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LI HAMZA\Downloads\Programs\"/>
    </mc:Choice>
  </mc:AlternateContent>
  <xr:revisionPtr revIDLastSave="0" documentId="13_ncr:1_{97986D48-2B17-4BBE-93E9-26774FC5AF36}" xr6:coauthVersionLast="47" xr6:coauthVersionMax="47" xr10:uidLastSave="{00000000-0000-0000-0000-000000000000}"/>
  <bookViews>
    <workbookView xWindow="-108" yWindow="-108" windowWidth="23256" windowHeight="12576" xr2:uid="{00000000-000D-0000-FFFF-FFFF00000000}"/>
  </bookViews>
  <sheets>
    <sheet name="Data" sheetId="1" r:id="rId1"/>
    <sheet name="Combo Chart" sheetId="5" r:id="rId2"/>
    <sheet name="Dashboard" sheetId="16" r:id="rId3"/>
    <sheet name="Doughnut Chart" sheetId="8" r:id="rId4"/>
    <sheet name="Map Chart" sheetId="9" r:id="rId5"/>
    <sheet name="Bar Chart" sheetId="10" r:id="rId6"/>
    <sheet name="KPI" sheetId="14" r:id="rId7"/>
  </sheets>
  <definedNames>
    <definedName name="_xlchart.v5.0" hidden="1">'Map Chart'!$D$3</definedName>
    <definedName name="_xlchart.v5.1" hidden="1">'Map Chart'!$D$4:$D$52</definedName>
    <definedName name="_xlchart.v5.2" hidden="1">'Map Chart'!$E$3</definedName>
    <definedName name="_xlchart.v5.3" hidden="1">'Map Chart'!$E$4:$E$52</definedName>
    <definedName name="_xlchart.v5.4" hidden="1">'Map Chart'!$D$3</definedName>
    <definedName name="_xlchart.v5.5" hidden="1">'Map Chart'!$D$4:$D$52</definedName>
    <definedName name="_xlchart.v5.6" hidden="1">'Map Chart'!$E$3</definedName>
    <definedName name="_xlchart.v5.7" hidden="1">'Map Chart'!$E$4:$E$52</definedName>
    <definedName name="Slicer_Region">#N/A</definedName>
    <definedName name="Slicer_Segment">#N/A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9" l="1"/>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4" i="9"/>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17" i="9"/>
  <c r="E45" i="9"/>
  <c r="E34" i="9"/>
  <c r="E20" i="9"/>
  <c r="E42" i="9"/>
  <c r="E32" i="9"/>
  <c r="E30" i="9"/>
  <c r="E23" i="9"/>
  <c r="E4" i="9"/>
  <c r="E13" i="9"/>
  <c r="E52" i="9"/>
  <c r="E27" i="9"/>
  <c r="E15" i="9"/>
  <c r="E28" i="9"/>
  <c r="E9" i="9"/>
  <c r="E37" i="9"/>
  <c r="E26" i="9"/>
  <c r="E36" i="9"/>
  <c r="E43" i="9"/>
  <c r="E7" i="9"/>
  <c r="E51" i="9"/>
  <c r="E53" i="9"/>
  <c r="E41" i="9"/>
  <c r="E18" i="9"/>
  <c r="E40" i="9"/>
  <c r="E22" i="9"/>
  <c r="E11" i="9"/>
  <c r="E21" i="9"/>
  <c r="E29" i="9"/>
  <c r="E25" i="9"/>
  <c r="E12" i="9"/>
  <c r="E48" i="9"/>
  <c r="E46" i="9"/>
  <c r="E35" i="9"/>
  <c r="E16" i="9"/>
  <c r="E10" i="9"/>
  <c r="E24" i="9"/>
  <c r="E44" i="9"/>
  <c r="E6" i="9"/>
  <c r="E50" i="9"/>
  <c r="E5" i="9"/>
  <c r="E49" i="9"/>
  <c r="E38" i="9"/>
  <c r="E31" i="9"/>
  <c r="E39" i="9"/>
  <c r="E19" i="9"/>
  <c r="E47" i="9"/>
  <c r="E8" i="9"/>
  <c r="E33" i="9"/>
  <c r="E14" i="9"/>
</calcChain>
</file>

<file path=xl/sharedStrings.xml><?xml version="1.0" encoding="utf-8"?>
<sst xmlns="http://schemas.openxmlformats.org/spreadsheetml/2006/main" count="60206" uniqueCount="8975">
  <si>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</si>
  <si>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</si>
  <si>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</si>
  <si>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</si>
  <si>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</si>
  <si>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</si>
  <si>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</si>
  <si>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</si>
  <si>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</si>
  <si>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</si>
  <si>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</si>
  <si>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</si>
  <si>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</si>
  <si>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</si>
  <si>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</si>
  <si>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</si>
  <si>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</si>
  <si>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</si>
  <si>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</si>
  <si>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</si>
  <si>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</si>
  <si>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</si>
  <si>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</si>
  <si>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</si>
  <si>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</si>
  <si>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</si>
  <si>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</si>
  <si>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</si>
  <si>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</si>
  <si>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</si>
  <si>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</si>
  <si>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</si>
  <si>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FUR-CH-10000454</t>
  </si>
  <si>
    <t>Chairs</t>
  </si>
  <si>
    <t>CA-2013-138688</t>
  </si>
  <si>
    <t>DV-13045</t>
  </si>
  <si>
    <t>Darrin Van Huff</t>
  </si>
  <si>
    <t>Corporate</t>
  </si>
  <si>
    <t>Los Angeles</t>
  </si>
  <si>
    <t>California</t>
  </si>
  <si>
    <t>West</t>
  </si>
  <si>
    <t>OFF-LA-10000240</t>
  </si>
  <si>
    <t>Office Supplies</t>
  </si>
  <si>
    <t>Labels</t>
  </si>
  <si>
    <t>US-2012-108966</t>
  </si>
  <si>
    <t>Standard Class</t>
  </si>
  <si>
    <t>SO-20335</t>
  </si>
  <si>
    <t>Sean O'Donnell</t>
  </si>
  <si>
    <t>Fort Lauderdale</t>
  </si>
  <si>
    <t>Florida</t>
  </si>
  <si>
    <t>FUR-TA-10000577</t>
  </si>
  <si>
    <t>Tables</t>
  </si>
  <si>
    <t>OFF-ST-10000760</t>
  </si>
  <si>
    <t>Storage</t>
  </si>
  <si>
    <t>CA-2011-115812</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</si>
  <si>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</si>
  <si>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</si>
  <si>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</si>
  <si>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</si>
  <si>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</si>
  <si>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</si>
  <si>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</si>
  <si>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</si>
  <si>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</si>
  <si>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</si>
  <si>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</si>
  <si>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</si>
  <si>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</si>
  <si>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</si>
  <si>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</si>
  <si>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CA-2014-114412</t>
  </si>
  <si>
    <t>AA-10480</t>
  </si>
  <si>
    <t>Andrew Allen</t>
  </si>
  <si>
    <t>Concord</t>
  </si>
  <si>
    <t>North Carolina</t>
  </si>
  <si>
    <t>OFF-PA-10002365</t>
  </si>
  <si>
    <t>Paper</t>
  </si>
  <si>
    <t>CA-2013-161389</t>
  </si>
  <si>
    <t>IM-15070</t>
  </si>
  <si>
    <t>Irene Maddox</t>
  </si>
  <si>
    <t>Seattle</t>
  </si>
  <si>
    <t>Washington</t>
  </si>
  <si>
    <t>OFF-BI-10003656</t>
  </si>
  <si>
    <t>US-2012-118983</t>
  </si>
  <si>
    <t>HP-14815</t>
  </si>
  <si>
    <t>Harold Pawlan</t>
  </si>
  <si>
    <t>Home Office</t>
  </si>
  <si>
    <t>Fort Worth</t>
  </si>
  <si>
    <t>Texas</t>
  </si>
  <si>
    <t>Central</t>
  </si>
  <si>
    <t>OFF-AP-10002311</t>
  </si>
  <si>
    <t>OFF-BI-10000756</t>
  </si>
  <si>
    <t>CA-2011-105893</t>
  </si>
  <si>
    <t>PK-19075</t>
  </si>
  <si>
    <t>Pete Kriz</t>
  </si>
  <si>
    <t>Madison</t>
  </si>
  <si>
    <t>Wisconsin</t>
  </si>
  <si>
    <t>OFF-ST-10004186</t>
  </si>
  <si>
    <t>CA-2011-167164</t>
  </si>
  <si>
    <t>AG-10270</t>
  </si>
  <si>
    <t>Alejandro Grove</t>
  </si>
  <si>
    <t>West Jordan</t>
  </si>
  <si>
    <t>Utah</t>
  </si>
  <si>
    <t>OFF-ST-10000107</t>
  </si>
  <si>
    <t>CA-2011-143336</t>
  </si>
  <si>
    <t>ZD-21925</t>
  </si>
  <si>
    <t>Zuschuss Donatelli</t>
  </si>
  <si>
    <t>San Francisco</t>
  </si>
  <si>
    <t>OFF-AR-10003056</t>
  </si>
  <si>
    <t>OFF-BI-10002215</t>
  </si>
  <si>
    <t>CA-2013-137330</t>
  </si>
  <si>
    <t>KB-16585</t>
  </si>
  <si>
    <t>Ken Black</t>
  </si>
  <si>
    <t>Fremont</t>
  </si>
  <si>
    <t>Nebraska</t>
  </si>
  <si>
    <t>OFF-AR-10000246</t>
  </si>
  <si>
    <t>OFF-AP-10001492</t>
  </si>
  <si>
    <t>US-2014-156909</t>
  </si>
  <si>
    <t>SF-20065</t>
  </si>
  <si>
    <t>Sandra Flanagan</t>
  </si>
  <si>
    <t>Philadelphia</t>
  </si>
  <si>
    <t>Pennsylvania</t>
  </si>
  <si>
    <t>East</t>
  </si>
  <si>
    <t>FUR-CH-10002774</t>
  </si>
  <si>
    <t>CA-2012-106320</t>
  </si>
  <si>
    <t>EB-13870</t>
  </si>
  <si>
    <t>Emily Burns</t>
  </si>
  <si>
    <t>Orem</t>
  </si>
  <si>
    <t>CA-2013-121755</t>
  </si>
  <si>
    <t>EH-13945</t>
  </si>
  <si>
    <t>Eric Hoffmann</t>
  </si>
  <si>
    <t>OFF-BI-10001634</t>
  </si>
  <si>
    <t>TEC-AC-10003027</t>
  </si>
  <si>
    <t>Accessories</t>
  </si>
  <si>
    <t>US-2012-150630</t>
  </si>
  <si>
    <t>TB-21520</t>
  </si>
  <si>
    <t>Tracy Blumstein</t>
  </si>
  <si>
    <t>FUR-BO-10004834</t>
  </si>
  <si>
    <t>OFF-BI-10000474</t>
  </si>
  <si>
    <t>FUR-FU-10004848</t>
  </si>
  <si>
    <t>OFF-EN-10001509</t>
  </si>
  <si>
    <t>Envelopes</t>
  </si>
  <si>
    <t>OFF-AR-10004042</t>
  </si>
  <si>
    <t>OFF-BI-10001525</t>
  </si>
  <si>
    <t>OFF-AR-10001683</t>
  </si>
  <si>
    <t>CA-2014-107727</t>
  </si>
  <si>
    <t>MA-17560</t>
  </si>
  <si>
    <t>Matt Abelman</t>
  </si>
  <si>
    <t>Houston</t>
  </si>
  <si>
    <t>OFF-PA-10000249</t>
  </si>
  <si>
    <t>CA-2013-117590</t>
  </si>
  <si>
    <t>First Class</t>
  </si>
  <si>
    <t>GH-14485</t>
  </si>
  <si>
    <t>Gene Hale</t>
  </si>
  <si>
    <t>Richardson</t>
  </si>
  <si>
    <t>TEC-PH-10004977</t>
  </si>
  <si>
    <t>FUR-FU-10003664</t>
  </si>
  <si>
    <t>CA-2012-117415</t>
  </si>
  <si>
    <t>SN-20710</t>
  </si>
  <si>
    <t>Steve Nguyen</t>
  </si>
  <si>
    <t>OFF-EN-10002986</t>
  </si>
  <si>
    <t>FUR-BO-10002545</t>
  </si>
  <si>
    <t>FUR-CH-10004218</t>
  </si>
  <si>
    <t>TEC-PH-10000486</t>
  </si>
  <si>
    <t>CA-2014-120999</t>
  </si>
  <si>
    <t>LC-16930</t>
  </si>
  <si>
    <t>Linda Cazamias</t>
  </si>
  <si>
    <t>Naperville</t>
  </si>
  <si>
    <t>Illinois</t>
  </si>
  <si>
    <t>TEC-PH-10004093</t>
  </si>
  <si>
    <t>CA-2013-101343</t>
  </si>
  <si>
    <t>RA-19885</t>
  </si>
  <si>
    <t>Ruben Ausman</t>
  </si>
  <si>
    <t>OFF-ST-10003479</t>
  </si>
  <si>
    <t>CA-2014-139619</t>
  </si>
  <si>
    <t>ES-14080</t>
  </si>
  <si>
    <t>Erin Smith</t>
  </si>
  <si>
    <t>Melbourne</t>
  </si>
  <si>
    <t>OFF-ST-10003282</t>
  </si>
  <si>
    <t>CA-2013-118255</t>
  </si>
  <si>
    <t>ON-18715</t>
  </si>
  <si>
    <t>Odella Nelson</t>
  </si>
  <si>
    <t>Eagan</t>
  </si>
  <si>
    <t>Minnesota</t>
  </si>
  <si>
    <t>TEC-AC-10000171</t>
  </si>
  <si>
    <t>OFF-BI-10003291</t>
  </si>
  <si>
    <t>CA-2011-146703</t>
  </si>
  <si>
    <t>PO-18865</t>
  </si>
  <si>
    <t>Patrick O'Donnell</t>
  </si>
  <si>
    <t>Westland</t>
  </si>
  <si>
    <t>Michigan</t>
  </si>
  <si>
    <t>OFF-ST-10001713</t>
  </si>
  <si>
    <t>CA-2013-169194</t>
  </si>
  <si>
    <t>LH-16900</t>
  </si>
  <si>
    <t>Lena Hernandez</t>
  </si>
  <si>
    <t>Dover</t>
  </si>
  <si>
    <t>Delaware</t>
  </si>
  <si>
    <t>TEC-AC-10002167</t>
  </si>
  <si>
    <t>TEC-PH-10003988</t>
  </si>
  <si>
    <t>CA-2012-115742</t>
  </si>
  <si>
    <t>DP-13000</t>
  </si>
  <si>
    <t>Darren Powers</t>
  </si>
  <si>
    <t>New Albany</t>
  </si>
  <si>
    <t>Indiana</t>
  </si>
  <si>
    <t>OFF-BI-10004410</t>
  </si>
  <si>
    <t>OFF-LA-10002762</t>
  </si>
  <si>
    <t>FUR-FU-10001706</t>
  </si>
  <si>
    <t>FUR-CH-10003061</t>
  </si>
  <si>
    <t>CA-2013-105816</t>
  </si>
  <si>
    <t>JM-15265</t>
  </si>
  <si>
    <t>Janet Molinari</t>
  </si>
  <si>
    <t>New York City</t>
  </si>
  <si>
    <t>New York</t>
  </si>
  <si>
    <t>OFF-FA-10000304</t>
  </si>
  <si>
    <t>Fasteners</t>
  </si>
  <si>
    <t>CA-2013-111682</t>
  </si>
  <si>
    <t>TB-21055</t>
  </si>
  <si>
    <t>Ted Butterfield</t>
  </si>
  <si>
    <t>Troy</t>
  </si>
  <si>
    <t>OFF-ST-10000604</t>
  </si>
  <si>
    <t>FUR-CH-10003968</t>
  </si>
  <si>
    <t>OFF-PA-10000587</t>
  </si>
  <si>
    <t>OFF-BI-10001460</t>
  </si>
  <si>
    <t>OFF-AR-10001868</t>
  </si>
  <si>
    <t>CA-2012-135545</t>
  </si>
  <si>
    <t>KM-16720</t>
  </si>
  <si>
    <t>Kunst Miller</t>
  </si>
  <si>
    <t>TEC-AC-10004633</t>
  </si>
  <si>
    <t>OFF-BI-10001078</t>
  </si>
  <si>
    <t>OFF-PA-10003892</t>
  </si>
  <si>
    <t>FUR-FU-10000397</t>
  </si>
  <si>
    <t>US-2012-164175</t>
  </si>
  <si>
    <t>PS-18970</t>
  </si>
  <si>
    <t>Paul Stevenson</t>
  </si>
  <si>
    <t>Chicago</t>
  </si>
  <si>
    <t>FUR-CH-10001146</t>
  </si>
  <si>
    <t>CA-2011-106376</t>
  </si>
  <si>
    <t>BS-11590</t>
  </si>
  <si>
    <t>Brendan Sweed</t>
  </si>
  <si>
    <t>Gilbert</t>
  </si>
  <si>
    <t>Arizona</t>
  </si>
  <si>
    <t>OFF-AR-10002671</t>
  </si>
  <si>
    <t>TEC-PH-10002726</t>
  </si>
  <si>
    <t>CA-2013-119823</t>
  </si>
  <si>
    <t>KD-16270</t>
  </si>
  <si>
    <t>Karen Daniels</t>
  </si>
  <si>
    <t>Springfield</t>
  </si>
  <si>
    <t>Virginia</t>
  </si>
  <si>
    <t>OFF-PA-10000482</t>
  </si>
  <si>
    <t>CA-2013-106075</t>
  </si>
  <si>
    <t>HM-14980</t>
  </si>
  <si>
    <t>Henry MacAllister</t>
  </si>
  <si>
    <t>OFF-BI-10004654</t>
  </si>
  <si>
    <t>CA-2014-114440</t>
  </si>
  <si>
    <t>Jackson</t>
  </si>
  <si>
    <t>OFF-PA-10004675</t>
  </si>
  <si>
    <t>US-2012-134026</t>
  </si>
  <si>
    <t>JE-15745</t>
  </si>
  <si>
    <t>Joel Eaton</t>
  </si>
  <si>
    <t>Memphis</t>
  </si>
  <si>
    <t>Tennessee</t>
  </si>
  <si>
    <t>FUR-CH-10000513</t>
  </si>
  <si>
    <t>FUR-FU-10003708</t>
  </si>
  <si>
    <t>OFF-ST-10004123</t>
  </si>
  <si>
    <t>US-2014-118038</t>
  </si>
  <si>
    <t>KB-16600</t>
  </si>
  <si>
    <t>Ken Brennan</t>
  </si>
  <si>
    <t>OFF-BI-10004182</t>
  </si>
  <si>
    <t>FUR-FU-10000260</t>
  </si>
  <si>
    <t>OFF-ST-10000615</t>
  </si>
  <si>
    <t>US-2011-147606</t>
  </si>
  <si>
    <t>FUR-FU-10003194</t>
  </si>
  <si>
    <t>CA-2013-127208</t>
  </si>
  <si>
    <t>SC-20770</t>
  </si>
  <si>
    <t>Stewart Carmichael</t>
  </si>
  <si>
    <t>Decatur</t>
  </si>
  <si>
    <t>Alabama</t>
  </si>
  <si>
    <t>OFF-AP-10002118</t>
  </si>
  <si>
    <t>OFF-BI-10002309</t>
  </si>
  <si>
    <t>CA-2011-139451</t>
  </si>
  <si>
    <t>DN-13690</t>
  </si>
  <si>
    <t>Duane Noonan</t>
  </si>
  <si>
    <t>OFF-AR-10002053</t>
  </si>
  <si>
    <t>OFF-ST-10002370</t>
  </si>
  <si>
    <t>CA-2012-149734</t>
  </si>
  <si>
    <t>JC-16105</t>
  </si>
  <si>
    <t>Julie Creighton</t>
  </si>
  <si>
    <t>Durham</t>
  </si>
  <si>
    <t>OFF-EN-10000927</t>
  </si>
  <si>
    <t>US-2014-119662</t>
  </si>
  <si>
    <t>CS-12400</t>
  </si>
  <si>
    <t>Christopher Schild</t>
  </si>
  <si>
    <t>OFF-ST-10003656</t>
  </si>
  <si>
    <t>CA-2014-140088</t>
  </si>
  <si>
    <t>Columbia</t>
  </si>
  <si>
    <t>South Carolina</t>
  </si>
  <si>
    <t>FUR-CH-10000863</t>
  </si>
  <si>
    <t>CA-2014-155558</t>
  </si>
  <si>
    <t>PG-18895</t>
  </si>
  <si>
    <t>Paul Gonzalez</t>
  </si>
  <si>
    <t>Rochester</t>
  </si>
  <si>
    <t>TEC-AC-10001998</t>
  </si>
  <si>
    <t>OFF-LA-10000134</t>
  </si>
  <si>
    <t>CA-2013-159695</t>
  </si>
  <si>
    <t>GM-14455</t>
  </si>
  <si>
    <t>Gary Mitchum</t>
  </si>
  <si>
    <t>OFF-ST-10003442</t>
  </si>
  <si>
    <t>CA-2013-109806</t>
  </si>
  <si>
    <t>JS-15685</t>
  </si>
  <si>
    <t>Jim Sink</t>
  </si>
  <si>
    <t>OFF-AR-10004930</t>
  </si>
  <si>
    <t>OFF-PA-10000304</t>
  </si>
  <si>
    <t>CA-2012-149587</t>
  </si>
  <si>
    <t>KB-16315</t>
  </si>
  <si>
    <t>Karl Braun</t>
  </si>
  <si>
    <t>Minneapolis</t>
  </si>
  <si>
    <t>OFF-PA-10003177</t>
  </si>
  <si>
    <t>FUR-FU-10003799</t>
  </si>
  <si>
    <t>OFF-BI-10002852</t>
  </si>
  <si>
    <t>US-2014-109484</t>
  </si>
  <si>
    <t>RB-19705</t>
  </si>
  <si>
    <t>Roger Barcio</t>
  </si>
  <si>
    <t>Portland</t>
  </si>
  <si>
    <t>Oregon</t>
  </si>
  <si>
    <t>OFF-BI-10004738</t>
  </si>
  <si>
    <t>CA-2014-161018</t>
  </si>
  <si>
    <t>PN-18775</t>
  </si>
  <si>
    <t>Parhena Norris</t>
  </si>
  <si>
    <t>FUR-FU-10000629</t>
  </si>
  <si>
    <t>CA-2014-157833</t>
  </si>
  <si>
    <t>KD-16345</t>
  </si>
  <si>
    <t>Katherine Ducich</t>
  </si>
  <si>
    <t>OFF-BI-10001721</t>
  </si>
  <si>
    <t>CA-2013-149223</t>
  </si>
  <si>
    <t>ER-13855</t>
  </si>
  <si>
    <t>Elpida Rittenbach</t>
  </si>
  <si>
    <t>Saint Paul</t>
  </si>
  <si>
    <t>OFF-AP-10000358</t>
  </si>
  <si>
    <t>CA-2013-158568</t>
  </si>
  <si>
    <t>RB-19465</t>
  </si>
  <si>
    <t>Rick Bensley</t>
  </si>
  <si>
    <t>OFF-PA-10003256</t>
  </si>
  <si>
    <t>TEC-AC-10001767</t>
  </si>
  <si>
    <t>OFF-BI-10002609</t>
  </si>
  <si>
    <t>CA-2013-129903</t>
  </si>
  <si>
    <t>GZ-14470</t>
  </si>
  <si>
    <t>Gary Zandusky</t>
  </si>
  <si>
    <t>OFF-PA-10004040</t>
  </si>
  <si>
    <t>US-2012-156867</t>
  </si>
  <si>
    <t>LC-16870</t>
  </si>
  <si>
    <t>Lena Cacioppo</t>
  </si>
  <si>
    <t>Aurora</t>
  </si>
  <si>
    <t>Colorado</t>
  </si>
  <si>
    <t>TEC-AC-10001552</t>
  </si>
  <si>
    <t>FUR-FU-10004006</t>
  </si>
  <si>
    <t>OFF-BI-10002794</t>
  </si>
  <si>
    <t>CA-2014-119004</t>
  </si>
  <si>
    <t>JM-15250</t>
  </si>
  <si>
    <t>Janet Martin</t>
  </si>
  <si>
    <t>Charlotte</t>
  </si>
  <si>
    <t>TEC-AC-10003499</t>
  </si>
  <si>
    <t>TEC-PH-10002844</t>
  </si>
  <si>
    <t>OFF-AR-10000390</t>
  </si>
  <si>
    <t>CA-2012-129476</t>
  </si>
  <si>
    <t>PA-19060</t>
  </si>
  <si>
    <t>Pete Armstrong</t>
  </si>
  <si>
    <t>Orland Park</t>
  </si>
  <si>
    <t>TEC-AC-10000844</t>
  </si>
  <si>
    <t>CA-2014-146780</t>
  </si>
  <si>
    <t>CV-12805</t>
  </si>
  <si>
    <t>Cynthia Voltz</t>
  </si>
  <si>
    <t>FUR-FU-10001934</t>
  </si>
  <si>
    <t>CA-2013-128867</t>
  </si>
  <si>
    <t>CL-12565</t>
  </si>
  <si>
    <t>Clay Ludtke</t>
  </si>
  <si>
    <t>Urbandale</t>
  </si>
  <si>
    <t>Iowa</t>
  </si>
  <si>
    <t>OFF-AR-10000380</t>
  </si>
  <si>
    <t>OFF-BI-10003981</t>
  </si>
  <si>
    <t>CA-2011-115259</t>
  </si>
  <si>
    <t>RC-19960</t>
  </si>
  <si>
    <t>Ryan Crowe</t>
  </si>
  <si>
    <t>Columbus</t>
  </si>
  <si>
    <t>Ohio</t>
  </si>
  <si>
    <t>OFF-FA-10000621</t>
  </si>
  <si>
    <t>OFF-EN-10002600</t>
  </si>
  <si>
    <t>OFF-PA-10004965</t>
  </si>
  <si>
    <t>OFF-EN-10002504</t>
  </si>
  <si>
    <t>CA-2012-110457</t>
  </si>
  <si>
    <t>DK-13090</t>
  </si>
  <si>
    <t>Dave Kipp</t>
  </si>
  <si>
    <t>FUR-TA-10001768</t>
  </si>
  <si>
    <t>US-2012-136476</t>
  </si>
  <si>
    <t>GG-14650</t>
  </si>
  <si>
    <t>Greg Guthrie</t>
  </si>
  <si>
    <t>Bristol</t>
  </si>
  <si>
    <t>OFF-BI-10003650</t>
  </si>
  <si>
    <t>CA-2013-103730</t>
  </si>
  <si>
    <t>SC-20725</t>
  </si>
  <si>
    <t>Steven Cartwright</t>
  </si>
  <si>
    <t>Wilmington</t>
  </si>
  <si>
    <t>FUR-FU-10002157</t>
  </si>
  <si>
    <t>OFF-ST-10000777</t>
  </si>
  <si>
    <t>OFF-EN-10002500</t>
  </si>
  <si>
    <t>TEC-PH-10003875</t>
  </si>
  <si>
    <t>US-2011-152030</t>
  </si>
  <si>
    <t>AD-10180</t>
  </si>
  <si>
    <t>Alan Dominguez</t>
  </si>
  <si>
    <t>FUR-CH-10004063</t>
  </si>
  <si>
    <t>US-2011-134614</t>
  </si>
  <si>
    <t>PF-19165</t>
  </si>
  <si>
    <t>Philip Fox</t>
  </si>
  <si>
    <t>Bloomington</t>
  </si>
  <si>
    <t>FUR-TA-10004534</t>
  </si>
  <si>
    <t>US-2014-107272</t>
  </si>
  <si>
    <t>TS-21610</t>
  </si>
  <si>
    <t>Troy Staebel</t>
  </si>
  <si>
    <t>Phoenix</t>
  </si>
  <si>
    <t>OFF-BI-10003274</t>
  </si>
  <si>
    <t>OFF-ST-10002974</t>
  </si>
  <si>
    <t>US-2013-125969</t>
  </si>
  <si>
    <t>LS-16975</t>
  </si>
  <si>
    <t>Lindsay Shagiari</t>
  </si>
  <si>
    <t>FUR-FU-10003773</t>
  </si>
  <si>
    <t>US-2014-164147</t>
  </si>
  <si>
    <t>DW-13585</t>
  </si>
  <si>
    <t>Dorothy Wardle</t>
  </si>
  <si>
    <t>TEC-PH-10002293</t>
  </si>
  <si>
    <t>OFF-PA-10002377</t>
  </si>
  <si>
    <t>OFF-FA-10002780</t>
  </si>
  <si>
    <t>CA-2013-145583</t>
  </si>
  <si>
    <t>LC-16885</t>
  </si>
  <si>
    <t>Lena Creighton</t>
  </si>
  <si>
    <t>Roseville</t>
  </si>
  <si>
    <t>OFF-PA-10001804</t>
  </si>
  <si>
    <t>OFF-PA-10001736</t>
  </si>
  <si>
    <t>OFF-AR-10001149</t>
  </si>
  <si>
    <t>OFF-FA-10002988</t>
  </si>
  <si>
    <t>OFF-BI-10004781</t>
  </si>
  <si>
    <t>OFF-SU-10001218</t>
  </si>
  <si>
    <t>Supplies</t>
  </si>
  <si>
    <t>CA-2013-110366</t>
  </si>
  <si>
    <t>JD-15895</t>
  </si>
  <si>
    <t>Jonathan Doherty</t>
  </si>
  <si>
    <t>CA-2014-106180</t>
  </si>
  <si>
    <t>SH-19975</t>
  </si>
  <si>
    <t>Sally Hughsby</t>
  </si>
  <si>
    <t>OFF-AR-10000940</t>
  </si>
  <si>
    <t>OFF-EN-10004030</t>
  </si>
  <si>
    <t>OFF-PA-10004327</t>
  </si>
  <si>
    <t>CA-2014-155376</t>
  </si>
  <si>
    <t>SG-20080</t>
  </si>
  <si>
    <t>Sandra Glassco</t>
  </si>
  <si>
    <t>Independence</t>
  </si>
  <si>
    <t>Missouri</t>
  </si>
  <si>
    <t>OFF-AP-10001058</t>
  </si>
  <si>
    <t>CA-2012-110744</t>
  </si>
  <si>
    <t>HA-14920</t>
  </si>
  <si>
    <t>Helen Andreada</t>
  </si>
  <si>
    <t>Pasadena</t>
  </si>
  <si>
    <t>CA-2011-110072</t>
  </si>
  <si>
    <t>MG-17680</t>
  </si>
  <si>
    <t>Maureen Gastineau</t>
  </si>
  <si>
    <t>Newark</t>
  </si>
  <si>
    <t>FUR-FU-10000521</t>
  </si>
  <si>
    <t>CA-2013-114489</t>
  </si>
  <si>
    <t>JE-16165</t>
  </si>
  <si>
    <t>Justin Ellison</t>
  </si>
  <si>
    <t>Franklin</t>
  </si>
  <si>
    <t>TEC-PH-10000215</t>
  </si>
  <si>
    <t>TEC-PH-10001448</t>
  </si>
  <si>
    <t>OFF-BI-10002735</t>
  </si>
  <si>
    <t>CA-2013-158834</t>
  </si>
  <si>
    <t>TW-21025</t>
  </si>
  <si>
    <t>Tamara Willingham</t>
  </si>
  <si>
    <t>Scottsdale</t>
  </si>
  <si>
    <t>OFF-AP-10000326</t>
  </si>
  <si>
    <t>CA-2012-124919</t>
  </si>
  <si>
    <t>SP-20650</t>
  </si>
  <si>
    <t>Stephanie Phelps</t>
  </si>
  <si>
    <t>San Jose</t>
  </si>
  <si>
    <t>OFF-PA-10001950</t>
  </si>
  <si>
    <t>OFF-PA-10002254</t>
  </si>
  <si>
    <t>OFF-ST-10001590</t>
  </si>
  <si>
    <t>CA-2012-118948</t>
  </si>
  <si>
    <t>NK-18490</t>
  </si>
  <si>
    <t>Neil Knudson</t>
  </si>
  <si>
    <t>OFF-AR-10001547</t>
  </si>
  <si>
    <t>CA-2011-104269</t>
  </si>
  <si>
    <t>DB-13060</t>
  </si>
  <si>
    <t>Dave Brooks</t>
  </si>
  <si>
    <t>CA-2013-114104</t>
  </si>
  <si>
    <t>NP-18670</t>
  </si>
  <si>
    <t>Nora Paige</t>
  </si>
  <si>
    <t>Edmond</t>
  </si>
  <si>
    <t>Oklahoma</t>
  </si>
  <si>
    <t>OFF-LA-10002475</t>
  </si>
  <si>
    <t>TEC-PH-10004536</t>
  </si>
  <si>
    <t>CA-2013-162733</t>
  </si>
  <si>
    <t>TT-21070</t>
  </si>
  <si>
    <t>Ted Trevino</t>
  </si>
  <si>
    <t>OFF-PA-10002751</t>
  </si>
  <si>
    <t>CA-2012-119697</t>
  </si>
  <si>
    <t>EM-13960</t>
  </si>
  <si>
    <t>Eric Murdock</t>
  </si>
  <si>
    <t>TEC-AC-10003657</t>
  </si>
  <si>
    <t>CA-2013-154508</t>
  </si>
  <si>
    <t>RD-19900</t>
  </si>
  <si>
    <t>Ruben Dartt</t>
  </si>
  <si>
    <t>Carlsbad</t>
  </si>
  <si>
    <t>New Mexico</t>
  </si>
  <si>
    <t>OFF-EN-10001990</t>
  </si>
  <si>
    <t>CA-2013-113817</t>
  </si>
  <si>
    <t>MJ-17740</t>
  </si>
  <si>
    <t>Max Jones</t>
  </si>
  <si>
    <t>OFF-BI-10004002</t>
  </si>
  <si>
    <t>CA-2011-139892</t>
  </si>
  <si>
    <t>BM-11140</t>
  </si>
  <si>
    <t>Becky Martin</t>
  </si>
  <si>
    <t>San Antonio</t>
  </si>
  <si>
    <t>OFF-AR-10004441</t>
  </si>
  <si>
    <t>TEC-MA-10000822</t>
  </si>
  <si>
    <t>Machines</t>
  </si>
  <si>
    <t>OFF-ST-10000991</t>
  </si>
  <si>
    <t>FUR-CH-10004287</t>
  </si>
  <si>
    <t>OFF-AR-10002656</t>
  </si>
  <si>
    <t>OFF-AP-10002518</t>
  </si>
  <si>
    <t>TEC-PH-10003931</t>
  </si>
  <si>
    <t>CA-2011-118962</t>
  </si>
  <si>
    <t>CS-12130</t>
  </si>
  <si>
    <t>Chad Sievert</t>
  </si>
  <si>
    <t>OFF-PA-10000659</t>
  </si>
  <si>
    <t>OFF-PA-10001144</t>
  </si>
  <si>
    <t>FUR-CH-10003817</t>
  </si>
  <si>
    <t>US-2011-100853</t>
  </si>
  <si>
    <t>JB-15400</t>
  </si>
  <si>
    <t>Jennifer Braxton</t>
  </si>
  <si>
    <t>OFF-AP-10000891</t>
  </si>
  <si>
    <t>OFF-LA-10003148</t>
  </si>
  <si>
    <t>US-2014-152366</t>
  </si>
  <si>
    <t>SJ-20500</t>
  </si>
  <si>
    <t>Shirley Jackson</t>
  </si>
  <si>
    <t>OFF-AP-10002684</t>
  </si>
  <si>
    <t>US-2012-101511</t>
  </si>
  <si>
    <t>FUR-CH-10004698</t>
  </si>
  <si>
    <t>OFF-SU-10002189</t>
  </si>
  <si>
    <t>CA-2012-137225</t>
  </si>
  <si>
    <t>JK-15640</t>
  </si>
  <si>
    <t>Jim Kriz</t>
  </si>
  <si>
    <t>OFF-AR-10001940</t>
  </si>
  <si>
    <t>CA-2011-166191</t>
  </si>
  <si>
    <t>DK-13150</t>
  </si>
  <si>
    <t>David Kendrick</t>
  </si>
  <si>
    <t>OFF-ST-10003455</t>
  </si>
  <si>
    <t>TEC-AC-10004659</t>
  </si>
  <si>
    <t>CA-2011-158274</t>
  </si>
  <si>
    <t>RM-19675</t>
  </si>
  <si>
    <t>Robert Marley</t>
  </si>
  <si>
    <t>Monroe</t>
  </si>
  <si>
    <t>Louisiana</t>
  </si>
  <si>
    <t>TEC-PH-10003273</t>
  </si>
  <si>
    <t>TEC-PH-10004896</t>
  </si>
  <si>
    <t>TEC-AC-10002345</t>
  </si>
  <si>
    <t>CA-2013-105018</t>
  </si>
  <si>
    <t>SK-19990</t>
  </si>
  <si>
    <t>Sally Knutson</t>
  </si>
  <si>
    <t>Fairfield</t>
  </si>
  <si>
    <t>Connecticut</t>
  </si>
  <si>
    <t>OFF-BI-10001890</t>
  </si>
  <si>
    <t>CA-2011-123260</t>
  </si>
  <si>
    <t>FM-14290</t>
  </si>
  <si>
    <t>Frank Merwin</t>
  </si>
  <si>
    <t>TEC-AC-10002323</t>
  </si>
  <si>
    <t>CA-2013-157000</t>
  </si>
  <si>
    <t>AM-10360</t>
  </si>
  <si>
    <t>Alice McCarthy</t>
  </si>
  <si>
    <t>Grand Prairie</t>
  </si>
  <si>
    <t>OFF-ST-10001328</t>
  </si>
  <si>
    <t>CA-2012-102281</t>
  </si>
  <si>
    <t>MP-17470</t>
  </si>
  <si>
    <t>Mark Packer</t>
  </si>
  <si>
    <t>FUR-BO-10002613</t>
  </si>
  <si>
    <t>TEC-PH-10001552</t>
  </si>
  <si>
    <t>OFF-PA-10000061</t>
  </si>
  <si>
    <t>OFF-AR-10003514</t>
  </si>
  <si>
    <t>CA-2012-131457</t>
  </si>
  <si>
    <t>MZ-17515</t>
  </si>
  <si>
    <t>Mary Zewe</t>
  </si>
  <si>
    <t>Redlands</t>
  </si>
  <si>
    <t>CA-2011-140004</t>
  </si>
  <si>
    <t>CB-12025</t>
  </si>
  <si>
    <t>Cassandra Brandow</t>
  </si>
  <si>
    <t>Hamilton</t>
  </si>
  <si>
    <t>OFF-AR-10004685</t>
  </si>
  <si>
    <t>OFF-AR-10004027</t>
  </si>
  <si>
    <t>CA-2014-107720</t>
  </si>
  <si>
    <t>VM-21685</t>
  </si>
  <si>
    <t>Valerie Mitchum</t>
  </si>
  <si>
    <t>Westfield</t>
  </si>
  <si>
    <t>New Jersey</t>
  </si>
  <si>
    <t>OFF-ST-10001414</t>
  </si>
  <si>
    <t>US-2014-124303</t>
  </si>
  <si>
    <t>FH-14365</t>
  </si>
  <si>
    <t>Fred Hopkins</t>
  </si>
  <si>
    <t>OFF-BI-10000343</t>
  </si>
  <si>
    <t>OFF-PA-10002749</t>
  </si>
  <si>
    <t>CA-2014-105074</t>
  </si>
  <si>
    <t>MB-17305</t>
  </si>
  <si>
    <t>Maria Bertelson</t>
  </si>
  <si>
    <t>Akron</t>
  </si>
  <si>
    <t>OFF-PA-10002666</t>
  </si>
  <si>
    <t>CA-2011-133690</t>
  </si>
  <si>
    <t>BS-11755</t>
  </si>
  <si>
    <t>Bruce Stewart</t>
  </si>
  <si>
    <t>Denver</t>
  </si>
  <si>
    <t>FUR-TA-10004289</t>
  </si>
  <si>
    <t>OFF-AP-10003622</t>
  </si>
  <si>
    <t>US-2014-116701</t>
  </si>
  <si>
    <t>LC-17140</t>
  </si>
  <si>
    <t>Logan Currie</t>
  </si>
  <si>
    <t>Dallas</t>
  </si>
  <si>
    <t>OFF-AP-10003217</t>
  </si>
  <si>
    <t>CA-2014-126382</t>
  </si>
  <si>
    <t>HK-14890</t>
  </si>
  <si>
    <t>Heather Kirkland</t>
  </si>
  <si>
    <t>FUR-FU-10002960</t>
  </si>
  <si>
    <t>CA-2014-108329</t>
  </si>
  <si>
    <t>LE-16810</t>
  </si>
  <si>
    <t>Laurel Elliston</t>
  </si>
  <si>
    <t>Whittier</t>
  </si>
  <si>
    <t>TEC-PH-10001918</t>
  </si>
  <si>
    <t>CA-2014-135860</t>
  </si>
  <si>
    <t>JH-15985</t>
  </si>
  <si>
    <t>Joseph Holt</t>
  </si>
  <si>
    <t>Saginaw</t>
  </si>
  <si>
    <t>OFF-ST-10000642</t>
  </si>
  <si>
    <t>TEC-PH-10001700</t>
  </si>
  <si>
    <t>OFF-FA-10000134</t>
  </si>
  <si>
    <t>OFF-ST-10001522</t>
  </si>
  <si>
    <t>CA-2012-101007</t>
  </si>
  <si>
    <t>MS-17980</t>
  </si>
  <si>
    <t>Michael Stewart</t>
  </si>
  <si>
    <t>TEC-AC-10001266</t>
  </si>
  <si>
    <t>CA-2012-146262</t>
  </si>
  <si>
    <t>VW-21775</t>
  </si>
  <si>
    <t>Victoria Wilson</t>
  </si>
  <si>
    <t>Medina</t>
  </si>
  <si>
    <t>OFF-LA-10004544</t>
  </si>
  <si>
    <t>FUR-BO-10004695</t>
  </si>
  <si>
    <t>TEC-MA-10000864</t>
  </si>
  <si>
    <t>TEC-AC-10000109</t>
  </si>
  <si>
    <t>CA-2013-130162</t>
  </si>
  <si>
    <t>JH-15910</t>
  </si>
  <si>
    <t>Jonathan Howell</t>
  </si>
  <si>
    <t>TEC-PH-10002563</t>
  </si>
  <si>
    <t>CA-2012-169397</t>
  </si>
  <si>
    <t>JB-15925</t>
  </si>
  <si>
    <t>Joni Blumstein</t>
  </si>
  <si>
    <t>Dublin</t>
  </si>
  <si>
    <t>OFF-FA-10000585</t>
  </si>
  <si>
    <t>OFF-PA-10004000</t>
  </si>
  <si>
    <t>FUR-FU-10000087</t>
  </si>
  <si>
    <t>TEC-MA-10001148</t>
  </si>
  <si>
    <t>OFF-AR-10001958</t>
  </si>
  <si>
    <t>CA-2012-163055</t>
  </si>
  <si>
    <t>DS-13180</t>
  </si>
  <si>
    <t>David Smith</t>
  </si>
  <si>
    <t>Detroit</t>
  </si>
  <si>
    <t>OFF-AR-10001026</t>
  </si>
  <si>
    <t>FUR-TA-10003748</t>
  </si>
  <si>
    <t>OFF-ST-10002485</t>
  </si>
  <si>
    <t>US-2012-145436</t>
  </si>
  <si>
    <t>VD-21670</t>
  </si>
  <si>
    <t>Valerie Dominguez</t>
  </si>
  <si>
    <t>FUR-CH-10004860</t>
  </si>
  <si>
    <t>FUR-CH-10004477</t>
  </si>
  <si>
    <t>US-2011-156216</t>
  </si>
  <si>
    <t>EA-14035</t>
  </si>
  <si>
    <t>Erin Ashbrook</t>
  </si>
  <si>
    <t>OFF-BI-10001679</t>
  </si>
  <si>
    <t>US-2014-100930</t>
  </si>
  <si>
    <t>Tampa</t>
  </si>
  <si>
    <t>FUR-TA-10001705</t>
  </si>
  <si>
    <t>FUR-TA-10003473</t>
  </si>
  <si>
    <t>FUR-FU-10004017</t>
  </si>
  <si>
    <t>TEC-AC-10003832</t>
  </si>
  <si>
    <t>CA-2014-160514</t>
  </si>
  <si>
    <t>DB-13120</t>
  </si>
  <si>
    <t>David Bremer</t>
  </si>
  <si>
    <t>Santa Clara</t>
  </si>
  <si>
    <t>OFF-PA-10002479</t>
  </si>
  <si>
    <t>CA-2013-157749</t>
  </si>
  <si>
    <t>KL-16645</t>
  </si>
  <si>
    <t>Ken Lonsdale</t>
  </si>
  <si>
    <t>OFF-PA-10003349</t>
  </si>
  <si>
    <t>FUR-FU-10000576</t>
  </si>
  <si>
    <t>FUR-FU-10004351</t>
  </si>
  <si>
    <t>TEC-PH-10000011</t>
  </si>
  <si>
    <t>FUR-TA-10002607</t>
  </si>
  <si>
    <t>FUR-FU-10002505</t>
  </si>
  <si>
    <t>CA-2011-131926</t>
  </si>
  <si>
    <t>DW-13480</t>
  </si>
  <si>
    <t>Dianna Wilson</t>
  </si>
  <si>
    <t>Lakeville</t>
  </si>
  <si>
    <t>OFF-ST-10002276</t>
  </si>
  <si>
    <t>OFF-PA-10004082</t>
  </si>
  <si>
    <t>OFF-AP-10002945</t>
  </si>
  <si>
    <t>CA-2013-154739</t>
  </si>
  <si>
    <t>LH-17155</t>
  </si>
  <si>
    <t>Logan Haushalter</t>
  </si>
  <si>
    <t>FUR-CH-10002965</t>
  </si>
  <si>
    <t>CA-2013-145625</t>
  </si>
  <si>
    <t>KC-16540</t>
  </si>
  <si>
    <t>Kelly Collister</t>
  </si>
  <si>
    <t>San Diego</t>
  </si>
  <si>
    <t>OFF-PA-10004569</t>
  </si>
  <si>
    <t>CA-2013-146941</t>
  </si>
  <si>
    <t>DL-13315</t>
  </si>
  <si>
    <t>Delfina Latchford</t>
  </si>
  <si>
    <t>OFF-ST-10001228</t>
  </si>
  <si>
    <t>OFF-EN-10003296</t>
  </si>
  <si>
    <t>US-2012-159982</t>
  </si>
  <si>
    <t>DR-12880</t>
  </si>
  <si>
    <t>Dan Reichenbach</t>
  </si>
  <si>
    <t>OFF-ST-10004804</t>
  </si>
  <si>
    <t>TEC-PH-10001580</t>
  </si>
  <si>
    <t>CA-2014-163139</t>
  </si>
  <si>
    <t>CC-12670</t>
  </si>
  <si>
    <t>Craig Carreira</t>
  </si>
  <si>
    <t>TEC-AC-10000290</t>
  </si>
  <si>
    <t>OFF-ST-10002790</t>
  </si>
  <si>
    <t>OFF-BI-10003460</t>
  </si>
  <si>
    <t>US-2014-155299</t>
  </si>
  <si>
    <t>Dl-13600</t>
  </si>
  <si>
    <t>Dorris liebe</t>
  </si>
  <si>
    <t>OFF-AP-10002203</t>
  </si>
  <si>
    <t>US-2011-106992</t>
  </si>
  <si>
    <t>SB-20290</t>
  </si>
  <si>
    <t>Sean Braxton</t>
  </si>
  <si>
    <t>CA-2013-125318</t>
  </si>
  <si>
    <t>RC-19825</t>
  </si>
  <si>
    <t>Roy Collins</t>
  </si>
  <si>
    <t>TEC-PH-10001433</t>
  </si>
  <si>
    <t>CA-2012-155040</t>
  </si>
  <si>
    <t>AH-10210</t>
  </si>
  <si>
    <t>Alan Hwang</t>
  </si>
  <si>
    <t>Brentwood</t>
  </si>
  <si>
    <t>TEC-AC-10004469</t>
  </si>
  <si>
    <t>CA-2014-136826</t>
  </si>
  <si>
    <t>CB-12535</t>
  </si>
  <si>
    <t>Claudia Bergmann</t>
  </si>
  <si>
    <t>Chapel Hill</t>
  </si>
  <si>
    <t>OFF-AR-10003602</t>
  </si>
  <si>
    <t>CA-2013-111010</t>
  </si>
  <si>
    <t>Morristown</t>
  </si>
  <si>
    <t>OFF-FA-10003472</t>
  </si>
  <si>
    <t>US-2014-145366</t>
  </si>
  <si>
    <t>CA-12310</t>
  </si>
  <si>
    <t>Christine Abelman</t>
  </si>
  <si>
    <t>Cincinnati</t>
  </si>
  <si>
    <t>OFF-ST-10004180</t>
  </si>
  <si>
    <t>OFF-EN-10004386</t>
  </si>
  <si>
    <t>CA-2014-163979</t>
  </si>
  <si>
    <t>KH-16690</t>
  </si>
  <si>
    <t>Kristen Hastings</t>
  </si>
  <si>
    <t>OFF-ST-10003208</t>
  </si>
  <si>
    <t>CA-2012-155334</t>
  </si>
  <si>
    <t>TEC-AC-10003628</t>
  </si>
  <si>
    <t>FUR-FU-10003274</t>
  </si>
  <si>
    <t>OFF-BI-10002557</t>
  </si>
  <si>
    <t>CA-2014-118136</t>
  </si>
  <si>
    <t>BB-10990</t>
  </si>
  <si>
    <t>Barry Blumstein</t>
  </si>
  <si>
    <t>Inglewood</t>
  </si>
  <si>
    <t>OFF-PA-10002615</t>
  </si>
  <si>
    <t>OFF-AR-10001427</t>
  </si>
  <si>
    <t>CA-2014-132976</t>
  </si>
  <si>
    <t>AG-10495</t>
  </si>
  <si>
    <t>Andrew Gjertsen</t>
  </si>
  <si>
    <t>OFF-PA-10000673</t>
  </si>
  <si>
    <t>OFF-PA-10004470</t>
  </si>
  <si>
    <t>OFF-ST-10000876</t>
  </si>
  <si>
    <t>OFF-LA-10002043</t>
  </si>
  <si>
    <t>US-2012-161991</t>
  </si>
  <si>
    <t>OFF-BI-10004967</t>
  </si>
  <si>
    <t>TEC-PH-10001760</t>
  </si>
  <si>
    <t>CA-2012-130890</t>
  </si>
  <si>
    <t>JO-15280</t>
  </si>
  <si>
    <t>Jas O'Carroll</t>
  </si>
  <si>
    <t>FUR-TA-10002903</t>
  </si>
  <si>
    <t>CA-2012-130883</t>
  </si>
  <si>
    <t>OFF-PA-10000474</t>
  </si>
  <si>
    <t>TEC-AC-10001956</t>
  </si>
  <si>
    <t>OFF-PA-10004100</t>
  </si>
  <si>
    <t>CA-2013-112697</t>
  </si>
  <si>
    <t>AH-10195</t>
  </si>
  <si>
    <t>Alan Haines</t>
  </si>
  <si>
    <t>Tamarac</t>
  </si>
  <si>
    <t>OFF-BI-10000778</t>
  </si>
  <si>
    <t>OFF-SU-10000646</t>
  </si>
  <si>
    <t>CA-2013-110772</t>
  </si>
  <si>
    <t>NZ-18565</t>
  </si>
  <si>
    <t>Nick Zandusky</t>
  </si>
  <si>
    <t>OFF-FA-10002983</t>
  </si>
  <si>
    <t>OFF-LA-10004689</t>
  </si>
  <si>
    <t>TEC-AC-10002001</t>
  </si>
  <si>
    <t>FUR-BO-10004709</t>
  </si>
  <si>
    <t>CA-2011-111451</t>
  </si>
  <si>
    <t>KL-16555</t>
  </si>
  <si>
    <t>Kelly Lampkin</t>
  </si>
  <si>
    <t>Colorado Springs</t>
  </si>
  <si>
    <t>FUR-FU-10004091</t>
  </si>
  <si>
    <t>FUR-CH-10001891</t>
  </si>
  <si>
    <t>FUR-FU-10002918</t>
  </si>
  <si>
    <t>OFF-BI-10004593</t>
  </si>
  <si>
    <t>OFF-FA-10004854</t>
  </si>
  <si>
    <t>CA-2013-142545</t>
  </si>
  <si>
    <t>Belleville</t>
  </si>
  <si>
    <t>OFF-PA-10002105</t>
  </si>
  <si>
    <t>OFF-ST-10002756</t>
  </si>
  <si>
    <t>OFF-PA-10004243</t>
  </si>
  <si>
    <t>FUR-FU-10001861</t>
  </si>
  <si>
    <t>OFF-BI-10002706</t>
  </si>
  <si>
    <t>US-2014-152380</t>
  </si>
  <si>
    <t>FUR-TA-10002533</t>
  </si>
  <si>
    <t>CA-2012-144253</t>
  </si>
  <si>
    <t>AS-10225</t>
  </si>
  <si>
    <t>Alan Schoenberger</t>
  </si>
  <si>
    <t>FUR-FU-10002671</t>
  </si>
  <si>
    <t>CA-2011-130960</t>
  </si>
  <si>
    <t>Taylor</t>
  </si>
  <si>
    <t>OFF-AR-10003651</t>
  </si>
  <si>
    <t>CA-2011-111003</t>
  </si>
  <si>
    <t>CR-12625</t>
  </si>
  <si>
    <t>Corey Roper</t>
  </si>
  <si>
    <t>Lakewood</t>
  </si>
  <si>
    <t>OFF-BI-10001072</t>
  </si>
  <si>
    <t>OFF-AR-10002135</t>
  </si>
  <si>
    <t>CA-2014-126774</t>
  </si>
  <si>
    <t>SH-20395</t>
  </si>
  <si>
    <t>Shahid Hopkins</t>
  </si>
  <si>
    <t>Arlington</t>
  </si>
  <si>
    <t>OFF-AR-10002804</t>
  </si>
  <si>
    <t>CA-2013-142902</t>
  </si>
  <si>
    <t>BP-11185</t>
  </si>
  <si>
    <t>Ben Peterman</t>
  </si>
  <si>
    <t>Arvada</t>
  </si>
  <si>
    <t>FUR-FU-10001918</t>
  </si>
  <si>
    <t>FUR-CH-10004086</t>
  </si>
  <si>
    <t>FUR-FU-10001756</t>
  </si>
  <si>
    <t>CA-2011-120887</t>
  </si>
  <si>
    <t>TS-21205</t>
  </si>
  <si>
    <t>Thomas Seio</t>
  </si>
  <si>
    <t>Hackensack</t>
  </si>
  <si>
    <t>FUR-FU-10001588</t>
  </si>
  <si>
    <t>CA-2011-167850</t>
  </si>
  <si>
    <t>AG-10525</t>
  </si>
  <si>
    <t>Andy Gerbode</t>
  </si>
  <si>
    <t>Saint Petersburg</t>
  </si>
  <si>
    <t>TEC-PH-10002398</t>
  </si>
  <si>
    <t>OFF-PA-10001937</t>
  </si>
  <si>
    <t>CA-2011-164259</t>
  </si>
  <si>
    <t>SP-20860</t>
  </si>
  <si>
    <t>Sung Pak</t>
  </si>
  <si>
    <t>OFF-AR-10003373</t>
  </si>
  <si>
    <t>CA-2011-164973</t>
  </si>
  <si>
    <t>NM-18445</t>
  </si>
  <si>
    <t>Nathan Mautz</t>
  </si>
  <si>
    <t>FUR-CH-10002602</t>
  </si>
  <si>
    <t>TEC-AC-10000892</t>
  </si>
  <si>
    <t>CA-2011-156601</t>
  </si>
  <si>
    <t>FA-14230</t>
  </si>
  <si>
    <t>Frank Atkinson</t>
  </si>
  <si>
    <t>Long Beach</t>
  </si>
  <si>
    <t>OFF-FA-10000624</t>
  </si>
  <si>
    <t>CA-2013-162138</t>
  </si>
  <si>
    <t>GK-14620</t>
  </si>
  <si>
    <t>Grace Kelly</t>
  </si>
  <si>
    <t>Hesperia</t>
  </si>
  <si>
    <t>TEC-AC-10001908</t>
  </si>
  <si>
    <t>CA-2014-153339</t>
  </si>
  <si>
    <t>DJ-13510</t>
  </si>
  <si>
    <t>Don Jones</t>
  </si>
  <si>
    <t>Murfreesboro</t>
  </si>
  <si>
    <t>FUR-FU-10001967</t>
  </si>
  <si>
    <t>US-2013-141544</t>
  </si>
  <si>
    <t>PO-18850</t>
  </si>
  <si>
    <t>Patrick O'Brill</t>
  </si>
  <si>
    <t>TEC-PH-10003645</t>
  </si>
  <si>
    <t>OFF-ST-10000675</t>
  </si>
  <si>
    <t>FUR-CH-10003312</t>
  </si>
  <si>
    <t>OFF-LA-10001074</t>
  </si>
  <si>
    <t>OFF-BI-10001524</t>
  </si>
  <si>
    <t>US-2013-150147</t>
  </si>
  <si>
    <t>JL-15850</t>
  </si>
  <si>
    <t>John Lucas</t>
  </si>
  <si>
    <t>TEC-PH-10004614</t>
  </si>
  <si>
    <t>OFF-BI-10001153</t>
  </si>
  <si>
    <t>OFF-BI-10001982</t>
  </si>
  <si>
    <t>CA-2012-137946</t>
  </si>
  <si>
    <t>DB-13615</t>
  </si>
  <si>
    <t>Doug Bickford</t>
  </si>
  <si>
    <t>OFF-BI-10001922</t>
  </si>
  <si>
    <t>TEC-CO-10001449</t>
  </si>
  <si>
    <t>Copiers</t>
  </si>
  <si>
    <t>OFF-BI-10004140</t>
  </si>
  <si>
    <t>CA-2011-129924</t>
  </si>
  <si>
    <t>AC-10420</t>
  </si>
  <si>
    <t>Alyssa Crouse</t>
  </si>
  <si>
    <t>OFF-BI-10003314</t>
  </si>
  <si>
    <t>FUR-TA-10004575</t>
  </si>
  <si>
    <t>CA-2012-128167</t>
  </si>
  <si>
    <t>Layton</t>
  </si>
  <si>
    <t>OFF-FA-10000490</t>
  </si>
  <si>
    <t>CA-2011-122336</t>
  </si>
  <si>
    <t>OFF-AR-10000122</t>
  </si>
  <si>
    <t>TEC-PH-10000702</t>
  </si>
  <si>
    <t>US-2012-120712</t>
  </si>
  <si>
    <t>Austin</t>
  </si>
  <si>
    <t>CA-2014-169901</t>
  </si>
  <si>
    <t>CC-12550</t>
  </si>
  <si>
    <t>Clay Cheatham</t>
  </si>
  <si>
    <t>CA-2014-134306</t>
  </si>
  <si>
    <t>TD-20995</t>
  </si>
  <si>
    <t>Tamara Dahlen</t>
  </si>
  <si>
    <t>Lowell</t>
  </si>
  <si>
    <t>Massachusetts</t>
  </si>
  <si>
    <t>OFF-AR-10001374</t>
  </si>
  <si>
    <t>CA-2013-129714</t>
  </si>
  <si>
    <t>AB-10060</t>
  </si>
  <si>
    <t>Adam Bellavance</t>
  </si>
  <si>
    <t>OFF-PA-10001970</t>
  </si>
  <si>
    <t>OFF-BI-10002160</t>
  </si>
  <si>
    <t>OFF-BI-10004995</t>
  </si>
  <si>
    <t>CA-2013-138520</t>
  </si>
  <si>
    <t>JL-15505</t>
  </si>
  <si>
    <t>Jeremy Lonsdale</t>
  </si>
  <si>
    <t>FUR-BO-10002268</t>
  </si>
  <si>
    <t>OFF-EN-10001137</t>
  </si>
  <si>
    <t>OFF-AR-10002399</t>
  </si>
  <si>
    <t>OFF-PA-10002713</t>
  </si>
  <si>
    <t>CA-2013-130001</t>
  </si>
  <si>
    <t>CA-2014-155698</t>
  </si>
  <si>
    <t>VB-21745</t>
  </si>
  <si>
    <t>Victoria Brennan</t>
  </si>
  <si>
    <t>Georgia</t>
  </si>
  <si>
    <t>OFF-AP-10001124</t>
  </si>
  <si>
    <t>OFF-LA-10001158</t>
  </si>
  <si>
    <t>CA-2014-144904</t>
  </si>
  <si>
    <t>KW-16435</t>
  </si>
  <si>
    <t>Katrina Willman</t>
  </si>
  <si>
    <t>FUR-CH-10000785</t>
  </si>
  <si>
    <t>OFF-AR-10003732</t>
  </si>
  <si>
    <t>FUR-FU-10000023</t>
  </si>
  <si>
    <t>CA-2011-123344</t>
  </si>
  <si>
    <t>JD-16060</t>
  </si>
  <si>
    <t>Julia Dunbar</t>
  </si>
  <si>
    <t>CA-2013-155516</t>
  </si>
  <si>
    <t>Same Day</t>
  </si>
  <si>
    <t>MK-17905</t>
  </si>
  <si>
    <t>Michael Kennedy</t>
  </si>
  <si>
    <t>Manchester</t>
  </si>
  <si>
    <t>OFF-BI-10002412</t>
  </si>
  <si>
    <t>OFF-SU-10001225</t>
  </si>
  <si>
    <t>OFF-ST-10002406</t>
  </si>
  <si>
    <t>CA-2014-104745</t>
  </si>
  <si>
    <t>GT-14755</t>
  </si>
  <si>
    <t>Guy Thornton</t>
  </si>
  <si>
    <t>Harlingen</t>
  </si>
  <si>
    <t>OFF-PA-10002036</t>
  </si>
  <si>
    <t>OFF-ST-10002205</t>
  </si>
  <si>
    <t>US-2011-119137</t>
  </si>
  <si>
    <t>AG-10900</t>
  </si>
  <si>
    <t>Arthur Gainer</t>
  </si>
  <si>
    <t>Tucson</t>
  </si>
  <si>
    <t>TEC-AC-10003911</t>
  </si>
  <si>
    <t>OFF-AR-10000658</t>
  </si>
  <si>
    <t>TEC-AC-10002076</t>
  </si>
  <si>
    <t>US-2013-134656</t>
  </si>
  <si>
    <t>MM-18280</t>
  </si>
  <si>
    <t>Muhammed MacIntyre</t>
  </si>
  <si>
    <t>Quincy</t>
  </si>
  <si>
    <t>OFF-PA-10003039</t>
  </si>
  <si>
    <t>US-2014-134481</t>
  </si>
  <si>
    <t>AR-10405</t>
  </si>
  <si>
    <t>Allen Rosenblatt</t>
  </si>
  <si>
    <t>FUR-TA-10004915</t>
  </si>
  <si>
    <t>CA-2012-130792</t>
  </si>
  <si>
    <t>RA-19915</t>
  </si>
  <si>
    <t>Russell Applegate</t>
  </si>
  <si>
    <t>OFF-AP-10000696</t>
  </si>
  <si>
    <t>OFF-ST-10003327</t>
  </si>
  <si>
    <t>OFF-BI-10000309</t>
  </si>
  <si>
    <t>CA-2013-134775</t>
  </si>
  <si>
    <t>AS-10285</t>
  </si>
  <si>
    <t>Alejandro Savely</t>
  </si>
  <si>
    <t>OFF-PA-10004734</t>
  </si>
  <si>
    <t>OFF-BI-10002225</t>
  </si>
  <si>
    <t>CA-2012-125395</t>
  </si>
  <si>
    <t>LA-16780</t>
  </si>
  <si>
    <t>Laura Armstrong</t>
  </si>
  <si>
    <t>TEC-AC-10004708</t>
  </si>
  <si>
    <t>US-2012-168935</t>
  </si>
  <si>
    <t>DO-13435</t>
  </si>
  <si>
    <t>Denny Ordway</t>
  </si>
  <si>
    <t>Pembroke Pines</t>
  </si>
  <si>
    <t>FUR-TA-10000617</t>
  </si>
  <si>
    <t>TEC-AC-10002335</t>
  </si>
  <si>
    <t>CA-2012-122756</t>
  </si>
  <si>
    <t>DK-13225</t>
  </si>
  <si>
    <t>Dean Katz</t>
  </si>
  <si>
    <t>TEC-MA-10001681</t>
  </si>
  <si>
    <t>FUR-FU-10001935</t>
  </si>
  <si>
    <t>CA-2011-115973</t>
  </si>
  <si>
    <t>NG-18430</t>
  </si>
  <si>
    <t>Nathan Gelder</t>
  </si>
  <si>
    <t>OFF-AR-10004757</t>
  </si>
  <si>
    <t>CA-2014-101798</t>
  </si>
  <si>
    <t>MV-18190</t>
  </si>
  <si>
    <t>Mike Vittorini</t>
  </si>
  <si>
    <t>OFF-BI-10000050</t>
  </si>
  <si>
    <t>US-2011-135972</t>
  </si>
  <si>
    <t>JG-15115</t>
  </si>
  <si>
    <t>Jack Garza</t>
  </si>
  <si>
    <t>Des Moines</t>
  </si>
  <si>
    <t>TEC-PH-10003012</t>
  </si>
  <si>
    <t>TEC-CO-10002313</t>
  </si>
  <si>
    <t>US-2011-134971</t>
  </si>
  <si>
    <t>BP-11095</t>
  </si>
  <si>
    <t>Bart Pistole</t>
  </si>
  <si>
    <t>Peoria</t>
  </si>
  <si>
    <t>OFF-BI-10003982</t>
  </si>
  <si>
    <t>CA-2014-102946</t>
  </si>
  <si>
    <t>VP-21730</t>
  </si>
  <si>
    <t>Victor Preis</t>
  </si>
  <si>
    <t>Las Vegas</t>
  </si>
  <si>
    <t>Nevada</t>
  </si>
  <si>
    <t>OFF-BI-10004492</t>
  </si>
  <si>
    <t>CA-2014-165603</t>
  </si>
  <si>
    <t>SS-20140</t>
  </si>
  <si>
    <t>Saphhira Shifley</t>
  </si>
  <si>
    <t>Warwick</t>
  </si>
  <si>
    <t>Rhode Island</t>
  </si>
  <si>
    <t>OFF-ST-10000798</t>
  </si>
  <si>
    <t>OFF-PA-10002552</t>
  </si>
  <si>
    <t>CA-2012-122259</t>
  </si>
  <si>
    <t>OFF-SU-10002573</t>
  </si>
  <si>
    <t>CA-2013-108987</t>
  </si>
  <si>
    <t>AG-10675</t>
  </si>
  <si>
    <t>Anna Gayman</t>
  </si>
  <si>
    <t>OFF-ST-10001580</t>
  </si>
  <si>
    <t>TEC-AC-10000158</t>
  </si>
  <si>
    <t>CA-2011-113166</t>
  </si>
  <si>
    <t>LF-17185</t>
  </si>
  <si>
    <t>Luke Foster</t>
  </si>
  <si>
    <t>Miami</t>
  </si>
  <si>
    <t>OFF-PA-10001947</t>
  </si>
  <si>
    <t>CA-2011-155208</t>
  </si>
  <si>
    <t>OFF-AR-10003478</t>
  </si>
  <si>
    <t>CA-2014-117933</t>
  </si>
  <si>
    <t>RF-19840</t>
  </si>
  <si>
    <t>Roy Französisch</t>
  </si>
  <si>
    <t>OFF-AP-10004249</t>
  </si>
  <si>
    <t>CA-2014-117457</t>
  </si>
  <si>
    <t>KH-16510</t>
  </si>
  <si>
    <t>Keith Herrera</t>
  </si>
  <si>
    <t>OFF-PA-10003724</t>
  </si>
  <si>
    <t>FUR-TA-10002041</t>
  </si>
  <si>
    <t>OFF-PA-10002893</t>
  </si>
  <si>
    <t>OFF-LA-10003766</t>
  </si>
  <si>
    <t>FUR-BO-10001972</t>
  </si>
  <si>
    <t>FUR-CH-10003956</t>
  </si>
  <si>
    <t>CA-2014-142636</t>
  </si>
  <si>
    <t>KC-16675</t>
  </si>
  <si>
    <t>Kimberly Carter</t>
  </si>
  <si>
    <t>OFF-PA-10000157</t>
  </si>
  <si>
    <t>CA-2014-122105</t>
  </si>
  <si>
    <t>CJ-12010</t>
  </si>
  <si>
    <t>Caroline Jumper</t>
  </si>
  <si>
    <t>Huntington Beach</t>
  </si>
  <si>
    <t>OFF-AR-10004344</t>
  </si>
  <si>
    <t>CA-2013-148796</t>
  </si>
  <si>
    <t>PB-19150</t>
  </si>
  <si>
    <t>Philip Brown</t>
  </si>
  <si>
    <t>FUR-CH-10004886</t>
  </si>
  <si>
    <t>CA-2014-154816</t>
  </si>
  <si>
    <t>Richmond</t>
  </si>
  <si>
    <t>OFF-PA-10003845</t>
  </si>
  <si>
    <t>CA-2014-110478</t>
  </si>
  <si>
    <t>OFF-AR-10001573</t>
  </si>
  <si>
    <t>OFF-EN-10000483</t>
  </si>
  <si>
    <t>CA-2011-142048</t>
  </si>
  <si>
    <t>Louisville</t>
  </si>
  <si>
    <t>TEC-AC-10004114</t>
  </si>
  <si>
    <t>CA-2014-125388</t>
  </si>
  <si>
    <t>MP-17965</t>
  </si>
  <si>
    <t>Michael Paige</t>
  </si>
  <si>
    <t>Lawrence</t>
  </si>
  <si>
    <t>FUR-FU-10004712</t>
  </si>
  <si>
    <t>OFF-ST-10000918</t>
  </si>
  <si>
    <t>CA-2014-155705</t>
  </si>
  <si>
    <t>NF-18385</t>
  </si>
  <si>
    <t>Natalie Fritzler</t>
  </si>
  <si>
    <t>Mississippi</t>
  </si>
  <si>
    <t>FUR-CH-10000015</t>
  </si>
  <si>
    <t>CA-2014-149160</t>
  </si>
  <si>
    <t>Canton</t>
  </si>
  <si>
    <t>FUR-FU-10003347</t>
  </si>
  <si>
    <t>OFF-BI-10001543</t>
  </si>
  <si>
    <t>CA-2011-101476</t>
  </si>
  <si>
    <t>SD-20485</t>
  </si>
  <si>
    <t>Shirley Daniels</t>
  </si>
  <si>
    <t>New Rochelle</t>
  </si>
  <si>
    <t>TEC-MA-10000029</t>
  </si>
  <si>
    <t>CA-2014-152275</t>
  </si>
  <si>
    <t>KH-16630</t>
  </si>
  <si>
    <t>Ken Heidel</t>
  </si>
  <si>
    <t>OFF-AR-10000369</t>
  </si>
  <si>
    <t>US-2013-123750</t>
  </si>
  <si>
    <t>RB-19795</t>
  </si>
  <si>
    <t>Ross Baird</t>
  </si>
  <si>
    <t>Gastonia</t>
  </si>
  <si>
    <t>OFF-BI-10004584</t>
  </si>
  <si>
    <t>OFF-ST-10000617</t>
  </si>
  <si>
    <t>CA-2013-127369</t>
  </si>
  <si>
    <t>OFF-ST-10003306</t>
  </si>
  <si>
    <t>US-2011-150574</t>
  </si>
  <si>
    <t>MK-18160</t>
  </si>
  <si>
    <t>Mike Kennedy</t>
  </si>
  <si>
    <t>Jacksonville</t>
  </si>
  <si>
    <t>OFF-BI-10000773</t>
  </si>
  <si>
    <t>CA-2013-147375</t>
  </si>
  <si>
    <t>PO-19180</t>
  </si>
  <si>
    <t>Philisse Overcash</t>
  </si>
  <si>
    <t>TEC-MA-10002937</t>
  </si>
  <si>
    <t>CA-2014-130043</t>
  </si>
  <si>
    <t>BB-11545</t>
  </si>
  <si>
    <t>Brenda Bowman</t>
  </si>
  <si>
    <t>OFF-PA-10002230</t>
  </si>
  <si>
    <t>CA-2014-157252</t>
  </si>
  <si>
    <t>FUR-CH-10003396</t>
  </si>
  <si>
    <t>CA-2013-115756</t>
  </si>
  <si>
    <t>FUR-FU-10000246</t>
  </si>
  <si>
    <t>OFF-ST-10003058</t>
  </si>
  <si>
    <t>OFF-PA-10002222</t>
  </si>
  <si>
    <t>FUR-CH-10002372</t>
  </si>
  <si>
    <t>CA-2014-154214</t>
  </si>
  <si>
    <t>TB-21595</t>
  </si>
  <si>
    <t>Troy Blackwell</t>
  </si>
  <si>
    <t>FUR-FU-10000206</t>
  </si>
  <si>
    <t>CA-2013-166674</t>
  </si>
  <si>
    <t>RB-19360</t>
  </si>
  <si>
    <t>Raymond Buch</t>
  </si>
  <si>
    <t>Auburn</t>
  </si>
  <si>
    <t>OFF-AR-10000588</t>
  </si>
  <si>
    <t>OFF-ST-10001469</t>
  </si>
  <si>
    <t>OFF-AR-10001953</t>
  </si>
  <si>
    <t>OFF-AR-10003156</t>
  </si>
  <si>
    <t>TEC-PH-10002365</t>
  </si>
  <si>
    <t>CA-2014-147277</t>
  </si>
  <si>
    <t>EB-13705</t>
  </si>
  <si>
    <t>Ed Braxton</t>
  </si>
  <si>
    <t>OFF-ST-10000142</t>
  </si>
  <si>
    <t>CA-2013-100153</t>
  </si>
  <si>
    <t>Norman</t>
  </si>
  <si>
    <t>TEC-AC-10001772</t>
  </si>
  <si>
    <t>US-2011-110674</t>
  </si>
  <si>
    <t>SC-20095</t>
  </si>
  <si>
    <t>Sanjit Chand</t>
  </si>
  <si>
    <t>FUR-CH-10000225</t>
  </si>
  <si>
    <t>US-2013-157945</t>
  </si>
  <si>
    <t>FUR-CH-10002331</t>
  </si>
  <si>
    <t>OFF-EN-10001415</t>
  </si>
  <si>
    <t>CA-2012-109638</t>
  </si>
  <si>
    <t>OFF-AP-10002472</t>
  </si>
  <si>
    <t>TEC-AC-10004571</t>
  </si>
  <si>
    <t>OFF-BI-10001098</t>
  </si>
  <si>
    <t>CA-2013-109869</t>
  </si>
  <si>
    <t>TN-21040</t>
  </si>
  <si>
    <t>Tanja Norvell</t>
  </si>
  <si>
    <t>FUR-TA-10001889</t>
  </si>
  <si>
    <t>OFF-SU-10003505</t>
  </si>
  <si>
    <t>OFF-AP-10002578</t>
  </si>
  <si>
    <t>US-2012-101399</t>
  </si>
  <si>
    <t>JS-15940</t>
  </si>
  <si>
    <t>Joni Sundaresam</t>
  </si>
  <si>
    <t>Park Ridge</t>
  </si>
  <si>
    <t>CA-2014-154907</t>
  </si>
  <si>
    <t>Amarillo</t>
  </si>
  <si>
    <t>FUR-BO-10002824</t>
  </si>
  <si>
    <t>US-2013-100419</t>
  </si>
  <si>
    <t>OFF-BI-10002194</t>
  </si>
  <si>
    <t>CA-2012-154144</t>
  </si>
  <si>
    <t>MH-17785</t>
  </si>
  <si>
    <t>Maya Herman</t>
  </si>
  <si>
    <t>Lindenhurst</t>
  </si>
  <si>
    <t>OFF-PA-10004071</t>
  </si>
  <si>
    <t>CA-2011-144666</t>
  </si>
  <si>
    <t>JP-15520</t>
  </si>
  <si>
    <t>Jeremy Pistek</t>
  </si>
  <si>
    <t>OFF-ST-10002743</t>
  </si>
  <si>
    <t>FUR-BO-10001601</t>
  </si>
  <si>
    <t>TEC-PH-10002680</t>
  </si>
  <si>
    <t>OFF-ST-10001321</t>
  </si>
  <si>
    <t>OFF-PA-10001509</t>
  </si>
  <si>
    <t>OFF-PA-10003465</t>
  </si>
  <si>
    <t>CA-2013-103891</t>
  </si>
  <si>
    <t>TEC-PH-10000149</t>
  </si>
  <si>
    <t>CA-2013-152632</t>
  </si>
  <si>
    <t>JE-15475</t>
  </si>
  <si>
    <t>Jeremy Ellison</t>
  </si>
  <si>
    <t>CA-2013-100790</t>
  </si>
  <si>
    <t>JG-15805</t>
  </si>
  <si>
    <t>John Grady</t>
  </si>
  <si>
    <t>OFF-AR-10003045</t>
  </si>
  <si>
    <t>OFF-ST-10000689</t>
  </si>
  <si>
    <t>CA-2011-134677</t>
  </si>
  <si>
    <t>XP-21865</t>
  </si>
  <si>
    <t>Xylona Preis</t>
  </si>
  <si>
    <t>TEC-AC-10001445</t>
  </si>
  <si>
    <t>CA-2011-127691</t>
  </si>
  <si>
    <t>EM-14065</t>
  </si>
  <si>
    <t>Erin Mull</t>
  </si>
  <si>
    <t>TEC-AC-10002567</t>
  </si>
  <si>
    <t>CA-2014-140963</t>
  </si>
  <si>
    <t>MT-18070</t>
  </si>
  <si>
    <t>Michelle Tran</t>
  </si>
  <si>
    <t>OFF-LA-10003923</t>
  </si>
  <si>
    <t>FUR-BO-10001337</t>
  </si>
  <si>
    <t>TEC-PH-10001924</t>
  </si>
  <si>
    <t>CA-2011-154627</t>
  </si>
  <si>
    <t>SA-20830</t>
  </si>
  <si>
    <t>Sue Ann Reed</t>
  </si>
  <si>
    <t>TEC-PH-10001363</t>
  </si>
  <si>
    <t>CA-2011-133753</t>
  </si>
  <si>
    <t>CW-11905</t>
  </si>
  <si>
    <t>Carl Weiss</t>
  </si>
  <si>
    <t>Huntsville</t>
  </si>
  <si>
    <t>TEC-PH-10000376</t>
  </si>
  <si>
    <t>TEC-AC-10000303</t>
  </si>
  <si>
    <t>CA-2011-113362</t>
  </si>
  <si>
    <t>AJ-10960</t>
  </si>
  <si>
    <t>Astrea Jones</t>
  </si>
  <si>
    <t>OFF-ST-10001809</t>
  </si>
  <si>
    <t>OFF-EN-10003845</t>
  </si>
  <si>
    <t>CA-2013-169166</t>
  </si>
  <si>
    <t>SS-20590</t>
  </si>
  <si>
    <t>Sonia Sunley</t>
  </si>
  <si>
    <t>TEC-AC-10000991</t>
  </si>
  <si>
    <t>US-2013-120929</t>
  </si>
  <si>
    <t>RO-19780</t>
  </si>
  <si>
    <t>Rose O'Brian</t>
  </si>
  <si>
    <t>FUR-TA-10001857</t>
  </si>
  <si>
    <t>CA-2012-134782</t>
  </si>
  <si>
    <t>MD-17350</t>
  </si>
  <si>
    <t>Maribeth Dona</t>
  </si>
  <si>
    <t>Fayetteville</t>
  </si>
  <si>
    <t>Arkansas</t>
  </si>
  <si>
    <t>OFF-EN-10001434</t>
  </si>
  <si>
    <t>CA-2013-126158</t>
  </si>
  <si>
    <t>Costa Mesa</t>
  </si>
  <si>
    <t>OFF-BI-10002498</t>
  </si>
  <si>
    <t>FUR-FU-10004864</t>
  </si>
  <si>
    <t>FUR-FU-10000073</t>
  </si>
  <si>
    <t>US-2013-105578</t>
  </si>
  <si>
    <t>MY-17380</t>
  </si>
  <si>
    <t>Maribeth Yedwab</t>
  </si>
  <si>
    <t>Parker</t>
  </si>
  <si>
    <t>OFF-BI-10001670</t>
  </si>
  <si>
    <t>OFF-BI-10001658</t>
  </si>
  <si>
    <t>FUR-CH-10001215</t>
  </si>
  <si>
    <t>OFF-BI-10000831</t>
  </si>
  <si>
    <t>OFF-PA-10000357</t>
  </si>
  <si>
    <t>CA-2014-134978</t>
  </si>
  <si>
    <t>CA-2012-145352</t>
  </si>
  <si>
    <t>CM-12385</t>
  </si>
  <si>
    <t>Christopher Martinez</t>
  </si>
  <si>
    <t>Atlanta</t>
  </si>
  <si>
    <t>OFF-AR-10001662</t>
  </si>
  <si>
    <t>OFF-AR-10003856</t>
  </si>
  <si>
    <t>OFF-BI-10003527</t>
  </si>
  <si>
    <t>CA-2014-135307</t>
  </si>
  <si>
    <t>LS-17245</t>
  </si>
  <si>
    <t>Lynn Smith</t>
  </si>
  <si>
    <t>Gladstone</t>
  </si>
  <si>
    <t>FUR-FU-10001290</t>
  </si>
  <si>
    <t>TEC-AC-10002399</t>
  </si>
  <si>
    <t>CA-2013-106341</t>
  </si>
  <si>
    <t>CA-2014-163405</t>
  </si>
  <si>
    <t>BN-11515</t>
  </si>
  <si>
    <t>Bradley Nguyen</t>
  </si>
  <si>
    <t>OFF-AR-10003811</t>
  </si>
  <si>
    <t>OFF-AR-10001246</t>
  </si>
  <si>
    <t>CA-2014-127432</t>
  </si>
  <si>
    <t>Great Falls</t>
  </si>
  <si>
    <t>Montana</t>
  </si>
  <si>
    <t>TEC-CO-10003236</t>
  </si>
  <si>
    <t>OFF-ST-10004507</t>
  </si>
  <si>
    <t>OFF-PA-10001667</t>
  </si>
  <si>
    <t>OFF-ST-10004459</t>
  </si>
  <si>
    <t>CA-2012-157812</t>
  </si>
  <si>
    <t>DB-13210</t>
  </si>
  <si>
    <t>Dean Braden</t>
  </si>
  <si>
    <t>OFF-ST-10000736</t>
  </si>
  <si>
    <t>OFF-BI-10000285</t>
  </si>
  <si>
    <t>CA-2014-145142</t>
  </si>
  <si>
    <t>MC-17605</t>
  </si>
  <si>
    <t>Matt Connell</t>
  </si>
  <si>
    <t>US-2013-139486</t>
  </si>
  <si>
    <t>TEC-PH-10003555</t>
  </si>
  <si>
    <t>CA-2012-158792</t>
  </si>
  <si>
    <t>BD-11605</t>
  </si>
  <si>
    <t>Brian Dahlen</t>
  </si>
  <si>
    <t>OFF-FA-10002815</t>
  </si>
  <si>
    <t>CA-2014-113558</t>
  </si>
  <si>
    <t>PH-18790</t>
  </si>
  <si>
    <t>Patricia Hirasaki</t>
  </si>
  <si>
    <t>Lakeland</t>
  </si>
  <si>
    <t>FUR-CH-10003379</t>
  </si>
  <si>
    <t>US-2012-138303</t>
  </si>
  <si>
    <t>MG-18145</t>
  </si>
  <si>
    <t>Mike Gockenbach</t>
  </si>
  <si>
    <t>OFF-ST-10004963</t>
  </si>
  <si>
    <t>OFF-SU-10002881</t>
  </si>
  <si>
    <t>OFF-EN-10001335</t>
  </si>
  <si>
    <t>CA-2012-102848</t>
  </si>
  <si>
    <t>KB-16240</t>
  </si>
  <si>
    <t>Karen Bern</t>
  </si>
  <si>
    <t>FUR-CH-10000595</t>
  </si>
  <si>
    <t>US-2014-129441</t>
  </si>
  <si>
    <t>JC-15340</t>
  </si>
  <si>
    <t>Jasper Cacioppo</t>
  </si>
  <si>
    <t>FUR-FU-10000448</t>
  </si>
  <si>
    <t>CA-2013-168753</t>
  </si>
  <si>
    <t>RL-19615</t>
  </si>
  <si>
    <t>Rob Lucas</t>
  </si>
  <si>
    <t>Montgomery</t>
  </si>
  <si>
    <t>TEC-PH-10000984</t>
  </si>
  <si>
    <t>CA-2013-126613</t>
  </si>
  <si>
    <t>AA-10375</t>
  </si>
  <si>
    <t>Allen Armold</t>
  </si>
  <si>
    <t>Mesa</t>
  </si>
  <si>
    <t>OFF-ST-10001325</t>
  </si>
  <si>
    <t>US-2014-122637</t>
  </si>
  <si>
    <t>EP-13915</t>
  </si>
  <si>
    <t>Emily Phan</t>
  </si>
  <si>
    <t>OFF-BI-10002429</t>
  </si>
  <si>
    <t>CA-2012-147851</t>
  </si>
  <si>
    <t>OFF-BI-10004528</t>
  </si>
  <si>
    <t>CA-2012-134894</t>
  </si>
  <si>
    <t>DK-12985</t>
  </si>
  <si>
    <t>Darren Koutras</t>
  </si>
  <si>
    <t>OFF-AP-10001271</t>
  </si>
  <si>
    <t>FUR-CH-10002647</t>
  </si>
  <si>
    <t>CA-2011-140795</t>
  </si>
  <si>
    <t>BD-11500</t>
  </si>
  <si>
    <t>Bradley Drucker</t>
  </si>
  <si>
    <t>Green Bay</t>
  </si>
  <si>
    <t>TEC-AC-10001432</t>
  </si>
  <si>
    <t>CA-2013-136924</t>
  </si>
  <si>
    <t>TEC-PH-10002262</t>
  </si>
  <si>
    <t>US-2012-120131</t>
  </si>
  <si>
    <t>LM-17065</t>
  </si>
  <si>
    <t>Liz MacKendrick</t>
  </si>
  <si>
    <t>CA-2011-103849</t>
  </si>
  <si>
    <t>TEC-AC-10001465</t>
  </si>
  <si>
    <t>FUR-FU-10000723</t>
  </si>
  <si>
    <t>CA-2014-162929</t>
  </si>
  <si>
    <t>AS-10135</t>
  </si>
  <si>
    <t>Adrian Shami</t>
  </si>
  <si>
    <t>OFF-BI-10000404</t>
  </si>
  <si>
    <t>OFF-PA-10002986</t>
  </si>
  <si>
    <t>CA-2012-113173</t>
  </si>
  <si>
    <t>OFF-SU-10001935</t>
  </si>
  <si>
    <t>CA-2013-136406</t>
  </si>
  <si>
    <t>BD-11320</t>
  </si>
  <si>
    <t>Bill Donatelli</t>
  </si>
  <si>
    <t>FUR-CH-10002024</t>
  </si>
  <si>
    <t>CA-2014-112774</t>
  </si>
  <si>
    <t>FUR-FU-10003039</t>
  </si>
  <si>
    <t>CA-2014-101945</t>
  </si>
  <si>
    <t>GT-14710</t>
  </si>
  <si>
    <t>Greg Tran</t>
  </si>
  <si>
    <t>OFF-FA-10004248</t>
  </si>
  <si>
    <t>CA-2014-100650</t>
  </si>
  <si>
    <t>Anaheim</t>
  </si>
  <si>
    <t>OFF-ST-10001780</t>
  </si>
  <si>
    <t>CA-2011-155852</t>
  </si>
  <si>
    <t>AJ-10945</t>
  </si>
  <si>
    <t>Ashley Jarboe</t>
  </si>
  <si>
    <t>OFF-AR-10003560</t>
  </si>
  <si>
    <t>CA-2013-113243</t>
  </si>
  <si>
    <t>OT-18730</t>
  </si>
  <si>
    <t>Olvera Toch</t>
  </si>
  <si>
    <t>OFF-LA-10001297</t>
  </si>
  <si>
    <t>FUR-TA-10004256</t>
  </si>
  <si>
    <t>OFF-PA-10003441</t>
  </si>
  <si>
    <t>CA-2014-118731</t>
  </si>
  <si>
    <t>LP-17080</t>
  </si>
  <si>
    <t>Liz Pelletier</t>
  </si>
  <si>
    <t>OFF-BI-10000069</t>
  </si>
  <si>
    <t>CA-2011-145576</t>
  </si>
  <si>
    <t>CA-12775</t>
  </si>
  <si>
    <t>Cynthia Arntzen</t>
  </si>
  <si>
    <t>OFF-AP-10003914</t>
  </si>
  <si>
    <t>FUR-FU-10004020</t>
  </si>
  <si>
    <t>CA-2012-130736</t>
  </si>
  <si>
    <t>JF-15490</t>
  </si>
  <si>
    <t>Jeremy Farry</t>
  </si>
  <si>
    <t>OFF-FA-10003467</t>
  </si>
  <si>
    <t>CA-2014-137099</t>
  </si>
  <si>
    <t>FP-14320</t>
  </si>
  <si>
    <t>Frank Preis</t>
  </si>
  <si>
    <t>TEC-PH-10002496</t>
  </si>
  <si>
    <t>CA-2014-156951</t>
  </si>
  <si>
    <t>EB-13840</t>
  </si>
  <si>
    <t>Ellis Ballard</t>
  </si>
  <si>
    <t>OFF-PA-10004530</t>
  </si>
  <si>
    <t>OFF-BI-10001107</t>
  </si>
  <si>
    <t>OFF-PA-10004451</t>
  </si>
  <si>
    <t>FUR-CH-10004997</t>
  </si>
  <si>
    <t>CA-2014-164826</t>
  </si>
  <si>
    <t>JF-15415</t>
  </si>
  <si>
    <t>Jennifer Ferguson</t>
  </si>
  <si>
    <t>TEC-PH-10000347</t>
  </si>
  <si>
    <t>CA-2013-127250</t>
  </si>
  <si>
    <t>SF-20200</t>
  </si>
  <si>
    <t>Sarah Foster</t>
  </si>
  <si>
    <t>Marysville</t>
  </si>
  <si>
    <t>OFF-AR-10003394</t>
  </si>
  <si>
    <t>CA-2012-149713</t>
  </si>
  <si>
    <t>TG-21640</t>
  </si>
  <si>
    <t>Trudy Glocke</t>
  </si>
  <si>
    <t>OFF-SU-10001574</t>
  </si>
  <si>
    <t>CA-2014-118640</t>
  </si>
  <si>
    <t>CS-11950</t>
  </si>
  <si>
    <t>Carlos Soltero</t>
  </si>
  <si>
    <t>FUR-FU-10001475</t>
  </si>
  <si>
    <t>CA-2012-132906</t>
  </si>
  <si>
    <t>CC-12145</t>
  </si>
  <si>
    <t>Charles Crestani</t>
  </si>
  <si>
    <t>OFF-SU-10004498</t>
  </si>
  <si>
    <t>CA-2014-145233</t>
  </si>
  <si>
    <t>DV-13465</t>
  </si>
  <si>
    <t>Dianna Vittorini</t>
  </si>
  <si>
    <t>TEC-PH-10000586</t>
  </si>
  <si>
    <t>OFF-BI-10002764</t>
  </si>
  <si>
    <t>CA-2012-128139</t>
  </si>
  <si>
    <t>BD-11725</t>
  </si>
  <si>
    <t>Bruce Degenhardt</t>
  </si>
  <si>
    <t>OFF-LA-10003930</t>
  </si>
  <si>
    <t>US-2013-156986</t>
  </si>
  <si>
    <t>ZC-21910</t>
  </si>
  <si>
    <t>Zuschuss Carroll</t>
  </si>
  <si>
    <t>Salem</t>
  </si>
  <si>
    <t>TEC-PH-10003800</t>
  </si>
  <si>
    <t>OFF-PA-10002005</t>
  </si>
  <si>
    <t>OFF-PA-10004101</t>
  </si>
  <si>
    <t>CA-2011-135405</t>
  </si>
  <si>
    <t>MS-17830</t>
  </si>
  <si>
    <t>Melanie Seite</t>
  </si>
  <si>
    <t>Laredo</t>
  </si>
  <si>
    <t>OFF-AR-10004078</t>
  </si>
  <si>
    <t>CA-2011-131450</t>
  </si>
  <si>
    <t>LR-16915</t>
  </si>
  <si>
    <t>Lena Radford</t>
  </si>
  <si>
    <t>OFF-AP-10004708</t>
  </si>
  <si>
    <t>FUR-FU-10001979</t>
  </si>
  <si>
    <t>CA-2013-120180</t>
  </si>
  <si>
    <t>TP-21130</t>
  </si>
  <si>
    <t>Theone Pippenger</t>
  </si>
  <si>
    <t>OFF-SU-10004115</t>
  </si>
  <si>
    <t>US-2013-100720</t>
  </si>
  <si>
    <t>CK-12205</t>
  </si>
  <si>
    <t>Chloris Kastensmidt</t>
  </si>
  <si>
    <t>TEC-PH-10001425</t>
  </si>
  <si>
    <t>CA-2011-149958</t>
  </si>
  <si>
    <t>AS-10240</t>
  </si>
  <si>
    <t>Alan Shonely</t>
  </si>
  <si>
    <t>OFF-ST-10001490</t>
  </si>
  <si>
    <t>OFF-PA-10002120</t>
  </si>
  <si>
    <t>US-2011-105767</t>
  </si>
  <si>
    <t>AR-10510</t>
  </si>
  <si>
    <t>Andrew Roberts</t>
  </si>
  <si>
    <t>OFF-BI-10000848</t>
  </si>
  <si>
    <t>TEC-PH-10003092</t>
  </si>
  <si>
    <t>CA-2013-161816</t>
  </si>
  <si>
    <t>NB-18655</t>
  </si>
  <si>
    <t>Nona Balk</t>
  </si>
  <si>
    <t>OFF-LA-10004345</t>
  </si>
  <si>
    <t>CA-2013-121223</t>
  </si>
  <si>
    <t>GD-14590</t>
  </si>
  <si>
    <t>Giulietta Dortch</t>
  </si>
  <si>
    <t>OFF-PA-10001204</t>
  </si>
  <si>
    <t>TEC-PH-10004667</t>
  </si>
  <si>
    <t>CA-2014-138611</t>
  </si>
  <si>
    <t>CK-12595</t>
  </si>
  <si>
    <t>Clytie Kelty</t>
  </si>
  <si>
    <t>Grove City</t>
  </si>
  <si>
    <t>OFF-BI-10002949</t>
  </si>
  <si>
    <t>CA-2014-117947</t>
  </si>
  <si>
    <t>NG-18355</t>
  </si>
  <si>
    <t>Nat Gilpin</t>
  </si>
  <si>
    <t>FUR-FU-10003849</t>
  </si>
  <si>
    <t>FUR-FU-10000010</t>
  </si>
  <si>
    <t>OFF-BI-10002824</t>
  </si>
  <si>
    <t>TEC-PH-10002538</t>
  </si>
  <si>
    <t>US-2011-111171</t>
  </si>
  <si>
    <t>CA-12265</t>
  </si>
  <si>
    <t>Christina Anderson</t>
  </si>
  <si>
    <t>OFF-BI-10002103</t>
  </si>
  <si>
    <t>CA-2012-138009</t>
  </si>
  <si>
    <t>SF-20965</t>
  </si>
  <si>
    <t>Sylvia Foulston</t>
  </si>
  <si>
    <t>Dearborn</t>
  </si>
  <si>
    <t>FUR-CH-10004853</t>
  </si>
  <si>
    <t>OFF-AP-10000179</t>
  </si>
  <si>
    <t>OFF-ST-10001272</t>
  </si>
  <si>
    <t>CA-2014-163020</t>
  </si>
  <si>
    <t>MO-17800</t>
  </si>
  <si>
    <t>Meg O'Connel</t>
  </si>
  <si>
    <t>FUR-FU-10000221</t>
  </si>
  <si>
    <t>CA-2014-153787</t>
  </si>
  <si>
    <t>AT-10735</t>
  </si>
  <si>
    <t>Annie Thurman</t>
  </si>
  <si>
    <t>OFF-AP-10001563</t>
  </si>
  <si>
    <t>CA-2014-133431</t>
  </si>
  <si>
    <t>OFF-BI-10000605</t>
  </si>
  <si>
    <t>US-2013-135720</t>
  </si>
  <si>
    <t>FM-14380</t>
  </si>
  <si>
    <t>Fred McMath</t>
  </si>
  <si>
    <t>OFF-ST-10001963</t>
  </si>
  <si>
    <t>TEC-AC-10001267</t>
  </si>
  <si>
    <t>TEC-PH-10002103</t>
  </si>
  <si>
    <t>CA-2014-144694</t>
  </si>
  <si>
    <t>TEC-AC-10002857</t>
  </si>
  <si>
    <t>CA-2012-168004</t>
  </si>
  <si>
    <t>DJ-13420</t>
  </si>
  <si>
    <t>Denny Joy</t>
  </si>
  <si>
    <t>Warner Robins</t>
  </si>
  <si>
    <t>FUR-CH-10001482</t>
  </si>
  <si>
    <t>US-2013-123470</t>
  </si>
  <si>
    <t>ME-17725</t>
  </si>
  <si>
    <t>Max Engle</t>
  </si>
  <si>
    <t>OFF-BI-10001989</t>
  </si>
  <si>
    <t>OFF-AP-10003287</t>
  </si>
  <si>
    <t>CA-2013-115917</t>
  </si>
  <si>
    <t>Vallejo</t>
  </si>
  <si>
    <t>OFF-BI-10004728</t>
  </si>
  <si>
    <t>CA-2013-147067</t>
  </si>
  <si>
    <t>JD-16150</t>
  </si>
  <si>
    <t>Justin Deggeller</t>
  </si>
  <si>
    <t>FUR-FU-10000732</t>
  </si>
  <si>
    <t>CA-2014-167913</t>
  </si>
  <si>
    <t>JL-15835</t>
  </si>
  <si>
    <t>John Lee</t>
  </si>
  <si>
    <t>Mission Viejo</t>
  </si>
  <si>
    <t>OFF-ST-10000585</t>
  </si>
  <si>
    <t>OFF-LA-10002787</t>
  </si>
  <si>
    <t>CA-2014-106103</t>
  </si>
  <si>
    <t>SC-20305</t>
  </si>
  <si>
    <t>Sean Christensen</t>
  </si>
  <si>
    <t>Rochester Hills</t>
  </si>
  <si>
    <t>US-2014-127719</t>
  </si>
  <si>
    <t>Plainfield</t>
  </si>
  <si>
    <t>OFF-PA-10001934</t>
  </si>
  <si>
    <t>CA-2014-126221</t>
  </si>
  <si>
    <t>CC-12430</t>
  </si>
  <si>
    <t>Chuck Clark</t>
  </si>
  <si>
    <t>OFF-AP-10002457</t>
  </si>
  <si>
    <t>CA-2013-103947</t>
  </si>
  <si>
    <t>Sierra Vista</t>
  </si>
  <si>
    <t>OFF-FA-10003112</t>
  </si>
  <si>
    <t>OFF-AP-10002350</t>
  </si>
  <si>
    <t>CA-2013-160745</t>
  </si>
  <si>
    <t>AR-10825</t>
  </si>
  <si>
    <t>Anthony Rawles</t>
  </si>
  <si>
    <t>Vancouver</t>
  </si>
  <si>
    <t>TEC-AC-10001142</t>
  </si>
  <si>
    <t>CA-2013-132661</t>
  </si>
  <si>
    <t>SR-20740</t>
  </si>
  <si>
    <t>Steven Roelle</t>
  </si>
  <si>
    <t>CA-2014-140844</t>
  </si>
  <si>
    <t>CA-2013-137239</t>
  </si>
  <si>
    <t>CR-12730</t>
  </si>
  <si>
    <t>Craig Reiter</t>
  </si>
  <si>
    <t>OFF-AP-10002439</t>
  </si>
  <si>
    <t>OFF-BI-10002827</t>
  </si>
  <si>
    <t>OFF-EN-10002230</t>
  </si>
  <si>
    <t>US-2013-156097</t>
  </si>
  <si>
    <t>EH-14125</t>
  </si>
  <si>
    <t>Eugene Hildebrand</t>
  </si>
  <si>
    <t>CA-2012-146563</t>
  </si>
  <si>
    <t>OFF-ST-10001511</t>
  </si>
  <si>
    <t>CA-2013-123666</t>
  </si>
  <si>
    <t>SP-20545</t>
  </si>
  <si>
    <t>Sibella Parks</t>
  </si>
  <si>
    <t>CA-2013-143308</t>
  </si>
  <si>
    <t>CA-2014-132682</t>
  </si>
  <si>
    <t>TH-21235</t>
  </si>
  <si>
    <t>Tiffany House</t>
  </si>
  <si>
    <t>OFF-SU-10004231</t>
  </si>
  <si>
    <t>TEC-PH-10004042</t>
  </si>
  <si>
    <t>CA-2011-156314</t>
  </si>
  <si>
    <t>RP-19390</t>
  </si>
  <si>
    <t>Resi Pölking</t>
  </si>
  <si>
    <t>Cleveland</t>
  </si>
  <si>
    <t>FUR-FU-10003096</t>
  </si>
  <si>
    <t>US-2014-106663</t>
  </si>
  <si>
    <t>FUR-FU-10002759</t>
  </si>
  <si>
    <t>FUR-TA-10000688</t>
  </si>
  <si>
    <t>CA-2014-111178</t>
  </si>
  <si>
    <t>OFF-AR-10001954</t>
  </si>
  <si>
    <t>CA-2014-130351</t>
  </si>
  <si>
    <t>RB-19570</t>
  </si>
  <si>
    <t>Rob Beeghly</t>
  </si>
  <si>
    <t>OFF-AP-10004532</t>
  </si>
  <si>
    <t>OFF-PA-10002137</t>
  </si>
  <si>
    <t>US-2014-119438</t>
  </si>
  <si>
    <t>CD-11980</t>
  </si>
  <si>
    <t>Carol Darley</t>
  </si>
  <si>
    <t>Tyler</t>
  </si>
  <si>
    <t>OFF-AP-10000804</t>
  </si>
  <si>
    <t>TEC-AC-10003614</t>
  </si>
  <si>
    <t>FUR-FU-10003553</t>
  </si>
  <si>
    <t>OFF-BI-10004632</t>
  </si>
  <si>
    <t>CA-2013-164511</t>
  </si>
  <si>
    <t>DJ-13630</t>
  </si>
  <si>
    <t>Doug Jacobs</t>
  </si>
  <si>
    <t>OFF-BI-10003305</t>
  </si>
  <si>
    <t>OFF-ST-10002583</t>
  </si>
  <si>
    <t>US-2014-168116</t>
  </si>
  <si>
    <t>GT-14635</t>
  </si>
  <si>
    <t>Grant Thornton</t>
  </si>
  <si>
    <t>Burlington</t>
  </si>
  <si>
    <t>TEC-MA-10004125</t>
  </si>
  <si>
    <t>CA-2011-157784</t>
  </si>
  <si>
    <t>MC-17845</t>
  </si>
  <si>
    <t>Michael Chen</t>
  </si>
  <si>
    <t>OFF-LA-10001934</t>
  </si>
  <si>
    <t>CA-2014-161480</t>
  </si>
  <si>
    <t>RA-19285</t>
  </si>
  <si>
    <t>Ralph Arnett</t>
  </si>
  <si>
    <t>FUR-BO-10004015</t>
  </si>
  <si>
    <t>US-2011-117135</t>
  </si>
  <si>
    <t>NP-18325</t>
  </si>
  <si>
    <t>Naresj Patel</t>
  </si>
  <si>
    <t>Waynesboro</t>
  </si>
  <si>
    <t>FUR-FU-10004071</t>
  </si>
  <si>
    <t>OFF-ST-10002444</t>
  </si>
  <si>
    <t>CA-2012-131534</t>
  </si>
  <si>
    <t>AB-10165</t>
  </si>
  <si>
    <t>Alan Barnes</t>
  </si>
  <si>
    <t>TEC-AC-10002253</t>
  </si>
  <si>
    <t>OFF-PA-10000743</t>
  </si>
  <si>
    <t>CA-2012-119291</t>
  </si>
  <si>
    <t>JO-15550</t>
  </si>
  <si>
    <t>Jesus Ocampo</t>
  </si>
  <si>
    <t>Chester</t>
  </si>
  <si>
    <t>OFF-LA-10002312</t>
  </si>
  <si>
    <t>OFF-LA-10003510</t>
  </si>
  <si>
    <t>OFF-AR-10001118</t>
  </si>
  <si>
    <t>OFF-BI-10001575</t>
  </si>
  <si>
    <t>CA-2014-114552</t>
  </si>
  <si>
    <t>CA-2013-163755</t>
  </si>
  <si>
    <t>FUR-FU-10003394</t>
  </si>
  <si>
    <t>CA-2012-142027</t>
  </si>
  <si>
    <t>JK-15370</t>
  </si>
  <si>
    <t>Jay Kimmel</t>
  </si>
  <si>
    <t>FUR-TA-10002774</t>
  </si>
  <si>
    <t>CA-2011-138527</t>
  </si>
  <si>
    <t>BN-11470</t>
  </si>
  <si>
    <t>Brad Norvell</t>
  </si>
  <si>
    <t>Cary</t>
  </si>
  <si>
    <t>OFF-PA-10001800</t>
  </si>
  <si>
    <t>OFF-AP-10001469</t>
  </si>
  <si>
    <t>CA-2011-112158</t>
  </si>
  <si>
    <t>DP-13165</t>
  </si>
  <si>
    <t>David Philippe</t>
  </si>
  <si>
    <t>FUR-BO-10003272</t>
  </si>
  <si>
    <t>CA-2011-113887</t>
  </si>
  <si>
    <t>TH-21550</t>
  </si>
  <si>
    <t>Tracy Hopkins</t>
  </si>
  <si>
    <t>CA-2014-146136</t>
  </si>
  <si>
    <t>AP-10915</t>
  </si>
  <si>
    <t>Arthur Prichep</t>
  </si>
  <si>
    <t>Palm Coast</t>
  </si>
  <si>
    <t>OFF-EN-10001219</t>
  </si>
  <si>
    <t>US-2014-100048</t>
  </si>
  <si>
    <t>RS-19765</t>
  </si>
  <si>
    <t>Roland Schwarz</t>
  </si>
  <si>
    <t>Mount Vernon</t>
  </si>
  <si>
    <t>OFF-AP-10001154</t>
  </si>
  <si>
    <t>TEC-AC-10001606</t>
  </si>
  <si>
    <t>CA-2011-153150</t>
  </si>
  <si>
    <t>OFF-BI-10003355</t>
  </si>
  <si>
    <t>CA-2011-130092</t>
  </si>
  <si>
    <t>SV-20365</t>
  </si>
  <si>
    <t>Seth Vernon</t>
  </si>
  <si>
    <t>CA-2014-108910</t>
  </si>
  <si>
    <t>FUR-FU-10002253</t>
  </si>
  <si>
    <t>CA-2011-104472</t>
  </si>
  <si>
    <t>CK-12325</t>
  </si>
  <si>
    <t>Christine Kargatis</t>
  </si>
  <si>
    <t>CA-2013-112942</t>
  </si>
  <si>
    <t>RD-19810</t>
  </si>
  <si>
    <t>Ross DeVincentis</t>
  </si>
  <si>
    <t>OFF-PA-10004092</t>
  </si>
  <si>
    <t>CA-2013-142335</t>
  </si>
  <si>
    <t>FUR-TA-10000198</t>
  </si>
  <si>
    <t>OFF-ST-10000036</t>
  </si>
  <si>
    <t>CA-2011-117429</t>
  </si>
  <si>
    <t>MR-17545</t>
  </si>
  <si>
    <t>Mathew Reese</t>
  </si>
  <si>
    <t>FUR-FU-10000222</t>
  </si>
  <si>
    <t>CA-2013-114713</t>
  </si>
  <si>
    <t>SC-20695</t>
  </si>
  <si>
    <t>Steve Chapman</t>
  </si>
  <si>
    <t>Hialeah</t>
  </si>
  <si>
    <t>OFF-SU-10004664</t>
  </si>
  <si>
    <t>CA-2014-144113</t>
  </si>
  <si>
    <t>JF-15355</t>
  </si>
  <si>
    <t>Jay Fein</t>
  </si>
  <si>
    <t>OFF-EN-10001141</t>
  </si>
  <si>
    <t>TEC-PH-10002170</t>
  </si>
  <si>
    <t>US-2013-150861</t>
  </si>
  <si>
    <t>EG-13900</t>
  </si>
  <si>
    <t>Emily Grady</t>
  </si>
  <si>
    <t>Oceanside</t>
  </si>
  <si>
    <t>OFF-PA-10001954</t>
  </si>
  <si>
    <t>FUR-TA-10002228</t>
  </si>
  <si>
    <t>OFF-ST-10004634</t>
  </si>
  <si>
    <t>CA-2014-131954</t>
  </si>
  <si>
    <t>DS-13030</t>
  </si>
  <si>
    <t>Darrin Sayre</t>
  </si>
  <si>
    <t>TEC-AC-10003610</t>
  </si>
  <si>
    <t>FUR-BO-10001619</t>
  </si>
  <si>
    <t>OFF-BI-10000138</t>
  </si>
  <si>
    <t>CA-2011-132500</t>
  </si>
  <si>
    <t>TEC-AC-10001383</t>
  </si>
  <si>
    <t>CA-2011-112326</t>
  </si>
  <si>
    <t>PO-19195</t>
  </si>
  <si>
    <t>Phillina Ober</t>
  </si>
  <si>
    <t>OFF-LA-10003223</t>
  </si>
  <si>
    <t>OFF-BI-10004094</t>
  </si>
  <si>
    <t>US-2013-146710</t>
  </si>
  <si>
    <t>SS-20875</t>
  </si>
  <si>
    <t>Sung Shariari</t>
  </si>
  <si>
    <t>OFF-PA-10004971</t>
  </si>
  <si>
    <t>OFF-SU-10004261</t>
  </si>
  <si>
    <t>CA-2011-124429</t>
  </si>
  <si>
    <t>CA-2013-150889</t>
  </si>
  <si>
    <t>PB-19105</t>
  </si>
  <si>
    <t>Peter Bühler</t>
  </si>
  <si>
    <t>Evanston</t>
  </si>
  <si>
    <t>TEC-PH-10000004</t>
  </si>
  <si>
    <t>CA-2014-126074</t>
  </si>
  <si>
    <t>RF-19735</t>
  </si>
  <si>
    <t>Roland Fjeld</t>
  </si>
  <si>
    <t>Trenton</t>
  </si>
  <si>
    <t>OFF-BI-10003638</t>
  </si>
  <si>
    <t>FUR-FU-10003577</t>
  </si>
  <si>
    <t>OFF-BI-10000546</t>
  </si>
  <si>
    <t>CA-2013-110499</t>
  </si>
  <si>
    <t>YC-21895</t>
  </si>
  <si>
    <t>Yoseph Carroll</t>
  </si>
  <si>
    <t>TEC-CO-10002095</t>
  </si>
  <si>
    <t>CA-2012-135272</t>
  </si>
  <si>
    <t>CA-2013-140928</t>
  </si>
  <si>
    <t>FUR-TA-10001095</t>
  </si>
  <si>
    <t>CA-2011-106803</t>
  </si>
  <si>
    <t>DC-13285</t>
  </si>
  <si>
    <t>Debra Catini</t>
  </si>
  <si>
    <t>Cottage Grove</t>
  </si>
  <si>
    <t>CA-2014-117240</t>
  </si>
  <si>
    <t>CP-12340</t>
  </si>
  <si>
    <t>Christine Phan</t>
  </si>
  <si>
    <t>CA-2014-133333</t>
  </si>
  <si>
    <t>BF-11020</t>
  </si>
  <si>
    <t>Barry Französisch</t>
  </si>
  <si>
    <t>CA-2012-112319</t>
  </si>
  <si>
    <t>CA-2014-126046</t>
  </si>
  <si>
    <t>OFF-LA-10004484</t>
  </si>
  <si>
    <t>CA-2012-114923</t>
  </si>
  <si>
    <t>LH-17020</t>
  </si>
  <si>
    <t>Lisa Hazard</t>
  </si>
  <si>
    <t>CA-2011-162775</t>
  </si>
  <si>
    <t>CS-12250</t>
  </si>
  <si>
    <t>Chris Selesnick</t>
  </si>
  <si>
    <t>Bossier City</t>
  </si>
  <si>
    <t>OFF-EN-10001532</t>
  </si>
  <si>
    <t>TEC-AC-10003174</t>
  </si>
  <si>
    <t>OFF-BI-10004187</t>
  </si>
  <si>
    <t>OFF-ST-10000025</t>
  </si>
  <si>
    <t>CA-2011-106810</t>
  </si>
  <si>
    <t>AJ-10795</t>
  </si>
  <si>
    <t>Anthony Johnson</t>
  </si>
  <si>
    <t>FUR-FU-10004306</t>
  </si>
  <si>
    <t>CA-2013-157245</t>
  </si>
  <si>
    <t>FUR-CH-10003746</t>
  </si>
  <si>
    <t>CA-2014-104220</t>
  </si>
  <si>
    <t>BV-11245</t>
  </si>
  <si>
    <t>Benjamin Venier</t>
  </si>
  <si>
    <t>OFF-BI-10001036</t>
  </si>
  <si>
    <t>OFF-BI-10000301</t>
  </si>
  <si>
    <t>OFF-AR-10004648</t>
  </si>
  <si>
    <t>FUR-FU-10002597</t>
  </si>
  <si>
    <t>CA-2011-165974</t>
  </si>
  <si>
    <t>DL-12865</t>
  </si>
  <si>
    <t>Dan Lawera</t>
  </si>
  <si>
    <t>OFF-AR-10003405</t>
  </si>
  <si>
    <t>CA-2012-144267</t>
  </si>
  <si>
    <t>FUR-CH-10002335</t>
  </si>
  <si>
    <t>OFF-PA-10003657</t>
  </si>
  <si>
    <t>US-2012-157014</t>
  </si>
  <si>
    <t>BM-11785</t>
  </si>
  <si>
    <t>Bryan Mills</t>
  </si>
  <si>
    <t>FUR-BO-10004409</t>
  </si>
  <si>
    <t>TEC-AC-10000057</t>
  </si>
  <si>
    <t>CA-2012-154921</t>
  </si>
  <si>
    <t>OFF-EN-10000056</t>
  </si>
  <si>
    <t>CA-2014-129567</t>
  </si>
  <si>
    <t>Lancaster</t>
  </si>
  <si>
    <t>OFF-BI-10000014</t>
  </si>
  <si>
    <t>CA-2012-154620</t>
  </si>
  <si>
    <t>LT-17110</t>
  </si>
  <si>
    <t>Liz Thompson</t>
  </si>
  <si>
    <t>FUR-CH-10004675</t>
  </si>
  <si>
    <t>CA-2012-115938</t>
  </si>
  <si>
    <t>OFF-BI-10001132</t>
  </si>
  <si>
    <t>FUR-CH-10003199</t>
  </si>
  <si>
    <t>CA-2013-105256</t>
  </si>
  <si>
    <t>JK-15730</t>
  </si>
  <si>
    <t>Joe Kamberova</t>
  </si>
  <si>
    <t>Asheville</t>
  </si>
  <si>
    <t>TEC-PH-10001530</t>
  </si>
  <si>
    <t>CA-2011-156433</t>
  </si>
  <si>
    <t>ES-14020</t>
  </si>
  <si>
    <t>Erica Smith</t>
  </si>
  <si>
    <t>OFF-LA-10001569</t>
  </si>
  <si>
    <t>CA-2014-151428</t>
  </si>
  <si>
    <t>RH-19495</t>
  </si>
  <si>
    <t>Rick Hansen</t>
  </si>
  <si>
    <t>CA-2012-124653</t>
  </si>
  <si>
    <t>OFF-PA-10000176</t>
  </si>
  <si>
    <t>OFF-LA-10002271</t>
  </si>
  <si>
    <t>CA-2012-101910</t>
  </si>
  <si>
    <t>CD-11920</t>
  </si>
  <si>
    <t>Carlos Daly</t>
  </si>
  <si>
    <t>Lake Elsinore</t>
  </si>
  <si>
    <t>CA-2014-105809</t>
  </si>
  <si>
    <t>HW-14935</t>
  </si>
  <si>
    <t>Helen Wasserman</t>
  </si>
  <si>
    <t>FUR-FU-10004090</t>
  </si>
  <si>
    <t>CA-2013-136133</t>
  </si>
  <si>
    <t>OFF-AP-10000576</t>
  </si>
  <si>
    <t>CA-2013-115504</t>
  </si>
  <si>
    <t>MC-18130</t>
  </si>
  <si>
    <t>Mike Caudle</t>
  </si>
  <si>
    <t>OFF-PA-10003953</t>
  </si>
  <si>
    <t>CA-2014-135783</t>
  </si>
  <si>
    <t>GM-14440</t>
  </si>
  <si>
    <t>Gary McGarr</t>
  </si>
  <si>
    <t>FUR-FU-10000794</t>
  </si>
  <si>
    <t>CA-2011-134313</t>
  </si>
  <si>
    <t>OFF-AR-10001897</t>
  </si>
  <si>
    <t>TEC-PH-10001795</t>
  </si>
  <si>
    <t>CA-2012-140921</t>
  </si>
  <si>
    <t>Omaha</t>
  </si>
  <si>
    <t>TEC-AC-10004901</t>
  </si>
  <si>
    <t>CA-2011-151995</t>
  </si>
  <si>
    <t>Edmonds</t>
  </si>
  <si>
    <t>OFF-AR-10003190</t>
  </si>
  <si>
    <t>OFF-AP-10000240</t>
  </si>
  <si>
    <t>CA-2014-143686</t>
  </si>
  <si>
    <t>PJ-19015</t>
  </si>
  <si>
    <t>Pauline Johnson</t>
  </si>
  <si>
    <t>Santa Ana</t>
  </si>
  <si>
    <t>TEC-AC-10001838</t>
  </si>
  <si>
    <t>CA-2012-106565</t>
  </si>
  <si>
    <t>BW-11110</t>
  </si>
  <si>
    <t>Bart Watters</t>
  </si>
  <si>
    <t>Milwaukee</t>
  </si>
  <si>
    <t>CA-2013-149370</t>
  </si>
  <si>
    <t>OFF-PA-10003651</t>
  </si>
  <si>
    <t>CA-2011-140858</t>
  </si>
  <si>
    <t>OFF-BI-10003094</t>
  </si>
  <si>
    <t>FUR-CH-10001394</t>
  </si>
  <si>
    <t>OFF-BI-10004230</t>
  </si>
  <si>
    <t>OFF-PA-10003395</t>
  </si>
  <si>
    <t>CA-2014-101434</t>
  </si>
  <si>
    <t>TR-21325</t>
  </si>
  <si>
    <t>Toby Ritter</t>
  </si>
  <si>
    <t>TEC-AC-10002402</t>
  </si>
  <si>
    <t>US-2011-102071</t>
  </si>
  <si>
    <t>PG-18820</t>
  </si>
  <si>
    <t>Patrick Gardner</t>
  </si>
  <si>
    <t>TEC-AC-10003441</t>
  </si>
  <si>
    <t>CA-2014-126956</t>
  </si>
  <si>
    <t>OFF-FA-10002280</t>
  </si>
  <si>
    <t>OFF-SU-10000381</t>
  </si>
  <si>
    <t>OFF-EN-10004459</t>
  </si>
  <si>
    <t>CA-2014-129462</t>
  </si>
  <si>
    <t>Florence</t>
  </si>
  <si>
    <t>FUR-CH-10000665</t>
  </si>
  <si>
    <t>TEC-PH-10001557</t>
  </si>
  <si>
    <t>TEC-PH-10002085</t>
  </si>
  <si>
    <t>CA-2013-165316</t>
  </si>
  <si>
    <t>OFF-AR-10002956</t>
  </si>
  <si>
    <t>OFF-AP-10003266</t>
  </si>
  <si>
    <t>US-2011-115987</t>
  </si>
  <si>
    <t>OFF-BI-10001071</t>
  </si>
  <si>
    <t>US-2014-156083</t>
  </si>
  <si>
    <t>JL-15175</t>
  </si>
  <si>
    <t>James Lanier</t>
  </si>
  <si>
    <t>OFF-PA-10001560</t>
  </si>
  <si>
    <t>US-2013-137547</t>
  </si>
  <si>
    <t>CA-2012-100454</t>
  </si>
  <si>
    <t>BM-11650</t>
  </si>
  <si>
    <t>Brian Moss</t>
  </si>
  <si>
    <t>OFF-AR-10002578</t>
  </si>
  <si>
    <t>FUR-BO-10001519</t>
  </si>
  <si>
    <t>CA-2013-161669</t>
  </si>
  <si>
    <t>EM-14095</t>
  </si>
  <si>
    <t>Eudokia Martin</t>
  </si>
  <si>
    <t>OFF-BI-10001294</t>
  </si>
  <si>
    <t>OFF-BI-10001636</t>
  </si>
  <si>
    <t>OFF-LA-10004093</t>
  </si>
  <si>
    <t>CA-2012-114300</t>
  </si>
  <si>
    <t>AF-10885</t>
  </si>
  <si>
    <t>Art Foster</t>
  </si>
  <si>
    <t>CA-2014-107503</t>
  </si>
  <si>
    <t>GA-14725</t>
  </si>
  <si>
    <t>Guy Armstrong</t>
  </si>
  <si>
    <t>Lorain</t>
  </si>
  <si>
    <t>FUR-FU-10003878</t>
  </si>
  <si>
    <t>CA-2011-107755</t>
  </si>
  <si>
    <t>CK-12760</t>
  </si>
  <si>
    <t>Cyma Kinney</t>
  </si>
  <si>
    <t>Linden</t>
  </si>
  <si>
    <t>TEC-AC-10000710</t>
  </si>
  <si>
    <t>CA-2013-152534</t>
  </si>
  <si>
    <t>DP-13105</t>
  </si>
  <si>
    <t>Dave Poirier</t>
  </si>
  <si>
    <t>Salinas</t>
  </si>
  <si>
    <t>OFF-AR-10002335</t>
  </si>
  <si>
    <t>OFF-PA-10001870</t>
  </si>
  <si>
    <t>CA-2013-113747</t>
  </si>
  <si>
    <t>CA-2013-123274</t>
  </si>
  <si>
    <t>CA-2011-125612</t>
  </si>
  <si>
    <t>BK-11260</t>
  </si>
  <si>
    <t>Berenike Kampe</t>
  </si>
  <si>
    <t>OFF-PA-10001019</t>
  </si>
  <si>
    <t>OFF-SU-10002537</t>
  </si>
  <si>
    <t>OFF-ST-10003221</t>
  </si>
  <si>
    <t>CA-2014-161984</t>
  </si>
  <si>
    <t>SJ-20125</t>
  </si>
  <si>
    <t>Sanjit Jacobs</t>
  </si>
  <si>
    <t>New Brunswick</t>
  </si>
  <si>
    <t>CA-2011-133851</t>
  </si>
  <si>
    <t>CM-12445</t>
  </si>
  <si>
    <t>Chuck Magee</t>
  </si>
  <si>
    <t>OFF-AR-10003752</t>
  </si>
  <si>
    <t>CA-2013-134474</t>
  </si>
  <si>
    <t>TEC-AC-10001714</t>
  </si>
  <si>
    <t>OFF-AR-10003958</t>
  </si>
  <si>
    <t>TEC-PH-10002923</t>
  </si>
  <si>
    <t>CA-2011-149020</t>
  </si>
  <si>
    <t>AJ-10780</t>
  </si>
  <si>
    <t>Anthony Jacobs</t>
  </si>
  <si>
    <t>OFF-LA-10004272</t>
  </si>
  <si>
    <t>FUR-FU-10000965</t>
  </si>
  <si>
    <t>CA-2013-134362</t>
  </si>
  <si>
    <t>LS-16945</t>
  </si>
  <si>
    <t>Linda Southworth</t>
  </si>
  <si>
    <t>OFF-LA-10004853</t>
  </si>
  <si>
    <t>CA-2011-136742</t>
  </si>
  <si>
    <t>GP-14740</t>
  </si>
  <si>
    <t>Guy Phonely</t>
  </si>
  <si>
    <t>OFF-BI-10003719</t>
  </si>
  <si>
    <t>CA-2013-158099</t>
  </si>
  <si>
    <t>PK-18910</t>
  </si>
  <si>
    <t>Paul Knutson</t>
  </si>
  <si>
    <t>OFF-BI-10000545</t>
  </si>
  <si>
    <t>CA-2012-131128</t>
  </si>
  <si>
    <t>New Hampshire</t>
  </si>
  <si>
    <t>OFF-PA-10003591</t>
  </si>
  <si>
    <t>CA-2011-148488</t>
  </si>
  <si>
    <t>SM-20005</t>
  </si>
  <si>
    <t>Sally Matthias</t>
  </si>
  <si>
    <t>CA-2014-114636</t>
  </si>
  <si>
    <t>OFF-PA-10001790</t>
  </si>
  <si>
    <t>CA-2013-116736</t>
  </si>
  <si>
    <t>TEC-AC-10002049</t>
  </si>
  <si>
    <t>US-2011-158638</t>
  </si>
  <si>
    <t>AG-10765</t>
  </si>
  <si>
    <t>Anthony Garverick</t>
  </si>
  <si>
    <t>OFF-BI-10003712</t>
  </si>
  <si>
    <t>CA-2014-111689</t>
  </si>
  <si>
    <t>OFF-BI-10003984</t>
  </si>
  <si>
    <t>CA-2012-129098</t>
  </si>
  <si>
    <t>US-2014-123463</t>
  </si>
  <si>
    <t>CA-2013-165148</t>
  </si>
  <si>
    <t>PM-19135</t>
  </si>
  <si>
    <t>Peter McVee</t>
  </si>
  <si>
    <t>CA-2011-134061</t>
  </si>
  <si>
    <t>LL-16840</t>
  </si>
  <si>
    <t>Lauren Leatherbury</t>
  </si>
  <si>
    <t>FUR-FU-10001424</t>
  </si>
  <si>
    <t>CA-2012-143602</t>
  </si>
  <si>
    <t>JS-15595</t>
  </si>
  <si>
    <t>Jill Stevenson</t>
  </si>
  <si>
    <t>OFF-BI-10002071</t>
  </si>
  <si>
    <t>CA-2014-115364</t>
  </si>
  <si>
    <t>OFF-ST-10002486</t>
  </si>
  <si>
    <t>CA-2014-150707</t>
  </si>
  <si>
    <t>EL-13735</t>
  </si>
  <si>
    <t>Ed Ludwig</t>
  </si>
  <si>
    <t>Maryland</t>
  </si>
  <si>
    <t>CA-2011-104976</t>
  </si>
  <si>
    <t>CA-2014-132934</t>
  </si>
  <si>
    <t>TEC-AC-10000927</t>
  </si>
  <si>
    <t>CA-2014-133256</t>
  </si>
  <si>
    <t>OFF-PA-10001622</t>
  </si>
  <si>
    <t>OFF-AR-10003158</t>
  </si>
  <si>
    <t>TEC-PH-10002660</t>
  </si>
  <si>
    <t>CA-2013-105494</t>
  </si>
  <si>
    <t>PC-18745</t>
  </si>
  <si>
    <t>Pamela Coakley</t>
  </si>
  <si>
    <t>OFF-BI-10003364</t>
  </si>
  <si>
    <t>CA-2013-140634</t>
  </si>
  <si>
    <t>HL-15040</t>
  </si>
  <si>
    <t>Hunter Lopez</t>
  </si>
  <si>
    <t>OFF-EN-10001099</t>
  </si>
  <si>
    <t>CA-2011-144407</t>
  </si>
  <si>
    <t>MS-17365</t>
  </si>
  <si>
    <t>Maribeth Schnelling</t>
  </si>
  <si>
    <t>CA-2014-160983</t>
  </si>
  <si>
    <t>GB-14530</t>
  </si>
  <si>
    <t>George Bell</t>
  </si>
  <si>
    <t>OFF-PA-10002250</t>
  </si>
  <si>
    <t>US-2013-114622</t>
  </si>
  <si>
    <t>JR-16210</t>
  </si>
  <si>
    <t>Justin Ritter</t>
  </si>
  <si>
    <t>OFF-BI-10004716</t>
  </si>
  <si>
    <t>CA-2014-150959</t>
  </si>
  <si>
    <t>Garland</t>
  </si>
  <si>
    <t>OFF-LA-10001045</t>
  </si>
  <si>
    <t>OFF-BI-10001510</t>
  </si>
  <si>
    <t>CA-2014-132353</t>
  </si>
  <si>
    <t>CA-2013-130477</t>
  </si>
  <si>
    <t>OFF-PA-10002947</t>
  </si>
  <si>
    <t>OFF-PA-10000019</t>
  </si>
  <si>
    <t>CA-2014-143259</t>
  </si>
  <si>
    <t>FUR-BO-10003441</t>
  </si>
  <si>
    <t>TEC-PH-10004774</t>
  </si>
  <si>
    <t>OFF-BI-10003684</t>
  </si>
  <si>
    <t>CA-2014-137596</t>
  </si>
  <si>
    <t>BE-11335</t>
  </si>
  <si>
    <t>Bill Eplett</t>
  </si>
  <si>
    <t>TEC-PH-10001494</t>
  </si>
  <si>
    <t>OFF-ST-10003816</t>
  </si>
  <si>
    <t>CA-2012-133627</t>
  </si>
  <si>
    <t>SC-20050</t>
  </si>
  <si>
    <t>Sample Company A</t>
  </si>
  <si>
    <t>Norwich</t>
  </si>
  <si>
    <t>CA-2014-102519</t>
  </si>
  <si>
    <t>US-2011-141215</t>
  </si>
  <si>
    <t>FUR-TA-10001520</t>
  </si>
  <si>
    <t>CA-2013-165218</t>
  </si>
  <si>
    <t>RW-19630</t>
  </si>
  <si>
    <t>Rob Williams</t>
  </si>
  <si>
    <t>OFF-ST-10001558</t>
  </si>
  <si>
    <t>CA-2011-138296</t>
  </si>
  <si>
    <t>Alexandria</t>
  </si>
  <si>
    <t>CA-2012-111164</t>
  </si>
  <si>
    <t>SE-20110</t>
  </si>
  <si>
    <t>Sanjit Engle</t>
  </si>
  <si>
    <t>TEC-AC-10002473</t>
  </si>
  <si>
    <t>TEC-PH-10004531</t>
  </si>
  <si>
    <t>OFF-AP-10004487</t>
  </si>
  <si>
    <t>CA-2013-149797</t>
  </si>
  <si>
    <t>AH-10075</t>
  </si>
  <si>
    <t>Adam Hart</t>
  </si>
  <si>
    <t>CA-2011-132962</t>
  </si>
  <si>
    <t>JM-15535</t>
  </si>
  <si>
    <t>Jessica Myrick</t>
  </si>
  <si>
    <t>OFF-PA-10003543</t>
  </si>
  <si>
    <t>TEC-AC-10004353</t>
  </si>
  <si>
    <t>CA-2012-115091</t>
  </si>
  <si>
    <t>JJ-15760</t>
  </si>
  <si>
    <t>Joel Jenkins</t>
  </si>
  <si>
    <t>CA-2014-144932</t>
  </si>
  <si>
    <t>Toledo</t>
  </si>
  <si>
    <t>OFF-AR-10001468</t>
  </si>
  <si>
    <t>CA-2014-114216</t>
  </si>
  <si>
    <t>RK-19300</t>
  </si>
  <si>
    <t>Ralph Kennedy</t>
  </si>
  <si>
    <t>OFF-PA-10002195</t>
  </si>
  <si>
    <t>CA-2013-140081</t>
  </si>
  <si>
    <t>CG-12040</t>
  </si>
  <si>
    <t>Catherine Glotzbach</t>
  </si>
  <si>
    <t>OFF-PA-10001745</t>
  </si>
  <si>
    <t>OFF-BI-10004826</t>
  </si>
  <si>
    <t>US-2014-111745</t>
  </si>
  <si>
    <t>Farmington</t>
  </si>
  <si>
    <t>CA-2012-148250</t>
  </si>
  <si>
    <t>RP-19270</t>
  </si>
  <si>
    <t>Rachel Payne</t>
  </si>
  <si>
    <t>Riverside</t>
  </si>
  <si>
    <t>OFF-PA-10000289</t>
  </si>
  <si>
    <t>OFF-AP-10003040</t>
  </si>
  <si>
    <t>CA-2013-105760</t>
  </si>
  <si>
    <t>KC-16255</t>
  </si>
  <si>
    <t>Karen Carlisle</t>
  </si>
  <si>
    <t>OFF-PA-10000350</t>
  </si>
  <si>
    <t>CA-2013-142958</t>
  </si>
  <si>
    <t>Torrance</t>
  </si>
  <si>
    <t>OFF-BI-10001759</t>
  </si>
  <si>
    <t>CA-2012-120880</t>
  </si>
  <si>
    <t>OFF-ST-10001496</t>
  </si>
  <si>
    <t>OFF-BI-10002931</t>
  </si>
  <si>
    <t>US-2012-140200</t>
  </si>
  <si>
    <t>FUR-TA-10002356</t>
  </si>
  <si>
    <t>US-2014-110576</t>
  </si>
  <si>
    <t>FUR-FU-10003601</t>
  </si>
  <si>
    <t>FUR-TA-10004154</t>
  </si>
  <si>
    <t>OFF-PA-10000788</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</si>
  <si>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</si>
  <si>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</si>
  <si>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</si>
  <si>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</si>
  <si>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</si>
  <si>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</si>
  <si>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</si>
  <si>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</si>
  <si>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</si>
  <si>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</si>
  <si>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</si>
  <si>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</si>
  <si>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</si>
  <si>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</si>
  <si>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</si>
  <si>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CA-2012-112571</t>
  </si>
  <si>
    <t>DL-12925</t>
  </si>
  <si>
    <t>Daniel Lacy</t>
  </si>
  <si>
    <t>FUR-FU-10004188</t>
  </si>
  <si>
    <t>CA-2014-152142</t>
  </si>
  <si>
    <t>LW-16990</t>
  </si>
  <si>
    <t>Lindsay Williams</t>
  </si>
  <si>
    <t>CA-2012-160059</t>
  </si>
  <si>
    <t>TB-21190</t>
  </si>
  <si>
    <t>Thomas Brumley</t>
  </si>
  <si>
    <t>OFF-BI-10000145</t>
  </si>
  <si>
    <t>CA-2013-120859</t>
  </si>
  <si>
    <t>CA-2011-127488</t>
  </si>
  <si>
    <t>Boca Raton</t>
  </si>
  <si>
    <t>OFF-LA-10001613</t>
  </si>
  <si>
    <t>CA-2014-135279</t>
  </si>
  <si>
    <t>BS-11800</t>
  </si>
  <si>
    <t>Bryan Spruell</t>
  </si>
  <si>
    <t>OFF-LA-10004055</t>
  </si>
  <si>
    <t>OFF-PA-10004621</t>
  </si>
  <si>
    <t>OFF-ST-10001097</t>
  </si>
  <si>
    <t>CA-2011-115791</t>
  </si>
  <si>
    <t>FUR-FU-10001095</t>
  </si>
  <si>
    <t>US-2014-103247</t>
  </si>
  <si>
    <t>US-2014-100209</t>
  </si>
  <si>
    <t>OFF-BI-10002012</t>
  </si>
  <si>
    <t>CA-2014-159366</t>
  </si>
  <si>
    <t>CA-2013-145499</t>
  </si>
  <si>
    <t>RW-19690</t>
  </si>
  <si>
    <t>Robert Waldorf</t>
  </si>
  <si>
    <t>CA-2012-157035</t>
  </si>
  <si>
    <t>OFF-PA-10004156</t>
  </si>
  <si>
    <t>CA-2013-144939</t>
  </si>
  <si>
    <t>CA-2011-163419</t>
  </si>
  <si>
    <t>TZ-21580</t>
  </si>
  <si>
    <t>Tracy Zic</t>
  </si>
  <si>
    <t>OFF-AR-10000034</t>
  </si>
  <si>
    <t>TEC-PH-10000560</t>
  </si>
  <si>
    <t>CA-2014-100314</t>
  </si>
  <si>
    <t>AS-10630</t>
  </si>
  <si>
    <t>Ann Steele</t>
  </si>
  <si>
    <t>OFF-EN-10000461</t>
  </si>
  <si>
    <t>CA-2012-146829</t>
  </si>
  <si>
    <t>TS-21340</t>
  </si>
  <si>
    <t>Toby Swindell</t>
  </si>
  <si>
    <t>OFF-BI-10004022</t>
  </si>
  <si>
    <t>CA-2014-167899</t>
  </si>
  <si>
    <t>CA-2012-153549</t>
  </si>
  <si>
    <t>SL-20155</t>
  </si>
  <si>
    <t>Sara Luxemburg</t>
  </si>
  <si>
    <t>CA-2013-110023</t>
  </si>
  <si>
    <t>CA-2013-105585</t>
  </si>
  <si>
    <t>CA-2011-117639</t>
  </si>
  <si>
    <t>MW-18235</t>
  </si>
  <si>
    <t>Mitch Willingham</t>
  </si>
  <si>
    <t>Virginia Beach</t>
  </si>
  <si>
    <t>OFF-BI-10003925</t>
  </si>
  <si>
    <t>CA-2012-162537</t>
  </si>
  <si>
    <t>RD-19585</t>
  </si>
  <si>
    <t>Rob Dowd</t>
  </si>
  <si>
    <t>OFF-EN-10003862</t>
  </si>
  <si>
    <t>OFF-ST-10004258</t>
  </si>
  <si>
    <t>FUR-FU-10002885</t>
  </si>
  <si>
    <t>CA-2013-155488</t>
  </si>
  <si>
    <t>CA-2012-124891</t>
  </si>
  <si>
    <t>TEC-AC-10003033</t>
  </si>
  <si>
    <t>CA-2012-126445</t>
  </si>
  <si>
    <t>RA-19945</t>
  </si>
  <si>
    <t>Ryan Akin</t>
  </si>
  <si>
    <t>Murrieta</t>
  </si>
  <si>
    <t>OFF-ST-10000046</t>
  </si>
  <si>
    <t>CA-2012-111199</t>
  </si>
  <si>
    <t>CA-2012-105312</t>
  </si>
  <si>
    <t>MT-17815</t>
  </si>
  <si>
    <t>Meg Tillman</t>
  </si>
  <si>
    <t>OFF-BI-10002049</t>
  </si>
  <si>
    <t>US-2014-106705</t>
  </si>
  <si>
    <t>CA-2014-135034</t>
  </si>
  <si>
    <t>CA-2011-158540</t>
  </si>
  <si>
    <t>VG-21790</t>
  </si>
  <si>
    <t>Vivek Gonzalez</t>
  </si>
  <si>
    <t>FUR-FU-10001602</t>
  </si>
  <si>
    <t>CA-2014-118437</t>
  </si>
  <si>
    <t>Olympia</t>
  </si>
  <si>
    <t>OFF-ST-10003722</t>
  </si>
  <si>
    <t>US-2012-126214</t>
  </si>
  <si>
    <t>JS-15880</t>
  </si>
  <si>
    <t>John Stevenson</t>
  </si>
  <si>
    <t>TEC-AC-10003198</t>
  </si>
  <si>
    <t>CA-2012-133025</t>
  </si>
  <si>
    <t>CA-2012-108665</t>
  </si>
  <si>
    <t>KM-16225</t>
  </si>
  <si>
    <t>Kalyca Meade</t>
  </si>
  <si>
    <t>FUR-FU-10002191</t>
  </si>
  <si>
    <t>TEC-PH-10004188</t>
  </si>
  <si>
    <t>OFF-ST-10001526</t>
  </si>
  <si>
    <t>CA-2012-124450</t>
  </si>
  <si>
    <t>District of Columbia</t>
  </si>
  <si>
    <t>OFF-AR-10001166</t>
  </si>
  <si>
    <t>FUR-CH-10000309</t>
  </si>
  <si>
    <t>CA-2012-167269</t>
  </si>
  <si>
    <t>OFF-EN-10003072</t>
  </si>
  <si>
    <t>CA-2014-106964</t>
  </si>
  <si>
    <t>HR-14770</t>
  </si>
  <si>
    <t>Hallie Redmond</t>
  </si>
  <si>
    <t>OFF-BI-10000320</t>
  </si>
  <si>
    <t>CA-2013-126529</t>
  </si>
  <si>
    <t>DE-13255</t>
  </si>
  <si>
    <t>Deanra Eno</t>
  </si>
  <si>
    <t>OFF-PA-10001166</t>
  </si>
  <si>
    <t>OFF-PA-10003656</t>
  </si>
  <si>
    <t>TEC-PH-10000148</t>
  </si>
  <si>
    <t>CA-2011-163552</t>
  </si>
  <si>
    <t>TEC-PH-10003885</t>
  </si>
  <si>
    <t>OFF-LA-10001175</t>
  </si>
  <si>
    <t>CA-2013-109820</t>
  </si>
  <si>
    <t>AG-10390</t>
  </si>
  <si>
    <t>Allen Goldenen</t>
  </si>
  <si>
    <t>OFF-PA-10000955</t>
  </si>
  <si>
    <t>CA-2013-113061</t>
  </si>
  <si>
    <t>Jefferson City</t>
  </si>
  <si>
    <t>FUR-FU-10003975</t>
  </si>
  <si>
    <t>CA-2012-127418</t>
  </si>
  <si>
    <t>JJ-15445</t>
  </si>
  <si>
    <t>Jennifer Jackson</t>
  </si>
  <si>
    <t>OFF-BI-10003707</t>
  </si>
  <si>
    <t>CA-2014-121818</t>
  </si>
  <si>
    <t>JH-15430</t>
  </si>
  <si>
    <t>Jennifer Halladay</t>
  </si>
  <si>
    <t>OFF-AR-10000203</t>
  </si>
  <si>
    <t>CA-2013-127670</t>
  </si>
  <si>
    <t>RD-19660</t>
  </si>
  <si>
    <t>Robert Dilbeck</t>
  </si>
  <si>
    <t>Saint Peters</t>
  </si>
  <si>
    <t>CA-2013-102981</t>
  </si>
  <si>
    <t>MO-17500</t>
  </si>
  <si>
    <t>Mary O'Rourke</t>
  </si>
  <si>
    <t>TEC-AC-10004761</t>
  </si>
  <si>
    <t>FUR-BO-10001811</t>
  </si>
  <si>
    <t>CA-2014-115651</t>
  </si>
  <si>
    <t>NS-18640</t>
  </si>
  <si>
    <t>Noel Staavos</t>
  </si>
  <si>
    <t>OFF-AR-10001130</t>
  </si>
  <si>
    <t>CA-2014-152702</t>
  </si>
  <si>
    <t>Rockford</t>
  </si>
  <si>
    <t>FUR-CH-10002304</t>
  </si>
  <si>
    <t>CA-2013-169103</t>
  </si>
  <si>
    <t>CA-2011-139192</t>
  </si>
  <si>
    <t>US-2012-153500</t>
  </si>
  <si>
    <t>DG-13300</t>
  </si>
  <si>
    <t>Deirdre Greer</t>
  </si>
  <si>
    <t>FUR-FU-10000293</t>
  </si>
  <si>
    <t>OFF-PA-10001307</t>
  </si>
  <si>
    <t>FUR-FU-10004460</t>
  </si>
  <si>
    <t>CA-2012-110667</t>
  </si>
  <si>
    <t>NF-18595</t>
  </si>
  <si>
    <t>Nicole Fjeld</t>
  </si>
  <si>
    <t>OFF-AR-10000716</t>
  </si>
  <si>
    <t>FUR-FU-10004622</t>
  </si>
  <si>
    <t>OFF-BI-10003529</t>
  </si>
  <si>
    <t>CA-2014-167150</t>
  </si>
  <si>
    <t>OFF-BI-10001097</t>
  </si>
  <si>
    <t>OFF-BI-10001597</t>
  </si>
  <si>
    <t>CA-2013-105284</t>
  </si>
  <si>
    <t>MG-17650</t>
  </si>
  <si>
    <t>Matthew Grinstein</t>
  </si>
  <si>
    <t>OFF-FA-10001754</t>
  </si>
  <si>
    <t>US-2012-125374</t>
  </si>
  <si>
    <t>CA-2012-161263</t>
  </si>
  <si>
    <t>TS-21160</t>
  </si>
  <si>
    <t>Theresa Swint</t>
  </si>
  <si>
    <t>OFF-FA-10004838</t>
  </si>
  <si>
    <t>TEC-PH-10002115</t>
  </si>
  <si>
    <t>OFF-FA-10003059</t>
  </si>
  <si>
    <t>OFF-BI-10004330</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</si>
  <si>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</si>
  <si>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</si>
  <si>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</si>
  <si>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</si>
  <si>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</si>
  <si>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</si>
  <si>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</si>
  <si>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</si>
  <si>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</si>
  <si>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</si>
  <si>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</si>
  <si>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</si>
  <si>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</si>
  <si>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</si>
  <si>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</si>
  <si>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</si>
  <si>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</si>
  <si>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</si>
  <si>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CA-2013-134348</t>
  </si>
  <si>
    <t>MS-17710</t>
  </si>
  <si>
    <t>Maurice Satty</t>
  </si>
  <si>
    <t>OFF-BI-10003727</t>
  </si>
  <si>
    <t>TEC-AC-10003447</t>
  </si>
  <si>
    <t>CA-2013-161781</t>
  </si>
  <si>
    <t>CC-12100</t>
  </si>
  <si>
    <t>Chad Cunningham</t>
  </si>
  <si>
    <t>OFF-AR-10000255</t>
  </si>
  <si>
    <t>CA-2014-132521</t>
  </si>
  <si>
    <t>DW-13540</t>
  </si>
  <si>
    <t>Don Weiss</t>
  </si>
  <si>
    <t>OFF-AP-10002191</t>
  </si>
  <si>
    <t>CA-2012-110016</t>
  </si>
  <si>
    <t>BT-11395</t>
  </si>
  <si>
    <t>Bill Tyler</t>
  </si>
  <si>
    <t>OFF-PA-10000349</t>
  </si>
  <si>
    <t>FUR-CH-10002880</t>
  </si>
  <si>
    <t>US-2013-143819</t>
  </si>
  <si>
    <t>Yonkers</t>
  </si>
  <si>
    <t>OFF-PA-10003127</t>
  </si>
  <si>
    <t>CA-2013-167584</t>
  </si>
  <si>
    <t>OFF-PA-10000029</t>
  </si>
  <si>
    <t>CA-2013-166163</t>
  </si>
  <si>
    <t>CY-12745</t>
  </si>
  <si>
    <t>Craig Yedwab</t>
  </si>
  <si>
    <t>Oakland</t>
  </si>
  <si>
    <t>OFF-LA-10000452</t>
  </si>
  <si>
    <t>CA-2014-158407</t>
  </si>
  <si>
    <t>TEC-PH-10001819</t>
  </si>
  <si>
    <t>CA-2012-143490</t>
  </si>
  <si>
    <t>OFF-AR-10002952</t>
  </si>
  <si>
    <t>TEC-PH-10000576</t>
  </si>
  <si>
    <t>CA-2012-165085</t>
  </si>
  <si>
    <t>BT-11485</t>
  </si>
  <si>
    <t>Brad Thomas</t>
  </si>
  <si>
    <t>Clinton</t>
  </si>
  <si>
    <t>OFF-PA-10000605</t>
  </si>
  <si>
    <t>CA-2014-160423</t>
  </si>
  <si>
    <t>PS-19045</t>
  </si>
  <si>
    <t>Penelope Sewall</t>
  </si>
  <si>
    <t>OFF-ST-10004340</t>
  </si>
  <si>
    <t>OFF-BI-10004001</t>
  </si>
  <si>
    <t>CA-2011-159338</t>
  </si>
  <si>
    <t>FUR-TA-10004147</t>
  </si>
  <si>
    <t>CA-2013-107216</t>
  </si>
  <si>
    <t>PV-18985</t>
  </si>
  <si>
    <t>Paul Van Hugh</t>
  </si>
  <si>
    <t>OFF-AR-10001545</t>
  </si>
  <si>
    <t>TEC-AC-10001013</t>
  </si>
  <si>
    <t>OFF-AR-10002255</t>
  </si>
  <si>
    <t>US-2014-145863</t>
  </si>
  <si>
    <t>CA-2013-112340</t>
  </si>
  <si>
    <t>NM-18520</t>
  </si>
  <si>
    <t>Neoma Murray</t>
  </si>
  <si>
    <t>OFF-PA-10001892</t>
  </si>
  <si>
    <t>US-2013-110156</t>
  </si>
  <si>
    <t>OFF-BI-10003676</t>
  </si>
  <si>
    <t>OFF-FA-10003495</t>
  </si>
  <si>
    <t>TEC-PH-10003589</t>
  </si>
  <si>
    <t>OFF-PA-10004735</t>
  </si>
  <si>
    <t>CA-2014-140585</t>
  </si>
  <si>
    <t>Encinitas</t>
  </si>
  <si>
    <t>CA-2013-144855</t>
  </si>
  <si>
    <t>DL-13495</t>
  </si>
  <si>
    <t>Dionis Lloyd</t>
  </si>
  <si>
    <t>CA-2012-142755</t>
  </si>
  <si>
    <t>CS-12355</t>
  </si>
  <si>
    <t>Christine Sundaresam</t>
  </si>
  <si>
    <t>Roswell</t>
  </si>
  <si>
    <t>OFF-PA-10000141</t>
  </si>
  <si>
    <t>US-2011-147627</t>
  </si>
  <si>
    <t>Jonesboro</t>
  </si>
  <si>
    <t>TEC-PH-10001061</t>
  </si>
  <si>
    <t>OFF-AR-10002375</t>
  </si>
  <si>
    <t>OFF-EN-10001539</t>
  </si>
  <si>
    <t>CA-2012-105970</t>
  </si>
  <si>
    <t>CA-2013-112102</t>
  </si>
  <si>
    <t>FUR-TA-10004086</t>
  </si>
  <si>
    <t>OFF-PA-10000100</t>
  </si>
  <si>
    <t>US-2013-114776</t>
  </si>
  <si>
    <t>Antioch</t>
  </si>
  <si>
    <t>US-2013-134908</t>
  </si>
  <si>
    <t>US-2013-148803</t>
  </si>
  <si>
    <t>Homestead</t>
  </si>
  <si>
    <t>OFF-ST-10001476</t>
  </si>
  <si>
    <t>CA-2013-152170</t>
  </si>
  <si>
    <t>FH-14275</t>
  </si>
  <si>
    <t>Frank Hawley</t>
  </si>
  <si>
    <t>La Porte</t>
  </si>
  <si>
    <t>OFF-EN-10002831</t>
  </si>
  <si>
    <t>OFF-PA-10001763</t>
  </si>
  <si>
    <t>CA-2011-146969</t>
  </si>
  <si>
    <t>OFF-FA-10001561</t>
  </si>
  <si>
    <t>TEC-MA-10004241</t>
  </si>
  <si>
    <t>CA-2012-112452</t>
  </si>
  <si>
    <t>NC-18340</t>
  </si>
  <si>
    <t>Nat Carroll</t>
  </si>
  <si>
    <t>Lansing</t>
  </si>
  <si>
    <t>OFF-AP-10003849</t>
  </si>
  <si>
    <t>OFF-FA-10000735</t>
  </si>
  <si>
    <t>OFF-BI-10003350</t>
  </si>
  <si>
    <t>TEC-CO-10004202</t>
  </si>
  <si>
    <t>CA-2012-113971</t>
  </si>
  <si>
    <t>Cuyahoga Falls</t>
  </si>
  <si>
    <t>FUR-FU-10001852</t>
  </si>
  <si>
    <t>CA-2014-160395</t>
  </si>
  <si>
    <t>Reno</t>
  </si>
  <si>
    <t>OFF-AR-10003759</t>
  </si>
  <si>
    <t>CA-2011-136567</t>
  </si>
  <si>
    <t>Harrisonburg</t>
  </si>
  <si>
    <t>OFF-ST-10004337</t>
  </si>
  <si>
    <t>FUR-TA-10001932</t>
  </si>
  <si>
    <t>CA-2013-149314</t>
  </si>
  <si>
    <t>FUR-CH-10002126</t>
  </si>
  <si>
    <t>CA-2014-147039</t>
  </si>
  <si>
    <t>AA-10315</t>
  </si>
  <si>
    <t>Alex Avila</t>
  </si>
  <si>
    <t>CA-2011-126522</t>
  </si>
  <si>
    <t>LT-16765</t>
  </si>
  <si>
    <t>Larry Tron</t>
  </si>
  <si>
    <t>Escondido</t>
  </si>
  <si>
    <t>CA-2011-127964</t>
  </si>
  <si>
    <t>AP-10720</t>
  </si>
  <si>
    <t>Anne Pryor</t>
  </si>
  <si>
    <t>TEC-PH-10004700</t>
  </si>
  <si>
    <t>OFF-BI-10003429</t>
  </si>
  <si>
    <t>CA-2011-117709</t>
  </si>
  <si>
    <t>PM-18940</t>
  </si>
  <si>
    <t>Paul MacIntyre</t>
  </si>
  <si>
    <t>CA-2012-125416</t>
  </si>
  <si>
    <t>CA-2014-145226</t>
  </si>
  <si>
    <t>FUR-FU-10004952</t>
  </si>
  <si>
    <t>OFF-PA-10003172</t>
  </si>
  <si>
    <t>OFF-ST-10002352</t>
  </si>
  <si>
    <t>US-2011-100279</t>
  </si>
  <si>
    <t>Royal Oak</t>
  </si>
  <si>
    <t>OFF-PA-10002259</t>
  </si>
  <si>
    <t>CA-2011-158064</t>
  </si>
  <si>
    <t>OFF-BI-10002976</t>
  </si>
  <si>
    <t>US-2012-104430</t>
  </si>
  <si>
    <t>CA-2012-132080</t>
  </si>
  <si>
    <t>OFF-BI-10003694</t>
  </si>
  <si>
    <t>CA-2013-161207</t>
  </si>
  <si>
    <t>CA-2011-120243</t>
  </si>
  <si>
    <t>AT-10435</t>
  </si>
  <si>
    <t>Alyssa Tate</t>
  </si>
  <si>
    <t>OFF-LA-10004425</t>
  </si>
  <si>
    <t>CA-2013-113621</t>
  </si>
  <si>
    <t>Rockville</t>
  </si>
  <si>
    <t>FUR-CH-10001270</t>
  </si>
  <si>
    <t>CA-2013-168081</t>
  </si>
  <si>
    <t>CA-12055</t>
  </si>
  <si>
    <t>Cathy Armstrong</t>
  </si>
  <si>
    <t>CA-2011-128146</t>
  </si>
  <si>
    <t>TEC-PH-10004539</t>
  </si>
  <si>
    <t>OFF-AR-10001919</t>
  </si>
  <si>
    <t>CA-2014-138779</t>
  </si>
  <si>
    <t>TEC-PH-10003655</t>
  </si>
  <si>
    <t>CA-2011-127131</t>
  </si>
  <si>
    <t>HR-14830</t>
  </si>
  <si>
    <t>Harold Ryan</t>
  </si>
  <si>
    <t>OFF-BI-10004656</t>
  </si>
  <si>
    <t>OFF-ST-10002344</t>
  </si>
  <si>
    <t>CA-2014-117212</t>
  </si>
  <si>
    <t>BT-11530</t>
  </si>
  <si>
    <t>Bradley Talbott</t>
  </si>
  <si>
    <t>TEC-PH-10004447</t>
  </si>
  <si>
    <t>FUR-CH-10003973</t>
  </si>
  <si>
    <t>US-2012-130519</t>
  </si>
  <si>
    <t>Coral Springs</t>
  </si>
  <si>
    <t>FUR-FU-10002268</t>
  </si>
  <si>
    <t>CA-2013-130946</t>
  </si>
  <si>
    <t>TEC-AC-10001990</t>
  </si>
  <si>
    <t>FUR-CH-10004540</t>
  </si>
  <si>
    <t>CA-2013-114727</t>
  </si>
  <si>
    <t>CA-2014-133235</t>
  </si>
  <si>
    <t>LH-16750</t>
  </si>
  <si>
    <t>Larry Hughes</t>
  </si>
  <si>
    <t>CA-2013-137050</t>
  </si>
  <si>
    <t>SW-20755</t>
  </si>
  <si>
    <t>Steven Ward</t>
  </si>
  <si>
    <t>OFF-AR-10004999</t>
  </si>
  <si>
    <t>OFF-BI-10001031</t>
  </si>
  <si>
    <t>US-2014-118087</t>
  </si>
  <si>
    <t>SP-20620</t>
  </si>
  <si>
    <t>Stefania Perrino</t>
  </si>
  <si>
    <t>OFF-BI-10002432</t>
  </si>
  <si>
    <t>FUR-FU-10001867</t>
  </si>
  <si>
    <t>TEC-PH-10002200</t>
  </si>
  <si>
    <t>CA-2011-110184</t>
  </si>
  <si>
    <t>BF-11170</t>
  </si>
  <si>
    <t>Ben Ferrer</t>
  </si>
  <si>
    <t>TEC-PH-10000439</t>
  </si>
  <si>
    <t>CA-2013-126004</t>
  </si>
  <si>
    <t>OFF-PA-10001685</t>
  </si>
  <si>
    <t>OFF-ST-10001418</t>
  </si>
  <si>
    <t>OFF-ST-10000676</t>
  </si>
  <si>
    <t>CA-2014-100013</t>
  </si>
  <si>
    <t>CA-2012-132570</t>
  </si>
  <si>
    <t>KT-16480</t>
  </si>
  <si>
    <t>Kean Thornton</t>
  </si>
  <si>
    <t>Buffalo</t>
  </si>
  <si>
    <t>OFF-EN-10003055</t>
  </si>
  <si>
    <t>CA-2013-153682</t>
  </si>
  <si>
    <t>BG-11695</t>
  </si>
  <si>
    <t>Brooke Gillingham</t>
  </si>
  <si>
    <t>TEC-CO-10001046</t>
  </si>
  <si>
    <t>CA-2013-144344</t>
  </si>
  <si>
    <t>Boynton Beach</t>
  </si>
  <si>
    <t>FUR-FU-10000076</t>
  </si>
  <si>
    <t>FUR-FU-10003268</t>
  </si>
  <si>
    <t>CA-2011-127012</t>
  </si>
  <si>
    <t>GM-14680</t>
  </si>
  <si>
    <t>Greg Matthias</t>
  </si>
  <si>
    <t>FUR-FU-10003691</t>
  </si>
  <si>
    <t>OFF-AR-10003903</t>
  </si>
  <si>
    <t>CA-2013-128727</t>
  </si>
  <si>
    <t>TEC-PH-10003442</t>
  </si>
  <si>
    <t>US-2013-162859</t>
  </si>
  <si>
    <t>OFF-BI-10004519</t>
  </si>
  <si>
    <t>CA-2014-133641</t>
  </si>
  <si>
    <t>EJ-14155</t>
  </si>
  <si>
    <t>Eva Jacobs</t>
  </si>
  <si>
    <t>Gulfport</t>
  </si>
  <si>
    <t>OFF-EN-10004955</t>
  </si>
  <si>
    <t>CA-2011-168494</t>
  </si>
  <si>
    <t>NP-18700</t>
  </si>
  <si>
    <t>Nora Preis</t>
  </si>
  <si>
    <t>Fresno</t>
  </si>
  <si>
    <t>FUR-TA-10004619</t>
  </si>
  <si>
    <t>FUR-BO-10004467</t>
  </si>
  <si>
    <t>CA-2014-115602</t>
  </si>
  <si>
    <t>OFF-AR-10002280</t>
  </si>
  <si>
    <t>FUR-CH-10001708</t>
  </si>
  <si>
    <t>OFF-AR-10000462</t>
  </si>
  <si>
    <t>CA-2012-154956</t>
  </si>
  <si>
    <t>TEC-PH-10004165</t>
  </si>
  <si>
    <t>CA-2014-144638</t>
  </si>
  <si>
    <t>MH-18115</t>
  </si>
  <si>
    <t>Mick Hernandez</t>
  </si>
  <si>
    <t>FUR-FU-10003724</t>
  </si>
  <si>
    <t>FUR-FU-10003535</t>
  </si>
  <si>
    <t>US-2013-168620</t>
  </si>
  <si>
    <t>OFF-ST-10003716</t>
  </si>
  <si>
    <t>CA-2014-117079</t>
  </si>
  <si>
    <t>JR-15700</t>
  </si>
  <si>
    <t>Jocasta Rupert</t>
  </si>
  <si>
    <t>TEC-PH-10004586</t>
  </si>
  <si>
    <t>US-2013-144393</t>
  </si>
  <si>
    <t>SM-20950</t>
  </si>
  <si>
    <t>Suzanne McNair</t>
  </si>
  <si>
    <t>Greenville</t>
  </si>
  <si>
    <t>OFF-BI-10004236</t>
  </si>
  <si>
    <t>CA-2014-105053</t>
  </si>
  <si>
    <t>CA-2013-155992</t>
  </si>
  <si>
    <t>CC-12220</t>
  </si>
  <si>
    <t>Chris Cortes</t>
  </si>
  <si>
    <t>CA-2014-110380</t>
  </si>
  <si>
    <t>PF-19225</t>
  </si>
  <si>
    <t>Phillip Flathmann</t>
  </si>
  <si>
    <t>OFF-AR-10000422</t>
  </si>
  <si>
    <t>US-2011-167738</t>
  </si>
  <si>
    <t>CA-2014-121412</t>
  </si>
  <si>
    <t>CA-2014-100426</t>
  </si>
  <si>
    <t>DC-12850</t>
  </si>
  <si>
    <t>Dan Campbell</t>
  </si>
  <si>
    <t>OFF-PA-10002870</t>
  </si>
  <si>
    <t>US-2013-103646</t>
  </si>
  <si>
    <t>OFF-ST-10000563</t>
  </si>
  <si>
    <t>OFF-BI-10002854</t>
  </si>
  <si>
    <t>CA-2013-119186</t>
  </si>
  <si>
    <t>FUR-CH-10001973</t>
  </si>
  <si>
    <t>TEC-AC-10000580</t>
  </si>
  <si>
    <t>CA-2013-148698</t>
  </si>
  <si>
    <t>BD-11770</t>
  </si>
  <si>
    <t>Bryan Davis</t>
  </si>
  <si>
    <t>OFF-AR-10004022</t>
  </si>
  <si>
    <t>CA-2011-163293</t>
  </si>
  <si>
    <t>Macon</t>
  </si>
  <si>
    <t>TEC-AC-10004209</t>
  </si>
  <si>
    <t>TEC-AC-10000023</t>
  </si>
  <si>
    <t>CA-2013-160815</t>
  </si>
  <si>
    <t>Cedar Rapids</t>
  </si>
  <si>
    <t>TEC-PH-10003505</t>
  </si>
  <si>
    <t>CA-2014-122154</t>
  </si>
  <si>
    <t>OFF-LA-10000121</t>
  </si>
  <si>
    <t>OFF-BI-10002026</t>
  </si>
  <si>
    <t>OFF-PA-10000994</t>
  </si>
  <si>
    <t>US-2012-149692</t>
  </si>
  <si>
    <t>OFF-BI-10002813</t>
  </si>
  <si>
    <t>CA-2013-119445</t>
  </si>
  <si>
    <t>GM-14500</t>
  </si>
  <si>
    <t>Gene McClure</t>
  </si>
  <si>
    <t>Providence</t>
  </si>
  <si>
    <t>CA-2012-124268</t>
  </si>
  <si>
    <t>OFF-AR-10004817</t>
  </si>
  <si>
    <t>CA-2013-154711</t>
  </si>
  <si>
    <t>TB-21355</t>
  </si>
  <si>
    <t>Todd Boyes</t>
  </si>
  <si>
    <t>OFF-AR-10001860</t>
  </si>
  <si>
    <t>CA-2013-163384</t>
  </si>
  <si>
    <t>OFF-BI-10004970</t>
  </si>
  <si>
    <t>CA-2012-101707</t>
  </si>
  <si>
    <t>CA-2012-138898</t>
  </si>
  <si>
    <t>JH-16180</t>
  </si>
  <si>
    <t>Justin Hirsh</t>
  </si>
  <si>
    <t>Pueblo</t>
  </si>
  <si>
    <t>CA-2014-115427</t>
  </si>
  <si>
    <t>EB-13975</t>
  </si>
  <si>
    <t>Erica Bern</t>
  </si>
  <si>
    <t>CA-2013-134425</t>
  </si>
  <si>
    <t>QJ-19255</t>
  </si>
  <si>
    <t>Quincy Jones</t>
  </si>
  <si>
    <t>CA-2012-121391</t>
  </si>
  <si>
    <t>CA-2013-137043</t>
  </si>
  <si>
    <t>CA-2012-115847</t>
  </si>
  <si>
    <t>TC-21535</t>
  </si>
  <si>
    <t>Tracy Collins</t>
  </si>
  <si>
    <t>FUR-BO-10003433</t>
  </si>
  <si>
    <t>US-2014-126179</t>
  </si>
  <si>
    <t>CS-12460</t>
  </si>
  <si>
    <t>Chuck Sachs</t>
  </si>
  <si>
    <t>FUR-FU-10002554</t>
  </si>
  <si>
    <t>CA-2013-101966</t>
  </si>
  <si>
    <t>TEC-PH-10003437</t>
  </si>
  <si>
    <t>CA-2013-141397</t>
  </si>
  <si>
    <t>OFF-AP-10003971</t>
  </si>
  <si>
    <t>FUR-CH-10003846</t>
  </si>
  <si>
    <t>CA-2013-141082</t>
  </si>
  <si>
    <t>OFF-LA-10001404</t>
  </si>
  <si>
    <t>OFF-LA-10001474</t>
  </si>
  <si>
    <t>US-2013-134488</t>
  </si>
  <si>
    <t>CA-2013-145919</t>
  </si>
  <si>
    <t>HG-14965</t>
  </si>
  <si>
    <t>Henry Goldwyn</t>
  </si>
  <si>
    <t>OFF-PA-10003072</t>
  </si>
  <si>
    <t>FUR-FU-10004960</t>
  </si>
  <si>
    <t>CA-2014-157651</t>
  </si>
  <si>
    <t>TEC-AC-10003116</t>
  </si>
  <si>
    <t>CA-2011-160773</t>
  </si>
  <si>
    <t>LW-16825</t>
  </si>
  <si>
    <t>Laurel Workman</t>
  </si>
  <si>
    <t>Deltona</t>
  </si>
  <si>
    <t>CA-2014-167703</t>
  </si>
  <si>
    <t>MC-17575</t>
  </si>
  <si>
    <t>Matt Collins</t>
  </si>
  <si>
    <t>CA-2014-121804</t>
  </si>
  <si>
    <t>LP-17095</t>
  </si>
  <si>
    <t>Liz Preis</t>
  </si>
  <si>
    <t>Murray</t>
  </si>
  <si>
    <t>OFF-AP-10004859</t>
  </si>
  <si>
    <t>CA-2014-162635</t>
  </si>
  <si>
    <t>EB-14170</t>
  </si>
  <si>
    <t>Evan Bailliet</t>
  </si>
  <si>
    <t>OFF-PA-10002659</t>
  </si>
  <si>
    <t>CA-2011-107153</t>
  </si>
  <si>
    <t>GZ-14545</t>
  </si>
  <si>
    <t>George Zrebassa</t>
  </si>
  <si>
    <t>US-2011-117058</t>
  </si>
  <si>
    <t>OFF-BI-10004139</t>
  </si>
  <si>
    <t>CA-2012-120439</t>
  </si>
  <si>
    <t>CA-2013-128258</t>
  </si>
  <si>
    <t>CP-12085</t>
  </si>
  <si>
    <t>Cathy Prescott</t>
  </si>
  <si>
    <t>CA-2014-106033</t>
  </si>
  <si>
    <t>FG-14260</t>
  </si>
  <si>
    <t>Frank Gastineau</t>
  </si>
  <si>
    <t>OFF-AR-10002818</t>
  </si>
  <si>
    <t>CA-2013-142762</t>
  </si>
  <si>
    <t>LD-17005</t>
  </si>
  <si>
    <t>Lisa DeCherney</t>
  </si>
  <si>
    <t>CA-2014-127705</t>
  </si>
  <si>
    <t>AB-10255</t>
  </si>
  <si>
    <t>Alejandro Ballentine</t>
  </si>
  <si>
    <t>CA-2011-122567</t>
  </si>
  <si>
    <t>MN-17935</t>
  </si>
  <si>
    <t>Michael Nguyen</t>
  </si>
  <si>
    <t>OFF-AP-10001303</t>
  </si>
  <si>
    <t>CA-2011-121664</t>
  </si>
  <si>
    <t>CA-2013-122133</t>
  </si>
  <si>
    <t>JR-15670</t>
  </si>
  <si>
    <t>Jim Radford</t>
  </si>
  <si>
    <t>Middletown</t>
  </si>
  <si>
    <t>OFF-ST-10002574</t>
  </si>
  <si>
    <t>US-2014-123281</t>
  </si>
  <si>
    <t>JF-15190</t>
  </si>
  <si>
    <t>Jamie Frazer</t>
  </si>
  <si>
    <t>CA-2014-100524</t>
  </si>
  <si>
    <t>CM-12115</t>
  </si>
  <si>
    <t>Chad McGuire</t>
  </si>
  <si>
    <t>FUR-FU-10004018</t>
  </si>
  <si>
    <t>TEC-PH-10002549</t>
  </si>
  <si>
    <t>OFF-PA-10004911</t>
  </si>
  <si>
    <t>CA-2014-113481</t>
  </si>
  <si>
    <t>AS-10045</t>
  </si>
  <si>
    <t>Aaron Smayling</t>
  </si>
  <si>
    <t>TEC-MA-10002178</t>
  </si>
  <si>
    <t>CA-2012-131758</t>
  </si>
  <si>
    <t>Freeport</t>
  </si>
  <si>
    <t>OFF-AR-10000411</t>
  </si>
  <si>
    <t>OFF-LA-10000262</t>
  </si>
  <si>
    <t>CA-2011-118339</t>
  </si>
  <si>
    <t>OFF-PA-10000466</t>
  </si>
  <si>
    <t>OFF-AR-10003829</t>
  </si>
  <si>
    <t>OFF-BI-10001758</t>
  </si>
  <si>
    <t>OFF-BI-10000136</t>
  </si>
  <si>
    <t>CA-2011-153976</t>
  </si>
  <si>
    <t>BP-11290</t>
  </si>
  <si>
    <t>Beth Paige</t>
  </si>
  <si>
    <t>CA-2013-162901</t>
  </si>
  <si>
    <t>OFF-ST-10000649</t>
  </si>
  <si>
    <t>CA-2014-162978</t>
  </si>
  <si>
    <t>US-2011-160444</t>
  </si>
  <si>
    <t>CA-2013-145247</t>
  </si>
  <si>
    <t>ND-18370</t>
  </si>
  <si>
    <t>Natalie DeCherney</t>
  </si>
  <si>
    <t>OFF-PA-10003641</t>
  </si>
  <si>
    <t>CA-2014-160045</t>
  </si>
  <si>
    <t>LB-16735</t>
  </si>
  <si>
    <t>Larry Blacks</t>
  </si>
  <si>
    <t>US-2011-151925</t>
  </si>
  <si>
    <t>KT-16465</t>
  </si>
  <si>
    <t>Kean Takahito</t>
  </si>
  <si>
    <t>FUR-CH-10002961</t>
  </si>
  <si>
    <t>CA-2014-125199</t>
  </si>
  <si>
    <t>HM-14860</t>
  </si>
  <si>
    <t>Harry Marie</t>
  </si>
  <si>
    <t>OFF-PA-10004041</t>
  </si>
  <si>
    <t>TEC-PH-10001336</t>
  </si>
  <si>
    <t>US-2014-155425</t>
  </si>
  <si>
    <t>AB-10600</t>
  </si>
  <si>
    <t>Ann Blume</t>
  </si>
  <si>
    <t>TEC-MA-10003183</t>
  </si>
  <si>
    <t>TEC-AC-10001314</t>
  </si>
  <si>
    <t>CA-2014-133249</t>
  </si>
  <si>
    <t>SZ-20035</t>
  </si>
  <si>
    <t>Sam Zeldin</t>
  </si>
  <si>
    <t>Pico Rivera</t>
  </si>
  <si>
    <t>US-2012-103471</t>
  </si>
  <si>
    <t>CA-2014-136672</t>
  </si>
  <si>
    <t>MG-17890</t>
  </si>
  <si>
    <t>Michael Granlund</t>
  </si>
  <si>
    <t>TEC-AC-10004510</t>
  </si>
  <si>
    <t>US-2011-157021</t>
  </si>
  <si>
    <t>CA-2012-120362</t>
  </si>
  <si>
    <t>Provo</t>
  </si>
  <si>
    <t>FUR-TA-10003008</t>
  </si>
  <si>
    <t>CA-2011-126361</t>
  </si>
  <si>
    <t>Pleasant Grove</t>
  </si>
  <si>
    <t>OFF-AP-10003590</t>
  </si>
  <si>
    <t>OFF-PA-10000806</t>
  </si>
  <si>
    <t>TEC-PH-10002310</t>
  </si>
  <si>
    <t>OFF-ST-10002289</t>
  </si>
  <si>
    <t>US-2013-100566</t>
  </si>
  <si>
    <t>JK-16120</t>
  </si>
  <si>
    <t>Julie Kriz</t>
  </si>
  <si>
    <t>US-2013-108504</t>
  </si>
  <si>
    <t>PP-18955</t>
  </si>
  <si>
    <t>Paul Prost</t>
  </si>
  <si>
    <t>Smyrna</t>
  </si>
  <si>
    <t>OFF-PA-10001289</t>
  </si>
  <si>
    <t>OFF-FA-10000053</t>
  </si>
  <si>
    <t>OFF-EN-10003001</t>
  </si>
  <si>
    <t>CA-2014-124828</t>
  </si>
  <si>
    <t>YS-21880</t>
  </si>
  <si>
    <t>Yana Sorensen</t>
  </si>
  <si>
    <t>US-2014-117247</t>
  </si>
  <si>
    <t>FUR-TA-10002958</t>
  </si>
  <si>
    <t>FUR-TA-10001676</t>
  </si>
  <si>
    <t>CA-2013-124485</t>
  </si>
  <si>
    <t>OFF-BI-10000822</t>
  </si>
  <si>
    <t>OFF-PA-10004888</t>
  </si>
  <si>
    <t>CA-2013-159212</t>
  </si>
  <si>
    <t>KM-16375</t>
  </si>
  <si>
    <t>Katherine Murray</t>
  </si>
  <si>
    <t>US-2013-161396</t>
  </si>
  <si>
    <t>FUR-TA-10002622</t>
  </si>
  <si>
    <t>OFF-PA-10000418</t>
  </si>
  <si>
    <t>US-2011-118486</t>
  </si>
  <si>
    <t>FUR-TA-10001039</t>
  </si>
  <si>
    <t>CA-2013-130407</t>
  </si>
  <si>
    <t>OFF-AR-10002240</t>
  </si>
  <si>
    <t>US-2013-122245</t>
  </si>
  <si>
    <t>AB-10105</t>
  </si>
  <si>
    <t>Adrian Barton</t>
  </si>
  <si>
    <t>CA-2014-105144</t>
  </si>
  <si>
    <t>CA-2013-136329</t>
  </si>
  <si>
    <t>CA-2011-146640</t>
  </si>
  <si>
    <t>HA-14905</t>
  </si>
  <si>
    <t>Helen Abelman</t>
  </si>
  <si>
    <t>OFF-BI-10002867</t>
  </si>
  <si>
    <t>CA-2014-115994</t>
  </si>
  <si>
    <t>BT-11305</t>
  </si>
  <si>
    <t>Beth Thompson</t>
  </si>
  <si>
    <t>CA-2012-126697</t>
  </si>
  <si>
    <t>SV-20815</t>
  </si>
  <si>
    <t>Stuart Van</t>
  </si>
  <si>
    <t>TEC-PH-10002922</t>
  </si>
  <si>
    <t>CA-2012-124800</t>
  </si>
  <si>
    <t>RW-19540</t>
  </si>
  <si>
    <t>Rick Wilson</t>
  </si>
  <si>
    <t>OFF-PA-10000501</t>
  </si>
  <si>
    <t>OFF-AP-10004980</t>
  </si>
  <si>
    <t>TEC-PH-10001750</t>
  </si>
  <si>
    <t>US-2012-164448</t>
  </si>
  <si>
    <t>DK-12835</t>
  </si>
  <si>
    <t>Damala Kotsonis</t>
  </si>
  <si>
    <t>OFF-BI-10003708</t>
  </si>
  <si>
    <t>CA-2014-122700</t>
  </si>
  <si>
    <t>CA-2011-120768</t>
  </si>
  <si>
    <t>OFF-BI-10001191</t>
  </si>
  <si>
    <t>US-2013-153129</t>
  </si>
  <si>
    <t>OFF-PA-10003673</t>
  </si>
  <si>
    <t>CA-2014-106852</t>
  </si>
  <si>
    <t>ST-20530</t>
  </si>
  <si>
    <t>Shui Tom</t>
  </si>
  <si>
    <t>Parma</t>
  </si>
  <si>
    <t>OFF-PA-10001639</t>
  </si>
  <si>
    <t>CA-2012-139731</t>
  </si>
  <si>
    <t>TEC-AC-10004975</t>
  </si>
  <si>
    <t>CA-2014-122735</t>
  </si>
  <si>
    <t>OFF-BI-10004364</t>
  </si>
  <si>
    <t>CA-2014-128160</t>
  </si>
  <si>
    <t>MM-17920</t>
  </si>
  <si>
    <t>Michael Moore</t>
  </si>
  <si>
    <t>CA-2014-117695</t>
  </si>
  <si>
    <t>PW-19030</t>
  </si>
  <si>
    <t>Pauline Webber</t>
  </si>
  <si>
    <t>CA-2012-166135</t>
  </si>
  <si>
    <t>SC-20440</t>
  </si>
  <si>
    <t>Shaun Chance</t>
  </si>
  <si>
    <t>CA-2013-133725</t>
  </si>
  <si>
    <t>CA-2014-102337</t>
  </si>
  <si>
    <t>FUR-CH-10004289</t>
  </si>
  <si>
    <t>TEC-PH-10002564</t>
  </si>
  <si>
    <t>US-2011-112564</t>
  </si>
  <si>
    <t>OFF-BI-10004876</t>
  </si>
  <si>
    <t>CA-2012-145821</t>
  </si>
  <si>
    <t>TEC-PH-10004348</t>
  </si>
  <si>
    <t>US-2012-160150</t>
  </si>
  <si>
    <t>TS-21085</t>
  </si>
  <si>
    <t>Thais Sissman</t>
  </si>
  <si>
    <t>OFF-BI-10004352</t>
  </si>
  <si>
    <t>CA-2013-133711</t>
  </si>
  <si>
    <t>MC-17425</t>
  </si>
  <si>
    <t>Mark Cousins</t>
  </si>
  <si>
    <t>Mobile</t>
  </si>
  <si>
    <t>OFF-BI-10000666</t>
  </si>
  <si>
    <t>CA-2014-148474</t>
  </si>
  <si>
    <t>ME-17320</t>
  </si>
  <si>
    <t>Maria Etezadi</t>
  </si>
  <si>
    <t>OFF-BI-10000977</t>
  </si>
  <si>
    <t>FUR-TA-10002530</t>
  </si>
  <si>
    <t>CA-2012-111297</t>
  </si>
  <si>
    <t>New Bedford</t>
  </si>
  <si>
    <t>CA-2013-123722</t>
  </si>
  <si>
    <t>NH-18610</t>
  </si>
  <si>
    <t>Nicole Hansen</t>
  </si>
  <si>
    <t>Irving</t>
  </si>
  <si>
    <t>CA-2011-155271</t>
  </si>
  <si>
    <t>FUR-FU-10001473</t>
  </si>
  <si>
    <t>CA-2012-119907</t>
  </si>
  <si>
    <t>OFF-BI-10001765</t>
  </si>
  <si>
    <t>US-2013-128902</t>
  </si>
  <si>
    <t>MB-18085</t>
  </si>
  <si>
    <t>Mick Brown</t>
  </si>
  <si>
    <t>Vineland</t>
  </si>
  <si>
    <t>CA-2013-152289</t>
  </si>
  <si>
    <t>US-2013-104794</t>
  </si>
  <si>
    <t>KD-16495</t>
  </si>
  <si>
    <t>Keith Dawkins</t>
  </si>
  <si>
    <t>CA-2011-151708</t>
  </si>
  <si>
    <t>Glendale</t>
  </si>
  <si>
    <t>CA-2012-100769</t>
  </si>
  <si>
    <t>CA-2014-139199</t>
  </si>
  <si>
    <t>FUR-CH-10000847</t>
  </si>
  <si>
    <t>US-2012-161466</t>
  </si>
  <si>
    <t>OFF-AR-10000634</t>
  </si>
  <si>
    <t>CA-2014-164959</t>
  </si>
  <si>
    <t>KN-16390</t>
  </si>
  <si>
    <t>Katherine Nockton</t>
  </si>
  <si>
    <t>US-2012-105676</t>
  </si>
  <si>
    <t>FUR-FU-10004270</t>
  </si>
  <si>
    <t>CA-2013-113138</t>
  </si>
  <si>
    <t>NP-18685</t>
  </si>
  <si>
    <t>Nora Pelletier</t>
  </si>
  <si>
    <t>Niagara Falls</t>
  </si>
  <si>
    <t>OFF-AR-10003770</t>
  </si>
  <si>
    <t>US-2014-104955</t>
  </si>
  <si>
    <t>OFF-LA-10003121</t>
  </si>
  <si>
    <t>CA-2013-121958</t>
  </si>
  <si>
    <t>CS-12505</t>
  </si>
  <si>
    <t>Cindy Stewart</t>
  </si>
  <si>
    <t>Thomasville</t>
  </si>
  <si>
    <t>CA-2014-121468</t>
  </si>
  <si>
    <t>Westminster</t>
  </si>
  <si>
    <t>US-2013-108455</t>
  </si>
  <si>
    <t>OFF-PA-10002262</t>
  </si>
  <si>
    <t>OFF-PA-10002464</t>
  </si>
  <si>
    <t>OFF-ST-10002214</t>
  </si>
  <si>
    <t>CA-2014-101210</t>
  </si>
  <si>
    <t>OFF-PA-10000130</t>
  </si>
  <si>
    <t>US-2013-108098</t>
  </si>
  <si>
    <t>TEC-AC-10000865</t>
  </si>
  <si>
    <t>CA-2011-119032</t>
  </si>
  <si>
    <t>MS-17770</t>
  </si>
  <si>
    <t>Maxwell Schwartz</t>
  </si>
  <si>
    <t>OFF-FA-10003021</t>
  </si>
  <si>
    <t>CA-2012-140410</t>
  </si>
  <si>
    <t>CM-12655</t>
  </si>
  <si>
    <t>Corinna Mitchell</t>
  </si>
  <si>
    <t>TEC-PH-10003580</t>
  </si>
  <si>
    <t>TEC-AC-10001109</t>
  </si>
  <si>
    <t>CA-2011-136280</t>
  </si>
  <si>
    <t>Co-12640</t>
  </si>
  <si>
    <t>Corey-Lock</t>
  </si>
  <si>
    <t>CA-2014-151911</t>
  </si>
  <si>
    <t>CA-2014-166436</t>
  </si>
  <si>
    <t>TS-21370</t>
  </si>
  <si>
    <t>Todd Sumrall</t>
  </si>
  <si>
    <t>OFF-PA-10001838</t>
  </si>
  <si>
    <t>CA-2014-139661</t>
  </si>
  <si>
    <t>JW-15220</t>
  </si>
  <si>
    <t>Jane Waco</t>
  </si>
  <si>
    <t>CA-2011-123925</t>
  </si>
  <si>
    <t>CA-2014-152485</t>
  </si>
  <si>
    <t>JD-15790</t>
  </si>
  <si>
    <t>John Dryer</t>
  </si>
  <si>
    <t>Coppell</t>
  </si>
  <si>
    <t>OFF-ST-10004950</t>
  </si>
  <si>
    <t>CA-2013-141586</t>
  </si>
  <si>
    <t>CA-2014-130386</t>
  </si>
  <si>
    <t>OFF-PA-10003823</t>
  </si>
  <si>
    <t>CA-2013-100468</t>
  </si>
  <si>
    <t>TEC-PH-10001300</t>
  </si>
  <si>
    <t>CA-2012-153388</t>
  </si>
  <si>
    <t>PC-19000</t>
  </si>
  <si>
    <t>Pauline Chand</t>
  </si>
  <si>
    <t>FUR-TA-10003715</t>
  </si>
  <si>
    <t>CA-2014-154935</t>
  </si>
  <si>
    <t>AR-10540</t>
  </si>
  <si>
    <t>Andy Reiter</t>
  </si>
  <si>
    <t>CA-2013-134208</t>
  </si>
  <si>
    <t>TEC-MA-10004458</t>
  </si>
  <si>
    <t>CA-2014-108294</t>
  </si>
  <si>
    <t>OFF-BI-10004965</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</si>
  <si>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</si>
  <si>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</si>
  <si>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</si>
  <si>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</si>
  <si>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</si>
  <si>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</si>
  <si>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</si>
  <si>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</si>
  <si>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</si>
  <si>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</si>
  <si>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</si>
  <si>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</si>
  <si>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</si>
  <si>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</si>
  <si>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</si>
  <si>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</si>
  <si>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</si>
  <si>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CA-2012-144806</t>
  </si>
  <si>
    <t>GH-14425</t>
  </si>
  <si>
    <t>Gary Hwang</t>
  </si>
  <si>
    <t>OFF-PA-10002586</t>
  </si>
  <si>
    <t>CA-2013-122392</t>
  </si>
  <si>
    <t>Allentown</t>
  </si>
  <si>
    <t>OFF-AR-10002221</t>
  </si>
  <si>
    <t>FUR-FU-10002456</t>
  </si>
  <si>
    <t>CA-2012-148432</t>
  </si>
  <si>
    <t>OFF-FA-10004968</t>
  </si>
  <si>
    <t>CA-2012-103793</t>
  </si>
  <si>
    <t>OFF-PA-10001125</t>
  </si>
  <si>
    <t>CA-2014-159884</t>
  </si>
  <si>
    <t>Tempe</t>
  </si>
  <si>
    <t>OFF-ST-10000344</t>
  </si>
  <si>
    <t>CA-2013-139885</t>
  </si>
  <si>
    <t>OFF-ST-10003324</t>
  </si>
  <si>
    <t>CA-2014-124086</t>
  </si>
  <si>
    <t>MP-18175</t>
  </si>
  <si>
    <t>Mike Pelletier</t>
  </si>
  <si>
    <t>Laguna Niguel</t>
  </si>
  <si>
    <t>CA-2013-112389</t>
  </si>
  <si>
    <t>JM-15655</t>
  </si>
  <si>
    <t>Jim Mitchum</t>
  </si>
  <si>
    <t>Bridgeton</t>
  </si>
  <si>
    <t>OFF-ST-10000419</t>
  </si>
  <si>
    <t>OFF-AP-10001626</t>
  </si>
  <si>
    <t>CA-2014-121888</t>
  </si>
  <si>
    <t>CL-11890</t>
  </si>
  <si>
    <t>Carl Ludwig</t>
  </si>
  <si>
    <t>Everett</t>
  </si>
  <si>
    <t>CA-2011-166884</t>
  </si>
  <si>
    <t>FUR-FU-10003981</t>
  </si>
  <si>
    <t>CA-2011-107181</t>
  </si>
  <si>
    <t>DB-13270</t>
  </si>
  <si>
    <t>Deborah Brumfield</t>
  </si>
  <si>
    <t>CA-2011-150245</t>
  </si>
  <si>
    <t>Watertown</t>
  </si>
  <si>
    <t>CA-2012-111395</t>
  </si>
  <si>
    <t>OFF-ST-10001291</t>
  </si>
  <si>
    <t>CA-2011-134278</t>
  </si>
  <si>
    <t>US-2014-124926</t>
  </si>
  <si>
    <t>OFF-AP-10004868</t>
  </si>
  <si>
    <t>CA-2013-159345</t>
  </si>
  <si>
    <t>IG-15085</t>
  </si>
  <si>
    <t>Ivan Gibson</t>
  </si>
  <si>
    <t>CA-2011-130274</t>
  </si>
  <si>
    <t>Appleton</t>
  </si>
  <si>
    <t>OFF-LA-10002195</t>
  </si>
  <si>
    <t>CA-2014-158386</t>
  </si>
  <si>
    <t>BO-11425</t>
  </si>
  <si>
    <t>Bobby Odegard</t>
  </si>
  <si>
    <t>CA-2012-111507</t>
  </si>
  <si>
    <t>Bellevue</t>
  </si>
  <si>
    <t>OFF-AR-10001315</t>
  </si>
  <si>
    <t>CA-2014-120761</t>
  </si>
  <si>
    <t>AB-10150</t>
  </si>
  <si>
    <t>Aimee Bixby</t>
  </si>
  <si>
    <t>CA-2013-109176</t>
  </si>
  <si>
    <t>JW-16075</t>
  </si>
  <si>
    <t>Julia West</t>
  </si>
  <si>
    <t>OFF-EN-10003134</t>
  </si>
  <si>
    <t>OFF-AR-10001955</t>
  </si>
  <si>
    <t>CA-2012-112116</t>
  </si>
  <si>
    <t>CA-2013-126809</t>
  </si>
  <si>
    <t>EB-13750</t>
  </si>
  <si>
    <t>Edward Becker</t>
  </si>
  <si>
    <t>CA-2011-105172</t>
  </si>
  <si>
    <t>OFF-LA-10001641</t>
  </si>
  <si>
    <t>CA-2014-107293</t>
  </si>
  <si>
    <t>US-2014-102890</t>
  </si>
  <si>
    <t>SG-20470</t>
  </si>
  <si>
    <t>Sheri Gordon</t>
  </si>
  <si>
    <t>CA-2012-158554</t>
  </si>
  <si>
    <t>CM-12190</t>
  </si>
  <si>
    <t>Charlotte Melton</t>
  </si>
  <si>
    <t>CA-2011-116239</t>
  </si>
  <si>
    <t>OFF-ST-10001370</t>
  </si>
  <si>
    <t>CA-2012-132101</t>
  </si>
  <si>
    <t>CA-2012-129112</t>
  </si>
  <si>
    <t>AW-10840</t>
  </si>
  <si>
    <t>Anthony Witt</t>
  </si>
  <si>
    <t>Allen</t>
  </si>
  <si>
    <t>TEC-AC-10003038</t>
  </si>
  <si>
    <t>OFF-BI-10000088</t>
  </si>
  <si>
    <t>US-2014-152002</t>
  </si>
  <si>
    <t>CA-2014-165029</t>
  </si>
  <si>
    <t>OFF-AR-10003504</t>
  </si>
  <si>
    <t>US-2011-157385</t>
  </si>
  <si>
    <t>OFF-EN-10003160</t>
  </si>
  <si>
    <t>TEC-AC-10003280</t>
  </si>
  <si>
    <t>CA-2011-101602</t>
  </si>
  <si>
    <t>MC-18100</t>
  </si>
  <si>
    <t>Mick Crebagga</t>
  </si>
  <si>
    <t>El Paso</t>
  </si>
  <si>
    <t>TEC-PH-10000169</t>
  </si>
  <si>
    <t>CA-2013-109057</t>
  </si>
  <si>
    <t>TT-21460</t>
  </si>
  <si>
    <t>Tonja Turnell</t>
  </si>
  <si>
    <t>CA-2013-154403</t>
  </si>
  <si>
    <t>OFF-PA-10001526</t>
  </si>
  <si>
    <t>CA-2013-102456</t>
  </si>
  <si>
    <t>OFF-AP-10004336</t>
  </si>
  <si>
    <t>CA-2012-131338</t>
  </si>
  <si>
    <t>OFF-PA-10001357</t>
  </si>
  <si>
    <t>OFF-FA-10000992</t>
  </si>
  <si>
    <t>CA-2013-109911</t>
  </si>
  <si>
    <t>VG-21805</t>
  </si>
  <si>
    <t>Vivek Grady</t>
  </si>
  <si>
    <t>US-2013-132423</t>
  </si>
  <si>
    <t>MY-18295</t>
  </si>
  <si>
    <t>Muhammed Yedwab</t>
  </si>
  <si>
    <t>Grapevine</t>
  </si>
  <si>
    <t>OFF-AR-10001221</t>
  </si>
  <si>
    <t>CA-2012-122826</t>
  </si>
  <si>
    <t>RD-19480</t>
  </si>
  <si>
    <t>Rick Duston</t>
  </si>
  <si>
    <t>TEC-PH-10004830</t>
  </si>
  <si>
    <t>CA-2011-117317</t>
  </si>
  <si>
    <t>OFF-PA-10004519</t>
  </si>
  <si>
    <t>CA-2012-118423</t>
  </si>
  <si>
    <t>DP-13390</t>
  </si>
  <si>
    <t>Dennis Pardue</t>
  </si>
  <si>
    <t>FUR-BO-10000362</t>
  </si>
  <si>
    <t>CA-2014-149181</t>
  </si>
  <si>
    <t>CA-2014-132234</t>
  </si>
  <si>
    <t>CA-2014-158876</t>
  </si>
  <si>
    <t>Carrollton</t>
  </si>
  <si>
    <t>OFF-PA-10000308</t>
  </si>
  <si>
    <t>OFF-SU-10001165</t>
  </si>
  <si>
    <t>CA-2013-164672</t>
  </si>
  <si>
    <t>FUR-FU-10001488</t>
  </si>
  <si>
    <t>US-2013-132857</t>
  </si>
  <si>
    <t>OFF-AR-10003251</t>
  </si>
  <si>
    <t>CA-2014-116645</t>
  </si>
  <si>
    <t>OFF-AR-10001044</t>
  </si>
  <si>
    <t>US-2013-115819</t>
  </si>
  <si>
    <t>OFF-AR-10000823</t>
  </si>
  <si>
    <t>OFF-AR-10004456</t>
  </si>
  <si>
    <t>OFF-BI-10000591</t>
  </si>
  <si>
    <t>CA-2011-156349</t>
  </si>
  <si>
    <t>ML-17395</t>
  </si>
  <si>
    <t>Marina Lichtenstein</t>
  </si>
  <si>
    <t>TEC-PH-10000441</t>
  </si>
  <si>
    <t>CA-2014-138380</t>
  </si>
  <si>
    <t>US-2013-113509</t>
  </si>
  <si>
    <t>TEC-AC-10004855</t>
  </si>
  <si>
    <t>CA-2012-130022</t>
  </si>
  <si>
    <t>OFF-AR-10001915</t>
  </si>
  <si>
    <t>US-2013-118780</t>
  </si>
  <si>
    <t>OFF-ST-10000352</t>
  </si>
  <si>
    <t>OFF-PA-10000575</t>
  </si>
  <si>
    <t>CA-2014-108560</t>
  </si>
  <si>
    <t>JC-15385</t>
  </si>
  <si>
    <t>Jenna Caffey</t>
  </si>
  <si>
    <t>Kent</t>
  </si>
  <si>
    <t>FUR-FU-10002937</t>
  </si>
  <si>
    <t>TEC-AC-10003063</t>
  </si>
  <si>
    <t>CA-2012-157084</t>
  </si>
  <si>
    <t>JG-15160</t>
  </si>
  <si>
    <t>James Galang</t>
  </si>
  <si>
    <t>CA-2012-164539</t>
  </si>
  <si>
    <t>CA-2012-143119</t>
  </si>
  <si>
    <t>MC-17275</t>
  </si>
  <si>
    <t>Marc Crier</t>
  </si>
  <si>
    <t>Lafayette</t>
  </si>
  <si>
    <t>CA-2014-101049</t>
  </si>
  <si>
    <t>FUR-FU-10004415</t>
  </si>
  <si>
    <t>CA-2013-106530</t>
  </si>
  <si>
    <t>OFF-ST-10002011</t>
  </si>
  <si>
    <t>CA-2011-168984</t>
  </si>
  <si>
    <t>NW-18400</t>
  </si>
  <si>
    <t>Natalie Webber</t>
  </si>
  <si>
    <t>Tigard</t>
  </si>
  <si>
    <t>TEC-PH-10000038</t>
  </si>
  <si>
    <t>CA-2013-157266</t>
  </si>
  <si>
    <t>TB-21280</t>
  </si>
  <si>
    <t>Toby Braunhardt</t>
  </si>
  <si>
    <t>OFF-PA-10002689</t>
  </si>
  <si>
    <t>US-2011-134712</t>
  </si>
  <si>
    <t>BS-11380</t>
  </si>
  <si>
    <t>Bill Stewart</t>
  </si>
  <si>
    <t>Skokie</t>
  </si>
  <si>
    <t>CA-2012-111829</t>
  </si>
  <si>
    <t>TEC-CO-10001766</t>
  </si>
  <si>
    <t>OFF-PA-10004359</t>
  </si>
  <si>
    <t>CA-2012-105221</t>
  </si>
  <si>
    <t>OFF-FA-10001135</t>
  </si>
  <si>
    <t>CA-2012-120341</t>
  </si>
  <si>
    <t>OFF-BI-10004224</t>
  </si>
  <si>
    <t>TEC-PH-10003357</t>
  </si>
  <si>
    <t>CA-2011-135699</t>
  </si>
  <si>
    <t>HH-15010</t>
  </si>
  <si>
    <t>Hilary Holden</t>
  </si>
  <si>
    <t>OFF-PA-10004475</t>
  </si>
  <si>
    <t>OFF-PA-10003001</t>
  </si>
  <si>
    <t>US-2014-132444</t>
  </si>
  <si>
    <t>CD-12280</t>
  </si>
  <si>
    <t>Christina DeMoss</t>
  </si>
  <si>
    <t>OFF-FA-10000611</t>
  </si>
  <si>
    <t>OFF-BI-10001116</t>
  </si>
  <si>
    <t>CA-2011-127159</t>
  </si>
  <si>
    <t>CA-2014-161809</t>
  </si>
  <si>
    <t>TH-21100</t>
  </si>
  <si>
    <t>Thea Hendricks</t>
  </si>
  <si>
    <t>TEC-PH-10004922</t>
  </si>
  <si>
    <t>CA-2014-127285</t>
  </si>
  <si>
    <t>MM-18055</t>
  </si>
  <si>
    <t>Michelle Moray</t>
  </si>
  <si>
    <t>CA-2014-144526</t>
  </si>
  <si>
    <t>OFF-BI-10002353</t>
  </si>
  <si>
    <t>CA-2013-128531</t>
  </si>
  <si>
    <t>NS-18505</t>
  </si>
  <si>
    <t>Neola Schneider</t>
  </si>
  <si>
    <t>OFF-FA-10002676</t>
  </si>
  <si>
    <t>TEC-AC-10003023</t>
  </si>
  <si>
    <t>OFF-PA-10000167</t>
  </si>
  <si>
    <t>US-2012-157154</t>
  </si>
  <si>
    <t>CA-2014-159457</t>
  </si>
  <si>
    <t>TEC-PH-10002185</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</si>
  <si>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</si>
  <si>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</si>
  <si>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</si>
  <si>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</si>
  <si>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</si>
  <si>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</si>
  <si>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</si>
  <si>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</si>
  <si>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</si>
  <si>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</si>
  <si>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</si>
  <si>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</si>
  <si>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</si>
  <si>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</si>
  <si>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</si>
  <si>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TEC-MA-10004679</t>
  </si>
  <si>
    <t>US-2013-101497</t>
  </si>
  <si>
    <t>PS-18760</t>
  </si>
  <si>
    <t>Pamela Stobb</t>
  </si>
  <si>
    <t>CA-2013-147585</t>
  </si>
  <si>
    <t>CA-2014-149489</t>
  </si>
  <si>
    <t>OFF-AP-10002495</t>
  </si>
  <si>
    <t>OFF-BI-10002414</t>
  </si>
  <si>
    <t>CA-2014-143798</t>
  </si>
  <si>
    <t>CA-2011-142839</t>
  </si>
  <si>
    <t>CA-2014-129833</t>
  </si>
  <si>
    <t>HF-14995</t>
  </si>
  <si>
    <t>Herbert Flentye</t>
  </si>
  <si>
    <t>Indianapolis</t>
  </si>
  <si>
    <t>US-2013-154361</t>
  </si>
  <si>
    <t>HZ-14950</t>
  </si>
  <si>
    <t>Henia Zydlo</t>
  </si>
  <si>
    <t>US-2013-158708</t>
  </si>
  <si>
    <t>TEC-AC-10003133</t>
  </si>
  <si>
    <t>CA-2012-156335</t>
  </si>
  <si>
    <t>Bayonne</t>
  </si>
  <si>
    <t>TEC-AC-10002006</t>
  </si>
  <si>
    <t>CA-2012-148376</t>
  </si>
  <si>
    <t>CA-2011-135657</t>
  </si>
  <si>
    <t>CA-2012-114069</t>
  </si>
  <si>
    <t>CA-2011-139857</t>
  </si>
  <si>
    <t>CD-12790</t>
  </si>
  <si>
    <t>Cynthia Delaney</t>
  </si>
  <si>
    <t>OFF-FA-10001843</t>
  </si>
  <si>
    <t>CA-2013-106306</t>
  </si>
  <si>
    <t>CA-2012-100545</t>
  </si>
  <si>
    <t>CA-2014-123491</t>
  </si>
  <si>
    <t>JK-15205</t>
  </si>
  <si>
    <t>Jamie Kunitz</t>
  </si>
  <si>
    <t>OFF-LA-10003077</t>
  </si>
  <si>
    <t>OFF-PA-10003424</t>
  </si>
  <si>
    <t>CA-2012-145401</t>
  </si>
  <si>
    <t>OFF-PA-10004405</t>
  </si>
  <si>
    <t>US-2014-124968</t>
  </si>
  <si>
    <t>CA-2014-104003</t>
  </si>
  <si>
    <t>FUR-BO-10003965</t>
  </si>
  <si>
    <t>CA-2013-154788</t>
  </si>
  <si>
    <t>CA-2013-169943</t>
  </si>
  <si>
    <t>FUR-FU-10002088</t>
  </si>
  <si>
    <t>US-2012-123218</t>
  </si>
  <si>
    <t>TEC-AC-10000736</t>
  </si>
  <si>
    <t>FUR-BO-10003966</t>
  </si>
  <si>
    <t>CA-2012-127453</t>
  </si>
  <si>
    <t>OFF-AP-10000828</t>
  </si>
  <si>
    <t>OFF-AP-10002906</t>
  </si>
  <si>
    <t>US-2014-164056</t>
  </si>
  <si>
    <t>FM-14215</t>
  </si>
  <si>
    <t>Filia McAdams</t>
  </si>
  <si>
    <t>FUR-TA-10001307</t>
  </si>
  <si>
    <t>CA-2013-106894</t>
  </si>
  <si>
    <t>CA-2011-125136</t>
  </si>
  <si>
    <t>OFF-PA-10001457</t>
  </si>
  <si>
    <t>US-2013-131149</t>
  </si>
  <si>
    <t>CA-2014-101483</t>
  </si>
  <si>
    <t>OFF-AP-10002082</t>
  </si>
  <si>
    <t>CA-2012-130204</t>
  </si>
  <si>
    <t>TEC-AC-10003590</t>
  </si>
  <si>
    <t>CA-2011-110527</t>
  </si>
  <si>
    <t>ED-13885</t>
  </si>
  <si>
    <t>Emily Ducich</t>
  </si>
  <si>
    <t>CA-2014-152807</t>
  </si>
  <si>
    <t>OFF-PA-10004355</t>
  </si>
  <si>
    <t>CA-2011-133270</t>
  </si>
  <si>
    <t>CA-2013-155670</t>
  </si>
  <si>
    <t>OFF-PA-10004947</t>
  </si>
  <si>
    <t>US-2011-157406</t>
  </si>
  <si>
    <t>DA-13450</t>
  </si>
  <si>
    <t>Dianna Arnett</t>
  </si>
  <si>
    <t>CA-2012-139094</t>
  </si>
  <si>
    <t>FUR-TA-10004607</t>
  </si>
  <si>
    <t>CA-2014-168837</t>
  </si>
  <si>
    <t>JW-15955</t>
  </si>
  <si>
    <t>Joni Wasserman</t>
  </si>
  <si>
    <t>CA-2014-116715</t>
  </si>
  <si>
    <t>OFF-PA-10003893</t>
  </si>
  <si>
    <t>CA-2012-135622</t>
  </si>
  <si>
    <t>TEC-PH-10001817</t>
  </si>
  <si>
    <t>US-2012-107349</t>
  </si>
  <si>
    <t>CA-2011-139017</t>
  </si>
  <si>
    <t>RM-19375</t>
  </si>
  <si>
    <t>Raymond Messe</t>
  </si>
  <si>
    <t>CA-2011-141817</t>
  </si>
  <si>
    <t>CA-2012-130785</t>
  </si>
  <si>
    <t>FUR-BO-10000330</t>
  </si>
  <si>
    <t>FUR-BO-10003159</t>
  </si>
  <si>
    <t>CA-2013-110254</t>
  </si>
  <si>
    <t>ML-17755</t>
  </si>
  <si>
    <t>Max Ludwig</t>
  </si>
  <si>
    <t>FUR-FU-10001591</t>
  </si>
  <si>
    <t>OFF-LA-10002034</t>
  </si>
  <si>
    <t>US-2011-158057</t>
  </si>
  <si>
    <t>CC-12685</t>
  </si>
  <si>
    <t>Craig Carroll</t>
  </si>
  <si>
    <t>Greensboro</t>
  </si>
  <si>
    <t>CA-2014-146024</t>
  </si>
  <si>
    <t>CA-2013-129686</t>
  </si>
  <si>
    <t>CA-2011-118976</t>
  </si>
  <si>
    <t>Baltimore</t>
  </si>
  <si>
    <t>OFF-BI-10001628</t>
  </si>
  <si>
    <t>OFF-ST-10000877</t>
  </si>
  <si>
    <t>OFF-AR-10004752</t>
  </si>
  <si>
    <t>CA-2012-105347</t>
  </si>
  <si>
    <t>OFF-PA-10000675</t>
  </si>
  <si>
    <t>CA-2013-124667</t>
  </si>
  <si>
    <t>CA-2012-111094</t>
  </si>
  <si>
    <t>OFF-PA-10001609</t>
  </si>
  <si>
    <t>CA-2014-166317</t>
  </si>
  <si>
    <t>JE-15610</t>
  </si>
  <si>
    <t>Jim Epp</t>
  </si>
  <si>
    <t>TEC-PH-10001615</t>
  </si>
  <si>
    <t>CA-2012-154326</t>
  </si>
  <si>
    <t>RP-19855</t>
  </si>
  <si>
    <t>Roy Phan</t>
  </si>
  <si>
    <t>Kenosha</t>
  </si>
  <si>
    <t>TEC-AC-10004568</t>
  </si>
  <si>
    <t>CA-2011-102008</t>
  </si>
  <si>
    <t>CA-2011-120474</t>
  </si>
  <si>
    <t>FUR-CH-10001854</t>
  </si>
  <si>
    <t>CA-2011-104773</t>
  </si>
  <si>
    <t>TB-21175</t>
  </si>
  <si>
    <t>Thomas Boland</t>
  </si>
  <si>
    <t>CA-2013-140774</t>
  </si>
  <si>
    <t>BE-11455</t>
  </si>
  <si>
    <t>Brad Eason</t>
  </si>
  <si>
    <t>Olathe</t>
  </si>
  <si>
    <t>Kansas</t>
  </si>
  <si>
    <t>US-2014-139465</t>
  </si>
  <si>
    <t>TEC-PH-10000455</t>
  </si>
  <si>
    <t>CA-2013-100965</t>
  </si>
  <si>
    <t>CA-2013-121034</t>
  </si>
  <si>
    <t>JF-15565</t>
  </si>
  <si>
    <t>Jill Fjeld</t>
  </si>
  <si>
    <t>OFF-PA-10001994</t>
  </si>
  <si>
    <t>CA-2013-149461</t>
  </si>
  <si>
    <t>CA-2014-158379</t>
  </si>
  <si>
    <t>TEC-AC-10002926</t>
  </si>
  <si>
    <t>US-2013-116729</t>
  </si>
  <si>
    <t>CA-2013-164938</t>
  </si>
  <si>
    <t>PB-19210</t>
  </si>
  <si>
    <t>Phillip Breyer</t>
  </si>
  <si>
    <t>Tulsa</t>
  </si>
  <si>
    <t>TEC-PH-10004897</t>
  </si>
  <si>
    <t>CA-2013-165484</t>
  </si>
  <si>
    <t>FUR-FU-10001196</t>
  </si>
  <si>
    <t>OFF-PA-10000595</t>
  </si>
  <si>
    <t>CA-2011-132612</t>
  </si>
  <si>
    <t>US-2014-161193</t>
  </si>
  <si>
    <t>BT-11680</t>
  </si>
  <si>
    <t>Brian Thompson</t>
  </si>
  <si>
    <t>CA-2012-131597</t>
  </si>
  <si>
    <t>CA-2012-164833</t>
  </si>
  <si>
    <t>OFF-LA-10000443</t>
  </si>
  <si>
    <t>CA-2012-125423</t>
  </si>
  <si>
    <t>OFF-LA-10001771</t>
  </si>
  <si>
    <t>US-2011-130379</t>
  </si>
  <si>
    <t>JL-15235</t>
  </si>
  <si>
    <t>Janet Lee</t>
  </si>
  <si>
    <t>OFF-AP-10001394</t>
  </si>
  <si>
    <t>FUR-FU-10002553</t>
  </si>
  <si>
    <t>CA-2013-168956</t>
  </si>
  <si>
    <t>OFF-AP-10004233</t>
  </si>
  <si>
    <t>FUR-CH-10004754</t>
  </si>
  <si>
    <t>OFF-PA-10000809</t>
  </si>
  <si>
    <t>CA-2013-167507</t>
  </si>
  <si>
    <t>Redmond</t>
  </si>
  <si>
    <t>FUR-FU-10002878</t>
  </si>
  <si>
    <t>CA-2013-109344</t>
  </si>
  <si>
    <t>CH-12070</t>
  </si>
  <si>
    <t>Cathy Hwang</t>
  </si>
  <si>
    <t>Raleigh</t>
  </si>
  <si>
    <t>TEC-PH-10002624</t>
  </si>
  <si>
    <t>US-2012-140851</t>
  </si>
  <si>
    <t>ND-18460</t>
  </si>
  <si>
    <t>Neil Ducich</t>
  </si>
  <si>
    <t>CA-2011-103373</t>
  </si>
  <si>
    <t>TEC-PH-10002885</t>
  </si>
  <si>
    <t>CA-2014-145884</t>
  </si>
  <si>
    <t>Muskogee</t>
  </si>
  <si>
    <t>TEC-PH-10000895</t>
  </si>
  <si>
    <t>CA-2012-131422</t>
  </si>
  <si>
    <t>CA-2014-162691</t>
  </si>
  <si>
    <t>TEC-MA-10000488</t>
  </si>
  <si>
    <t>OFF-PA-10003729</t>
  </si>
  <si>
    <t>CA-2011-141278</t>
  </si>
  <si>
    <t>Meriden</t>
  </si>
  <si>
    <t>CA-2014-122693</t>
  </si>
  <si>
    <t>CA-2011-117345</t>
  </si>
  <si>
    <t>BF-10975</t>
  </si>
  <si>
    <t>Barbara Fisher</t>
  </si>
  <si>
    <t>OFF-AP-10001005</t>
  </si>
  <si>
    <t>CA-2013-157763</t>
  </si>
  <si>
    <t>KH-16330</t>
  </si>
  <si>
    <t>Katharine Harms</t>
  </si>
  <si>
    <t>Bowling Green</t>
  </si>
  <si>
    <t>FUR-CH-10000988</t>
  </si>
  <si>
    <t>CA-2012-135391</t>
  </si>
  <si>
    <t>FUR-FU-10001986</t>
  </si>
  <si>
    <t>US-2014-113852</t>
  </si>
  <si>
    <t>GW-14605</t>
  </si>
  <si>
    <t>Giulietta Weimer</t>
  </si>
  <si>
    <t>US-2014-158512</t>
  </si>
  <si>
    <t>FUR-FU-10004973</t>
  </si>
  <si>
    <t>CA-2014-128370</t>
  </si>
  <si>
    <t>CA-2012-160472</t>
  </si>
  <si>
    <t>South Bend</t>
  </si>
  <si>
    <t>OFF-ST-10000464</t>
  </si>
  <si>
    <t>OFF-PA-10000528</t>
  </si>
  <si>
    <t>OFF-PA-10003129</t>
  </si>
  <si>
    <t>CA-2011-114643</t>
  </si>
  <si>
    <t>OFF-AR-10003631</t>
  </si>
  <si>
    <t>US-2014-158218</t>
  </si>
  <si>
    <t>OFF-BI-10002133</t>
  </si>
  <si>
    <t>CA-2012-121608</t>
  </si>
  <si>
    <t>US-2014-121251</t>
  </si>
  <si>
    <t>FUR-BO-10001918</t>
  </si>
  <si>
    <t>CA-2011-151078</t>
  </si>
  <si>
    <t>US-2013-100839</t>
  </si>
  <si>
    <t>NC-18625</t>
  </si>
  <si>
    <t>Noah Childs</t>
  </si>
  <si>
    <t>FUR-FU-10001617</t>
  </si>
  <si>
    <t>US-2014-116659</t>
  </si>
  <si>
    <t>TEC-PH-10002824</t>
  </si>
  <si>
    <t>CA-2014-118857</t>
  </si>
  <si>
    <t>CA-2012-127110</t>
  </si>
  <si>
    <t>OFF-PA-10003309</t>
  </si>
  <si>
    <t>OFF-ST-10002554</t>
  </si>
  <si>
    <t>CA-2013-148201</t>
  </si>
  <si>
    <t>CA-2011-116932</t>
  </si>
  <si>
    <t>ME-18010</t>
  </si>
  <si>
    <t>Michelle Ellison</t>
  </si>
  <si>
    <t>OFF-AR-10002067</t>
  </si>
  <si>
    <t>CA-2014-142888</t>
  </si>
  <si>
    <t>BP-11230</t>
  </si>
  <si>
    <t>Benjamin Patterson</t>
  </si>
  <si>
    <t>Spokane</t>
  </si>
  <si>
    <t>FUR-TA-10004767</t>
  </si>
  <si>
    <t>CA-2011-147914</t>
  </si>
  <si>
    <t>US-2013-112977</t>
  </si>
  <si>
    <t>CA-2014-112039</t>
  </si>
  <si>
    <t>JC-15775</t>
  </si>
  <si>
    <t>John Castell</t>
  </si>
  <si>
    <t>CA-2014-118885</t>
  </si>
  <si>
    <t>US-2014-166611</t>
  </si>
  <si>
    <t>CA-2012-109512</t>
  </si>
  <si>
    <t>OFF-EN-10002621</t>
  </si>
  <si>
    <t>CA-2013-118570</t>
  </si>
  <si>
    <t>CA-2014-154718</t>
  </si>
  <si>
    <t>Keller</t>
  </si>
  <si>
    <t>OFF-LA-10003714</t>
  </si>
  <si>
    <t>CA-2013-147578</t>
  </si>
  <si>
    <t>FUR-FU-10001889</t>
  </si>
  <si>
    <t>CA-2011-140165</t>
  </si>
  <si>
    <t>CA-2011-142587</t>
  </si>
  <si>
    <t>CA-2011-157623</t>
  </si>
  <si>
    <t>OFF-AR-10003723</t>
  </si>
  <si>
    <t>CA-2014-145310</t>
  </si>
  <si>
    <t>Port Orange</t>
  </si>
  <si>
    <t>CA-2013-100083</t>
  </si>
  <si>
    <t>Medford</t>
  </si>
  <si>
    <t>OFF-PA-10000241</t>
  </si>
  <si>
    <t>US-2014-108063</t>
  </si>
  <si>
    <t>AS-10090</t>
  </si>
  <si>
    <t>Adam Shillingsburg</t>
  </si>
  <si>
    <t>Charlottesville</t>
  </si>
  <si>
    <t>OFF-AR-10001446</t>
  </si>
  <si>
    <t>CA-2012-109197</t>
  </si>
  <si>
    <t>Missoula</t>
  </si>
  <si>
    <t>CA-2014-141789</t>
  </si>
  <si>
    <t>AC-10450</t>
  </si>
  <si>
    <t>Amy Cox</t>
  </si>
  <si>
    <t>OFF-BI-10001359</t>
  </si>
  <si>
    <t>CA-2011-169775</t>
  </si>
  <si>
    <t>OFF-EN-10001749</t>
  </si>
  <si>
    <t>OFF-BI-10004390</t>
  </si>
  <si>
    <t>CA-2013-140543</t>
  </si>
  <si>
    <t>CA-2013-151141</t>
  </si>
  <si>
    <t>TEC-PH-10004924</t>
  </si>
  <si>
    <t>CA-2014-167094</t>
  </si>
  <si>
    <t>FUR-CH-10000155</t>
  </si>
  <si>
    <t>CA-2014-154410</t>
  </si>
  <si>
    <t>MD-17860</t>
  </si>
  <si>
    <t>Michael Dominguez</t>
  </si>
  <si>
    <t>US-2013-150567</t>
  </si>
  <si>
    <t>Apopka</t>
  </si>
  <si>
    <t>OFF-BI-10001757</t>
  </si>
  <si>
    <t>CA-2012-157959</t>
  </si>
  <si>
    <t>FUR-FU-10004093</t>
  </si>
  <si>
    <t>CA-2014-105886</t>
  </si>
  <si>
    <t>DB-13660</t>
  </si>
  <si>
    <t>Duane Benoit</t>
  </si>
  <si>
    <t>FUR-FU-10001037</t>
  </si>
  <si>
    <t>CA-2013-105963</t>
  </si>
  <si>
    <t>CA-2014-121503</t>
  </si>
  <si>
    <t>OFF-PA-10001878</t>
  </si>
  <si>
    <t>CA-2011-103366</t>
  </si>
  <si>
    <t>EH-13990</t>
  </si>
  <si>
    <t>Erica Hackney</t>
  </si>
  <si>
    <t>CA-2014-124597</t>
  </si>
  <si>
    <t>OFF-LA-10003190</t>
  </si>
  <si>
    <t>CA-2012-105634</t>
  </si>
  <si>
    <t>CA-2012-123673</t>
  </si>
  <si>
    <t>TEC-PH-10001809</t>
  </si>
  <si>
    <t>US-2014-111423</t>
  </si>
  <si>
    <t>EH-13765</t>
  </si>
  <si>
    <t>Edward Hooks</t>
  </si>
  <si>
    <t>OFF-BI-10003091</t>
  </si>
  <si>
    <t>FUR-CH-10003981</t>
  </si>
  <si>
    <t>CA-2012-125178</t>
  </si>
  <si>
    <t>Reading</t>
  </si>
  <si>
    <t>OFF-ST-10002562</t>
  </si>
  <si>
    <t>CA-2013-156685</t>
  </si>
  <si>
    <t>SC-20230</t>
  </si>
  <si>
    <t>Scot Coram</t>
  </si>
  <si>
    <t>TEC-PH-10004345</t>
  </si>
  <si>
    <t>CA-2014-126865</t>
  </si>
  <si>
    <t>CA-2014-102834</t>
  </si>
  <si>
    <t>US-2013-139710</t>
  </si>
  <si>
    <t>TEC-PH-10001198</t>
  </si>
  <si>
    <t>CA-2014-121538</t>
  </si>
  <si>
    <t>US-2014-101539</t>
  </si>
  <si>
    <t>OFF-PA-10001972</t>
  </si>
  <si>
    <t>CA-2013-152121</t>
  </si>
  <si>
    <t>TEC-PH-10002483</t>
  </si>
  <si>
    <t>CA-2014-161200</t>
  </si>
  <si>
    <t>FUR-BO-10000468</t>
  </si>
  <si>
    <t>CA-2014-101245</t>
  </si>
  <si>
    <t>TEC-AC-10001284</t>
  </si>
  <si>
    <t>CA-2012-141768</t>
  </si>
  <si>
    <t>CA-2013-112109</t>
  </si>
  <si>
    <t>JE-15715</t>
  </si>
  <si>
    <t>Joe Elijah</t>
  </si>
  <si>
    <t>Broomfield</t>
  </si>
  <si>
    <t>OFF-BI-10002082</t>
  </si>
  <si>
    <t>OFF-ST-10001505</t>
  </si>
  <si>
    <t>CA-2014-144064</t>
  </si>
  <si>
    <t>CA-2013-108581</t>
  </si>
  <si>
    <t>CA-2014-157987</t>
  </si>
  <si>
    <t>AC-10615</t>
  </si>
  <si>
    <t>Ann Chong</t>
  </si>
  <si>
    <t>OFF-AR-10004582</t>
  </si>
  <si>
    <t>TEC-AC-10002842</t>
  </si>
  <si>
    <t>CA-2014-110905</t>
  </si>
  <si>
    <t>OFF-AP-10004785</t>
  </si>
  <si>
    <t>TEC-AC-10002217</t>
  </si>
  <si>
    <t>OFF-BI-10002954</t>
  </si>
  <si>
    <t>OFF-AP-10003281</t>
  </si>
  <si>
    <t>CA-2014-165841</t>
  </si>
  <si>
    <t>Paterson</t>
  </si>
  <si>
    <t>OFF-SU-10000898</t>
  </si>
  <si>
    <t>CA-2014-117485</t>
  </si>
  <si>
    <t>CA-2014-140242</t>
  </si>
  <si>
    <t>CA-2011-148950</t>
  </si>
  <si>
    <t>JD-16015</t>
  </si>
  <si>
    <t>Joy Daniels</t>
  </si>
  <si>
    <t>OFF-BI-10001249</t>
  </si>
  <si>
    <t>TEC-AC-10002718</t>
  </si>
  <si>
    <t>CA-2011-110408</t>
  </si>
  <si>
    <t>FUR-CH-10003774</t>
  </si>
  <si>
    <t>CA-2012-109939</t>
  </si>
  <si>
    <t>OFF-AR-10000127</t>
  </si>
  <si>
    <t>CA-2013-112669</t>
  </si>
  <si>
    <t>CA-2012-119592</t>
  </si>
  <si>
    <t>CA-2011-122749</t>
  </si>
  <si>
    <t>Oklahoma City</t>
  </si>
  <si>
    <t>TEC-PH-10003811</t>
  </si>
  <si>
    <t>CA-2011-164721</t>
  </si>
  <si>
    <t>CA-2013-147417</t>
  </si>
  <si>
    <t>CB-12415</t>
  </si>
  <si>
    <t>Christy Brittain</t>
  </si>
  <si>
    <t>CA-2012-127509</t>
  </si>
  <si>
    <t>OFF-BI-10002393</t>
  </si>
  <si>
    <t>FUR-TA-10002855</t>
  </si>
  <si>
    <t>OFF-PA-10002160</t>
  </si>
  <si>
    <t>CA-2014-111374</t>
  </si>
  <si>
    <t>CA-2014-133648</t>
  </si>
  <si>
    <t>OFF-AR-10002257</t>
  </si>
  <si>
    <t>OFF-FA-10004395</t>
  </si>
  <si>
    <t>US-2014-147221</t>
  </si>
  <si>
    <t>JS-16030</t>
  </si>
  <si>
    <t>Joy Smith</t>
  </si>
  <si>
    <t>OFF-AP-10002534</t>
  </si>
  <si>
    <t>CA-2011-131905</t>
  </si>
  <si>
    <t>Chesapeake</t>
  </si>
  <si>
    <t>CA-2014-166128</t>
  </si>
  <si>
    <t>LW-17215</t>
  </si>
  <si>
    <t>Luke Weiss</t>
  </si>
  <si>
    <t>CA-2014-163510</t>
  </si>
  <si>
    <t>US-2014-143028</t>
  </si>
  <si>
    <t>Lubbock</t>
  </si>
  <si>
    <t>CA-2011-111150</t>
  </si>
  <si>
    <t>CA-2014-165386</t>
  </si>
  <si>
    <t>FUR-BO-10003034</t>
  </si>
  <si>
    <t>CA-2011-116407</t>
  </si>
  <si>
    <t>Johnson City</t>
  </si>
  <si>
    <t>CA-2012-155761</t>
  </si>
  <si>
    <t>SC-20800</t>
  </si>
  <si>
    <t>Stuart Calhoun</t>
  </si>
  <si>
    <t>OFF-ST-10000943</t>
  </si>
  <si>
    <t>CA-2013-145905</t>
  </si>
  <si>
    <t>AM-10705</t>
  </si>
  <si>
    <t>Anne McFarland</t>
  </si>
  <si>
    <t>OFF-PA-10000533</t>
  </si>
  <si>
    <t>CA-2012-113110</t>
  </si>
  <si>
    <t>San Bernardino</t>
  </si>
  <si>
    <t>CA-2013-168354</t>
  </si>
  <si>
    <t>RH-19510</t>
  </si>
  <si>
    <t>Rick Huthwaite</t>
  </si>
  <si>
    <t>US-2014-111241</t>
  </si>
  <si>
    <t>CA-2012-114237</t>
  </si>
  <si>
    <t>CA-2013-113516</t>
  </si>
  <si>
    <t>CA-2012-117961</t>
  </si>
  <si>
    <t>Leominster</t>
  </si>
  <si>
    <t>OFF-ST-10001172</t>
  </si>
  <si>
    <t>CA-2013-128923</t>
  </si>
  <si>
    <t>CA-2014-162481</t>
  </si>
  <si>
    <t>CT-11995</t>
  </si>
  <si>
    <t>Carol Triggs</t>
  </si>
  <si>
    <t>CA-2012-119214</t>
  </si>
  <si>
    <t>Bozeman</t>
  </si>
  <si>
    <t>CA-2012-122287</t>
  </si>
  <si>
    <t>OFF-PA-10001661</t>
  </si>
  <si>
    <t>CA-2012-104493</t>
  </si>
  <si>
    <t>OFF-BI-10004817</t>
  </si>
  <si>
    <t>US-2014-158946</t>
  </si>
  <si>
    <t>CA-2011-129168</t>
  </si>
  <si>
    <t>CA-2013-131835</t>
  </si>
  <si>
    <t>MC-17590</t>
  </si>
  <si>
    <t>Matt Collister</t>
  </si>
  <si>
    <t>Perth Amboy</t>
  </si>
  <si>
    <t>CA-2012-142237</t>
  </si>
  <si>
    <t>FUR-CH-10003833</t>
  </si>
  <si>
    <t>FUR-FU-10003142</t>
  </si>
  <si>
    <t>CA-2013-136434</t>
  </si>
  <si>
    <t>CA-2014-120376</t>
  </si>
  <si>
    <t>TEC-AC-10001114</t>
  </si>
  <si>
    <t>CA-2011-106439</t>
  </si>
  <si>
    <t>OFF-FA-10002975</t>
  </si>
  <si>
    <t>OFF-ST-10003996</t>
  </si>
  <si>
    <t>OFF-BI-10002571</t>
  </si>
  <si>
    <t>OFF-PA-10000477</t>
  </si>
  <si>
    <t>OFF-BI-10004209</t>
  </si>
  <si>
    <t>CA-2012-133452</t>
  </si>
  <si>
    <t>TEC-AC-10002800</t>
  </si>
  <si>
    <t>FUR-TA-10003954</t>
  </si>
  <si>
    <t>CA-2013-146521</t>
  </si>
  <si>
    <t>CC-12610</t>
  </si>
  <si>
    <t>Corey Catlett</t>
  </si>
  <si>
    <t>US-2014-110996</t>
  </si>
  <si>
    <t>KA-16525</t>
  </si>
  <si>
    <t>Kelly Andreada</t>
  </si>
  <si>
    <t>Ontario</t>
  </si>
  <si>
    <t>CA-2013-129693</t>
  </si>
  <si>
    <t>TC-20980</t>
  </si>
  <si>
    <t>Tamara Chand</t>
  </si>
  <si>
    <t>CA-2014-122504</t>
  </si>
  <si>
    <t>TEC-AC-10003289</t>
  </si>
  <si>
    <t>TEC-PH-10002468</t>
  </si>
  <si>
    <t>CA-2011-131051</t>
  </si>
  <si>
    <t>CA-2014-140676</t>
  </si>
  <si>
    <t>BF-11080</t>
  </si>
  <si>
    <t>Bart Folk</t>
  </si>
  <si>
    <t>CA-2012-120103</t>
  </si>
  <si>
    <t>OFF-PA-10001295</t>
  </si>
  <si>
    <t>CA-2014-104647</t>
  </si>
  <si>
    <t>CA-2011-110352</t>
  </si>
  <si>
    <t>CA-2013-140501</t>
  </si>
  <si>
    <t>OFF-LA-10000248</t>
  </si>
  <si>
    <t>OFF-FA-10004076</t>
  </si>
  <si>
    <t>CA-2012-139290</t>
  </si>
  <si>
    <t>Rancho Cucamonga</t>
  </si>
  <si>
    <t>OFF-LA-10004008</t>
  </si>
  <si>
    <t>CA-2014-166142</t>
  </si>
  <si>
    <t>MM-17260</t>
  </si>
  <si>
    <t>Magdelene Morse</t>
  </si>
  <si>
    <t>CA-2011-145926</t>
  </si>
  <si>
    <t>Moorhead</t>
  </si>
  <si>
    <t>CA-2012-149678</t>
  </si>
  <si>
    <t>US-2012-164357</t>
  </si>
  <si>
    <t>OFF-AR-10001177</t>
  </si>
  <si>
    <t>US-2013-146570</t>
  </si>
  <si>
    <t>OFF-BI-10001718</t>
  </si>
  <si>
    <t>OFF-AR-10004602</t>
  </si>
  <si>
    <t>CA-2014-124401</t>
  </si>
  <si>
    <t>US-2011-140116</t>
  </si>
  <si>
    <t>OFF-ST-10000078</t>
  </si>
  <si>
    <t>CA-2011-123295</t>
  </si>
  <si>
    <t>AH-10120</t>
  </si>
  <si>
    <t>Adrian Hane</t>
  </si>
  <si>
    <t>CA-2014-167101</t>
  </si>
  <si>
    <t>US-2011-167633</t>
  </si>
  <si>
    <t>BW-11200</t>
  </si>
  <si>
    <t>Ben Wallace</t>
  </si>
  <si>
    <t>US-2011-152723</t>
  </si>
  <si>
    <t>Mesquite</t>
  </si>
  <si>
    <t>CA-2012-164882</t>
  </si>
  <si>
    <t>OFF-AR-10004272</t>
  </si>
  <si>
    <t>TEC-PH-10001578</t>
  </si>
  <si>
    <t>OFF-ST-10003638</t>
  </si>
  <si>
    <t>FUR-BO-10002213</t>
  </si>
  <si>
    <t>CA-2012-159786</t>
  </si>
  <si>
    <t>CA-2013-130267</t>
  </si>
  <si>
    <t>SW-20245</t>
  </si>
  <si>
    <t>Scot Wooten</t>
  </si>
  <si>
    <t>Stockton</t>
  </si>
  <si>
    <t>CA-2014-155460</t>
  </si>
  <si>
    <t>US-2014-168690</t>
  </si>
  <si>
    <t>Ormond Beach</t>
  </si>
  <si>
    <t>CA-2014-158246</t>
  </si>
  <si>
    <t>Sunnyvale</t>
  </si>
  <si>
    <t>CA-2014-167381</t>
  </si>
  <si>
    <t>CA-2014-144862</t>
  </si>
  <si>
    <t>OFF-EN-10003040</t>
  </si>
  <si>
    <t>TEC-PH-10000923</t>
  </si>
  <si>
    <t>CA-2011-126032</t>
  </si>
  <si>
    <t>BS-11665</t>
  </si>
  <si>
    <t>Brian Stugart</t>
  </si>
  <si>
    <t>CA-2012-134859</t>
  </si>
  <si>
    <t>FUR-FU-10003623</t>
  </si>
  <si>
    <t>US-2011-114188</t>
  </si>
  <si>
    <t>RF-19345</t>
  </si>
  <si>
    <t>Randy Ferguson</t>
  </si>
  <si>
    <t>OFF-AP-10000124</t>
  </si>
  <si>
    <t>OFF-AR-10004511</t>
  </si>
  <si>
    <t>CA-2012-156524</t>
  </si>
  <si>
    <t>OFF-PA-10003883</t>
  </si>
  <si>
    <t>CA-2012-122210</t>
  </si>
  <si>
    <t>WB-21850</t>
  </si>
  <si>
    <t>William Brown</t>
  </si>
  <si>
    <t>TEC-PH-10002807</t>
  </si>
  <si>
    <t>CA-2012-156377</t>
  </si>
  <si>
    <t>TB-21625</t>
  </si>
  <si>
    <t>Trudy Brown</t>
  </si>
  <si>
    <t>FUR-FU-10002364</t>
  </si>
  <si>
    <t>US-2014-157896</t>
  </si>
  <si>
    <t>CA-2011-159520</t>
  </si>
  <si>
    <t>OFF-SU-10001664</t>
  </si>
  <si>
    <t>FUR-TA-10003238</t>
  </si>
  <si>
    <t>CA-2013-155481</t>
  </si>
  <si>
    <t>US-2013-152051</t>
  </si>
  <si>
    <t>York</t>
  </si>
  <si>
    <t>CA-2011-141607</t>
  </si>
  <si>
    <t>CA-2014-102771</t>
  </si>
  <si>
    <t>TEC-PH-10001536</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</si>
  <si>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</si>
  <si>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</si>
  <si>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</si>
  <si>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</si>
  <si>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</si>
  <si>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</si>
  <si>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</si>
  <si>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</si>
  <si>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</si>
  <si>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</si>
  <si>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</si>
  <si>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</si>
  <si>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</si>
  <si>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</si>
  <si>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</si>
  <si>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CA-2013-159737</t>
  </si>
  <si>
    <t>CA-2013-141019</t>
  </si>
  <si>
    <t>CA-2013-101938</t>
  </si>
  <si>
    <t>OFF-AR-10003696</t>
  </si>
  <si>
    <t>CA-2014-166296</t>
  </si>
  <si>
    <t>KF-16285</t>
  </si>
  <si>
    <t>Karen Ferguson</t>
  </si>
  <si>
    <t>Manteca</t>
  </si>
  <si>
    <t>CA-2013-154018</t>
  </si>
  <si>
    <t>OFF-PA-10000551</t>
  </si>
  <si>
    <t>CA-2014-117870</t>
  </si>
  <si>
    <t>JH-15820</t>
  </si>
  <si>
    <t>John Huston</t>
  </si>
  <si>
    <t>US-2014-137491</t>
  </si>
  <si>
    <t>San Angelo</t>
  </si>
  <si>
    <t>CA-2011-152296</t>
  </si>
  <si>
    <t>IL-15100</t>
  </si>
  <si>
    <t>Ivan Liston</t>
  </si>
  <si>
    <t>OFF-BI-10004506</t>
  </si>
  <si>
    <t>CA-2013-112025</t>
  </si>
  <si>
    <t>CA-2012-132507</t>
  </si>
  <si>
    <t>CA-2013-125738</t>
  </si>
  <si>
    <t>PB-18805</t>
  </si>
  <si>
    <t>Patrick Bzostek</t>
  </si>
  <si>
    <t>Salt Lake City</t>
  </si>
  <si>
    <t>OFF-PA-10000740</t>
  </si>
  <si>
    <t>CA-2013-128818</t>
  </si>
  <si>
    <t>CA-2014-124576</t>
  </si>
  <si>
    <t>CA-2013-101378</t>
  </si>
  <si>
    <t>RH-19600</t>
  </si>
  <si>
    <t>Rob Haberlin</t>
  </si>
  <si>
    <t>CA-2014-143063</t>
  </si>
  <si>
    <t>CA-2013-118913</t>
  </si>
  <si>
    <t>OFF-AP-10000692</t>
  </si>
  <si>
    <t>CA-2013-128412</t>
  </si>
  <si>
    <t>OFF-AP-10000252</t>
  </si>
  <si>
    <t>CA-2013-136483</t>
  </si>
  <si>
    <t>Knoxville</t>
  </si>
  <si>
    <t>CA-2011-163013</t>
  </si>
  <si>
    <t>CA-2012-135363</t>
  </si>
  <si>
    <t>US-2011-165659</t>
  </si>
  <si>
    <t>Little Rock</t>
  </si>
  <si>
    <t>CA-2012-138002</t>
  </si>
  <si>
    <t>FUR-FU-10004748</t>
  </si>
  <si>
    <t>CA-2012-128860</t>
  </si>
  <si>
    <t>CA-2013-164350</t>
  </si>
  <si>
    <t>OFF-AR-10000538</t>
  </si>
  <si>
    <t>US-2011-103905</t>
  </si>
  <si>
    <t>AW-10930</t>
  </si>
  <si>
    <t>Arthur Wiediger</t>
  </si>
  <si>
    <t>CA-2012-129854</t>
  </si>
  <si>
    <t>CA-2011-125556</t>
  </si>
  <si>
    <t>ML-17410</t>
  </si>
  <si>
    <t>Maris LaWare</t>
  </si>
  <si>
    <t>TEC-PH-10001079</t>
  </si>
  <si>
    <t>CA-2013-162313</t>
  </si>
  <si>
    <t>Lincoln Park</t>
  </si>
  <si>
    <t>OFF-AP-10003842</t>
  </si>
  <si>
    <t>CA-2014-107874</t>
  </si>
  <si>
    <t>CA-2014-129378</t>
  </si>
  <si>
    <t>FUR-CH-10000553</t>
  </si>
  <si>
    <t>CA-2011-151953</t>
  </si>
  <si>
    <t>DB-13555</t>
  </si>
  <si>
    <t>Dorothy Badders</t>
  </si>
  <si>
    <t>OFF-AR-10003469</t>
  </si>
  <si>
    <t>CA-2014-130841</t>
  </si>
  <si>
    <t>MH-17620</t>
  </si>
  <si>
    <t>Matt Hagelstein</t>
  </si>
  <si>
    <t>CA-2012-131884</t>
  </si>
  <si>
    <t>DK-13375</t>
  </si>
  <si>
    <t>Dennis Kane</t>
  </si>
  <si>
    <t>Marion</t>
  </si>
  <si>
    <t>CA-2014-121909</t>
  </si>
  <si>
    <t>OFF-PA-10003790</t>
  </si>
  <si>
    <t>CA-2013-106383</t>
  </si>
  <si>
    <t>BT-11440</t>
  </si>
  <si>
    <t>Bobby Trafton</t>
  </si>
  <si>
    <t>Littleton</t>
  </si>
  <si>
    <t>FUR-BO-10002202</t>
  </si>
  <si>
    <t>CA-2014-130771</t>
  </si>
  <si>
    <t>CA-2013-139157</t>
  </si>
  <si>
    <t>CA-2011-128055</t>
  </si>
  <si>
    <t>OFF-AP-10002765</t>
  </si>
  <si>
    <t>CA-2014-157091</t>
  </si>
  <si>
    <t>DB-13405</t>
  </si>
  <si>
    <t>Denny Blanton</t>
  </si>
  <si>
    <t>CA-2014-132122</t>
  </si>
  <si>
    <t>OFF-ST-10003692</t>
  </si>
  <si>
    <t>CA-2012-123232</t>
  </si>
  <si>
    <t>TEC-PH-10001051</t>
  </si>
  <si>
    <t>CA-2014-104066</t>
  </si>
  <si>
    <t>Vermont</t>
  </si>
  <si>
    <t>05408</t>
  </si>
  <si>
    <t>CA-2012-145849</t>
  </si>
  <si>
    <t>OFF-AR-10000817</t>
  </si>
  <si>
    <t>CA-2013-122322</t>
  </si>
  <si>
    <t>OFF-SU-10000952</t>
  </si>
  <si>
    <t>CA-2014-166849</t>
  </si>
  <si>
    <t>FUR-FU-10004597</t>
  </si>
  <si>
    <t>CA-2013-146633</t>
  </si>
  <si>
    <t>TG-21310</t>
  </si>
  <si>
    <t>Toby Gnade</t>
  </si>
  <si>
    <t>OFF-BI-10002982</t>
  </si>
  <si>
    <t>US-2013-126893</t>
  </si>
  <si>
    <t>CA-2014-103380</t>
  </si>
  <si>
    <t>BF-11005</t>
  </si>
  <si>
    <t>Barry Franz</t>
  </si>
  <si>
    <t>CA-2012-116092</t>
  </si>
  <si>
    <t>JM-16195</t>
  </si>
  <si>
    <t>Justin MacKendrick</t>
  </si>
  <si>
    <t>OFF-PA-10004285</t>
  </si>
  <si>
    <t>CA-2013-117849</t>
  </si>
  <si>
    <t>CA-2012-169201</t>
  </si>
  <si>
    <t>CA-2013-164091</t>
  </si>
  <si>
    <t>Bangor</t>
  </si>
  <si>
    <t>Maine</t>
  </si>
  <si>
    <t>TEC-PH-10001944</t>
  </si>
  <si>
    <t>CA-2014-105214</t>
  </si>
  <si>
    <t>OFF-PA-10001776</t>
  </si>
  <si>
    <t>CA-2012-117611</t>
  </si>
  <si>
    <t>MZ-17335</t>
  </si>
  <si>
    <t>Maria Zettner</t>
  </si>
  <si>
    <t>US-2012-137960</t>
  </si>
  <si>
    <t>MW-18220</t>
  </si>
  <si>
    <t>Mitch Webber</t>
  </si>
  <si>
    <t>CA-2014-122994</t>
  </si>
  <si>
    <t>MV-17485</t>
  </si>
  <si>
    <t>Mark Van Huff</t>
  </si>
  <si>
    <t>CA-2013-131065</t>
  </si>
  <si>
    <t>TEC-AC-10004145</t>
  </si>
  <si>
    <t>CA-2014-149146</t>
  </si>
  <si>
    <t>SM-20320</t>
  </si>
  <si>
    <t>Sean Miller</t>
  </si>
  <si>
    <t>OFF-PA-10003919</t>
  </si>
  <si>
    <t>CA-2014-137470</t>
  </si>
  <si>
    <t>TP-21415</t>
  </si>
  <si>
    <t>Tom Prescott</t>
  </si>
  <si>
    <t>OFF-PA-10002001</t>
  </si>
  <si>
    <t>CA-2014-105480</t>
  </si>
  <si>
    <t>OFF-PA-10002787</t>
  </si>
  <si>
    <t>CA-2014-164917</t>
  </si>
  <si>
    <t>CA-2012-102036</t>
  </si>
  <si>
    <t>OFF-ST-10003123</t>
  </si>
  <si>
    <t>CA-2012-142944</t>
  </si>
  <si>
    <t>FUR-FU-10000308</t>
  </si>
  <si>
    <t>CA-2011-157882</t>
  </si>
  <si>
    <t>FUR-TA-10001866</t>
  </si>
  <si>
    <t>CA-2011-104283</t>
  </si>
  <si>
    <t>Southaven</t>
  </si>
  <si>
    <t>CA-2014-142622</t>
  </si>
  <si>
    <t>JK-15625</t>
  </si>
  <si>
    <t>Jim Karlsson</t>
  </si>
  <si>
    <t>CA-2013-132143</t>
  </si>
  <si>
    <t>CA-2012-153108</t>
  </si>
  <si>
    <t>New Castle</t>
  </si>
  <si>
    <t>OFF-AP-10002222</t>
  </si>
  <si>
    <t>CA-2013-112676</t>
  </si>
  <si>
    <t>PJ-18835</t>
  </si>
  <si>
    <t>Patrick Jones</t>
  </si>
  <si>
    <t>OFF-PA-10003971</t>
  </si>
  <si>
    <t>CA-2014-165687</t>
  </si>
  <si>
    <t>OFF-AP-10004036</t>
  </si>
  <si>
    <t>US-2014-112928</t>
  </si>
  <si>
    <t>OFF-AP-10002287</t>
  </si>
  <si>
    <t>CA-2014-143343</t>
  </si>
  <si>
    <t>CA-2014-115154</t>
  </si>
  <si>
    <t>RS-19420</t>
  </si>
  <si>
    <t>Ricardo Sperren</t>
  </si>
  <si>
    <t>FUR-TA-10001950</t>
  </si>
  <si>
    <t>CA-2012-149342</t>
  </si>
  <si>
    <t>CA-2012-130995</t>
  </si>
  <si>
    <t>CA-2014-127929</t>
  </si>
  <si>
    <t>CA-2012-113145</t>
  </si>
  <si>
    <t>TEC-PH-10001527</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</si>
  <si>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</si>
  <si>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</si>
  <si>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</si>
  <si>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</si>
  <si>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</si>
  <si>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</si>
  <si>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</si>
  <si>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</si>
  <si>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</si>
  <si>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</si>
  <si>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</si>
  <si>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</si>
  <si>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</si>
  <si>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</si>
  <si>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</si>
  <si>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</si>
  <si>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</si>
  <si>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</si>
  <si>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CA-2012-117828</t>
  </si>
  <si>
    <t>CA-2014-165491</t>
  </si>
  <si>
    <t>TEC-AC-10000358</t>
  </si>
  <si>
    <t>CA-2012-109470</t>
  </si>
  <si>
    <t>CA-2012-105102</t>
  </si>
  <si>
    <t>BM-11575</t>
  </si>
  <si>
    <t>Brendan Murry</t>
  </si>
  <si>
    <t>CA-2014-138422</t>
  </si>
  <si>
    <t>KN-16705</t>
  </si>
  <si>
    <t>Kristina Nunn</t>
  </si>
  <si>
    <t>Fort Collins</t>
  </si>
  <si>
    <t>OFF-EN-10004147</t>
  </si>
  <si>
    <t>US-2012-147739</t>
  </si>
  <si>
    <t>FUR-FU-10001468</t>
  </si>
  <si>
    <t>CA-2013-155187</t>
  </si>
  <si>
    <t>OFF-PA-10000380</t>
  </si>
  <si>
    <t>CA-2014-169285</t>
  </si>
  <si>
    <t>CA-2011-140886</t>
  </si>
  <si>
    <t>KW-16570</t>
  </si>
  <si>
    <t>Kelly Williams</t>
  </si>
  <si>
    <t>Clarksville</t>
  </si>
  <si>
    <t>CA-2014-152695</t>
  </si>
  <si>
    <t>OFF-AP-10000026</t>
  </si>
  <si>
    <t>CA-2011-110639</t>
  </si>
  <si>
    <t>OFF-PA-10003936</t>
  </si>
  <si>
    <t>CA-2011-121727</t>
  </si>
  <si>
    <t>CA-2013-137736</t>
  </si>
  <si>
    <t>US-2011-143231</t>
  </si>
  <si>
    <t>FUR-FU-10002501</t>
  </si>
  <si>
    <t>US-2011-155894</t>
  </si>
  <si>
    <t>CA-2013-119025</t>
  </si>
  <si>
    <t>OFF-AP-10001205</t>
  </si>
  <si>
    <t>CA-2013-159373</t>
  </si>
  <si>
    <t>OFF-BI-10004141</t>
  </si>
  <si>
    <t>CA-2014-109701</t>
  </si>
  <si>
    <t>OFF-BI-10000632</t>
  </si>
  <si>
    <t>CA-2012-111514</t>
  </si>
  <si>
    <t>SC-20260</t>
  </si>
  <si>
    <t>Scott Cohen</t>
  </si>
  <si>
    <t>TEC-AC-10004864</t>
  </si>
  <si>
    <t>TEC-MA-10000597</t>
  </si>
  <si>
    <t>US-2011-148838</t>
  </si>
  <si>
    <t>CA-2014-136497</t>
  </si>
  <si>
    <t>OFF-BI-10001553</t>
  </si>
  <si>
    <t>US-2013-108637</t>
  </si>
  <si>
    <t>OFF-AP-10004540</t>
  </si>
  <si>
    <t>CA-2011-102295</t>
  </si>
  <si>
    <t>Sacramento</t>
  </si>
  <si>
    <t>FUR-CH-10001714</t>
  </si>
  <si>
    <t>CA-2014-123659</t>
  </si>
  <si>
    <t>US-2013-129469</t>
  </si>
  <si>
    <t>FUR-FU-10002298</t>
  </si>
  <si>
    <t>OFF-AR-10000315</t>
  </si>
  <si>
    <t>CA-2014-155152</t>
  </si>
  <si>
    <t>CA-2013-159940</t>
  </si>
  <si>
    <t>OFF-FA-10000936</t>
  </si>
  <si>
    <t>CA-2014-119669</t>
  </si>
  <si>
    <t>US-2011-164616</t>
  </si>
  <si>
    <t>OFF-SU-10004768</t>
  </si>
  <si>
    <t>CA-2012-148628</t>
  </si>
  <si>
    <t>Thousand Oaks</t>
  </si>
  <si>
    <t>CA-2013-118052</t>
  </si>
  <si>
    <t>OFF-PA-10002581</t>
  </si>
  <si>
    <t>US-2014-117534</t>
  </si>
  <si>
    <t>CV-12295</t>
  </si>
  <si>
    <t>Christina VanderZanden</t>
  </si>
  <si>
    <t>OFF-AP-10002403</t>
  </si>
  <si>
    <t>OFF-AR-10003087</t>
  </si>
  <si>
    <t>TEC-PH-10000141</t>
  </si>
  <si>
    <t>TEC-CO-10000971</t>
  </si>
  <si>
    <t>CA-2012-145065</t>
  </si>
  <si>
    <t>OFF-FA-10001229</t>
  </si>
  <si>
    <t>OFF-BI-10002437</t>
  </si>
  <si>
    <t>US-2012-127040</t>
  </si>
  <si>
    <t>SG-20605</t>
  </si>
  <si>
    <t>Speros Goranitis</t>
  </si>
  <si>
    <t>OFF-PA-10004255</t>
  </si>
  <si>
    <t>OFF-PA-10001184</t>
  </si>
  <si>
    <t>TEC-AC-10002637</t>
  </si>
  <si>
    <t>CA-2013-128111</t>
  </si>
  <si>
    <t>Malden</t>
  </si>
  <si>
    <t>CA-2012-137897</t>
  </si>
  <si>
    <t>CA-2014-169264</t>
  </si>
  <si>
    <t>CA-2014-147361</t>
  </si>
  <si>
    <t>CA-2014-145877</t>
  </si>
  <si>
    <t>US-2013-110170</t>
  </si>
  <si>
    <t>FUR-BO-10000780</t>
  </si>
  <si>
    <t>CA-2014-108574</t>
  </si>
  <si>
    <t>CA-2014-144589</t>
  </si>
  <si>
    <t>TM-21010</t>
  </si>
  <si>
    <t>Tamara Manning</t>
  </si>
  <si>
    <t>TEC-PH-10003072</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</si>
  <si>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</si>
  <si>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</si>
  <si>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</si>
  <si>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</si>
  <si>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</si>
  <si>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</si>
  <si>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</si>
  <si>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</si>
  <si>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</si>
  <si>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</si>
  <si>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</si>
  <si>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</si>
  <si>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</si>
  <si>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</si>
  <si>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</si>
  <si>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</si>
  <si>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CA-2014-159597</t>
  </si>
  <si>
    <t>Coachella</t>
  </si>
  <si>
    <t>TEC-AC-10004171</t>
  </si>
  <si>
    <t>CA-2013-155551</t>
  </si>
  <si>
    <t>CR-12580</t>
  </si>
  <si>
    <t>Clay Rozendal</t>
  </si>
  <si>
    <t>Elmhurst</t>
  </si>
  <si>
    <t>US-2014-147669</t>
  </si>
  <si>
    <t>FUR-TA-10002645</t>
  </si>
  <si>
    <t>CA-2013-169922</t>
  </si>
  <si>
    <t>OFF-BI-10003784</t>
  </si>
  <si>
    <t>OFF-BI-10001617</t>
  </si>
  <si>
    <t>CA-2014-100748</t>
  </si>
  <si>
    <t>CA-2014-129805</t>
  </si>
  <si>
    <t>CA-2011-148586</t>
  </si>
  <si>
    <t>AZ-10750</t>
  </si>
  <si>
    <t>Annie Zypern</t>
  </si>
  <si>
    <t>FUR-CH-10002439</t>
  </si>
  <si>
    <t>US-2014-112613</t>
  </si>
  <si>
    <t>CA-2012-154746</t>
  </si>
  <si>
    <t>CA-2014-140053</t>
  </si>
  <si>
    <t>CA-2011-164210</t>
  </si>
  <si>
    <t>PW-19240</t>
  </si>
  <si>
    <t>Pierre Wener</t>
  </si>
  <si>
    <t>FUR-TA-10000849</t>
  </si>
  <si>
    <t>CA-2014-139948</t>
  </si>
  <si>
    <t>CA-2013-146934</t>
  </si>
  <si>
    <t>Passaic</t>
  </si>
  <si>
    <t>OFF-EN-10002973</t>
  </si>
  <si>
    <t>CA-2012-100573</t>
  </si>
  <si>
    <t>CA-2013-119165</t>
  </si>
  <si>
    <t>CA-2012-128027</t>
  </si>
  <si>
    <t>North Charleston</t>
  </si>
  <si>
    <t>CA-2013-140207</t>
  </si>
  <si>
    <t>OFF-BI-10003963</t>
  </si>
  <si>
    <t>CA-2014-140949</t>
  </si>
  <si>
    <t>OFF-LA-10000081</t>
  </si>
  <si>
    <t>CA-2014-138548</t>
  </si>
  <si>
    <t>CA-2012-142419</t>
  </si>
  <si>
    <t>SC-20380</t>
  </si>
  <si>
    <t>Shahid Collister</t>
  </si>
  <si>
    <t>CA-2014-148691</t>
  </si>
  <si>
    <t>CA-2014-128755</t>
  </si>
  <si>
    <t>Newport News</t>
  </si>
  <si>
    <t>OFF-PA-10000726</t>
  </si>
  <si>
    <t>OFF-PA-10004983</t>
  </si>
  <si>
    <t>US-2013-135923</t>
  </si>
  <si>
    <t>CM-11935</t>
  </si>
  <si>
    <t>Carlos Meador</t>
  </si>
  <si>
    <t>FUR-FU-10002107</t>
  </si>
  <si>
    <t>CA-2013-114972</t>
  </si>
  <si>
    <t>FUR-CH-10001190</t>
  </si>
  <si>
    <t>TEC-AC-10000682</t>
  </si>
  <si>
    <t>OFF-LA-10004545</t>
  </si>
  <si>
    <t>CA-2014-102750</t>
  </si>
  <si>
    <t>GM-14695</t>
  </si>
  <si>
    <t>Greg Maxwell</t>
  </si>
  <si>
    <t>CA-2011-145212</t>
  </si>
  <si>
    <t>CA-2014-141992</t>
  </si>
  <si>
    <t>OFF-SU-10002557</t>
  </si>
  <si>
    <t>CA-2014-147956</t>
  </si>
  <si>
    <t>CA-2014-126067</t>
  </si>
  <si>
    <t>TEC-PH-10000912</t>
  </si>
  <si>
    <t>CA-2012-104514</t>
  </si>
  <si>
    <t>OFF-ST-10001837</t>
  </si>
  <si>
    <t>OFF-AR-10001473</t>
  </si>
  <si>
    <t>CA-2012-141040</t>
  </si>
  <si>
    <t>TB-21250</t>
  </si>
  <si>
    <t>Tim Brockman</t>
  </si>
  <si>
    <t>TEC-PH-10001835</t>
  </si>
  <si>
    <t>OFF-PA-10002245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</si>
  <si>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</si>
  <si>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</si>
  <si>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</si>
  <si>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</si>
  <si>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</si>
  <si>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</si>
  <si>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</si>
  <si>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</si>
  <si>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</si>
  <si>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</si>
  <si>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</si>
  <si>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</si>
  <si>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</si>
  <si>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</si>
  <si>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CA-2014-131618</t>
  </si>
  <si>
    <t>LS-17200</t>
  </si>
  <si>
    <t>Luke Schmidt</t>
  </si>
  <si>
    <t>CA-2013-149482</t>
  </si>
  <si>
    <t>RR-19315</t>
  </si>
  <si>
    <t>Ralph Ritter</t>
  </si>
  <si>
    <t>CA-2011-143917</t>
  </si>
  <si>
    <t>OFF-SU-10000151</t>
  </si>
  <si>
    <t>CA-2012-120397</t>
  </si>
  <si>
    <t>OFF-AP-10001293</t>
  </si>
  <si>
    <t>CA-2014-163902</t>
  </si>
  <si>
    <t>TEC-PH-10000675</t>
  </si>
  <si>
    <t>CA-2013-136812</t>
  </si>
  <si>
    <t>OFF-ST-10003470</t>
  </si>
  <si>
    <t>CA-2012-102722</t>
  </si>
  <si>
    <t>CA-2014-155089</t>
  </si>
  <si>
    <t>DB-12910</t>
  </si>
  <si>
    <t>Daniel Byrd</t>
  </si>
  <si>
    <t>CA-2013-124506</t>
  </si>
  <si>
    <t>CA-2011-106572</t>
  </si>
  <si>
    <t>CA-2011-128888</t>
  </si>
  <si>
    <t>CA-2014-123134</t>
  </si>
  <si>
    <t>CA-2013-124352</t>
  </si>
  <si>
    <t>OFF-LA-10004559</t>
  </si>
  <si>
    <t>OFF-AP-10002651</t>
  </si>
  <si>
    <t>CA-2012-124541</t>
  </si>
  <si>
    <t>TT-21220</t>
  </si>
  <si>
    <t>Thomas Thornton</t>
  </si>
  <si>
    <t>TEC-AC-10002550</t>
  </si>
  <si>
    <t>CA-2011-108707</t>
  </si>
  <si>
    <t>CA-2011-111500</t>
  </si>
  <si>
    <t>OFF-BI-10000829</t>
  </si>
  <si>
    <t>US-2014-117723</t>
  </si>
  <si>
    <t>CA-2012-143238</t>
  </si>
  <si>
    <t>LO-17170</t>
  </si>
  <si>
    <t>Lori Olson</t>
  </si>
  <si>
    <t>La Quinta</t>
  </si>
  <si>
    <t>CA-2012-168746</t>
  </si>
  <si>
    <t>TEC-PH-10002555</t>
  </si>
  <si>
    <t>CA-2012-113404</t>
  </si>
  <si>
    <t>CA-2013-144792</t>
  </si>
  <si>
    <t>KD-16615</t>
  </si>
  <si>
    <t>Ken Dana</t>
  </si>
  <si>
    <t>CA-2011-164385</t>
  </si>
  <si>
    <t>NB-18580</t>
  </si>
  <si>
    <t>Nicole Brennan</t>
  </si>
  <si>
    <t>US-2013-114174</t>
  </si>
  <si>
    <t>FUR-BO-10003450</t>
  </si>
  <si>
    <t>CA-2014-108070</t>
  </si>
  <si>
    <t>US-2012-128090</t>
  </si>
  <si>
    <t>CA-2014-101042</t>
  </si>
  <si>
    <t>FUR-FU-10004665</t>
  </si>
  <si>
    <t>CA-2013-155439</t>
  </si>
  <si>
    <t>CA-2013-118626</t>
  </si>
  <si>
    <t>Tallahassee</t>
  </si>
  <si>
    <t>TEC-PH-10000369</t>
  </si>
  <si>
    <t>CA-2012-111458</t>
  </si>
  <si>
    <t>TEC-AC-10001590</t>
  </si>
  <si>
    <t>US-2013-126844</t>
  </si>
  <si>
    <t>FUR-FU-10004909</t>
  </si>
  <si>
    <t>US-2012-112508</t>
  </si>
  <si>
    <t>CA-2012-147788</t>
  </si>
  <si>
    <t>FUR-BO-10004357</t>
  </si>
  <si>
    <t>CA-2012-144288</t>
  </si>
  <si>
    <t>Nashville</t>
  </si>
  <si>
    <t>CA-2012-110632</t>
  </si>
  <si>
    <t>TEC-AC-10000387</t>
  </si>
  <si>
    <t>CA-2014-109589</t>
  </si>
  <si>
    <t>BD-11635</t>
  </si>
  <si>
    <t>Brian Derr</t>
  </si>
  <si>
    <t>CA-2014-123967</t>
  </si>
  <si>
    <t>Bellingham</t>
  </si>
  <si>
    <t>OFF-BI-10001308</t>
  </si>
  <si>
    <t>CA-2014-148929</t>
  </si>
  <si>
    <t>CA-2014-134404</t>
  </si>
  <si>
    <t>CA-2014-109778</t>
  </si>
  <si>
    <t>Woodstock</t>
  </si>
  <si>
    <t>CA-2013-155845</t>
  </si>
  <si>
    <t>CM-12235</t>
  </si>
  <si>
    <t>Chris McAfee</t>
  </si>
  <si>
    <t>CA-2014-145128</t>
  </si>
  <si>
    <t>CA-2011-129091</t>
  </si>
  <si>
    <t>US-2011-155502</t>
  </si>
  <si>
    <t>FUR-FU-10004587</t>
  </si>
  <si>
    <t>TEC-PH-10004833</t>
  </si>
  <si>
    <t>FUR-FU-10001847</t>
  </si>
  <si>
    <t>CA-2012-121041</t>
  </si>
  <si>
    <t>Haltom City</t>
  </si>
  <si>
    <t>CA-2014-131695</t>
  </si>
  <si>
    <t>FUR-FU-10002045</t>
  </si>
  <si>
    <t>CA-2013-137729</t>
  </si>
  <si>
    <t>US-2013-115455</t>
  </si>
  <si>
    <t>Wheeling</t>
  </si>
  <si>
    <t>FUR-FU-10004671</t>
  </si>
  <si>
    <t>FUR-TA-10003569</t>
  </si>
  <si>
    <t>CA-2014-128300</t>
  </si>
  <si>
    <t>Summerville</t>
  </si>
  <si>
    <t>CA-2014-149048</t>
  </si>
  <si>
    <t>OFF-PA-10001752</t>
  </si>
  <si>
    <t>CA-2014-108553</t>
  </si>
  <si>
    <t>CA-2013-165848</t>
  </si>
  <si>
    <t>EN-13780</t>
  </si>
  <si>
    <t>Edward Nazzal</t>
  </si>
  <si>
    <t>CA-2011-112718</t>
  </si>
  <si>
    <t>KN-16450</t>
  </si>
  <si>
    <t>Kean Nguyen</t>
  </si>
  <si>
    <t>CA-2013-154053</t>
  </si>
  <si>
    <t>OFF-AR-10003727</t>
  </si>
  <si>
    <t>CA-2011-127446</t>
  </si>
  <si>
    <t>TEC-AC-10001635</t>
  </si>
  <si>
    <t>CA-2013-137204</t>
  </si>
  <si>
    <t>BO-11350</t>
  </si>
  <si>
    <t>Bill Overfelt</t>
  </si>
  <si>
    <t>CA-2011-147298</t>
  </si>
  <si>
    <t>AG-10300</t>
  </si>
  <si>
    <t>Aleksandra Gannaway</t>
  </si>
  <si>
    <t>CA-2014-147942</t>
  </si>
  <si>
    <t>OFF-LA-10003663</t>
  </si>
  <si>
    <t>CA-2014-115931</t>
  </si>
  <si>
    <t>CA-2011-164861</t>
  </si>
  <si>
    <t>MC-17635</t>
  </si>
  <si>
    <t>Matthew Clasen</t>
  </si>
  <si>
    <t>CA-2014-127180</t>
  </si>
  <si>
    <t>TA-21385</t>
  </si>
  <si>
    <t>Tom Ashbrook</t>
  </si>
  <si>
    <t>TEC-CO-10004722</t>
  </si>
  <si>
    <t>US-2014-165344</t>
  </si>
  <si>
    <t>TEC-MA-10002210</t>
  </si>
  <si>
    <t>OFF-BI-10003196</t>
  </si>
  <si>
    <t>CA-2012-168186</t>
  </si>
  <si>
    <t>US-2014-110604</t>
  </si>
  <si>
    <t>JF-15295</t>
  </si>
  <si>
    <t>Jason Fortune-</t>
  </si>
  <si>
    <t>FUR-CH-10002017</t>
  </si>
  <si>
    <t>CA-2012-116750</t>
  </si>
  <si>
    <t>FUR-FU-10003829</t>
  </si>
  <si>
    <t>CA-2012-162369</t>
  </si>
  <si>
    <t>TT-21265</t>
  </si>
  <si>
    <t>Tim Taslimi</t>
  </si>
  <si>
    <t>CA-2014-108441</t>
  </si>
  <si>
    <t>SB-20170</t>
  </si>
  <si>
    <t>Sarah Bern</t>
  </si>
  <si>
    <t>OFF-PA-10000697</t>
  </si>
  <si>
    <t>CA-2012-169740</t>
  </si>
  <si>
    <t>Hot Springs</t>
  </si>
  <si>
    <t>CA-2013-124051</t>
  </si>
  <si>
    <t>CA-2013-149111</t>
  </si>
  <si>
    <t>CA-2011-131002</t>
  </si>
  <si>
    <t>OFF-BI-10000948</t>
  </si>
  <si>
    <t>OFF-PA-10000223</t>
  </si>
  <si>
    <t>US-2013-146794</t>
  </si>
  <si>
    <t>CA-2014-112515</t>
  </si>
  <si>
    <t>OFF-PA-10000062</t>
  </si>
  <si>
    <t>OFF-BI-10004233</t>
  </si>
  <si>
    <t>CA-2013-150343</t>
  </si>
  <si>
    <t>CA-2012-135538</t>
  </si>
  <si>
    <t>CA-2014-123372</t>
  </si>
  <si>
    <t>TEC-PH-10002834</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</si>
  <si>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</si>
  <si>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</si>
  <si>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</si>
  <si>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</si>
  <si>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</si>
  <si>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</si>
  <si>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</si>
  <si>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</si>
  <si>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</si>
  <si>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</si>
  <si>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</si>
  <si>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</si>
  <si>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</si>
  <si>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</si>
  <si>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OFF-PA-10004665</t>
  </si>
  <si>
    <t>CA-2014-136875</t>
  </si>
  <si>
    <t>TC-21295</t>
  </si>
  <si>
    <t>Toby Carlisle</t>
  </si>
  <si>
    <t>CA-2014-132185</t>
  </si>
  <si>
    <t>US-2011-160780</t>
  </si>
  <si>
    <t>SV-20785</t>
  </si>
  <si>
    <t>Stewart Visinsky</t>
  </si>
  <si>
    <t>CA-2014-127026</t>
  </si>
  <si>
    <t>OFF-BI-10001196</t>
  </si>
  <si>
    <t>TEC-PH-10003601</t>
  </si>
  <si>
    <t>CA-2014-137085</t>
  </si>
  <si>
    <t>CA-2013-133123</t>
  </si>
  <si>
    <t>US-2013-128195</t>
  </si>
  <si>
    <t>OFF-BI-10002003</t>
  </si>
  <si>
    <t>CA-2012-153220</t>
  </si>
  <si>
    <t>OFF-PA-10003016</t>
  </si>
  <si>
    <t>CA-2011-123064</t>
  </si>
  <si>
    <t>CA-2014-156412</t>
  </si>
  <si>
    <t>US-2013-144211</t>
  </si>
  <si>
    <t>Englewood</t>
  </si>
  <si>
    <t>OFF-PA-10002246</t>
  </si>
  <si>
    <t>TEC-PH-10002890</t>
  </si>
  <si>
    <t>CA-2013-138079</t>
  </si>
  <si>
    <t>CA-2011-143182</t>
  </si>
  <si>
    <t>CA-2013-161662</t>
  </si>
  <si>
    <t>BE-11410</t>
  </si>
  <si>
    <t>Bobby Elias</t>
  </si>
  <si>
    <t>CA-2011-145317</t>
  </si>
  <si>
    <t>TEC-MA-10003626</t>
  </si>
  <si>
    <t>OFF-AR-10003183</t>
  </si>
  <si>
    <t>CA-2011-143413</t>
  </si>
  <si>
    <t>OFF-PA-10002319</t>
  </si>
  <si>
    <t>CA-2014-156818</t>
  </si>
  <si>
    <t>CA-2014-155873</t>
  </si>
  <si>
    <t>OFF-PA-10001246</t>
  </si>
  <si>
    <t>OFF-PA-10001815</t>
  </si>
  <si>
    <t>CA-2012-121797</t>
  </si>
  <si>
    <t>FUR-FU-10001876</t>
  </si>
  <si>
    <t>US-2012-120572</t>
  </si>
  <si>
    <t>CA-2014-132430</t>
  </si>
  <si>
    <t>CA-2014-146031</t>
  </si>
  <si>
    <t>CA-2011-110100</t>
  </si>
  <si>
    <t>CA-2012-103723</t>
  </si>
  <si>
    <t>CA-2011-127187</t>
  </si>
  <si>
    <t>TEC-PH-10000673</t>
  </si>
  <si>
    <t>CA-2014-128475</t>
  </si>
  <si>
    <t>SC-20680</t>
  </si>
  <si>
    <t>Steve Carroll</t>
  </si>
  <si>
    <t>CA-2011-100006</t>
  </si>
  <si>
    <t>TEC-PH-10002075</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</si>
  <si>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</si>
  <si>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</si>
  <si>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</si>
  <si>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</si>
  <si>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</si>
  <si>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</si>
  <si>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</si>
  <si>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</si>
  <si>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</si>
  <si>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</si>
  <si>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</si>
  <si>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</si>
  <si>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</si>
  <si>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</si>
  <si>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</si>
  <si>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</si>
  <si>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</si>
  <si>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CA-2014-122707</t>
  </si>
  <si>
    <t>Hoover</t>
  </si>
  <si>
    <t>OFF-SU-10000157</t>
  </si>
  <si>
    <t>TEC-AC-10004227</t>
  </si>
  <si>
    <t>CA-2013-165015</t>
  </si>
  <si>
    <t>CA-2011-149244</t>
  </si>
  <si>
    <t>MS-17530</t>
  </si>
  <si>
    <t>MaryBeth Skach</t>
  </si>
  <si>
    <t>CA-2012-140144</t>
  </si>
  <si>
    <t>CA-2014-163321</t>
  </si>
  <si>
    <t>CA-2011-155887</t>
  </si>
  <si>
    <t>US-2012-165449</t>
  </si>
  <si>
    <t>Frisco</t>
  </si>
  <si>
    <t>TEC-AC-10004127</t>
  </si>
  <si>
    <t>CA-2012-110247</t>
  </si>
  <si>
    <t>RH-19555</t>
  </si>
  <si>
    <t>Ritsa Hightower</t>
  </si>
  <si>
    <t>US-2011-141257</t>
  </si>
  <si>
    <t>FUR-CH-10002758</t>
  </si>
  <si>
    <t>CA-2011-154669</t>
  </si>
  <si>
    <t>Vacaville</t>
  </si>
  <si>
    <t>OFF-ST-10000532</t>
  </si>
  <si>
    <t>CA-2011-158029</t>
  </si>
  <si>
    <t>CA-2012-155306</t>
  </si>
  <si>
    <t>GA-14515</t>
  </si>
  <si>
    <t>George Ashbrook</t>
  </si>
  <si>
    <t>CA-2013-127775</t>
  </si>
  <si>
    <t>CA-2013-146171</t>
  </si>
  <si>
    <t>JP-16135</t>
  </si>
  <si>
    <t>Julie Prescott</t>
  </si>
  <si>
    <t>CA-2011-129574</t>
  </si>
  <si>
    <t>Dp-13240</t>
  </si>
  <si>
    <t>Dean percer</t>
  </si>
  <si>
    <t>CA-2014-126536</t>
  </si>
  <si>
    <t>TEC-AC-10003709</t>
  </si>
  <si>
    <t>CA-2014-165757</t>
  </si>
  <si>
    <t>OFF-BI-10003166</t>
  </si>
  <si>
    <t>OFF-ST-10004835</t>
  </si>
  <si>
    <t>CA-2014-167752</t>
  </si>
  <si>
    <t>OFF-AP-10000159</t>
  </si>
  <si>
    <t>US-2012-122140</t>
  </si>
  <si>
    <t>MO-17950</t>
  </si>
  <si>
    <t>Michael Oakman</t>
  </si>
  <si>
    <t>OFF-AP-10001242</t>
  </si>
  <si>
    <t>CA-2013-163986</t>
  </si>
  <si>
    <t>Waukesha</t>
  </si>
  <si>
    <t>CA-2014-158967</t>
  </si>
  <si>
    <t>CA-2013-131576</t>
  </si>
  <si>
    <t>CA-2014-143455</t>
  </si>
  <si>
    <t>CA-2013-144729</t>
  </si>
  <si>
    <t>CA-2012-127019</t>
  </si>
  <si>
    <t>CA-2012-138534</t>
  </si>
  <si>
    <t>Bakersfield</t>
  </si>
  <si>
    <t>CA-2014-108322</t>
  </si>
  <si>
    <t>Pompano Beach</t>
  </si>
  <si>
    <t>TEC-AC-10003433</t>
  </si>
  <si>
    <t>CA-2014-167668</t>
  </si>
  <si>
    <t>CA-2014-146724</t>
  </si>
  <si>
    <t>CA-2013-139878</t>
  </si>
  <si>
    <t>US-2013-106677</t>
  </si>
  <si>
    <t>TEC-PH-10003187</t>
  </si>
  <si>
    <t>CA-2013-116974</t>
  </si>
  <si>
    <t>CA-2012-149972</t>
  </si>
  <si>
    <t>OFF-FA-10002763</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</si>
  <si>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</si>
  <si>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</si>
  <si>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</si>
  <si>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</si>
  <si>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</si>
  <si>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</si>
  <si>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</si>
  <si>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</si>
  <si>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</si>
  <si>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</si>
  <si>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</si>
  <si>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</si>
  <si>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</si>
  <si>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CA-2012-122623</t>
  </si>
  <si>
    <t>CA-2012-148635</t>
  </si>
  <si>
    <t>MH-18025</t>
  </si>
  <si>
    <t>Michelle Huthwaite</t>
  </si>
  <si>
    <t>OFF-PA-10004782</t>
  </si>
  <si>
    <t>CA-2012-135685</t>
  </si>
  <si>
    <t>FUR-FU-10001185</t>
  </si>
  <si>
    <t>CA-2012-104626</t>
  </si>
  <si>
    <t>DR-12940</t>
  </si>
  <si>
    <t>Daniel Raglin</t>
  </si>
  <si>
    <t>CA-2013-160500</t>
  </si>
  <si>
    <t>DM-13015</t>
  </si>
  <si>
    <t>Darrin Martin</t>
  </si>
  <si>
    <t>CA-2014-100202</t>
  </si>
  <si>
    <t>CA-2014-131016</t>
  </si>
  <si>
    <t>US-2011-112914</t>
  </si>
  <si>
    <t>OFF-PA-10003270</t>
  </si>
  <si>
    <t>CA-2013-124149</t>
  </si>
  <si>
    <t>OFF-PA-10002421</t>
  </si>
  <si>
    <t>CA-2011-148915</t>
  </si>
  <si>
    <t>OFF-ST-10001128</t>
  </si>
  <si>
    <t>CA-2014-134649</t>
  </si>
  <si>
    <t>CA-11965</t>
  </si>
  <si>
    <t>Carol Adams</t>
  </si>
  <si>
    <t>CA-2014-110842</t>
  </si>
  <si>
    <t>OFF-PA-10000520</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</si>
  <si>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</si>
  <si>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</si>
  <si>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</si>
  <si>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</si>
  <si>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</si>
  <si>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</si>
  <si>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</si>
  <si>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</si>
  <si>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</si>
  <si>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</si>
  <si>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</si>
  <si>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</si>
  <si>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</si>
  <si>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</si>
  <si>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</si>
  <si>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CA-2013-123617</t>
  </si>
  <si>
    <t>US-2013-128293</t>
  </si>
  <si>
    <t>CA-2014-107342</t>
  </si>
  <si>
    <t>VF-21715</t>
  </si>
  <si>
    <t>Vicky Freymann</t>
  </si>
  <si>
    <t>CA-2013-136371</t>
  </si>
  <si>
    <t>FUR-FU-10000409</t>
  </si>
  <si>
    <t>CA-2014-137344</t>
  </si>
  <si>
    <t>CA-2014-169810</t>
  </si>
  <si>
    <t>CA-2013-128594</t>
  </si>
  <si>
    <t>CA-2013-154690</t>
  </si>
  <si>
    <t>CC-12370</t>
  </si>
  <si>
    <t>Christopher Conant</t>
  </si>
  <si>
    <t>CA-2014-138975</t>
  </si>
  <si>
    <t>TEC-PH-10004389</t>
  </si>
  <si>
    <t>CA-2014-106537</t>
  </si>
  <si>
    <t>Orlando</t>
  </si>
  <si>
    <t>US-2014-103828</t>
  </si>
  <si>
    <t>CA-2013-115588</t>
  </si>
  <si>
    <t>CA-2014-143861</t>
  </si>
  <si>
    <t>FUR-FU-10001546</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</si>
  <si>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</si>
  <si>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</si>
  <si>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</si>
  <si>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</si>
  <si>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</si>
  <si>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</si>
  <si>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</si>
  <si>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</si>
  <si>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</si>
  <si>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</si>
  <si>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</si>
  <si>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</si>
  <si>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</si>
  <si>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</si>
  <si>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</si>
  <si>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</si>
  <si>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</si>
  <si>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CA-2011-142727</t>
  </si>
  <si>
    <t>HG-14845</t>
  </si>
  <si>
    <t>Harry Greene</t>
  </si>
  <si>
    <t>Lake Charles</t>
  </si>
  <si>
    <t>CA-2014-139913</t>
  </si>
  <si>
    <t>OFF-PA-10003739</t>
  </si>
  <si>
    <t>FUR-FU-10000771</t>
  </si>
  <si>
    <t>CA-2011-169033</t>
  </si>
  <si>
    <t>US-2013-164630</t>
  </si>
  <si>
    <t>US-2012-114839</t>
  </si>
  <si>
    <t>CA-2012-166464</t>
  </si>
  <si>
    <t>CA-2014-124898</t>
  </si>
  <si>
    <t>CA-2013-164035</t>
  </si>
  <si>
    <t>CA-2013-153577</t>
  </si>
  <si>
    <t>Highland Park</t>
  </si>
  <si>
    <t>CA-2011-127586</t>
  </si>
  <si>
    <t>OFF-ST-10002615</t>
  </si>
  <si>
    <t>CA-2014-121615</t>
  </si>
  <si>
    <t>OFF-PA-10000327</t>
  </si>
  <si>
    <t>CA-2014-166415</t>
  </si>
  <si>
    <t>CA-2012-118444</t>
  </si>
  <si>
    <t>CA-2011-113929</t>
  </si>
  <si>
    <t>Hempstead</t>
  </si>
  <si>
    <t>OFF-EN-10003286</t>
  </si>
  <si>
    <t>CA-2012-134747</t>
  </si>
  <si>
    <t>Noblesville</t>
  </si>
  <si>
    <t>CA-2014-155047</t>
  </si>
  <si>
    <t>OFF-AR-10003338</t>
  </si>
  <si>
    <t>CA-2013-160129</t>
  </si>
  <si>
    <t>CA-2014-164329</t>
  </si>
  <si>
    <t>US-2012-141453</t>
  </si>
  <si>
    <t>CA-2011-156993</t>
  </si>
  <si>
    <t>CA-2011-157721</t>
  </si>
  <si>
    <t>FUR-FU-10002116</t>
  </si>
  <si>
    <t>CA-2014-128629</t>
  </si>
  <si>
    <t>BP-11155</t>
  </si>
  <si>
    <t>Becky Pak</t>
  </si>
  <si>
    <t>CA-2014-158106</t>
  </si>
  <si>
    <t>Apple Valley</t>
  </si>
  <si>
    <t>US-2014-120390</t>
  </si>
  <si>
    <t>CA-2014-143434</t>
  </si>
  <si>
    <t>CA-2012-168564</t>
  </si>
  <si>
    <t>US-2013-169040</t>
  </si>
  <si>
    <t>CA-2014-155880</t>
  </si>
  <si>
    <t>FUR-CH-10000422</t>
  </si>
  <si>
    <t>CA-2014-126242</t>
  </si>
  <si>
    <t>CA-2013-166443</t>
  </si>
  <si>
    <t>CA-2014-169859</t>
  </si>
  <si>
    <t>FUR-FU-10004963</t>
  </si>
  <si>
    <t>OFF-BI-10000174</t>
  </si>
  <si>
    <t>CA-2014-134915</t>
  </si>
  <si>
    <t>EM-14140</t>
  </si>
  <si>
    <t>Eugene Moren</t>
  </si>
  <si>
    <t>FUR-CH-10004875</t>
  </si>
  <si>
    <t>FUR-FU-10000305</t>
  </si>
  <si>
    <t>TEC-PH-10001459</t>
  </si>
  <si>
    <t>CA-2013-153353</t>
  </si>
  <si>
    <t>CA-2014-123638</t>
  </si>
  <si>
    <t>MA-17995</t>
  </si>
  <si>
    <t>Michelle Arnett</t>
  </si>
  <si>
    <t>CA-2014-168900</t>
  </si>
  <si>
    <t>CA-2012-158456</t>
  </si>
  <si>
    <t>CA-2014-143665</t>
  </si>
  <si>
    <t>CA-2014-137428</t>
  </si>
  <si>
    <t>AY-10555</t>
  </si>
  <si>
    <t>Andy Yotov</t>
  </si>
  <si>
    <t>FUR-FU-10002445</t>
  </si>
  <si>
    <t>CA-2011-162866</t>
  </si>
  <si>
    <t>CA-2014-167941</t>
  </si>
  <si>
    <t>CA-2014-111808</t>
  </si>
  <si>
    <t>CA-2012-137512</t>
  </si>
  <si>
    <t>CA-2014-139773</t>
  </si>
  <si>
    <t>FUR-CH-10001797</t>
  </si>
  <si>
    <t>CA-2014-134607</t>
  </si>
  <si>
    <t>CA-2011-109232</t>
  </si>
  <si>
    <t>Mount Pleasant</t>
  </si>
  <si>
    <t>CA-2012-139850</t>
  </si>
  <si>
    <t>GB-14575</t>
  </si>
  <si>
    <t>Giulietta Baptist</t>
  </si>
  <si>
    <t>OFF-PA-10003848</t>
  </si>
  <si>
    <t>CA-2011-131310</t>
  </si>
  <si>
    <t>US-2011-112872</t>
  </si>
  <si>
    <t>CA-2013-139269</t>
  </si>
  <si>
    <t>JB-16045</t>
  </si>
  <si>
    <t>Julia Barnett</t>
  </si>
  <si>
    <t>FUR-FU-10000755</t>
  </si>
  <si>
    <t>CA-2013-139010</t>
  </si>
  <si>
    <t>CA-2013-134376</t>
  </si>
  <si>
    <t>CA-2014-147291</t>
  </si>
  <si>
    <t>CA-2013-112893</t>
  </si>
  <si>
    <t>US-2011-150532</t>
  </si>
  <si>
    <t>CA-2011-138317</t>
  </si>
  <si>
    <t>FUR-FU-10000550</t>
  </si>
  <si>
    <t>CA-2012-130610</t>
  </si>
  <si>
    <t>Sterling Heights</t>
  </si>
  <si>
    <t>OFF-BI-10003655</t>
  </si>
  <si>
    <t>CA-2014-104381</t>
  </si>
  <si>
    <t>CA-2013-131499</t>
  </si>
  <si>
    <t>MG-17875</t>
  </si>
  <si>
    <t>Michael Grace</t>
  </si>
  <si>
    <t>OFF-AP-10003779</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</si>
  <si>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</si>
  <si>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</si>
  <si>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</si>
  <si>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</si>
  <si>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</si>
  <si>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</si>
  <si>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</si>
  <si>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</si>
  <si>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</si>
  <si>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</si>
  <si>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</si>
  <si>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</si>
  <si>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</si>
  <si>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</si>
  <si>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CA-2014-124674</t>
  </si>
  <si>
    <t>JB-16000</t>
  </si>
  <si>
    <t>Joy Bell-</t>
  </si>
  <si>
    <t>CA-2012-164441</t>
  </si>
  <si>
    <t>CA-2014-169054</t>
  </si>
  <si>
    <t>CA-2011-106719</t>
  </si>
  <si>
    <t>Billings</t>
  </si>
  <si>
    <t>OFF-BI-10002799</t>
  </si>
  <si>
    <t>CA-2014-116855</t>
  </si>
  <si>
    <t>US-2013-164189</t>
  </si>
  <si>
    <t>Gresham</t>
  </si>
  <si>
    <t>CA-2012-168480</t>
  </si>
  <si>
    <t>DM-12955</t>
  </si>
  <si>
    <t>Dario Medina</t>
  </si>
  <si>
    <t>US-2013-114293</t>
  </si>
  <si>
    <t>CA-2014-134173</t>
  </si>
  <si>
    <t>US-2012-123960</t>
  </si>
  <si>
    <t>OFF-AR-10003582</t>
  </si>
  <si>
    <t>CA-2014-101749</t>
  </si>
  <si>
    <t>US-2013-147991</t>
  </si>
  <si>
    <t>Chattanooga</t>
  </si>
  <si>
    <t>CA-2014-149559</t>
  </si>
  <si>
    <t>OFF-EN-10002312</t>
  </si>
  <si>
    <t>FUR-CH-10002320</t>
  </si>
  <si>
    <t>CA-2012-135174</t>
  </si>
  <si>
    <t>CA-2014-125290</t>
  </si>
  <si>
    <t>OFF-AR-10001216</t>
  </si>
  <si>
    <t>CA-2011-137351</t>
  </si>
  <si>
    <t>CA-2014-121419</t>
  </si>
  <si>
    <t>TC-21475</t>
  </si>
  <si>
    <t>Tony Chapman</t>
  </si>
  <si>
    <t>US-2014-148054</t>
  </si>
  <si>
    <t>Meridian</t>
  </si>
  <si>
    <t>Idaho</t>
  </si>
  <si>
    <t>FUR-FU-10003247</t>
  </si>
  <si>
    <t>CA-2013-128517</t>
  </si>
  <si>
    <t>SW-20350</t>
  </si>
  <si>
    <t>Sean Wendt</t>
  </si>
  <si>
    <t>US-2012-100377</t>
  </si>
  <si>
    <t>CA-2014-131492</t>
  </si>
  <si>
    <t>CA-2013-144554</t>
  </si>
  <si>
    <t>CA-2014-127621</t>
  </si>
  <si>
    <t>RE-19450</t>
  </si>
  <si>
    <t>Richard Eichhorn</t>
  </si>
  <si>
    <t>CA-2012-145184</t>
  </si>
  <si>
    <t>TEC-PH-10002350</t>
  </si>
  <si>
    <t>CA-2014-106859</t>
  </si>
  <si>
    <t>BF-11215</t>
  </si>
  <si>
    <t>Benjamin Farhat</t>
  </si>
  <si>
    <t>OFF-PA-10001534</t>
  </si>
  <si>
    <t>US-2014-120089</t>
  </si>
  <si>
    <t>CA-2011-119375</t>
  </si>
  <si>
    <t>CA-2013-125206</t>
  </si>
  <si>
    <t>CA-2012-126137</t>
  </si>
  <si>
    <t>CA-2011-143903</t>
  </si>
  <si>
    <t>CA-2011-104780</t>
  </si>
  <si>
    <t>CA-2014-101182</t>
  </si>
  <si>
    <t>KB-16405</t>
  </si>
  <si>
    <t>Katrina Bavinger</t>
  </si>
  <si>
    <t>US-2014-132297</t>
  </si>
  <si>
    <t>CA-2011-100328</t>
  </si>
  <si>
    <t>CA-2014-118773</t>
  </si>
  <si>
    <t>US-2014-159205</t>
  </si>
  <si>
    <t>TEC-PH-10000526</t>
  </si>
  <si>
    <t>CA-2013-112123</t>
  </si>
  <si>
    <t>OFF-PA-10001977</t>
  </si>
  <si>
    <t>CA-2012-114468</t>
  </si>
  <si>
    <t>Bolingbrook</t>
  </si>
  <si>
    <t>CA-2014-135692</t>
  </si>
  <si>
    <t>CA-2014-131233</t>
  </si>
  <si>
    <t>CA-2014-119578</t>
  </si>
  <si>
    <t>JG-15310</t>
  </si>
  <si>
    <t>Jason Gross</t>
  </si>
  <si>
    <t>FUR-BO-10003660</t>
  </si>
  <si>
    <t>CA-2013-124562</t>
  </si>
  <si>
    <t>OFF-BI-10001267</t>
  </si>
  <si>
    <t>US-2014-140074</t>
  </si>
  <si>
    <t>EC-14050</t>
  </si>
  <si>
    <t>Erin Creighton</t>
  </si>
  <si>
    <t>OFF-PA-10002741</t>
  </si>
  <si>
    <t>CA-2013-103037</t>
  </si>
  <si>
    <t>CA-2014-127460</t>
  </si>
  <si>
    <t>CA-2013-121671</t>
  </si>
  <si>
    <t>OFF-PA-10001471</t>
  </si>
  <si>
    <t>CA-2013-150350</t>
  </si>
  <si>
    <t>TEC-MA-10001972</t>
  </si>
  <si>
    <t>CA-2012-121720</t>
  </si>
  <si>
    <t>FUR-FU-10003464</t>
  </si>
  <si>
    <t>CA-2014-149895</t>
  </si>
  <si>
    <t>EB-14110</t>
  </si>
  <si>
    <t>Eugene Barchas</t>
  </si>
  <si>
    <t>CA-2014-147564</t>
  </si>
  <si>
    <t>OFF-PA-10004438</t>
  </si>
  <si>
    <t>CA-2011-136399</t>
  </si>
  <si>
    <t>CA-2011-107916</t>
  </si>
  <si>
    <t>JP-15460</t>
  </si>
  <si>
    <t>Jennifer Patt</t>
  </si>
  <si>
    <t>FUR-FU-10004586</t>
  </si>
  <si>
    <t>CA-2014-164168</t>
  </si>
  <si>
    <t>TEC-PH-10004908</t>
  </si>
  <si>
    <t>CA-2012-112557</t>
  </si>
  <si>
    <t>US-2011-122959</t>
  </si>
  <si>
    <t>CA-2014-162572</t>
  </si>
  <si>
    <t>US-2013-148110</t>
  </si>
  <si>
    <t>CA-2014-131828</t>
  </si>
  <si>
    <t>CS-11845</t>
  </si>
  <si>
    <t>Cari Sayre</t>
  </si>
  <si>
    <t>FUR-CH-10004495</t>
  </si>
  <si>
    <t>CA-2011-109218</t>
  </si>
  <si>
    <t>CA-2013-120558</t>
  </si>
  <si>
    <t>US-2011-109036</t>
  </si>
  <si>
    <t>CA-2012-147830</t>
  </si>
  <si>
    <t>CA-2014-150497</t>
  </si>
  <si>
    <t>Maple Grove</t>
  </si>
  <si>
    <t>OFF-BI-10004600</t>
  </si>
  <si>
    <t>CA-2011-128986</t>
  </si>
  <si>
    <t>GH-14410</t>
  </si>
  <si>
    <t>Gary Hansen</t>
  </si>
  <si>
    <t>CA-2012-139584</t>
  </si>
  <si>
    <t>US-2013-162677</t>
  </si>
  <si>
    <t>US-2011-150924</t>
  </si>
  <si>
    <t>PT-19090</t>
  </si>
  <si>
    <t>Pete Takahito</t>
  </si>
  <si>
    <t>OFF-BI-10004040</t>
  </si>
  <si>
    <t>CA-2011-153969</t>
  </si>
  <si>
    <t>OFF-AR-10001615</t>
  </si>
  <si>
    <t>TEC-PH-10001299</t>
  </si>
  <si>
    <t>CA-2013-146682</t>
  </si>
  <si>
    <t>CA-2013-138695</t>
  </si>
  <si>
    <t>CA-2014-107461</t>
  </si>
  <si>
    <t>US-2013-133879</t>
  </si>
  <si>
    <t>CA-2014-157483</t>
  </si>
  <si>
    <t>OFF-AR-10004260</t>
  </si>
  <si>
    <t>US-2014-132059</t>
  </si>
  <si>
    <t>CA-2014-122280</t>
  </si>
  <si>
    <t>CA-2014-105235</t>
  </si>
  <si>
    <t>CA-2014-152912</t>
  </si>
  <si>
    <t>CA-2011-123498</t>
  </si>
  <si>
    <t>OFF-EN-10004773</t>
  </si>
  <si>
    <t>CA-2014-159352</t>
  </si>
  <si>
    <t>US-2014-146416</t>
  </si>
  <si>
    <t>Woodland</t>
  </si>
  <si>
    <t>OFF-BI-10001787</t>
  </si>
  <si>
    <t>US-2012-163783</t>
  </si>
  <si>
    <t>OFF-ST-10002957</t>
  </si>
  <si>
    <t>CA-2014-123981</t>
  </si>
  <si>
    <t>CA-2014-158953</t>
  </si>
  <si>
    <t>Missouri City</t>
  </si>
  <si>
    <t>CA-2011-165428</t>
  </si>
  <si>
    <t>JL-15130</t>
  </si>
  <si>
    <t>Jack Lebron</t>
  </si>
  <si>
    <t>CA-2013-169026</t>
  </si>
  <si>
    <t>OFF-FA-10001883</t>
  </si>
  <si>
    <t>CA-2014-109750</t>
  </si>
  <si>
    <t>CA-2012-149384</t>
  </si>
  <si>
    <t>CA-2011-131527</t>
  </si>
  <si>
    <t>TEC-PH-10001644</t>
  </si>
  <si>
    <t>CA-2014-164000</t>
  </si>
  <si>
    <t>AH-10030</t>
  </si>
  <si>
    <t>Aaron Hawkins</t>
  </si>
  <si>
    <t>CA-2011-164224</t>
  </si>
  <si>
    <t>CA-2011-158372</t>
  </si>
  <si>
    <t>CA-2013-108882</t>
  </si>
  <si>
    <t>TEC-AC-10000420</t>
  </si>
  <si>
    <t>US-2014-108245</t>
  </si>
  <si>
    <t>Pearland</t>
  </si>
  <si>
    <t>CA-2011-142314</t>
  </si>
  <si>
    <t>CA-2013-132409</t>
  </si>
  <si>
    <t>CA-2014-150189</t>
  </si>
  <si>
    <t>San Mateo</t>
  </si>
  <si>
    <t>CA-2011-114433</t>
  </si>
  <si>
    <t>CA-2014-104640</t>
  </si>
  <si>
    <t>US-2012-137008</t>
  </si>
  <si>
    <t>CA-2011-108189</t>
  </si>
  <si>
    <t>OFF-EN-10004846</t>
  </si>
  <si>
    <t>OFF-SU-10003567</t>
  </si>
  <si>
    <t>CA-2011-154641</t>
  </si>
  <si>
    <t>CA-2014-131625</t>
  </si>
  <si>
    <t>US-2014-156356</t>
  </si>
  <si>
    <t>OFF-ST-10002301</t>
  </si>
  <si>
    <t>CA-2013-138933</t>
  </si>
  <si>
    <t>CA-2013-140746</t>
  </si>
  <si>
    <t>CA-2013-146836</t>
  </si>
  <si>
    <t>CC-12475</t>
  </si>
  <si>
    <t>Cindy Chapman</t>
  </si>
  <si>
    <t>US-2013-127971</t>
  </si>
  <si>
    <t>DW-13195</t>
  </si>
  <si>
    <t>David Wiener</t>
  </si>
  <si>
    <t>TEC-PH-10003095</t>
  </si>
  <si>
    <t>US-2013-140809</t>
  </si>
  <si>
    <t>CA-2014-114524</t>
  </si>
  <si>
    <t>CA-2014-113355</t>
  </si>
  <si>
    <t>SJ-20215</t>
  </si>
  <si>
    <t>Sarah Jordon</t>
  </si>
  <si>
    <t>TEC-PH-10004912</t>
  </si>
  <si>
    <t>US-2014-140907</t>
  </si>
  <si>
    <t>OFF-AR-10000799</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</si>
  <si>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</si>
  <si>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</si>
  <si>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</si>
  <si>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</si>
  <si>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</si>
  <si>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</si>
  <si>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</si>
  <si>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</si>
  <si>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</si>
  <si>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</si>
  <si>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</si>
  <si>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</si>
  <si>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</si>
  <si>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</si>
  <si>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</si>
  <si>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</si>
  <si>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</si>
  <si>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CA-2011-140662</t>
  </si>
  <si>
    <t>CA-2013-122518</t>
  </si>
  <si>
    <t>US-2011-126571</t>
  </si>
  <si>
    <t>CA-2011-143840</t>
  </si>
  <si>
    <t>EH-14185</t>
  </si>
  <si>
    <t>Evan Henry</t>
  </si>
  <si>
    <t>TEC-PH-10003171</t>
  </si>
  <si>
    <t>CA-2011-115980</t>
  </si>
  <si>
    <t>CA-2012-155145</t>
  </si>
  <si>
    <t>Visalia</t>
  </si>
  <si>
    <t>CA-2012-146038</t>
  </si>
  <si>
    <t>CA-2014-133865</t>
  </si>
  <si>
    <t>CA-2014-116358</t>
  </si>
  <si>
    <t>Overland Park</t>
  </si>
  <si>
    <t>CA-2011-102988</t>
  </si>
  <si>
    <t>US-2011-117170</t>
  </si>
  <si>
    <t>CA-2011-159478</t>
  </si>
  <si>
    <t>CA-2011-103702</t>
  </si>
  <si>
    <t>CA-2014-150525</t>
  </si>
  <si>
    <t>OFF-AP-10000595</t>
  </si>
  <si>
    <t>CA-2012-157770</t>
  </si>
  <si>
    <t>Temecula</t>
  </si>
  <si>
    <t>TEC-AC-10003399</t>
  </si>
  <si>
    <t>CA-2013-167290</t>
  </si>
  <si>
    <t>CA-2011-106264</t>
  </si>
  <si>
    <t>CA-2011-138023</t>
  </si>
  <si>
    <t>CA-2014-113418</t>
  </si>
  <si>
    <t>TEC-MA-10002428</t>
  </si>
  <si>
    <t>US-2012-110569</t>
  </si>
  <si>
    <t>CA-2014-136308</t>
  </si>
  <si>
    <t>US-2011-159926</t>
  </si>
  <si>
    <t>TEC-PH-10001128</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</si>
  <si>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</si>
  <si>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</si>
  <si>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</si>
  <si>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</si>
  <si>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</si>
  <si>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</si>
  <si>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</si>
  <si>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</si>
  <si>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</si>
  <si>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</si>
  <si>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</si>
  <si>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</si>
  <si>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</si>
  <si>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</si>
  <si>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CA-2014-122595</t>
  </si>
  <si>
    <t>TEC-AC-10000474</t>
  </si>
  <si>
    <t>FUR-FU-10002963</t>
  </si>
  <si>
    <t>US-2014-109253</t>
  </si>
  <si>
    <t>PR-18880</t>
  </si>
  <si>
    <t>Patrick Ryan</t>
  </si>
  <si>
    <t>FUR-FU-10000193</t>
  </si>
  <si>
    <t>OFF-BI-10000962</t>
  </si>
  <si>
    <t>OFF-AP-10002867</t>
  </si>
  <si>
    <t>CA-2013-145982</t>
  </si>
  <si>
    <t>CA-2012-112011</t>
  </si>
  <si>
    <t>Yucaipa</t>
  </si>
  <si>
    <t>CA-2014-154732</t>
  </si>
  <si>
    <t>US-2013-157308</t>
  </si>
  <si>
    <t>CA-2013-147536</t>
  </si>
  <si>
    <t>US-2011-134733</t>
  </si>
  <si>
    <t>FUR-BO-10002916</t>
  </si>
  <si>
    <t>US-2011-150434</t>
  </si>
  <si>
    <t>FUR-TA-10004152</t>
  </si>
  <si>
    <t>CA-2014-100335</t>
  </si>
  <si>
    <t>CA-2013-139234</t>
  </si>
  <si>
    <t>US-2012-142020</t>
  </si>
  <si>
    <t>FUR-FU-10000672</t>
  </si>
  <si>
    <t>CA-2012-139962</t>
  </si>
  <si>
    <t>Revere</t>
  </si>
  <si>
    <t>CA-2013-130050</t>
  </si>
  <si>
    <t>CA-2011-115161</t>
  </si>
  <si>
    <t>LC-17050</t>
  </si>
  <si>
    <t>Liz Carlisle</t>
  </si>
  <si>
    <t>CA-2011-165379</t>
  </si>
  <si>
    <t>CA-2012-115511</t>
  </si>
  <si>
    <t>FUR-BO-10002598</t>
  </si>
  <si>
    <t>CA-2013-134887</t>
  </si>
  <si>
    <t>CA-2014-123778</t>
  </si>
  <si>
    <t>CA-2012-161718</t>
  </si>
  <si>
    <t>CA-2013-100671</t>
  </si>
  <si>
    <t>CS-12490</t>
  </si>
  <si>
    <t>Cindy Schnelling</t>
  </si>
  <si>
    <t>Conroe</t>
  </si>
  <si>
    <t>CA-2014-142867</t>
  </si>
  <si>
    <t>OFF-PA-10004610</t>
  </si>
  <si>
    <t>CA-2014-103156</t>
  </si>
  <si>
    <t>FUR-FU-10000320</t>
  </si>
  <si>
    <t>US-2014-162208</t>
  </si>
  <si>
    <t>CA-2012-130659</t>
  </si>
  <si>
    <t>FUR-CH-10003535</t>
  </si>
  <si>
    <t>CA-2014-148404</t>
  </si>
  <si>
    <t>CA-2014-101077</t>
  </si>
  <si>
    <t>CA-2011-166471</t>
  </si>
  <si>
    <t>CA-2011-105340</t>
  </si>
  <si>
    <t>US-2014-131583</t>
  </si>
  <si>
    <t>US-2014-148362</t>
  </si>
  <si>
    <t>CA-2011-102274</t>
  </si>
  <si>
    <t>DH-13075</t>
  </si>
  <si>
    <t>Dave Hallsten</t>
  </si>
  <si>
    <t>CA-2012-129700</t>
  </si>
  <si>
    <t>Tinley Park</t>
  </si>
  <si>
    <t>CA-2014-168739</t>
  </si>
  <si>
    <t>FUR-FU-10003919</t>
  </si>
  <si>
    <t>CA-2012-152527</t>
  </si>
  <si>
    <t>US-2011-150119</t>
  </si>
  <si>
    <t>US-2014-150847</t>
  </si>
  <si>
    <t>CA-2013-100244</t>
  </si>
  <si>
    <t>CA-2013-116540</t>
  </si>
  <si>
    <t>CA-2012-151841</t>
  </si>
  <si>
    <t>CA-2012-150791</t>
  </si>
  <si>
    <t>CA-2013-134803</t>
  </si>
  <si>
    <t>CA-2012-153381</t>
  </si>
  <si>
    <t>Dubuque</t>
  </si>
  <si>
    <t>US-2014-111024</t>
  </si>
  <si>
    <t>OFF-PA-10000174</t>
  </si>
  <si>
    <t>CA-2014-148264</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</si>
  <si>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</si>
  <si>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</si>
  <si>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</si>
  <si>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</si>
  <si>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</si>
  <si>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</si>
  <si>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</si>
  <si>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</si>
  <si>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</si>
  <si>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</si>
  <si>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</si>
  <si>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</si>
  <si>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</si>
  <si>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</si>
  <si>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</si>
  <si>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</si>
  <si>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</si>
  <si>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</si>
  <si>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CA-2012-153325</t>
  </si>
  <si>
    <t>CA-2012-153626</t>
  </si>
  <si>
    <t>OFF-AR-10000657</t>
  </si>
  <si>
    <t>CA-2013-166485</t>
  </si>
  <si>
    <t>OFF-PA-10004996</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</si>
  <si>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</si>
  <si>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</si>
  <si>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</si>
  <si>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</si>
  <si>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</si>
  <si>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</si>
  <si>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</si>
  <si>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</si>
  <si>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</si>
  <si>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</si>
  <si>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</si>
  <si>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</si>
  <si>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</si>
  <si>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</si>
  <si>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</si>
  <si>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</si>
  <si>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</si>
  <si>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</si>
  <si>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</si>
  <si>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</si>
  <si>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</si>
  <si>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CA-2011-124023</t>
  </si>
  <si>
    <t>CA-2011-124688</t>
  </si>
  <si>
    <t>CA-2013-151169</t>
  </si>
  <si>
    <t>US-2013-134761</t>
  </si>
  <si>
    <t>Hickory</t>
  </si>
  <si>
    <t>CA-2014-120705</t>
  </si>
  <si>
    <t>CA-2012-157322</t>
  </si>
  <si>
    <t>Carol Stream</t>
  </si>
  <si>
    <t>CA-2014-142034</t>
  </si>
  <si>
    <t>Saint Cloud</t>
  </si>
  <si>
    <t>TEC-AC-10002305</t>
  </si>
  <si>
    <t>TEC-AC-10000990</t>
  </si>
  <si>
    <t>CA-2013-107328</t>
  </si>
  <si>
    <t>CA-2013-108616</t>
  </si>
  <si>
    <t>CA-2014-125115</t>
  </si>
  <si>
    <t>RD-19930</t>
  </si>
  <si>
    <t>Russell D'Ascenzo</t>
  </si>
  <si>
    <t>CA-2013-150945</t>
  </si>
  <si>
    <t>CA-2011-166863</t>
  </si>
  <si>
    <t>SC-20020</t>
  </si>
  <si>
    <t>Sam Craven</t>
  </si>
  <si>
    <t>FUR-BO-10001608</t>
  </si>
  <si>
    <t>CA-2014-140326</t>
  </si>
  <si>
    <t>FUR-BO-10000112</t>
  </si>
  <si>
    <t>CA-2013-168536</t>
  </si>
  <si>
    <t>US-2013-113649</t>
  </si>
  <si>
    <t>CA-2012-124975</t>
  </si>
  <si>
    <t>CA-2012-168767</t>
  </si>
  <si>
    <t>CA-2013-114482</t>
  </si>
  <si>
    <t>CA-2013-137673</t>
  </si>
  <si>
    <t>CA-2013-132731</t>
  </si>
  <si>
    <t>TEC-PH-10004120</t>
  </si>
  <si>
    <t>CA-2014-148922</t>
  </si>
  <si>
    <t>SU-20665</t>
  </si>
  <si>
    <t>Stephanie Ulpright</t>
  </si>
  <si>
    <t>OFF-BI-10003476</t>
  </si>
  <si>
    <t>CA-2013-130680</t>
  </si>
  <si>
    <t>CA-2012-141145</t>
  </si>
  <si>
    <t>US-2013-152835</t>
  </si>
  <si>
    <t>CA-2013-155565</t>
  </si>
  <si>
    <t>CA-2011-110849</t>
  </si>
  <si>
    <t>TEC-MA-10002859</t>
  </si>
  <si>
    <t>CA-2013-145842</t>
  </si>
  <si>
    <t>CA-2011-158771</t>
  </si>
  <si>
    <t>CA-2013-157511</t>
  </si>
  <si>
    <t>CA-2014-121216</t>
  </si>
  <si>
    <t>OFF-AP-10001947</t>
  </si>
  <si>
    <t>CA-2014-155292</t>
  </si>
  <si>
    <t>OFF-LA-10001982</t>
  </si>
  <si>
    <t>CA-2013-152555</t>
  </si>
  <si>
    <t>CA-2014-107832</t>
  </si>
  <si>
    <t>CA-2011-120838</t>
  </si>
  <si>
    <t>TEC-PH-10003484</t>
  </si>
  <si>
    <t>CA-2014-118542</t>
  </si>
  <si>
    <t>CA-2014-152737</t>
  </si>
  <si>
    <t>CA-2014-109757</t>
  </si>
  <si>
    <t>OFF-PA-10000007</t>
  </si>
  <si>
    <t>CA-2013-130029</t>
  </si>
  <si>
    <t>OFF-PA-10000552</t>
  </si>
  <si>
    <t>CA-2014-103877</t>
  </si>
  <si>
    <t>CA-2013-137176</t>
  </si>
  <si>
    <t>CA-2014-168109</t>
  </si>
  <si>
    <t>US-2014-126081</t>
  </si>
  <si>
    <t>FC-14335</t>
  </si>
  <si>
    <t>Fred Chung</t>
  </si>
  <si>
    <t>CA-2014-117023</t>
  </si>
  <si>
    <t>OFF-AR-10004062</t>
  </si>
  <si>
    <t>CA-2012-143532</t>
  </si>
  <si>
    <t>North Miami</t>
  </si>
  <si>
    <t>CA-2013-103163</t>
  </si>
  <si>
    <t>CA-2013-104157</t>
  </si>
  <si>
    <t>OFF-ST-10000321</t>
  </si>
  <si>
    <t>CA-2014-117807</t>
  </si>
  <si>
    <t>CA-2012-121650</t>
  </si>
  <si>
    <t>CA-2014-161823</t>
  </si>
  <si>
    <t>CA-2014-121839</t>
  </si>
  <si>
    <t>CA-2014-158729</t>
  </si>
  <si>
    <t>CA-2014-146535</t>
  </si>
  <si>
    <t>CA-2011-154186</t>
  </si>
  <si>
    <t>CA-2013-108434</t>
  </si>
  <si>
    <t>CA-2013-164154</t>
  </si>
  <si>
    <t>CA-2014-148012</t>
  </si>
  <si>
    <t>CA-2011-102869</t>
  </si>
  <si>
    <t>TEC-AC-10002134</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</si>
  <si>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</si>
  <si>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</si>
  <si>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</si>
  <si>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</si>
  <si>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</si>
  <si>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</si>
  <si>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</si>
  <si>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</si>
  <si>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</si>
  <si>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</si>
  <si>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</si>
  <si>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</si>
  <si>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</si>
  <si>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</si>
  <si>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</si>
  <si>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</si>
  <si>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</si>
  <si>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CA-2011-159184</t>
  </si>
  <si>
    <t>CA-2014-113530</t>
  </si>
  <si>
    <t>CA-2011-169726</t>
  </si>
  <si>
    <t>CA-2014-155957</t>
  </si>
  <si>
    <t>CA-2014-132178</t>
  </si>
  <si>
    <t>DB-12970</t>
  </si>
  <si>
    <t>Darren Budd</t>
  </si>
  <si>
    <t>CA-2013-145177</t>
  </si>
  <si>
    <t>OFF-PA-10004039</t>
  </si>
  <si>
    <t>CA-2011-156594</t>
  </si>
  <si>
    <t>OFF-AR-10001725</t>
  </si>
  <si>
    <t>OFF-AR-10004269</t>
  </si>
  <si>
    <t>OFF-BI-10003007</t>
  </si>
  <si>
    <t>CA-2011-146528</t>
  </si>
  <si>
    <t>OFF-SU-10002522</t>
  </si>
  <si>
    <t>CA-2012-168459</t>
  </si>
  <si>
    <t>CA-2014-109960</t>
  </si>
  <si>
    <t>TEC-AC-10004859</t>
  </si>
  <si>
    <t>CA-2014-133004</t>
  </si>
  <si>
    <t>CA-2014-168102</t>
  </si>
  <si>
    <t>CA-2014-158036</t>
  </si>
  <si>
    <t>TEC-AC-10002558</t>
  </si>
  <si>
    <t>CA-2012-128083</t>
  </si>
  <si>
    <t>Plantation</t>
  </si>
  <si>
    <t>FUR-FU-10001731</t>
  </si>
  <si>
    <t>CA-2013-161676</t>
  </si>
  <si>
    <t>OFF-SU-10004782</t>
  </si>
  <si>
    <t>CA-2013-155005</t>
  </si>
  <si>
    <t>US-2014-129777</t>
  </si>
  <si>
    <t>CA-2011-129364</t>
  </si>
  <si>
    <t>OFF-SU-10000432</t>
  </si>
  <si>
    <t>OFF-LA-10004409</t>
  </si>
  <si>
    <t>OFF-ST-10001031</t>
  </si>
  <si>
    <t>CA-2013-104969</t>
  </si>
  <si>
    <t>CA-2014-154109</t>
  </si>
  <si>
    <t>CA-2012-156440</t>
  </si>
  <si>
    <t>CA-2012-132626</t>
  </si>
  <si>
    <t>OFF-LA-10000476</t>
  </si>
  <si>
    <t>OFF-AR-10002987</t>
  </si>
  <si>
    <t>CA-2013-102792</t>
  </si>
  <si>
    <t>CA-2013-108567</t>
  </si>
  <si>
    <t>Port Saint Lucie</t>
  </si>
  <si>
    <t>CA-2014-140760</t>
  </si>
  <si>
    <t>US-2012-131359</t>
  </si>
  <si>
    <t>TEC-CO-10001571</t>
  </si>
  <si>
    <t>FUR-FU-10003026</t>
  </si>
  <si>
    <t>CA-2013-142097</t>
  </si>
  <si>
    <t>CA-2012-151680</t>
  </si>
  <si>
    <t>CA-2011-140039</t>
  </si>
  <si>
    <t>OFF-ST-10001034</t>
  </si>
  <si>
    <t>CA-2014-160416</t>
  </si>
  <si>
    <t>CA-2014-169411</t>
  </si>
  <si>
    <t>CA-2013-126543</t>
  </si>
  <si>
    <t>MF-17665</t>
  </si>
  <si>
    <t>Maureen Fritzler</t>
  </si>
  <si>
    <t>CA-2012-104941</t>
  </si>
  <si>
    <t>CA-2014-160087</t>
  </si>
  <si>
    <t>CA-2011-120544</t>
  </si>
  <si>
    <t>CA-2014-113670</t>
  </si>
  <si>
    <t>CA-2014-166198</t>
  </si>
  <si>
    <t>TEC-AC-10000521</t>
  </si>
  <si>
    <t>CA-2011-135608</t>
  </si>
  <si>
    <t>CA-2014-144568</t>
  </si>
  <si>
    <t>CA-2013-142370</t>
  </si>
  <si>
    <t>OFF-SU-10003002</t>
  </si>
  <si>
    <t>CA-2013-105900</t>
  </si>
  <si>
    <t>CA-2013-151155</t>
  </si>
  <si>
    <t>CA-2014-144036</t>
  </si>
  <si>
    <t>US-2011-169789</t>
  </si>
  <si>
    <t>CA-2014-127264</t>
  </si>
  <si>
    <t>CA-2013-151512</t>
  </si>
  <si>
    <t>CA-2013-165169</t>
  </si>
  <si>
    <t>CA-2012-109575</t>
  </si>
  <si>
    <t>TEC-PH-10000730</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</si>
  <si>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</si>
  <si>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</si>
  <si>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</si>
  <si>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</si>
  <si>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</si>
  <si>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</si>
  <si>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</si>
  <si>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</si>
  <si>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</si>
  <si>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</si>
  <si>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</si>
  <si>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</si>
  <si>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</si>
  <si>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</si>
  <si>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</si>
  <si>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</si>
  <si>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</si>
  <si>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</si>
  <si>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</si>
  <si>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</si>
  <si>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</si>
  <si>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</si>
  <si>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</si>
  <si>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</si>
  <si>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</si>
  <si>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</si>
  <si>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</si>
  <si>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</si>
  <si>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</si>
  <si>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TEC-AC-10001874</t>
  </si>
  <si>
    <t>CA-2012-107937</t>
  </si>
  <si>
    <t>Chula Vista</t>
  </si>
  <si>
    <t>US-2014-148768</t>
  </si>
  <si>
    <t>CA-2014-118521</t>
  </si>
  <si>
    <t>CA-2011-149643</t>
  </si>
  <si>
    <t>Manhattan</t>
  </si>
  <si>
    <t>CA-2012-135314</t>
  </si>
  <si>
    <t>CA-2014-165204</t>
  </si>
  <si>
    <t>CA-2014-125752</t>
  </si>
  <si>
    <t>CA-2014-112487</t>
  </si>
  <si>
    <t>OFF-BI-10000494</t>
  </si>
  <si>
    <t>CA-2013-144218</t>
  </si>
  <si>
    <t>CA-2013-169971</t>
  </si>
  <si>
    <t>US-2013-133508</t>
  </si>
  <si>
    <t>CA-2011-107139</t>
  </si>
  <si>
    <t>CA-2012-111325</t>
  </si>
  <si>
    <t>Altoona</t>
  </si>
  <si>
    <t>CA-2012-163762</t>
  </si>
  <si>
    <t>US-2011-117163</t>
  </si>
  <si>
    <t>EJ-13720</t>
  </si>
  <si>
    <t>Ed Jacobs</t>
  </si>
  <si>
    <t>FUR-TA-10003469</t>
  </si>
  <si>
    <t>OFF-AR-10003179</t>
  </si>
  <si>
    <t>CA-2014-121314</t>
  </si>
  <si>
    <t>CA-2014-147760</t>
  </si>
  <si>
    <t>CA-2013-156503</t>
  </si>
  <si>
    <t>NC-18415</t>
  </si>
  <si>
    <t>Nathan Cano</t>
  </si>
  <si>
    <t>FUR-CH-10003606</t>
  </si>
  <si>
    <t>CA-2012-113628</t>
  </si>
  <si>
    <t>FUR-CH-10003298</t>
  </si>
  <si>
    <t>CA-2014-147753</t>
  </si>
  <si>
    <t>OFF-LA-10003537</t>
  </si>
  <si>
    <t>CA-2012-103961</t>
  </si>
  <si>
    <t>CA-2013-152471</t>
  </si>
  <si>
    <t>CA-2012-102582</t>
  </si>
  <si>
    <t>CA-2014-141873</t>
  </si>
  <si>
    <t>OFF-PA-10000069</t>
  </si>
  <si>
    <t>CA-2012-140984</t>
  </si>
  <si>
    <t>CA-2011-132801</t>
  </si>
  <si>
    <t>CA-2014-141733</t>
  </si>
  <si>
    <t>US-2012-111927</t>
  </si>
  <si>
    <t>LS-17230</t>
  </si>
  <si>
    <t>Lycoris Saunders</t>
  </si>
  <si>
    <t>CA-2011-105984</t>
  </si>
  <si>
    <t>CA-2011-100363</t>
  </si>
  <si>
    <t>OFF-PA-10004733</t>
  </si>
  <si>
    <t>CA-2011-126760</t>
  </si>
  <si>
    <t>US-2011-109162</t>
  </si>
  <si>
    <t>KE-16420</t>
  </si>
  <si>
    <t>Katrina Edelman</t>
  </si>
  <si>
    <t>CA-2011-101931</t>
  </si>
  <si>
    <t>OFF-SU-10002301</t>
  </si>
  <si>
    <t>CA-2014-129000</t>
  </si>
  <si>
    <t>CA-2014-161053</t>
  </si>
  <si>
    <t>OFF-BI-10004318</t>
  </si>
  <si>
    <t>CA-2012-142377</t>
  </si>
  <si>
    <t>CA-2012-127593</t>
  </si>
  <si>
    <t>DH-13675</t>
  </si>
  <si>
    <t>Duane Huffman</t>
  </si>
  <si>
    <t>CA-2014-130526</t>
  </si>
  <si>
    <t>US-2014-131849</t>
  </si>
  <si>
    <t>FUR-FU-10004164</t>
  </si>
  <si>
    <t>US-2014-105389</t>
  </si>
  <si>
    <t>CA-2011-140816</t>
  </si>
  <si>
    <t>Thornton</t>
  </si>
  <si>
    <t>TEC-AC-10001539</t>
  </si>
  <si>
    <t>CA-2014-154039</t>
  </si>
  <si>
    <t>TEC-PH-10002789</t>
  </si>
  <si>
    <t>CA-2011-135755</t>
  </si>
  <si>
    <t>OFF-BI-10004828</t>
  </si>
  <si>
    <t>CA-2014-123246</t>
  </si>
  <si>
    <t>OFF-AR-10001770</t>
  </si>
  <si>
    <t>CA-2012-157133</t>
  </si>
  <si>
    <t>Champaign</t>
  </si>
  <si>
    <t>FUR-FU-10004904</t>
  </si>
  <si>
    <t>CA-2011-124709</t>
  </si>
  <si>
    <t>CA-2014-146360</t>
  </si>
  <si>
    <t>CA-2012-132486</t>
  </si>
  <si>
    <t>CA-2013-136231</t>
  </si>
  <si>
    <t>CA-2013-140641</t>
  </si>
  <si>
    <t>CA-2011-151001</t>
  </si>
  <si>
    <t>CA-2012-129896</t>
  </si>
  <si>
    <t>PF-19120</t>
  </si>
  <si>
    <t>Peter Fuller</t>
  </si>
  <si>
    <t>FUR-FU-10002396</t>
  </si>
  <si>
    <t>CA-2011-152849</t>
  </si>
  <si>
    <t>US-2014-127341</t>
  </si>
  <si>
    <t>CA-2013-167759</t>
  </si>
  <si>
    <t>CA-2011-100895</t>
  </si>
  <si>
    <t>US-2013-163881</t>
  </si>
  <si>
    <t>US-2013-144547</t>
  </si>
  <si>
    <t>US-2011-112200</t>
  </si>
  <si>
    <t>CA-2014-110212</t>
  </si>
  <si>
    <t>Texarkana</t>
  </si>
  <si>
    <t>TEC-AC-10002331</t>
  </si>
  <si>
    <t>CA-2014-134285</t>
  </si>
  <si>
    <t>CA-2014-102267</t>
  </si>
  <si>
    <t>Edinburg</t>
  </si>
  <si>
    <t>CA-2014-157980</t>
  </si>
  <si>
    <t>CA-2012-121097</t>
  </si>
  <si>
    <t>Baytown</t>
  </si>
  <si>
    <t>CA-2012-151043</t>
  </si>
  <si>
    <t>TEC-AC-10001090</t>
  </si>
  <si>
    <t>US-2012-119312</t>
  </si>
  <si>
    <t>CA-2012-167010</t>
  </si>
  <si>
    <t>VT-21700</t>
  </si>
  <si>
    <t>Valerie Takahito</t>
  </si>
  <si>
    <t>FUR-BO-10004218</t>
  </si>
  <si>
    <t>CA-2014-126788</t>
  </si>
  <si>
    <t>TEC-PH-10001619</t>
  </si>
  <si>
    <t>CA-2014-148068</t>
  </si>
  <si>
    <t>US-2014-142573</t>
  </si>
  <si>
    <t>OFF-PA-10000246</t>
  </si>
  <si>
    <t>US-2012-148817</t>
  </si>
  <si>
    <t>CA-2013-110044</t>
  </si>
  <si>
    <t>CA-2014-146920</t>
  </si>
  <si>
    <t>CA-2011-103940</t>
  </si>
  <si>
    <t>CA-2013-162082</t>
  </si>
  <si>
    <t>CA-2013-132094</t>
  </si>
  <si>
    <t>OFF-AR-10004165</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</si>
  <si>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</si>
  <si>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</si>
  <si>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</si>
  <si>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</si>
  <si>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</si>
  <si>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</si>
  <si>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</si>
  <si>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</si>
  <si>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</si>
  <si>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</si>
  <si>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</si>
  <si>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</si>
  <si>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</si>
  <si>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</si>
  <si>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</si>
  <si>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</si>
  <si>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CA-2014-152961</t>
  </si>
  <si>
    <t>CA-2011-133228</t>
  </si>
  <si>
    <t>CA-2013-114951</t>
  </si>
  <si>
    <t>CA-2013-156573</t>
  </si>
  <si>
    <t>FUR-FU-10001085</t>
  </si>
  <si>
    <t>CA-2012-113901</t>
  </si>
  <si>
    <t>CA-2014-134838</t>
  </si>
  <si>
    <t>CA-2013-120257</t>
  </si>
  <si>
    <t>OFF-AR-10003481</t>
  </si>
  <si>
    <t>CA-2011-164910</t>
  </si>
  <si>
    <t>CA-2013-149902</t>
  </si>
  <si>
    <t>CA-2013-146010</t>
  </si>
  <si>
    <t>US-2012-163685</t>
  </si>
  <si>
    <t>OFF-PA-10002606</t>
  </si>
  <si>
    <t>CA-2011-135090</t>
  </si>
  <si>
    <t>SP-20920</t>
  </si>
  <si>
    <t>Susan Pistek</t>
  </si>
  <si>
    <t>CA-2012-132374</t>
  </si>
  <si>
    <t>CA-2013-167556</t>
  </si>
  <si>
    <t>US-2013-116400</t>
  </si>
  <si>
    <t>FUR-FU-10003731</t>
  </si>
  <si>
    <t>CA-2014-101308</t>
  </si>
  <si>
    <t>CA-2011-114517</t>
  </si>
  <si>
    <t>CA-2014-119564</t>
  </si>
  <si>
    <t>CA-2013-135265</t>
  </si>
  <si>
    <t>CA-2013-108735</t>
  </si>
  <si>
    <t>CA-2014-112333</t>
  </si>
  <si>
    <t>OFF-AP-10001962</t>
  </si>
  <si>
    <t>US-2013-159415</t>
  </si>
  <si>
    <t>CS-12175</t>
  </si>
  <si>
    <t>Charles Sheldon</t>
  </si>
  <si>
    <t>FUR-FU-10003798</t>
  </si>
  <si>
    <t>CA-2011-122588</t>
  </si>
  <si>
    <t>Woonsocket</t>
  </si>
  <si>
    <t>CA-2011-137589</t>
  </si>
  <si>
    <t>CA-2012-161998</t>
  </si>
  <si>
    <t>CA-2012-105627</t>
  </si>
  <si>
    <t>DK-12895</t>
  </si>
  <si>
    <t>Dana Kaydos</t>
  </si>
  <si>
    <t>US-2012-149629</t>
  </si>
  <si>
    <t>CA-2011-116834</t>
  </si>
  <si>
    <t>TEC-AC-10002942</t>
  </si>
  <si>
    <t>CA-2013-145730</t>
  </si>
  <si>
    <t>US-2012-168732</t>
  </si>
  <si>
    <t>KM-16660</t>
  </si>
  <si>
    <t>Khloe Miller</t>
  </si>
  <si>
    <t>TEC-AC-10001553</t>
  </si>
  <si>
    <t>CA-2012-107468</t>
  </si>
  <si>
    <t>CA-2014-144463</t>
  </si>
  <si>
    <t>FUR-FU-10001215</t>
  </si>
  <si>
    <t>CA-2014-100811</t>
  </si>
  <si>
    <t>CA-2012-153612</t>
  </si>
  <si>
    <t>Superior</t>
  </si>
  <si>
    <t>CA-2012-165624</t>
  </si>
  <si>
    <t>CA-2011-154963</t>
  </si>
  <si>
    <t>AA-10645</t>
  </si>
  <si>
    <t>Anna Andreadi</t>
  </si>
  <si>
    <t>CA-2014-130764</t>
  </si>
  <si>
    <t>TEC-PH-10003215</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</si>
  <si>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</si>
  <si>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</si>
  <si>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</si>
  <si>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</si>
  <si>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</si>
  <si>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</si>
  <si>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</si>
  <si>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</si>
  <si>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</si>
  <si>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</si>
  <si>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</si>
  <si>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</si>
  <si>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</si>
  <si>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</si>
  <si>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</si>
  <si>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CA-2011-163034</t>
  </si>
  <si>
    <t>CA-2012-124058</t>
  </si>
  <si>
    <t>CA-2013-129196</t>
  </si>
  <si>
    <t>US-2012-138716</t>
  </si>
  <si>
    <t>US-2013-122182</t>
  </si>
  <si>
    <t>US-2011-130358</t>
  </si>
  <si>
    <t>OFF-AR-10002766</t>
  </si>
  <si>
    <t>CA-2011-102673</t>
  </si>
  <si>
    <t>TEC-PH-10004434</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</si>
  <si>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</si>
  <si>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</si>
  <si>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</si>
  <si>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</si>
  <si>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</si>
  <si>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</si>
  <si>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</si>
  <si>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</si>
  <si>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</si>
  <si>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</si>
  <si>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</si>
  <si>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</si>
  <si>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</si>
  <si>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</si>
  <si>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CA-2013-161473</t>
  </si>
  <si>
    <t>CA-2014-166576</t>
  </si>
  <si>
    <t>CA-2012-102491</t>
  </si>
  <si>
    <t>CA-2011-116904</t>
  </si>
  <si>
    <t>OFF-BI-10001120</t>
  </si>
  <si>
    <t>US-2014-102288</t>
  </si>
  <si>
    <t>OFF-AP-10004655</t>
  </si>
  <si>
    <t>CA-2014-137456</t>
  </si>
  <si>
    <t>US-2014-155999</t>
  </si>
  <si>
    <t>US-2013-148334</t>
  </si>
  <si>
    <t>DD-13570</t>
  </si>
  <si>
    <t>Dorothy Dickinson</t>
  </si>
  <si>
    <t>CA-2012-105599</t>
  </si>
  <si>
    <t>CA-2012-153717</t>
  </si>
  <si>
    <t>CA-2012-116687</t>
  </si>
  <si>
    <t>CA-2013-163573</t>
  </si>
  <si>
    <t>CA-2012-153416</t>
  </si>
  <si>
    <t>CA-2014-117394</t>
  </si>
  <si>
    <t>TEC-AC-10000199</t>
  </si>
  <si>
    <t>CA-2014-133823</t>
  </si>
  <si>
    <t>CA-2011-127523</t>
  </si>
  <si>
    <t>CA-2014-123239</t>
  </si>
  <si>
    <t>CA-2014-156769</t>
  </si>
  <si>
    <t>CA-2011-127299</t>
  </si>
  <si>
    <t>TEC-MA-10001127</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</si>
  <si>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</si>
  <si>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</si>
  <si>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</si>
  <si>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</si>
  <si>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</si>
  <si>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</si>
  <si>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</si>
  <si>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</si>
  <si>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</si>
  <si>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</si>
  <si>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</si>
  <si>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</si>
  <si>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</si>
  <si>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</si>
  <si>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</si>
  <si>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</si>
  <si>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</si>
  <si>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</si>
  <si>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</si>
  <si>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</si>
  <si>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</si>
  <si>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</si>
  <si>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</si>
  <si>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</si>
  <si>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</si>
  <si>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</si>
  <si>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</si>
  <si>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</si>
  <si>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</si>
  <si>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</si>
  <si>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</si>
  <si>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</si>
  <si>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</si>
  <si>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</si>
  <si>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</si>
  <si>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</si>
  <si>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</si>
  <si>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</si>
  <si>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</si>
  <si>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</si>
  <si>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</si>
  <si>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</si>
  <si>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</si>
  <si>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</si>
  <si>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</si>
  <si>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CA-2013-111493</t>
  </si>
  <si>
    <t>CA-2014-112536</t>
  </si>
  <si>
    <t>SG-20890</t>
  </si>
  <si>
    <t>Susan Gilcrest</t>
  </si>
  <si>
    <t>Mcallen</t>
  </si>
  <si>
    <t>CA-2013-157714</t>
  </si>
  <si>
    <t>Iowa City</t>
  </si>
  <si>
    <t>OFF-PA-10004022</t>
  </si>
  <si>
    <t>CA-2014-166709</t>
  </si>
  <si>
    <t>CA-2012-129392</t>
  </si>
  <si>
    <t>OFF-PA-10004248</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</si>
  <si>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</si>
  <si>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</si>
  <si>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</si>
  <si>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</si>
  <si>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</si>
  <si>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</si>
  <si>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</si>
  <si>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</si>
  <si>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</si>
  <si>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</si>
  <si>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</si>
  <si>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</si>
  <si>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</si>
  <si>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</si>
  <si>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CA-2013-164637</t>
  </si>
  <si>
    <t>OFF-BI-10003876</t>
  </si>
  <si>
    <t>CA-2011-103590</t>
  </si>
  <si>
    <t>OFF-EN-10004007</t>
  </si>
  <si>
    <t>CA-2012-111234</t>
  </si>
  <si>
    <t>CA-2014-149881</t>
  </si>
  <si>
    <t>FUR-BO-10003894</t>
  </si>
  <si>
    <t>CA-2014-134565</t>
  </si>
  <si>
    <t>CA-2013-108644</t>
  </si>
  <si>
    <t>US-2011-102631</t>
  </si>
  <si>
    <t>FUR-FU-10003930</t>
  </si>
  <si>
    <t>CA-2014-120327</t>
  </si>
  <si>
    <t>CA-2012-154970</t>
  </si>
  <si>
    <t>CA-2013-113803</t>
  </si>
  <si>
    <t>CA-2014-100223</t>
  </si>
  <si>
    <t>OFF-PA-10000232</t>
  </si>
  <si>
    <t>CA-2011-168823</t>
  </si>
  <si>
    <t>CA-2013-162404</t>
  </si>
  <si>
    <t>NF-18475</t>
  </si>
  <si>
    <t>Neil Französisch</t>
  </si>
  <si>
    <t>CA-2014-104024</t>
  </si>
  <si>
    <t>OFF-AR-10001972</t>
  </si>
  <si>
    <t>CA-2014-147144</t>
  </si>
  <si>
    <t>OFF-AR-10004587</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</si>
  <si>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</si>
  <si>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</si>
  <si>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</si>
  <si>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</si>
  <si>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</si>
  <si>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</si>
  <si>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</si>
  <si>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</si>
  <si>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</si>
  <si>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</si>
  <si>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</si>
  <si>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</si>
  <si>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</si>
  <si>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</si>
  <si>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</si>
  <si>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</si>
  <si>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</si>
  <si>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</si>
  <si>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</si>
  <si>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</si>
  <si>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US-2013-131611</t>
  </si>
  <si>
    <t>US-2014-124821</t>
  </si>
  <si>
    <t>CA-2012-166975</t>
  </si>
  <si>
    <t>SH-20635</t>
  </si>
  <si>
    <t>Stefanie Holloman</t>
  </si>
  <si>
    <t>CA-2013-123806</t>
  </si>
  <si>
    <t>US-2014-158505</t>
  </si>
  <si>
    <t>CA-2012-142692</t>
  </si>
  <si>
    <t>CA-2012-123456</t>
  </si>
  <si>
    <t>CA-2014-151358</t>
  </si>
  <si>
    <t>US-2013-107440</t>
  </si>
  <si>
    <t>TEC-MA-10001047</t>
  </si>
  <si>
    <t>CA-2011-166989</t>
  </si>
  <si>
    <t>CA-2011-103100</t>
  </si>
  <si>
    <t>OFF-LA-10003720</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</si>
  <si>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</si>
  <si>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</si>
  <si>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</si>
  <si>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</si>
  <si>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</si>
  <si>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</si>
  <si>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</si>
  <si>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</si>
  <si>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</si>
  <si>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</si>
  <si>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</si>
  <si>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</si>
  <si>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</si>
  <si>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</si>
  <si>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</si>
  <si>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</si>
  <si>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</si>
  <si>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CA-2011-123127</t>
  </si>
  <si>
    <t>CA-2012-115945</t>
  </si>
  <si>
    <t>CA-2012-136735</t>
  </si>
  <si>
    <t>US-2014-136189</t>
  </si>
  <si>
    <t>FUR-FU-10000175</t>
  </si>
  <si>
    <t>CA-2011-152345</t>
  </si>
  <si>
    <t>US-2012-147662</t>
  </si>
  <si>
    <t>CA-2013-153346</t>
  </si>
  <si>
    <t>CA-2014-118360</t>
  </si>
  <si>
    <t>CA-2014-149853</t>
  </si>
  <si>
    <t>OFF-PA-10000556</t>
  </si>
  <si>
    <t>CA-2014-107909</t>
  </si>
  <si>
    <t>CA-2012-112375</t>
  </si>
  <si>
    <t>RD-19720</t>
  </si>
  <si>
    <t>Roger Demir</t>
  </si>
  <si>
    <t>Daytona Beach</t>
  </si>
  <si>
    <t>TEC-AC-10003237</t>
  </si>
  <si>
    <t>CA-2012-154795</t>
  </si>
  <si>
    <t>Bullhead City</t>
  </si>
  <si>
    <t>OFF-EN-10003068</t>
  </si>
  <si>
    <t>CA-2012-125234</t>
  </si>
  <si>
    <t>CA-2014-133501</t>
  </si>
  <si>
    <t>US-2011-129609</t>
  </si>
  <si>
    <t>Portage</t>
  </si>
  <si>
    <t>CA-2014-130309</t>
  </si>
  <si>
    <t>CA-2014-105410</t>
  </si>
  <si>
    <t>CA-2013-120355</t>
  </si>
  <si>
    <t>FUR-FU-10004053</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</si>
  <si>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</si>
  <si>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</si>
  <si>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</si>
  <si>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</si>
  <si>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</si>
  <si>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</si>
  <si>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</si>
  <si>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</si>
  <si>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</si>
  <si>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</si>
  <si>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</si>
  <si>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</si>
  <si>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</si>
  <si>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</si>
  <si>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</si>
  <si>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</si>
  <si>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</si>
  <si>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US-2014-169320</t>
  </si>
  <si>
    <t>Elkhart</t>
  </si>
  <si>
    <t>CA-2013-158575</t>
  </si>
  <si>
    <t>OFF-AP-10002998</t>
  </si>
  <si>
    <t>CA-2011-166954</t>
  </si>
  <si>
    <t>San Gabriel</t>
  </si>
  <si>
    <t>CA-2012-140830</t>
  </si>
  <si>
    <t>CA-2012-152891</t>
  </si>
  <si>
    <t>US-2012-122784</t>
  </si>
  <si>
    <t>FUR-BO-10004690</t>
  </si>
  <si>
    <t>CA-2013-156811</t>
  </si>
  <si>
    <t>CA-2014-111556</t>
  </si>
  <si>
    <t>CA-2013-108868</t>
  </si>
  <si>
    <t>CA-2011-142965</t>
  </si>
  <si>
    <t>CA-2013-148740</t>
  </si>
  <si>
    <t>US-2011-138758</t>
  </si>
  <si>
    <t>CA-2013-131737</t>
  </si>
  <si>
    <t>CA-2013-114538</t>
  </si>
  <si>
    <t>OFF-AR-10002445</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</si>
  <si>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</si>
  <si>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</si>
  <si>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</si>
  <si>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</si>
  <si>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</si>
  <si>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</si>
  <si>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</si>
  <si>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</si>
  <si>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</si>
  <si>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</si>
  <si>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</si>
  <si>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</si>
  <si>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</si>
  <si>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</si>
  <si>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</si>
  <si>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US-2014-103226</t>
  </si>
  <si>
    <t>CA-2014-119452</t>
  </si>
  <si>
    <t>CA-2014-147725</t>
  </si>
  <si>
    <t>CA-2013-168893</t>
  </si>
  <si>
    <t>FUR-TA-10003392</t>
  </si>
  <si>
    <t>CA-2013-163398</t>
  </si>
  <si>
    <t>OFF-AR-10003217</t>
  </si>
  <si>
    <t>CA-2013-162726</t>
  </si>
  <si>
    <t>US-2013-111290</t>
  </si>
  <si>
    <t>OFF-ST-10001932</t>
  </si>
  <si>
    <t>OFF-AR-10001761</t>
  </si>
  <si>
    <t>US-2011-147704</t>
  </si>
  <si>
    <t>CA-2012-121965</t>
  </si>
  <si>
    <t>CA-2013-147137</t>
  </si>
  <si>
    <t>US-2012-146745</t>
  </si>
  <si>
    <t>CA-2014-115175</t>
  </si>
  <si>
    <t>CA-2014-105851</t>
  </si>
  <si>
    <t>US-2014-125717</t>
  </si>
  <si>
    <t>OFF-PA-10003022</t>
  </si>
  <si>
    <t>CA-2012-163895</t>
  </si>
  <si>
    <t>CA-2014-168641</t>
  </si>
  <si>
    <t>CA-2014-156895</t>
  </si>
  <si>
    <t>CA-2014-121300</t>
  </si>
  <si>
    <t>Mentor</t>
  </si>
  <si>
    <t>FUR-TA-10004442</t>
  </si>
  <si>
    <t>CA-2014-130211</t>
  </si>
  <si>
    <t>Lawton</t>
  </si>
  <si>
    <t>OFF-ST-10000129</t>
  </si>
  <si>
    <t>CA-2011-147235</t>
  </si>
  <si>
    <t>OFF-PA-10004948</t>
  </si>
  <si>
    <t>CA-2013-109365</t>
  </si>
  <si>
    <t>OFF-PA-10001725</t>
  </si>
  <si>
    <t>CA-2012-162621</t>
  </si>
  <si>
    <t>CA-2014-105921</t>
  </si>
  <si>
    <t>CA-2011-150798</t>
  </si>
  <si>
    <t>CA-2014-112753</t>
  </si>
  <si>
    <t>CA-2014-155075</t>
  </si>
  <si>
    <t>CA-2011-103401</t>
  </si>
  <si>
    <t>GR-14560</t>
  </si>
  <si>
    <t>Georgia Rosenberg</t>
  </si>
  <si>
    <t>CA-2013-124814</t>
  </si>
  <si>
    <t>CA-2011-116757</t>
  </si>
  <si>
    <t>US-2011-138247</t>
  </si>
  <si>
    <t>TEC-PH-10000213</t>
  </si>
  <si>
    <t>CA-2014-167003</t>
  </si>
  <si>
    <t>VS-21820</t>
  </si>
  <si>
    <t>Vivek Sundaresam</t>
  </si>
  <si>
    <t>CA-2013-119935</t>
  </si>
  <si>
    <t>CA-2013-118969</t>
  </si>
  <si>
    <t>CA-2013-145240</t>
  </si>
  <si>
    <t>CA-2013-120873</t>
  </si>
  <si>
    <t>Hampton</t>
  </si>
  <si>
    <t>US-2014-111920</t>
  </si>
  <si>
    <t>US-2013-128678</t>
  </si>
  <si>
    <t>OFF-PA-10000807</t>
  </si>
  <si>
    <t>CA-2013-101385</t>
  </si>
  <si>
    <t>CA-2014-107167</t>
  </si>
  <si>
    <t>OFF-ST-10003805</t>
  </si>
  <si>
    <t>CA-2011-109491</t>
  </si>
  <si>
    <t>CA-2014-105445</t>
  </si>
  <si>
    <t>CA-2011-107454</t>
  </si>
  <si>
    <t>US-2014-105046</t>
  </si>
  <si>
    <t>Rome</t>
  </si>
  <si>
    <t>OFF-PA-10004353</t>
  </si>
  <si>
    <t>CA-2014-152856</t>
  </si>
  <si>
    <t>CA-2013-134691</t>
  </si>
  <si>
    <t>CA-2013-118759</t>
  </si>
  <si>
    <t>CA-2011-140403</t>
  </si>
  <si>
    <t>CA-2012-163104</t>
  </si>
  <si>
    <t>CA-2014-138464</t>
  </si>
  <si>
    <t>CA-2012-104129</t>
  </si>
  <si>
    <t>US-2014-132206</t>
  </si>
  <si>
    <t>CA-2014-113474</t>
  </si>
  <si>
    <t>TM-21490</t>
  </si>
  <si>
    <t>Tony Molinari</t>
  </si>
  <si>
    <t>OFF-EN-10004206</t>
  </si>
  <si>
    <t>CA-2012-126557</t>
  </si>
  <si>
    <t>US-2014-107636</t>
  </si>
  <si>
    <t>OFF-LA-10003388</t>
  </si>
  <si>
    <t>US-2011-165862</t>
  </si>
  <si>
    <t>US-2011-106334</t>
  </si>
  <si>
    <t>CA-2013-101448</t>
  </si>
  <si>
    <t>La Crosse</t>
  </si>
  <si>
    <t>CA-2012-130218</t>
  </si>
  <si>
    <t>US-2014-117331</t>
  </si>
  <si>
    <t>CA-2011-127383</t>
  </si>
  <si>
    <t>CA-2011-110219</t>
  </si>
  <si>
    <t>CA-2012-118871</t>
  </si>
  <si>
    <t>TEC-PH-10000193</t>
  </si>
  <si>
    <t>FUR-FU-10002111</t>
  </si>
  <si>
    <t>CA-2014-129490</t>
  </si>
  <si>
    <t>CA-2011-101175</t>
  </si>
  <si>
    <t>US-2014-149510</t>
  </si>
  <si>
    <t>CA-2012-111990</t>
  </si>
  <si>
    <t>CA-2011-169460</t>
  </si>
  <si>
    <t>US-2012-152128</t>
  </si>
  <si>
    <t>CA-2014-126662</t>
  </si>
  <si>
    <t>CA-2013-139395</t>
  </si>
  <si>
    <t>OFF-ST-10000885</t>
  </si>
  <si>
    <t>US-2011-121734</t>
  </si>
  <si>
    <t>Lewiston</t>
  </si>
  <si>
    <t>CA-2012-110947</t>
  </si>
  <si>
    <t>US-2011-150126</t>
  </si>
  <si>
    <t>OFF-PA-10002709</t>
  </si>
  <si>
    <t>CA-2012-164427</t>
  </si>
  <si>
    <t>Hattiesburg</t>
  </si>
  <si>
    <t>CA-2013-120250</t>
  </si>
  <si>
    <t>FUR-FU-10003424</t>
  </si>
  <si>
    <t>CA-2013-121993</t>
  </si>
  <si>
    <t>US-2013-100405</t>
  </si>
  <si>
    <t>TS-21430</t>
  </si>
  <si>
    <t>Tom Stivers</t>
  </si>
  <si>
    <t>US-2014-163790</t>
  </si>
  <si>
    <t>Danville</t>
  </si>
  <si>
    <t>OFF-BI-10003718</t>
  </si>
  <si>
    <t>CA-2013-129868</t>
  </si>
  <si>
    <t>OFF-AP-10004052</t>
  </si>
  <si>
    <t>CA-2013-140564</t>
  </si>
  <si>
    <t>US-2014-169502</t>
  </si>
  <si>
    <t>CA-2012-146948</t>
  </si>
  <si>
    <t>US-2012-113327</t>
  </si>
  <si>
    <t>OFF-PA-10003134</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</si>
  <si>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</si>
  <si>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</si>
  <si>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</si>
  <si>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</si>
  <si>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</si>
  <si>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</si>
  <si>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</si>
  <si>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</si>
  <si>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</si>
  <si>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</si>
  <si>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</si>
  <si>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</si>
  <si>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</si>
  <si>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CA-2014-168396</t>
  </si>
  <si>
    <t>CA-2012-130456</t>
  </si>
  <si>
    <t>FUR-BO-10003893</t>
  </si>
  <si>
    <t>CA-2014-116288</t>
  </si>
  <si>
    <t>CA-2014-168228</t>
  </si>
  <si>
    <t>CA-2013-102162</t>
  </si>
  <si>
    <t>TEC-CO-10001943</t>
  </si>
  <si>
    <t>CA-2014-130141</t>
  </si>
  <si>
    <t>CA-2012-147501</t>
  </si>
  <si>
    <t>CA-2013-143910</t>
  </si>
  <si>
    <t>CA-2011-146885</t>
  </si>
  <si>
    <t>CA-2013-139556</t>
  </si>
  <si>
    <t>DB-13360</t>
  </si>
  <si>
    <t>Dennis Bolton</t>
  </si>
  <si>
    <t>CA-2014-129357</t>
  </si>
  <si>
    <t>OFF-PA-10003228</t>
  </si>
  <si>
    <t>CA-2014-150987</t>
  </si>
  <si>
    <t>CA-2014-132647</t>
  </si>
  <si>
    <t>CA-2014-159107</t>
  </si>
  <si>
    <t>CA-2011-160738</t>
  </si>
  <si>
    <t>CA-2012-112130</t>
  </si>
  <si>
    <t>CA-2013-111409</t>
  </si>
  <si>
    <t>CA-2013-116232</t>
  </si>
  <si>
    <t>CA-2013-116547</t>
  </si>
  <si>
    <t>US-2014-133200</t>
  </si>
  <si>
    <t>CA-2013-133550</t>
  </si>
  <si>
    <t>CA-2014-139416</t>
  </si>
  <si>
    <t>CA-2011-114510</t>
  </si>
  <si>
    <t>Logan</t>
  </si>
  <si>
    <t>TEC-AC-10004877</t>
  </si>
  <si>
    <t>CA-2013-169215</t>
  </si>
  <si>
    <t>CA-2013-127698</t>
  </si>
  <si>
    <t>CA-2013-159912</t>
  </si>
  <si>
    <t>CA-2013-101987</t>
  </si>
  <si>
    <t>TEC-PH-10001305</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</si>
  <si>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</si>
  <si>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</si>
  <si>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</si>
  <si>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</si>
  <si>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</si>
  <si>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</si>
  <si>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</si>
  <si>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</si>
  <si>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</si>
  <si>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</si>
  <si>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</si>
  <si>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</si>
  <si>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</si>
  <si>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</si>
  <si>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</si>
  <si>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</si>
  <si>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</si>
  <si>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CA-2011-106229</t>
  </si>
  <si>
    <t>NR-18550</t>
  </si>
  <si>
    <t>Nick Radford</t>
  </si>
  <si>
    <t>US-2014-135230</t>
  </si>
  <si>
    <t>CA-2013-159653</t>
  </si>
  <si>
    <t>Athens</t>
  </si>
  <si>
    <t>CA-2013-131968</t>
  </si>
  <si>
    <t>CA-2011-119151</t>
  </si>
  <si>
    <t>CA-2011-123323</t>
  </si>
  <si>
    <t>CA-2013-124681</t>
  </si>
  <si>
    <t>TEC-AC-10000487</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</si>
  <si>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</si>
  <si>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</si>
  <si>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</si>
  <si>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</si>
  <si>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</si>
  <si>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</si>
  <si>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</si>
  <si>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</si>
  <si>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</si>
  <si>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</si>
  <si>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</si>
  <si>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</si>
  <si>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</si>
  <si>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CA-2014-126354</t>
  </si>
  <si>
    <t>OFF-PA-10004381</t>
  </si>
  <si>
    <t>CA-2014-169817</t>
  </si>
  <si>
    <t>US-2014-144582</t>
  </si>
  <si>
    <t>CA-2011-121573</t>
  </si>
  <si>
    <t>CA-2013-117660</t>
  </si>
  <si>
    <t>CA-2011-112851</t>
  </si>
  <si>
    <t>OFF-EN-10001453</t>
  </si>
  <si>
    <t>CA-2014-123701</t>
  </si>
  <si>
    <t>CA-2012-118227</t>
  </si>
  <si>
    <t>CA-2012-123155</t>
  </si>
  <si>
    <t>CA-2014-158883</t>
  </si>
  <si>
    <t>CS-11860</t>
  </si>
  <si>
    <t>Cari Schnelling</t>
  </si>
  <si>
    <t>US-2013-114888</t>
  </si>
  <si>
    <t>OFF-SU-10001212</t>
  </si>
  <si>
    <t>US-2011-167262</t>
  </si>
  <si>
    <t>Avondale</t>
  </si>
  <si>
    <t>CA-2014-119746</t>
  </si>
  <si>
    <t>CA-2014-108091</t>
  </si>
  <si>
    <t>CA-2013-101630</t>
  </si>
  <si>
    <t>CA-2014-132346</t>
  </si>
  <si>
    <t>CA-2011-150301</t>
  </si>
  <si>
    <t>CA-2011-159310</t>
  </si>
  <si>
    <t>OFF-BI-10000201</t>
  </si>
  <si>
    <t>US-2014-147984</t>
  </si>
  <si>
    <t>CA-2012-104346</t>
  </si>
  <si>
    <t>US-2012-141684</t>
  </si>
  <si>
    <t>CA-2012-144722</t>
  </si>
  <si>
    <t>MF-18250</t>
  </si>
  <si>
    <t>Monica Federle</t>
  </si>
  <si>
    <t>CA-2012-120516</t>
  </si>
  <si>
    <t>Marietta</t>
  </si>
  <si>
    <t>US-2013-148901</t>
  </si>
  <si>
    <t>OFF-AR-10002467</t>
  </si>
  <si>
    <t>CA-2014-136364</t>
  </si>
  <si>
    <t>CA-2012-137708</t>
  </si>
  <si>
    <t>CA-2011-149055</t>
  </si>
  <si>
    <t>CA-2012-151589</t>
  </si>
  <si>
    <t>CA-2013-121370</t>
  </si>
  <si>
    <t>FUR-FU-10002813</t>
  </si>
  <si>
    <t>CA-2013-111696</t>
  </si>
  <si>
    <t>CA-2011-139598</t>
  </si>
  <si>
    <t>CA-2014-117436</t>
  </si>
  <si>
    <t>LW-17125</t>
  </si>
  <si>
    <t>Liz Willingham</t>
  </si>
  <si>
    <t>CA-2012-140025</t>
  </si>
  <si>
    <t>CA-2013-134222</t>
  </si>
  <si>
    <t>Yuma</t>
  </si>
  <si>
    <t>CA-2013-140018</t>
  </si>
  <si>
    <t>TEC-MA-10000752</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</si>
  <si>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</si>
  <si>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</si>
  <si>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</si>
  <si>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</si>
  <si>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</si>
  <si>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</si>
  <si>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</si>
  <si>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</si>
  <si>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</si>
  <si>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</si>
  <si>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</si>
  <si>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</si>
  <si>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</si>
  <si>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</si>
  <si>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</si>
  <si>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</si>
  <si>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</si>
  <si>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</si>
  <si>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CA-2014-136063</t>
  </si>
  <si>
    <t>Oak Park</t>
  </si>
  <si>
    <t>CA-2013-101546</t>
  </si>
  <si>
    <t>CA-2011-138940</t>
  </si>
  <si>
    <t>CA-2013-125164</t>
  </si>
  <si>
    <t>CA-2014-163531</t>
  </si>
  <si>
    <t>CA-2014-122490</t>
  </si>
  <si>
    <t>CA-2014-131366</t>
  </si>
  <si>
    <t>CA-2014-164042</t>
  </si>
  <si>
    <t>OFF-FA-10000840</t>
  </si>
  <si>
    <t>CA-2011-132864</t>
  </si>
  <si>
    <t>US-2011-155817</t>
  </si>
  <si>
    <t>US-2013-131891</t>
  </si>
  <si>
    <t>Pensacola</t>
  </si>
  <si>
    <t>CA-2014-143567</t>
  </si>
  <si>
    <t>CA-2014-104080</t>
  </si>
  <si>
    <t>CA-2011-151379</t>
  </si>
  <si>
    <t>CA-2013-163167</t>
  </si>
  <si>
    <t>CA-2013-135776</t>
  </si>
  <si>
    <t>OFF-AR-10001231</t>
  </si>
  <si>
    <t>US-2011-122021</t>
  </si>
  <si>
    <t>CA-2013-130484</t>
  </si>
  <si>
    <t>CA-2014-120936</t>
  </si>
  <si>
    <t>CA-2014-110884</t>
  </si>
  <si>
    <t>US-2011-161613</t>
  </si>
  <si>
    <t>US-2011-146353</t>
  </si>
  <si>
    <t>CA-2011-133809</t>
  </si>
  <si>
    <t>CA-2014-127306</t>
  </si>
  <si>
    <t>CA-2012-161830</t>
  </si>
  <si>
    <t>CA-2014-163125</t>
  </si>
  <si>
    <t>League City</t>
  </si>
  <si>
    <t>FUR-CH-10001802</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</si>
  <si>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</si>
  <si>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</si>
  <si>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</si>
  <si>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</si>
  <si>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</si>
  <si>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</si>
  <si>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</si>
  <si>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</si>
  <si>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</si>
  <si>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</si>
  <si>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</si>
  <si>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</si>
  <si>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</si>
  <si>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</si>
  <si>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</si>
  <si>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</si>
  <si>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</si>
  <si>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CA-2014-150931</t>
  </si>
  <si>
    <t>Tuscaloosa</t>
  </si>
  <si>
    <t>CA-2011-157147</t>
  </si>
  <si>
    <t>CA-2012-156482</t>
  </si>
  <si>
    <t>CA-2014-106782</t>
  </si>
  <si>
    <t>CA-2013-151372</t>
  </si>
  <si>
    <t>CA-2011-102085</t>
  </si>
  <si>
    <t>CA-2014-107125</t>
  </si>
  <si>
    <t>CA-2013-125815</t>
  </si>
  <si>
    <t>CA-2012-144190</t>
  </si>
  <si>
    <t>CA-2014-117926</t>
  </si>
  <si>
    <t>OFF-AP-10002670</t>
  </si>
  <si>
    <t>CA-2012-153906</t>
  </si>
  <si>
    <t>CA-2011-160262</t>
  </si>
  <si>
    <t>CA-2012-127607</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</si>
  <si>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</si>
  <si>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</si>
  <si>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</si>
  <si>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</si>
  <si>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</si>
  <si>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</si>
  <si>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</si>
  <si>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</si>
  <si>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</si>
  <si>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</si>
  <si>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</si>
  <si>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</si>
  <si>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</si>
  <si>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</si>
  <si>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</si>
  <si>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</si>
  <si>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</si>
  <si>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</si>
  <si>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</si>
  <si>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</si>
  <si>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</si>
  <si>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</si>
  <si>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</si>
  <si>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CA-2013-129238</t>
  </si>
  <si>
    <t>CA-2014-159688</t>
  </si>
  <si>
    <t>CA-2013-136126</t>
  </si>
  <si>
    <t>CA-2013-155033</t>
  </si>
  <si>
    <t>OFF-PA-10000143</t>
  </si>
  <si>
    <t>CA-2011-156006</t>
  </si>
  <si>
    <t>CA-2012-158659</t>
  </si>
  <si>
    <t>CA-2012-169796</t>
  </si>
  <si>
    <t>TEC-MA-10000045</t>
  </si>
  <si>
    <t>CA-2012-102876</t>
  </si>
  <si>
    <t>LR-17035</t>
  </si>
  <si>
    <t>Lisa Ryan</t>
  </si>
  <si>
    <t>US-2014-139647</t>
  </si>
  <si>
    <t>US-2014-160465</t>
  </si>
  <si>
    <t>CA-2011-153850</t>
  </si>
  <si>
    <t>TEC-PH-10002584</t>
  </si>
  <si>
    <t>CA-2011-127558</t>
  </si>
  <si>
    <t>SS-20410</t>
  </si>
  <si>
    <t>Shahid Shariari</t>
  </si>
  <si>
    <t>CA-2014-136511</t>
  </si>
  <si>
    <t>CA-2013-133795</t>
  </si>
  <si>
    <t>US-2014-130953</t>
  </si>
  <si>
    <t>FUR-CH-10004626</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</si>
  <si>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</si>
  <si>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</si>
  <si>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</si>
  <si>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</si>
  <si>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</si>
  <si>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</si>
  <si>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</si>
  <si>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</si>
  <si>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</si>
  <si>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</si>
  <si>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</si>
  <si>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</si>
  <si>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</si>
  <si>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</si>
  <si>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</si>
  <si>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</si>
  <si>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</si>
  <si>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</si>
  <si>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</si>
  <si>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</si>
  <si>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</si>
  <si>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</si>
  <si>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</si>
  <si>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</si>
  <si>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</si>
  <si>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</si>
  <si>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</si>
  <si>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</si>
  <si>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</si>
  <si>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</si>
  <si>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</si>
  <si>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</si>
  <si>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</si>
  <si>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</si>
  <si>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</si>
  <si>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</si>
  <si>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</si>
  <si>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</si>
  <si>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</si>
  <si>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</si>
  <si>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</si>
  <si>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</si>
  <si>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</si>
  <si>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</si>
  <si>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</si>
  <si>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</si>
  <si>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</si>
  <si>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</si>
  <si>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</si>
  <si>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</si>
  <si>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CA-2013-147970</t>
  </si>
  <si>
    <t>CA-2013-150658</t>
  </si>
  <si>
    <t>CA-2014-125640</t>
  </si>
  <si>
    <t>OFF-LA-10004178</t>
  </si>
  <si>
    <t>CA-2014-154137</t>
  </si>
  <si>
    <t>CA-2012-127173</t>
  </si>
  <si>
    <t>CA-2011-149538</t>
  </si>
  <si>
    <t>OFF-PA-10003797</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</si>
  <si>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</si>
  <si>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</si>
  <si>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</si>
  <si>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</si>
  <si>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</si>
  <si>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</si>
  <si>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</si>
  <si>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</si>
  <si>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</si>
  <si>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</si>
  <si>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</si>
  <si>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</si>
  <si>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</si>
  <si>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</si>
  <si>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</si>
  <si>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</si>
  <si>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</si>
  <si>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</si>
  <si>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</si>
  <si>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</si>
  <si>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</si>
  <si>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</si>
  <si>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</si>
  <si>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</si>
  <si>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</si>
  <si>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</si>
  <si>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</si>
  <si>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</si>
  <si>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</si>
  <si>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</si>
  <si>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</si>
  <si>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</si>
  <si>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</si>
  <si>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</si>
  <si>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</si>
  <si>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</si>
  <si>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</si>
  <si>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</si>
  <si>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</si>
  <si>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</si>
  <si>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</si>
  <si>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</si>
  <si>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</si>
  <si>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</si>
  <si>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</si>
  <si>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</si>
  <si>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</si>
  <si>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</si>
  <si>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</si>
  <si>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</si>
  <si>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</si>
  <si>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</si>
  <si>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</si>
  <si>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</si>
  <si>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</si>
  <si>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</si>
  <si>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US-2014-109582</t>
  </si>
  <si>
    <t>CA-2013-119865</t>
  </si>
  <si>
    <t>US-2011-147648</t>
  </si>
  <si>
    <t>CA-2014-124436</t>
  </si>
  <si>
    <t>CA-2011-115084</t>
  </si>
  <si>
    <t>CA-2014-131037</t>
  </si>
  <si>
    <t>CA-2013-111143</t>
  </si>
  <si>
    <t>CA-2011-166744</t>
  </si>
  <si>
    <t>CA-2013-116561</t>
  </si>
  <si>
    <t>CA-2013-110730</t>
  </si>
  <si>
    <t>OFF-SU-10004737</t>
  </si>
  <si>
    <t>CA-2014-146367</t>
  </si>
  <si>
    <t>CA-2013-149454</t>
  </si>
  <si>
    <t>CA-2013-156265</t>
  </si>
  <si>
    <t>FUR-TA-10001691</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</si>
  <si>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</si>
  <si>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</si>
  <si>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</si>
  <si>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</si>
  <si>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</si>
  <si>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</si>
  <si>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</si>
  <si>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</si>
  <si>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</si>
  <si>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</si>
  <si>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</si>
  <si>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</si>
  <si>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</si>
  <si>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</si>
  <si>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</si>
  <si>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</si>
  <si>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</si>
  <si>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</si>
  <si>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</si>
  <si>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</si>
  <si>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</si>
  <si>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</si>
  <si>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</si>
  <si>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</si>
  <si>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</si>
  <si>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</si>
  <si>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</si>
  <si>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</si>
  <si>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</si>
  <si>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</si>
  <si>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</si>
  <si>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</si>
  <si>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</si>
  <si>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</si>
  <si>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</si>
  <si>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CA-2014-142174</t>
  </si>
  <si>
    <t>CA-2014-108791</t>
  </si>
  <si>
    <t>CA-2013-106656</t>
  </si>
  <si>
    <t>CA-2013-113831</t>
  </si>
  <si>
    <t>US-2011-139500</t>
  </si>
  <si>
    <t>US-2011-166310</t>
  </si>
  <si>
    <t>US-2013-168410</t>
  </si>
  <si>
    <t>TEC-PH-10002583</t>
  </si>
  <si>
    <t>CA-2014-131254</t>
  </si>
  <si>
    <t>CA-2013-123414</t>
  </si>
  <si>
    <t>CA-2014-137876</t>
  </si>
  <si>
    <t>CA-2013-154060</t>
  </si>
  <si>
    <t>US-2014-162558</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</si>
  <si>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</si>
  <si>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</si>
  <si>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</si>
  <si>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</si>
  <si>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</si>
  <si>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</si>
  <si>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</si>
  <si>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</si>
  <si>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</si>
  <si>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</si>
  <si>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</si>
  <si>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</si>
  <si>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</si>
  <si>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</si>
  <si>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</si>
  <si>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</si>
  <si>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</si>
  <si>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</si>
  <si>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</si>
  <si>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</si>
  <si>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</si>
  <si>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</si>
  <si>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</si>
  <si>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</si>
  <si>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CA-2013-138037</t>
  </si>
  <si>
    <t>CA-2011-150490</t>
  </si>
  <si>
    <t>US-2014-126060</t>
  </si>
  <si>
    <t>CA-2014-100951</t>
  </si>
  <si>
    <t>CA-2013-122014</t>
  </si>
  <si>
    <t>CA-2011-123477</t>
  </si>
  <si>
    <t>CA-2013-107790</t>
  </si>
  <si>
    <t>CA-2014-158071</t>
  </si>
  <si>
    <t>CA-2014-147403</t>
  </si>
  <si>
    <t>OFF-PA-10003302</t>
  </si>
  <si>
    <t>US-2014-136721</t>
  </si>
  <si>
    <t>CA-2012-118738</t>
  </si>
  <si>
    <t>CA-2014-134152</t>
  </si>
  <si>
    <t>CA-2011-125542</t>
  </si>
  <si>
    <t>CA-2013-136021</t>
  </si>
  <si>
    <t>TEC-MA-10000423</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</si>
  <si>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</si>
  <si>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</si>
  <si>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</si>
  <si>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</si>
  <si>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</si>
  <si>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</si>
  <si>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</si>
  <si>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</si>
  <si>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</si>
  <si>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</si>
  <si>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</si>
  <si>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</si>
  <si>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</si>
  <si>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</si>
  <si>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</si>
  <si>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</si>
  <si>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</si>
  <si>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</si>
  <si>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</si>
  <si>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</si>
  <si>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CA-2014-166856</t>
  </si>
  <si>
    <t>Clovis</t>
  </si>
  <si>
    <t>CA-2013-153157</t>
  </si>
  <si>
    <t>US-2014-125647</t>
  </si>
  <si>
    <t>CA-2011-132542</t>
  </si>
  <si>
    <t>OFF-BI-10004099</t>
  </si>
  <si>
    <t>CA-2012-110877</t>
  </si>
  <si>
    <t>US-2013-151827</t>
  </si>
  <si>
    <t>US-2013-163258</t>
  </si>
  <si>
    <t>CA-2014-103009</t>
  </si>
  <si>
    <t>OFF-PA-10001215</t>
  </si>
  <si>
    <t>US-2014-120649</t>
  </si>
  <si>
    <t>CA-2013-153598</t>
  </si>
  <si>
    <t>TEC-AC-10003870</t>
  </si>
  <si>
    <t>US-2013-108497</t>
  </si>
  <si>
    <t>MH-17290</t>
  </si>
  <si>
    <t>Marc Harrigan</t>
  </si>
  <si>
    <t>CA-2013-113096</t>
  </si>
  <si>
    <t>CA-2011-136861</t>
  </si>
  <si>
    <t>CA-2014-117422</t>
  </si>
  <si>
    <t>FC-14245</t>
  </si>
  <si>
    <t>Frank Carlisle</t>
  </si>
  <si>
    <t>CA-2014-129707</t>
  </si>
  <si>
    <t>CA-2012-160171</t>
  </si>
  <si>
    <t>OFF-AP-10000275</t>
  </si>
  <si>
    <t>CA-2011-103317</t>
  </si>
  <si>
    <t>FUR-FU-10003192</t>
  </si>
  <si>
    <t>CA-2013-167115</t>
  </si>
  <si>
    <t>US-2014-153633</t>
  </si>
  <si>
    <t>Jupiter</t>
  </si>
  <si>
    <t>CA-2014-155929</t>
  </si>
  <si>
    <t>OFF-PA-10000859</t>
  </si>
  <si>
    <t>CA-2012-148712</t>
  </si>
  <si>
    <t>OFF-AR-10000614</t>
  </si>
  <si>
    <t>CA-2013-128307</t>
  </si>
  <si>
    <t>US-2013-127425</t>
  </si>
  <si>
    <t>US-2011-119081</t>
  </si>
  <si>
    <t>CA-2013-140613</t>
  </si>
  <si>
    <t>US-2014-108700</t>
  </si>
  <si>
    <t>CA-2014-160962</t>
  </si>
  <si>
    <t>CA-2014-130631</t>
  </si>
  <si>
    <t>OFF-FA-10000089</t>
  </si>
  <si>
    <t>CA-2014-116680</t>
  </si>
  <si>
    <t>FUR-TA-10001771</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</si>
  <si>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</si>
  <si>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</si>
  <si>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</si>
  <si>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</si>
  <si>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</si>
  <si>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</si>
  <si>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</si>
  <si>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</si>
  <si>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</si>
  <si>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</si>
  <si>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</si>
  <si>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</si>
  <si>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</si>
  <si>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</si>
  <si>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</si>
  <si>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</si>
  <si>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</si>
  <si>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</si>
  <si>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</si>
  <si>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</si>
  <si>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</si>
  <si>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</si>
  <si>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</si>
  <si>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</si>
  <si>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</si>
  <si>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</si>
  <si>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</si>
  <si>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</si>
  <si>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</si>
  <si>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</si>
  <si>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</si>
  <si>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</si>
  <si>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</si>
  <si>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</si>
  <si>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</si>
  <si>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</si>
  <si>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</si>
  <si>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</si>
  <si>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</si>
  <si>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</si>
  <si>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</si>
  <si>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</si>
  <si>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</si>
  <si>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</si>
  <si>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</si>
  <si>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</si>
  <si>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</si>
  <si>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</si>
  <si>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</si>
  <si>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</si>
  <si>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</si>
  <si>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</si>
  <si>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CA-2014-102967</t>
  </si>
  <si>
    <t>CA-2014-151008</t>
  </si>
  <si>
    <t>Draper</t>
  </si>
  <si>
    <t>CA-2011-159800</t>
  </si>
  <si>
    <t>US-2011-159618</t>
  </si>
  <si>
    <t>CA-2014-116113</t>
  </si>
  <si>
    <t>CA-2012-125066</t>
  </si>
  <si>
    <t>US-2012-114741</t>
  </si>
  <si>
    <t>OFF-PA-10000048</t>
  </si>
  <si>
    <t>CA-2014-133263</t>
  </si>
  <si>
    <t>CA-2014-157966</t>
  </si>
  <si>
    <t>CA-2011-151162</t>
  </si>
  <si>
    <t>OFF-PA-10003036</t>
  </si>
  <si>
    <t>TEC-PH-10001870</t>
  </si>
  <si>
    <t>CA-2013-136686</t>
  </si>
  <si>
    <t>CA-2014-137498</t>
  </si>
  <si>
    <t>CA-2014-163818</t>
  </si>
  <si>
    <t>CA-2013-161158</t>
  </si>
  <si>
    <t>CA-2011-116673</t>
  </si>
  <si>
    <t>CA-2014-105333</t>
  </si>
  <si>
    <t>OFF-ST-10002182</t>
  </si>
  <si>
    <t>CA-2012-149993</t>
  </si>
  <si>
    <t>CA-2011-168158</t>
  </si>
  <si>
    <t>CA-2013-115224</t>
  </si>
  <si>
    <t>CA-2011-164742</t>
  </si>
  <si>
    <t>US-2014-108014</t>
  </si>
  <si>
    <t>CA-2014-160325</t>
  </si>
  <si>
    <t>CA-2012-159779</t>
  </si>
  <si>
    <t>SB-20185</t>
  </si>
  <si>
    <t>Sarah Brown</t>
  </si>
  <si>
    <t>CA-2014-151176</t>
  </si>
  <si>
    <t>CA-2011-108903</t>
  </si>
  <si>
    <t>OFF-AR-10004010</t>
  </si>
  <si>
    <t>CA-2013-117919</t>
  </si>
  <si>
    <t>OFF-ST-10003572</t>
  </si>
  <si>
    <t>CA-2012-142475</t>
  </si>
  <si>
    <t>CA-2013-134516</t>
  </si>
  <si>
    <t>CA-2014-105193</t>
  </si>
  <si>
    <t>CA-2012-168634</t>
  </si>
  <si>
    <t>CA-2014-117198</t>
  </si>
  <si>
    <t>BG-11035</t>
  </si>
  <si>
    <t>Barry Gonzalez</t>
  </si>
  <si>
    <t>CA-2012-145828</t>
  </si>
  <si>
    <t>CA-2014-121027</t>
  </si>
  <si>
    <t>CA-2013-147431</t>
  </si>
  <si>
    <t>OFF-ST-10003994</t>
  </si>
  <si>
    <t>CA-2013-158001</t>
  </si>
  <si>
    <t>CA-2014-125745</t>
  </si>
  <si>
    <t>CA-2012-101154</t>
  </si>
  <si>
    <t>US-2013-124163</t>
  </si>
  <si>
    <t>CA-2013-121748</t>
  </si>
  <si>
    <t>CA-2011-126683</t>
  </si>
  <si>
    <t>CA-2014-148810</t>
  </si>
  <si>
    <t>FUR-CH-10001545</t>
  </si>
  <si>
    <t>US-2013-146066</t>
  </si>
  <si>
    <t>CA-2011-127614</t>
  </si>
  <si>
    <t>CA-2013-101742</t>
  </si>
  <si>
    <t>CA-2012-134943</t>
  </si>
  <si>
    <t>Ann Arbor</t>
  </si>
  <si>
    <t>CA-2014-123022</t>
  </si>
  <si>
    <t>La Mesa</t>
  </si>
  <si>
    <t>CA-2014-113208</t>
  </si>
  <si>
    <t>FUR-FU-10004245</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</si>
  <si>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</si>
  <si>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</si>
  <si>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</si>
  <si>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</si>
  <si>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</si>
  <si>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</si>
  <si>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</si>
  <si>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</si>
  <si>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</si>
  <si>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</si>
  <si>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</si>
  <si>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</si>
  <si>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</si>
  <si>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</si>
  <si>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</si>
  <si>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</si>
  <si>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</si>
  <si>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</si>
  <si>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</si>
  <si>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</si>
  <si>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</si>
  <si>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</si>
  <si>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</si>
  <si>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</si>
  <si>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</si>
  <si>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</si>
  <si>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</si>
  <si>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</si>
  <si>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</si>
  <si>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</si>
  <si>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</si>
  <si>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</si>
  <si>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</si>
  <si>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</si>
  <si>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</si>
  <si>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</si>
  <si>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</si>
  <si>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</si>
  <si>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</si>
  <si>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</si>
  <si>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</si>
  <si>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</si>
  <si>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</si>
  <si>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</si>
  <si>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</si>
  <si>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</si>
  <si>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</si>
  <si>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</si>
  <si>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</si>
  <si>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</si>
  <si>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</si>
  <si>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</si>
  <si>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</si>
  <si>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</si>
  <si>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</si>
  <si>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</si>
  <si>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</si>
  <si>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</si>
  <si>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</si>
  <si>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</si>
  <si>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</si>
  <si>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</si>
  <si>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</si>
  <si>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</si>
  <si>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</si>
  <si>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</si>
  <si>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</si>
  <si>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</si>
  <si>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</si>
  <si>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</si>
  <si>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</si>
  <si>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</si>
  <si>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</si>
  <si>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</si>
  <si>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</si>
  <si>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</si>
  <si>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</si>
  <si>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</si>
  <si>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</si>
  <si>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</si>
  <si>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</si>
  <si>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</si>
  <si>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</si>
  <si>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</si>
  <si>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</si>
  <si>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</si>
  <si>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</si>
  <si>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</si>
  <si>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</si>
  <si>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</si>
  <si>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</si>
  <si>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</si>
  <si>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</si>
  <si>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</si>
  <si>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</si>
  <si>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</si>
  <si>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</si>
  <si>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</si>
  <si>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</si>
  <si>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</si>
  <si>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</si>
  <si>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</si>
  <si>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</si>
  <si>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</si>
  <si>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</si>
  <si>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</si>
  <si>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</si>
  <si>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</si>
  <si>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</si>
  <si>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</si>
  <si>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</si>
  <si>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</si>
  <si>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</si>
  <si>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</si>
  <si>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</si>
  <si>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</si>
  <si>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</si>
  <si>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</si>
  <si>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</si>
  <si>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</si>
  <si>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</si>
  <si>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</si>
  <si>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CA-2012-132948</t>
  </si>
  <si>
    <t>OFF-ST-10000636</t>
  </si>
  <si>
    <t>CA-2012-134992</t>
  </si>
  <si>
    <t>CA-2012-126725</t>
  </si>
  <si>
    <t>TEC-PH-10003174</t>
  </si>
  <si>
    <t>CA-2012-121783</t>
  </si>
  <si>
    <t>US-2011-138835</t>
  </si>
  <si>
    <t>CA-2012-112214</t>
  </si>
  <si>
    <t>US-2014-153255</t>
  </si>
  <si>
    <t>CA-2012-108119</t>
  </si>
  <si>
    <t>Conway</t>
  </si>
  <si>
    <t>CA-2012-157434</t>
  </si>
  <si>
    <t>CA-2013-101525</t>
  </si>
  <si>
    <t>OFF-PA-10001497</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</si>
  <si>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</si>
  <si>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</si>
  <si>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</si>
  <si>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</si>
  <si>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</si>
  <si>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</si>
  <si>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</si>
  <si>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</si>
  <si>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</si>
  <si>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</si>
  <si>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</si>
  <si>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</si>
  <si>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</si>
  <si>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</si>
  <si>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</si>
  <si>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</si>
  <si>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</si>
  <si>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</si>
  <si>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</si>
  <si>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</si>
  <si>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</si>
  <si>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</si>
  <si>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</si>
  <si>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</si>
  <si>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</si>
  <si>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</si>
  <si>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</si>
  <si>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</si>
  <si>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</si>
  <si>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</si>
  <si>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</si>
  <si>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</si>
  <si>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</si>
  <si>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</si>
  <si>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</si>
  <si>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</si>
  <si>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</si>
  <si>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</si>
  <si>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</si>
  <si>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</si>
  <si>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</si>
  <si>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</si>
  <si>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</si>
  <si>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</si>
  <si>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</si>
  <si>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</si>
  <si>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</si>
  <si>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</si>
  <si>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</si>
  <si>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US-2014-141698</t>
  </si>
  <si>
    <t>OFF-PA-10001826</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</si>
  <si>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</si>
  <si>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</si>
  <si>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</si>
  <si>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</si>
  <si>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</si>
  <si>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</si>
  <si>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</si>
  <si>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</si>
  <si>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</si>
  <si>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</si>
  <si>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</si>
  <si>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</si>
  <si>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</si>
  <si>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</si>
  <si>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</si>
  <si>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</si>
  <si>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</si>
  <si>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</si>
  <si>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</si>
  <si>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</si>
  <si>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</si>
  <si>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</si>
  <si>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</si>
  <si>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</si>
  <si>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</si>
  <si>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</si>
  <si>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</si>
  <si>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</si>
  <si>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</si>
  <si>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</si>
  <si>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</si>
  <si>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</si>
  <si>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</si>
  <si>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</si>
  <si>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</si>
  <si>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</si>
  <si>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</si>
  <si>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</si>
  <si>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</si>
  <si>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</si>
  <si>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</si>
  <si>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</si>
  <si>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</si>
  <si>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</si>
  <si>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</si>
  <si>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</si>
  <si>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</si>
  <si>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</si>
  <si>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</si>
  <si>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</si>
  <si>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</si>
  <si>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</si>
  <si>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</si>
  <si>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</si>
  <si>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</si>
  <si>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</si>
  <si>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</si>
  <si>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</si>
  <si>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</si>
  <si>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</si>
  <si>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</si>
  <si>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</si>
  <si>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</si>
  <si>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</si>
  <si>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</si>
  <si>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</si>
  <si>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</si>
  <si>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</si>
  <si>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</si>
  <si>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</si>
  <si>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</si>
  <si>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</si>
  <si>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</si>
  <si>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</si>
  <si>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</si>
  <si>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</si>
  <si>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</si>
  <si>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</si>
  <si>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</si>
  <si>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</si>
  <si>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</si>
  <si>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</si>
  <si>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</si>
  <si>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</si>
  <si>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Redwood City</t>
  </si>
  <si>
    <t>US-2013-113677</t>
  </si>
  <si>
    <t>TEC-PH-10002114</t>
  </si>
  <si>
    <t>CA-2014-143378</t>
  </si>
  <si>
    <t>CA-2014-152660</t>
  </si>
  <si>
    <t>CA-2012-142139</t>
  </si>
  <si>
    <t>CA-2014-145772</t>
  </si>
  <si>
    <t>OFF-PA-10001593</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</si>
  <si>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</si>
  <si>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</si>
  <si>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</si>
  <si>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</si>
  <si>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</si>
  <si>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</si>
  <si>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</si>
  <si>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</si>
  <si>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</si>
  <si>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</si>
  <si>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</si>
  <si>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</si>
  <si>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</si>
  <si>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</si>
  <si>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</si>
  <si>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</si>
  <si>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</si>
  <si>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</si>
  <si>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</si>
  <si>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</si>
  <si>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</si>
  <si>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</si>
  <si>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</si>
  <si>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</si>
  <si>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</si>
  <si>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</si>
  <si>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</si>
  <si>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</si>
  <si>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</si>
  <si>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CA-2013-161025</t>
  </si>
  <si>
    <t>CA-2011-103989</t>
  </si>
  <si>
    <t>CA-2012-142433</t>
  </si>
  <si>
    <t>CA-2012-132815</t>
  </si>
  <si>
    <t>CA-2011-101266</t>
  </si>
  <si>
    <t>CA-2013-141523</t>
  </si>
  <si>
    <t>MH-17440</t>
  </si>
  <si>
    <t>Mark Haberlin</t>
  </si>
  <si>
    <t>US-2011-106299</t>
  </si>
  <si>
    <t>CA-2012-158421</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</si>
  <si>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</si>
  <si>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</si>
  <si>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</si>
  <si>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</si>
  <si>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</si>
  <si>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</si>
  <si>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</si>
  <si>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</si>
  <si>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</si>
  <si>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</si>
  <si>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</si>
  <si>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</si>
  <si>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</si>
  <si>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</si>
  <si>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</si>
  <si>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</si>
  <si>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</si>
  <si>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</si>
  <si>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</si>
  <si>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</si>
  <si>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</si>
  <si>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</si>
  <si>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</si>
  <si>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</si>
  <si>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</si>
  <si>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</si>
  <si>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</si>
  <si>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</si>
  <si>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</si>
  <si>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</si>
  <si>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</si>
  <si>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</si>
  <si>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CA-2013-144400</t>
  </si>
  <si>
    <t>US-2013-155180</t>
  </si>
  <si>
    <t>CA-2012-134075</t>
  </si>
  <si>
    <t>US-2013-131912</t>
  </si>
  <si>
    <t>CA-2014-141572</t>
  </si>
  <si>
    <t>CA-2011-134621</t>
  </si>
  <si>
    <t>CA-2013-165561</t>
  </si>
  <si>
    <t>CA-2012-112305</t>
  </si>
  <si>
    <t>CA-2014-121580</t>
  </si>
  <si>
    <t>OFF-AP-10001564</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</si>
  <si>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</si>
  <si>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</si>
  <si>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</si>
  <si>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</si>
  <si>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</si>
  <si>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</si>
  <si>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</si>
  <si>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</si>
  <si>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</si>
  <si>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</si>
  <si>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</si>
  <si>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</si>
  <si>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</si>
  <si>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</si>
  <si>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</si>
  <si>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</si>
  <si>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</si>
  <si>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</si>
  <si>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</si>
  <si>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</si>
  <si>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CA-2014-152226</t>
  </si>
  <si>
    <t>CA-2012-116484</t>
  </si>
  <si>
    <t>FUR-FU-10002874</t>
  </si>
  <si>
    <t>CA-2013-100944</t>
  </si>
  <si>
    <t>CA-2013-125080</t>
  </si>
  <si>
    <t>CA-2013-121020</t>
  </si>
  <si>
    <t>CA-2011-100090</t>
  </si>
  <si>
    <t>US-2012-139675</t>
  </si>
  <si>
    <t>CA-2014-143756</t>
  </si>
  <si>
    <t>CA-2012-151253</t>
  </si>
  <si>
    <t>CA-2011-141152</t>
  </si>
  <si>
    <t>CA-2011-141313</t>
  </si>
  <si>
    <t>Beverly</t>
  </si>
  <si>
    <t>CA-2011-169852</t>
  </si>
  <si>
    <t>CA-2014-107314</t>
  </si>
  <si>
    <t>FUR-FU-10003489</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</si>
  <si>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</si>
  <si>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</si>
  <si>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</si>
  <si>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</si>
  <si>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</si>
  <si>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</si>
  <si>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</si>
  <si>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</si>
  <si>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</si>
  <si>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</si>
  <si>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</si>
  <si>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</si>
  <si>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</si>
  <si>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</si>
  <si>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</si>
  <si>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</si>
  <si>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</si>
  <si>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</si>
  <si>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</si>
  <si>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</si>
  <si>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</si>
  <si>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</si>
  <si>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</si>
  <si>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</si>
  <si>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</si>
  <si>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</si>
  <si>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</si>
  <si>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</si>
  <si>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</si>
  <si>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</si>
  <si>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</si>
  <si>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</si>
  <si>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</si>
  <si>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</si>
  <si>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</si>
  <si>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CA-2014-144848</t>
  </si>
  <si>
    <t>TEC-PH-10004006</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</si>
  <si>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</si>
  <si>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</si>
  <si>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</si>
  <si>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</si>
  <si>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</si>
  <si>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</si>
  <si>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</si>
  <si>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</si>
  <si>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</si>
  <si>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</si>
  <si>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</si>
  <si>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</si>
  <si>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</si>
  <si>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</si>
  <si>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</si>
  <si>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CA-2014-131632</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</si>
  <si>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</si>
  <si>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</si>
  <si>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</si>
  <si>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</si>
  <si>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</si>
  <si>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</si>
  <si>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</si>
  <si>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</si>
  <si>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</si>
  <si>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</si>
  <si>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</si>
  <si>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</si>
  <si>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</si>
  <si>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</si>
  <si>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OFF-BI-10004308</t>
  </si>
  <si>
    <t>TEC-PH-10004080</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</si>
  <si>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</si>
  <si>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</si>
  <si>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</si>
  <si>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</si>
  <si>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</si>
  <si>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</si>
  <si>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</si>
  <si>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</si>
  <si>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</si>
  <si>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</si>
  <si>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</si>
  <si>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</si>
  <si>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</si>
  <si>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</si>
  <si>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</si>
  <si>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</si>
  <si>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</si>
  <si>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</si>
  <si>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</si>
  <si>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</si>
  <si>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</si>
  <si>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</si>
  <si>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</si>
  <si>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</si>
  <si>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</si>
  <si>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</si>
  <si>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</si>
  <si>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</si>
  <si>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</si>
  <si>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</si>
  <si>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</si>
  <si>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</si>
  <si>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</si>
  <si>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</si>
  <si>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</si>
  <si>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</si>
  <si>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</si>
  <si>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</si>
  <si>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</si>
  <si>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</si>
  <si>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</si>
  <si>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</si>
  <si>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</si>
  <si>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</si>
  <si>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CA-2013-129308</t>
  </si>
  <si>
    <t>CA-2013-157791</t>
  </si>
  <si>
    <t>CA-2011-146864</t>
  </si>
  <si>
    <t>OFF-ST-10004946</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</si>
  <si>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</si>
  <si>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</si>
  <si>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</si>
  <si>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</si>
  <si>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</si>
  <si>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</si>
  <si>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</si>
  <si>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</si>
  <si>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</si>
  <si>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</si>
  <si>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</si>
  <si>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</si>
  <si>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</si>
  <si>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</si>
  <si>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</si>
  <si>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</si>
  <si>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</si>
  <si>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</si>
  <si>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</si>
  <si>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</si>
  <si>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</si>
  <si>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CA-2012-153752</t>
  </si>
  <si>
    <t>CA-2011-103660</t>
  </si>
  <si>
    <t>CA-2013-169887</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</si>
  <si>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</si>
  <si>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</si>
  <si>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</si>
  <si>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</si>
  <si>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</si>
  <si>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</si>
  <si>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</si>
  <si>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</si>
  <si>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</si>
  <si>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</si>
  <si>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</si>
  <si>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</si>
  <si>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</si>
  <si>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</si>
  <si>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</si>
  <si>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</si>
  <si>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</si>
  <si>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</si>
  <si>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</si>
  <si>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</si>
  <si>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</si>
  <si>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</si>
  <si>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</si>
  <si>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</si>
  <si>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</si>
  <si>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</si>
  <si>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</si>
  <si>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</si>
  <si>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</si>
  <si>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</si>
  <si>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</si>
  <si>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</si>
  <si>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</si>
  <si>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</si>
  <si>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</si>
  <si>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</si>
  <si>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</si>
  <si>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</si>
  <si>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</si>
  <si>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</si>
  <si>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</si>
  <si>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</si>
  <si>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</si>
  <si>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</si>
  <si>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</si>
  <si>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</si>
  <si>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</si>
  <si>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</si>
  <si>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CA-2012-109337</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</si>
  <si>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</si>
  <si>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</si>
  <si>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</si>
  <si>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</si>
  <si>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</si>
  <si>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</si>
  <si>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</si>
  <si>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</si>
  <si>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</si>
  <si>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</si>
  <si>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</si>
  <si>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</si>
  <si>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</si>
  <si>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</si>
  <si>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</si>
  <si>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CA-2012-153535</t>
  </si>
  <si>
    <t>CA-2012-139164</t>
  </si>
  <si>
    <t>CA-2013-112277</t>
  </si>
  <si>
    <t>CA-2011-167724</t>
  </si>
  <si>
    <t>OFF-LA-10002368</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</si>
  <si>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</si>
  <si>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</si>
  <si>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</si>
  <si>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</si>
  <si>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</si>
  <si>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</si>
  <si>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</si>
  <si>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</si>
  <si>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</si>
  <si>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</si>
  <si>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</si>
  <si>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</si>
  <si>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</si>
  <si>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</si>
  <si>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</si>
  <si>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</si>
  <si>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</si>
  <si>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</si>
  <si>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</si>
  <si>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</si>
  <si>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</si>
  <si>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</si>
  <si>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</si>
  <si>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</si>
  <si>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</si>
  <si>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</si>
  <si>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</si>
  <si>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</si>
  <si>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</si>
  <si>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</si>
  <si>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</si>
  <si>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CA-2014-100615</t>
  </si>
  <si>
    <t>CA-2011-109302</t>
  </si>
  <si>
    <t>CA-2014-139787</t>
  </si>
  <si>
    <t>CA-2014-139402</t>
  </si>
  <si>
    <t>CA-2013-119018</t>
  </si>
  <si>
    <t>OFF-PA-10000295</t>
  </si>
  <si>
    <t>CA-2012-105361</t>
  </si>
  <si>
    <t>US-2013-152373</t>
  </si>
  <si>
    <t>US-2014-166037</t>
  </si>
  <si>
    <t>US-2013-147711</t>
  </si>
  <si>
    <t>CA-2014-121293</t>
  </si>
  <si>
    <t>CA-2012-118843</t>
  </si>
  <si>
    <t>CA-2012-161445</t>
  </si>
  <si>
    <t>CA-2013-124527</t>
  </si>
  <si>
    <t>IM-15055</t>
  </si>
  <si>
    <t>Ionia McGrath</t>
  </si>
  <si>
    <t>CA-2013-162348</t>
  </si>
  <si>
    <t>CA-2011-141005</t>
  </si>
  <si>
    <t>CA-2012-145394</t>
  </si>
  <si>
    <t>CA-2012-168809</t>
  </si>
  <si>
    <t>CA-2013-109827</t>
  </si>
  <si>
    <t>CA-2011-152233</t>
  </si>
  <si>
    <t>CA-2011-125682</t>
  </si>
  <si>
    <t>CA-2014-162880</t>
  </si>
  <si>
    <t>CA-2012-128125</t>
  </si>
  <si>
    <t>CA-2014-156237</t>
  </si>
  <si>
    <t>FUR-FU-10001057</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</si>
  <si>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</si>
  <si>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</si>
  <si>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</si>
  <si>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</si>
  <si>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</si>
  <si>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</si>
  <si>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</si>
  <si>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</si>
  <si>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</si>
  <si>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</si>
  <si>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</si>
  <si>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</si>
  <si>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</si>
  <si>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</si>
  <si>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</si>
  <si>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</si>
  <si>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</si>
  <si>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</si>
  <si>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</si>
  <si>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</si>
  <si>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</si>
  <si>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</si>
  <si>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</si>
  <si>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</si>
  <si>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</si>
  <si>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</si>
  <si>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</si>
  <si>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</si>
  <si>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</si>
  <si>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</si>
  <si>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</si>
  <si>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</si>
  <si>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</si>
  <si>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</si>
  <si>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</si>
  <si>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</si>
  <si>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</si>
  <si>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</si>
  <si>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</si>
  <si>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</si>
  <si>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</si>
  <si>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</si>
  <si>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</si>
  <si>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</si>
  <si>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</si>
  <si>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</si>
  <si>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</si>
  <si>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</si>
  <si>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</si>
  <si>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</si>
  <si>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</si>
  <si>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</si>
  <si>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</si>
  <si>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</si>
  <si>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</si>
  <si>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</si>
  <si>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</si>
  <si>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</si>
  <si>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</si>
  <si>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</si>
  <si>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</si>
  <si>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</si>
  <si>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</si>
  <si>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</si>
  <si>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</si>
  <si>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</si>
  <si>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</si>
  <si>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CA-2014-137365</t>
  </si>
  <si>
    <t>CA-2013-129847</t>
  </si>
  <si>
    <t>FUR-FU-10000277</t>
  </si>
  <si>
    <t>CA-2011-126963</t>
  </si>
  <si>
    <t>CA-2013-125094</t>
  </si>
  <si>
    <t>TEC-AC-10004420</t>
  </si>
  <si>
    <t>CA-2014-107132</t>
  </si>
  <si>
    <t>CA-2012-139248</t>
  </si>
  <si>
    <t>TEC-PH-10004094</t>
  </si>
  <si>
    <t>CA-2011-148369</t>
  </si>
  <si>
    <t>CA-2013-106243</t>
  </si>
  <si>
    <t>CA-2012-126466</t>
  </si>
  <si>
    <t>CA-2012-130365</t>
  </si>
  <si>
    <t>CA-2014-143021</t>
  </si>
  <si>
    <t>CA-2012-161767</t>
  </si>
  <si>
    <t>TEC-MA-10002790</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</si>
  <si>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</si>
  <si>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</si>
  <si>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</si>
  <si>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</si>
  <si>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</si>
  <si>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</si>
  <si>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</si>
  <si>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</si>
  <si>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</si>
  <si>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</si>
  <si>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</si>
  <si>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</si>
  <si>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</si>
  <si>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</si>
  <si>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</si>
  <si>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</si>
  <si>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</si>
  <si>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</si>
  <si>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</si>
  <si>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</si>
  <si>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</si>
  <si>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</si>
  <si>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</si>
  <si>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</si>
  <si>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</si>
  <si>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</si>
  <si>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</si>
  <si>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</si>
  <si>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</si>
  <si>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</si>
  <si>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</si>
  <si>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</si>
  <si>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</si>
  <si>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</si>
  <si>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</si>
  <si>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</si>
  <si>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</si>
  <si>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</si>
  <si>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</si>
  <si>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</si>
  <si>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US-2014-101840</t>
  </si>
  <si>
    <t>CA-2014-131653</t>
  </si>
  <si>
    <t>US-2013-157840</t>
  </si>
  <si>
    <t>CA-2013-145548</t>
  </si>
  <si>
    <t>CA-2014-119494</t>
  </si>
  <si>
    <t>CA-2011-124618</t>
  </si>
  <si>
    <t>CA-2014-161970</t>
  </si>
  <si>
    <t>CA-2014-103443</t>
  </si>
  <si>
    <t>US-2014-165358</t>
  </si>
  <si>
    <t>CA-2013-160136</t>
  </si>
  <si>
    <t>CA-2011-150581</t>
  </si>
  <si>
    <t>CA-2013-119515</t>
  </si>
  <si>
    <t>CA-2011-141355</t>
  </si>
  <si>
    <t>CA-2013-165330</t>
  </si>
  <si>
    <t>OFF-BI-10002897</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</si>
  <si>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</si>
  <si>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</si>
  <si>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</si>
  <si>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</si>
  <si>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</si>
  <si>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</si>
  <si>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</si>
  <si>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</si>
  <si>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</si>
  <si>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</si>
  <si>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</si>
  <si>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</si>
  <si>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</si>
  <si>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</si>
  <si>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</si>
  <si>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</si>
  <si>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</si>
  <si>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</si>
  <si>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</si>
  <si>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</si>
  <si>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</si>
  <si>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</si>
  <si>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</si>
  <si>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</si>
  <si>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</si>
  <si>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</si>
  <si>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</si>
  <si>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</si>
  <si>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</si>
  <si>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</si>
  <si>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</si>
  <si>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</si>
  <si>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</si>
  <si>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</si>
  <si>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</si>
  <si>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</si>
  <si>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</si>
  <si>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</si>
  <si>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</si>
  <si>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</si>
  <si>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</si>
  <si>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</si>
  <si>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</si>
  <si>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</si>
  <si>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</si>
  <si>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</si>
  <si>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</si>
  <si>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</si>
  <si>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</si>
  <si>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</si>
  <si>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</si>
  <si>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</si>
  <si>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</si>
  <si>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</si>
  <si>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</si>
  <si>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</si>
  <si>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</si>
  <si>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</si>
  <si>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</si>
  <si>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</si>
  <si>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</si>
  <si>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</si>
  <si>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</si>
  <si>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</si>
  <si>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</si>
  <si>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</si>
  <si>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</si>
  <si>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</si>
  <si>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</si>
  <si>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</si>
  <si>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</si>
  <si>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</si>
  <si>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</si>
  <si>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</si>
  <si>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</si>
  <si>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</si>
  <si>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</si>
  <si>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</si>
  <si>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</si>
  <si>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</si>
  <si>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</si>
  <si>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</si>
  <si>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</si>
  <si>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</si>
  <si>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</si>
  <si>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</si>
  <si>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</si>
  <si>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</si>
  <si>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</si>
  <si>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</si>
  <si>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</si>
  <si>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</si>
  <si>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</si>
  <si>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</si>
  <si>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</si>
  <si>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</si>
  <si>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</si>
  <si>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</si>
  <si>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CA-2013-101651</t>
  </si>
  <si>
    <t>CA-2014-136651</t>
  </si>
  <si>
    <t>CA-2014-118892</t>
  </si>
  <si>
    <t>US-2014-151127</t>
  </si>
  <si>
    <t>CA-2014-145807</t>
  </si>
  <si>
    <t>US-2011-127978</t>
  </si>
  <si>
    <t>CA-2012-158491</t>
  </si>
  <si>
    <t>CA-2013-116764</t>
  </si>
  <si>
    <t>OFF-LA-10002473</t>
  </si>
  <si>
    <t>CA-2013-152457</t>
  </si>
  <si>
    <t>CA-2013-152730</t>
  </si>
  <si>
    <t>CA-2014-137001</t>
  </si>
  <si>
    <t>CA-2014-156363</t>
  </si>
  <si>
    <t>CA-2014-122056</t>
  </si>
  <si>
    <t>US-2011-143721</t>
  </si>
  <si>
    <t>CA-2014-122987</t>
  </si>
  <si>
    <t>CA-2013-133368</t>
  </si>
  <si>
    <t>FUR-FU-10003374</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</si>
  <si>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</si>
  <si>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</si>
  <si>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</si>
  <si>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</si>
  <si>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</si>
  <si>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</si>
  <si>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</si>
  <si>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</si>
  <si>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</si>
  <si>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</si>
  <si>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</si>
  <si>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</si>
  <si>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</si>
  <si>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</si>
  <si>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</si>
  <si>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</si>
  <si>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</si>
  <si>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</si>
  <si>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</si>
  <si>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</si>
  <si>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</si>
  <si>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</si>
  <si>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</si>
  <si>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</si>
  <si>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</si>
  <si>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</si>
  <si>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</si>
  <si>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</si>
  <si>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</si>
  <si>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</si>
  <si>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</si>
  <si>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</si>
  <si>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</si>
  <si>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</si>
  <si>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</si>
  <si>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</si>
  <si>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</si>
  <si>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</si>
  <si>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</si>
  <si>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</si>
  <si>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</si>
  <si>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</si>
  <si>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</si>
  <si>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</si>
  <si>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</si>
  <si>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</si>
  <si>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</si>
  <si>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</si>
  <si>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</si>
  <si>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</si>
  <si>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</si>
  <si>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</si>
  <si>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</si>
  <si>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</si>
  <si>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</si>
  <si>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</si>
  <si>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</si>
  <si>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</si>
  <si>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</si>
  <si>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</si>
  <si>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</si>
  <si>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</si>
  <si>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</si>
  <si>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</si>
  <si>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</si>
  <si>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</si>
  <si>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</si>
  <si>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</si>
  <si>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</si>
  <si>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</si>
  <si>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</si>
  <si>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</si>
  <si>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</si>
  <si>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</si>
  <si>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</si>
  <si>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</si>
  <si>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</si>
  <si>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</si>
  <si>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</si>
  <si>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</si>
  <si>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</si>
  <si>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</si>
  <si>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</si>
  <si>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</si>
  <si>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</si>
  <si>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</si>
  <si>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</si>
  <si>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</si>
  <si>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</si>
  <si>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</si>
  <si>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</si>
  <si>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</si>
  <si>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</si>
  <si>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</si>
  <si>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</si>
  <si>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</si>
  <si>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</si>
  <si>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</si>
  <si>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</si>
  <si>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</si>
  <si>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</si>
  <si>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</si>
  <si>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</si>
  <si>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</si>
  <si>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</si>
  <si>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</si>
  <si>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</si>
  <si>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</si>
  <si>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</si>
  <si>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</si>
  <si>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</si>
  <si>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</si>
  <si>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</si>
  <si>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</si>
  <si>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</si>
  <si>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</si>
  <si>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</si>
  <si>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</si>
  <si>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</si>
  <si>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</si>
  <si>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</si>
  <si>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</si>
  <si>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</si>
  <si>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</si>
  <si>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</si>
  <si>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</si>
  <si>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</si>
  <si>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</si>
  <si>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</si>
  <si>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</si>
  <si>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</si>
  <si>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</si>
  <si>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</si>
  <si>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</si>
  <si>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</si>
  <si>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</si>
  <si>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</si>
  <si>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</si>
  <si>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</si>
  <si>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</si>
  <si>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</si>
  <si>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</si>
  <si>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</si>
  <si>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</si>
  <si>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</si>
  <si>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</si>
  <si>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</si>
  <si>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</si>
  <si>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</si>
  <si>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</si>
  <si>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</si>
  <si>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</si>
  <si>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</si>
  <si>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</si>
  <si>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</si>
  <si>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</si>
  <si>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</si>
  <si>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</si>
  <si>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</si>
  <si>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</si>
  <si>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</si>
  <si>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</si>
  <si>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</si>
  <si>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</si>
  <si>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</si>
  <si>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</si>
  <si>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</si>
  <si>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</si>
  <si>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</si>
  <si>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</si>
  <si>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</si>
  <si>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</si>
  <si>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</si>
  <si>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</si>
  <si>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</si>
  <si>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</si>
  <si>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</si>
  <si>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</si>
  <si>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</si>
  <si>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</si>
  <si>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</si>
  <si>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</si>
  <si>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</si>
  <si>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</si>
  <si>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</si>
  <si>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</si>
  <si>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</si>
  <si>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</si>
  <si>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</si>
  <si>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</si>
  <si>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</si>
  <si>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</si>
  <si>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</si>
  <si>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</si>
  <si>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</si>
  <si>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</si>
  <si>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</si>
  <si>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</si>
  <si>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</si>
  <si>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</si>
  <si>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</si>
  <si>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</si>
  <si>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</si>
  <si>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</si>
  <si>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</si>
  <si>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CA-2014-133487</t>
  </si>
  <si>
    <t>CA-2011-142951</t>
  </si>
  <si>
    <t>CA-2011-133592</t>
  </si>
  <si>
    <t>CA-2012-120782</t>
  </si>
  <si>
    <t>CA-2012-116876</t>
  </si>
  <si>
    <t>CA-2013-169838</t>
  </si>
  <si>
    <t>TEC-AC-10004518</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</si>
  <si>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</si>
  <si>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</si>
  <si>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</si>
  <si>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</si>
  <si>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</si>
  <si>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</si>
  <si>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</si>
  <si>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</si>
  <si>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</si>
  <si>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</si>
  <si>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</si>
  <si>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</si>
  <si>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</si>
  <si>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</si>
  <si>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</si>
  <si>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</si>
  <si>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</si>
  <si>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</si>
  <si>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</si>
  <si>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</si>
  <si>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</si>
  <si>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</si>
  <si>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</si>
  <si>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</si>
  <si>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</si>
  <si>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</si>
  <si>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</si>
  <si>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</si>
  <si>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</si>
  <si>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</si>
  <si>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</si>
  <si>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</si>
  <si>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</si>
  <si>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</si>
  <si>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</si>
  <si>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</si>
  <si>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</si>
  <si>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</si>
  <si>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</si>
  <si>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</si>
  <si>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</si>
  <si>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</si>
  <si>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CA-2014-112844</t>
  </si>
  <si>
    <t>CA-2013-158925</t>
  </si>
  <si>
    <t>CA-2011-155390</t>
  </si>
  <si>
    <t>CA-2014-123071</t>
  </si>
  <si>
    <t>CA-2014-156391</t>
  </si>
  <si>
    <t>CA-2012-103093</t>
  </si>
  <si>
    <t>US-2014-118941</t>
  </si>
  <si>
    <t>CA-2012-169299</t>
  </si>
  <si>
    <t>CA-2014-154088</t>
  </si>
  <si>
    <t>CA-2013-155978</t>
  </si>
  <si>
    <t>CA-2013-108196</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</si>
  <si>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</si>
  <si>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</si>
  <si>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</si>
  <si>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</si>
  <si>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</si>
  <si>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</si>
  <si>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</si>
  <si>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</si>
  <si>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</si>
  <si>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</si>
  <si>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</si>
  <si>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</si>
  <si>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</si>
  <si>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</si>
  <si>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</si>
  <si>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</si>
  <si>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</si>
  <si>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</si>
  <si>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</si>
  <si>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</si>
  <si>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</si>
  <si>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</si>
  <si>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</si>
  <si>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</si>
  <si>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</si>
  <si>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</si>
  <si>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</si>
  <si>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</si>
  <si>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</si>
  <si>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</si>
  <si>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</si>
  <si>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</si>
  <si>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</si>
  <si>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</si>
  <si>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</si>
  <si>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</si>
  <si>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</si>
  <si>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</si>
  <si>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</si>
  <si>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</si>
  <si>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</si>
  <si>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</si>
  <si>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</si>
  <si>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</si>
  <si>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</si>
  <si>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</si>
  <si>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</si>
  <si>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</si>
  <si>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</si>
  <si>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</si>
  <si>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</si>
  <si>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</si>
  <si>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</si>
  <si>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</si>
  <si>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</si>
  <si>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</si>
  <si>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</si>
  <si>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</si>
  <si>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</si>
  <si>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</si>
  <si>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</si>
  <si>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</si>
  <si>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</si>
  <si>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</si>
  <si>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</si>
  <si>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</si>
  <si>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</si>
  <si>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</si>
  <si>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</si>
  <si>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</si>
  <si>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</si>
  <si>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</si>
  <si>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</si>
  <si>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</si>
  <si>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</si>
  <si>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</si>
  <si>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</si>
  <si>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</si>
  <si>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</si>
  <si>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</si>
  <si>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</si>
  <si>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</si>
  <si>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</si>
  <si>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</si>
  <si>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</si>
  <si>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</si>
  <si>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</si>
  <si>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</si>
  <si>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</si>
  <si>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</si>
  <si>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</si>
  <si>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</si>
  <si>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</si>
  <si>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</si>
  <si>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</si>
  <si>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</si>
  <si>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</si>
  <si>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</si>
  <si>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</si>
  <si>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</si>
  <si>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</si>
  <si>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</si>
  <si>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</si>
  <si>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</si>
  <si>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</si>
  <si>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</si>
  <si>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</si>
  <si>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</si>
  <si>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</si>
  <si>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</si>
  <si>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</si>
  <si>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</si>
  <si>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</si>
  <si>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</si>
  <si>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</si>
  <si>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</si>
  <si>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</si>
  <si>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</si>
  <si>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</si>
  <si>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</si>
  <si>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</si>
  <si>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</si>
  <si>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</si>
  <si>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</si>
  <si>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</si>
  <si>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</si>
  <si>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</si>
  <si>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</si>
  <si>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</si>
  <si>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</si>
  <si>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</si>
  <si>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</si>
  <si>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</si>
  <si>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</si>
  <si>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</si>
  <si>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</si>
  <si>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</si>
  <si>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</si>
  <si>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</si>
  <si>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</si>
  <si>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</si>
  <si>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</si>
  <si>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</si>
  <si>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</si>
  <si>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</si>
  <si>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</si>
  <si>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</si>
  <si>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</si>
  <si>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</si>
  <si>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</si>
  <si>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</si>
  <si>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</si>
  <si>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</si>
  <si>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</si>
  <si>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</si>
  <si>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</si>
  <si>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</si>
  <si>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</si>
  <si>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</si>
  <si>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</si>
  <si>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</si>
  <si>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</si>
  <si>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</si>
  <si>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</si>
  <si>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CA-2012-149846</t>
  </si>
  <si>
    <t>CA-2014-159149</t>
  </si>
  <si>
    <t>OFF-AR-10000937</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</si>
  <si>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</si>
  <si>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</si>
  <si>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</si>
  <si>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</si>
  <si>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</si>
  <si>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</si>
  <si>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</si>
  <si>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</si>
  <si>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</si>
  <si>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</si>
  <si>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</si>
  <si>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</si>
  <si>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</si>
  <si>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</si>
  <si>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</si>
  <si>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</si>
  <si>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</si>
  <si>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</si>
  <si>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</si>
  <si>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</si>
  <si>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</si>
  <si>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</si>
  <si>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</si>
  <si>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</si>
  <si>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</si>
  <si>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</si>
  <si>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</si>
  <si>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</si>
  <si>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</si>
  <si>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</si>
  <si>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</si>
  <si>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</si>
  <si>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</si>
  <si>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</si>
  <si>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</si>
  <si>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</si>
  <si>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</si>
  <si>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</si>
  <si>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</si>
  <si>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</si>
  <si>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</si>
  <si>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</si>
  <si>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</si>
  <si>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</si>
  <si>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</si>
  <si>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</si>
  <si>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</si>
  <si>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</si>
  <si>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</si>
  <si>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</si>
  <si>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</si>
  <si>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</si>
  <si>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</si>
  <si>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</si>
  <si>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</si>
  <si>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</si>
  <si>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</si>
  <si>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</si>
  <si>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</si>
  <si>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</si>
  <si>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</si>
  <si>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</si>
  <si>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CA-2012-120845</t>
  </si>
  <si>
    <t>CA-2011-120775</t>
  </si>
  <si>
    <t>OFF-FA-10000254</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</si>
  <si>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</si>
  <si>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</si>
  <si>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</si>
  <si>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</si>
  <si>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</si>
  <si>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</si>
  <si>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</si>
  <si>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</si>
  <si>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</si>
  <si>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</si>
  <si>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</si>
  <si>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</si>
  <si>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</si>
  <si>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</si>
  <si>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</si>
  <si>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</si>
  <si>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</si>
  <si>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</si>
  <si>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</si>
  <si>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</si>
  <si>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</si>
  <si>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</si>
  <si>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</si>
  <si>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</si>
  <si>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</si>
  <si>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</si>
  <si>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</si>
  <si>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</si>
  <si>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</si>
  <si>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</si>
  <si>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</si>
  <si>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</si>
  <si>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</si>
  <si>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</si>
  <si>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</si>
  <si>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</si>
  <si>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</si>
  <si>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</si>
  <si>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</si>
  <si>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</si>
  <si>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</si>
  <si>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</si>
  <si>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</si>
  <si>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</si>
  <si>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</si>
  <si>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</si>
  <si>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</si>
  <si>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</si>
  <si>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</si>
  <si>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</si>
  <si>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</si>
  <si>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</si>
  <si>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</si>
  <si>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</si>
  <si>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</si>
  <si>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</si>
  <si>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</si>
  <si>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CA-2013-153269</t>
  </si>
  <si>
    <t>Andover</t>
  </si>
  <si>
    <t>CA-2014-161655</t>
  </si>
  <si>
    <t>CA-2013-101469</t>
  </si>
  <si>
    <t>OFF-AR-10003986</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</si>
  <si>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</si>
  <si>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</si>
  <si>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</si>
  <si>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</si>
  <si>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</si>
  <si>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</si>
  <si>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</si>
  <si>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</si>
  <si>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</si>
  <si>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</si>
  <si>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</si>
  <si>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</si>
  <si>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</si>
  <si>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</si>
  <si>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</si>
  <si>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</si>
  <si>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</si>
  <si>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</si>
  <si>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</si>
  <si>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</si>
  <si>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</si>
  <si>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</si>
  <si>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</si>
  <si>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</si>
  <si>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</si>
  <si>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</si>
  <si>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</si>
  <si>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</si>
  <si>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</si>
  <si>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</si>
  <si>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</si>
  <si>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</si>
  <si>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</si>
  <si>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</si>
  <si>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</si>
  <si>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</si>
  <si>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</si>
  <si>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</si>
  <si>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</si>
  <si>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</si>
  <si>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</si>
  <si>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</si>
  <si>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</si>
  <si>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</si>
  <si>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</si>
  <si>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</si>
  <si>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</si>
  <si>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</si>
  <si>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</si>
  <si>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</si>
  <si>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</si>
  <si>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</si>
  <si>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</si>
  <si>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</si>
  <si>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</si>
  <si>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</si>
  <si>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</si>
  <si>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</si>
  <si>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</si>
  <si>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</si>
  <si>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</si>
  <si>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</si>
  <si>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</si>
  <si>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</si>
  <si>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</si>
  <si>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</si>
  <si>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</si>
  <si>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</si>
  <si>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</si>
  <si>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</si>
  <si>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</si>
  <si>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</si>
  <si>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</si>
  <si>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</si>
  <si>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</si>
  <si>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</si>
  <si>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</si>
  <si>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</si>
  <si>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</si>
  <si>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</si>
  <si>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</si>
  <si>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</si>
  <si>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</si>
  <si>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</si>
  <si>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</si>
  <si>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</si>
  <si>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</si>
  <si>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</si>
  <si>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</si>
  <si>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</si>
  <si>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</si>
  <si>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</si>
  <si>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</si>
  <si>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</si>
  <si>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</si>
  <si>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</si>
  <si>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</si>
  <si>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</si>
  <si>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</si>
  <si>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</si>
  <si>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</si>
  <si>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</si>
  <si>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</si>
  <si>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</si>
  <si>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</si>
  <si>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</si>
  <si>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</si>
  <si>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</si>
  <si>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</si>
  <si>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</si>
  <si>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</si>
  <si>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</si>
  <si>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</si>
  <si>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</si>
  <si>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</si>
  <si>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</si>
  <si>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</si>
  <si>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</si>
  <si>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</si>
  <si>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</si>
  <si>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</si>
  <si>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</si>
  <si>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</si>
  <si>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</si>
  <si>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</si>
  <si>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</si>
  <si>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</si>
  <si>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</si>
  <si>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</si>
  <si>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</si>
  <si>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</si>
  <si>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</si>
  <si>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</si>
  <si>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</si>
  <si>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</si>
  <si>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</si>
  <si>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</si>
  <si>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</si>
  <si>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</si>
  <si>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</si>
  <si>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</si>
  <si>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</si>
  <si>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</si>
  <si>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</si>
  <si>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</si>
  <si>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</si>
  <si>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</si>
  <si>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</si>
  <si>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</si>
  <si>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</si>
  <si>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</si>
  <si>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</si>
  <si>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</si>
  <si>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</si>
  <si>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</si>
  <si>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</si>
  <si>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</si>
  <si>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</si>
  <si>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</si>
  <si>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</si>
  <si>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</si>
  <si>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</si>
  <si>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</si>
  <si>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</si>
  <si>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</si>
  <si>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</si>
  <si>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</si>
  <si>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</si>
  <si>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</si>
  <si>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</si>
  <si>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</si>
  <si>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</si>
  <si>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</si>
  <si>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</si>
  <si>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</si>
  <si>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</si>
  <si>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</si>
  <si>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</si>
  <si>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</si>
  <si>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</si>
  <si>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</si>
  <si>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</si>
  <si>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</si>
  <si>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</si>
  <si>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</si>
  <si>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</si>
  <si>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</si>
  <si>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</si>
  <si>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</si>
  <si>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</si>
  <si>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</si>
  <si>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</si>
  <si>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</si>
  <si>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</si>
  <si>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</si>
  <si>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</si>
  <si>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</si>
  <si>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</si>
  <si>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</si>
  <si>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</si>
  <si>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</si>
  <si>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</si>
  <si>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</si>
  <si>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</si>
  <si>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</si>
  <si>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</si>
  <si>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</si>
  <si>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</si>
  <si>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</si>
  <si>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</si>
  <si>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</si>
  <si>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</si>
  <si>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</si>
  <si>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</si>
  <si>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</si>
  <si>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</si>
  <si>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</si>
  <si>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</si>
  <si>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</si>
  <si>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</si>
  <si>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</si>
  <si>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</si>
  <si>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</si>
  <si>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</si>
  <si>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</si>
  <si>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</si>
  <si>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</si>
  <si>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</si>
  <si>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</si>
  <si>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</si>
  <si>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</si>
  <si>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</si>
  <si>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</si>
  <si>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</si>
  <si>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</si>
  <si>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</si>
  <si>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</si>
  <si>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</si>
  <si>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</si>
  <si>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</si>
  <si>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</si>
  <si>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</si>
  <si>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</si>
  <si>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</si>
  <si>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</si>
  <si>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</si>
  <si>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</si>
  <si>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</si>
  <si>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</si>
  <si>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</si>
  <si>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</si>
  <si>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</si>
  <si>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</si>
  <si>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</si>
  <si>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</si>
  <si>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</si>
  <si>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</si>
  <si>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</si>
  <si>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</si>
  <si>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</si>
  <si>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</si>
  <si>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</si>
  <si>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</si>
  <si>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</si>
  <si>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</si>
  <si>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</si>
  <si>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</si>
  <si>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</si>
  <si>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</si>
  <si>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</si>
  <si>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</si>
  <si>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</si>
  <si>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</si>
  <si>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</si>
  <si>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</si>
  <si>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</si>
  <si>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</si>
  <si>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</si>
  <si>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</si>
  <si>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</si>
  <si>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</si>
  <si>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</si>
  <si>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</si>
  <si>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</si>
  <si>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</si>
  <si>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</si>
  <si>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</si>
  <si>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</si>
  <si>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</si>
  <si>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</si>
  <si>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</si>
  <si>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</si>
  <si>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</si>
  <si>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</si>
  <si>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</si>
  <si>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</si>
  <si>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</si>
  <si>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</si>
  <si>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</si>
  <si>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</si>
  <si>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</si>
  <si>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</si>
  <si>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</si>
  <si>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</si>
  <si>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</si>
  <si>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</si>
  <si>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</si>
  <si>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</si>
  <si>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</si>
  <si>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</si>
  <si>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</si>
  <si>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</si>
  <si>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</si>
  <si>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</si>
  <si>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</si>
  <si>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CA-2014-142489</t>
  </si>
  <si>
    <t>US-2013-141264</t>
  </si>
  <si>
    <t>CA-2014-126928</t>
  </si>
  <si>
    <t>TEC-MA-10004626</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</si>
  <si>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</si>
  <si>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</si>
  <si>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</si>
  <si>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</si>
  <si>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</si>
  <si>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</si>
  <si>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</si>
  <si>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</si>
  <si>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</si>
  <si>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</si>
  <si>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</si>
  <si>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</si>
  <si>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</si>
  <si>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</si>
  <si>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</si>
  <si>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</si>
  <si>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</si>
  <si>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</si>
  <si>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</si>
  <si>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</si>
  <si>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</si>
  <si>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</si>
  <si>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</si>
  <si>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</si>
  <si>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</si>
  <si>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</si>
  <si>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CA-2012-143616</t>
  </si>
  <si>
    <t>US-2012-168704</t>
  </si>
  <si>
    <t>CA-2014-143252</t>
  </si>
  <si>
    <t>CA-2013-102134</t>
  </si>
  <si>
    <t>CA-2014-130036</t>
  </si>
  <si>
    <t>CA-2012-134117</t>
  </si>
  <si>
    <t>CA-2011-130918</t>
  </si>
  <si>
    <t>OFF-SU-10003936</t>
  </si>
  <si>
    <t>CA-2013-159023</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</si>
  <si>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</si>
  <si>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</si>
  <si>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</si>
  <si>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</si>
  <si>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</si>
  <si>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</si>
  <si>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</si>
  <si>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</si>
  <si>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</si>
  <si>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</si>
  <si>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</si>
  <si>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</si>
  <si>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</si>
  <si>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</si>
  <si>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</si>
  <si>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</si>
  <si>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</si>
  <si>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</si>
  <si>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</si>
  <si>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</si>
  <si>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</si>
  <si>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</si>
  <si>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</si>
  <si>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</si>
  <si>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</si>
  <si>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</si>
  <si>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</si>
  <si>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</si>
  <si>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</si>
  <si>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</si>
  <si>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</si>
  <si>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</si>
  <si>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</si>
  <si>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</si>
  <si>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</si>
  <si>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</si>
  <si>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</si>
  <si>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</si>
  <si>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</si>
  <si>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</si>
  <si>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</si>
  <si>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</si>
  <si>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</si>
  <si>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</si>
  <si>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</si>
  <si>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</si>
  <si>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</si>
  <si>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</si>
  <si>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</si>
  <si>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</si>
  <si>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</si>
  <si>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</si>
  <si>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</si>
  <si>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</si>
  <si>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</si>
  <si>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</si>
  <si>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</si>
  <si>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</si>
  <si>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</si>
  <si>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</si>
  <si>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</si>
  <si>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</si>
  <si>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</si>
  <si>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</si>
  <si>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</si>
  <si>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</si>
  <si>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</si>
  <si>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</si>
  <si>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</si>
  <si>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</si>
  <si>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</si>
  <si>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</si>
  <si>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</si>
  <si>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</si>
  <si>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</si>
  <si>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</si>
  <si>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</si>
  <si>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</si>
  <si>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</si>
  <si>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</si>
  <si>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</si>
  <si>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</si>
  <si>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</si>
  <si>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</si>
  <si>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</si>
  <si>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</si>
  <si>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</si>
  <si>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</si>
  <si>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</si>
  <si>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</si>
  <si>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</si>
  <si>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</si>
  <si>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</si>
  <si>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</si>
  <si>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</si>
  <si>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</si>
  <si>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</si>
  <si>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</si>
  <si>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</si>
  <si>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</si>
  <si>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</si>
  <si>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</si>
  <si>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</si>
  <si>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</si>
  <si>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</si>
  <si>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</si>
  <si>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</si>
  <si>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</si>
  <si>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</si>
  <si>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</si>
  <si>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</si>
  <si>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</si>
  <si>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</si>
  <si>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</si>
  <si>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</si>
  <si>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</si>
  <si>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</si>
  <si>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</si>
  <si>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</si>
  <si>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</si>
  <si>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</si>
  <si>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</si>
  <si>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</si>
  <si>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</si>
  <si>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</si>
  <si>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</si>
  <si>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</si>
  <si>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</si>
  <si>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</si>
  <si>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</si>
  <si>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</si>
  <si>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</si>
  <si>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</si>
  <si>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</si>
  <si>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</si>
  <si>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</si>
  <si>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</si>
  <si>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</si>
  <si>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</si>
  <si>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</si>
  <si>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</si>
  <si>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</si>
  <si>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</si>
  <si>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</si>
  <si>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</si>
  <si>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</si>
  <si>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</si>
  <si>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</si>
  <si>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</si>
  <si>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</si>
  <si>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</si>
  <si>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</si>
  <si>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</si>
  <si>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</si>
  <si>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</si>
  <si>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</si>
  <si>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</si>
  <si>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</si>
  <si>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</si>
  <si>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</si>
  <si>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</si>
  <si>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</si>
  <si>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</si>
  <si>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</si>
  <si>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</si>
  <si>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</si>
  <si>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</si>
  <si>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</si>
  <si>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</si>
  <si>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</si>
  <si>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</si>
  <si>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</si>
  <si>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</si>
  <si>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</si>
  <si>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</si>
  <si>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</si>
  <si>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</si>
  <si>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</si>
  <si>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</si>
  <si>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</si>
  <si>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</si>
  <si>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</si>
  <si>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</si>
  <si>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</si>
  <si>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</si>
  <si>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</si>
  <si>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</si>
  <si>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</si>
  <si>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</si>
  <si>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</si>
  <si>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</si>
  <si>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</si>
  <si>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</si>
  <si>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</si>
  <si>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</si>
  <si>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</si>
  <si>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</si>
  <si>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</si>
  <si>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</si>
  <si>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</si>
  <si>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</si>
  <si>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</si>
  <si>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</si>
  <si>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</si>
  <si>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</si>
  <si>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</si>
  <si>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</si>
  <si>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</si>
  <si>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</si>
  <si>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</si>
  <si>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</si>
  <si>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</si>
  <si>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</si>
  <si>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</si>
  <si>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</si>
  <si>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</si>
  <si>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</si>
  <si>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</si>
  <si>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</si>
  <si>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</si>
  <si>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</si>
  <si>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</si>
  <si>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</si>
  <si>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</si>
  <si>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</si>
  <si>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</si>
  <si>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</si>
  <si>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</si>
  <si>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</si>
  <si>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</si>
  <si>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</si>
  <si>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</si>
  <si>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</si>
  <si>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</si>
  <si>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</si>
  <si>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</si>
  <si>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</si>
  <si>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</si>
  <si>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</si>
  <si>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</si>
  <si>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</si>
  <si>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</si>
  <si>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</si>
  <si>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</si>
  <si>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</si>
  <si>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</si>
  <si>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</si>
  <si>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</si>
  <si>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</si>
  <si>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</si>
  <si>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</si>
  <si>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</si>
  <si>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</si>
  <si>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</si>
  <si>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</si>
  <si>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</si>
  <si>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</si>
  <si>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</si>
  <si>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</si>
  <si>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</si>
  <si>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</si>
  <si>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</si>
  <si>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</si>
  <si>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</si>
  <si>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</si>
  <si>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</si>
  <si>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</si>
  <si>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</si>
  <si>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</si>
  <si>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</si>
  <si>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</si>
  <si>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</si>
  <si>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</si>
  <si>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</si>
  <si>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</si>
  <si>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</si>
  <si>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</si>
  <si>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</si>
  <si>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</si>
  <si>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</si>
  <si>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</si>
  <si>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</si>
  <si>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</si>
  <si>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</si>
  <si>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</si>
  <si>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</si>
  <si>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</si>
  <si>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</si>
  <si>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</si>
  <si>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</si>
  <si>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</si>
  <si>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</si>
  <si>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</si>
  <si>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</si>
  <si>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CA-2014-151855</t>
  </si>
  <si>
    <t>TEC-AC-10002380</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</si>
  <si>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</si>
  <si>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</si>
  <si>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</si>
  <si>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</si>
  <si>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</si>
  <si>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</si>
  <si>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</si>
  <si>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</si>
  <si>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</si>
  <si>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</si>
  <si>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</si>
  <si>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</si>
  <si>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</si>
  <si>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</si>
  <si>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</si>
  <si>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</si>
  <si>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</si>
  <si>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</si>
  <si>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</si>
  <si>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</si>
  <si>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</si>
  <si>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</si>
  <si>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</si>
  <si>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</si>
  <si>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</si>
  <si>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</si>
  <si>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</si>
  <si>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</si>
  <si>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</si>
  <si>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</si>
  <si>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</si>
  <si>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</si>
  <si>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</si>
  <si>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</si>
  <si>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</si>
  <si>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</si>
  <si>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</si>
  <si>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</si>
  <si>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</si>
  <si>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</si>
  <si>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</si>
  <si>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</si>
  <si>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</si>
  <si>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</si>
  <si>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</si>
  <si>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</si>
  <si>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</si>
  <si>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</si>
  <si>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</si>
  <si>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</si>
  <si>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</si>
  <si>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</si>
  <si>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</si>
  <si>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</si>
  <si>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</si>
  <si>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</si>
  <si>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</si>
  <si>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</si>
  <si>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</si>
  <si>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</si>
  <si>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</si>
  <si>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</si>
  <si>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</si>
  <si>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</si>
  <si>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</si>
  <si>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</si>
  <si>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</si>
  <si>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</si>
  <si>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</si>
  <si>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</si>
  <si>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</si>
  <si>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</si>
  <si>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</si>
  <si>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</si>
  <si>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</si>
  <si>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</si>
  <si>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</si>
  <si>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</si>
  <si>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</si>
  <si>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</si>
  <si>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</si>
  <si>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</si>
  <si>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</si>
  <si>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</si>
  <si>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</si>
  <si>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</si>
  <si>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</si>
  <si>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</si>
  <si>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</si>
  <si>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</si>
  <si>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</si>
  <si>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</si>
  <si>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</si>
  <si>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</si>
  <si>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</si>
  <si>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</si>
  <si>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</si>
  <si>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</si>
  <si>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</si>
  <si>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</si>
  <si>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</si>
  <si>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</si>
  <si>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</si>
  <si>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</si>
  <si>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</si>
  <si>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</si>
  <si>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</si>
  <si>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</si>
  <si>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</si>
  <si>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</si>
  <si>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</si>
  <si>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</si>
  <si>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</si>
  <si>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</si>
  <si>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</si>
  <si>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</si>
  <si>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</si>
  <si>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</si>
  <si>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</si>
  <si>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</si>
  <si>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</si>
  <si>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</si>
  <si>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</si>
  <si>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</si>
  <si>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</si>
  <si>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</si>
  <si>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</si>
  <si>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</si>
  <si>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</si>
  <si>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</si>
  <si>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</si>
  <si>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</si>
  <si>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</si>
  <si>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</si>
  <si>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</si>
  <si>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</si>
  <si>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</si>
  <si>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</si>
  <si>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</si>
  <si>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</si>
  <si>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</si>
  <si>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</si>
  <si>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</si>
  <si>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</si>
  <si>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</si>
  <si>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</si>
  <si>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</si>
  <si>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</si>
  <si>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</si>
  <si>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</si>
  <si>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</si>
  <si>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</si>
  <si>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</si>
  <si>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</si>
  <si>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</si>
  <si>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</si>
  <si>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</si>
  <si>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</si>
  <si>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</si>
  <si>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</si>
  <si>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</si>
  <si>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</si>
  <si>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</si>
  <si>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</si>
  <si>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</si>
  <si>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</si>
  <si>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</si>
  <si>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</si>
  <si>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</si>
  <si>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</si>
  <si>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</si>
  <si>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</si>
  <si>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</si>
  <si>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</si>
  <si>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</si>
  <si>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</si>
  <si>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</si>
  <si>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</si>
  <si>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</si>
  <si>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</si>
  <si>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</si>
  <si>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</si>
  <si>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</si>
  <si>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</si>
  <si>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</si>
  <si>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</si>
  <si>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</si>
  <si>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</si>
  <si>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</si>
  <si>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</si>
  <si>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</si>
  <si>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</si>
  <si>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</si>
  <si>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</si>
  <si>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</si>
  <si>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</si>
  <si>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</si>
  <si>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</si>
  <si>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</si>
  <si>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</si>
  <si>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</si>
  <si>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</si>
  <si>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</si>
  <si>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</si>
  <si>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</si>
  <si>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</si>
  <si>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</si>
  <si>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</si>
  <si>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</si>
  <si>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</si>
  <si>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</si>
  <si>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</si>
  <si>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</si>
  <si>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</si>
  <si>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</si>
  <si>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</si>
  <si>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</si>
  <si>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</si>
  <si>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</si>
  <si>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</si>
  <si>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</si>
  <si>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</si>
  <si>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</si>
  <si>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</si>
  <si>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</si>
  <si>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</si>
  <si>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</si>
  <si>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</si>
  <si>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</si>
  <si>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</si>
  <si>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</si>
  <si>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</si>
  <si>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</si>
  <si>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</si>
  <si>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</si>
  <si>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</si>
  <si>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</si>
  <si>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</si>
  <si>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</si>
  <si>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</si>
  <si>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</si>
  <si>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</si>
  <si>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</si>
  <si>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</si>
  <si>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</si>
  <si>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</si>
  <si>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</si>
  <si>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</si>
  <si>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</si>
  <si>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</si>
  <si>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</si>
  <si>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</si>
  <si>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</si>
  <si>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</si>
  <si>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</si>
  <si>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</si>
  <si>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</si>
  <si>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</si>
  <si>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</si>
  <si>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</si>
  <si>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</si>
  <si>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</si>
  <si>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</si>
  <si>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</si>
  <si>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</si>
  <si>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</si>
  <si>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</si>
  <si>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</si>
  <si>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</si>
  <si>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</si>
  <si>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</si>
  <si>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</si>
  <si>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</si>
  <si>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</si>
  <si>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</si>
  <si>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</si>
  <si>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</si>
  <si>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</si>
  <si>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</si>
  <si>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</si>
  <si>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</si>
  <si>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</si>
  <si>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</si>
  <si>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</si>
  <si>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</si>
  <si>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</si>
  <si>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</si>
  <si>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</si>
  <si>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</si>
  <si>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</si>
  <si>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</si>
  <si>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Aug</t>
  </si>
  <si>
    <t>Sep</t>
  </si>
  <si>
    <t>Oct</t>
  </si>
  <si>
    <t>Nov</t>
  </si>
  <si>
    <t>Dec</t>
  </si>
  <si>
    <t>Sum of Sales</t>
  </si>
  <si>
    <t>Sum of Profit</t>
  </si>
  <si>
    <t xml:space="preserve"> </t>
  </si>
  <si>
    <t>Sum of Quantity</t>
  </si>
  <si>
    <t>Count of Order ID</t>
  </si>
  <si>
    <t>Sum of Profit Margin</t>
  </si>
  <si>
    <t>ECOMMERCE SALES AND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</si>
</sst>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 0.00,&quot;K&quot;"/>
    <numFmt numFmtId="168" formatCode="yyyy\-mm\-dd;@"/>
  </numFmts>
  <fonts count="8">
    <font>
      <sz val="11"/>
      <color theme="1"/>
      <name val="Gill Sans MT"/>
      <scheme val="minor"/>
    </font>
    <font>
      <sz val="11"/>
      <color theme="1"/>
      <name val="Gill Sans MT"/>
      <family val="2"/>
      <scheme val="minor"/>
    </font>
    <font>
      <b/>
      <sz val="22"/>
      <color theme="0"/>
      <name val="Calibri (Body)"/>
    </font>
    <font>
      <sz val="12"/>
      <color rgb="FF000000"/>
      <name val="Arial"/>
      <family val="2"/>
    </font>
    <font>
      <sz val="11"/>
      <color theme="1"/>
      <name val="Arial"/>
      <family val="2"/>
    </font>
    <font>
      <b/>
      <sz val="22"/>
      <color rgb="FFFF0000"/>
      <name val="Calibri (Body)"/>
    </font>
    <font>
      <b/>
      <sz val="22"/>
      <color theme="0"/>
      <name val="Gill Sans MT"/>
      <family val="2"/>
      <scheme val="minor"/>
    </font>
    <font>
      <sz val="22"/>
      <color theme="1"/>
      <name val="Gill Sans MT"/>
      <family val="2"/>
      <scheme val="minor"/>
    </font>
  </fonts>
  <fills count="5">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8" tint="0.59999389629810485"/>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right style="thin">
        <color rgb="FF999999"/>
      </right>
      <top style="thin">
        <color indexed="65"/>
      </top>
      <bottom style="thin">
        <color rgb="FF999999"/>
      </bottom>
      <diagonal/>
    </border>
  </borders>
  <cellStyleXfs count="1">
    <xf numFmtId="0" fontId="0" fillId="0" borderId="0"/>
  </cellStyleXfs>
  <cellXfs count="48">
    <xf numFmtId="0" fontId="0" fillId="0" borderId="0" xfId="0"/>
    <xf numFmtId="0" fontId="1" fillId="0" borderId="0" xfId="0" applyFont="1"/>
    <xf numFmtId="0" fontId="0" fillId="0" borderId="1" xfId="0" applyBorder="1"/>
    <xf numFmtId="0" fontId="0" fillId="0" borderId="1" xfId="0" pivotButton="1" applyBorder="1"/>
    <xf numFmtId="14" fontId="0" fillId="0" borderId="1" xfId="0" applyNumberFormat="1" applyBorder="1" applyAlignment="1">
      <alignment horizontal="left"/>
    </xf>
    <xf numFmtId="14" fontId="0" fillId="0" borderId="2" xfId="0" applyNumberFormat="1" applyBorder="1" applyAlignment="1">
      <alignment horizontal="left"/>
    </xf>
    <xf numFmtId="0" fontId="0" fillId="0" borderId="4" xfId="0" applyBorder="1"/>
    <xf numFmtId="165" fontId="0" fillId="0" borderId="1" xfId="0" applyNumberFormat="1" applyBorder="1"/>
    <xf numFmtId="165" fontId="0" fillId="0" borderId="4" xfId="0" applyNumberFormat="1" applyBorder="1"/>
    <xf numFmtId="165" fontId="0" fillId="0" borderId="2" xfId="0" applyNumberFormat="1" applyBorder="1"/>
    <xf numFmtId="165" fontId="0" fillId="0" borderId="5" xfId="0" applyNumberFormat="1" applyBorder="1"/>
    <xf numFmtId="0" fontId="0" fillId="0" borderId="7" xfId="0" applyBorder="1"/>
    <xf numFmtId="14" fontId="0" fillId="0" borderId="6" xfId="0" applyNumberFormat="1" applyBorder="1" applyAlignment="1">
      <alignment horizontal="left"/>
    </xf>
    <xf numFmtId="165" fontId="0" fillId="0" borderId="6" xfId="0" applyNumberFormat="1" applyBorder="1"/>
    <xf numFmtId="165" fontId="0" fillId="0" borderId="10" xfId="0" applyNumberFormat="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165" fontId="0" fillId="0" borderId="7" xfId="0" applyNumberFormat="1" applyBorder="1"/>
    <xf numFmtId="165" fontId="0" fillId="0" borderId="9" xfId="0" applyNumberFormat="1" applyBorder="1"/>
    <xf numFmtId="165" fontId="0" fillId="0" borderId="0" xfId="0" applyNumberFormat="1"/>
    <xf numFmtId="165" fontId="0" fillId="0" borderId="8" xfId="0" applyNumberFormat="1" applyBorder="1"/>
    <xf numFmtId="10" fontId="0" fillId="0" borderId="7" xfId="0" applyNumberFormat="1" applyBorder="1"/>
    <xf numFmtId="10" fontId="0" fillId="0" borderId="9" xfId="0" applyNumberFormat="1" applyBorder="1"/>
    <xf numFmtId="10" fontId="0" fillId="0" borderId="8" xfId="0" applyNumberFormat="1" applyBorder="1"/>
    <xf numFmtId="0" fontId="3" fillId="0" borderId="0" xfId="0" applyFont="1"/>
    <xf numFmtId="0" fontId="4" fillId="0" borderId="0" xfId="0" applyFont="1"/>
    <xf numFmtId="168" fontId="3" fillId="0" borderId="0" xfId="0" applyNumberFormat="1" applyFont="1"/>
    <xf numFmtId="168" fontId="4" fillId="0" borderId="0" xfId="0" applyNumberFormat="1" applyFont="1"/>
    <xf numFmtId="0" fontId="0" fillId="2" borderId="0" xfId="0" applyFill="1"/>
    <xf numFmtId="0" fontId="1" fillId="2" borderId="0" xfId="0" applyFont="1" applyFill="1"/>
    <xf numFmtId="0" fontId="7" fillId="3" borderId="0" xfId="0" applyFont="1" applyFill="1"/>
    <xf numFmtId="0" fontId="6" fillId="3" borderId="0" xfId="0" applyFont="1" applyFill="1" applyAlignment="1">
      <alignment horizontal="left" indent="2"/>
    </xf>
    <xf numFmtId="0" fontId="0" fillId="3" borderId="0" xfId="0" applyFill="1"/>
    <xf numFmtId="0" fontId="7" fillId="3" borderId="0" xfId="0" applyFont="1" applyFill="1" applyAlignment="1">
      <alignment horizontal="left"/>
    </xf>
    <xf numFmtId="0" fontId="5" fillId="2" borderId="0" xfId="0" applyFont="1" applyFill="1" applyAlignment="1">
      <alignment horizontal="left"/>
    </xf>
    <xf numFmtId="0" fontId="2" fillId="2" borderId="0" xfId="0" applyFont="1" applyFill="1" applyAlignment="1">
      <alignment horizontal="center"/>
    </xf>
    <xf numFmtId="0" fontId="0" fillId="4" borderId="0" xfId="0" applyFill="1"/>
    <xf numFmtId="0" fontId="0" fillId="4" borderId="1" xfId="0" applyFill="1" applyBorder="1"/>
    <xf numFmtId="0" fontId="0" fillId="4" borderId="7" xfId="0" applyFill="1" applyBorder="1"/>
    <xf numFmtId="14" fontId="0" fillId="4" borderId="1" xfId="0" applyNumberFormat="1" applyFill="1" applyBorder="1" applyAlignment="1">
      <alignment horizontal="left"/>
    </xf>
    <xf numFmtId="165" fontId="0" fillId="4" borderId="7" xfId="0" applyNumberFormat="1" applyFill="1" applyBorder="1"/>
    <xf numFmtId="14" fontId="0" fillId="4" borderId="2" xfId="0" applyNumberFormat="1" applyFill="1" applyBorder="1" applyAlignment="1">
      <alignment horizontal="left"/>
    </xf>
    <xf numFmtId="165" fontId="0" fillId="4" borderId="9" xfId="0" applyNumberFormat="1" applyFill="1" applyBorder="1"/>
    <xf numFmtId="0" fontId="0" fillId="4" borderId="9" xfId="0" applyFill="1" applyBorder="1"/>
    <xf numFmtId="14" fontId="0" fillId="4" borderId="3" xfId="0" applyNumberFormat="1" applyFill="1" applyBorder="1" applyAlignment="1">
      <alignment horizontal="left"/>
    </xf>
    <xf numFmtId="165" fontId="0" fillId="4" borderId="8" xfId="0" applyNumberFormat="1" applyFill="1" applyBorder="1"/>
    <xf numFmtId="0" fontId="0" fillId="4" borderId="8" xfId="0" applyFill="1" applyBorder="1"/>
  </cellXfs>
  <cellStyles count="1">
    <cellStyle name="Normal" xfId="0" builtinId="0"/>
  </cellStyles>
  <dxfs count="66">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b val="0"/>
        <strike val="0"/>
        <outline val="0"/>
        <shadow val="0"/>
        <u val="none"/>
        <vertAlign val="baseline"/>
        <name val="Arial"/>
        <family val="2"/>
        <scheme val="none"/>
      </font>
    </dxf>
    <dxf>
      <numFmt numFmtId="165" formatCode="\$\ 0.00,&quot;K&quot;"/>
    </dxf>
    <dxf>
      <numFmt numFmtId="165" formatCode="\$\ 0.00,&quot;K&quot;"/>
    </dxf>
    <dxf>
      <numFmt numFmtId="165" formatCode="\$\ 0.00,&quot;K&quot;"/>
    </dxf>
    <dxf>
      <numFmt numFmtId="165" formatCode="\$\ 0.00,&quot;K&quot;"/>
    </dxf>
    <dxf>
      <numFmt numFmtId="165" formatCode="\$\ 0.00,&quot;K&quo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numFmt numFmtId="168" formatCode="yyyy\-mm\-dd;@"/>
    </dxf>
    <dxf>
      <font>
        <b val="0"/>
        <strike val="0"/>
        <outline val="0"/>
        <shadow val="0"/>
        <u val="none"/>
        <vertAlign val="baseline"/>
        <name val="Arial"/>
        <family val="2"/>
        <scheme val="none"/>
      </font>
      <numFmt numFmtId="168" formatCode="yyyy\-mm\-dd;@"/>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ont>
        <b val="0"/>
        <strike val="0"/>
        <outline val="0"/>
        <shadow val="0"/>
        <u val="none"/>
        <vertAlign val="baseline"/>
        <name val="Arial"/>
        <family val="2"/>
        <scheme val="none"/>
      </fon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65"/>
      <tableStyleElement type="firstRowStripe" dxfId="64"/>
      <tableStyleElement type="secondRowStripe" dxfId="6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customschemas.google.com/relationships/workbookmetadata" Target="metadata"/><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1"/>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Chart'!$A$4:$A$12</c:f>
              <c:strCache>
                <c:ptCount val="9"/>
                <c:pt idx="0">
                  <c:v>Jan</c:v>
                </c:pt>
                <c:pt idx="1">
                  <c:v>Mar</c:v>
                </c:pt>
                <c:pt idx="2">
                  <c:v>Apr</c:v>
                </c:pt>
                <c:pt idx="3">
                  <c:v>May</c:v>
                </c:pt>
                <c:pt idx="4">
                  <c:v>Aug</c:v>
                </c:pt>
                <c:pt idx="5">
                  <c:v>Sep</c:v>
                </c:pt>
                <c:pt idx="6">
                  <c:v>Oct</c:v>
                </c:pt>
                <c:pt idx="7">
                  <c:v>Nov</c:v>
                </c:pt>
                <c:pt idx="8">
                  <c:v>Dec</c:v>
                </c:pt>
              </c:strCache>
            </c:strRef>
          </c:cat>
          <c:val>
            <c:numRef>
              <c:f>'Combo Chart'!$B$4:$B$12</c:f>
              <c:numCache>
                <c:formatCode>\$\ 0.00,"K"</c:formatCode>
                <c:ptCount val="9"/>
                <c:pt idx="0">
                  <c:v>95365.937600000048</c:v>
                </c:pt>
                <c:pt idx="1">
                  <c:v>199252.98399999962</c:v>
                </c:pt>
                <c:pt idx="2">
                  <c:v>141851.56739999983</c:v>
                </c:pt>
                <c:pt idx="3">
                  <c:v>156122.28670000003</c:v>
                </c:pt>
                <c:pt idx="4">
                  <c:v>159589.45100000009</c:v>
                </c:pt>
                <c:pt idx="5">
                  <c:v>309770.09970000014</c:v>
                </c:pt>
                <c:pt idx="6">
                  <c:v>197115.20169999995</c:v>
                </c:pt>
                <c:pt idx="7">
                  <c:v>349120.07399999961</c:v>
                </c:pt>
                <c:pt idx="8">
                  <c:v>332177.15949999989</c:v>
                </c:pt>
              </c:numCache>
            </c:numRef>
          </c:val>
          <c:extLst>
            <c:ext xmlns:c16="http://schemas.microsoft.com/office/drawing/2014/chart" uri="{C3380CC4-5D6E-409C-BE32-E72D297353CC}">
              <c16:uniqueId val="{00000000-6C48-B44D-8DA1-8AE69767F7BE}"/>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Chart'!$A$4:$A$12</c:f>
              <c:strCache>
                <c:ptCount val="9"/>
                <c:pt idx="0">
                  <c:v>Jan</c:v>
                </c:pt>
                <c:pt idx="1">
                  <c:v>Mar</c:v>
                </c:pt>
                <c:pt idx="2">
                  <c:v>Apr</c:v>
                </c:pt>
                <c:pt idx="3">
                  <c:v>May</c:v>
                </c:pt>
                <c:pt idx="4">
                  <c:v>Aug</c:v>
                </c:pt>
                <c:pt idx="5">
                  <c:v>Sep</c:v>
                </c:pt>
                <c:pt idx="6">
                  <c:v>Oct</c:v>
                </c:pt>
                <c:pt idx="7">
                  <c:v>Nov</c:v>
                </c:pt>
                <c:pt idx="8">
                  <c:v>Dec</c:v>
                </c:pt>
              </c:strCache>
            </c:strRef>
          </c:cat>
          <c:val>
            <c:numRef>
              <c:f>'Combo Chart'!$C$4:$C$12</c:f>
              <c:numCache>
                <c:formatCode>\$\ 0.00,"K"</c:formatCode>
                <c:ptCount val="9"/>
                <c:pt idx="0">
                  <c:v>9199.2699999999986</c:v>
                </c:pt>
                <c:pt idx="1">
                  <c:v>26806.573700000004</c:v>
                </c:pt>
                <c:pt idx="2">
                  <c:v>13437.806799999997</c:v>
                </c:pt>
                <c:pt idx="3">
                  <c:v>22308.512799999993</c:v>
                </c:pt>
                <c:pt idx="4">
                  <c:v>21896.715399999986</c:v>
                </c:pt>
                <c:pt idx="5">
                  <c:v>37293.192499999976</c:v>
                </c:pt>
                <c:pt idx="6">
                  <c:v>31469.663800000028</c:v>
                </c:pt>
                <c:pt idx="7">
                  <c:v>35825.536600000021</c:v>
                </c:pt>
                <c:pt idx="8">
                  <c:v>43436.133899999993</c:v>
                </c:pt>
              </c:numCache>
            </c:numRef>
          </c:val>
          <c:smooth val="0"/>
          <c:extLst>
            <c:ext xmlns:c16="http://schemas.microsoft.com/office/drawing/2014/chart" uri="{C3380CC4-5D6E-409C-BE32-E72D297353CC}">
              <c16:uniqueId val="{00000001-6C48-B44D-8DA1-8AE69767F7BE}"/>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Categoty-wise</a:t>
            </a:r>
            <a:r>
              <a:rPr lang="en-US" b="1" u="sng" baseline="0"/>
              <a:t> Sales %ge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18625117605344957"/>
          <c:y val="0.21363070447636684"/>
          <c:w val="0.58775639156216575"/>
          <c:h val="0.84511717840003719"/>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E4BD-124E-996C-B71EFE0A78CC}"/>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E4BD-124E-996C-B71EFE0A78CC}"/>
              </c:ext>
            </c:extLst>
          </c:dPt>
          <c:dPt>
            <c:idx val="2"/>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E4BD-124E-996C-B71EFE0A78C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E4BD-124E-996C-B71EFE0A78C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Top 5 Sub-category by Sale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manualLayout>
          <c:layoutTarget val="inner"/>
          <c:xMode val="edge"/>
          <c:yMode val="edge"/>
          <c:x val="0.32432457959837413"/>
          <c:y val="0.21009998624982315"/>
          <c:w val="0.67567542040162598"/>
          <c:h val="0.78990001375017682"/>
        </c:manualLayout>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DD5-3B45-8A46-7DEC7E507BF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DD5-3B45-8A46-7DEC7E507BF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DD5-3B45-8A46-7DEC7E507BF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DD5-3B45-8A46-7DEC7E507BF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DD5-3B45-8A46-7DEC7E507BF7}"/>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E553-443A-BB88-5BB9B9535E3A}"/>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Chart'!$A$4:$A$10</c:f>
              <c:strCache>
                <c:ptCount val="6"/>
                <c:pt idx="0">
                  <c:v>Envelopes</c:v>
                </c:pt>
                <c:pt idx="1">
                  <c:v>Art</c:v>
                </c:pt>
                <c:pt idx="2">
                  <c:v>Appliances</c:v>
                </c:pt>
                <c:pt idx="3">
                  <c:v>Copiers</c:v>
                </c:pt>
                <c:pt idx="4">
                  <c:v>Binders</c:v>
                </c:pt>
                <c:pt idx="5">
                  <c:v>Chairs</c:v>
                </c:pt>
              </c:strCache>
            </c:strRef>
          </c:cat>
          <c:val>
            <c:numRef>
              <c:f>'Bar Chart'!$B$4:$B$10</c:f>
              <c:numCache>
                <c:formatCode>\$\ 0.00,"K"</c:formatCode>
                <c:ptCount val="6"/>
                <c:pt idx="0">
                  <c:v>16476.401999999995</c:v>
                </c:pt>
                <c:pt idx="1">
                  <c:v>27118.792000000005</c:v>
                </c:pt>
                <c:pt idx="2">
                  <c:v>107532.16100000007</c:v>
                </c:pt>
                <c:pt idx="3">
                  <c:v>149528.03</c:v>
                </c:pt>
                <c:pt idx="4">
                  <c:v>203412.73299999995</c:v>
                </c:pt>
                <c:pt idx="5">
                  <c:v>328449.10300000035</c:v>
                </c:pt>
              </c:numCache>
            </c:numRef>
          </c:val>
          <c:extLst>
            <c:ext xmlns:c16="http://schemas.microsoft.com/office/drawing/2014/chart" uri="{C3380CC4-5D6E-409C-BE32-E72D297353CC}">
              <c16:uniqueId val="{0000000A-BDD5-3B45-8A46-7DEC7E507BF7}"/>
            </c:ext>
          </c:extLst>
        </c:ser>
        <c:dLbls>
          <c:showLegendKey val="0"/>
          <c:showVal val="0"/>
          <c:showCatName val="0"/>
          <c:showSerName val="0"/>
          <c:showPercent val="0"/>
          <c:showBubbleSize val="0"/>
        </c:dLbls>
        <c:gapWidth val="7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6"/>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80682344837794E-2"/>
          <c:y val="9.9953726370533333E-2"/>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Chart'!$A$4:$A$12</c:f>
              <c:strCache>
                <c:ptCount val="9"/>
                <c:pt idx="0">
                  <c:v>Jan</c:v>
                </c:pt>
                <c:pt idx="1">
                  <c:v>Mar</c:v>
                </c:pt>
                <c:pt idx="2">
                  <c:v>Apr</c:v>
                </c:pt>
                <c:pt idx="3">
                  <c:v>May</c:v>
                </c:pt>
                <c:pt idx="4">
                  <c:v>Aug</c:v>
                </c:pt>
                <c:pt idx="5">
                  <c:v>Sep</c:v>
                </c:pt>
                <c:pt idx="6">
                  <c:v>Oct</c:v>
                </c:pt>
                <c:pt idx="7">
                  <c:v>Nov</c:v>
                </c:pt>
                <c:pt idx="8">
                  <c:v>Dec</c:v>
                </c:pt>
              </c:strCache>
            </c:strRef>
          </c:cat>
          <c:val>
            <c:numRef>
              <c:f>'Combo Chart'!$B$4:$B$12</c:f>
              <c:numCache>
                <c:formatCode>\$\ 0.00,"K"</c:formatCode>
                <c:ptCount val="9"/>
                <c:pt idx="0">
                  <c:v>95365.937600000048</c:v>
                </c:pt>
                <c:pt idx="1">
                  <c:v>199252.98399999962</c:v>
                </c:pt>
                <c:pt idx="2">
                  <c:v>141851.56739999983</c:v>
                </c:pt>
                <c:pt idx="3">
                  <c:v>156122.28670000003</c:v>
                </c:pt>
                <c:pt idx="4">
                  <c:v>159589.45100000009</c:v>
                </c:pt>
                <c:pt idx="5">
                  <c:v>309770.09970000014</c:v>
                </c:pt>
                <c:pt idx="6">
                  <c:v>197115.20169999995</c:v>
                </c:pt>
                <c:pt idx="7">
                  <c:v>349120.07399999961</c:v>
                </c:pt>
                <c:pt idx="8">
                  <c:v>332177.15949999989</c:v>
                </c:pt>
              </c:numCache>
            </c:numRef>
          </c:val>
          <c:extLst>
            <c:ext xmlns:c16="http://schemas.microsoft.com/office/drawing/2014/chart" uri="{C3380CC4-5D6E-409C-BE32-E72D297353CC}">
              <c16:uniqueId val="{00000000-FD35-CD42-9816-E778B73414C5}"/>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Chart'!$A$4:$A$12</c:f>
              <c:strCache>
                <c:ptCount val="9"/>
                <c:pt idx="0">
                  <c:v>Jan</c:v>
                </c:pt>
                <c:pt idx="1">
                  <c:v>Mar</c:v>
                </c:pt>
                <c:pt idx="2">
                  <c:v>Apr</c:v>
                </c:pt>
                <c:pt idx="3">
                  <c:v>May</c:v>
                </c:pt>
                <c:pt idx="4">
                  <c:v>Aug</c:v>
                </c:pt>
                <c:pt idx="5">
                  <c:v>Sep</c:v>
                </c:pt>
                <c:pt idx="6">
                  <c:v>Oct</c:v>
                </c:pt>
                <c:pt idx="7">
                  <c:v>Nov</c:v>
                </c:pt>
                <c:pt idx="8">
                  <c:v>Dec</c:v>
                </c:pt>
              </c:strCache>
            </c:strRef>
          </c:cat>
          <c:val>
            <c:numRef>
              <c:f>'Combo Chart'!$C$4:$C$12</c:f>
              <c:numCache>
                <c:formatCode>\$\ 0.00,"K"</c:formatCode>
                <c:ptCount val="9"/>
                <c:pt idx="0">
                  <c:v>9199.2699999999986</c:v>
                </c:pt>
                <c:pt idx="1">
                  <c:v>26806.573700000004</c:v>
                </c:pt>
                <c:pt idx="2">
                  <c:v>13437.806799999997</c:v>
                </c:pt>
                <c:pt idx="3">
                  <c:v>22308.512799999993</c:v>
                </c:pt>
                <c:pt idx="4">
                  <c:v>21896.715399999986</c:v>
                </c:pt>
                <c:pt idx="5">
                  <c:v>37293.192499999976</c:v>
                </c:pt>
                <c:pt idx="6">
                  <c:v>31469.663800000028</c:v>
                </c:pt>
                <c:pt idx="7">
                  <c:v>35825.536600000021</c:v>
                </c:pt>
                <c:pt idx="8">
                  <c:v>43436.133899999993</c:v>
                </c:pt>
              </c:numCache>
            </c:numRef>
          </c:val>
          <c:smooth val="0"/>
          <c:extLst>
            <c:ext xmlns:c16="http://schemas.microsoft.com/office/drawing/2014/chart" uri="{C3380CC4-5D6E-409C-BE32-E72D297353CC}">
              <c16:uniqueId val="{00000001-FD35-CD42-9816-E778B73414C5}"/>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Categoty-wise</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1444077554821775"/>
          <c:y val="0.17541300967952253"/>
          <c:w val="0.35318843209114992"/>
          <c:h val="0.73224735443101463"/>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A1B-2A41-9681-1CA3B55A6D3E}"/>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7A1B-2A41-9681-1CA3B55A6D3E}"/>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7A1B-2A41-9681-1CA3B55A6D3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AEC-D646-9295-4D08E0964F4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Sub-category by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63C-E849-9245-96C46D70857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63C-E849-9245-96C46D70857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63C-E849-9245-96C46D70857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63C-E849-9245-96C46D70857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63C-E849-9245-96C46D70857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E0C7-4DAC-9D90-F74A7E319CDC}"/>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Chart'!$A$4:$A$10</c:f>
              <c:strCache>
                <c:ptCount val="6"/>
                <c:pt idx="0">
                  <c:v>Envelopes</c:v>
                </c:pt>
                <c:pt idx="1">
                  <c:v>Art</c:v>
                </c:pt>
                <c:pt idx="2">
                  <c:v>Appliances</c:v>
                </c:pt>
                <c:pt idx="3">
                  <c:v>Copiers</c:v>
                </c:pt>
                <c:pt idx="4">
                  <c:v>Binders</c:v>
                </c:pt>
                <c:pt idx="5">
                  <c:v>Chairs</c:v>
                </c:pt>
              </c:strCache>
            </c:strRef>
          </c:cat>
          <c:val>
            <c:numRef>
              <c:f>'Bar Chart'!$B$4:$B$10</c:f>
              <c:numCache>
                <c:formatCode>\$\ 0.00,"K"</c:formatCode>
                <c:ptCount val="6"/>
                <c:pt idx="0">
                  <c:v>16476.401999999995</c:v>
                </c:pt>
                <c:pt idx="1">
                  <c:v>27118.792000000005</c:v>
                </c:pt>
                <c:pt idx="2">
                  <c:v>107532.16100000007</c:v>
                </c:pt>
                <c:pt idx="3">
                  <c:v>149528.03</c:v>
                </c:pt>
                <c:pt idx="4">
                  <c:v>203412.73299999995</c:v>
                </c:pt>
                <c:pt idx="5">
                  <c:v>328449.10300000035</c:v>
                </c:pt>
              </c:numCache>
            </c:numRef>
          </c:val>
          <c:extLst>
            <c:ext xmlns:c16="http://schemas.microsoft.com/office/drawing/2014/chart" uri="{C3380CC4-5D6E-409C-BE32-E72D297353CC}">
              <c16:uniqueId val="{00000000-CDAF-034C-85EA-589BE1BF7C19}"/>
            </c:ext>
          </c:extLst>
        </c:ser>
        <c:dLbls>
          <c:showLegendKey val="0"/>
          <c:showVal val="0"/>
          <c:showCatName val="0"/>
          <c:showSerName val="0"/>
          <c:showPercent val="0"/>
          <c:showBubbleSize val="0"/>
        </c:dLbls>
        <c:gapWidth val="15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1Hpnk9w4su1fUejzZQ9BAjQbd27EAjRVLNfefWGU2tABoAPofv3L6tbsSL2aeW9j5t0IdShaVTQw
eTJPnkz0fz9N/3jiL8fu0yS47P/xNP36OVeq+ccvv/RP+Ys49meieOrqvn5VZ0+1+KV+fS2eXn55
7o5jIbNfLBPhX57yY6deps//898wWvZSb+unoypqeaFfuvnypddc9X9y74e3Ph2fRSGDoldd8aTQ
r5//yY9fjuL4+dOLVIWar+fm5dfP3z30+dMvH4f6t2k/cViZ0s/wrm2duY6DLcf0zbcf+/MnXsvs
623Dc848bNq2ZVr++89vc++PAt7/uqD/+nQjC/Xy/OlKHdVL/9szP1rf2+qOz8/dS9/D/t7+/+Nx
vtsbPLb9/Omp1lKdTJqBdX/9/GHioq/Z+wOsPm3w5urNIr98D8r//PeHC2CjD1e+we2jQf9vt/4N
Nlbzujs+139ml/8QN+/M9z1CTGy944a+xw2Z5Ixg17MdAPTdWd4B+20pfxmxPxzoA2Ts8FNC9s+u
WGr5d0YaPrN827I8hN8Dyf2AGEJnEInEd4jzBikg+i1wXxf0l3H7o3E+wPbPx58SNnbkxWvdyeLv
RM49swh2HB995ciPsYb8Mwe5luubX6H9Hrnf1/SXwfuToT7gx/75U+K3Ocr++Kf54z/mSexh1/Jd
94c86Xtntmciz7TJv6Ly26h7X89fxu0PhvmA2QZy1U+Y3dbPx/xvTG0YAyS+6VoYvUPifSRKfOYQ
33Yh930faG8L+ctY/XiUD1Ctg58TKvlcHP/WrOafAS36QH3vWPn+92CBfoSM55mOT97jD3+A7H1B
fx20PxjnI2z7nxK2DVCSfqrm32z3I139H/Kie0Ys17aw8yG6PAKAAVli7Lwj+gGw35bylxH7w4E+
QLZ5+Ckh2xVPeZEd5d8HGfCi52LXd70f8yIg59omhOIpIE8/zm9zvyv/31b0l5H7w4E+ILdb/6TI
SfnS1+pvVJDYObOxj7Dtez9WIfgM+Z5tQnnwEbOva/kbQPujkT6i9nNS5P5l/LQ6iqbPi+7lNyP+
dZ7E9pnjEQf59tf8BeX0t/0RF50R13UsyH/vyH4A8Ltl/WUQ/3y0D0DuVz9l+J32+FB31d+IoXXm
275lI+9Dye2SMwfaJ9gjXxkT7n8r/n9byt+C22lP/zbQR8h+zly3rzuVf2LHrubF3youoYdlg9An
kNbefj7i558hj2DkgsB8+/kYfN+t69+M/w71jzjixz3K77f5b8N9xJL9lOEXd0f5/Oka0h//LRh+
ZKGT2vz/2DA1/xfn/vOK+1sn+e7J/7TR7p8RaDK4JgFZ9m0G8f0z6D/YFvG+OjlkmG9J6EN/+4/X
82On/fD6d1v4X2qe/7Gf/OtkIjiqY/h2pPFNb/3P7/7WlP/w6lfb/dBn3223fv71M8KeB2Txr6OS
0yDfWX39faH8zTsvx179+tnw8JnrYwAUzkU8E8ooqKPGl/db3hmoARdjwJVA4/B0S56o6NfPGJ25
xIdWlOsShB1oTX3+1Nf6dMt2z049KpDtoBJ9i7jev46Szms+Z7X8lz2+fv8ktTivC6l6eNvHMFTz
/uBptQR7CDIeDOcT23I8aDzD/afjJRxYwfPov7QFUmnJJ2M9p+GCdcwd26VGWYhDOucVdXyT8Vy7
+76citApp47i2aNkRuKC49IK7AnHmMsxyM0io4aSTqJHHgvtlKzvjqoXBl0q64vjNnOAJbroHAsn
Q1UcWzfPo3HMC1ZjT23qWmcBF3qipagzNjq5ue2NIlxqQ7JW9v1aTfdKk2prVkvcaHvYzGOWFJ7V
BZVoUypcqakt6q3PZR7l87AdZr+KzHrsKPfMHfTUrcCwZMXatvwyW6plBp561k8plWnfskbpS6NL
aefjnrrF4ASpIIjp2afKtj2WWnqmeZ4GM3Efa2PKo1mgIGs6vmkNTOGRNq6zMTaytKR6QPUO9WHX
1UlTYvlMHPJQcsFcYTZhtTSvw51voojgnm90XXpBgSs/sHIS+qVw49koS+YYbUfTDIOJJydnAyKr
sUMh90c7TMlQ07oRa3M45tp/qYactpa7FbyKB4kOZsatuHUWtuCxvSWtDJqmWsH5Y75L0aT2uNTb
Tg+aFUV+LjrMQ6vGXzKcq0OOHULdymlXdWZeGVciR1lU9FgyWzS0U1InXo7C2ZL+3k8n86LVr6U6
+JaV3Y2TVwdirKrAdq0njV03GR3N7FbldPKLZY+FjsXiXs5FY7FZYOfQ8ouqhAkHVAZOxcewX9zs
vOfKXQtlXBq2RKytq2enJZwOi+6YT/yWlcaYxYUrLuuhzmiO0LLKi9KmZZv2AXLti94rasad0gyG
hj+ltc+T0m1iR3KTonG0gt41+lXhGTeFTENfdvZFnnMN0Ik5KuZMbgYHFi3bJexv66l21hafL5U9
oMCux36duqgPLKfZoqkL/T71qGG3mk49CSwyj5vZHLO9hDo81OmsQ2U6V2NVN3c1Lea+Cjye6aDh
NY5S06jokOGFScVVsOQNW1zNAw/PmNZ6XCmjuK2a+qpfGhmkUzaurb6PDO72zIJUsnL82WKokm1U
5NQkWFBpGzrJBeZRmS97hzy6I56u9ZBRP+1qumTWvC4NTj1tmMFsGXGfjW0o6vbgenhgk2w8qkXb
Mct1t6iuItJzwkzBx2A0Rb4tzP5YLM6d7meTGWPJXF8/WuVwKGc7pV5RlrRSzaXhZWTL2wt3LL19
VeaaliWvKBnMMhjclyoryvUohiBdBitG2LUDQ2VfDJ5HVT/nsb+IJ6Oq9rltzLGcupUFeIeWzoFp
jJnapCPU9FghK1pVzUA9hAxmo9IJpxkvgTPO9YZo53yWZr6qcU3oUCsnGgs2KtejS6vuy7ndlNrL
V7yvqfaWJ8k9HBTa2WVlkwZyappozNSFJvqlMjOfGZbCjBdz4BJjYqmrBVXYpdxx8WW7s8FcWNUp
HaTu6GJnJVVby+r3GTIDmc171Q5ZICsSmWJZVW7qBXm9VKHbAAFhknkh8pbVoMqdYVs5s50mD/mg
EwQFCm1QbTBDmC7T4xaBd6wnOa3KrCmokTljUMr2IpfuzAaPC6pLOmli7zAHai9826CqzIMB2Zdm
4z6QVKc0E2IzGnfc0kUkdHVnYAtTUuQDm8dZsqXCF4bfZkB/c3ZfKYf6U9NTU0ngCKe+zk3/Ph8n
Eko0NMFiDV48de0xa639UORjOFT1rTc37qofiBHklVx1Y/GC6nq88H2ZM7x412Iw0ggbyruqi5Fm
hRhju87O00VfToVYaOaYdYg6NSY+8DjSsg2qqcRUL4r63muGijSpLX3TKIEvSPHiqUnFjhhpM5I2
LI2JxCXW94sQtF+ce78pd7XJL43JvFRm+4w9DeE4CBW5o7dNOaS8YtYqmacDMvvIQ2aTZM2UMcto
htDzpprlOs4Ws4pKyw4acz/2RXPQyL2ROVp2HupnujS5EdvtgzRxsSmRsbUr34iqejlObdnEC8pf
7KWetqX7ipbMWXN/LY25DTzHXs8NCmWJ9IVr85q1y8FOy+USp8ChVpWGetIWWKGcV90ifdr2RR0X
IzmU/kwoceeJmpyPdOm8PuwJtTOs2TS5V9k4ry3DNA+OSqk9ERFUXDeBoY2G5ubSbntvOaZYlknV
VLeOa457vyHrrBEFJc3UXIqpWFWVx2OMgQ2c1GRekZFd18qL0codJnpzpNpvaio7g4e92bw0vjS3
XWUB+xdWSi1HH53O6ZKZlMwTVrlrU6ekqWfpmGjNKZcZK1XaRw6xZ4ZSv97Y5vhlscneLFvj1na6
UGP/y+BmU6haj8RuaTUREbikspbnBnESlEG+LfzluRr0l3LWOO5x2dNWyXkDpJSUmQ15XOQb6ZGr
ufSnwEjNJsAaUoVe0BjMqr02K5A4hnCGkNhL2KCC0Cl328CSy3XbVEaoFT9vBORCY+6dyKrNNMjQ
dd74FvNnoDPVTOWuUwMtHcNZT52ogrzMZ9ZUPWZLqUQwoVdr6prYa5ydq8xVpl0nmJFN80U1tBKQ
oNuVv6B5VdnZyGTjgPqyTTcuQSbSLK9yxpV3kIZcGJrv+y4TgXIqWhZZtSN9HgjQT5vZNc+z2S6o
tQx4rwY+r93BOqZtn1HH1e4uG8yc4t5AMXErn5lYPaOMTNtWjEVAuMgpgZ2U13XrNwzV3fPk6jqq
UX3j4PZRNfawqnpIIxm2nVD5yVwrflWozg6ADT00ekFjiLu8aHHkDg01Z95E+SAxncwJOLuZjNAy
li9Fn9cMlXLf1cSB7K4QQwW+tRSyIqspQL9Fg9/dNudmasS1JxxaqBySfINw5ClP0nLgoc7ShZr1
8pSPpUUtUHqU13pTWlUWNK4Ahm9kMjZVGzezWVGxoAdDqx5EXAfEVmUj9Ti36GxlzC9mBoHSshQB
r6HWobXRsFoP5oFPbcRr26OQIvR6IMXIHGkB05qCZgZokHopbz27NQ+l2OWGf1VUyljbhRoCB80h
bkdOl34jSm9J1FwMwbIMgZhITv35dgGin0gNQqkeI4970YBQxqRRWlFXl0bk1aAC3aldq6611ird
5bVo9hU2H/OiqZMZVD4lYvRZiZ1i3qQ5aePJMJPKlVdwzlNHk/QKTu1O1Yk7p3XiW2Zjhk0j+3AS
+bMwUJ04vKvZpNPrAufXRToNdB66IeBZlQnq4a4OVZ3n1EsLnTinX6R2VBIZZvf1+9tF0NhoXXWX
9ugLTjvsNUlbAZnCu2WYubBfoy7shRE88dAbp4y+3Ya/HzMjos1Dq3GTQBZpk7dPP/r6o2vTYLnM
rwqXvr3LO96xRjgN+8NR3p5LW2QtzJk0Z6CIhm+eJpWQnP7+tgINH+QeX+g3d775+PuiMsdeaOt1
PPj9bcOwDJpltcVMD8TU+7j/r7tEWQ6VVzM6DELgcW4dFP4+2/sO3oaqGg3ubRv++8Rv1+CPYRya
upXHelwB7gRqKlXbK/LmCp2dcfp2oz55wNunnrciyFJIZ7/f6DqgG/fkZRyngiGlFHPQAi6V+1UJ
MFtTnbz9Sku5qUHMx4gD6Ceq++bX2zXfnvIgk5VFhSyXWGm+srgnE220Mqn4pKjKCwUa3eILM2Wb
R1zwG+sEaC7AQ1VfyMQXk0hMQsT7pw/XMPZWZjnoeHZBt2yslsgY+zLBMwcFSJqZqSEDhz/FjkWq
FubpoPrNpUVgjpoNRaGpVWcDe5vn91/zacZ6RF+nfbtRO37E3YXEKRIyMepBJtkyGFE6VtvCs2Xy
+/VhmPxorq1tXqYi0W4DFbeAOd9e8nPnMkeyjnyC/QqcpU0riBUYznZ1YFtDt3pbcHOy9dunD1+t
edbRgjfg0VviF01yWgHvVREbbd8llVV2ydsnD0L2/WveDBb18rIInH5ukw6SXdLhpk3evr5fA78L
Uk3jan0+R0sCLQd6XnbgaCoxcHRn+jTmI4is/LILx6jaSuru7qZE0mw9R23QByQe5rB3V6NmJYnO
l+RujGIVcurQaQ4bTudy66chWtbpVTxUidhyj8XpVReSC051tHXowHQwMDXTeEn6wKFd+HCabAvk
3Nb0vOqCu9Jj24lV6zvpBneeETmH+Qku6AAm5DS9ItDmqJ+RCI3qCgI7Ftu79EpxaB8UQOks99iS
FGtQwRewNhSDBLiIYWzw7dc+kLQNULKwMVB0GIM2D+ouaPwrsVQsB1vMNoPdjfdFu8PyAGZZRNwv
5zV5AvPMlRkuy9on9xx09OM0H6Q/hkuhVrmVtH2o0rCeI9OIes0GEfrzoV3OHXedZuG0rE3LAZGz
h7nTHVdZyEGpj+djBJCgNBxt1pZbXq2Gjg6v0mPQs3B5gHJmosAb72Ad1VZ7MSwDa9rNlHM6Rg4k
hXU5wraWjvY20z71shA+wFcfR82yXmY25dAhoEqE+JDL2Bw3/sxETQEEkASOv/OgYH6yCSTcCLpA
lrNCj0MawlXSsGYM0izoqqtRtbS1Ge6Tgkeu3IP4P0027REPAIX6fsER8EelGcxe96HhBMXayYIZ
Ojo8MA8L5LWdzkK/WINb0EwzOYdOC/ykaNaH3pV3aNeed+DpOWSsEP7Dd3VoxcB31kXFKWmDlAeL
iqvbeWbFrX2wqdmwlDUlxZdyZyE27PLEgJ0m2KPjNVSYqGWj98V8MvWKgK29OP9innNFwWDDS5sz
+QjWEfNtegmsSH1rz/OjDpcovx6ComLzl1V/bUbhBMy6rddFt1NG6IuXpg4sYy2YfVkx/kWKXTk6
kahuURd12USrdmdeauoHRWBS/zV9ArFIAK+F7Ztdbm3UXt7wZmusXzEETjs+DOuJXyhr5Ua1WBNg
jCZlLpvAo4d8CtpUhcK2A5A4hCf26/Rqw8ppvS2P4AKaGJHprjFagjLUV8NePDcF625RufZULGzW
zCHgVN46zYXfAz7NNRJx1l708gFeVx3NrJM98KH3adYFgDqCGluE0/Ro8KCZD+CPAJlmd0tiPsVw
U99Dr+QRlauBDVC8c1b1ITgSX1by1efBxJb+EjVMyAPMXc7gkAF/BfgbWUAQwpPQQsTNDpwry4Pc
PU1JAFnvSi67/BY2B0NCQOQArNtfqjls8cmjK5vNRgSOvyw7iQfqaAqDyi7qxw02IiCD2Xo1Bqjl
9RE8ue/WFgp8Y5tnO3BK7gZ2wwiO4KKeO1jMxusT/mYlWSWVd9M2137zpO3nvGWxL8K2W9fd2tTU
hcZWF8GQRbk1ui99Ctmno8S7srtIWNsBxP3AeypRjMZ5hfTRTs8HGyTgshbtRTW3DLiilQ+mqRiv
z61m510tKGkVogYgMvKaQnwjOUNnZT1ALZ6jGIbI6+c7Sf36tu/DrAMhFkDsQS+Q0A5isoo8Crhr
mw0MP3mIzlHVrfVy7j96B0DY6lZg14EdC+YdFN0X+SWJ5yeIYAdRoCcIE6CFsVsp6LquhH8YcXi0
L+y4oTNnQOXVdhHAnvAJ4HDjIRnCE3cDxz6AK8EcMUr0E/DqBEXRHMJLSyJfCXwJYSlbeQt9pjmy
QI1RDDvN/GOTM+vKeOmgUfcIodIXdH4yoyZsaN+tcAWafD9H+Mo5uLv8jZoKHdvQMBChnYATwkqm
ZL5XNN+DDaDvBl2MeMH3GgVOFqaHORotml0DcxZbAE7SAazl6htYAoaHicuGUIHzelM0R3yGyYF9
gEoniDUdVB6kxXSFEhSfMgfOgiEsWHNiTXkLZKkDKO41hS5fmUPWSkM39oqtc/AqyKTg9cYNVrF8
NR5rSO5GNCQAFrRxrIODApyFYu27oEupKB8f8JWxe5nS0HwC0+kAVjGjACIJwvE0fHkHnRSgXVKs
lxQin8FdoOq36W0RGy6rt27Dju5jCNY3btwLRcd7j/qP7gWkP8DRjcFA+XF8gg/xGEBUQxapClrx
SFEJeRgSuwlAnzIhDoAdUGLcDDkgBb5hy/PGAo88lG4AyWy5WABRcC1Yq6QFE1so7MEdOuoBHDaY
C6RktT5tmZlPR/A8SBcuS6lK2i3kL+8AKPkXEPULZOI+Wli1dS8EjAf5IL5zH6EM2zYwcD4G8DiQ
gh2bB2Nn3KAEQIJ/d+XtxJ7ACM7VxAAXMBPZgcXhI+wftgXODyl0SE5xSjZNmHPYJLqA9EKcgNS3
/Na6AhjrLaTn9MrdqRA82gaOiv0SKAts5e4g+5ELiDKxhWHLYy43FuDHrCw05hXMuMSQyjzazLDo
0QefAWeBmhTeBKqEPmsELNrfP8DLoFEEuLQvNkCV2Vouq2ILwAP58FugQZRA5MF5yRZ2BhxwD8md
7B5gF/Yj7CYrKORQsCyhKuyNCKZyHx+6fltAQn2EX9DxnBkQanYNbi/Wcxa6F9oAh25CwEVSG0f5
UZJND3lyrUIcAEuCs8KZDyzAjcHCogvsC+B/eGs6OakzReBm/BWWBckfpoBSfFnpbtWk5/0ThHXq
xoCKXNaQsucKZEMIU/u7ITSKNagoYwtvzs5q8q5OXopDjmILHH1rm3HarqFpPIFYwNF4zl+hF++B
2ssu3QosOi/TFfQPcmi86hvImwo4tX3sjJYSMp6DCeptcV7OrB9jPTCxHmiVhXKT6vWppw9er/wA
W4AkbUom3I7OemdcutAMXE1gYoKSxu+30PwYoFeS9z081+kID86G58VqsaGEXys3gkOt1mRNf951
TDnXDRwfcMsLS8TI7uhdQZFOG0KBGqYTyVmI+myc9pl7cz6391LEnOLicQTgTegGsMywaWXUrCCs
Umrtpsv2ZHwk3yRaVIxXd1xAZzEC2dSEkFa9YWNdWWjriANQlAttifFpStAMHYxTE6BhcCLyAOl0
hGHGomS4HGgHWW1qwzSq/V1T35Kd4ycNgAgHIihO00jKvT+FeDi5gVfvmu7UG2Y3WY/o4u3zLprn
c1Dm5hhb9S4HdwVFjDc4MO2wBvIH5Qr4XGY7Uoe22OTixYNa/xZSq3tTQkUJDpyFNsRpFsDRD2ia
k4NtW+AR0PpP4LOQzkFng++K1eQH43mHo/5hmFkKyp9QZMacRO39rNfmOo0AaK1XJY4mHEEOlHKT
e3sFXy8mb49MVo108APHDuM4BpJT3aVx03UReFp9D3wFHjCZjEBPe4q0vxMgh7KgaHa4CPywiuuR
LcACQCszW6ABZq3hUBAqDFArEzOfvSK2zdAwr8dhAwuGigN8K87roId6B9IraDdqNdS7liWDviOI
dMgYvV6hPe8oaAMOOgWE8AgJitm7aV5ZWSC2/dPUvwoJh38XcLonCRhTkcS6Ro9tAEHpxmkOZAz1
xkbRygNpDISMExsvNIUuOzen8xY60irFK/eL3yEo+POH1nLC8pgNFEMpU/hXvEyIuq1ieDGDEjUq
xOXSbcAU3lo8NvV6chNMgrILc01zxQQr+GapDsWFEYK2DAk41wqEbReCA6qOQ/G0NUGQ2Lv+QUG4
ixgSKahWdems4MiCO0wbzKTN3qP9E4RcXYYQxKVL4XRZMCJoCfEIxwwg5PxAyjV0vibq30G/aYZ+
fMZs6A49qVdIU+7Gl6GCXLcDMgFwcxyraleXQWasOGJiN+6g+QiHnf2FWbBFPMLhbpvASQucnuSR
CQ1EkC7CYEtGzSHETpizuQsdOBIboV3rrGeD6pEabOrgoHbv2efmQ2ucXGiCUBZ00M+en9Pz1ohz
HAkD2rHPXn6uTCb17Qgn3SQpjfsK3KZjk70z2g1cmaHyvq1HSvazjFI7wMD8PS2m+4lYzFKsD0wd
9v6L4wALPWjCUBOXdeLBHTg9KpmWkWlD3Xah8oNvHuFAHbbiFHEjVxmoZydw69Axo4p515c+66N8
/yZMLKjaaPbo7yFw3EufxOIlu5nPIeH5C5zQbbC5KaGza7XAjKsBGgGQdYVRUC23pQ0yJDbY/JxB
k/5S46DaSEiDVN4ZOvIFTa/TFRTdk450btdB7fDELN0Wzv9HOOy5IJc9NIZxULaxUBBJyqR9++gC
/7SPw1IB1lA55QHIe6OnfsfIZXrhCGo/c5uJ2/QRG0AZgnYeLa+yHfR3yaWvM9p88Ro4WFs3bTzC
YeQVWqg9BEBj6DHd+peqRaxWXgVuOazKcoSsCDDjYV3EnrVNFfDLlAD/gCu4FEYCrLm9at0tUfsO
Dtq7zTxcFOQ8G68Xfo+HsM7nOM8fbFgAdHRp0VKBW2o78EcHW9Sz7sCfFjvQF/JhfGw5lPIBZGBg
yc1EoX7dzsGcUj/pt5CVLckGRbsv8H9+4AfrRp3DQUzvs0pQaEY7w8Ef9vBnDykO8Mgm4IsyNHbC
CgoVttBpgz88OAJj9CMtTeqMtIUWbc+kFfaMbJu1E88J2G5sFU0fl2jakm0O7BaqbYaACYdAgjw4
evEuWy3XVViNUFvmMszAIsO6d4PMeYS/XgjaNizcZFU2oJWh3mNLfuwN79x0IaaaNWb1ox+hCDgT
knnY3mZe4O2cG2iyhBa0hs0dJlBhJBZ47Z0aohRFEk7aoXEH56h+ZJa0gfpqlUcINEoaOAbt+K6o
oLlfbTIQ9P7B2GxmsYZjDOci27RxdmPpVVsGVVyVAYHG3AHYFD9Uu2lDTGqvRBXaKzsQl77Z0Xyb
A50FqKTGhhxQAB1vYIUKHpu2tYSzzqNNCxPch3X3ci3h8CdIH9rYbKEDENdh7yRNjLd6jaAre36V
/h/Krqy5UpzJ/iImxCKEXuYB7r57K7v8QpTtKrGLHcGvn4Nc7ety9/Q3E9FBo1TCta9ByjznZNaJ
LqIDOxuAFHx2lku5J6Ov7uJNZywjRKHWIf+lkN6dK7VQ9/EyW7lDIKYn97t47h5asiDRLllUDw6+
8Q1+4iZIpgOBHqENKuVjW300b6nAyZiepLWX3rJu7vCHbgIPq4efB0nhF/EK1NZgbGoJJQaCrbU8
DpVeE2XAseafyta3tmzZPCWPWEXJdzBkYm3iW7a3cYL1ey8d6DD8ql921XMZ37vxAm+xeVs5l7H0
TeZPztYzfyHq8uoNYgRSb5M4KBB15znByCb+d6RO2P4QIRj9nMTkEqKPWgUGKOH5/5K2+MYzvM0H
b1nspqXIg2ZbB3WKNXMfKT8DroKfRWxz10Y6709u0AbdYXhikCAgpvUe80O8zqkXdPG4rh+hUZBi
6WRBT3yxLI09yCxkVaB0QLV5EAb5Y+N3N463GI8WDwSImdx3XJ8US9Vui25jKb9m68HE25o8INxE
hj4+pdZiGpcI9csl45fJvAHUT7bFnLNDSbKM8SHSx/4PNMM4jqsfeAosH0scy9egbcbkufDxQrTL
6BRthjdQf8iaCj9l4E188ZD1yD3Zsn3k7g4SCz/+1rGVKDbOUfrh93n1Fg8tqCHfXqmn9Ff82L2k
QGEAvy/MVwr0ZME36eiHPAjHLWkO6fjc/MrK0rehmMA6zo8Gfp0qwHvxy218rHFQFyDiOJjVArQ4
CCirOQAOsACjRMvKz7agmaAPAnwABRAiBKzyUHSUxiJ5Ku+iNGjWAxiMjbdFkH83VbsmyG9jPBnJ
Kix/yJs68lkJMc4e+ieAQ/wUnZ3BN4tN9uhhrxoCjwac+eFbUpjLdJt73aGxqR3gayy6hdrF37uF
AaTInrOX6FtvrjtrQacguTUgY0L6zKvv5TdAqq9tcoNIy1jnzqVrF8I5cbkzG0DCJWimaYOlI93x
3g+NJOi3w8l89L53hr+u1kjvD3gl7VV/1z663yOsoqDEV1LQALsSVRuRXNIO6jW6hlSg+4lvAFng
r/xkyZ+U4jt1DvatQjzxwJhv9cf0h4W8VywnPCLSN1cx3sGwXoIkkKCXH8uX8kW+8iPd1cjsgWuc
IReAWsCu7jK80J0Kel8tEar8TPiMjwzxhZ/sPZ6OeEOBY6zpWZU3AvjCrt0R81d4aF/ih/KxXM5R
2Tm8L+yNaM+i8kPbN1W6cMOfVePgbZkXA2xJWbwqrAcvbv2frW8nwbQRe0ADbGmxpbF0sLj5iACw
AG/idf/S+pPf4/XBXSOQbnu1aTcKWoRg/h43WEnEDcLbIz9VlX9fruQpZU8TYLQVcRZT0fsQb9zd
8pN4Bl8VMfCq38kdMLZvP0AAufNq+y16RAiV4K+Mj2USK513yfhKIgYQPpb9/pGdqFwAFz/bWMlT
nwP89JOVhTx+nR/po3qzAPw+27fyIdx2js8e4526x5P4s0oufVEB0P7miB27vXcM/G6vVRA/mD47
hVA3NIFxSnfGqcOOjEchvGSLdlpU697vZCCec0gW/XMabXpraZGnae8G7g7BGdCN1Lpph3CTDtuW
3zNpHFpDXMRMAIlcIffXp4M9c0H1iBiSML4Sg7QD0vYpOCPwPmNnMAi8elAfAxggbeNVvC+h41mn
M4UVjVMBanRWdVk1IMlkGsbgOpPPPtehI3roHsh9S4o8aGd2Tl+vD9q1dRLcaUxpBLVlhXXgz+tT
qza3YtjFBMROa7jV+0HMQ20LywEheuTRHxyaoaWLdJh10SfXL1fqe1AJruh6N1mHcpWlzR2lHsR/
dbQEUbsJK7BF+iCq+TP0KQVhby71qcfSxlwyUhTrRkX7q3v/8WNebVwY1e9baKP2ybM63mCrWV39
tP06fD+L8ogEX2ZSJ7KhkMHWdJ3w7BYfosdyQFxmliVf6Ft8+nj9a0MRKpArj3itGoEAEu90XvJ+
CWUUwK8Zw42LcdWXHIBelW+TvtpQyqIVmH2ytuzqKHJwXnEC7Gqy783UQDw63DUm33Ql0r/UdrZG
39JFB/lE7dKgbbG1u5F3GwvjxUvbY+NYz5y167GAjrIlgNEMDl2t/RjZ9RDYoCy4wSEYcYD/jIaT
BtDyFgHhyQSs2Vv3uWkCMe6dVd+bG1JDVpCGjG9sCplslD5mQ6ICt6HbdqyhwSP3pdb6pL3CLdWD
zU2sgjK5G4Zpn4cIz0i1LPpxkZgbK+FL5SC2rNJLkj8JgTgFKMeA5I16fGs0CqFikgOVy+oVr2Pk
K/E5avIVijSwdtniMv0gnrNjXQV1UWLsnLx+KGPjB3Gnm4Kmq1C8DL0NLqhA3owFh1vnqS5kAI2K
B5aUWku3a4+sMwGATgB1QvasIBcNlFdcIDUTgaxLiuQI6khkAGBfsYtQ/l0IiPVKB4COHHrjGGWn
IWQ/x1ZZi7S03qAkORLBnkQKCavVTWuVvprmTgzZazHUuT8UE4KAqIF+tfsVFd4LaORi3xG7X0sy
ResojlelsZkqSBMpRTrdWpDptsUjGxNw5eaursYdxCTbPAfPMoUHFVu3Td1fxtHy46GGOqrYjSkY
obqAKKtd5W0a1IOLWAzLfVhD1ehYDx1f996960yJL5m17Oi0Nl1vL4B5tvQZX9NLA9GfybOzaSUv
DqKtTHHlT6ZYWk4wlEA9cnxndmL+LJPupREkBNngINrDHl9D5IJvbHTZoWVm7Rs1jfbR5Plhazow
g6vjle0uSnVTidJ5nVLQRSG9zdvxKS9r4KC8A5pqZ9AZFT9NUeR+1Bn7oZEL5chik1ZsrXLAYLRD
TuXMPDUCyyQxxm1UJW8yDxyLkYXIh4fSw+46trT0i75R2z5NDgp6oEVD1aIx6tLPSVae4oZ8n0or
XVSWZyx6G/lkbn1TnSm3TT49p+6EJcUyoZVp6gVkAMYC2sDvyPXBPonAzKC8jOtkxW3nJ56kpWm2
38LB+9GO7jkEKz0xSDUmoh6U6vd9Fi9rt4Jyt8/FwiTHkYk7FhW73LRbIFaAP+zBulXf6hyATsZ7
a5uAyyyt1gpE7DzYnaf8ilo/qldi819VmvfbVOLrUlWPTXbcW9QMV0OFm/NxxObVh/uWxr1vVGpa
RnRnRsZpIuEKCt/wBPHrniftT3Pg1iJE8pCV7gPU5DWEmFDfjpU4Tj394RaQLyiJOBqM2JTzamnU
BKzFKN+SMV+Ood2dUyK9IJ1OED+fzSpF/FGPfOWI8FdoD8lh6J5QGgeykagdzVx3adpgt6PR9KBG
50WQ5b9qFgYtH7CLe95NHTYIMgoE5P0vp5nuoHaOoWNAWhiGsQoSmexdt3mMO2QXuTW0PhSAgGE4
yI7Mq9Jl+S0zc7pu6XQqDeNbhHcT3y59il1erkwDiExMtp4YwVW6cdB1yfM4mI99BPmXVbdiTQxk
zHFEUZww2oCHxigIm2FrN+6Reubeja0GGQ055VGGSHUQF/mzr8u3sAXPQ0FA5js7msiicmIWREwE
zAqDzmXN0uozYG3UmkNCMC7hGO+41z3LCewnNQB7Glh7NnUWAjFT8SXKqmdaNg9VMZzwnZ+m2tpU
CGhVl4A1Ncij8AB6pfw+HKpLPk1roywvsWMD+yiwMdRsIn6Yx78cdWdL5fjCdlEcIaOL5dgppMEZ
EHmSBgk3Xd+CwjQwaA9Fl0t86qRtQPrs1ZBeBHF1+8txAW9VWbUVTvqSYvEOWjt68eop2UIarPYs
RMqP9TurpPTL1IEYEVI41t41Xfyrja3xYrZ4+icBtbrDB0AQ2AUhe5Cr3OtjwINdskya6ilV5RA0
bXG2LzaQEKOEgiX/SXPLCt5cB3RBFX3P2hc3mvCqE2vw5UiKwMynJYT6Oyu/McL6JFTVnKCunlWl
ANRNOSKzCetNOGRga9r8mxF1L9SyywWzZqprxuqcetHnWRYMsjCwPQ8PsTs1iE75GbJPyw8hnCvB
e5YjBOzW0sjKnaEYWxPpgAZODX+QQMzLFiCIB22vKuXFLsB9QYpb+E44PBLFRz92vG0twzQolNVA
U00fSU0QsZMCT23XAgip03syWa+yj5ay6XY8CpQAWFtSRE8ZxCXMTKEgGF16sBMg6S2yzwiI2FLm
CfRGYdZvC0eawdAEtr0zugOzQ9BNBDSDCDm0JirbmCkNjwKQI88h+mT2+MozoFOkAWSU54BoewD6
qXfKOxkuor7j+GnBkxSFGhHpmADay+K2a6pm1Ttk8t0GEIBn7Ug4YUGMlVrEoeG7tZkEMcRhy6Yr
X83URRnxtdjvj1KkV1mOdSyi343tPob/fS9z/KcLBK/GuS/edYQmAu8N9f7Va/1Tzs0Lmq9Oc0nZ
x72uvdvmMq6PusQvhWHvLfj+l6qxf538o6TsjwK6vyr15oIray7A+t8Lyr7U4V1L0fR1v4vKXPe/
UBxmo4eDwy2UK9O/asrQXeq/HI7mDy4WIW6hqOujpAwV6DY6vaHRm+WZFq74XU9mokMcqgpR2Wxa
zOTMYv+vejLzz3KyuYrNtAhWatuCDND2vpaTZSZiF3NI6c/KlkdaEPtBVZm1KKOJr83etR4Gp7IW
+VTztZ4lnmG+z1p1Yb/PZln6e/afrtW30s7/dK3Jf8RCQljYl9VeHyDqrUr/OuYKFR9sPnyxJWIC
4PJuNJqDW7TAEJypPlwPWck/D2MnN/Yy3fCK24+izEBbulwExjysUHOyRHUbW1tu5TxarH1Li3Y4
CzUBEsXqwBB2pEgMsUVUqPsxOYAvtaLY0gEMEzY5iyycwv04VuFen7klD/dFKMASXMdpaELf0KPa
ZiQAzVgI0qW2E9DNw2TuVWYykIUoAtzrceR2Z0OG5KVM42QzoiztkEwR6OT5EIWKBVBrOsGXCT3U
Bzeu5QEFAoiy9Gm54QLiQj2XKYi5RaSg7hVjv1I2yMIE0e1KlCFow/lsUgrQHAcsUJpr2djNN04q
49JmEomzEUENUvby1M+H0EhxYBUi6bIYfCRHogP2m7v5oqwEX9ttezJFO51EaTh3pgT1jHBJrGpV
07tIlMNRzDtvnocAYgntb9M0aXYQrTCXNrcdydpb/B79pojj+N2mJ+Z3xecxwEo9dCdL3P7bRfpG
Ge03di3ldlA28A8ad+N+8NLPB20rLaY+TWhb75QPv//mnn0ak37jmEN2ru04ugtDg6J8wTWD2nGj
O9WMJlSHjVokCJrWVdrae9O0ul3Jhn7jmVV8gljfXRbeJG8t5dkBNdLoMc1Y4Q+K9/uyqMhCWioL
kqFJvumz7OOsGVBkpm3XM7QGsjZJFiHkQx4emKygax6FiNb0eCh6uhY5B31kjlBmThHQn2aI7phC
rc9UIyUWini3ZQPFR2/kyVukBlRuRPlzG0KTETlGfKStFR6EDbYobEeQ0h025LwMBcQkhED3xQE8
lJklT9EYyROoCAh95kPFBpRl8BoFBfNE7Y1gPPS0EYEn9qrylXUK9FX2bCX5gO2fV8ZuHhZFD72K
ZJOxszv5jNcTv9DHsC6c+qaZtqY95WDvWmytTuqY+6TIUEjQprJd2gMEktr4Pp805otbosKA5TQG
a2SA7+wN5ODUeDXaXB1R52WfcsUDL2HZ9K3PgM6SKhYzsSTAZprQIvuCpuOFT1S9HwoHZQEcKOLV
IpTny6qe1qEDV5WpAAnhuM6YiG9kKAECj3X+ioh2o5JOPdKmPrGiWqfzOqIPWPXCPZ3XET3M9WJy
HeMPeA4nCO0Ydv9D25uoYKgdsNqMTk8iJAe3sdw31AvfORONH3MP+lVCw+Qgpzo/xmgA9u7aF9Mh
cXL5+Gkr/IdqZdNEkfunYmX0miLccjh1HT73WbTIvPu8XouVmZnHXQSM5GfqxhkC11lzbs0SZ6N0
5a6FtBnM8Hz6dfzV9dP4b6dfr21GqHuNVjkAWSfy0FXitqKoD8vjOHmAQiDMGyDFEkV22fxn1gfT
nRysYTmkbBkkzvrPb0nAUfrUm69QKDVear/rZR9XXO3UmgRok//bZ1RFfUS2AXLLgxq56VFoF1t1
fUD0CwLNbcsfIu13QtniW86hwHG8MF+J2it/gMZH5dCPJpfNCv2KvY0LsO+bYeTbPEmB7LR3Skwo
sXJbJPtRdxQj654gg482E9qVLoHrdE9FX+V+XjfROacN8iDBQB7UYKN4PUYQBTcgfQlRh77wxrs8
rS5stjeeipYohgy3VUyLxwmQvbZ3PGEIkBNrHeZp9Gy252FU7CkcC2PTd7Wz1GbRO9s2KeMHwVFD
3jpTuggHET/bIP/+w9PnofT/z6ePMXtuhmZ7NiIcPIp/Pn1TYnuNS9z4LTFTG8AHtq4EtejPiKLd
YBjBwLhlaN92k4etXI7PJONuYIi2OUzNaN9Gwngc8cKuzAF6hTEL00Ntk/QA3OT3mbYZXn5Ji0ls
vti1r+pc1UBjiWuv04lbXWq7xjf+D7fTNtIk6zJCTSF15FJ1qB4lbU4Pae0hZZCTeGrd5Mzml5uG
9FK5DnnUrlbk/HbtASpcXSXL2Js07EtS5uajG44o0SzNaFFHLQrIfcMxUKh88bphi1dyNSROgjwX
ZyRzUgH1NpQY+uzP2a9+hopXKpW44k8/6TXmzqo7J/AKTg7GOH0+8NLcJrZbb7/Yr75pWJKDHroU
uj6Vh5s4RdGEf3W5XqttVBZna8jURl+qJ7X962U5J7dGipxUoUYynLLxHpsnsD/PrJ/csYX0qfWG
F1G2xykVkJgnSAbj2OgALcdQi1Je35pxXiORLx7MRCVnKyLWw8do4sJ+iOPqwerz5GzOo3lOjyzs
VFfP/9N10/wJH3e5fp7AJ+jRx9z18+a56+jjJ6NFxrZpiXKZxIyjo1cKJ4C6BZ0AmCOO2qbProdU
T4jMgaRY/fb7J+dIheF77vneu/sf9pG5l8rnFxm5E/qsod2rRYmFhmrsy4tcdqME9WN7b4bITGr4
1KxAFM35hzTXWWcZ93qQphsUCRn3gJkkQKwffc72gLbEEUIdxBMfwzIkiCeSIXyf5TGrb7gYFwQr
FZ0q62A7mdg0JbEOdD6zZ5s+07brrCxR3nj102dDPNyaxRQfBgYwgTmWWrVV3ZzTSfw+6AnZcYV0
4i+bdpmwPAPPxURJMwjloHFpzuZs1LfR3tqRpygX+ffVkqHp0tfv2HY85IAuOlnPieWfi6WKYsOK
att4ixNy1061d+OxJDk2KdRIetVE2PXaFbZ3g/AyPlYfdg/25sPeTyiwlJU1zmHaq2Ix/+Sv7bZg
r1n4I675LW8zsLdYQM1D+LEyvJ/NNjI1qAiPXQfalwZiGv0e62l90G+0PtOOiEBQYQFZXedr4/vN
PTNE5dwUkYUhkXhUWTrj07zYV3PikUvoViNixws9JIWH0gx0tdAjOXvYoYBeWeVyHwOsb0EMhyPd
Z1XbnAdrKIM2TvPXCn+iJHTVc45UZHn1cOlbSHdN77lbZtuQUZkuHrzruLT/Q8Tl/v2vyJAcOp7F
HYrmMGx+kz4FXIL2sUFUZL/RohVBE8fmofs4uE2Mb1GP29ZBdFhC2NnGze5qqgq8Xlnc2xBHUedk
xKlzSqFTSOyoOToozz5Z80Hb4wQ9SPhoOsGXCT2r+FxvYsXLtuNGu5VTzLITkX2yiK38qVKxuaWS
NudGdc3Zns9mu3TcEbKL2TdNnPTsdOm+d3rrYbIkvzAW7+uhtB9sFHxf5rmKeJ/mmnnkOMO9lNm4
lJZRbZuhTPb6LBnG32fZx9l19nomBpbsU6up1//+hnl/W8WohdZA4FvRCh5Lmf3lDWtd0LZjWoTo
CFssTJO5qDOYKuQsBImLa3r5Xg8rGoJuqZNpISeExr6e/uKYeBFDHcN8daWd1HwP7Xl117fUQ31L
r6TnzLJzkI3teAJsDZS+DbPuVKLQHpZpsEeUJs9mViYhWHQCLRBeQXBdH/PAsaChYmhZM5nxeHqf
/n0XE3m1X9c5XUIOVNZeh5o7o6sPZiJRmapP9QH15+E+F0s9IINTHz45X93GeSYiHt+jPUFcAq71
ten9NOxiLKxAW1dhk8ljU4DbLRHF4Gfv5VHb9IEi11K+PvUGdigJyFM3aiFzuvros4i3v++gh2im
wHf//gCY9t+eANtjHlDzuSkY8EAH/dA+v50Ri8IsGUn9lrbF1KB0o+SrOhqNI2iUS2lA2qdH7yZm
gh+piw5IMhpro6RJj2dvPZ+k8bgbWL0dC8842nlE+/XI5afb6AntG6OF06KVYG7Csk5A6EzGd2oV
t7KsTXDmBzG2DP8X9kVZRfU8hKWA7q0gdySa1LKQRnisSpJsrbhA1Z4b2ccUUdPSHJL6zkY1cDA2
kXie7xiljMx3dEKR3np2VK8do7R9UOX5q0PIulLD+IT2HSjqNNiwMzMXlX+zR1a7wylLQIS1er2a
1yfldOTA9KI1VKAvKKqeV93HzNUR/USyhS0gFSwGu7nhCqLpSkV3TsWjO2uAlCnmXrPStg+PVoEZ
NFV4W80AAp2iYmWB71o081Db4ozlq4oj+GcachAf4wKpOmrq4KhtBk8StB1IGpDhmLjeK9fIRYHS
T7Mx2p1TQeuF9genTigAIvMZs3J5KimKOMxKoCXCH3btoSfnK7Xr9SI6X1nPV37cVntou3azYvV+
W236cvmft224/A9BG9rgfo0oKP7lBKRfyP/xgKIf/59Pu+BTQnnZGi9pky5bYBc26GnwNabs0MVj
3lmue4nXc3XynrUhLkq46j1lzG20j5mm3/7apq+c4kmd+lc8SPNdr/f68/7vHxqjbQvDApeqvLlB
/Xlz07PbiDjV5T3ym8M/pOBXi/Dy9FImB6eDchar0E3aZvSOG2gE1DjSWYPZoShfdEGLVlCp6VmF
PhB38wVOiMdAm4C44gLI9rKmKVCih3AVnGO3wA4hN3oo8qpbWJkpIffAbBT+NauR9+usRt71LJmd
v1xrpqR4kPmQb6dS/QpHK79EJCreD4bo36YyNbfapCc7D6xVYtW/crMpLhmxpoVCn1X8JrksulVi
oxpujmqSvkFVrDXSczWSbs8aWi5pE4pntOGCiCCyn6YJfVREJdeh6kBblnV011d2dGemaslFa5y1
ScVKIsgqo8VAEyxxHfg83kIkHxlxj8Idyc+Vw70zm89KKlDJCxXA9jqhUu4cK2MKtNvVrm/StQXa
P8zX6wlghRBtEgMBRBw6076vK6AbKWLyBBQhMdzXFqqCp7GXxYqZdFy7ZTk+hZ08u5033KZR9B/e
AwYO54/AGqgYcRziUBPNARFef8HAuiH0wDlO6kXVQPqJXyij8F1H0SPitBtJ8xCi1db5ZfcR308J
6e8A2zZoNZVDVzwP9aEv791iqm71wIrx3KBTW7jSQ3QfoOh+RW/0qAuL/q6Pw19pVnV7qzdQxVGV
zjvONY7GUg4D9L8zxPWOVWWokECTlwxqxA8/W6NYvAuXIPIXRrbTQVjOke+kZQaufY605J9DPnL0
tGGg/JlFj+iGdKfBfX0o0/wiQNqf9CjEn2CZ2cxdvrMBSe1e/aWJqvweAerOSZS90Ge5q7x7aLgO
w4zTaLszps6Ot6F333rlV7s9EOyGCYjmwSQi/A+RnEm9v/1N0R0M7XtcCPBsB/jmn0ubV1lNi05C
8qUZ0TKnCMMaxSbdKVEjRMGqiNRRyFod9ZlMi2br1s0JuUZDd9p5HuZDiHoKbt9mJGNHLuN8U3Ie
QcM35EeWTO6SFbm6QxzF/TqO8x8sV/u0K6GGqjMP3fdS642NI7SuhJ4sYIJHgPgFEC4PXWuQui2q
iXgo8szG4lKgeoezad3loeVHvZXGPy10blkUY5QHkFnWh+vBjeLm4M2Hq60vUH9roucLs7i55Njd
W3Txc7cFSP7cUvajnaCKaiwduqWZYT+2LsS2Fi9vu2wcbtEjao8lMP1WsjNjU3rAjwJF/sfBmyDd
REsg9JRsMnOjJ2regyGyBFm/p3Qgnu6zsgnX1yRQ543X4TUn/PDVJu3hGuXcgLHdNqUY99fD1Jfj
Ps/yTZ6jJB9Kt7Lyr7PvYxaBsHLDaUuTwTlP6NvWFTk6x80jbWqx6+xJq456hDXmt72XJF6NCRmC
q027gMN5NrsRmm5gvPVLYkMKP7TK3doFiiyychTfc7uAhtVFUyA55sWjWSfvdhmGcjtGSbIEModS
FwmpTo5G52cnL9wb02kf3NlOkbyvUq7CdWGwAiTSGE0D5J7KHPe9Gty7wpbxQytXGnhyGlMPNH7k
RF40z+hBNruJ/pMbtINVwqPlv8fGNgGl/WWZxNrILJd5EIxRd/4HLD7HxsoeCvQfm+yXPML7whzi
HfTB8KZkVY3o43C1oefl2PsWgPB3nyLLCCT4kNH8dZX2/TLU/pSMaDOV41diVXsXGdO4S3oOYHQ+
jJQEjoNI5GpyIViDNssqNhXabb67RbaLjmqk8QJts4cUZb0Vr1aEeyooVZNvTVXx+8o1yNK1SzC6
87CcnHqTthD46GEyFuADJSpC9LBDO/NzT5yjHqXRJO8Ffb9QW9DdbBMmCbsIHr8mJC/2uQvQuXNQ
MKcpsHGOP7/YyGyDpu6z39VmUDDX71zbl+s62xv3dLBQGGqI712KdhdN3xtL04qwpYwiPLoTQYsp
mkJnPoktMTv37U/XlGH3cWZXWvVosKHUgJqVCMXi0NqcvPlQEcC5hEQoes0i9LysUMKiZ/V4QLcR
xPpQ3dYWGoBqG+9pdKoNiKXsaCyWn66rDIutMw86gCqKsrM9tc8T/nmbb4mLMM3JAdzoYV0Ozpql
KKXSw8aCRND2hnD97pyF6FqQ9fVeD6FvfkLjq+7sitqErA2lPjb92YUo5XCojXZ0tIqP0Gc+6V1M
m8DN7ZHexGcmOTuI1Ll1RgmeU8fjUE2hptIEIngN1K9RuZ61KqB/X8J1NLxDgacZezs+hVh92m5M
dlXsbCOFHmaJNfeYGpu9PR8E/ikFEIY4m2QKSSXE0leTPtNu2kMP9YG0rIEo12zWYN1REifQecYK
GeqDZRw/uVJCSTWN0zEdRPgNfW4i1sdPJKThfgoLFMjNQ4vnzoK5JN/qoWzRjbUww9ukTr6Hjfsj
Nce5bA2yNY4maA9tlO3rrB+ftT2e7ZZD/tHOgKnvYgPNuTQdqlyeLvVQc6KaDdUTV9r0akPXyU05
EUiciX0MSSRX2PwISG8Mrwf+MQwJyrIolIRrPSuQ+s41j/CuKzRAnOJtWFb2MeFJtRTKKZb2ZHtH
hSzMF8NQfUfeOEHK6Ib7HvjyQ9mFeNnj6ruTGs46sbJ21UykRHmvc4yxs995TsTfL59mty+X552x
0HaESs4S2vRDXHnGJ/mDLSESRfdhe6flD4gEzHMzmfg7QDQxFqwN6IQo0etEekZzjFiF6KIKDArJ
AcjGhYoNlF4mILC0jbomGAz2wDv5h1tBn9IBmY8flQa/ccbbCeAe+v/xwliklh2vqN1Fd4RX4TxZ
zdqHsHfxD0h+6KouwOPQCvtz62toUu0/9wgK9N9DgAFNB7EBc3pf9whCqkKyOGqA+SP46yBMDtD3
0NiRgYqnOOdgL5EKeawGcOgoKOBnu0hQ2kX6+H8oO4/lxpWtzT4RIuCRmNKTIinKSzVBlMrAe4+n
74WkzmF1/bdvd08QSAuIIpGJvT+jbZQwC95dNUfgIbJspIzs8SWtoJXN3bLcyu78wIUnPhdzS21X
ddSrextx3CUipcVhUvvPPG2j32j4uZZZwZshZOK0nvhI07pY6rzOofzJPzlVy/LYJJ0DNarst01l
IipVav5KHzX9bZ6na7zw9zR9zaMr5iW0YeIUBSiZAMh3l0fd2TMQKPUhmGCqRl0JAJuAgd+eJkjx
fdueZS9ZLYtjW047s1O/y3pZJRvlYexKvowNeo3XK8jKep6y1tAMbLPM38q6Py4moDPwtEGK7XYD
aZelx0YtV1ZfOl83JS8FTwEiRQLwXk5zrZN9FKvK0TxJupWs/Ouuq77jmUPIbJvVPoBXtb4YyeBk
m8jUkH0TCfuXWNWtY1To8PZjzYPPgejfnSznAhZug6zsWhgjQlLsyon3x+Oyd0W4c+wmfXLawDlN
pndvmwGluapNCLLWjWrtAYWmT+rgm3eKmf6+9egt9XeZRc4agAv81nmkbqcOGhIVrKZ5Dnc+JEN6
QVjSOskeZlLGu7IfB36jNMo6kDLrOlOCy/VKqTtu0nGc+I3Oc4TlHr1YkrnVNqzj4VHW6rUA2u5q
zvo6Q+6VDwbRwNukDiJ+qzw0i62c1ZwK7xwm/kFYrKnLxoGF7hYeYibq9TqN75nA8dM32V3OM0x8
jo3o5mcHd+IFEDwUbSCCOhflofSBySW2fpSjfAFnv0JddSnvStYZenbIHFWcZf/QDKst4etgJT+b
cfC+zRvUoyCFfV+V8zbSZEWcD8YEtH/SDLjmthVkoCtiJNyd9EF2qSfH2DrK/CzVdXTBIuR23G4z
Imr9HSxOsoEAARpC0YGeT4h1kN/+bgJjX9kN3Fyj74ZHpes+NaT4vvtZTzQTwN5Z+G58r3uTjVQY
DZk9/O5KR3kIvRz9oxo1A3mBzkrviEe9j3k3np1EaffOwL9CXiTxnvPCNT6GZki2SdG74L2U4p04
6pK4rocCUh1teI0zH5Xmro/KqVy2Q5QsebpEe43g6JOCCvuh6GHcFUOooljKQ8yDePEgWzUbhVE7
VCAFz53RIzWPdZ58u05V8R0uCUKehduqT7o6hhtPn/K1LIIlQcM0RHFeXraZ2XGlNuUEyA0AwcyG
bqGydc2Zig/o80lXBvMxZQ86t11reE9cpmUQX29V4A5w4NkOdXvuYiQTjwm3mg5GrS2HsP7nnguz
XUUehBp5H22uwtQ0s6977m0Uqdoku97z/HUA/4XUiLxqYiGYPDkOGOn5AvNB3rep9/31vv7bPctB
Q638j3v240olO58H9002bHoltrZt5e6LmHTkWmkLyIUKAaCFPB0TwCnLtgH0GjrWjjAfLULJoX5n
KFRcy0rD8hdZqO1Bt2H4PEePrvbGC8VbbATF12RqVjfBUTZfaxFqVAH7k5JU0BQOWQCM+AngvbZp
K5jolRolT4TWk6cyfRN8nx5kh9aBiaSKvFrLYqHG+iODZUc5JE1GseqDPtvIupqgPIm9JZiCcZ93
CNfMl7k2BQ3c1LZMtyF0iCfVt5r7UbO3tx5pObb8mW2+kwPYMrknPpE5rFYU7PaZSQ5F7Q7dS3Wo
97IuG9T+OJrRx1RO7V4YJfKFqoi2ZjNYBzVGKM8fqnrpDysvK/YizquXCcYk9PJi/BVMmyRz6t9j
Mv1An15/FXnvwH/3sjOAIrEnO+JsNb3xHwYvQOqo09NvQKvvsnlQ1IZbngj698iCVxs1U/oorzyM
OXIeEe/RAHq3hbCrbaxPzh0y6r8g+pRQchR119nCOoWsGnDgfG2tZJ61GuMSMWVPiBelRoAOO4kk
7LXvwlfPCPZC+hjUSyCwdFhEyAkHoZ7/VFr/R6l29rs9wOkw+9F7qn1fgdcaQzU2pq9r+5leHP66
btj64sGzJneJo0b/Cou+Xuia99f1+jJ0gkVeFxsXjfGN7STGpmos1OASD82rTnPQGey070oLx6LT
6w+3zpxNUI3DTo3z/NU17UOZzrNWrrYEY9qejKHT7rMwhvYlR86Rz6AcnzxXKw6OGXdrOSDNtqCH
xDdTD5KN1uCcMAcxnyfXvsh2It+IMmhlfw4KaDKOMqbL60DXf5hwBXjmZ9fsBzWIN6Veed88BHzm
O2Gv3K0h6sEYV9vpqQ+q9+uNpJMFh4YPLh777qQ7szDIPCDslUMettnrJALUdsSI8mLTth8x8EvZ
QTEqQWZfS2eAZPnoCoBL8lK1VTeLml3Dxff79mh3KrK+85SKVW9cnppvrTDMrSgqJEPiQXnLTf7z
c4eizEssHURy9P0perCVDojw/HHlhgFxk23fo62I9s7TZuGaeUQFdVInBfbRTLa/HaYCUbheoA6d
63s5Mk4Ni51qmvLarLj3WQzBZWJJerHS7AXuC1JrokyRjIibaz5cJsWtpskWXmCnu1uiXPOdJ2UQ
+n5eTSslsh6L+SAS9nalgS6CXD5D3pMfC/EjAHx2XVChik5bXhaMpRwke3VJ8DSynTzJkj207mEQ
PctwnuswJiPt4CQdqqRF8JKYivIQ+8Wd5nX+2+DkfDjxrOqth/5bVWnDFjntYS1b7dRHIM8ckXGZ
W7veRBhBqGdZmmfUe+G/ZPOM3QSof+5klVx3SiuLJASxgHhtik4cXdUSx9bq2J125aDveqe91+eG
yhNKufqjWRkK2KOVTQYkIjKkxSnxR0v/53QMbHXZTMNPX/vWm36087AMWVq5Cy2LpGwDqKM2tiVx
fICjfrLFGME411Y+iyypAclV9f6rc6bwej60SHzKwXpmDEg1lM2e930mq7Mn/A+iBySbkkeI5v6d
Fbi/WjuhTW8FVhgN+o7XC/FC9aMtGm2tu4SJwjYk6p3b0VviK/Y6Vdx8K4tl76FHBqfuKIuDoeOA
orGLyr05CVWgQZvFbz5qtiejUFGwF2r8JiwhtpXqfbVGCfoEaoZUhWztVOe7mQfVvRyqIKFgqJAg
oV1cCD28yOukmVke5E2l8/yAQf7zTcnWtNKuN6Uo8cBmAcl2bwb5eTOKx52RPbKY9SGSGbzJ4N3y
T50IZmSPkEAgWesrHrn5uZNzxfL8O9G1k5wznDtZaYqGANK6SMst29RFeshKpxcCiWusTNpHWVL7
nC1aiNzf3Ia50h5McHwtEWg9Gn7eX2Sb17j3yZiLe1ki8vxEwiG/ljzDeGsHRzvLtsxPP7XACs/O
NE0vqkfGqk5MGAzyEiq8en4b3lG2aqmP3Ic7Qr6eW0k0oVanJeJOtmas80hemtXdtdW2PH5TiXPg
jV19sR03AYF7amCp7UEV5c+T7UQwL5ARlEU/UZuTqLx3h0gx3+IS8t7oqY+yUW24VG7U7iGrlfx5
iLt8k0UDqoLzTL1noFw28kS7jm1WDmYRz7JrmuHPors+G/e5a9D23RoWerKRrW5d4tgAX7bq63Ni
mMEqibFVAowKB7DM4Ty082kUCIToo9DbXCvLAKgQ7H4NBjoYYN3PRhgz8xwqvP3USN/B6O2HiSxF
FnvZk+b26bkMg7OqaCjsVcnEC5tmOHvZaoV1c+eNIoRwWeZPsk5nnwxxsT3KqtBFNkK+CI1yglGr
d7We1zx9mX3QCnvjBVOL2AxFOQJriiDu1EdZowXs9UYrARY6XyAY4/7SwqaXjfLQDw5fu8KKd7Io
gqY7RXn3ODnDt8zrmqOsbrAsWPAF7Q6y6NeliQADrBNZlIe+0p+NJklO8krulOBxxOq1vPVQrdXQ
pyu+KMkFWyB1bahtt+ZJU26yJnewveIWu1xTHvtf17+2Lt1pNRIz28hZgELr93ESbXXCpte/1oIc
v4Rur3/dvvBN3oGsNzLU/iyBYG/AGS9NQF6XwTGMS0w09egq4nCrkmfxAOpbhzMhS9cqyPoLtxiG
bYDe/XV4HYcGsa8RbrMf74NicNaJ6bfXYJQMQcmDV4tHFXenwzUGldakyocBAQQZoDLctt+0jtOu
3aAIV33sayfNSpqTFQcYpAxJ8MPbS6zJrV01u//aLsezNKe8/CWwYzvClGWYm3ct4PSFTI/cihLQ
eyvKFEk+d25smJn6DOm9tcqxdYs2QeWqw14MhXtfG9rvMjDGd1tgpqZUlY3cJtswdm2nsUrQRGMX
Knt5kfMCTZq4Iv4QG4LhjNG1l64Nmwd4huVDYiSvQRKP70Xki41TgCVqWTrfAz4su/cgqKs5Icc4
u5RGR55fqdJjwGtLHIcBqr3/dgk1CwD7EJSrIehQvexzMimOm108RY/2FjnI07WuzER/socGDy23
Ctp9MVTqWi8GddvZquBDi4AwIEywFVknVo3XGS+yNXYg0hRCXyTEjzcD/KNlofRYLmkYsZyC2J3t
gsYLJhfjZUzD8UJM+nPUK1Sg5pKsF63+NVTWyYNqKwM5x9C5t4y4A6QJqnN06u7ZilvU2cug3vRz
0VQ0Z29HfriUrbkZATioTMBTNMqqggSFa6jagyx5RdBh7gHkM6r9P2fD/S30K/sBdGgDbPzU6ln/
oCFh8NhDkNy7HrJ5sk3W2T4+eKBhCQjN/WWdG5+aqkVFOkrPt4H2OCC7Ns/z10AjsxCvZVA/Xyn0
pq8ryQFRmnm7XBciOWdsG7Je0whh+c5OUTId3mFv/48zdvgk573XSW2IHhFJI0phqo82ONe+7Kyj
LLWDYt0FmvFdluTBMVEojdTM2BpI6Dx2nfAfO+Kp82A5jRfCpebXHa7AjMAUn2dsAss6AjUIHu1g
YylJdsQe6lWXf1I06vbKDGyxVuc/Wx6iqrpLDEM5yRJ59fQ49NqrLFUw5o5VLqZtAoTiCHlZux7I
dX6dWaHboh1QfsgeiVZ+1cviCNHcMrGSAjeLCOfM4pxI0y7cRHHOfZm49+rckM4NuemZaOOpzjnI
e/e+G7SvEVHk/p4Kfdd5VrLvmrB5NLTJfDDjrTfp9WOatc2jw6Md5DhhFNlB1vVDCUbJLL4G1eCQ
H1ApypyTjXqBHeshgoaZeZaH3h2A106Rv+kqBGhlXSBimEjj3GJ22nowCKnJfrJV6evnLvP4b1vx
cMrQffAtW9xh4jecXA2OGioHNMjy3Kp4/g9h+R3eeYB2sDTQn25nvjIGGCRQp8D6WOFw+Gfrrd+Q
W8fcbT6DOelBcHZY9Pz7z66GQkpZuA+yvgJyTdisLnbqnNwIeE1Kh8J+7Vo2PGPu8so919+GZ0Xn
A/B14kujoyU5ge5640VCsEXirJrr5Jmsk62yX99Vwd+tUN2+xqKEhAFhH+hbBXu3k2iC4JQEFfIJ
CJnLqlu9PMvtxj+1wqwRu46nZzPxTkpRDj/nk5gEnDwJyq8apBaROY38Tnny+E+0EUpNSqVdEo93
iFD+5+Rp7U6zpNvYEyDhn23PB9lgTHpwQPf1OkLwl57tNAUyDWEbWXfHmFZ6PjTbXpTaM/9KZdsn
fraSxaS2mqNF2Aa7A1rrIeY1jZ2CX4Wzi5eib/o+ih5ko6vk1aLkl3enNIb2LCeuopLA6lwMbCZ2
M2LtHhHeZ30CYG0B+CoCfThLnJyEz6kW4DBzgRwD7E/TeFOjaLqr4xStXTcx3xQ7I1qrZOUOMybj
rSrqj9EykotP/PP5PwxStBGXvVy3T6jQKYoCdY3IuO93nCi4+smTflqxYtk727AtJFz1bDumXkp8
HDqNLBq1yZvVvPjKYtNgNjmlQfkwjol50BOUNsj9j++qitpY11opmPixe9M0nAXM8V32CgoTUFvh
Du+uGImgz72MTpG95OD/1MtQStQKNaQqKi3u3kygufMMRdN+XVYW/7osveqkzzel0muIdujp+XaI
jG1OTOV0q0k11vEFqKllVVnFUTaQaM/OdZu3R7XooPGl/JZZZ17CJrF36VhaGxymrPeuqldJXYWf
kaOF2J42AgM7R78fOuwPYXqHn/NIr4riF/gMXyM1LFTlSNkB0PHXyFJPjevIXBPBZ5k0D2Pe7EIv
Kr+DbhwsL/gN65noS9Eha1O79Trv+pC0qRLfVcqgY48DK4dIC7ktp4NKAk9DjopzNHSDKUSBtHRW
mdWj2Gh6xUGziN95DjjiqCYt76dJ+RmCtiJ2H/6OPVZUpajfp9AtVxEGavd563R7UeUfbPrTVTmY
xKKAwi39ZhTf2HDuwhFpFM3SjnFU6R9Zqs1YBCtEKMXTd0IgmZEbGkmikFigpffDh2kjuOeytmqK
99GyILSahTpvqeXPnRPiRTLGqHu4ef6skqrasVqgnm8GxXM/9uo9+nN3/CjzZ9nDGsTOn8bkIqvs
ykVfVIhgL/tPPrzsMkUkXLYSxIcsPzgP8lKySmANAvG6fZClJjBctPBV/yDnDsMKJRMkblayaPtI
OXR+8U32HfK0Oqch+quCpPldK8L0mdDVGWkcxPzC2luZwEAPlRDlq4YeY11r+bfRgx3Lt5gvRZGp
74X6KbsrGgrag2BjL4tC2zh503/kRlvukCRAoGSedOxQ9zOj9C2rUn2f60G5lpN2inXI+TECZGzc
dYSeWlHl8WOcm84yNDM2EE6HZl/eoeXalKzVRJMfiyZPkC7CjiLP+ngJEqPdiQ7l5mv5/3Hwdar5
av9xAs1H6zdqMH3hwfDuNf0y0jv3BSmZ+tRqKKXJ+kwbplXh90i1zt2qDGmkf7s1Ivmzm81maQ+Z
rTqNocF+Y0ES8SfOcu6idrT22DaTiUINIi9uHb6qqhvc23YZLKb5Icr+oMOsAItbWcRFF88FAgVH
WfSMl863m9fAqMzzkPrQhufJOhtjA+DDcYFivJ2O7Y8aZSlVzwhOsP1HSdJ1v5kGks4w3dXHwnaQ
fMDp7s5zwelUxOQ2RlgoD9Go4dfVxtE3q2vPuhw/xXge9GH1s8hmrzun6V8GowrXhecCYC9QdseH
Z9xFXt3cp6OCWUcceK8kiH6lURf89tUd2j/cR6mhh5mI4d2Zf3tKkRuXKCqxPzHt9tAEU3Cqu8xa
h8hhPKvzg4I05vCp2DjnlsTETN9FpNpQvd2ogKxuat2Y5VnErigJQsjiaPAEhJsQXYuK7hk73cW7
V7b2Pr/SNMPoRs0j8wXldbLlRpaxvlJsrGigaOfXzg7p6l1pR7hIzq125Tc75C34TOdikDvs85Kg
ubYWNtkT5B7a61jDG9KdZ6K/K8emVoORs1CHa6vrFuHO15Tx2prMKFq/w25W3uSURB5+0ChJywtV
DomQsMQRSLaCMLa28DStazEIVYT5G9u+FlnbtO3U1uI6Nhv6aatbnntt1TodGdG0NPHZqPe1KJod
5OwXrZlVPsourU/ywL/36ywy4BhPw/HvHrJbEECPJZGXbGWxLmo01QO8APLBc+9TUxcnd8ICpyu8
exbf2aaN5Oam9IPpWin7yYOfR59OaGl7WZIjbMUj9Jv2m2gef+saJcSikohc2K1OnjW6+qxnSX+Q
w2VVPYXKnUCGrQYJ7ixkHTZ3uOxVHpoc88RaysNnEVr5ObX8+u52MS9vQkzC80vMC/kf1+9jFlVz
yhDPmsffLubo8d4SdXG81be+kqIqipT8/Inc5g4zVJEJjGnXOZwnz9EKYtpxez0oodkeAxfR6rEA
Z/9PdZIEForkc1kv1NupRSotZ+GFgqGkKxVYyPF6Krs2RYIgbINgsWz5L9M1SQjoyye1MF9inOex
/Za3Ilk2R0Us/cyF9RMJ9mbx9O72mrsvfb7lsmhbMSrtQKxOquX6rxVwOVmvoWyyLyuVbWw/Tu9a
3UDTrEV7CorWfEmJBsj6OHWHPcb2xnU2F/UjciRYDBMDYUMLRhtpdA5FE7nHaj7IYtNY4C49iF+y
ri9LktTk+MErI0dBZCpyTpHTOKc4qVeta0x3LMJYTcsG23PwCEZhjbewjH227ChbNMDRsncwj73V
yzPX076GyeJ1bOVbB8ghQ8LeqN6iEKkcgTTgTZ3C7uIwmmF26ueDPJN1IQmjle+owNT/94aAJfmP
YZECml1F8/avejmJHEqa3MOODF2h/+PF5Fitcj8JIM6ROUK/Se9hYDfDvyWz7sa9uxLyEhtxUNtX
15Uk89369IavLlVXwVGkdiLo2Fb4pOgVIjxFmmz7wE9eQy9+MPwx/THVXsTXovmzhxs0/5cenlI2
q3FqUI1w9fTotg3Bq8bPjrrqIOsRmftblZNESGzfyrcRlR63OyR+TmKeRNZfOzuj6iA/hxMMRsYN
0uqs0KapEmskdoI24Fg5uxwiIcJ0VnO5VuK5uu11QICyLp8b6gr4KO/Y6kpOc23QkKe2Qb+ub0zM
QcF0PUm8FmlKeJqSt3mlcMry3zzPv7mhf7TL/nWN5sZf0/09kSz/d1aovA1JEuVXx8Iuh4isRBl7
A7kQEA8Zl2EBYB5qwailZHbyUr0rI+SujICibGm9Wm9XfoNVm8V/eSMrsY02CIuMBl4As5ys0deP
iEDyLMEQfi/cmHBJX8UPuniXbbKmdL0I8D8Clbc62wrNRZjh3IaKXvUYgBV4zB9ld3lIUP7Y5apw
rteQdWagRsvYCeqdnot+p6UqGJg0TUBv9smpJvaxC9rxrfRyDY8PtB4QqJ5bZB9wyth4aJ2x0uY6
2eDkrbbJO0T18zTRD7kVd/Wzl0bp2ipVm4/Jf0JHaPjQ0pjXNCttyEOX1WZIfAASWT0exjK2t2wc
/QuSC+geKqb2GvPqvOhTc/xpIDnsuFbvLxIEOJzBcMEsmRqeMWH7rHgk8TqjQvrWUZO9msTRXpn3
XWpe4tczjMNzUcMqCm0n+NREvL/OhAoBwRWv+dm1/PySNDt7U7rKjaa4MyydPK6DszPZoX/K8kwe
6rDOd2ZtnM3SRznh3wOhNf9UDDzW0lDoW1XUH7LxVv9X32kogxnb9h/nuA0NYtEdmlRfy7lv9fLs
VjcVIsSW9elWc+t6q5M3E08nXRHZ8VYtMgC9pZ0hOOxb9UkELlZqjo+2Pzo9a6jW+WpKH1ynsZ4U
DEmei0y/FM4Y36skUp/rFt+SyWmSu65P3efJa2tEbRu0KOdWs8YO0mD7v9bnIkKw7n5SgODImaKu
0k5uEHyXjchNh48ePxf23BitW8U+HX0o3rE8emGK/VLcgWWQZXma8iU6gGht7qxhcF9SlJP5UfYo
h1HSW+0pzdT+/loKTAJbYrhcSzZGf1OuPsiSGxMhsROsMw3nTdXzaZ32zXQvDzpA2HXmGVj7zHVZ
aX41VCAqEc0RYt2oVmsvEtmi4TXgw17f3WYo4wjomR9sM6QDjrf6ti9cFO1BX7o9Fj/gD3E4gVV1
aQDdXMzcQdMO2Q+EjwqgJfPBICpyQj6ZnQhvI+xKqWsNf2tUE9Jgc0n2jUJTR4Q7jHd2G3WXFlnp
SBmOaohaaEpk6xOvkFKzP6u2aVdqnCLpoRTOeexIq8mG0uLJZKBF3PWWQQK5+eWmitiONUbbqdch
BfjHaWQBwSWtW+OH4OvoVml2seYFxdvPpIMmTtqLbVXFMxy6nIxZBhksM4vnlA3OtqrtZiVbU2ew
TlWfvhKMxlSkhRgq2rBGbI3sbB8G2Ds4PXw33023OVrCmPe0mXqooX1fD3HW/1n8VCY7xV1T8e+I
Cvl38syb8uCPomz4qy6ZRxQii/KFHKJNzZpni7WryEMNQUDGY0xhGwdqddf5YfSgWRVyx2Vdftad
/ewOqvEct4MJQ9H0NknReW/oZhEWKKrPcsJ5DNHx5gxDxTgNZDuXZTVk90MYqPXWR2lwnYHyuth9
7+21Gqkgs9a9iz4feGsqz71hrsqIcP8aDCyb9Lo/y0bZjSX6F+Hr6CDnkAe0SACB+xvSVODSAnN6
raZy45vG+M0oin7dkkjHHauNtmEHItybCSSREYXnvAx8jMQ8fLbm4q0hmIup2QB9MkagF/+OUGCo
nBSAm06ZQQXJaufd8L2et57KuYNGWrz17ac9V6MZYu/xxcbKMWzKBQhmf6epqXIUTa8cC0hexxrk
Nd54MF5kg6yTrZbGay6GpfQBDoubKNwXJZ2ce7cBIS4cM/xUx+SxLkuEboB27eoJiaqkzJR3tDuW
sgN8pXjVlrF5lCO9DKiO37JAKGr2mGoY6X5hbdwGq4sadaz7yLb0eyKS/cZPFQxh/q2TZ1WETeoc
ztiM7tjhR8SbUTcOgi8mY+XBqhIdL5BnWTByHhCLFNDffsidn041tjF+euiFmI1IV7dR5TzeN4pu
UY+es5UN8lZQvsdtYsL9SRIKpf98WwevY9HE912BbAEJfQLO1TRunbJ21rKb8EgRoEbHuju3/n+P
Qj6lfGnbGmc0vbugJdpdYCN0F0hce5dM0vFW34bYx5XTJHgdpJtsiBMVwQJH38tBsp6/d9yNTT+H
uBzjHuoFEfZe2G+qpb6nSW7+jtwtpFbnl+LXAdAQUbw6NXbKnQu+zvADKIuZ6DBc7I17q6i/RvOJ
voMe/m347S+m809woaMeZ1lOnTINToFVYV3iJYifz3W3hqYb7lFGVGfeOWDgWpwkcUyywqJO3/pq
iKr+zBuT9XOV7OVOgbe9Jn71DN13SfMoRt17UNJHSQCRh2kmhUTIu1xJIcBFiQjg17Ato6l7DkR7
rLVmvLemtHtuybovBUjAvWwMEXndTAHcLNmqOslwl2Z4wsrWKm2DxxEcl2yUVTAtgNqa470sWR4x
Bq8+erzeZEjW9ukhMV3/1AEoXaHsRixiLiK+Qv5nPoPvzUcmy8Pcpy6VBtl+EyF0Rwz7Cq7kkxBo
D+iKjs8KGuNPigrxU7jDyziXZJWq669ZmScn2b/mK7uF5sWqM/cQwIgeusAkgM9kLmSKSsf/zNCX
waCHZxuyVY/y+NkrkodRtdk9muGJvJS64ob6h8lCIxJxDJ6bD0PVFYArdSj56QjhXunegVu/+4iQ
XeKDzcPmwYGTlowj2dYkdbYwzGH+oD28MfMEkEChANK3lWVAenJHOnavOFX44Ho83BG4678JAt1m
o46Q/ExjlfMqe5ZnigXcqCx0fMRs/q0R9ORlZRTZCpuCJfEnVmlCs0TOWJJ71cvRwsYUTeQ6Udx4
RpLvnOFhdOcdkQuN2Of6C6St84OhV9PyRQ+9OxFFyYHfP04WVfxjprg+Fqrh7xFi+HA7/3sQ+e7W
C7HiiD2F2Bavw6ySId+i6cUKx2Rrz2gGgetAVBX8ra69EuEZeLu1GNMiuBSl4W6C9qLHHujzUntu
De0bepWYKoMIW5mtR7RTcRYV8qJLFZvVEfXaZdfz6yF8kAUYkePspxStenFdFSlQ8oRYNyEIB7qm
WQN6dpRDAfFzRaYDEeGWdVlNorsB2OIiyJtTSzgeVbzwZ2xlGoBBo1n7uVZuUMfApsIEYArrcKkX
IUCn8EOz2+l7U7ZbD1fgerLujaJS71yUzBYsTh2m6vhNIL/z22u/V1kaLnn3/RUNGp9F/ZEhIBq5
2VuXAibRi3ZjjKjLglZb9BU+Sbry5mfx0qpKlpWyOVV5YH5Psne7iDcGn0zmVuRlnPqXyjZhZZmv
sAGwjEk83k4q7NjMqJs975V+qU9ZAsDK+qaHOmbhMXtKN8wRwurGD9iR6yJjgR3Trt6XRXwObZDV
k0/ezorrTTXk7Ra06Helz7Ln1vtdujGBxKp+UYiOsk/ASWAggJSG2HDyCGHxmJyVquln8Jj8JVMZ
7VCDGYFI9r+SyK/OiAb0qy55bjFPeTGcQweCcql4wbMGL2SFaLyByIU9RzxNjL6zszkNhxxNjMcp
Ts89CkZrDYrMeor5Z5Do7baoa1aH0N+7ZbN29MLce3mFnbbZP7RaiPeg3ZTb0A7wN+zaC9CPlVmN
PShk86DlQlmoMPZB2rVPzpSTsBzzaYUwQ3UIoh4FDLC5KmJ1yN3gZdaqu372es1NVOlxMfS93CXb
Hzovfl6QJmpacUg7Cxdvzz4LB5izY+LzWdrbpsXQIAtVPMOGJQYn9m6a4DGYPOIW6J5hhQI1fdnj
vwU+GN0jGGtm2YygONQDHO76wC4i1NeYAqEBFttDhdIHpyW8t2TxR9ukq1Rkud1tQWvu84JAF+hI
uspZEH6l+TqBn1VIoemLdJh6JKPD7NBXZoUetIntHqJHh8AN9Y3VqveqXpQHgOQTv7BQ4M3I+/Gq
hhSN9dj4i0XMhiYzuQ81EtVLhZ3BgtUPUz19EysZxouFsxZBIn4+ZkP7EQle4EYHe5pM/4Rk/oTo
8UInp7f3jTZcO1H3o8A5Pg7c6VKYdnhQC2TiyMDnGWL/aufeVwkKoY3YgH4NnrNwKtdJCxC5an+l
DoY9AHUdWKdFsZ6UUNx3lbdPJzHn/BcBvhJ3mtG+ZBa0+agoPposwXfVq/nnpXicDl53Uu2gI4VP
olqr86c67L75ldlskv/F1nktNwq0afiKqCI2cAqKSJaDbI9nTqiJ5NRkrn4f8L/rra09odQNYjSy
6PB+b7ASccwEBZV67A/hIEufz5tdimI6uglfSFEXrqcX1vDQVHxZWh6/FiN1fb1h6xLGBC0WhwVA
+STi9loUlTxgxP021qofp2ERLA7FtTwikNvSs0NXhVdZy/uMIfhe1YanOtQ+Et0GqmnlRWW/4ffL
QHB6PliBohPqGWuZec5jddzJrvkXa4RNEEVhqPKfjtWrN5lkEpHYtHPD6LkrDe2UFoGMesIwGtJu
2ruax++NqZIVaUxsfZ3iltgC129jxBIpgpsq3eKsaywSMif76CRJp33mkDneAvSSjS1m4cUucXl2
UTuHinLPrYeyKKO2u5VWD5pb1IdwYg2F7oaMTKXt38D0U0wurA+jilBkATk9xqp7GkkDBKEPKmX+
i12/jo33d2ssXjLLGM8llScviSkXMzlP/mxB56vwovSBoXERLfl921njNXnRXNKxYwx2CDAWodC9
XpnGnZFr73leT3BXMb+aHXeX1kPujRni1HhML9thiK2UyNL8khdSBFCgCmi8w93JEFiALOHjQJht
J/+lhvVujfNvqXfUwBLzChn7UqNCxO4DgwKBh5IRym8tZjV4hOSvTtJbt4npHsO9XJ7qqC2eihke
npL0z3G/eGZf5PuCRd1OR5i1cy3S3oU2wqUtcL7W2mLf6LER1JWTnWThRNc0psrWjkZyWdzCOoes
1II4ybQgHQ0Umkm5XKo0G0/llM44YwrjiEX+/DAkRcRiFlkr9JjmMIyjDqWaRLE6zeynoouSfYTh
cY+sx4wFxdS5Jyi2ZklcNkZ5SmCFk+6bu35Hwg0jN5R4K46tV2G4oz/iVv7WtieywEi8LFPnraNo
70vb6t9lmijEwkMDMubB8lIY9d+Whp2T1gzVh9JQE3WzbjrXFinJSF5br2O4/JiI30HZ7ooPZMUk
ArVwH+Cp4shASu4HE1jvdUi1PiZBSFKSxepHlVg9weUQOCOrgN9cLeMHeDobtqwZPjQ3HLwCltSH
a5H8ai2O/IgqhogpzJsPJGSTpw2mfCI2PEhmVkgY3ZMg2djhbmum8aLfSgUV0ZR8LF1W++iSyJGZ
o+7QmBOTrGkGiWBPHEbmcOu6ZLy1/F8vkyMPEM7YKzMB7Wq3QGqZ29YDa20QJfdJWaTy2mV8ZaPp
D4JPWYcpAWTZNHq1omX7PjJWFLSHpBlLaL8RGbNiMjVfQBk/qKrSHvBF/ukMOSXmFmuWRsXeR10I
VEujDkurWvgNEKk3aEb+2Fij7c1xZuwzIGDPwJpOrzL3eWL2Oyz1bcia+dS3aXhb+L8oqbjCWXzL
kzB+AkglZ5tNBMsNRX3Uol7y2C9PwpyZsCs5+wAJsOvidVEdspNVh7T3ETN0B4MwxajHjc5UjexR
jH11dkkrDbSE0N+xXn5UfXXoZLUcm3ZkRVG775CDd70cU4QvPP/hAuN3bpyY/4qAG0Kwa7fA1san
KMySyAtzgFZyEcj25eUhTZEMxSGSFRIAnoSS3fR16I5ygCtR9HK1idkptbSYuGOEDwACpE6HxF26
he2pBRmMkumhwzn0ZaxdQHWrOLS9QVRpBahRuZGzy6pIeC2V5X2b1GT8OHIIDEuIhzQmOLfOFngL
LXCZZjKgliyhMZ5Ir6XRQNI1rrPSWfvBwvcSbUeDU61t8ckeFQKsTho5trHSkljFo+rZUf3btJfe
t6gyngbVuGKWDoQ829qefIvqWEVxThr9Wyu05imaJ90DUfvB6E2FeYznAAOEYR6wSm0j5VHUbX+b
xKR4JeX6hzbGfZc8Pv7jqhskHXq+Cpgn6+QTaDfkhh7iTyVd81RadXi0NS2+5xgGeDXyd1XLbsgb
D/wkplvXUm3MYCUGUeiUflE4D7nKKjAik29w1EcTQGdviHn2tE4JOrd6i2Oi0cpO+Ssn/lCTpRkP
Zt2U+3bO/rQG/B2Jb98u65+qXqbXfBgnT0lnm6CC8bFj3reRnpN6LoqgUM2Q+C0TGeeAUroPw6Ac
62IX28pfczLHC85vxnGqCVfqJ8tvY34nfa0XgRITjKsbAKPzVJ2deSAT2qmaqzlqN1WypTKgihim
6etKmkKWZUUWF+IiSYELcLGXpHsN7RGR7T6ZcJFwmng5FVbeQq2sX7u2elawXvCdnrKj3bbftTjX
fUNqJk9YzsPn4lnUT6jk8GlxouYmVky0x+FtP678JaTz805l91G7SRygUSKuGo/0tjXWfKM1nYzk
Oh/2m+sv0xTvRO9+z8PS9Dp7AOvoDuOUE53XClxBuuk2QTIsGWAPuRO92xjt7CdXr/00Jm57igSb
4TV9ijyHgyCgYB/b+XtVkGFEOp3Y5xJGeZ7AJqyU6LYUen0tp2TZtyFTVCHITLVDNz8o6WD7XZF2
fhwmRzC4PMiW8ixUXVxY4xNvYnUnM01JtNKUY82D5IXzUw6BYyzS+LllPxtZFJqxLGTOR1fSNS07
VlXqrPTZ2dVGNB2LmnizFIINQZy+baWPRKVYLG9a0jhhSO4sO3tO3PiC2afcd24XUbcu1AMxEtZp
sVUXxW+D6SahJYTVZsWhJwRx6UV1SChJe5HCNxfO6r61HbIlpZofMBVkJAlJtO3S7jsJTnhF9u14
1wpgoQL1TaPrsae6LslthgB7CtNpl+vyzp/KAWNxfgJ/5pjq1btoNnZ2DkcmApSDrW/L/ZjLdDfp
xAcYyRS/k3xooXMlXdZeSe2d9AeWFIfGShCN4wQBO7zqXpocCZdBIdCl5i8nGPT5ZM4kV/Fj78nd
Zvz5hc3CeInTnCAwMlgHVQsf4tb4Tt7h4C1DHaR9Fp/xGTM9U4HOVVHNqO2LzS4T6ellMNSdtqwZ
242mMu6FSOeIkzeyNuj0EpLXlHtQ94nsEpZ6VBX2LENjyc+DtcCCMKti2OEh8By62XJAozn5RLkU
LGQVdupTkUIEcJuzlo59MI3xEGyvvg6RMPuAzAQQm54nc7KB2+G3k+KZO0f+uHVg5GodCPCuQ7eQ
ZTJlSxA3TAxpwabNRZfkb3dzOooBfT4dGwqMpuNeQC8cD6j/FmuuDLKmfJdOAYBSmqM8LQk+uUzU
P3QnnwPMRjBzNfpyP+B36lVCK7ChIQaaL8E8D0o+AC8cpzWmllmErFp9CvdWX72LNQm3I72A+wO1
tBYOQGblK0mFkenshMF2YPnKOjTJbhaw+yFUVBksPdas+WgdJcNhINUM7mLCstRrZPWKzf1vMuH6
z+9qe7V9TcliaaxUwsXxAB7jY6gVhOeu+4ztlbM2J3Yc/L13si4nPjQHMYVjIKI3RE01A91e6yui
0nSqsq6dvpPaVmp+qzbZuesWCu7LjjyqZ01x03058R+j+GZp9eoEwQq+bUOy/dYv1oiax6Fqb5nC
cBGnnM/mkPBmNcTMKW9OI8bFfliGjpcm57FDl6iwWIMGOxnB9gkw86AubC9vlO3qgInBWfztJWZo
5EW3xDonHSRKrEKQf79WpcvWajTBa1pHCyA66EGMxtyvCbGHmuos+S9wF4dvNpz45eqWw+6YdqkT
NB0n8Xn7W9X6VAVyPWzN7WBi5sHPfP1T/n+nw5qAlK+rsY9vDzOhPQ5MaI30vmYQ39mc9H5r5rrY
C8XEYKTMTqR7uBR1uCCqu2CpnJQwy9mTroSfGdvEDq+HAcbfYf4Th+mZCuCkKd0VU+jknCtF4onH
vsbXrE+G5zKsrxnjQFAWRu7ndfFzLjAEVIzW8Yq+V4JFf2wLF1/KRXH2NuG3HsRoyglRuryETUEQ
IyVosjSiZ5uqWFjcE3t4k6pjHIcVJlAtqwimyPUmKfXLTIg5En53tO+95Bl2Bwe+ZFG9upsM0gZC
jBBSDuNZqUTGo+PM5A0lmNLYSsuqCZzRxbyhGfIA1yeVpG6FZVXbOxe+mjNeMIrlLVSdPWWCpOUY
OrGOkXmfyBas6yxwq+UPf2zbnyGtns2xdDxHT7tdQolMHzv3NsaLcQRUrlGN+SlbiJ0l2+pRLRA1
Dmyj/DjHmanPo+rRSqk4VxWO8315RGi/7KjCuFyVhJ4xxZqvtpSOl+wD1r+8hGVq+iHeGrtWWZpr
hnGGoVXKe80we7An6ZzzDu0GScLUpK2l+z1l8dFeuuMAWeZu23F15BEoTyE4+ntVEkBWpsrPPjRr
H+P4AcYoKbqKyr6nJRu5zpP4Z0QaC0iSX9mT+X2I4mcRJvbfIgZPY17QS0U85iHLlzJKG0+q86kx
W/ELZN4BC2CMstWuPwGWvFAaROPSNwitQEt2VdRmZ12hpkna43LqQ3c5LpQOdrA0jd2idO2e5eOu
qsf0qDYr3uGCSJUgrV3cixtE/5PSxMMLvoDPRlol30OSflCCU0zQ71mtVqt4Jdmrhlhe2lH93rXa
Rzl2zSUcEExS7acOUxH07KQuPkBjuYsylL9xmhWIW7OZQWrfzUV+aYp6vFgrejdD9R0N2ZzcQSpv
6pzuY9cAUkWxtwv7fD9FafQGU/BX3DnLgykJnjBUDPPnQR33Tl/AbLSq5JDLyfkuwa+l68Ctb8P5
AvAZ7XITO6WBCvLJmEGoSzZUrTsavp3Z2iM7AOMs66Q9tmjP7olJ/udAJfyvVE+m5aZ/5MwPBojF
eHarvMYxpTBPLqaxzwYZWX6nxOXvvP6LrUBCjZR0kkUK9w7bGCf3xEYw3BCGXC/Z8gjE8GfWu/My
x919bDvnucfYIiFvkp8700KeSIajrf6d82GDreadUUvLva/25+ntyq1za2+H7fKvd3/1/b+32E6L
JdzG+VAvlDP+hriVKgmzyufLaiS1fWtvr7b5ZkhULtra/+vl1/mvy7e+7fB/+rb7bH2z1pU7Q63J
uhsozntQgmsm1fWlarOEAU79715jMFkQrOdzBcruXl/Pb+3Pt34e45kyINmyhyiLm2A71Os0O5oE
E3hb22xJYv9sK7HLKnIglWvWoxdLU3kcnMLwIRFFL1tfXQhG99Qcj1vfdlDRpqvJGF4/uwqRPUUM
Y19v6kbXPZs6NJ+vN5XtIqnvsOH/X30p6YCaNqjnrz52nBgzC+OxMnNtnxAPc7TqiHASpbFuam2q
t5CoC6a+qfspHe29gIh811VlCpYwLvaijMVzNS9sn6LZwwa0+p7AuDimRp2dKIygWkadSDjsTtPd
YTfIHCwlLB9ENbRXM82PDnPsRYqJJdKS5WeUY8eMLf+llHZ7xNzlrZS5vbpDqnuFbRfDSiQexm5K
WeGrD9nUBZihFBd3ZO3ZsLk5waJa9kSkC5LXC/zjquVnbBuRzxft3gH0H8pOqt/xWyt38SjKvbpo
T5Sbe7aYfe2LKpsI02jKoykrKj0qhkyajlCOpfcuGwb1jXA7CKNdtqopQJLywoIPb0bGR1r/Mdq+
ZacMobGPrPdlNOtdgXbuJU8wKain6hdYPia0a5eM9P7m5oR4ra3tgFA4OrRIv3fb9Vtf1+tvrjXI
69YakmqhwjQ9dB0p0NXQxbuqyMaXMg5LZLDJuFfwJnzZ+pKKxS7kqNvWcvumuSRN8Rcbmv9csEyW
jR3GAAdlvcd2KPR/yWjFz9tt3BoTRJUQFO/rgqGv1+W9zM9bH3mPybVTwptLckg14zOIevdJWwrC
lmQ2H2wnWuEJhu2tL7KS56Kkgrp1WdWwXOK8+r2N61tXMi6zr9aaftya6dxWLzOo+Ocdyuyg6BCV
NlrtRnKFDvqU1ql9SlvGVyxb/pt0+3lJix2qqYXfvvr/73VA/CV0SEM/bPf7unDQkvtENY6dDe7c
ODhVD1gGmmdjWv1zGpImtr7tMFRq9dCthyhViPrQ52X1fEKa8z8nvi7WssU+1br69NW1vSI5rHr4
6nPS4q9KhKJXysT1HNmmD5VOyTiekv+8+uoTSgeJQLrBdoVChenzsjJq8pOiQ4YhyHEEpzbD1b2l
e4sAgvYha4bD1tSw6TywJ0F3bVst5vThSvJZscL14mSMi1Max5Cq1+YY9/V5SuCZYNXE3isWb4ab
w28j0OWzaVJUP+ktzP1u7MXbVMrxhAF8s9suzqc2O3VyjU020coPnbCDULIoERnonKpoRIJDU3sl
pZ4tmBu/by2r0HC5ok6wtRInFK+4deOS1BXPW1fVR6wminq5bk0YU6afTdb3Bp+HnT5hymsl2Noq
faLsLdd1XjWWRie1ZFG3NSusXvBfY5GzXWwwXDyhYLhsJ0MYHa/fdH7Wgz/OBs9VXT+p602zjuVu
57rldbuwccnICWeCnfmEubf1Ed4Z7uMWFyqX/b2b1AMiGqa8aZvYtrnJ0UmH/SzjEO2ozCSI68vJ
ztsDDqs53M8oOZa4hbxG43Ndy+LgKk12yMfV93IUd0ACi+Kv1u8rWFlvSjaATuXqN7xAmd3nsniz
tGlmnc8o59oiZy1u2JclQe5sr81BmSi2uOF7k/f5GxTh6tntzePWaupRvtrGmdEx2YulOdqwggJb
113kW5l2msowfmsnkCzyyYEVRKqftDIinp2awIry2f4A02Wf5GZ/AMZasTGH5Xxxn3uj9E29iE6u
vhOrClWog3zeDnp+Mkzl0Sjlt15XkkPkNPMjHxobjmoCr87ZuygGssiU4rEfiRqpoY6HIK5Z1c+u
HJ7CsFFf0winSRg3njTd8F6Aa2UNa3VVafh+Zg120XrYXsXrGkNU5kNURvlnlzaFSaAYw0va5r9r
4Rin1jCQihPU580scS9FU3yw9m5/O2Z8G6ZC+yvxb8jc1mKz9Eg2pceCnMjOseugS1j4suu4T0Ur
/zoupRc5mvVmpu05gcj7WyswhlOecteyXnRRXaSmlodKA6ctlbTcQ2CpKXon31j0NcfBQcgQd27s
hSi7nsyhIpguESR2xz/VaBFHt9VWdn7p7GYVjLDEs53IEwfQVoUZS3YuAQJj+Tr26aouzONga5Ii
8EDpRbuivBdPYT9Th+rHBq2GMT0l0lz1ZWl7gBWcntoGjxBLKU/GkJV+mgt5AvSTe3OVlbMzN15Y
+vPPL9QgKVDsIEHtU4VCP0UtQqb0LgG8EZ6pP49K9xItjEAGQ+0hCvXqYUxLWF+KVr8Rztw+yqJ8
ttitvQ2Loz13rX7YzmEu6l56Alm8SfzpGZzfzNh27/gie0Lo1ttgGfN9UUJvOzdhBAfWrPpbS8Vv
8aUZQO7X95HHsLyUernfWiS11i+tmx3isLbeuqpRnsH3j9u53rXUZxsv/M9WbTbP3bicTTVTsa/Q
T1mTL7diPXTqSMZDpwPX0Kr7djgMjiLwMtLFbdI1mz3vXHggOngGbJ3Geia1mGPmubgUuhQ3ddQ4
G87dsjcTIjQ+29up7UAB02yr4bY1Pm9VNK1FUbUCRiVa9zQOBbBkG1cklVoyRjCEc9jWrNZ/gCKA
4N0r7ZmqBXQimlOnc/XiqMu5j+fXz+Z2RpP1ECRWdivy4cOs0upcgHjdhqH5zwEHTHtfZ6Lx/8+J
UXWnB52P8nVtZ9ia4bWT1ngQyLEWWe+SdIBBk55iGED0wKOROdMhHhBTarkaPfIkIRIQwzJfE+hV
W992nTPX0ePWJKPuCcUdKMP6/q/+pWmxL5JCwZcxkizlQkKO5zBGccqhTLsSgjESyzGvKSKvfYnJ
6IkRUASdQ3SvhVW+1WET37aW687hSq0s2exycuxS5aiMImUjXfavqij1B1Hb32CMdJBeuKKBlsrm
+L41YkmNqZDZct2aWgeVAzFeftya9Vym53B0YQ6v78TGs3hcxuTzH966hDX7icyjl61lFSMQ64gn
ytZMxnTaC3MFote3x8KqA7QYwtuauW5bTxIJ7tbaPl8X6adcFPJp++zFyvOarFQ5b1c0K7Fo1rV6
vzXrWF34aZbN591cUWCDlGIEtf5T292ScHjKayBeCsuU1iytVIldb2UgKBYAJM8NY7VZtSdVUBmK
hJa/2RNjdBpF9k8IxBfJqxiFyZPRWss/cIv3GST0e90jF6EoH99LfN08Qjkqb2C/coPBkZ/qSoRB
Zywx5uZKcqIOWZ4qTDwf9SJ9z7Fn+0MYDA7t8fRuO/WfsqiEV5nZFGhESD46KewbsJ/kz5lCfAuC
z8ZAi5z0lk9lChMnii6USI/ptLyKpTQ87Dihb9S5eOiWvlq8otH4efOkDnnxuB0UIfJH0FADQtVP
G4dHf8hQoDsjIWsAmgOEK6jnaOhUPDZ7VCxuN10gyy9n2Ta/6jZXiMUp5lerb/jZTU9aKPV3scS/
y8XBRT97GOY6PMQi/tv0RfaYpAm+tbmtHJDpq++1lWosWruD5ujiLRZHSmL5N2NZxoOhrMGFSn6J
FPc3y3U1MGXy10yqX/0Um5R3GvukwRilyubs0xqjsUmmOQ5MiB/c2Mh+jBSJ8tlyoCI1FCttHuys
mdydHlNeaiACvFTVEUQ+peQXH+auTO95hzsxVQLtW7NE7slyqXxCfM/3TYw9pmlDVhrhwrftEF6t
Hw6q79tYai+kqAQI0RuPKlR0UCsQMQu7S4CXCbxXZW0ubeNxmn7oHYuk56oTzmkueuwPJwjK0gdn
VE6aQl0NTVNzQDuvYw8SGsFvqB7qLQcB2+GvJHalKD0Dt8oz0yMWmyL63hSOvC86kzZd+qNN4R5y
tx2DmHJQzCm+Tm76ey6JSZ9GvHOXpf63IIOpO939EfVR61tD3D1TvNWOFqmRQWSVoPJJ7eyiUjXe
YX7+IiSp/mfigkkt6G/S9wRM2WuOWlVjDjF2vadiUkfySjS+qJWWPDWwVLbWdmisTjsgnAccW6/Y
DmGtw3SZ3EuIWOUFGxUN2l96ghuxT8XIgkcz1ftMaXWP6lLst6aFkeKtSN2HrTXALryPBmLsSQzX
rctAfXC0E9HsWifT7u5gdLA8IRCtra1LMywM37o8C7Y3rLPP2WBmZu2SnCotXN0+6/4+h1BazaR+
3lpVoUX73AnLw9ac2NlQr+6CreXqWn9PlByGgD3Mn3367GrnwS0FTF7uth1YlBx4NIqn7Q2Ro8z7
rMlU2Ahcwao6fep1qg/r3ZT1MI0AfwqigfN2BVD3GIQVLlBft4ycPMB8Nfv8zEUyVn7izvc5Be6Y
LU2/t6GNt5yMg7yImemqLv0nOoGvNGunFzsWL/n4p3YX4xVM058Na3phnjBe66n+HWcYTWzngGhV
H3NK9wRj1HwVWgefayC1fbu2NPQoaMhk8Lezo0qlR20Ti3j5J+b7GjKMnAvyFVhBIEVLXrYD5ijV
nrjWap/9T58+J4UXNS7m3UJPXuZoguUVunh/m8c8Toy7U/XGPVsUBn04LeetmSpuf9YW6CHbJdoo
jDsT2GwXyef1ZUsZecKl9STWtzeRPEB3DzFER9vWKL39sh2ytGW0a8fpbEep/dLhjX6bUgWZuQ4B
rTIj1NHFAs6zvgNEMH7GS449TdiVPqzfds8XNO0hNv/nfrL/VxVKuEfZDzFKn5UXtHT6QdHa/rO5
9XWm3EmN+WxrqVFbHZcGgt1nUw9511IcQ4gbj1vXZCyU8/pU9UlGi+5b37yEgVbyYGwt2SnDqbNk
xRX8o9thEPNjDTnk4bMLFeR5ZP3vGXaZPNkOj3mHd5aYSQSktkul2Bijl+3gqvFRrYzltrWm0Glv
JEQcKz1PMn9pVxRYNra3na0SZvnc0oHO2iw9fPUZbvbXVVUmvaFunzVykL2/dn+wplZ92Q78jnDw
GKhWf/WF5vgmE3W64uijvgxRmF6lJj6+LsjYp+C80bbHrz5nB+w/fd60HUYMK7AR8q1JzFc9SZ+6
yS1uzIEFmVhFMCCCCLYW4ZhC9baXbh6/aJ3Znf9X3/Y2q61+yS6MdlpNPj2W0PbzdnAkKKGNIACF
On21qkDSpRYjx12GRvUu07C+h1kNvOamyXHrK5ISrDKFYh6XVe3PTUiaT1KE5+1i03B+RBUuxYYJ
/adWRbfPGWb3UZ/Iu1zqlw6g8AG/V3mvMkxuzVgJfRU5KFkP48XuzYEvgJMx9KkdhVSYUpqQd3WW
6WObOuft5NalOYYGeN+6Z20e69tsThch44G/52i8teZYB+4ke1hBc1Q8yKjel/VeUcd617a23GlW
tEA8CtuDqRj2w5Ah0UiHNVPeVPeWaL61Rlihhx+uYT08WEOEY3tMTQpdwq+wTw9WjOFBZrHTqVgB
ELjenKaEwB6nhMEmz+oQoZxQYjjd6qDvOtYgfsvqo3R/tKleeAssYZ+sEISkIbP5Vu2DH4O63oSD
ripjAGPiTZN2coyYEAC4VSjpkJSHQb+oC15znaYYFBdQJznKMZ/0d/ZdDDawF3a1od6KPj/Piq1c
m75GHjuMzrkYEMAZxlvajinbP4d9MmzPYoid+1JYWjBT0Qbv6AATjcoryrlDM+Wpk9HjSQNaj5yo
3bn1QOjywhzJZvhBHZ61uHWfVhO+GRGDmBsT3WNkXM02VQ/KiF1wlbzj6fpKRWiXdFp9qETnXIbC
mCVAAC+/DvOIA7wwmgumZd9gWEznUO2GQ03GqwdTI7wN5R9uEwfYrRgevs+jb5sGldtK0a4Fa9XC
mtRnI+fOY1MsFwvD2SiGJFIoy74iXXVEgHpqtVEGsg/lXjWdcdfadnTNHbns1E7/Fk3kB8CY6vcR
mS+NutTPFvSP50Y335Q0aU7E5nVXbBLhlTCn7PPW7q51VYGS6CP6rSX0o2YerhAJTr3EkLGTmV/K
+ugWk3sujbkh4QlClBjM2DMStBFy6E9WszICo17bmyM5WBCEf2HV9JNRrjiZVMl9vq3Bhw7X+7iz
geDxuxGtAl0v67qLxhGfBOhaeEmwY+8NZntDoLZRfzWZPqOrM+VlhGhwVlbAw2iftxW1ti6rWaLw
M+qpg+QxxiwlAWfnZOzUN734OQjllufofDFH8fP0Gfbyv8UxmoD6m8pMmEk819RgrhrtxUThYfKz
p9wr5JjBv7Eb3yjj5NqXTRREEyuMQuP5nePKR95JvqA7rr/eugCysgc8KezkbSYfYG9kYKiikfIY
i/mXswaQTQ75VECBXQwU+kl2aBG4yUHY52iISYSIENNo+HJqlVyRkm8IAUp/TJM/bVETEpuYJ+by
IYOxgr2VPPCF/pM5ETETMDzVB0I5usZ6AhjRvRR22Y7I0TsBt2jMnNbgITaqcywZB1PFJN1vaP26
BxOQ5ROepup1WAN2t/Bc25wtSvVIO0ov1qNwb/Yw9WJNZ4ei2D1jr9XuoyxzfEhZh6SK/ihUHnBi
SHAUAsr4PVhj/d5ha86kferLkNwTB02THlEDUSfkqS7L44eohcizPLMj6Xzqnk1tEgOZF54KBpmn
asw/b1srhXo3Iy5+nFwAdqn3M1Xh6AVjFabProGhFOIUXeMsdZ1gXhJGBDcLMBbCuIqGx+wAr5c8
Ogh3dZ9thj+RExYYlBnQGx2d4GA8piAehsd4sfHbRzDv9RpSpu7viGgwgfa7bwmwjKWwQZ1tzyw7
1cdoutqrVQ9DuVcIYNFUBftI/GKiKKSwUDv3uZlfpli0V6BGshT7GVO0ontEvfwC0tx6Fn7yZ3fW
YYHqoXW2hRMo4eAGShY6gbXydJq0/9k67rVOGGbNlnRQNW+a04LDUqfFpDFXzrHp+x9kHxhogkW0
V+psfhjJKrragMfVKiCOcv2e284F/sPMKnsNhdPHHxO7dtCNCPoSiYG60YdeWyGiKNIGoKKLTKpu
tXVqnKbyrEx0R6jrFaQ414J0w2RwQMwc2CVFKb3Ccwvr2Htt9Q4oT6XtsjQ91nNnHgfZuB+5+4qW
qVe78Pci5A7NO3Opu1JklN+JMfilVUSBPkWTrzdqu2On7p4GiGdHCx4ovBNKUkrI5q1HcG9bFaCH
au5YAT64kzU+5SMeRTYtzGQIEzaj17JQxOXr0IyV/dkUrPzPQiIRk4t1s0LWju5owWN0Coiejese
QgJ8/djFfU1j6PPZMnu6GvEohqZxWWRK2ZTVx5+81PflfzF2XktyItG6fiIi8Oa2vGmrbrXMDaHR
jPDe8/T7Y5Vm6N1n5sS+yUgHVEGSpPlNkEwXdUa+CaGoZy0O/rIWhyioOneYaEljZHbGh3gJFvEc
Mx+1O9Ws2+ehx3O4jZeem5RXBu1zHTHUrer0WAYOtnepw2MEE3ZWWuYfXZ8y8rCityTV0Tk0iyfL
GO3DmEfMv5fAd+9nr4OH1mrxvumeU6dJLiHTg0vqO9HOKCAAwMaOrpZtPuuBAXvDG2lRmIANIK5Y
34v3g1I/z7rP4hprMLR/BM607CQYMHvZkYYqDCzRtBavKxCY/wRKx35Rj7Ypnq+8qiGSWn4JUmPM
vJZlFvwaHGTPl40AZdb3un9RKgy34Eh0+8SDYx30oLGmYJiYcfocy9LIHYLSZxpqcW3M6WlxGofa
4du7EVWaLXaVI22Ofb/e5GGZqQvQzAlTeCUd0pOzBrrIM4sriIzTMMFIAa700Jnds9Li/5SbcbLT
uyqft4KZCxcCvwX+bO8MUw6nYHYfxlTTGAp22aPH1twlbqq3GbjRZ7w2QBsWP8IhSj+rOV4wXvun
W/g0blklcJalgnrWmemkNCjHc7V7CSY+YQCsPGXnS200wAMGlRIqgD19kAJTnWNau5yhmLVX/KHz
cxaXdNlj5+xqKwYewpYCILhi3hYopkVOYfNe2FuTLu9+0KD01gAFlA5gVdJwPSRH/PuYBdZTModv
IVJwiI8ecF0sd44zQnBf8EYAtHfY7FUX9H9TBfWt+hfzmvbaDtmxHms+k6ACEyfxj2oCSaiFx1nX
Zyf8VuSl8QUJeRQ5x096ElindFA+zSwCLPRW3NzNxXgg/q52xin2xpDd+p0Xz945jKyHmK20baoj
q9SqOcJ/Bohx++qa+nSnpfHrqDJLDasAGcUQyvBi0lT56NokDdcDCvR2U4AIsro72Gx4g+Uq7Ztw
RDr96gZHewG26yKNrUxMBEz6aW3B1edp3+yK1PaeYAE4j+r0OoPgezIAI9h50ByqOPlSMjBAvhIL
xb5kM1WSc6pnjPnKDICmgstx54aMn4wU+Iu1y4PO2FZl0Z9gRxSvnVk3J2w+ra0k9cRpwBvX1iZs
lOae4TL/p+3snV4Gf062Mh2LOJ2vCH889TNgb9O1k8cAKZfHoNFqdoaRwnR6J91btV0dS2jgRgA7
Q0mQmMv4eQtTwx2QCnZCNhkLXHjnMdszi340WOegF99l2WMXAhbD0+oV07L2nC2YmXLB1YUgLM6m
8xgtuNHamNQzwIhwQZJKMOnRm6IY/j7+J0vypXq2vHb1pQy4r14LnQ6H8JRQgJ6NDnJaq6tg5x8m
1WBgGL7GDUgB/2VsgvQQQOe1WwNu0TC+IFSOuiGedzddDcEICW4oM5kwuLGDkveivSEFnZ9Ckhz/
mNwmuIDLsuY9g1V+iUTljbYquGQniSYzK0iwsPh7Q12A9nVbHQWhUjlOC6SQsWx2KXrg1kGD14O/
SRRtWUcgNwCLtWdX5Zuj5LtEDZzn6U+zH0AxLzeuWc4osRWfaOO1Pu8FqiiZ45xN2UlqRk7LnUEW
Mfh9fLucRGppoTptbCdLd/IrE7Sm2YBF+Gwx1TsGjXoUhRHH20JyH85gOH92y/Mbzcg55ahRy3aw
BIncf4niqhywpYXxnSSzrDqGpaLjP7P8phzcZ4DrxkkuKT/DCx7DqBoQJ+mrvVeWf8px6RjAMV8e
4+0JS6bgpXKfXRdrIY2ueWOpd0ekVvBkAvRxw/5Ka4B2yw71OKXjXtXrH4IHlmAARt3V8OtYT0Vy
JKsGGzOiyknp491mL5veN5xXqAbfe5iLe6/B6x4ZB6iNbdK8yLO3E/dxYN3nMNcG3bo1ROjtMXRn
e6u4pA7TvzZEs219aGCHdSDUTbCTxyVPQ2Kl5rKtK1FpBVao++wrdxuv6PMLvo4e6DOJLgFEBNqG
cqw0ZlHoCyYzQARgzikzmnn/LipHOzhSgER2jfxyi85pDxrKjk5yvbFpWKNudnGbfJlH/SJ37naX
oJZuCiuddnKv5a4kbcH8v9UQX1kg1vJM5AiJSd6tOUhaAiPFMaTpQiCaiD4O3Sd58LemKbdmbQ1S
UrPyuanAsO/kVsiP1Pua+9MGhb5lBZ1RrlX90S62Ichd3u6vmTv9DPDKOGAIb9HqXrQqb2Hahod8
hujc6tMnfek65LOdxbZznIMZJDCuexsVOidKuA16QlaSF//Phd/9BoliewXZXQ/1W83b00NNJgdp
Yug76QLk+94hN36yAWSNn1K4vLebe4NTvHtr3oEqPt5Bg228IoI1OTcHI8y1eR+74Xely9T9eofp
BC+640LpXjsXtX/KMLE8yG/p/eoxxR35gEZjP2+bLLxrB10B5rH0Q8trLUdK7D/zvK6cEQ4Ik520
hD5ODwxhmLosDUEfkXYy4VivzWepYFczFUx9OyDBdpIWPHbWcJpyi2lJtc+dAeMjdwFX/ud17SI9
+yFYYS83gCssgJS17c3xvasvAEajsOtF3obubemWpSVJcs0rWP1ZeiRLn52971QDmJX0yQkU+kip
L8H6tr5roreolM+VN5y8xtxKS7gdgq3AUXlrGzYIpC9kwt4cUeg+r2/42pYlT5LB0grVvj80gPSO
oRMdpMyUxi411uM/NkFJy1OT2O0YSd+iH8ol+SHv1mzLyrZ/dz3YyrHBn5rnAK7cJgUeU6SA3Hob
hPPy4dA9iKaBzkR10g/4ULBPz7hAnvhg6xiDOo/53D47jA2YH97prFjMarFpoU7kgFKGurtaC1Z1
HsvnfHC7g2nODCUaXd2pQcHaTY/AzIYN3oMwC6Z8sYs056HeBVH56GTVuwcvV5V2cHud1rRkrs1k
bStSpRjS9tRjPyiNUYJ66a4lpifQl8wYzpPcfTlJAZ5xArNCs+t9aPVbeUtgtZMr0Xe5g2t8zS1E
lGTeMuEavIdU980WLkXIDetiJT2zDg41JF7wDWOif4564O7ImOzlHksgjz1ehicI5TJHntI/8km/
eLGRHdR5vCZmiUCZ152kk9HotVs4uyXqubuwCG5fAKP9E1J+dpYTypOXGD19u7Bh7Gj4cx68J8zi
3Btm2U/sFx/Ps0MuLWLtDFRNdc4ct/4+vR21XT9BvF/vYpk59KTJ8pnJ3Mza+RZ0ISGVwAv4Ci7Z
YCTuIT8qVdhbg3JioIsyatb+pmMmgy3wutVxcp3zBDCH/dwj9Eg0iiN7m+EYdhtd3WZRkRYU7Lnp
2q0Thkv9UBuJcZDzy+/y7Wg8t/rjbOTtQTWNZ3mq66OVWN51P2NjijZjUaD0D4X89wRt7TgU+fZL
+jawY3pa4kjD9AGM/17L7Bx2fpsP9wiymyegadVFWDtD1FUX2sKvMsyy2/OVJ7H2MeuD4QP9F97j
G3Py6p0FQRpZDMfA4aTgJXDpwXcoBO5Lbpk8GWnWgcraowU82C/wDfmnM5cKa4++Pslbg176+/Um
rKUSkyr//1MxVhthL93L+yQjBfkxkryNxde0xG6Zc4TtBwNahBlkoKt09knFY1GqyGVvQy6J4rDJ
q3aLsq/9G1Z/+1DK73w3yrgdW+buFljAHRuC2GPwoZfxK5sjLF3La7KYz8/bYDK/o7XCenLYJ6ei
CUN1L9VvUX/5gkaAQbogvY3jpKXKiG4N1rxpzthy0FCK1ICJLYMw+TtrcENJSvrdWPb268t5hIlz
PxbouvXEG+DpB5tdqnmLXm/BJtQfrvwQs77orq6e5WbLoE5i671f89gIQvM6gACyVparr8n1WImt
j3EtWM/34dgo/9wh1EEfRp8pHScSbmCLJC1vHnc8YRq/lN9+/FxqxSZSBvXdMFIe4a3lzT8CiPZn
aa6RrjqAppdnEHYdkhvSUv49KkffuipAOc3JLdPdRypIAFNkncJ94IQIwUNK14J1DigFEqz1JDn4
Pwetzs+3X7+05BvZY31nbuOZW2OWXE/PO/ZP/nnvJHarJdGPaTnodtZ3tT5e4ONRisbGRmu/ajNS
s9KvrKMHOfbf8tYqUnobZ0t0DeR5rEmJyXH/edZ30xmpLRU/XOrf8j6c9cOVgqXDx2iu7kIYfcsr
joczexXVfJurygsvAUspkDOhETF5X5bZ1mDNmzM8QaHfUadqDaK3StLdysnXqu9KJOqbAQghtuBv
LVpelvWN//BSrS/Q+qJJ3nqYHPGfeR8O+7fT317XOV/I/UUM2m/cuTi0MaxdxsLy4VqD20x2Tb9b
q/i36h/ybvOJ5bS3K8h5PtS5XWFIvDtNGX6pnRdupWuQOajE1m+09CFrUmLrgGyt/CHvQ1Lq+T2C
Af1PrUYSISlsiHy8nOy9M7yVJnyLSq6kZ5aymVZnVXbQveJl7d4BU0EbX9PKvNDIJS09P2OhgBUl
K7Pc29KRH1jtvJXugdV/JFkblIF/09VunYatsoYgvUtRzpAwEX/byZOUYO1uJSlNwZFJ/1pnbQZr
3ocmtJ5mDJqUJQsXptegzuauc/R03sr8NwFgwHJRMr4G7RAdbm+83JQ1uHWra1pu138mpWB9dSUZ
sJDyu/uW9IczSN6cJWAntITXaO3sbwPrW7k8n/XIBq8SJm/Z2WJhxFhWSN7NHNdqcqwEMjBYkxL7
UE860TXv3R+Xkg+HDF6l7GfjHlTgUw2VAtcAqcFKuaGB5Fg+XCWOeO2LdF1+lmTZSe5MmfR5dppV
Z9NkjnWSJ7w+0du7/24x891QYa0qMXn4UdGzonerdFvkyh1ET4w4QiZFRyt7mL2S7RjUXLTpQV7R
2zqltIBx1uPmq7zIv1e1ajXYY53N1knD5mCeZ+cEiWBY4pDWJKgbdis3a9q3AgX9s9DalIvusDNb
GJDRIa8rH5auBUdT96/C2bbYAIhUtGvkrspzqTOoTHpVvJYxPBPhk+vLA55bRHfa23rmh9svN/Xd
I7pNXW93XeYsEr295hGbk7NnTnu5y3LZNZAfsCblxn7Iu83qpOQjmXOtKcXrX9LDUN/aWOttsDHE
Ki7I/beuiMejgRDgXocxSxLqGQKkxRmfSUotnb0zw0GmZyn1PGCeepLg3VQHL5GWHbXlHGpSZ/dl
ULcbqTV32XhS5tLcqX0GSG8Yik0T8apL4GWuubU9AJ4amKK7NHEPahRa+R7JIAyXmdnvWZUENTw5
50YPmkc4Wew1IxoL8TxztkkRq3epP74uiPZPAaSUT/Bv6h2qcSOqHCQlL0PwKEvYnqhHVCBiu0o/
xZ6DsqDZ3U8xWggOsIWDzt7+0bP8+Smtmp/wHU+9qZVvY27iqpX63/OSIXmND/zFD1SQ4lnz2nuz
9cNjtZ6dXT9gw0FrUccZhk3Q1PWXegbTy5S8/Kyrqb1FUQd4VYRsl1ostgAmS8lzblXoN6nqrkIi
GGWoEhw3RozVw7iUsJSEmcCAo0CYaMemsMuHeUqqB4lJkBWFg+5ZniMszCK8VcTBrqyQH/Kn4ZvJ
5tmxVRcpv0ytDOxIUOLYLQvAG9dn5hYXMarXKoRPw8dIVEXBcNdmBZggrx2YDzeFewGpwfaax2J7
i+rX1E/R07AEEF2iJ19NviOrqZwlq8ww6UZ3EVWuAuEzw2K3xgmeGtSwn1R2Qp9SRdO20zgGzCAo
iG0PaFVqcy9zLEUH5uDTMHQPWtJ5j/MS1BmwPZu2BbuaGmtBqGfpVisdXNEGdmfMCbO5cdTRhfH/
mpJofrilQHOg/OvQ5tbjq8jyHlGZibZV2G7QPTX2jmaZu2lqcjTeANMXhmZebAeoM7BWbafbetJu
sIJHBgMH8NILy7sKqt1dswRrkvZ5TArWUAekjWy4aaV+yWczNbaaaWgXCYop+Duz6CtlO3mw3L0w
ZbEZUYPX3gcw6tpj/y0Z8q8GW+ngwqH7826Z8JlBJoJWKCpUYvr5L7Y7v4R5on+bmgS0AoI4r8GY
AbtGB+tx1thLtqbEulZu3l/0Pm5PaRoXDzwCDcp/q35qRoXGlaXmvWr0rzWqQfdulDwOdtVAfVXq
T3HPxpGD2ONeklLAVuhn5NfzfT1ueow7NtNSPdZSTPlisFzLcexgk+Uo0G7pM3bvDrby7046m1c5
Vd2Y2oPjhSfIYTh1ZsiiHfjgVLv1F7RB8isM5+R23tqY28ema/e5iqzN1sdiuQ+yF4wKZxbti4a5
sm1eIVo0n+Ce9w8sHZ8lhdFu+wnTOshQ2YhY01JD8hyj/HhQ4r6qLnpcuAYC1Ib2w4rFElVg0N2h
n9bf1QPLymWK2okUOChZnJHBTECzcSt0U2mPiG1qW0nK7clSdflUOWDClvtjjyNAl2oZ6MVHe/x1
+ztpkvtHu6jhnC33D8FpEHnZ5OFPT5sZBxPlFIlKUAUzDPc1La1tbJGQfJcpxVLSQe7YDY8AZ0Dg
Behcs1b/A/1QOiW9/lrXQXjq7SFA4z2svpflQcrjIawPqY5qUzUrDgvWiotbOOuB5yaIgrtuCYYE
3RPX8I/vCvo+xU7mLfDteA+FIb6WY4aH4RJITPJMZtkFpAAU1WItavAb/I+Kcsit9np0N2IO+H85
JHUH8BWqdvx4mrYrELl9Hh9KldXA7YdfJ7XlIlNR6s1d2i48CrYdTauFAYsi5X20BDkCE/eSnHwf
xcLIHyCvqzGL60txqaJcvlkrSQwHvSsfvo59ZA6OXVZVwrLy8MSYFOXivFlA8VGWktIPh0pSLtyi
OnpyEAK/HSpXe3dEppv7rgSg8bFg+VVTGUN2fJ4L+2uKPSnIpdlNr+1UpVd3jACcaChvdhn7jCq7
FfukCLUXtQyHO1ev/8hDTX0Z7EJ90cP6oaODfWBvGqYLooN8/XoD/S+nbvWrDbTkzc04FZs55X2K
msFbVClf4CMHj1JolsG9X8T2k5SBFN6nEOo+5UvNsX5LBs181fyo+KwlZ6nCNyd7UZsG+uVDWKfT
XR9o6f24BIj76cPGTGqidjNv6LNB4y1JqQPRlI0c3/1LTQbcS13WLmEupW+ZV6OjrRntVpJG3wwn
A9fUXWlaKOJvbKvrP2F6hXSRNer7CELlW9Nji6DC1zsu/Mo3oGDlzs588zRimflU2uMrEJrum1X+
mN3G/WIpbnvJygjpJFvvvjUzQArVsfInRHTQ0g37X4Fjt9+AbOm7OcZF3G78Vw3wGRq27QDek1gc
tvsZa1j4wn9nQYv8XfghT7ccULHZfFcOXr3Hr61EYc4pXjPFsi9N2k1obvfFqw5j+hPW7xspVICx
vYLA+AKTV72XLNtv2F9wh/IoyRE1ibPmTclWknXsmk8zu3SSkjN2g3qvovWmw4i+BtMMLqGwQuNa
oxUDLbr2UWGz83sW3eNuBxYPWU+kZfeVPzgXKelb39ub2mDR7nA7mX16HgRjorderfotHJ/oIkkn
Um1gClF/laSNERE+kLp/J8lZmX64fPMfJDX12RP9df5kxOB7/DE4hdGgPKdZq95HPjTi0Meuasir
J4A+e2Qn+ufSaz8ncateASsMz7re8qrEqMpXiXsnFSQfXcRDqdTZg2RJYKJyFNkQGOpOx3C1wD02
s4NnqR5DR3vKzeemKQ5u51YYFtZ7ZMzLqz05xTXqIMstYsHlVVEJmq5ykZlVp13s4aKl21HzGGoO
VuCT9YpCWPpNtSpvj25meZIkHB0g9XrxVpojkpRGD5Zgqab1k79B0w9UTT7irqy2AMWr9Bso6uwI
Hd856Ox9fLMt45q7ivVihplzXyYWAIulWjupf02gJc982rR7hnUabkTE3CWYtdTfsoLXgN/9O2+t
IjFLaf+qel07/tvxegsAprPjx3qcm4dRqYBLFy7Sd6C6TL5Ef+Wq/9kcB/utcUb0gXK9uMtCw0bZ
uEpBxA3zl75yn6XqaKR3dWR4X+smV3duHVv3aelhwFLXqKWgC/sZOtJPBfGrfVxsXWBDd2rJS+WO
8Y9OAyBmGW7z6JldcFFsJzlGaai+oKpSb+T0zvxVLb3mZ8e+ETAiM0aHcTJOrNmWqO6W1rNnoznO
6+4gbKnlmySrC5Rx0ai6K+lT7+wy3PW+Hl9qxMl/F9zqSHG55sIjAfyMjP9OnQM13kl5CO7xTs4W
Oy6ZdgWdsHLM8y0pxbqnJeOBVzu61Qw0/dkyE+uo2gPc7fUUlmNebeDlFye0lH2qFTq2VINzssD7
nvG6ae40w3QOdpJNTxM+Lru+VZvPvI0q0B/X+c7Y+RltHuVX4726Q8KQdCysw/OL3RbmTziJiEWa
9PO0Pl7aLHEgqQTzvq6q+iHW2/pkGtVwidzWwt3XL7El6Bz0sQCr0vHBzNRLZLH83v8WB+PnJDKV
vxSQlrcLZbmGVFxh/Tmlw49QUZyvmt1kqB1r80toow3OECV4hELtHrNFVFxV/PTap7F1ZDkgfXSh
AoFxbizWz+jIbH8Ov9EBf4d8qPypB/ggg05ihM0gPAlc868MZWS961+DF8to2k99B2YZneLm1WuZ
E3Z9pT2C2+iA5+CwBO/K2bG45vsnXTfwoBqdRdJATbPrrHXZVWKOU7MFiATCfZcg64J/zSfNGbzX
PPW+alOs3Ju953EPkO+tw7S+SLIzUJ7Lnbg763GPMJXGuOzclUDdisb1PgcQ0jfVEKr3fVX6n6N6
/qZbgf4gqXlBgDu69ShVPc25RprlP0kq7INjm5bpJ7PQ/c/+zF5iYTUvpeE4n/3j6GfOt5hP5bEd
1fbotEPwvdCP9VDb30sQWVjmVPVpCIbiKzZ3296K3E/MI+8weSgeal9BPD+AvNH1oba55S0FUcGO
M866C5NlPCJ2NPESIbxmRMZfYndoIaYWOkH3ea3QGLWxq+zOOgxYCj50S0DDmHYN3sg7SUoBG7bF
QzPjtoVl9RWwE1cOugp0A4ajG9buigdjCWykeK+uYtznTjV/YhXga1dG0/cpWoAeLXwOdKCQ3Ev1
r/E8TN/HOrK245IfLfn/u76L5NJa33d9zgM8bdsELoJvf59/zf+v8//v+nJdvRpgbnvm3syteDsw
YX8uh6l+1h1TP9pLHnIZ9bMU5Ex+b3lSBaHI5rlc8j4cy5cTOSvFO8Y630QJrIVt6VWNeqBlZL/z
VOyjvdw8rNWkcIw9b1PX8A2C8lHJWgvCJJyvUauHYO/wru96dGx22agVjxKMJs+r6N/0jdZUez1M
1LuggohHJyUJFNrVu3YJJGkbCqT7Wzqrdj3TNbQe/y6V/DUpR0ge2nbXPALQtmbdzrSmUzq9eXQf
S27Xjx77DxTJvG8JfCYaVZmfPR8uqT46nya7934YCNCxWugNj5brYjiaoLdSpGrE7itsYojH56ZU
DobuzV9QZBiOHWcVwdM3aFlnuUaYAefrq9a6x+Lae/A7jY2u5dyYVzzq3LXP4EYsXAcM46A37XjR
6xDN7n8cdm7mOlZYQM5l8iUFEvRode9dQFYw0XvnbKZmibhO6z9nTqI8IxDd7fSTh41YMs9ouhho
xyBC7pgbhiDwYuKxPipV1h+Z/CGLb/yqzPY7EiPDlyjGCT7p2v4xanrtpMZtdvbH1HwIAx1PDKWc
39Iw/QXoMPvFwSF28BfFNFHHwvr3GT+ZozF2wUNVNM1zsQSGyvAwLJBLXCoY+kJFaoBsWG35oKXw
4pFMVveDV3QPUl+qYfC0xzRywgANcZpk8WQHMo+XbJ88B4h17PGlTJ8QHcIgwsIYzejU8YAPWv1g
BV1yrKDW3CcZpApjNOc7xwVZDDvevjrZEJ0LpIyvnhlZZ5Y9ios3zcMlq8bxrKhRec2MAmMfv4/u
ksZH4mlw3LuknPB6rVkkibrEP8Rtq+LAoNYH1ytGiK6ILiMA1T+xP1Hu09jpnn3UntANBjtIjwMa
qOr7l7nD6gdz5/E1spBH7sxN34UsSgWF+rlhD3objqrxNrouWt7onn7Be6bfVNE03vv4UCFBnae7
agojlLDQj+PbBOHDT+c/ksbd+/iRfWX3ukHXJlq49nP0Apb0V2Sr8x9KYvzBwi/0citgoTxw9UPW
8nH2B/PYL2dwY/w7wIGVWDyMTKjsCZFOICZ/FOAS9c784YE1YAqYDVe0UcenOnH0RY1/RnStvves
qUMKmTeAmVF5yhoNIRnE+8aHGLUWBuXjKTeV6NVXPOfB0WDTivN7aPZQ7ix/OPXpMH01beZOmha8
ugVvijblBbIB6vg1AgC4D8qhP8lRepyca2PQLrmjDTvWEosLjKCYqeqCDLY8DDn8dnPLMicEEaWK
xN5l2kuJZH4sWauPmegTcoH1PJJXVS48NDbwthmOgQ9W2WLl2CrdW4eB5WX01Qz5Cm5Jht4265YD
TI8liaKdt5/aAp/LJambE6Ql0yrOkvTTWtvATow3mDxAkrMdJgVLoOchfk+lOZXX0UsqHCyISbDW
kZjk4TRO7UYHojTkoLH+D8fNCEaVENT/17kl+e7SDj4CZ0ZCm3d56yFy/TEq50uWfm2mMHylz/U3
RexYZ92HW9HnxovqOf7RGEJlO+c8Zscr4ie7Kk6SkoNMw3tpu8y7tyzlhHTR/OB1DZTCNm+/9KNT
bYzBCX60gfIKocj709S0Q+7SHaADvg20XI+ogChvl8W/WMx4RB0k/qOK6pjPTtN+Xezut4nVlfes
c19VRNzvIQpU97lWhQfkTOdNYqrV/VogpQywftczseQpWmerdm9AZHBuXs4gh0jFNdnbo7Nxhpo9
y38u8uHUypjAF9L9txSMKoKZy0XWE0gyHdQTm1/xZecOinPXjQEGRFiH4vii9CEUEt15MlFyfErt
pffVChAGZuje8mD6YqmUuieHpYJ7R8W4JFaR+r8llzycuof7aAkkDwimtscXjV2QpXQtkHqSV9Vq
djAHXAEk2dpGvo+Qhdl18cTyflX/EUFc8Aq1/qYFE/S3vpzenJJJez01/ks+5/0OqFj/rHcxapjO
mD26BqIqMSJu95PVD6cCVC0KjhGYfWyrzlbqoQmy9OKDo0YPeapWh4y57pOK1i4rBqxep1atsLBe
ZJ/5deGWNW/3S2KjgGLNpvkdT9GvfpPaP0vLv6gsZAYo4cBrSuqEofTnomxt5PtYZGBDo/s1Tt6d
n+fFT6OJfygmq9T0lgDoQQ1ZVo8blonUgoWkZzZnw2e/Hho0zZlASOnohOU1zKACSmmOheed38/N
RkrjNMzwvERTTkqn1k4fasX8nixnYscjf0zr6kXKYtNlzQmhJcbk0WPZqspDjJMQ8cCao0eJSaBm
wbdZV6vzmiUx3FDDXYyPz+2otVR1MucYsxG1kTynCZGbdBt4p4iDbtd663XUIbtvzMK++LNO3TnG
lQom0suYeCVbRD6bJ1qqXT23064qPCo465F2TGekYqRAgtFFNWirLHVqRZmqw3qM5is/y7lE2e6f
07yrYjkxHDI5+Xq2HpuObe9M5e52Xin205hLvKs524qyxQ7L3Bm2BxFsOb0y1FAEYbC+O1AKbpeU
Hxhmqn/wTPPtlmfIL1gvPnkJTdB3OvXchO3uX//TWvv3ebU/swDdhttvWO6CxN792OXH3X6TlNwu
2pXZY4ywK1Txo9W66rVYqkkF36xZ5pGolEgwye2XqOl2SDcMf3jsCN0r3XBgtIGd2tjcN0lUbWsM
LIIIqlnQ5D+sopnQ0APT2KtnO/Tno+N1fwHLnXYpwopq9LPXE6wjTRs/Cg99MG/ozmHa/llnvndg
zHR1kTCNKj3aafa0SNl6P20Fi+y42yg1HTlCsyZy+K7HGmODu5VbJ2/MM0+Q8D6bTe9tel47dD2m
19qvABd3n7Vg5GTQ/FDETh56tblzYviXFagnFnT2Katbhan/CIvhTmHXcyqwRJyQYCiXDb9CYdMh
ge97gkfMNNVLrpGiPddtojypMVPeEj+jp8q/moxFsJdbsoaxhyaVJve3PA0Tl81cDNl5PSpgJW+X
1Ugu4ZuqPEkBHLQf7Qzjqmp7qJzzS1O9NKk5PA0MhFqnRgs9Z0o+zEBGEC+L+SHBZ6XEZAWHHGwP
qs5B2aEdNyNUU9MDb2ilD7024gC2BFPqP9cDPP6suDrBYIH6JyhYLd7CMRsPeoHWmOTlKDAcZ1zW
WDD9O6+bGUggaaofK1z0CtfyH7MlQI7CK53qqbWRa0pbdHFGxjBP8xJEqVGe3MmZNpKkBzGeYtQo
IAw1t6w1v7HNL5HVGhfJcpVKR5dsnLELbYq95Elg6L7ONhGajVLlXQGKecbU3C4s2ZZesL87FflZ
Lix5fjhsbK81du1Us2O9/EgpjBI1v1o2AoRLlsWy+oPjKLshCOPnotwXEIKfWk2Lntkz/zVGlX8e
NOMeIfL0bsSs6kkCd0brH1kr67DmpVOfY+KGMn+iKrECpdE38LzuLomVWE8s9lu3Y7vI3s+Fj/tR
2DbbPHeZtPkpHkOzVbrHWxqHpOpQF6m5BedLeVha+nUZPMeN+zh7jA76uWKvqOrMJ89LlEcrugZL
woji38Fo1d86Vi0vk5ku00L4Prj/AcxY640JKkfpTNcrJ3LUwsa7InrC8K57KItpd2tRcxkFYI3b
DarIzWNRZ8GzySLZsx4XL6UfjFepJgFDMn2DLVB5kqTU1VBZ31kVyHE5SvJgVKRQEpJ75nDj1lMD
7ynNDe8JXe75Yhjd98CvUQlZ8nUn63GSijd+7ML8l2ooYJ7ZuQ/vpQYjvyc10oxrNNP+iilqT0rg
2U+QRZ0nHMSqvRa6eBmMs/MkBVqLuKdasjkjSSlAMMV8qFIGjDhvKCjHhi1byYax7SP636S37ta6
IWunmJk1zjHVq/jgTiAmkLMMn0vYEDvsWZK94aCMtnXayj8YnoFyOPotz0g9R89m28ANNRLWD0bW
Q10jxVRo8TKRgLHLjFsWbp76PDLaKAPs8BTMQvxFqc9HePh3bEmir/clb/Hyw1vDA3+3WKv4mENf
JGaFm4z960u7sIS6BcIoMQkGAUouAZNagJOSiXRtd/R0drzHGMGXYnoNb8CrBeetMuyuv6r6zDJL
yyx2IT6sAWNkqA6SzoT10JvZF3MhHnULk6ZefgLeRDCPbOEfWRXCbqhBsiiA7u5FAr1qxxmDo3rR
3/gnqqfezyjR0cBocmQfpbjvZxiiEo2RnUHyP4nZ5kA4n007VPZud8ydsCBJ0BmJXZstRLmLt2LE
Xq7LqswR7RPsDmCYQV8w98pkKFDsur+mzvzTRy0iLarjiP3XztJeAnwdL0XXf3W4rdcIO7BDq5nf
w/9h6zyWI2W6rntFRGCSBKZAOVXJe00ItQzeu4Sr/xZ6B88/+CcKqVtqdVGQefKcvddehLdTm6o2
55+pvTMrTrn7e73/Xe2/z/7eAWZYyU7EXCuNlLSzPpphl8fiOBDUdiWtujlJDgl5m3W+po+HWcjn
gldt2wqHPqYOnXeYW8DoqMldgPSrZodZh4l5M6VVm+La2d6sv89KoA27FiwI++5kXPWQLeJWMuiy
Gkh8eaEu/8+FwaLMdZNeD0LRMQJNKyP6/TTc2sT+EmWi7Sz7Us+duuoTOf/vgyVSdRWZ25Url4/S
MNsrLL/tlVe1QMf/Pq1cbzJ2f5/+Ra/+ffb3IXeiFrWTBw1j087XWxxLY7UYdCg6/r83VuM51Skt
AQFsHtHtZf59+HvB/305lhZkGYPczGjzMK2bRvHvctR/ntO/T4eVhldVOkv43zvzd5/+9+XfZ54x
E2+FgZfFu4YTyAdrk/3998EeRXIYhX3ON+39333w9yHdvpwZcezXtL/8/VET2YQ7xC7VyF+swfSX
aCC1ifd3quuHwug70ketCg/Y5hr736fOaM6nHMgXJnmu6caHaAUxBn8f/r7MUijERqr9dpSU85lg
yMFfe2ciFUXL1Nlx69Aipmuo1eLHJdG6CfnUoe62nGJMPTrQ+/n2CvVkNBtYl3qE3NiawDms9Auj
851ZTvhG8+uybhMfRhmD0rVJLhItzHUcjQHz9t6fl/KmNNgiKq+1Qw/K6llvh4Alo2GETmexaccT
uIHtaLvq97jvzeM6kyAkXTJpndehG6q9YAiDin2cyGLp4306EERJErg2lcxHkAmGbLgsGtmtMA0Z
LMai7SJtIBZmMvew/8HTrc+WKE5V09C/I5Io7cV7O7dkFi7FHvxSurMx+tXDeEniTvfZHHEmJ3Ud
9hgykvEC+BU9ScZIV9MZvcYZTRW8VAFQtnQ/t1tG9GChwqVFwXA6WBtzJt/Y7cMGREXv0muc1G/v
cGHcySMqhZ9fJ+8SL3kWpARsRVWmwzUlojQ1aFdPOuBbi/zzhdDMdvrNIhzZOkqqQK22e4hg3WjN
cBzMhIsAhy4VkistErzi/SzQxcwvnru1LgmCpB7rvx227m1tMQzYMY48VfnB0haMwBp6/3HWDlQU
a8D88YPiOdm5C/79RpM5bCJkOu5K7Snw5rjg0ZBv8sLjyluOuXuvQCAdmXjqF8S0pGe4JDDoFW90
g0sXz/wYAwx2Y1cna2sUMKdwPSXa7xCRLdOp6+0OMjM5XBfJ+mPzl0HVs1G2HLI1J7qpzfGrLaEj
mTyigTFPhDUtM/PGxCExR89ESEP0Uuc9CbgSnxgO7rCgnWAJTOFrrheBHDakCKxlX5nDa8R+EUJ5
9cllJh+0ZITj8rtk66UwIdYpQJWzQPSyr8dW25dxH90vENfX1v3XFKTqxXr8uUzafnA5CM7GFG4F
4CSt5IxWbm97ybcGh9WvFdnEhlrfvJaGBQ1IQ/txiEiEa2SlJ8ugk+dl+j3EBTewliKMkulpMdw9
QbjIRxKkWJrQmbZyQtLyr7w1xv3aqjFckqLZa+5LolWVb2dltOuKiv7MVO1tqdWXNeEfnAc6g6lh
3MYqG0BTLqdR/+TknwTe4ky7sXvsc6JaO/K66OfvpNe8G8MEngVAkmsRejxMLyhyLWBHWRKQ4ln6
VINGsMJf9T0CU/1hUaWfOcnRFpruTyC7ZCZeAIm1ApEkmK+C+qjVwyojfcWFGKob49GwYpu/W15j
b/qM4rYD6lR/Z+vbaubA14rkC3FuGfbmMxGKzxN6SaYu0FLnswcydZttDGp0Q3ptahkdWmaIgGVk
/tK+AWEi37PZvqkVQ/vCuwiTbyuN+drSqf5Z07PdROrw0PSXaB0JkK2WA/G8knTZKjku/0jOpl/9
lFfjhzESKK8Py53IqPzHdcP11jQCiUZn0CdYoSsgkyOaYcCGMfdE0NUjQLDsc+Ii+V1DKLBmaadG
UWQlwmiD4cC118PCoeFPpMDZavZdaUf3ZBsOO0Y7WaBa51mqMrSqkYVAA0NbFG9k3Beh4THw7rsh
9fu+fEUvislx4Ayt8pS8JNSbsiNIeMuJRRmtdr1WvADzvwed5vr96yQh0LVpju9+Prmp+V1r+XeZ
ml99axEW2EHm1zlD0eE+VPO47N2SYUFqoGV3C3REyRK/GXRBVQnsb17qRz1rb9qtUVUt2yD2x+od
ohdm/sMJUtl+Ej7cu26nNLnZnZvbKcn8tJZ0SzahbhurU22wKZRohCTwPlgvrJoyDjLj1JXprYMQ
w2+K+qbM69/Sck5tKz/7lIOXEneJW5Sh0IsjQhX6QdFAXssc4at356uBNLMYVHXYokDfjVYGkWee
8lBqpNGb2rD4ml2pMLK0LxeyURJNCNFTaycIlTIHRx4W1T0R88YYuhQHugAHe6WTmVTPldL3glTv
vZtI9MNoVlKb20yr3zy9zq6mIE7cjSH2MFkJtPHiZVmHIoQ/85R061et5KtZL/eTDMxStnsZq+sV
NGcuIc/15E8aUl7XYKzduoczWJtM1ER/yqMImbY8zKkWuilZ9+9L2nx4cfEkm/GiJJpGfX5JhuLY
o8HJFfdENvR7kGygaaZLAjgQQRtgtK6ww7zhBK51odXxfEKVt4tj29czTdwFZhx8aKABZFfE9scy
qA+yqUvfKbTn3gVkM6Tme1/mXzM4PatV7/jLfpDtoou1DuuUnkZRPi3YyINCrx+aEXh5CodpylFU
cz0eBSFih5oxAJo/i95Rvx4YQAJT60/xON6TaUSGoEt/fB6cn170oCnYYcnYJuq9EiB/ASj7mpiJ
vNQrsE3FxRyq+xw0j2+ss70TnndQ0ju9lz2APmhDp1rZA7z9HLH8gjwiIUeTNPYzoRj1Db5hJHwO
2HSTJ7KJ6OzQFR7sL70cLrk+v438pzj6vaaIMCB9Fi9ep51Z+R4RlzX+ODpc+vjGIJm+ts3DkM1H
VUf7/tjP1b7nsrBIcPJndqh8Znsp9f8MCthpblK6VMeBPDW9J1hMeZe8hvU5WjnzlGo/pzy9sxv9
FAURyjn6tEp1r3IcLqY33I1uEZDncN8M8Yddcm7EQkZ0w1y8O3jq4ZPWU8BohpQHQfTnyr3BRABs
fEXZ0BkzFY3auZaOwHg8CM4ZJ4/Tcl3eED3aUQekOr0qHpfxVQ40ldfCVT4cntsiU73fOhABdYHg
yCrjp1oWP82gOr8cijlsvZHESEyHXaKfJt17cCyKyCWBnF3F09nqqbKbMfoYB567dTT3Epi300/X
Ft07yCl5COJOagXT0DYCJYp2CuTuKwxChE4xLTSL3mE3WVxkh8tI5MnKgm6U4Wg6HoZ/1/WnbC7D
8rEvYURNuabvTQtmQ9+lDwTADxFsezY4Ksl771tX43gxAJFxGrOPbjQ8aWIBu+mNH2KANL5oKbqX
8aPrvX08gRTtUzKKvdwLC1oEHQOOAmF8WOkaDw9FWCuyoI3pCIy6XtKxzo/lOrknQiZfnRR4Dzv4
ODXfxkBtvMw8njV8nSy9CK0mYW6GoZhxu7Tpg8HyE+JOQtVEfs+atpc4rX8JGU18YYyMlaznqHcJ
Kqn+GZDr3LXDJWGQCBalLvmc1fUYt2dJsRgP1c3kMTQkXwTU1TUGohdq7ReXoUVgx1tWhKm+FpsT
QO5O6sb12GrkEubuuCUMsptLAqSyHo5q+5qbLU/HHMhu1W/tqVQU40XuC5caTBboNuL0d6KfPZzt
eiNk2Qrem5qf7XreGaatKKwIzUgd2A5yvNNm1ZxSLb+zYgpyMmkr064OFp2ptl1nCtpkOmDStnpZ
hjSEnmUS/4NvBTs1R7OXGC1PADeN9kvT7zOt81MkLUUy8MC08qZswJiBuBd+gdr2uNpxF/YQMb05
C7LVvu5GD23q+GNrV0QtX1KCWSua0AAf0d7lzQ4r4102CbHXq/YdyMLVWK0Qn+sN0fzRCoKrlWdg
1q+T50Y4VEJooFyaBH6rx9SddQpmEgl65R4QLdlEQzpzkEnMPXLBFWJ/ZiMIyGleyGyX5l5Yy5Op
y0ub8QQmXOFcECrBVPLHdqIpLAaIw+UuMeQhlepjVVcoZ54LFKk+uSDtrjS4TkSJ3+DEQDaycl6X
eJWGZWvB268aZL5N2xZAD3kz+7Nm7CWBR75na4+iFvsJwO22SNU+HFSsUAsC6sNGlyP9I2dh06wz
6MD3KbH+mVJb9pE5AUvGQgrRkONpUYC3oyK0Pe7+WsM7QGFCbGKCf4Uaf0gTGEm59WvJofKlot1v
Q01i3aSFaIMXNPX71NVNqHJOmJNy6msed4ljm580XH7IUG7OU87U2mRwvxBVlJvGA8C+MkQqg4HS
MkI9r+3tB3YpPeLQNBnsu/lB2HBpDaWOjjG51AFZE4Ca66GnDG+Z0YKjHs5ayt1Wd8Lvi+Y5Kyrs
SPIKMGa41tTP8+CR6kuTwpdFcphJHIfaud5IJOyN+F4M76sp1yxEyNZwm473TjW/O/38BUn0uC5L
IE3jo1apDS15BtGL+SJSnQ2fZK4C5iB6Ix6n3LkfexdbRlZeT+7IAKXVGWR775k9kGhfWk/R8DAK
HVQ3DFESxEjc0Z0oVEl1XdjiIgzJoxsP5Dkxx+h057bh1DHV1RwmqX5H4MizOZGK6Y3VPk6WhySy
J7SAzj0DFQJcsghm8/rmeg+u1BCJmBuLrxxUMAwZBTYFJvi6OMzMOlyg2BJz7k/dyLwhOWhNdV0V
z2DzPIad0ZF7MuiaxNqpzOAkNhl8q5lWO82UVuBe9THATpp+aBfIBvdGNCeVs5tb/U0rCkYto3mI
FMw9FRGGV4BBa50xiKfhK2mR3tvWifqirwoKjNnxbapKTl/zrZ6fqKRtqMMFKVWpFxj1JPk15CEU
nhZEaHOr1jIC182+Fyd5S5hTLstYBtoEGzDzzOXkLK+1SItdZB4KwUC6woeKBzXeSXJgajG+5VW8
dag5+UcZ75onu4ANgVlJZ9BpJa9OO2SYSBeZPyvF7m2T6r1vZkqOSQ6MCXvGwwkh0Z7jwVD+biIy
MvKkuRniZG8RJLL3FnVucvNfoWHYTTLI7xtvqB2+UCQ9MxCv9xoaFb/lid95msPZ0ONRmuf+plr2
HhTgZaHdjp6rDaM8hs5WYwtscSIUTLWyHu9fEdELSdPvOiouuqMBNc8akoUim9FT2h8TABs+oiXH
72rze7bAThXPhnQqEreMD8fQjs6q6J94qHms5ruuQZ3C6/6GN/NJRT3vWzO5WUEOQ/bN84A0WCgE
622XEOF6p9hNeRQxHFafSGKQfk+/5FveRB4RyylrlEHQeTk5L56hzksHjATOHFnyVnc7deKz4s0C
iXKf5p550LbI5aRZLoWtQ31Pq3GfppzTdGr/pplfeEaRgSCq35ZDuevi5cDPMQUfY8C3yYlYoefc
MLWQBKzDC0bSyJ/bCPXQt6deW9d6pbf95JQj1SbCVHtFcUZ0NdaJc5F7HFNZoiKLgpdnE5Etvd62
Q17zrkvzozXQUpVoJmjYPtRcPL+arXutyGkZCuttYm5pxPMUkv6z8VS8+JLY4ile5dEoKNBFTCgf
qxMVAKQ9zrCuCbu1HS2ExpCEaVjdeUl83/yw8EZMfmaclSqZ7gvBSU12+GmymVgUob8lHUENi1mT
BzU/ASAt9mi47jJnujBWwOinFTeiiIeQQ+Bl3siti/VofMaV++mM/Uuvc2Pm9gvZF4+mrEIRk1NI
BDAUcIJkl6u+42nB1oVC/Nhb+ts42P80Z6KvjNKtt8iuy3SaMRn7v7OmFo6J6dSON3kLB5wFABnc
Bm823qPt8Opq8WWFVAhS+5KbcqVx1381rdq3jvZSEEnsO4k1B3NN4a3bqBki7haqmLGqPaziQvdt
UVzV0fCvElgoknEFSon8qRsfnUKcrVL2gamN1FQV8nsdQLXKNC0UWz7v6Bk7rOBE0Wf1V1ImR8AV
V12a7PXc/k7cjj5VxxSQJFWiFNODuTQ3uSRQtGuLUzMRmTrqzQ5V+Gdu9MhFTRK67XSX5QyeswH9
W1QBDrZ3/BfOY3LrpBUi4flSaQZ8J2kkPqbHaLYeogELRRT9rpX2ZBIlpGSdPGn5B8zEyl7NQIt1
1FizebPAHgutwfhyxuFkeuljPTNZxwH4PUTbxU6Kj8WYXvMKXzVpC9Cval5zOt8s+XxdZ8jzoviT
EuKTYNXEd+ppbzfLx9hsvjydjVwrPRSBaw173ERtR22+dSrVgSleEloLrVk9NQmAN+kmJB+eTSJF
3leXsiBOqbYfSncWTNC19zWeL3oLQtqrrk2WcOG4h6Gu3aCcgdxVwy6d07e06ETw29rNl20V/6Km
QWtp1vcltMbBKVlcZEfakj2Axzuv1byLyI9H5YRX22jO+IweTW1CnI7zF5fFcZnBEiZkg2aZTlNv
rCbuRjTnq7BCnZkqDK4YL0g1B3owrCojKTHN92vsnHFQfkrRfhTrejvB+WKsJq95Ql5lDq1NG0Ov
qtFguvHB7LLAmUcExxppUdl6g3npCmrtemhta2eDN2D/McijLALX5OmaVn06kukARR8ZuHJHIOu8
qMbyHpRD88ahn+JbVHTcxdW1VbyMIg8JUL3rkuEtmRiBb7fguhAxhbBE38eSGwX/xM1aRAc64m+R
M9zQub2NAOVzSsCHVrTGjhSicyHKxyEx30slBQe9hLIWP5XrQXkSAxtjlT7+SQVinaYMzePmyGns
kVDtt2bIvjj9PuECHU5g88lUXqMQ38ub3Vy6JnqnPECPkVCiRDTqLxqDnM4gbGVc7HznluYRlRFt
vWyxKBnamHxI7VI7jXbDWfNVlfR219HZk5ddhbUtZ870ytuXKyiaVRT5sequq1pjQMA/sHNz7Ytz
r7/ghRBp5B7VquGbLEFWEpIVKze+mtKZQyPkBGb7WtBkNrHFi31Y+tK40gomWC1OBCYRDgc1N9Gx
ZxiHZfHaE/a41O8WMpiUYZUP2tIDjXfy/vD35f/+DAx9xnPZF1HoYOEAxN+Y7FUDYeNOWZNlsKU/
qTdXpMC4CbCQjlqC1ltOtYMlHZPTh6SPbAj0p441akdez341KFRHEdHpA2LP0eZlLbr+MFGhdzN7
2NTRgEyHR/KFP8eh2Jxd7D6rNp+EMXkHJ/p1yOwMlsL4REfGXtMjd8t0EZNzXLxrI0DV2qK0l7Px
E1UuDw0VdhlF/6xMjAEtIjcEGyA8C4izXvGaJMuS216l81ayJdo5cdDwRc5X4plfU498e2ERjsbo
BIkZQDodq8EzX70c6Le9bxbtut1+XbpNYCyJfGqGfO+5L/DzwB5WJEusVTAt2WXV5UPZ3DaZmPys
mB+rmOlz4bqnrhG0NJ3b3MRN7rjfnbKB+Mft3WIX99k2OvC0krah6s5Cj+eg7yyeCI8UeFxlV+Rj
VGEbt4oZ/hBSXM881tapmgSBOjant6MVJwLYBMoOXUIkMJwGJmpuORAa426X2c1tl01vqtyCFlU2
HSKr/J3Ttb8eIG3EtLd1m5OyFXtssIvFfMCydl6iv6WLc+3Fv2ZvMZPtyENzOXA2qVuxPGaP5fwS
WSl0IZczWhJbsY/F2lcDLAdVq8D1Ms7Ojj37zFQPWaobr7nHag07ltMtLRZVkg9lpGcx0n2Rk7jh
jP0k9fK1L91ip3UiRWgRv8EYwcLumgfcTHqA0INlcBMdOsQO0TmkSTUGW9tzN5mY1U3eY3Obtq4a
wZB2nh8IMuWnzLPFLGyvu/JzxclfzrQqo4nhCggVLO5M3OdBcYbTyF1yq8INcikNHE3Tk1EABNQt
kC9T3SCromFlN9951sJ+qeZjsdBnNgrbO5niNJTD6C8xg6l+pfnkOPnnSJOP3abW/ArRQ1/UySnO
pq2ANt9tLC4+3coY3Inq7vSyZLBi2v/qbfQUfbR0WAIj16hdh0tPzxKZbHcVYw0cKUbuI8ldWdU0
O0cd38l0M+GvC9CoNDuvsqGkL4w95JZYM7Z0/NJ1nJmXccNARsgPXQKlgvLOV10+3rdkpoc98UYb
kP9MX/46ttugGOnbKIgaxkxbk1qqOWVTC/GDHSFpRRS0Y6pfD7O+L6kp/cXBOZ2uJJYL/dZrhHUQ
+tjuIUSe1jZzfJlXu8QksGWN2RziWPTnmX577iJwz3L1IitEpvrwzNSM979akf7QkY3SPrsqatrq
nFvh1GaS6JVpD4sBikRbpZfBYX7adjTtG0tpmGLhQRZeuVsHi8147t9A9Owqe6s/a6xx63Syc1bS
Iq1fKrlaR8esUTOLerkS/TYT6pDTEL+Bhs/JO+ragjxxvBs7kXBbaLPAgN3TCORB45gl7Zey6MrA
MaooALlSoeXE9dpkAZFtFQCo7ZG8LRS/Il94hK2iswMhxJan0F5skb0OkmsbGYM8ZmmOgInHHpvP
Syd5xa3Nr8RPRCcmlixrjGSkO73ano2wOC8voD7VOa7vdVoo3FGVH/Gu7JK8B/fddxz3+N1Gs+wJ
GpmYOlNlOcx6dtJt6iCLp6Pg4E68cEnE6iiqA8NiC0bM3puu64TwFryyn7oUxL2b0W7KlldrxnU5
OdNzH+H1RAbUHSqCaFiih1uVrnyT9itICaKtE/9rLDmGjjtexcxQaRx6JmCUeKFtLptv+M1coiW7
m/RRI3zaxQEzucRuVBgT2gY9rUmHziRsZCRhs+JOtiNwazxIuP6ba7EMLDeqMk+ASuqVssLmnhON
8a1i+1M3fye1foOeIdwCULjd3q291CHjRPSho0/gW/y0MOVeL3BQMDKEXtNjMqHvoc3TzcyMWZLi
kyXTrk+0d68T7m40OgLX0ry+ZvLn7IrVJR1PMNNh7BXoBpUO5xzMvVSsnGsPgH1EABMjD9m2T5kV
LVcy0pltcPQRFZIcJ67VXoMFjw75cdAKfd+5dzAuKAz15WVSxnHtdbrCqnseJiYich4CM676QM2e
QaFYrPzv4+ukH94LyYjM+jWn9M7ltM8hmF1xmhRSI44Do2IAnXgaNfuxwzd+G5NHotWEWRPuFM69
9t3V07sVk+tVRNf5iLZSjN+zS0O/yWjBo658GmgKkPfmwf2tJM0P63mKOB5m0Bt2GHQ+tc29ljjL
WTlEF5RZdq+JBnq+vXDLrU3t10hRQmPizOdsTPy+qX50a/43TDoVi5yPBmvPYYNuz3XxD+0G6ZXQ
T5n3cjI2ne6BV5RxVyUZ7Re7OCQgcBEbhrmWHUudQOcusu7a3suu6p5722rDmIvsL42HPJAhuNF6
9i4Z5vmmcXcW6tnQVYK0jfFzWepbdtiMKtjyRYN9rqsrdCDNfsk2w+7AuYPQNgTya/OdYbLiqJA9
mroXBUlL6zWp7ZTPaJwUcT3eVhJnrvZFr33+0OIj01cdtJO4mXrGbKuqvhxnY7MIjkZdj7Bu4l0x
9PUQe2t/m24fbLpvJUraq78/kkVLlBGdhyaXvNp+i6CJ1LFE/ogm12QtJVjd1Two/t20hE3LOhw1
xlM2phn3gf7ag5cIDdN0gtg6ulLaoVi91zhNBC43etp1X867LuIgU874IDK/U3V7alX/NDnNejAz
K91NXXGjkIwxO2Y6Z3VFe+DhIdjYHXM4wopZLZM4SjjWWFz6YCroDu+srh9vpsZ9KCouaLUWftkY
3c3gDQ0Z3nuXTd9tYLIMjDegjt120UKTnzbjkKh/82hAEXcYy2ej8WJJlIVN/9G0kFxwdFEKlTuv
c25LJmJhs4o+oGjdRVgHJ0asMHO2oI35J+uWMJLTQHzhVd6Nag/4G+VidOOt8XUsOatwLNvnZpME
s5bTjzHmK4P8AYoc9cOSCzzKce8Mq7tvx5w2jIxfioX5p2BfiiFId9ryq8gPziLLuEltawqHqoz3
WkEyQmu4v46NRrMcXtQwRb4Agxw4ix44/cL6bK3fQrnHziImO/t1JDfoWhZfrcJbqzsDtZ9GiFG1
xOfZap67HDHFwM1l9k/4OM5eh8InjpJdlHZQPEbTdzzxtTlOKMShk/SeaQWR6VxMlNcF85fdFMuT
h+TnCqPis7HFjMeNxrS95gI44rsvMFviI6ppvu5V5AK1yYonTzKnNh0yimCBXMl6uZ0spge2iN6T
OxQorCpBNK+70US6P3XXy5gXB2QZp2WKbokLwfpCLyI3FFIdh38zXpbXsrJ/ulVdCzHeUqWCLU7O
ecR3cHdqCIL6fS5G7u6tOmOOciuzRFDO9iWdE+vY2sPJUOSgl+pRW1bjekQLZKID3tfpsewocQfP
+jFza/Qr2b9q9bDS58rZDLhuJs7MFtFT5ybngVkaPbdPUwzDxSAsNkvcZa8Ngxf2ax14IuFuSe8L
yAxBzFpfdwewSic0k2zluW7i728+CkmcWKQsEqe1n9geP3OR/xu6ZOXuNw9zy/siUsILyVvfy7X/
iC2akFm22ekzJmgWGU9m7caBAFFGh4GJrc1lnrppj/CJFfYqG7Jn3v8H51/XdF4Y0y+gTUvTv/d0
X5s5Vtnxj+rVQ286P00xvLpL/8gUIgrMTIOT7xCc5UGUaiOOA8LY1DvMUTVSg6VAkk3kgeuP5dpy
5NeZOjuRdQaU9s+IZjdoK3Ri2zSrGrDnc1IrQmJ3TpOSwB+uFms5ODxBVVwfShbuSGpv1pj+Ajer
6Dy36lDryNqwvyfdT+X0r+RM0Y2u6ttW7I2InZM1HbqydyzFBP24+mfmLtp0tRvdFEmdLhpyGfCd
Nlv8jLYgsIuMb8f8YaDp7pLVu1ZI0sLKAI2A9DptdTS9XnKl7NXwszS5bmqN1EqrvEjcannVlodh
sfUdsjmb6mIOxkoejFnF0MaalgiW9sHkH4awxuOfi6uOQ2mMo5N0xwTjtdcOrPCHpcl+krrdoFPD
yao0XjepnELSxaG85RC2ZaAt84uxJt6ZzkagerLHXTs1dsqpnpKmu7NGgiDAVPPfSMO5ROvq0i3H
721fy5yjUMu4PEgXneAqK7/A1LtH/g30TzVMrBRDDEW4E8qpQztozW5ubodVN85VOe3nSovDNqco
a/pjXRnUrfSE0yrl3VPVzk3W67RkAYqSttrpzXAVuwS3xzqxCyiODE/rd16hYVee3grV7bqppwQY
4jvNoOifq/o7ZqDXZoRRerGWhtpifsqhvRX6cCy9YtkNBvVuMeSSfpCFWaiAyBLNd0Ns/WvEObZY
NckJdBiH/XpoHGphY3OfvB8yUj5pfonWfWGCclDEwOFpOVscSpOYMkLF5i2Gldtk1m/TeUTtYZya
uCj3Bu0BWco7ZXqblIdytGkJUlzQujad+dqr9AmFJeUoHCp7mDBqVPKmWq3HyMoeBGvK3nXGQ96t
B68xriJ2csyiwVgzICOacpdldCNJ7MzSzjdbZYXIKPnKjSl2GnQxfUnXHC93WieHZTL2zjBQldBs
9Mgs8ButuAjVfUfZ9J33zCqy1Tfah6IdRx4aLH9R/WYm8jtV9s841fD6zdDSi+YA/J552QJYoeXU
LpN/tGQZ2DdVR/NMu7Xq9SmxnZfMUUfdtE5tQqmqDeYF/A52D4FGZ2RDtHt39C+/htB2rd6wYYCG
mDyxt1t2WH3+11VgA/N/whLksOUnmrr30qETVwz16xp5Ybes4pAMxrNHDmvbeu/JuCni0+SizQgp
ENqRAlGqi12Se1qbNLhL91mH4jZG9S3Aownl1fTYTvRihhgzbO3Ia4xjBNpFzUOJkcH31uVSjV6Y
rjYpSnwLE5OLBSeFMau7t93uwbLLz64nq0zTHVj7CNL06ckTtJctD1uB7T7Og0HBZocsuUygYSQg
wxXPOQGd2E3Ai9lW91npY6ihUm1JDVWpeSsNh8xQuIEZPfexiY7blsdc4HWtctsXSYU3HatP1Nr3
rdXf2J1yA2aNHLsJrfO11rorRtnvKjQ9s4vyUQ1nc2QaHDNO6bQvSA5EPdJb9ecOgiS6VNPhrZ2Z
lxeFwbnUOdGCZ21MjYZ9bT2MxvhS6rTAoCJtjvSDhrG79yRFCYXijFtlGwPCk0rBTujxQnOA6jfq
P1rX2I+duIyOAw+lIRkyZ80GaOHUNDTH4XpuxHBt1On/UXYeTZIjSZb+Ky19HsiAk5GZPTjnLFhG
XiDJCpxz/Pr5YJ6VnhXdWyt7MYGaKcw9PNwNZqrvPW2OBCBG0nqdtAE+0s0qKe+3SaXnt1CXohvH
6uladGQV/Ed0inhsmi5akK7vKfPSkKv1z2Ecpb5dUtawOIsu4ADkIQz9/TFJ2Hkh67jdL42xym/E
YYobcLGnXEa8Q3RplHc9FY68uTtMXjEFTFe8W3/xmIhAOiz9TpW2wg+wdX/tC8rXT7OKBm7JxodQ
Sdqadyb6KrOq5yDsDGRc/uyLA3uuIOpzFh5odw2gXUIC2kbUnfW+/dlwtrvaetrtPvTr7A2Q0ulI
aP3prxQmKhb6gTypenp0x5RWO3kgjMSkoj/OBkpP+caFs8gqVwv3ElLT87lwAU5leVfvhGk6WTTV
gBuXQR82z07pxXu1IJaYel3Dk6O2r9RAmMfQb+p5avXHTmbxFbcOpVPNPcB6W2GGsROuITboi/vE
ntsdqFVI0Gx62TJGdS5S7q7ipWwnfyProh/FK3UBJRtH1/YISODeNUWy4TgtzYUZwDw9do76khQS
70OWz1qhVE9iHoU7CWWUxUFMZKSA+orUcVditA6N+QCmF1ZNnF1FY8RFuYpKflpIZfn+vDEztC66
pJqLYRDN2ZUXDDYlNZhZxSefJBh9UFcktR7zRNXQcx5I1wQp1FVda8GZELu/yro+vpCCn5ADeX5F
os5aZF7Q3iIkNRcVqgpPQ1mYcxf2zTN7r3LudWb8WhN943dndG/+iJ6dFRvWp7Q30lksNdlnvcx/
UFQWumSZvtltmHzr8xTaYKh9T0eA7LGd/VH37CgScipkOLJ5K+csHKN8cXt2NLPyQLQKSG6CCo1u
hsAPKE3MdqfFe8zWPrmQHyQi9lo9Ft/j0rpaIPy/Bl34bqd++UXmTMDurXLeVXK3syiMh1WQe5RG
cZTiSjF5dDVjiyVoKrgs+rwoh1I5Smx+2qK4igHFUywWCTdfClMMlAHBodCLJbY7THX3y71+aQIx
WwiznibILNVetr2Not6v16DWcwZ8mjya0RWZPx9LS15JmoIK8eQj5nfICa77wmjvb1UMpJXbrNOK
nJZwEfP3kgzOv/XJ92cFeDYY6ZuxjSgXSQr0TLWgZNMURkhJ0Nw/8jOTlrXUh0+IGATzUjHqz0ks
nVQj7zxyxNfRdv0/isT4AsDbeetM1aYEcg1ttrNioipOsZfSTNtbamevOLy2/P4Tlby41n7q3PaT
kSHl4htL2AP8g8ZovKZWbr73pprNPa8bb44SZCvHTJDbSap2B7rfXlO12T1T1rRaaEUkv4IoDBFM
8i+FHN3SUVVPWp4gtKCZHakJcoFN5BcnvjgkirwsOkUcndYaWgvHKNLjdVOgkhKnJLiSqBuOkaHV
ay0FVZDqJP8bXUmOSjOoa5RtvKPiqOaaH4p1iCKIABkLLr+yXQroZJ1D7d9oRuhf2Y2wpVMs85sX
79CVML/XnMNnVe0NN+EaGKNEVOZP176tPrhq0JxvMjW+121tsPo20RPoqfBA7bN156Jtitoy4QzR
R8Bz3RZ55y87yoUu8lIm6+d210StqKwcuuNSDcbuKhrKy1pzDTmJlTCVyU9pYeJ6Wm6sc5Y2CneH
xLJR9fG2alD09/v8kKCyrbrljiT495FqfghVEekH63+pcwfZG3hKnAbtTUYVFTCWHWRgeAlXDVXh
BaCdfin6usx2r+zuweijuElOCD/RZ3XaohuQZxJW57vJCYmyjbDERPDTnE1I9TzgzMwhGkM3XAo3
8xt69IHnLEnlmuq2+eVH/mOhIm13Fl25Y6dIupWbrKSEeh/H9UJWO9AVBFDqlRTq/O8oB+kvYSPC
x5TGiFiWWp0tHgsAAaZOYpPR/G5XRYkAH3Hcu6cwEc4n1DQ1jynEQGZ49dkkpY7mtI0MTFedFXeQ
NyJwn0oxb4Iv5v+l0zNMeSMphPjFjcJRNGIAHirp4OnmccyBj0eOufWmA2jhl9qpJf5z9pICWAuq
gZ+JGlYkeYzsouYIVRgjfJysIeGoWemPVM2ca+BBvHEK4umiP7GcJ+Q+5Cdn2u4WBbQYyW/wT7N9
lqMKZQxUm3aHtFiK/sbnRNQ1+RtZHAtxop7yqiGpy8Sg5Kzid9K+svg2zcRlPVC5NO1bpMwNaS+6
yjBiVNj3S9H7GG8diGtxIv3xoV+YH/oM1Va2SREtO5sYKnWvhr2vDj8bWa6uQcPfOurgxRPfMj4p
IeQDOY/yzyTtvht6bn6RrPS1VpR6q5uavraV0F86iYbqBxrwr3qmkD6D4ZGqNuupp6DLVMbBGxUv
KWrMggkqQ1pW2rC3Udlyh1BbgApn/Uv701AUyY8hR9SzqdRPnlHJIEgzmxN7J+26t42qtMiKyqTu
Z3KneRs3STla11C7bDX5kjvKO/XJpRuC2dk+VZEZDKwRQELfrIokj99amSTaIMXKSoLC9dl050yQ
LJu3tvTynVKU8UqGILbNGi95tYdhSzAy/aJ0WgbryXX3id+GN1f3/hAvN6o2/8Giz85WlrQn1yPL
0E83TO8DBCU5rRBsYGp6+ho5ya8hkqRH0Whp3xwLvQFea9hIHEic0gsAkkdNDfR+Jnzgck6XwLTh
wOn7n+avKYR7kudvSRJnm8fUsQYsWJfaetkUUAP6ftyi2+KchJVGENCsFtl7YYYlKBbgqdvOrk4W
CcF6WxEBAR0mB/OskMq3oSWvGqZ68W6N5K2DPq6+ZHHyBsyj+0aJ5mPDfvRH1ZpQslKPCvbZOMts
aAIziYP8FI52PPgtSQ9Cxvb0iW6fwBOv4SlP4nKZVaAwpyr5LKC09FqYj4EolhLqIIOzbAl3n4NX
qaWMuIYg9cE2/cJZVTkQ3643q62vNTthiUa4GJOfMIuJXaR3HvGy2roGvSxtUxteVwJLnVN6i4iC
CvlqEUzDwqeUXHkex8RES8PAh8fqN4700u5+i6rE81L1jPPdmf/TSaGyhFEa1hXCEJP8eo37/Z2b
lHyzeI0KSMG+z+tuNa/BYd+8KElv7nTkCOQSrM6vPrtq6kVECAzoDpJwMFfUSynb9qFQw/IAl+WN
M7HxLEOrQm/MvOSVhaRsCJ7c4ot4EIMGqvYLcCD5Rs7BCdatlq9TC7xrXGveS+Bm1jJvEUdQwx4e
FfROiue0UN36xHweY1A2TuZJP1bk19wfacuWVCtr4zlhriUA2ejQG5q/yMMYAhFIgSeimcueuS6a
oRlPY+kSOLVUTpiQ7DibI+qu6XU4E6OWRqZzqC33QHoegdEgiE95ZZYnC8QaKfQy+FpYya5MQ+O1
1HILToWHHMiYBG+5RABhcrD+eie51Iqguu1/BS9yv9NkxZrnQ6VeyC0RcbeK+LmLYSgh4BlcQ9dF
N0qpM1IksbXuBlPdhzwjgMMkDRntMDuwvtXrIZGtk87ns7SiSLtmMeXvAlmynvtJsgg93llR6Pa6
atxxmCVTDYbGGpQjqc6YwCWqW1NXCoL/mE/N3a8u9YzaFtLPO8RIPQxUSO50lxKEkNvJcS9BJDY3
U2v8p9xEsyJA6G0pTNHgoFtmc2NnP7GAEB56OIg+HBSdcCARkG7rOo1OZdrW25tpXB47v0uWURLX
r2oQfhP/akX7IzA6/3vId5Vg+kChi+keG6mivT7dE1vEFMpQr15HbUofdO4PPb3fkzqxMlPt5Oc9
hQkuJYrTPZQqZ6/Ug7Mn5Ul+q1NJSBRh6q0ing0l1bAZSsXQx0s2wdpCaoJV3BdJQ5ECHR4fVXVn
FX89Ks/UUR88RBhmhmzTplPHo6njgALAoF6fR4i0y6an4noV9NohS9VoGRih9AZJ/tzxLfxuBO1F
rzrtDd5CSlq8+hdXN2nOYuuq+/0ld4Kfrh9m1UeZGutZERFG/KKWqfYiu2X+7LW/GUH7RWlN9T6i
OL+NfLwnd/JuXZUuIJSxaKksXsk9z1gY/yREZX0pLiMFQYBganInRGHSPsvodu3LaDqvicsUDVqJ
mqp/7RU2yvDlbtQIWTuDtEsNbw9lRF/HpIp3ZOWlneiH+E7wVHQqSW+jizx5k/Rz0pnwakylMTbC
oRK94lI0hW2QK7OacJajnPHTX4wMive5cUp/P7DOXzx+Gpu4JzCnJEV6cVMlvYgrdqGvNcnU3aO/
dz1lY2sk7sWtf/UFbfrTt0a7d4bGQYPssO0dRWMg9Mn3KNGXVpGgXVI3cL/F5cOnGkh3fPQRw6Zs
INbSUlgmAGboPUuIv+/TtJaJT0+XqgTiS1yJpvJ4dgFP8mePvla1h+L4sCNzjFZhgo6ZuBmKI0pN
H+YhXEmSpqpMliubHNlvc7Bxsubp0Mvga3K4Wsj1tU5wQcggvXiyn16KeLDgiLvawhnU5PeBTd0i
4PfozTXNWpBp1RbiRtEgrZxeqk05eYqOqgMfZrLlWMPTSKg08zaSbjxSDKGYCRMqU7auNJSWhKnq
UEYluJoHYQZmsOABqT7njqpeokR/Ft1dgHZrrVNDLhzS4a1SSPVyhLC2YlQy5DOVNMcrhbL1pyod
71M7sd7su7DJ0VPiJjIewxJdIc6j09tSYtQEM0PSTh11ld5Ul8ok//pu9endsg3zV2SS+rfHuxVT
RrzbpEKguYClvxZK6AmPi1WdeeCiJ7H0uzr6pKf+MIvKh4nmAKERo2Jg7GNWdmHHcvoeK3G6EdaQ
FHuWSig+sbJ0Qva60AKD4IK2W7+oiGcv+8oagDL5ydxFqOCUsRWidJJrkH4okc8S3vcbLc0HO13Y
U12P4GJIVXABb+ZxtOiuEfUvDgjI7xupt99klZcfnB7WkeNcijZ6qabu1IFnU0ak0+smst/6Wgvn
BOKDgxitzZCaGEP06imgp2udEjt9J9lvJaSxVVqG/Urcpaod4cgmDE+OFDuvY3gQL2lLrXxA6ZUM
4PRSbhiSyC1TaS3MIRreR+rOomFV5c+V5y7FSzo1uTFlpPJ108bqqw5rLArsYx1rZDxkGXIxhayO
VMq2jl1hkHsJFdMFF6o/DUOsIzf0a7iXwDA8bhnHcWARRWLf4NGqGbBO/PbJ85v2iUJLhA5jwKGu
h4nkDQVkuuHLw0Np3Jcu1OKj8KfqSbXWWoiWwiynCacs7jSXuKcrE2OOpoizdjRjXTdDee5T+PZs
AIDalxK/VhmRzEYzve/+tfHb7Ds1nBJwgt5Ua0CHbTvWNkT/LnwxzOqro0np98hVgb+YxSdNNYpl
jTLhgWikecxHpaAGkmN9DqViIVwLmzyf2sn2bYypDTfIAU8So+xuY+60M/F6JiTFuDWLL24OVFEq
ejZjUmTsK0iVyyww7TeAA0fhWofqe2vLcBBVU+FNEdERf0PmdsXc4hz1598QcYa6/w1Zwp5K/A0l
rKGXIC2+At9tV24R6atYjsYN4IBkoSLs8SLMtozSherL6oteVz9HR8fTfjPlSC02JI2SFWxn8iSa
FL7K1ElfyINcngDDd9tCiaoNssnoiEpBvLDQzfs0DO0bEGj9D7vaV7E0/qgLlglEyEMI5dw9Om55
qohnZg2CC52WfumSwl+jl5Ugfxd3+YHIHCWjpqsPZoPIM2WG9XrOOQDvougG2BGUgXbrxDzFirZ0
eyk4kDay5zFx16XoL2wVLBBE5/SgGdkyqztKRngNd2hOQOEXp7fvE3RbzdKpqqVM5fUsSz7oOljQ
ySpCDxRPVg73wbb0lWVZtigSTAPCRYw6rZrtSSCgoh+SoEIJbBWXnnHUiW8ezakRph935n6kuKSw
RL/wUBLyRyR9LJSp0xDq+3Rvl1HjyDeSlU/Vm7kQYIfp+pIj9P8UeAAmKwWchRBCt8bqxXTs6Il0
un/vz2Nr3ihq9Rm1Ddjm7XfUxnmGAX+5ernubjykg9a2H6dPUUeSo5bk9rvWyXMEoJsvMqpNC2Qc
lRPSqVRAa+Jg1RdS9VrKyotXRh2SOhTKGlLnzQipoRIqVnRo8qKjBog2oNo/eBfOGJCxU+8Krbw7
aGptXo2p0VVwi0Z2HcLAnBTFmiMQzD38P7CWpR6VW3VkW/Hwb6oqWMk1RzbRJ25rfVD4Q9Aka2GK
ATkofyBbb+webhZIKqvKkjPkTfMaF251tltp/nBAWYatWTh8e0xTaVaxrkdIfeImMdA0Qb+IYt+F
csFEok+p055i10GyFWabueYqDXLQEDK1cRzPeLM50u07BxCAMKth8Jco1cgbYVpR9lKT7rpApnKf
YKivqrox3vLBg8Dm3JQ+1I+kLpDg9+Q/gGHJ67DMOdKIPtEEQVod4FxBW8ZXHjNt5Y5lvq3b9B0s
MNRzx1UXimyHt25IjYuufm2ILUCcoVzFFhkzKK/TYFZm0U3WA3khkx1air77gJu/a4Oq7IWFlKJx
cdKvwl30BIYib9m0/j5PGGcyqIhaWpZW20Ikrat3Dw7VfQ4OF8C1i/Ed8os9Lx0y0yGpf2VagAL0
Xp8eluveLbFW9ahcPMbav1i/7hOL3C9PcR85p+5J7chVTwvgL8/7601jk+DOv7nP6T3Qj1639boh
OsJsjI5G5N6aZGg3yLFEx0e/uLr3FT0Jsw5kA+6P7rRkpZ8Juxrbb7EHMJ/6DEc3MbKjuBJNVQxo
qqhxQwGxPwdcRQ7632zdCjaZ7CW7sKMO5X2axwxtJQ1LJZy0+6b5RSPmYlPQzv75j//8P//9rf8v
70d2yeLBy9J/wFa8ZOhpVf/zT1P55z/ye/f2+//80wLd6JiObquaLEMiNRST8W9fbkHq4a38RyrX
vhv2ufNNDlXD/Ny7PXyF6ejVLsqill8McN0vAwQ0rsVhjbiY059VM4IpDvTi3Z22zP60jU6mDTU0
s2eH0N8uEnvtVG1bHjDAa4WLaOyksOdpCd63mElB57BRoUhAvPLCSD+Vo6Hdm2RUTjpL647cMJ81
akn6CVR+vpYUr5k9/MQAOTcKaGYBksl5QFDUSDdFandHI036o7jSfl1NHiinpGzjwJ36HE2Orqps
66DJrnkAlNbVh98sJ5W3hu8Mq7//5A3n4ydv6Zpp6rZjaLalarb9108+MAZwfF5gfS8p43o01SQ7
dY0cn6huMV3D3q7Ib0w9xdIYqEwGbKNHOmRqfnaHpYNsYFG5R4nk5iLRZQPBm766OoFVIqFAX++a
BnBSufVh9f1p5035rYjLhuoz/msBXP8ckA1/ldXXOKqbFw3S1C0Cyy167aYOj4oLxVCYsUJSpdck
xPOnewy4B0svrkrI+43xCtYino9WGu/FaJpFv83f57/NL2nytmtKiJauQtVT160R66jaI9Hnv/+g
He1fPmhTkfmeW7qtQPnS9b9+0I2d2mxYvfQHEZEOvRg+P/EJe4nDh2ogZQGxD7U88Rk/hrsMWdQq
TXd3P79qYAqjI7rz9bE8ENaBDxvxhUvMoaFo5tTZ2hN+WFy6rj5dWupPr9wwf7QF+67Cy50tmlXa
srXr8Utdz4aKePhIgZiVnKjNtkl0+9lwlYsYTzjlEDFXc5icrnkqkTeeV609fnGr6LknxvzMGvBh
whj4wU12NICG8z5Gt3Q0+ktrWf6h6fKjsBAJHC4/+9sLdZ5R4Gvz1J21GsqPwFy0has/XLi11tP7
raqkl4uR/ckmC0F5+EiHIGEf9DfZLZ6HXlEo8NYSS7Lr6W/xpE+WtRwaQ36XUf/fABYy76Y5BKcU
DuuTZlMkKMiMhIKp3P3vZp1uLzW0EP7+q6EY6l++GyjsmIrNAmjKimaY0DQ+LH9WIqWIaCGvkfP/
midDZe7lNkiBuAQK7f3adA1jD/pangMPA6Uuhu4OYujelAYFdzuo4mXlU3QwSeOlWDBJHRdru/YB
TU5rqUtp23UmUQhcLLNmC6FbjIZUDb46Tr+SrTI7+dA4TuKqqZqX0mqC7aM/RyD67tH9OSj80QH7
eZMwHY4g4VjdMjVlAxcF1HqDA9Um4yei88nWBxi/0Lxy+OR0I08hufdPkdPd3aTRao9Jj4Kymzry
oatCeeUayCvYkyn6RAPkF0EfO1HufcJ8OIsB0Xd3nvwe5mNme5r5w6Rq3x44Xdtnp69PVqWaqIWR
eZai7k0vOdDpkB0OFEJyULyddmRSmHyqtPIUoJfzpWnYFm1Tr/ZuLispYL0JF2mAUe5UeadOf7RW
GcmmGkp1KUzhpjoQiXOlJQbnosnDtzq5tKGdXAaKtVzgyry0eS/vnCaz7Jlm5v1GS3iKCRfR1JOz
b2YvTZfJu0f/w1fMSQiVCSQju88XIgaMcpJfzs0xjm5aNCiLvqLOR+4Y4U00ahJ8HhN92AvLRVr8
4kafhCHu8S1UqMFTVLNH34d5+jSSl3//AzJU419+QJoKq9FRFB5hpmF+WFwjsO+J62f5Z8i/CQ/9
1D+K2j0E50lM5Y6zMCojpT7gr3I/H4aFWefGewU0bI/6KuEF54zsSHsTRsTjcaEiZrkWptQ3pA3c
/sZ64eZzgN8/iszyDm1pG5tBATHqInXdUUwQpK2GtPKiKwdzU4TNW8AOgJM6yiI1yxdIMeAWQNG1
NzslaiL6TCVzzuEgKQcWs7WwxkFvZjFpC6RZ2ry6DRTw0YE+O/oV/O5SvCmW7RQKv+kvCdC0T27W
+NcuBGmTed2T8CgRtwazGGdbYRaWae+6gq+OMOHXTXzRoEMMZEwPFDZc1Jo9nMx8GE5jUecUlfJl
JLEb4P2+DVB6IYYqSf7s5La+GRwKz3tUIdtkAxUovL5Xbr5VIfwgxwoJtAGO/3QVTn0ohahHAhjK
sLcixdkhoa7s1Ni/CPiBACII5IHot8IQtTzwCiMKErEfOnvbjKzLKE0MJX5FFXG+VUtsYq1QGWvP
XsHc+inqFjFa/CK/UqtptPUdimLy/PWfRINs7zWKrOoorIcH5Av/Sdz1aw7hEXgIemn84tEB/HNd
FIsd9FKfc+f3D93CtFqUt732PvZYMsUyKsbc5vtjTRVXhX5sK7s0T9PvG8xpdNAsIOwOnRszNLqj
rGTJyrPj/tpafsCHaoSvjQ8mkFpD2ZciqS+EXN0/zPprmw4mQW0gpZk5qt+rWvmcmk767oFIn6em
r+1yNQwX6hR+G9TQOoZTiC6AdrVNlehqI8EyUo+ZPjGQ2k+mjy5hK0uEsKeisvO0Vb31Y/vdp/Eq
gynIt+BqQ0D+9usi9sJ7T/jnxTRUK9ZZ8ikubMqxfZTY3yB+V3bATA3I7aITcRTeRFG7+QpMRnAN
QsPY5TLYOb+p0TOt0AFZUMXTIQFrVDdWn/IaDudYstcFm4vDY/0j8GyugpE14b70tXj7NoWtlNDb
dkEEs2UERuHqzVd055HsU7zoZuhOtbNk8PxFmRafpziE8MgaJVjUZYmgGYpOJ9PVWQgKS91KNkV8
VXbc+zxJoaVOjTAfTVnI606L/e2jqzGjbq0NZTC+KlCk1oblLXVd9k/k/NDRtzTtYkshAj8Is69b
S4epk9lhu/ILU56LYX1yDHo/PMiyd5KCIlzbAeQ8rdWoPxeXSKUnaYqQBCFNaIt8eQBgzSvDtd4K
y/iGjG76I4+gaTngBGHjDhupKPuvkRRQi6ipXKoA6wjXtln5lKFlR16AKAgU+idKUARLuYmgnE2D
WlBbRPKclRgUXZQMQiXezPOtMCU57vaGN8madFGdz8cufomnOO1Y5OkiNyqtWlEgL1kGFGrZ+zEK
5LJuoiYgLkWnaKgkhLr41IDqNrIZomM/3UWnMFluzbWt92TIXB/0da+Xwc4Pwk+ke5yzC8X53E5X
hBdJvUX5sBQDXZT1G7ekhISSjIiMuwHLit0Pn1R1VSAi9Za3qrv3eqQqgdyBctfD8XVMZZkvrhre
RONJL40LrFdqg+hWo7e5V4by82NcKyGQdnmvLkSfKldf7KwP2ShYHVXQ4gEptc7Lv9QG3HQHZCFY
fhLcRBK7Od+U5Nu/8cg9GYHYXP+k6UN28xx0lqbwrLBCw/vNmsbYaWj3sQwBj4c1jQ1QV6jImbhI
hTThBeoBKYbp91bEVbruLSTfxe+Ns2F9S6t27+rVih9pchpqRXo1bDSxUAeASVu1N1lJt3GcSa/U
R+wPhUYGupu8wryjUk7hQzKdRuMQbKRf5cqMHKgzE1OrWRxflLq5v5p4ybZrs3XpghwWZgiHZE3p
+nCGzh3aQKNKbMWCwJ8OiFu1yIMtFYAzN9EgSnXq88xAD7E6G5o+coonW4syZq3CkGdbee8E0oYy
oVpE1BgNeYQhQLIMIF1fcq1NObRI3RlVJdHz6H64+gq1HcVAnCj95CpbEx0/BxG/CTKIYr2P9pyD
8vIPIpJgbNwfVmIjumjWgNLiqVCf0oyHPleUPeKPfTNnkygtskIdPmtxsHPMsX2RPavctZ79W7/e
a+ER+v/XxEu0Gw+fuRxrzrPSF84zuMK5E3T5TVgoaH9SSK0chaVSCmXeNkVG/RpcWw/GWy6N8VqY
AeQx1BosdSFmM4dy2FnqhL6GcbBqlSxcqip02dEtDcQyBuNcWgqHTshqX/ntXVsl8l4Q27M36Kxp
KO1lxXFwCahkdUriXAq+WzGxR5bg5skdPZJN/jCANDfbG5TqBsFfXMKohbzKbiPuJP4jrV8fRwTX
13+/m9T/zWbSki2LUzqQDAMhmr+e1OFkpx50z/gzFS5nZls0UD2l6gavNtrlFUqoYGjqm+jLrUph
0Y+btTDFwAil7sNdvaRshsyppScDsEU6zu3eSVCPbB4XumkkFHD0VMDYwDmga9bVXjQE3YpVZshf
Rkmq9qlnIUiBTFG1l6dGuAgTCXLuE5ePm3+7R8zTD+X7339cii5/3HxbPIdQGzcdRYeq8/HzqkDz
AFDRuncV+TiQygrIoWk/oUyNuMr9mMd6INe3Eurm9pHsu+cC7cap1pYEuEEkCEXmMFE1oMqtxREo
8ziMmsr5w1Wrxuq9r/919f/v16nlqja8cS1PGBBCBjaREzPci2OxMD09jPbiDC3MCKjyb6YYfTg/
7q0zpBc/OD9Mryp5IVTv5nKvWAc7y7KzPSCaCtH3STQw3Kh66Gja2igc/ykenfRsIrWkU4jsK7xf
Cc2AtCZ70KpobXOI9G094lygaSD2WpO846ziv/3djBBmS+I+3OUKS7KZo8kHNzv95A0s+ZLfK2th
pr31LGVWek3Vsbj5skZaS0uQq8oQGpGaenk3wxERhM4djl3YDq9a+iNMxvQTUK0UzJg9fbOZWqqT
YJHZcrUTo4NOyTA/LV9gnvccJ3gHYjI5CWBFT+/gburTCtWm18ZJi1vVGqfEA2FvGCG6yl6sLMre
MvZJnLuXIBzAikRF8JUfxzuQRO1Jk0NtayIttaqMsPxsW1+l2vK/friRsrBvf//9V82P33/NMk2C
pKZqqLKq29qH9WLUWDUlkP6vZs+241VXbH1V+SGkHi9eNG3j7iVTc/d+W1x95E3WwhL9ddJY1C6Z
RoUdQjaA9J5rm67TSQWhIT9LYTEhJAK5EbzgWG211uhvRWHmF8RP5ogWDzfRBTy/XbUS1YOEKQZ0
1Xkyy0Y9iC7L6tpDRWV2YYmmd5UchUSiKqD1nWWout6K7J+1zoDIIeiQa29sMpG8l8GFGMS+33qE
7YinDC9Bq3nbIrQAHrSIAq516tXCaLZskLwcF+4/efFTDupsrevl3muQOjV4LK3DiQIA2vFnA68W
QnSMgMNjAOE9QOjTHdZ0h3BOc/OrorkmGbAcSFHrNcVenopp1r+uSjEibGpH2zbqlxZEHCdcCUep
l08o418+xAGE+ehD6XgEynAQPRmPo+MjolBTtnyPnB8SD9BuUAW1pVfqyXzWWfvPwmrqM7Vu7RfU
UZKrbPlnSkVKr2rj93uZvBikuUZ6VYYmWCMmsqw6hWdcQQb2xlodXiv+IVRtNp6kkKbwu4z8S1js
RV+SO+usToa1G+btXnKlBsWOod07sWrns4ctrh4+9uQtTI59J9+JlioFpzb3Q5xP8GLnu/nLI3si
rnS/gWKbUVH2nkPxnOo3PyMD9Yjc08j2QNHPCpmMuVmyg9ImUzRyDe421fNrBuR0N5RGYM3qlgql
JaoHH9zCAkV6Gblgdoqjq++jqvTPokH5OzrZw0UYRAMhZdi6/5o16rhNxy7RZ2LECmx/oegKqgLT
rQ5fpr1NxoAVJ7wBzAHvDOFDWLmJRI5HHFJYoklip1ghDFRM2hjhTTR6DhmzyRHvi1r/mJbD98pt
tRdk+m1hiRxNKI2/Wf6fVkWxtJcocn8ba91MXRB6TRZebo47JEvknbiqu368X4m+aOxQjuxisA5N
XOwsw6ZgRKa48tK0GhR/7tfoEkXrBNVexA9bdWsXIOD7pEEOHiXvdSEN7qnpknEpkZu8oZ4YLPTU
r19Sg3Se25Xhe98GP0LOk9+MVOHr3KObg7wKtXQCDh0Vgl1W5CXwpGLqvBSS/dX0qz/QD7c/pU5G
UZFcSV4yovcLF8GU/0c0D7LXXzcUtqbZModHFlUWU4anBfe3bGBkun7aFZX1Qu0seSYevV3eANJH
e2Inwte9hDwpIKF4Jx69YjQJqp+jsoIOuRh93CtGEeLeIrb4v6ydx3LjStZunwgR8GYqelIUKVeS
aoIoC+9NAnj6u5DUKarVfdrEfweFQDqAVBHIzL0/U97/q/HXAaHeBmBDan085BUOH3mLdFfmmMEx
1lAQkGd2h2k2m+Feh/o7B7Hc2INOqUfNgv2yeC4BVS/wVRPPJpv2rhuXiqKfTDMqXyY3mvaDU6go
PlEkUqiu3ADdBFm0A4ekbdVWx6nVihfLKhYwlGF7WYC2gza0t4bbVBur1+1nlOge5EZwbCdg+23U
POL5YW2bAKmhoI2dZ7QxHiLFbreBFZpbBOv2alPkb5aC/QbZV+1oGrgPIXlnrbzC7r8Aovsio9x/
umZN/t4VkSjt0tVFMrYQpbK0Wt05mvAFpiWWEKgfFt0BtQUWex3mTUddj7Oj0Qr3u55NDzYP5Xck
03454WC/QXXrbrzMn158skuL0rb7Z+QhUUfy9O4xjdG7qjqCFKqCyBb+J+Ypz4EiCacO70Dqqpuh
M9tbW5jOVlcGb++5YMkNpcA5Vgj14Fb4HY827kJeVESbbiidO1QSFdAi43RGYz5YFYXoHvK4SOHD
uu1TU+vs5fVcfOHFZSB/MWivkYPceVMKBeLR9Mo3qX+wADhCsXB+WQKP3q4I9wFJm20l+Do90OvT
WIzVfV5W39FD0vDnNVWEB7VqDz9iBjuKG1mfDa2zqbH5Xg+QON7CwNoiJBY+ie408HADqBjjLeCc
6R4jXKSEmj75YVaIi1UJlmsVFNLO7kqoAWmw1gFPHhBFBDkbWNkK897gJRH2F+FN3S8lidddh76b
XcT6dmRPg75w0j1khW+sjU7tD048JrwQgxLWeFg+YvvK6xIppe9WNa21EtgJou4ozkN/BwGpOJeD
LCIcBMO4tsKlbNAcDUihPFWzmFPZ6XLqzcPhruaHJPpwGdnZjVr8btQi3emKh/GiIEPpz5qrHd5Y
yH242RMeuMjnKWb+ywjfxBROP3ImZnKSuXqvV1O+hf7mbk0l0M8KErazhnb1vQlqgG2MyV33d6er
xXOZmcm646d3sIxSHBUtd5aIdA2Eo2uVaTHOYKcMj5KjKJWWjHmVIuvrbnq8Vl3rm0l7lKULvTGN
mss1/rZOXkTeYejT18yAmmBHrrV0VCN46vqquWsz96wrcfgkq2yr3TeJNp4wygyfXK/OlhY2FRvZ
GFtutjdjkgGyiM4X8Th7Yzpq3CwaCPkoUdwZ6dSe7FZpEUfF+hJhZnJvPbYnGgKu/RzVIrscg1b2
mlOFoeSj3gUfunVjD3PSezESZ9yWhOnwvCXZrFcuGWhrfD/IYpaM/P8Ba1gSPjLOvlZgJhDtVcsn
Ximr0FX7aqhe+1432TzoPnrSiOYxgFVGefgPC3T9HzEOpmtaLtASgCMWD6cGmOgf55MK0MVUxDk2
Sm1IMmbNu7bci8nd2MTd7qsZbDFhnOK57XtpbruW5jbZs52n9eEfev7zONkTbL3x/OcOf8ZFiVJv
RJ1PN3gSkE7xO0F6xbtVm946Dq493skaeRjTctwoAKBuPjU0dsouQAaKXTdTlxDcoepa/hExs/iB
Bxz569rfypI8mA2Kmrwo6oVmhQC2+tbt0PxwRzjleFjZjostdeednDHy95ER30d57J1klTxTItI1
XTAhHf6ngehWvUbUCv6s16xgIOq4kbJgBSVdLuGFY5Pr5NZjCLPswPohwf9C/14T532KNPfXhETZ
c62hnj6i3rPX/MS6Q/wwXOpp0OzKQnhYhQU7whjWA1q85WNS5psks4sXOxfxrdURG5RFyOY6by3U
kushL1/GSY8WyqxIVXZ3SpoDVQVwvSQaZvOYC6vA5AXr9ca8SxsF7QhwR6s+00SxGafpm6WjIjgm
EPKITLvPXak/GCRbf2Q9KRSkGutHGy3XLZBmJtd/7kH8En0N5Fo2tSi19YR/8cHWs+zIHrhc4cqR
fWEu+ympOLr+1rVdc4a27Jhb38GbSzdLi+hNap1FWmj7mEgJ8pSN9aoiXxYOVvZDU2BiyR58enXf
jbDCHJv0VVMi7BJmCUvwshxfCakDEq7ZK+tlFL2OxiJSXHHw5TLFD7vgNhqH20ENKoy0yKK0SjO7
acVobo5C/x1o5h1h5uR7jXQ+Zoue/+KisLZgUZo8jX2kLX2+zDmNvHade0p/tMJs3A6tqu/HqA8P
/mAV28KFC0q4MV3HdRDd8z/WLXuDhPIYZHazZg0+HY1qnJaFXhi7QFXGVyy7Fk45eMTM/fo4gMXG
W45608cGyQgHus0vrqFCLu1PNzWpkG2a32DAR7lai1uC7JYkmHIl3m+m9uTF5E+oGVP9FqQiXaW2
C5AkrkAfa4m/CNJO/44Kexqo9o9IxR1wwiD2ZAeevm/aOuLD6tVLgkNQZif2jyxNf+WKqJ+cqir/
09LX+keU0Pyq8jTD1DXCaaplauanV1U7JJqDNdP4rFqZB1vsi2t0vHhz9Ius3kPZME2qtyyKyxtb
abtTjxb+/aBrL7I+mRIUc3C/KGuMEsoh2cmNiCxGjfWxKFvtoj1UUXnvTW5662uRWIf1gOAKiLTF
QLTjzcgmOMYlWj2euystp/rd2OU3RKbcF8XVIGoILduR/Pndto16UNSG5E2HtHro5A+N6emP9Vwf
gshDeNEYv/bYvCADJFRC73JHD1dEXQukbhdyvy+3/yS4hmOEdtvOTh2zhc2hoqBlGfHGSXtWlhZK
AEdsyOv3YLojtKXX+j3m5TmQvFAdxK0s+0EhboPB6shKoHz+qUF2sUubIbJjix7aKnMHYLT2GVX4
5r7Ozfq+Q1IT1JF9VuK+uQ9RHbstMIhZlqquHl2nRSJNnTdDqlriixMNP9sIjiyU09+OWz3Evqu8
ZnBAFklca+fJmdmLyIaTvvxrOOTO9+H85S7DbSswf9fokUzGGJzQzBZbJxryE6KjMGUCO3+t6whN
KcfONkrd5K+hY791PoboUTVFjx4+5rJ69HJ3myZNuJKD8pHdn6nX/i3me+1LVGxNw89ePWjwB7LE
Ndq0FAdlfFSm8iSR4Hnt3zmxVT0FKCMfhIaUoawP8uDka031ZGC9l3tIq6FQtTbbliU4K/nbZhQf
D9c6JAzFyixq40Z2uTbIYudiwluSl1jmogH4rWfpvYdUzIrlhspEOTu/xRmOUBXiwQnLwn0GcuFg
8IBujbjrjmGNfoYa9Oj5xNgGjVk8PKD66y9KN2+e0Zj2bwB3da9qiBZuhqr1N92fc8BlgbRKsx7x
mUNVCSS7FeB/Y4z+TZcE+BFhu3ZAG7z90QXRo9FPefwbgw6Wq3P+bGjIC/hdcq/OpcKNkI+0k3vZ
Rkbn0mbMkOE/bTIn98/jvKQOl73I9VVQwsTFMQIRmgKMmznzdGf87L4owx4xzpnEiycYZOm0bP0b
fpHdI/beO5bxwW+Hk9AvojdiISj6KUNyl3qpsVcNaBxZrDuPbk0We5bf+YXTGU8/8E+tUtHRzZUH
V4NphXpytB8C370LKtablZ6Ob0UVHCIvbY+Nmhgbh0jeDYHP4DeKCVmOGgr2q28FyeUXp0vKZeV2
08lwynE7GXq5M3zoqYmSIuoYA/9Pw0Y7GLUWHVU09leAvpIXQ6RIovCZQLkgfWKG38bE0dgZjiHW
kwNvmgoOdVD3xr0TJjgEYVn13RFfWTKjQ4vVuThGA/wkcAmlOMz5SZGHAwopNIAIej8ztXG4aS3o
7+po2edetG916Q2vvTuOayc3iTXOiJJWM5doEHtPYypQZHaLaKG2ZvTaFZhgGvw8trLoTTXM+kA8
YKnUou2RPOpzL68w0m3WwsmRvQjeEflUwh+5Jbo78gn8KUokxa8gqQlRdTLNEbH8P2Ar1P+XOA2J
k6xCtAPBI8yYyBUYeLIM1p5ckLcxy4Y3g4o6D2S87gnqnH2D3pr42gblfcyvI0ByboXoSxHeYH1z
GI0++N5OWoede2Q+q9PdZWGAqyov6i8+ji0vZatN2y7L0RGdi56HmLqC68Ph0srXEnlg3/37dbr9
T3OfbRgEiHXLdTRP1Z1PcXQNoVl7tCvlCeYiNj0+dvJjNfUnVWTJvhH17KMeFk9+wbLE1DPnZwku
MGh5iK99Rwvs6ohUTmXRHbIiSn9helMWhn3tnqnu+6VTBW3gS9/50ha+GjeN3+oLPBqdFE1A7HDS
ND20RHx/wTvYD12RfG2b3lygSJCfIZjo24J9xxa3IIiX7hwGxXLjazbGh4BFuRyEbVNCFBScxgRu
QhIESiuLnhCHutHn7HwokHZLBMnf+Q0i2/6UMDX73DaPA+Xi/AccKpC5T4G3WQTEsJh6bIN/pvoJ
Rkf4xjeBEzpPBqndZdKNSfmSWoguh1OyASjWHOCTTSUOPJzWHenIdj5cWnJz9BayUqQNmchpdBdB
ZoEktaejxLlIOIw8+4SJ+VQUwsJOYmpxCW55mnZmN5sck097RDGPRafbdwdNqZxbNCWR4rY18znK
8NKZd0G/shLbjcL6KQdlSsQgB18pFD/fBzVJwGMZusazk5Ys9dOTjtLvz06Ilas3PCVVUCxgp+S/
IqwoHPSPXnEDQ+rAUK0HWJXWqkgi+9gikbedykTdJWoSHi3gAmtzQvzEC80voU9ALQVkc0uIDpv7
OQijZJN4yoELMleK8RfC1XFr8gMBjwfeo0fQFZ+lFd7R74MIhEeXQWxbqz+DRokUqLEkqiHOXgYh
hlzfztumy518XRFPqm+TIgEAtOlNZO+RJQyjL1MbfNMsV7sVRhLvpzL2WOwSZWx81rLNMARbGYOs
YKDcWNXoXWKQWQQQBWDSc4l7qlDBbyqKhhFc/7tJ+/ErZKphXRNP2bpW7MzVlREX58BMXjEA8O+A
9te7ptFf8nbw72SVPMiil6VrAu/x7ad6s9H1RZeJepWPD0mHBo0EtJMBqW/l2fUg65KgL7dJfssb
yu3Zt6mPOS5r2Hf61q02p3YdGzyt7uY2VuK2/ixbx061bmvvMaiHZqdnifGSTN6aJJ39qA5OeF+H
4jHVB5Jg6KptNXjJsMd1Y6V0Q7QuyjrfCuLvS/nUau6Yb73R7S5F2ZrZyOZo48Yq29/WvDUbfBV8
PTAuqigqsXaswH8++MVPY3SU2wY/6qNc4IbaOnLU6nhZ8+ouZqRE5/V+SXCa5QzeaSuB9RyZkhB0
tRi/sssMlmMThrdlHGaP1hR/rMcF7HbIrexx7m91mfdm6rfpaLjHrFXz56QLV6b8RFFW7lj6u0th
9OrWniz+A7IQgaG2hc6bhMWz0uIPN/cd867cZcSHFyLRu8dxCMtN6RrxWiYK/SQzIJqbeLvyJ3vJ
43OpauNMvXi6gGDAehnLycCllLWxs8/8TsEJvmV7GbfVq9Um52COdfZxubcRh34TCRphyIREp8qP
/B2ytM0mCjzzIc1TRMHBqvxs8ZNMmt+5r1pvefFAMBiDhT8nyA19qvnYBEcoRwznQ5+8ap03rGK+
yJQD2Jc5RwTjVCYV8oaUkR7hkCVb+3oH9HL87uJ9NrJX9/nvXMBqbO9SzHVuOyjkqxSXubcuq2GQ
42WVFehkeBpk+ZRFEkBAG5InPKTnrO2fZA8MoNmwRulzWyKtDoEk2mk4gz10c/BN9nCQyS+tfjyW
vNOWmIE3p3o+CNUWSzXMtKWrhUhzJXZMpWMbeHc48XM2RHeGnlZnOfkUlBhQnuXPeG67llCf+VD6
Mw7Ppf4/TD6e6vzz/D/Dbcj8aCTqNM+ZWRIf0j6GpUCkVofxafL2taKJbhdlYJI8z+yXyBrYB0mM
kGdB57MBMvU0WsaNr4Al6/11l/sWYHdRLTViE4cKHXWy5+pT4iT4d/Cq2iBLEq9tPycqPIOJJcg4
noLmhP0uRiwl5CJ1ag42b9YvUHm+5G6in2RJDTDpyOOnJCJqo9m5v+e9jW9F7lhvIzxwB6Dcfek1
yl0y9cOsFqbfjZ6CsHgy3Idt33zPwu6nhZ77W01kDexCP77ECGNjIJqekzEQd0VslajCuMVd7Tn+
NtZEs6vZneLNpcBVqfrHQVen2zTCkX3S+8exyvVFjFvr2vbIKpTMdT89u0H6B7RRosUY8/rt9xEL
hIfMzNA+MwOYXJpXf9N42nO9dF7M0cRRy7TzjV2V3X1ol8cUKO9bmiFqPAMM1VaEi1EU4dmJq3uh
hPFuGCL74OdwUeSB6ROEIgKsrDMDptCiiPrfQme+JUMTVd5rCN981RpqfUC/rD2REmMq7aJxhfxV
ta4T3zzVvJ0gYFXuGh9Zkg+uFyIH2iXOg+sjJAoM7psGYAZR1NnLxMEyjcXFulDdF2xJ+u+uGxU3
laibVTx18caGVbzgDSBePBuxjtoM+x+BNW7qoBLhTWc89bnp/bZ65Z6d9LYlO78cHRgLY6Iv2lZD
UDcL3Q2CUd6hQEJ9a7vKHvXhfKUhfzOluG+qoKtRBcY4oAcXty78jh143p70EvxeA+jwe5eIs0uy
9RcpJ2I2jrdAlB97YnTk92gIAOW2wjs6ZLiJFX2ImeXUQ1tIb4cgjO/loaqQ71YSIHxzVaIoNRYS
6AZJ/SHhzLJFonwd3PJc2Xn5BPD2Sau99AT9TH0uFO1LEWjOnR6XzXG06jNEACD9WHCwhfsVq11+
q0bBA2ZM4y5wssi8qaPCvFUIQHurCWf3N2ETNS47tV7LojLaJ7dke2jrvbjr7HbANzfP30wlnr1X
u/Cge90RmKYL/vkvHk7ocVaFxs+kDIMNxNV3fo7k2CQEMQnXzF1k2Qubr4qDy0bvj89kRvJTlcbP
rE6auxG5rAXLJ22PcU//RXV5UwMNzzYESX4y74r7zO2N4zA4Wys1Q5Qg7ZqAngkEfW7EsVfc94Pj
7Msp+U6OkR5Cs8adFyUg7WQ50h1MmhtMt/Ac6FclkeUvLGO6FdB7prW5aBs2gqye1sHomcp15JXj
QrSNUpCKM/LD5dQxcabxWXG5CzHXJgETlKsrixDtRBF6+7wZz9UYWyc3azfsPlemZ/wsBAZiatx+
F6bVn6c2K2cDgHpdR29TzXMYs9MZu7j5LcxHxADFc5OE3m3lTxin4BayHBI8hbuYV3qkdP5WFVF2
U/I4nzF6Ls/5fOaY2jnjpX+QVbKxL5psI1DnW8gi4KbsTtHq75AuD8WsUlYnar8TDa6vsuhEwUTk
LfkWK7n9FHWjeMiwKkjnUlmowDeDHl1KdVAwPeMAmuz9LE2MftOH9rdr1bXbta9nlBWpDe7+Z6SD
iSQo3t9I0rr7oWrindv53oH4ZbaNTC04iihqNmFtJHekEvE0Ko3qNLm1g86hiuqMCM4eM/O2yIrs
kLtTuw95/LddVLi3RjHiyTpi1zpULUrr4D4eMIVATNkU6lOZ3iO+D+rAnTKEauN425t1vYsDrz0h
FoDHgJfWb7qfH9WKJx07s12n5c3XuMZeF6RedjZIu24BUqnbvuySRYVVzkojirrTbK4mLGWeMhDj
cPHm+AaVeaWrtf3LLbNHjTXEoiGoeBaGshJYG/42IZWFvAvfgp5PKMKkOGNE2W3rsb1zeZQ2ie6K
zWCBlVEdl9iCHeovqtV81+0s/p3bR1CaBHJ5mM82uec3J0RHv+q15mFCN3VdIfB+62I158XkBP1A
ac4wjLpF3pAJqDBuw+ki/aWiWXrj5axJbOSw19ALi8M0GdYRMSptGXpCezWRoiUG4pKo9DRe2etG
Ra4kCq0JGUu12hOmdICLi19wK3hRkrVnR9zY91nTxQcjQiDczfrxLvPm7YtlfY+1MoCW0Y5bLWy7
jR2wRNKi8b4DpfvDAyaH/Uw2PowZQiJpioRsnffdC+EJEiT0iOaFs1sV2b0u8BLqhmarOkG6cyZk
RrUJ5Tj+L5PNqLb2yTMRFolEFSBBBr141COU6Evg+EPk+U+WaTZnB/WupIxvhIEmezWrqg5teoym
St+QQW5XEtyFB0yxtEVU7ST0q4tncAY82jvZ2nQo6ziW+aSqfQ5dtSBkigGZVffpwjB7ses6LVhN
rpa/QcT4RdZlOFce1I7CCH9G8zvXwte37JUS2xfisGhg2bs+6sfN0Cf5Q6ALj3hl1/ywPTyKkAj9
hcv0r0qNnOdKNScUi5M3d8TftcgN75zNh1FDW0uP+aFi16ErqNAiwDvVTrkK/do7y46eZyMgGpve
zbWuVDD9qC1eLPNVZLfUGuyze7n25WKprW0CUA29mF7QWg1XblHmUMUJAMIZZP3cG+mtF3tfncTw
jpHB/jpsHifDiBb6pN9OjXcws9rfO56LLh8ElcU0hhrQk3bYemmjY3mYjqdyPkTbfMzyNZvjaFuy
U1jC3NdfbHwkjHoYfpOfm0Aqs1Bht10rKV7XrVesBLFvXpdpMOGcyYvaVKz7gffIVh2VeJlWtvZs
x4Gz9RP8T/nJ87xq6SuYmXQ5uQ0LLhVX5skHPZIZlrOObWNYCivB5UIdndui6rr+hpTco4Xa4VbW
XQ9a4/7VpXF14mrICUPAabAya5oXtxENXq9m9KWvi2LZZ5ZxTryQLSpYCPDcm9iYoAhASADfkwZb
oVcCE+b2KGqDLSARqseMPNNNhfDlTtZpmWHf9BMyxjC4zrg4Ob/IRS0xI2z9wH0IDFbJka5+UxVl
hGJeTHtTYSGIfDtv93EOTVSKYCGYvCJalb4JNQSwDhxoBi67BMDDPaj0/tBNhr1IBrde2WDorTAi
IRlk2GiWQ76LppznoVQVbJQmzC1Cz38YHfEQ2MERbnSASnisEGBJug2q8cU98TQoyQqCmYrWKjAx
WDVBqa2fMR6KjwNxDUIhbf2clIV75yXmE78fZDFH2DzQZd0uSE5OR7BnzC8sWskHq9jFLaueBLAk
1cq6GA2Du7b8IQt2GKqrwhHJLEE5nZPAh0mltQPMBGM6X+pUy97oqQv2Yu4iG9gtmCdLuZU1pUBO
W7Vw8W2VDpiE51S3XZe+n6VGmayKnrwr+hPNLFxPn8spbyJ+V6nar1NmwmNtYRmKEw9K35rnH+WB
n4G362BaYQ0xHa3aZgLI4nusafClLHgtSslTbRpw/uIvs7NmzVNZ17rFXk+QaypiV19UJsyuLrXJ
wg/JZlJx5SoqhItM3zir42gtDKwe7kM+9WZ0xnSrsLWs9GCCjTbOIYQTCNZlb6km0zTITa/U4eLE
5lsPqe8Y9j9HoyDR2iFH4rkEbssocfaN37AWm89QfmryS6Usy0Pr3JHlHdd9F7UrwqakKEqYkEJJ
3/wkTL5aCkF+LBnaL7zvtUUb+8EjWJRoZca1f7JVfhRR8o3NFQn4DscYvbOYWuaiPGBTAKrW8ogO
wGujSR8ce58jDC1S/Ww0D5HZQGxU7RSKOX/g2IsxmFO9Ot35NmbD+aShKF9OxAPMxEoxKlGMe3mo
QiiBrLa6Na6K73V128EwGvRqN6S1eeknNHzBBkJRaA976xJtffRXNXOPjcp04/lj8aSFdvMgGqxb
h6x4Mp1+5SWqcj8v1P2u0V4MEKu3BAj8S9EqMyzRRhGvM72MEdjsB2VVFiE2gmqakostfuCUVxzi
HHlGnrWIHbM53FsoAWFtn04by/PdQ1IrX8IY+R4BQ9Ls6uYJP5r6qQCNVBqoN5WBUj95hkAkbRw7
3rAUXfLAG60nNOO3/h0uSeIIdcu/y2P7pzZN8UuQxfUuUjFLqrwgwV2adI8pmmgrW2FE4FwVmiXo
FVp9xVoScVEeVddUH5g/gLFQPTg9vMUQnQebjebBUSYAg71lbC2jQQXNV20YU0mzzQAwLeGB288Z
oYQtSHx1SVyfVnyTNmXB9K4kjkWIJaw3JjDRlRyre32wKbWyW13GdoDOmO2J882dWeE1mEmCjJet
SU/sz0SD7FIEpsWEhazjWnbORUp+c8DmWHZWA8xNa5yiNpexw4CjMgntjexs9K2ORY3rX1pTu8EZ
086q7WVsJEi89aSE5FdIJmzYyLAmGyzdtpbj9ac+GJ01xhflrZscQJ9ET0qz6DVVPCma0z9l9fAF
FpV3LMx82FY95E3FGMQJd+UdMqoe3CElsi91rfYNJ4jy7lLVI1ZwZ5Js9tVSx9mdHTNA83CPtKY4
yWvkNUJt7J+jjZsPi8zJBUu8yEFtN04PQQDxG9bbj5zg1LeyDPUbUB7WKfOteBsN7r5tp+zcWclz
pybBC3xkhHpMDcM7lJJe6gS/JGLt41q2Ah7A96NKvb1sLcz6MWuK/hxErvGl+9ZUWbDVQ2SiSoEF
HfqcNdLNFa5sMUlOpKynce+VaCJjeOz8dYpzx7g3kSnVFx86fDg1Mw3/u5HwQWA9+JAwv9h8PRKy
wHgHL/hi8Gu799NiL0uKJcxTjEWCLMVTXtzhuP5Dlmq+NPTtCKfoAcn1qa66gzuQo5NXjdsJmS2Q
KcvYVozT6KvvB1PZOYoITtdqFvzlPvWDZ9npWo+2prYKRzLFnxqKIFYxeIMtcO0suxCPYK9ju7fi
z+38ng2jVWvaM3z4dSTa8c2dbH85tYCaRy1Xj6pOuAvs9NKN2SOHYx1iRgYJXh6qWQlEniFq7vJ4
58zhDiogsk77c5YWGcLTPYSSTw2ys2wVnRJ8aIXsE5DCFg1RCWKvl6s2DX5iDTLncQepmADLOOVY
FUXvB/QU8306H+TZteHa79rwqd9/0eV6+QlAfILBEDe+jpPFa5/rnf6LLp8udR37t5/yb+92/QTX
Lp8u32Bv8/7x//ZO18tcu3y6zLXL//b3+NvL/Ps7yWHy76H1Y7XuwuhBVl0/xrX4t7f42y7Xhk9/
8v/9Utev8elS/+qTfuryr+72qe7/4yf920v9+0+KvEPN6tAoFgiEsLSL5sdQHv5N+UMTqShG4ar+
PupS7kwMWeRVLuXLgA/D/uUdZKW81MdRsvZf9r/e9dpHJe88ra4tH6/0f70/mxm23sKMWZ1f73i5
6uU+1/t+rP2/3vdyx4/fRN69hQNhVQK/9D9//eun+lR3LX7+oH87RDZ8+OjXS8iWdL7ppzrZ8F/U
/Rdd/vdLganv0OLF8sCMx+auG0JnVYOIx4CVIg7kSAaYeQNyhyIYLZxNKtdfKm5T6Ju0wTqxqT1W
lHOz7DiMAZg4wCuIyLb1Xi/awVzK5gDHeDP1jmB+YdDJqn7y0kPlsQos9VLf6CPq3iZJJXy2qwVp
BqCXBKcPFgHXgxjQrL/BX5B8OCbF76fWMCXKQtbKg+68D7xWXUbP43xcLpVF3aTf/AgPchzgrEWe
ZcmGnBTxKDUrHkBlbs0qb+8QW8ofFKIvt5bXnmWb7FXx5GJuVQ9LaOH5g+ymo/x6ExJs2csuGHWw
RMpZmnJV2SEtCzBcZqzdXC/0X94df5qzY+k+QdR/cWdvRHlJ978HuUEEbhZcnEBigQObxRZl2dGd
EBE677352mD+6WKbCl2KgS74w12GybHyIPt5f65iVQk2cibkXa2E0WLUMVkAeSoPRAmdGOoMTdfD
pVPiukfQl+PmwxiQp391/1CL1mLqLgZDFTdKE+bsNU37rsdM706epU160/c40XyqZ0EULVmf8hv6
NGBow9s+CVBr+Osasoc8lGxvUYGy+821Tp6FqdNvoUH++lQvL1I27qEuJ3svG2WVk4p1po6zqLOw
wEySJ7Tmg1Gjfm/X3qVeNsp6eXY9AK+zD7I4SQE8eeqSTPHr+H2sHNaYkb+MjBqf6Swb1kAAsCaJ
J927QV+vOWOzTZAEWwuFXy0QasJ29rCOvaI9i0Btz7VWOnund59k1bUe+a0nJKFd9hp0lYcMOPLa
NoN+Mc4jZd3lHvJK10p5H9cJxst9ZINaTq8oOjc4q0DTlWeIQt2/83U/UXcR4fPKm0vb5VxydiV7
N2xH0A7t0quiY0gOd6+2hpGi5F9lzV6pFAzhb3xFrf/hvMWiXF3I7n5b98Oh1RCCDJoed5vYeOdO
J0rnuUQ3oFFfD0bZDGuLaL6s+tDlM/NatgexCx37Q1dD8YUcLonYyBfcRH4XfSV6VwIyhijdpK59
CGdQBNaG6tesQB1IVFAc/vQIbU3DSVlkC333CfSTZIDP17LSmcLiFv6rRQBkWfzBBqFpdMDMiczR
HAHkSXmIyKIeZFxPHhwEtLZ22vYX0bxywq+HLUX60JINu/QDaiFWqJ40SMeVzf2sULCO2jpehlaM
jClIwRw4CJ7Lwvfq+1KM9b2s0+a6DlJ3uGiI0a5lWTZ/us6gxiccZoJdbzfitof7fOuJWUZZlmM/
NA6ujmlvMeTLSwPBJ/AAg9N9D402InGv9wtVCcrl9QpdHr9f61MddurGwdfvPlXbaqRsFB1n4Xlq
kNPFh3nlMtvAJpoWxBC0DzOM7PlvZqTLJCP8SF0EgJ4WMPycha+QMc0wGENstcCNuk5Ir3BI/5yN
wO2bm2tZNvciuYz4VC+L7KD7Dcj/10Z0LpZWJvtdxYPEnJmRcrwecr95L5pBe9MBE7mVjbL+MraH
jbMIpnpaXYcRVfeXfVlpC+SU0GnFuRlLIdDpS900oggQsIZxnNO8GSMqo/s2d8RtHudsTKOm2sVT
Wu0SI3XVB2ERO1CxZFnIPvXcMZFUhXE27unIuhGHvJNVboiJJItRgTxIo6nZwkPo+GYanGnLNKed
ILPqJ3mWIayuTxj5Xut1C4RcpltoF9HVUwHV3mhDaW0cPjYUPyqvB8J6fBNQ38tI8ebMwNwcmTg6
a3/uJuua+ZZDoZCS4W7XDxDWqIb3DT6O//jBwjytQMeYCxis+m5Ko/9H25ktt40s3fqJEIF5uOUo
iqRkSrbl9g2i3e7GPM94+vMhqRZldf//3ifinBsEKjOrQMskgMpcuVYFx0eOCl+XQVSpICypw0Ud
dtnww0UTYV3T1P/Jf4uNDGf+EDs432ouk1bhgx1olAC6BnK01GtIJ+XBnQFf03B1V3ZERhKkw6ut
oLGqGKt0JzOuk2UdxBpJ6lUhSh7LWjU8ZtpGVrTH8E5CPk5Z1qa1NjrKDPEiH7dJdccZbVTGFvXA
Bu1W/uvsn3ZIn4iWVL+Hdgyvh9Wkj1WdNPejHiK4TZ/LZ4kVupZfY9V+tijTAH1QdGRZHI1HkvQM
NHqv0AyTMFwaClS05q9e6TYQr+MCdBCvzC066pCvNLw+66xN6uQrBMp0modNMvAV+KnbULwVFCRX
b1aUx6g2ATQ12j4G4gFZM0qNEJXQwbOc3Rw3W7h4QXBoezumW0Hi5DC0zquD3o2fMxW+eRgoot4m
yCU+rCSXmGA7WYlDgm/XTpcPBfqqOVfAmgzHRLp2Ao4X2WP8G31QXjupvwX8ASgWRuYWAL72W2Vp
gKzK6XkqBvrzlARSsz6AMjhXHYqfqn8O0ll90iK+sMt0WTVv8/owku/971b1UeXWRkVxnDUvjwdr
cK295vd0ZoPPQuRc6U+RHgUvaA8cgopsf+vG8+eiKtbjQoxG/1zxoCPOsgqWKJoWeXe20dYVr4eo
Bv8UlhSvLElX3nASb2Sq75bMp5xCMWu4bfGTkkJKhcErQNA73ZOqJO2hc0N7l5Gw/6rM0YM8h28R
KcDPQxk51i5sLBQzTNipEFmdrWov78kz8s9H08nXH96VaarkDXxWVeNoxa/eV5t4oqZ+55lGHj+r
66s6BZ87o2jQooZrwUhhZE/N5h5temV4eBtSFA3Ocphz50BzdHm2FQ+s2ugWd43mRk9y8AB4lAlY
PBnBbaEj5tgejd5sEniWs3GfdUPPTZYJM7//JweVtXUbRdq+gIouWU+tel+2nXOWkEn3hwfbnfe3
CTqqUHfcQemqlwm+Wljr1qqia8z1unPyWBZFeF3EgN7xMZwofMqncIDh33mVb60kVg6gptMN2KZh
Zy7Lz4oL+7aZBM9KulFjuF2Lrhmep6DW19FghXdiG0HcnkBF/UQgbngWU1WYUAVl6tlZTAPodGS1
bd4il2HJpu/JsL6JT8JN5OLWXkbLTqv65v2U+b/BHTIcPQSNj5M/gkKXUzlwe1eU9ngL+BiFjufr
VImRoV+0QbWSMVRn0Va35v665i0mK+LJX99my7pWPb0udl1CxmXmfFaHOth/CLEblSdq4H0JrdqE
Jtkz791eicAOziqncriNxS+R4nagynqNlLF9i7y6JJSCxLTWAnhGJEjWkLPbJW1o7Iz1v15NItmj
hrAOgkxU9WZ8dCAY3CCpmWxl2Hshtt4YH6FZd1YDHBS7Dw5/SNEfitPDR3sx3odlph3rvE7tlSwy
us/6VA4PgR60gJMyZ+exs7zYalav/HoeDjKUQ9K56Hf08UlGFeq3l84aN3kSho/FMvLMILjQmHmb
UsHCce4QlvMnNH7WXtfCMuBlv2u0f0drOF5mfiI6ZH8yfbnwaIbDrokycEpVDTV8O1xqRw2faQQA
V+k/y8GI7RYEkeXfp4vNbQCqzjOc/+KlWt895oF+X5ne6wS9B8KAoC8/cky0omVbZ+6hjV2mg73N
T33h/HWLpzUQeJfdXCSg6qtpHfThdCfDuS07wGh2tJah4qbGU15+zZL09WqouFWkL23nYKRtAuqm
MEjauItaBlyi6Fmj6rOBYr04iy1CQ3lkK//32DwYNMqdxeAvkyRKhnIwIjsGR1MEmw+O2xANLXMX
WghH118NzS3P42QEF7qKKTbByr+2AD5u2qGZd1Thw2ffjcKLGrkrFOiyf3hlrtl5K4lNDTd4lvk0
93+cLxEh5LTXiNsV3q4vztsagILh8gWE7lkR/QEhHF5JnUD0b9O8c3aVdktnRgCRgDX8UbdxcB8v
GOuVRHd25Kyn0Bg/yaGFNfVc+s1Wr9vpU27T5JHFPtI9y78Qiunf/MaqT9eRSxmtUaxxlcif480r
ny77F29KSuzd3G6Zi6Zw+JwjVnhHrTqgwyml9SYp63vggnBLAYB9GsN1Gi0F/8VSqLF3b4/5X+K6
Bi163WnlRtvbnGAo0tXUB6/riANy1f+P69yuPf7nz9P1s7pGE77aVqmFEmej73u0WQ6tb/C+lfa9
cZoqluHVKzVOqW3E9yMtwPniENMg3muMhFc05Wy11qOXZJkikbK2DJVxVoEIBBA+tUk1bcUo7usV
JXykCWlL8xUi7G6UvN6lywmcz6o0jemum9utalaRuSapYd5HVWYB3eae3wY88k4y9uT+Ln5yOZO7
Lau2vXt9r/HH6ECWT3ngBxI8ul3qogrZIrHzZlMXhx3VdObU+tWew7xjXk+zYv7W61Z5kPkySyZo
fH02fFOgRVnmi2PoM/dk65OCqORIPwdCZWAlqtP8plv2YSgOsU2wWiPfSGvtf46VhdMo+N2xYUSr
7edSMZS1nJmAVq5n+WIrU8V6lrP/Is51XAVUMMlMN91+4MaSoQ6MV8kjALNvnFlir8M+eMejlQIt
SNG8TBCoO2tOUL7Qa7wyzQyM82gaAJjjZ2MxI+uaINJLSlSGVkXrPRxJCgDmuXjRNZLwZIEgHF2C
eaO/rjHzTvMpdsLngGalFw4JP1uT9xgULmyExtV9UTpPjW/Xh3dDmkMOfQChyV5pvKs3gKzsEtum
dRK9EpRYL9ZkdEeRMPEXkZImUmDBriJ944iGyRjbyQml3+sEmSUH10ivU2Uk80cribcOUJpN6VYp
uc5u2hdaZFxKGq22XUmezLQsBI0Xm6+gXFcWdnMNEcfEAmhAe/l9qU9/doGl3ZMaNi6Qmt6rcaie
ta51UQp/megVu7SLa+pa5azZ411rOF605hY63SeK/tc10qRZC3S6WazlmrcPkwZwfcfAYkow7Eex
p63XriskPvbXpW4fRtzyAWMnvX6Q23LFi+YlziGP9QDCBHaMxrKfdCOlvwPqT9+WwpZ+dTNq0wzu
VvaLEg7mm0hI668xtyVujpvttsy8LDPzO0WuePxKCu2Fhkrlc1tM1r7ozPKuzer0szLDWQbw8Y9f
A8YIwYs6IC0jVECTSp+MAZGXkAGqoW1s7Cp7PzSXoQSLV4JvQ/F+mFvYwNNbMNbrYdFryxLwQKPv
fgPfqvn3gQZdOk08sHzVJfptItZGbtc4S3QzIkVeG8OxaP9KC8u8D6F4OtJJyn9VpZQQ7ChDgQrW
YnUNikqkhMQ7LSFyJoe6oUnq6vk4tqPWuLf7P0oPWvtW4mQ5GZNE6miFRi1rCqBrD5I+ow2agzFr
oXI3ViTsZ54j695CDuuvNDWzI2jgktRnlGXHBkTUGh1gRDmXSY2betuo6yLerXJHMc9VqdK1Pkx0
AC5SUssQ1qjp0Qv9Llw7iAGL11L7+jJDVX6mAe+FXWfxrcvieaUVkf/SdcCRtL6YXvwqslYI6uUv
vpO6q6IIPFQUGlRwLXp2O4OOJsoG3r3mGEi+LX3aZhz716EmVA/Q0Lwb3rwS/N/OTdMgWjsDW/J2
6f40OuAxRo0UeBR5ztle2E4on4Fin6gZHoeg2optBHI5o727uJcpWV8gJrmsYNLQtfU0vd66tVLe
QZ/ibhPadn/Tk/hrQ4vBRe0r/RG9zHQl9jzrzU2mAiP3FlAv7c+8mmnf/Llq7/kDNCiVZMlvdLc1
qybw/AewgPNTqbQXsQd6Vu1S37RIjHGRqGl3nQmcqIVn8yX6boTx+HOYA+QKuK1d+rKd71A/qe5U
Mwue2A6Cobdz+2f0XW/hP5FI6M2mix1DC/P6Zg3fJJ1P+RRuoLBI6YFKyRrVSw+fGGk1SLfT5KRn
0HjOY16hcKkEFk+zt7MgJ1Uqtujt7Oa9nsVjce5yyLGiwL6EvL0e+C4aD3Kgid18sGJf3dupUSxi
1e8dMpxi/1KWmXuQ2FsEPO9kwiwwp30aPEHulz9rdRpvfRXYf9HQOBYrZbm2eif9ox3j9WxO4/cg
ruPtXCPteotolhLJ/xohPFFpHK2zKJy+m4FCw0cO1eYedpuMX5Giho/+sgNpQs/ZWGhhre2wDcnE
yubEWbYh4vcD+huUyDp6cIZ2yFLjEK+XuvxoEJiflLKmKWTZ07ybtqxNDXg8NvW5jZLsD70n4WtU
Xvk0AUw8DK6i78a5VL6SwbpGGDT9rLIJ4iE7piUqpz6sLXzryM/9TulZO8Ks2z7Bozg9wH1+Z+R8
7LVaTMUO7bphI7FyMNT0dyjsEIdcplddNNNTicIim9JPbC7X/VxTlvQzc9NOzvitbcjDFQbZkblp
py+Onm+kBRp6VLbDyKlspMvZ1R1t5do28nwIBqah1ivPkT9NW1j3C5tOGWhx5RDaqnqvWMsBrHnG
XYRTsLWmTktB9yPj3kilYPFI+NLT/j+d5sEEyQvtsPS9VtN4iZb7NWRfFjWc1GJbT+NC/ufst/mu
KYMJAlcOM7jb44zcaOpOzp2YDAMWcfgrfwnJY2M8plNormZYODa3ubc4OQuSZh+/LfUhLHEfFU/L
UFeHckWPN21mbdrWzj9ZZcpG00zifa2jUNzoETtNNaVxvlPng2XWP4Yy83Z6r85IEaAPmIxZcxFb
6/Xz+iYc+D/a1GUuHX60pt5iZK20boZ1h37bRgqPN4Loa9nyXR0zRL1o5w/DF6laXt1X7uh/nl/L
m6Zh0CQsS3ZFZ+/6ovviRhvIL1eWPqbnYer7cJsotHoiPPhxmCxdxqilZie0+fYyegttl/uY3Mze
7LKijMQuEW/xYjdDvXl8i5dLSqj33a4gYCoX1mo5FKVvb5u+nlc3m5wt/JlnvfCgsZUYy4WXkH79
13mtO9AUJJFDUgXncUicbVEtwsJvMbcVW4jX9lSjfqJ8YN9XlfVw/XvIENYr2qL5A9z+RVTZrmFi
cnOH+/nb1OtQPB9sZHx/94O6Wmn6oG6bljubsAuUjfETQH3/GAAtBsOKoOJCVt4EVYb6MjyhEiWT
nKCHfWHx/nNS2yTn11KJFmnj1jNz2t3KZEJDKiimVVLaI0qojAPkcXb9RClRbMpiex9I1/WWu9Ui
nopH3OSENSqL5N/AXhsQD8V/mlTeDko+GZ/kMLe9s3EGpORvtpr2OkqIarDKctVkW9wHm2ERDpMD
2Wr4Vmty3vnow+C4CIeFdmI81ON3CXhn7nptB51tthbbbQ1ycuCeGse5riEOO9e8sx7wqrlcqnu7
HiigdDfPJnqZvzp45/iD0mt/uC1eefwMSrPjy+fpdzAoQQmz0KpBalhfDL2gz9oxH5sckrVqOSwB
YpIAOcTOe5OELhMBK1vXib+udVv+17Wmov3mRbF27+rhyrGt5kkOsVaY+0Dzu1ddm7aAFEmfPfPQ
LZI2fZ95n/osXHJUaMkMwWDufZXo65jEFbX4XHuNdmjH+VSwlfkYfbuezFCX9cU2maP3aWR9GXWl
9hJl4cuYRM5lHHjdqxIjPMhQWne82TnShdacpYcniz2ksLWjDCQohJmeXkbzc2S2r40+RPv7pAc1
VVs0g607pPM2WsMvR2bIXDqQXy91W2q5lEMS9yxhWluEF7+mz29ZQ6Xz6jRwmcxbKluqn6MHHgKy
AKf/Kcx6VHPT6SgmOZSwOu2dOdEhcySMzCNIi5g41eqmY6I41X01mrFT7bSit+9kK5HII05O5QCH
o79pNU1byTZFbLItkbOb7Tbjg00WMKn6rVS36LYhDaBAhqAFe0caRrOoc6jVFCWGhU6MdtdXwrBi
qreWpUOR2SMuuFPon9zVS4F0TspsR5tBsquWaurNOwX6H6MGgoaSXrSmT8nZfoDJy1C8JSXHq/cG
kxc4PVXa8Dr3g+O61OJNZr7JaBuS3aKLCE2jr3MJU5evwejv9pr11e/07wgy5Y/i7Fp9BUme/rnK
UGad9HAv5jBDiM8Y6MMd9cj+OhZqc8jVMtmI1woaZRt4MXW05QK+U71e4Lrk6Hy4AMXEdxeI3Mbd
QWUK6pU2l/ZkhcmaIWkXGWYWgL5J09dp0t8rU+6eOn+KNo0VRT8qGjlmHf5ThODM3aAXNqQWRfJl
VOqLBACgdCC7CIzH20zkAcMflcYm2PPNb+mcWTvEXfhaWbDWp2MGP0zE165fwC63g9hyhFegt833
N7sX1cOuAihJngtxsA9TZagImHKZS58uelFvC09PccSXyeqCulx1iz6FHOyiI1Elp3UMBKtdDje3
2KY5CDfzQCJIHB+XuK5T1hSKyUJvDL22T7fD0PXNfV8CXXqzB6CRTsYI0d7m71NaDvu5eRdTtNG4
T1rvhygPw5Wsn2vlqlJ8FR62FzVosVfZXoLEImeiCI1QtH7m3eZmDhCUhNOOIusvi75b72b/ZdEA
Qaw+byLXWet0Ti17CtmAWL5r78cx+X7doix2Ofuw/6BR+BuiX+BplwjwZfouikeyxcvwFussq1Vh
9P26AxLvdT/TV8MGgJN7jI2sIqWT189NSgOfqsw0o2SVA49w5XyebDrTIaz5Cwk794vG/ZMcnuaf
5riuj7oBEBL9IuOZv/mwCpVW/am0j6LztcyxKv11jq8p/qkJovo4JwWS68O0nrKCXTEZ7e8t9+dV
D4nLY9300HmoAbuvMJu/Nw7cD/BFTuu0gcvRGaZiQ0UlfgR6PB5sd1L2utMUF1fzKnY+9GEZHnTL
C3nYFA2fxr7Rv32YpLW1AtuqWVzaGt4Dd9Kdgzl4U4bqBC+Q9AfVzi6xcuNrUo8P6eSmfyRGQicl
b29P8GvW9JgSESqq8bUe+gfJn/1bxNsa/2METWyIs9MFvHG75Au8FNknATp0W5Xq1ldramoawMLP
AqgoQtW+H+HYusIcstIA6okaxs4YYa/q4Nvdl0berwu03u8FCRHn0XVRmd9uZNEJtKQsKhgKGjud
66Kdhqh7jGgJ0GJeU1Rn+BSoVX5C24AdCOJk1yE99M1FeGM1TOROYFhZTGJfTHWs5idZ4m0dMSHo
uXZiRePPDH2/DeiRxitIPoLTbOvJY7MI6XVhmP/RLfv01vO+I3bsb1I2WtcIq1X7VQhIxwNpt7Ob
mAaqt3wqdADNY1GmGg5k5CbJn96MFjzYyFwqbF1kNkWbaqXD+bA8kAN7U4wz6bUpyx6zEi7ReuF7
66p4BFD1T0dtK+wlFkdARu06I+k9vsWLI4hL86Qb8BCfR1JVWdGozfNrfmcwnGw3UqAWvbuN30/q
723yglIoHER9qK4jb5ofNPBNJxrYoQh7Dcj7aFunCng+JXb3U9vtLLV1jvbkW86GdEmyyyFSBGWk
RVd3pOjOMeLfA/0QepUprXeHVKeJXf5lwKy3Buj/l26E6eNmhxtna6ZJ+PIv8fZi1yOvANnYwEVW
QO+RJjW/0iUnKWPVDeoVZWMLQTtyF16pjSvTzlokYyvjpaHyUrckIUkOPIR1V66EZXNyEyitFPgO
ZWja5v8+qdJMwHn5dCZJVUB/uxwUeCqBF6Kf0c5/2xZHjEwZijADsCcVHXTYjUvNrU5xM02XcDnk
o7VtygJ292UkBwD/ZtTw0rlYvKxTHztqxTKC0hE+DpB9SCIHx5spHuvsOPTqb2KSg915xcFV9fY6
s4nq8JDX1p9I9HRHuD+RMerGpEcctOjWEKFb1JiGknz7YhSPRMrZNVzGZpD9maeqCl4mGU9smbRt
NffDSrCW2kD3De/leGQsMXImB1jS4C1ITjcz9L1xtyq77nVC3SCxXc3qY6I7SBkpredwT1Z0/nJd
7W+nKnA3cWJMn5s+JI9qeRddBcsVjiXsobamHMU5D6pKQyVC6+J1Xau6Q7TaX4vX5VFztifndzqL
p88WXNDPyAEUdV1366JWHqsBbjGJLCy6s6spVw+yjl7z02msYdqKV2+64V6j3xU2TD4ROI74U6yX
97KsRICEhLBPqZ5kFOUQUbLlrE6yGjmrDhL7aoJGy0Zv1EQPz9J6tmFzqH/xaWal4BFBE4US6d3A
F/lgQKN7piubW3MdlJ8ryDFW6oAyW8EfzSfhEyAX1GzUIB7vuiAHcLGkTtlOa+soCitY8RhmehEa
K9AMyZmHEnwtpUmzjWI6m7iNtXXqZ78Ehg4iAH6V7dS8QgXYovqmLCU4f7ZG4N7D2uvH9kFM4rQb
CGxUzxx2EiEOu4PISeaL7baIZnVgdLPuQexqowxI0qCZRb++dqq7Kr8rQ//iz4oJ9ZdQWgWZDpGV
Bkfq7Md/ZDzLIVdZPGHjcYoWTLKz0Q5eiRHuZsLl9BoKdWW+7TrKUshTbzzvJSza6fGWApgUk7YA
P1LuJHEgjqgxR4Swm3rDDdb4JI5Ub6h5F9oLBBnpvVMUOTc+T9+bWec9lC26BpkVIajgz/NarZ34
pR3cYuXMmf975VYPw0BCfjXO30s2fPxVi5YOkr76MzGzr9aQ5N87hf9a+penL+wHsg0Q3+bS9QUJ
AdPSzm44zndT4HT3leoNqPLq/7hyMZrvr2wtV1bC8qGcCvIsRfqdov37K/dd8jUuM3Ud52aP9He+
g8QMNu7ZVPZmMSm/GwPfc69LdMiwa3cLxb93oue/v6eOjqjgEKufEgjN1k5Tld+spntZQNvM/wtq
Iyqdc/K7oinqS9A7yUbnR/8pSH1lT/92fB8lcXMe23jeWt5cfHZCH8Lo0NR+IKTx+jE0PobiB8GP
ziAJ+OFjTLP3j48RmW7xy8eoebE5G7wnr7uR33M1IF9BESL7DBVscTFabivLyPRUDmD5cmfKH8TE
21az8Rqj28tQpoczWCUZtsZ4nU5ft9Osl6k0BtBjDimyM5vRpjdCC4F4Lbuw1QKY0FrP6AlYz32w
JGEQQTqKrQ6CBfW7cF1BcvwMwii72P7rdCTBqCdGFtkEs1NPXWu+HprlLAH+bis96NJlZEf9TG4l
NUicLh7IeVDt0dSDCkvlRgQbTI3sAiWQ+QQbLJp66h9iRl0UqZglSnRqJCqfp+lUVuqF9xZ/HZUl
fJjTYNanfmFQkYPe9j3vx5BBR9A/Hm4OpBGIVt+ip7HeFq1/h1xntzbInx2keJcmcF/BMOFChgrO
WrxwXnsHKfxl+owcrwu9rO372ytwYB7CcOX7g7svIq02NiL+ri1GNBXcvQi7i1i8nIlXh8Vt1S7e
qgU70w0tquuQhD3OofFZF5baZTTZ6mehsBXfMrr5lkj1LfLXeQgMXyNLozZoJAMW5g/WtE1aOJTk
FfD6NijGMSrRCVleFqVULodrtNkadPlSmr8dvEmZtlPJ2+8Q2nexqRiAFKLpO8CuTZl6ycsU1SWt
ftiFmzaJPJgsqvRqd6eFYcz1p++L/Rav6eafvL4N3MPIvYwLY7sc2kSnW2ToItJt2G7eYInLnHYG
7CC7xTzNwodA48HVtgOdFkuZx/P8YDMamX4v1R2n+DTPU/PyIWpw4qW2eJ+yg78o/Kd1hk3hwo0c
c+PmIQXORZh1MJrxUk38l0pZo9fZs0l5bTQU55KaqvEMy85W4XmDZorVnZSU/Zoo1eipxuucHtJE
tOjYIPuSA00Pm6N429S6n6CteAqC0JQ1xNwjLXoKM9aQJQ3yYOCRkmyVhUWCglUXPpdTVUG/A1Cp
MqLwuYC4H7IWdz2PsM+uK6NH09D3nV1l2q/ehG21TBXTv81fIsTp0GC3tdCk8ep17bTl8k9prgTm
TmFWJ/4pzZWzXLXC+iTeeamMi5fqOMFL3fzmlV+TDENHfz/334Llt8ZdLTkNxzxyxnVue8pnJZj+
cTaN+qtteDv7EKfEaLmPTT3umzwxjuHoQrqzfGnBQTxN5Tg9W31rHMtuSlE15MtZQ/dtsHt5Z5cv
s/93/BDDBTr3xWCr29J2SBBBYnKcm1A/Tnprb5CEN1Ziuzn+bUguQa9WMu/mNvLZ3rQhCtkfHNqy
fsoTd9O6BhJfihY+yiEr0s/0rzogHv82yRm8bt4aTvl0W4hephjLuIE2xXahQPs1OgoBu6f2j5vZ
mILodoXMKV6v4FhgtxbWOG+tB2G6lRm3YFvJnoMhOygKLJt0L8WrKhvjXYvKJ1pyrn5oZ7V6UJdS
rRJm3lHtgBgslV6etM1T40HxZlgVuq1LhDiyxjxo9JBdJ9Fe3G0axM0mbfYfkCNtV0rqlb+1JeVI
S8/CY+b35Qt6ZFd7PaFShCCRua2Suvqt5F1V04riych92IqyCaTxYu+X6XRABbfpFZKrz4HdfUXk
otigvZc8DyrpFjkT27DYpsUmZ/9v4pSC9EKuQl0+jqG29owZuv3ljmbt535qv5l6OB0nFcyyWJM0
09bjwB2lDA30K7bdDAm2hwiPAkHerm5ibS9CF7NjPFhaoT4l2Zh8ihr9p5glyo1cdZ+b5vRtiVI9
Z29k4GEKxXzmXZNuZoubAPV461lsRRhuRpocL4aFPkmMUPPGAXW9lwiZYE6kOxcB2GexLRN6G/bW
ax7A1YMIEF+yhbU7fAEuXR/8vta34ZL6crBbrfXeXrAt+r7E/5t9mFPUZyt/FY5h95Dkg7tL9L7Y
FnmYfYHG0LhDl9Jbh36bfRnCmqZlJ3BWiscwnn2SEovOkQRrBnw+fTY8iDMp4/kpgYQs4NVpQGdr
kwWF/lnvhugyOO1w1ye2q5KGs9v7kodluhq0wD+Yxl6zmqb/KQ6lgO7qmOlje38NR7YPvRlEqABj
VbCwzOX4YEZF99Ju7NEcXlSlaRGcGlPUTBgGZbcwTCrIwC5DVElLxBVoZZFhNqJgFljDM5Vp7+J2
9lnM/HVhKAoAuZdJzZIuKmgZQjB34nW06btvTu0uSdnf3R63ZEfSaRWRIUEL4N1jWJ62t4evP26X
pt53AeILRYEF54zMy/VZLRN1ctARZEgnE3Z39pDasOuXKlvWje1TNPu7tguDRzF1qovecVj/FJ+Y
bpNutl8nteNcHbVu+Cnx/7eTog60GGwPfLSuccmTOuOjFwdAPcpmMKofUx0clZi3zefcb4vPeeL/
pS1vXZVTRyuXl8kzdILGdWj/OhTvLZiMVXO+DYeEjjMtDaqNpxx8c+ksHg13/sQokD7j/l9HhpPn
qyG1qycgIfraykL94uratENWuj5BBNffDw1iOZ7jNo/kl42NAmDiy1whpDEVVf3DrcJDo4G3XRXA
uSEpQCg0M36gvBN+s3VHXyeU265L9spC++jkr0sOM4ClbrBel6Sl/BTw3Y3aZvimFHoPNSNnEz14
K3QOhm95wzXlbFhs/xpXGDM0sR6EpeuxzcKdaIP5pFXOtgPFRQVx8laGdVcjFI4ipyiFiWZYmenO
+c0u0mI2CQwexknMu+DZzZENXnFi+jx/Vkh1XE/eu/6XGBXAz30/R8Yu6IxuE86Of4g8b/rmIGfd
DUX5tdGK+JzCEL0a0fX4JmERSo8HOILR2TSdVan33l2c6P4+pFlxQ2OyuY2Gkv/rMp27jVGk6H7I
eGrNDloR09yOiAqhC2rPW0N19mCZfvrWFByEtx7QVfsoZ2/2m0nss6Vd44XiXkzWAhgZsfNUDQ5i
F5M4/6P9w/p8x999nl/Xl8/pCaLjbe1Bt3YeXW07TbFRC3879BDZTnr32OUJvO/V4FK6yOMfteH4
yRZsO/mfuoNkZJlwjTHmGKGX2EEVJuYu/c+lbpa35a7TYyh97TFDIXxRQzALa/kWNeXa09x0JzbR
TuhgPn0YUnVl9Dq82DxKDTPQDpRG1StubHBTc2U1bnd2YJn/ElXG6wM4Ll/DrjCyJcxri+4Ma4j9
Jfk7bG7Hf6z2a5hML/yA/2Kbb78xszFGgemxLS006Y3KuURNZF5Aew70D/NFL9RT2sJsIZGNabR3
tm24cCXqbEqW+HqOoDoMa7huJWZSLHtVN6DpdGos15jlCrAvW++uoG6u4engzydoIz5JtCw7ety3
jGtxSG3G+9EBtWL6SnaXooP5VS0pSfiOH5xlCNXfvs7a6FlBke45m4zNtPS4Jqmh0/XUFCsZzrNm
3EHGrF696RgChBnz/E68smSI4MZZhsuSUwonnyyZQ6+TdkF7tgIfWhTFI1kRrnXJmyyHps6AiSMH
d5JcSheUM5p4UbCToZaEw1FX0SzqqzD/HFA3ejbTaypFAuoKyufb9Kap1LXndFutNVApDGLvMla0
qumLWmg59NBOOC1A466H/eGfEYPbHuuRR/2HCJBTpMWXkse/rOGwf9+MkYE+PO8smb4FiUNKxTZM
jvNCu9/Hyk6I9K+2qx9SfUj2qxoWWCtXtL1VmVQldFhN6QiuTo4MKZlch4KwEUxNOFhX0w1T8zZJ
0DoS9WaSkYS+TdRpRziFAa3UsV48dmlyRH7QeQYa7Dw7uv6VNq76DEmsg2R55W7Jb49bcbaO4p0n
Ulbt4hRTnqcPhZPqsNIyO4mseEtLfb2T6a7aaOxE6x/X2cskpDT2wPujT2JS3Z6XKoif9/IJxt7t
jiF6wCvxyho6Nbhc1fuLmIZSoYNocJI7+Qioa1f3lm6rAED+/kQw+6D6pTyJpVUzVJ/mH34c9QdJ
wDUQ5O7nqiuvCbwhMtoHHrQXccqXjGosou9xeJEvWJi0tH38Or3JynIT2jr0zXniHiKeA2B33UPr
VdlnS4/zzxnvScaYjI9BZfAdt3RzbelhcydOENLznQFRwlomvE3nfpVB4jo5W9cu4gfDeBbQhM5D
aAOkd4Z9B777pKKoXA9j9AMa3N/tDn0fiEa8QxaixuikqfadieKXiVOpuBsrBjSTbxQ11g/WAsHX
lGq6oyyuLdCL5kJd2Fr5ZZ3uXFgLBmSQvnVJZMB2mlLBWCqL7SLlsthB1urv7L/GUzM8614ddgda
l0cgrAlIhSXz9yEHWDpRuTYiCho3x7tkYS2ZQGeAVTOPuIf3fQGXxuBfUPHyL7ZGlYXXY2/fI2N7
gSOAnL9N69fgeieJ0P1Y+zR2v8+TZcXr1AvthT78T98Z7HhtLezA9bKkxMoasqRV1Wj2/R/Wvms5
cl1Z9osYQW9e2/tu+ZFeGKMx9BYEAfLrT6KoJWrNnn1O3Ij7wiAKBbBbapJAVVamukLTmwjecqh3
hz2K3tTODs8lFzJ+UbenZmvqqxissE8Jdh5YtvynG70qegcK2kHR/dWtUbMRkPnTTe1jptnIThfV
uM3mi9JsvAejcp8JACcgTLbtxiw7QhcsPxaGZm8HoBCusagAY68M/4GHCF03plO9mkn8msSi/tWk
0LvLPBkvLAkIdBtXv3jQvA5aXL4WTZlCGifzHgYTN3OtxfkVAhUfV2kM+fUqrp2ka+TBWtAfvzWW
/sEaA6VpcQRmizhivpihDTnRyvzNRoMUBYcfGZDYCPx1jtjbA0RiqoODlA2EeRz7gWwR+9YJu78X
Bl4HgQPZ4XYEF9bsD+krQBqZjlVqa7R30+Gl70aIllb2zRmke7DUYtUFdmNjZEOKNPbIrki2S6Bd
/22cxOPJaCnPdG0fJPP9n1Wmn3SwnMwnnmtMluCfk3/5VGkwPCdd80ZrZFot00J56CE2z0J9T3YR
+NfY8oF9yMdXHkF2YA7vUhhY2W0TYue2G22o8mAQz3UEpQpIRRirBHlGSM6l48UKmb4kByd4zrrG
XsYlitVbFuVLNurRZkwc+6IBcTsdjMCMTwGz130RIrxFHeQiILe0LHGTbcjWo/5vpTtJBGE6zq69
AF1I52RyU5UMf7+m0hCAZMMBi8bhG9hzPUhUOtqBq6ZpbppAei81aGmOjg/1vlhpRxvF6C05A4X/
6GklmLDqX/VgaW/qxM/qjxMD/LgZgyCIYyC7WBq58dz4XbeKObOvwoC2QNYmxQEJAzA6hGOwrk2o
IqRGWC7zGuQ7kT22+AXijPtAewPIg7ZuIOmXSt1Y/3cfcqRDmoLtJFbe82R0Fhffy7ILsN2yTrTl
7Kt4vJnaeCIZsiw1h5vqox0m9bUmfi1qc/rZ97+NAx8KWO6l/dZClmEB4qP4IbZCfzP4wNgI0Bie
zTRI1rxhxnOl8e9FJcNfZgIePKzqfoDu2VpINUgz/xkE8K08o6AnBbOmpj+PUk6DIKs6DWorBLQA
N9HCPjsmjaMt81GkS8ScsmMUSpC0U08XpsPHKXWNmY4AilOMB0sigVaqsspKQyF4YkB4HVpgySkI
waChFay91+y0XlY1i9+GQlw9B7Vei15875nf/ULJ1O/Yd/xnL7fAw+xL+5p5egbdJxYf8Jetz9lg
mWtm+96DmbKXJIy2o8of0UFUQwBsTYy6cWrnFtLFmSMPBmWgvvh8dsd+PByo1elQnO+GYNwSJKiS
0CnvW0T0JoSQgg+BkuXvNuaCgYJEqcmZ/OTnWEId0Xzk91/nA7dXdPaz7gT+DZSn6J62miMsva0/
giUdmBsVpCltgAIrxwVVmUJHqwMNCqHttJ5tYxpcDO2twbb7kPhBjV2yrkn8DaPV1JSicK+DKFJU
7iYBwgUgTkrUgTrAZBcuLKeMt1+8sVpetUPen2dnx1PE3ln98MUNQu7JWjpFCy7wFxDEBGdW1Y61
6BAP2AdW+FKbZngZGPYtK8DvN64F8rHJBTVX4yJNQg1Pl6FYAU8EUYP5+STNvAaZ9ZoeTB3Z7YHb
lzLvipVQztQT5sjALXQGgGDKJuc/Hn40e2FaBsgWUZau2A5dRY8YmSXqMulUJ+LDuYuMwkhtoPqA
zVBDSAPvi1/cG1W8IkcnMVAeZNWetTdtMdmmGayh3rWQabPjRVEXkJswDPuWZGOzc5Iu35eWM1xH
CEFCIy5tXiXkHj0t0n75otm5lem9dV4hlzSocNNmJ3IDzCMBH64WppwGFbp7pieCXXY7xIjcaVAI
XNstSIe1CYW+RaEqFVxVqUCHWjZLBK2Cs2ULA7gatbUH10YM+iuUHoCQ8cMPuyYwl7C6Ad4cIZ/F
52C9SsQW+miQN0Y65wrMsLwWmWjOpguFemYWLsR3wKOiJ+1wqAL9jlquMtEZeEvyHXdVeYIaSpNQ
R6lF2UavAb/zwrb8mCXI825lckRSE8MPk3VpY6MpMxOEhPOlkFvCpwGCZkezySHdhWnKLgykCmvf
F8ma7qhK3VZ6Uj5Ayc08UasNg+5cNhy8f+ijQ9DoYu0CcbFOq+DDhsrVu7DS/OleRFVtea5H60r+
dCuCPJ6to1g063kiEbKbBdniM82D4DDoNwYvRZAJlCq14r8ysuQ3E6l3c3qId7MQrPVkZ67jLY3W
MI9tVMonM4233eAbr7kwoGRdtsOW3DKk0HMDG/t27M3Df5t2NLV64QrQcNG0RSjKg0WwwFbj1g5V
g+G6cMZuQyxk1EwRW//SjFWTKMv0tgnXc28oEJTQy98RXgtPPTSFDizDt6SmHSNaXrk+ChFUb+oo
jsi4Bi5RNfUU2EOmaPqpiZRBcs7qLpua0SD0c1Rrv6aZkPG4pFH5nVoRc5xL3+nP3jiOT13JuqsG
HTHqiw0rvrV5cKE+CeTirR0scAbgimDUaO6wwNqFIFh5SrRRA6Zo2FBf0ZvGvQvCQBrHHd4+DF2y
pL56jJJHt/hd45e3FSmw7jws+wdRlBloufL+6CpyJ8CGrV1q2jW0dMAXNbmgmqaxHOeOWmmZm8AA
JsaGmr0hq0uZBRdq0aASC/QFAgT9kZo0pefzOy9LHwdFe5L3bXavqahtWcf2FguMHnI3cb2XqN2/
kAuSMvEFGhT7eUBXMH2LQgAgKNQkdOBFwqZJoqLp9xagywswTARIZdfuIm0CoJlr29YWpubEENli
wcrmY3ir8yq8oVoy3yWQN1ro5NOYKLMra36hXjqQ83Aog8i9TU5Zi4dLi9/ANG8WgClJd7JoNw+a
r1WqyxgpKGyDrHRWKLgChiSIdPPo4I/zuRYoRAK0NrW/vP1lMuRr7iEIXnf6NuV5v3NRLfQQxc7P
OB2LH6UeIHPgVU8F6NL+5pC13lMwVPXkgBdvv6sHbLrUDDk2S/ceeGQWiQtN+9KI6rOXa9aLyTZj
WCQvdSObi0wi4LSVmZci3mYAjm+QjLJe5kEfTazWU0SyxrE6Tm9GaQa4R5K4Qnkf5JG+HHgIwFvc
D1D5RUer3q10Bpl374INT2LJYEWWwDSxzsmqahvmJdTwHDuArGvO1g4z0ydWYCmYdFH3s0KsSjNt
+zdDGqv2hvTV6RDUyIHPxk6bY3uI5ffBqFsU26nhIcRupuGjr7dPSHn06zTHar9VWAhX4SNYa+N1
6fELtTwdbApjl7GlMRjAd6he7ouP3ihCuXzjVEBMqaGf4wNflhs9AINpAgprxAJQCN+rGpXcAq0K
bpAH5O19cEVhL9B7pv7GxSP1h+B2W5lWMB5pYK4GdlTcMsrHJk+Gg6fKKprOLy+OOqNm5Ia4T8P+
ZIzQ2gYLB/gZm0qcyI08Ri2qth0HWewe4CO+9J2iQcZz0KbagDBPq0Vi6OJm9H59AfZFA5oVqVNX
1BV+n7USJ/1nhBVlwR0IAcFhnts/POazI72ceJsEF8igbbsYb/pla0b9Bkx67Wpe6qkBrsi7I5kE
aPo2um8BJI3wKEtd+Rbm9R7EO9ovwzFOEC4dXxmYBZYe6v2v4M3Sdg7X+x3KS4HaVIM8B3WLqd7s
RxlX1zG0y0U2lPE5VxWnWQJ4tIAk0NT6tDvMKdmqEMWhtMClOJPMABYKXR+Ne2BX1csDdeT4ea2r
3EaO3wyh5Mr14dyAIe2F/66FwV8iU0bgyAUrWtAE1gsD/9cmNYTckBNYWz/GmG5jvxg/7CjfiaZM
7nhjxQ9mYQEYn+ugr2rT5CFnVXvCE+eVOsc4rs+gqD6X0s1P1pDlKyjjQmBRNQOON+CCTukQaike
YapnkBl6PAh3KqEed03G3nkHJC6/swevueTAjy66PtC/xa3UVlVjlntqZshYQB1TPGWG2oIBZ7uI
wQzzLUwbCWyF7u+92E+PqDp1l1gOLXjG2PNYRPFZ14YABLqAAUBItltplR8dKtVUbky56VETnxGv
hCZa1CIZBhTWClQ28YGan26Gmg1gMXCjEahgbN9R2QGGrbr6HriIqauIeaq3Akgr7l9kUFYnVMS5
q08PpCRQApAKsXSVR9iBUp48oElUfY+ajznIQ4PiHLiIwJGMB5J+3yGZth4b1IDIqjHuUUpv3Ocs
2LSIUl7Jo0hSC4iDQC4QnQLPrpe64wJPm2FPzraFwmw2tMBcYSiNaNWcCEe2a7sSY7GsXW0je+fV
hKbWPgMd06JTzDDOGNZHakKkxnpyOPtoRnJINglKlVeyYe6uLiEYRnt1F996xyqRrGgjT73UpN36
7Gx3IjwiqJMuKKvV2R2ogtOy3yStrwGkXPADsy3/qAO1NWXHshCUXBIZVhpAdkqdtYNMtgMwQNNM
84A/50SkCKqEqyzGssfMAXSLiz67BRneaHL07pqwhAkYgqM0/bfZ1KcuJBHsQiyjLufp0osLtkq1
LttM7ToaFWd5Yu2nthHi5dtU5YWmqAo3uw2SY3+oBgNvN82fo8QWJHXykCfHIhLZCaudj8PopwD7
/NmOqxrM6+2R7DSiCwMLNKo6Uc1YF0+Bzcc+hGCwh1pKK9TMBdkc1YF/f7UsAYpazzQgdIYwOtKo
QNrFSfEwOoPzKBlgMkNy5aCceySLpY170EfwG1Om3tKbRVpz70geJTISq5ZBCa3VWhcrKpRKsgYc
UjQ0hpTsAcVYwYKaKIk1Lv/HlTyr4bcEEJcWWfiA5w4qpcemOHbqkEgLbT7EBTBDY3GkM+qubC5B
TmxJ8DZ+jonInfrJsx5r8Pn8eUr9Wts3a0hpJVs7j7IV6YbvC1UdVuN3sjJbXZw5APhnJ8+zVa6b
1lG61S8WZvxkCP5xiFKbn8jm+uDXc+z8SJ2j8uBga0Ac7dOFeiQq6EDpDF61Qrub01Rj78VHfWhe
2WdluY00A5koTUUHrQNFpfKiFrnSwDHupoFTRuufuebp/z0X2T+vOM9l/nNFmtksS+uIWmw8PvEw
ajJU3hKC1/9sYrtjPqUdHitzL5YTX5vUi4R4nJvt2XY0cZYmC/d4tR06MwVih2zTqQ+Ayj41jAPZ
6FC6NeqZ1QFlBiApfYk77CDA28W84UkD/N5PtZe6a6r30vJffPwQ3kEFPZ0ATzqd/KtLD6X3DKmM
g+ou1cj/Y4r/7z6QAEOVF/i71w53nFMjXXtBRA9FnMebFjq1EzuE5UHZpa5159LhKz+b/mMymtbL
3waFvtlO7BD/OUimtfUSWXZyEiWKL3mhyRsdusTLoZW5nC0jAnE3N1EL8ixWoq+6YrMsa2NrJNij
usIYvgzN+VILmyqcpuwNcHXoUgUl1BVUTO/WhLGxzUIQwZLNRoZy0XZeCWrQsl73qKnfhx7Lnwdt
3JaNCVCrsutWFsx2EVUfdg+MbfsG+Lpnp8Ie8tM++//bXjWoX6Ps1ZT4UtkrUF5Ck3mYkmUNaGtP
PGgf5/xZ3pvNtnd8uZzzZwIpTERhE38zJ8W4Hb3mkS2PZJrs8bIKUVFGObdRC7NTbNWP86U5Hjjb
pomH5TxNG/Zfp6aOwcinqWkiHVTON+6ay9FAhSBzRwQGc0BSLnntukutZQXqAGR4mXrwhBr2qGt5
KpSN/FozhIIiECRbmmEaSxN8ziLA7oOCJjXp5wHL02mm2TTP2STZFu8b70idwIHdp07OTz3K+Fey
8LDiVguZaeWBF1892EjNKpMPnuldlQ+g6lJNWq44ZYRcmwizI9lcHwQHAIVfqXNyU/O6SIVvZltp
/p6n1Qb/67Q0KNAQzEoFy7CPwjKIpu3BaE2ddOg+pw0ZtgpDjVWV7DRnX3dY2dF6xo+Ag6AmrWeo
6fq9QCESUhNzk3pRy4b7JTv5EXY9PSqIt6EcvwcdtkSRp/cnEIpjjUdtTxnpjA5JWEIiNmu3NDQE
yzpeG2oItecZwgoE/1bf3v9hn2b+cpEhD5KF55digxBHv5de9GDavf7mQYg1CJ3kR8HTftnK1L9A
Arg7gcYD5YRDFXw3mjM5OFAlXlYeOOUbWdfnEjoiK+pwtxY0pt6h7Nys3EYk5yCOiks8AnuA1Fby
wzUf+9oYv1soSl9Bx7ZUy+ZwixQxYg8Mwp145w5vhW6zRZJZ0a0sXftCHdgCoLZCdWgosZs6ag38
y6GJOgrZHDwjBrWioyBQkol7sonOAcpu6If7BpHBjRVp4hrmsXk1Wv2OqUVtilQStUSnxRsNjPlQ
BIbIY+R55gFRlT0VtcyFLtSEurNzAPn51En+ZKfDgNTSwUnc3Z92NS3YobVDZXS7L/7KThfIRi0+
oiBn6vxjOKp3kT/WxfTx5nobcgMksjyOdb6dpzWBqT+nvlg2GpNn10VCRwKTf+1DvK5RaJbcsywA
7LeCYoNsg3Jp2Eb94rEWZXyizd98HygAIcofQQbypNLlv7ldrrKs8KAfeo9kUIpdSs6WdWCFv5E6
A4w7z95l8hM1es2TzfmwjvFoPDV6WR0NZFc3o29jUQnygUVU+N0Py4yW2pgXv8HB/cydwX4JNIng
PiLvF1fT9T1UUbWthz3ZXVr6/VJ0uvE22P1euEb+W/fGAx+C5g2gTQh0gf3Q42wRi3580M0y3YZ2
kx0aj2VX24+jlRH04g1I+u1QZ/kvfYi/8TwdnnshB+w+jfIUGNw+4c6u1l7vVS8eRzhQuVrduE88
Pz42beIs6yjloMB22DHxjfGhY8YDeDqcN2g0Q80ptLsT9MPqe9C0vZMdXwZRmb4R5xK0dXctiwGk
TvyVFqC4DgSY0UUryuTcGDE2+5bVv7fO2k2T8gfANZDJUg4mc4ctaijjdWpm5Q3FL+WtClHghYBD
jXi9U9wMaK/5i7rAJx7zK5lQw6UhMy0CK15IrdpFWpduhAJ94F+t3Zl+niwQNhYHS733po4Q1QJj
WN2oFbthdS7M+DwPyiu89Yc4AYnn50QlEsYr3EzpRiOICBbUHxOTjxcbbFH47Q8iexsVH2ed8eHY
FYvSUZRvE/HbdCQfOnxp1zIajwxYV274B0jYLBwXLB5Vbl0mzMIIaQwEB9INYRyi0mRnFGg8UyeZ
3Ng4m1b/4c+AcEeaLHKOWus7S6KjsKv2W5XYxr2JoNnpL/a+Kb/aU7P75uTsw78BAGhJ7BX43XwL
wtS8lxGqqaZIVhn27IPfFUmQk+eCG5QwCVSqVoB/oWs7cE+E9g1/mOqphyTTrkMJ96YbLOPbiAdv
xL34Ha8w0KewTDsN3BmvUKn2QZSBgmQ1Ejnd6kmqkaxCYChy62kkOTghisBopAVExZWnEB33/hlJ
19Q9QBRppBP7+jcG8BE5YKWH2otoXUStfQ+EeLrBPyM4iSwB3zDEq3cWs2rkBWILauFchx61BXpV
y8x+QLpoM9TeGKEmMV6Do8v4kdqoLARiNn12Rl2sAlOY10pE2rYf++7gNt1wQp4d4uNe1dw3eMyj
PK8vX7GMeAwzgHsX8f3IWzCG1V6tVEXsV6bp5fJvn23k1n98tqjWv3y2RNMgsqtqv6h0K5asWDIr
7g5TcZZqAjXfHajsi5naPepI2L4WWSYWiKyCQo7CdX7rNWsrAWPAZHSRtl37MtYWSGOX2LV23kZC
zGwZyxB/dTKyKsE7OnJOo1LxkupQct3bsAhi514tt5b0yoMGSMhZuFye6YwOPK3AUBa67mruaJrw
PWF6uChaT26sNLL2vlfH9/6gStoGUP0CeXJCiWf9Qh6DbZnIb1pPqP4RS+ixRweJR4k1p/W/xPin
U3Ia4UQpAC9NnI2QMbb9YKMbENx1PB81KGG+bhSsmFmsWxgdkIE9YEGPrgOItJ2N38gt1EFz6tQ1
InA99hpJ0nWXTrn1EWr51PC/uUnc+dsSUETIWHn8qS2KLUq5kdfDnbcxnXjcFqop8nqZQjfkJSsb
/ZCZLmTHtVF/1R35a0gD/4ZEs7yCTRsV68rfMgJ3ybiHzJWatuDllvyH1PuYtkLceDcWqGwHtTYY
djc+MGNLZBeTPW1tqVnrabqfNr6qFxUbyZcmYpnJPm10ZKIbVJf6BFyNEqdfGEbvrIMy0E8OoV3x
kujdDcozbh9XhDrNMeoQp8lHszuhyAT0EgWIqk8Q6AzNTVSjqLzypNhQPx00L/meurW5laXJUcOC
Q1JG/bliTYVS/twBg4zvygUZk4p9+Fgu58uaMWR/lTd1cC+S4L+E0kJWI3kLrXV+5iIEmBD6Usuu
gkSjyIDmR+oep1h5dRswvnULH6FJuSBjq3rozAdSZl813nW214YJ6o+pl1srowbQUGJl4OA1fmR0
o+EWis9dZuOeo9PYf6itPIXCGeLmdECOKhcI6f7T7sAvVILXnyxfRlJ7zBIDmuVLmmseAyEhhOLV
wSw8a23L3M0voAfrNjq4wC+1EVpnnT8ZCu5FBzLT2RgLa+mmQ7lOsFLxsAcJ/dMYFUtyycg2BGUL
/Z7YXs8ztIn+hN1JDJo+n5cLDapkh0Ad6CzKnK4Ek4ILI/ZzwZqs3djagO8qL8ezoXTOhh35kMl2
qn9G05Rzm3yoWVWFYy/nHtfwqpXhQlCyFUgYiTL5OKSIRraol0c7l34DwqHo12TLqYfcndarNn2h
/aYI5JcgZZYkUPmJQZ7eAc1+wt7xazTzj+AmDfad6ElLtGegoK2zqYEfUFjxAKX4IT03Q16Ce4lr
dyhCM5dNF5uI8eTRAoyR5U8ZZWuAFEtgPxII1zhh/IunzXsVud23dkDeXnNj/R4LHh/ck0zH/7HK
9nhp9WDBaVHN72VrFy9X3A9Oib9FKobTdKpZXDsYLdZUZdagkkj10MEVQGYNoMWT2A12iYmiPdBh
vAJ4eQexzvbBH+vghGLBdkl2jYN8sWrj5pqF1ngLHIn1ixoQgysAGaPKOdqoL370K8jpCr18iqqx
XUgw8p3oMAitOOnqMNuoyQVnSyc3N9UIQLgo2Zm5UfUUAAV7z/xwqZttDFzLqnXL/MmRXfWEyCvg
jTW/J8eoyi9ASflXarVp+1OWzTBNAr060KrmMe5DNWelNrR4EIk9NfPRGVfAAtlbanZ+jfQgAtwb
ag5JyLAba/2VpS4KrtBkj+yGtaReZOK1Q1OB3oJ6fbdPzl2HFSr16tJsrwgZ3FEnlq7JonYGfVdo
mjWCbTlrUZDRHjosDhBKKrLwjN9WeKYzTdTfwJctdqZROePCbMIeAfgBTPBGgY1hAWVmdUaHCKoA
hzDBYW7+zW8eRiPIhYbNzf/3qeZL/jHVH59gvsYfftThMcH3vfEQxhBZ1qASUi3odD6A+MNZVVYt
FxBKyI9zh5eAkr6pin+GUHvu9tWMc5PO/rxA3iEjaXhgOfzfp4mbzw9GV6FPMhnnq5LRbRu7Wri2
cTfyBHs39SHmIdScXOiUhtR1+gLlzWavWUl16yAN6SAVdCoVYycd6sEBCkQL6+VgWh82QWdpttEg
anQe1B0AbDRnm5ZnqJX4HEsjqhRoOemZ59k+6qjdHnM8ieiqc8cAeh3hiuxS+jFW5jzu3XVWJ8Fy
uuLnxIhSoXAbHN6Crp3zErvkxkhX01Q0OOavuSfi6zRVzo16HSdaM7kEWnCxQEK0BcMEP7hc54fp
zMv7j7O/2MhF+raX48bGODqUn2ezzVXTzLNSx2xrwBK6TG3c8aB3C+7r3gM3VQwmdWqGThbccxMS
2iIzr7HyaCCvtos7p19SZ2P7wX2FeEvRCP08DRIcSoEo4kHkCxDRkrPy6lvWBTQpzc96dC6aq9c/
be5dYg8nJSx+mLKTl+TgZgr0cO+18okA6QRDjxQWHZGAyT6byIPsRTNeUWW+0AdsCHInvYFAz75L
k9S74IG0phYdtBFszrnV/eyHKEOmrwMirw4atvTdECwGXhEd29xW+/nGfe0+z7LU+LDRWZ/b7msc
D/lCrwrvdeqNtroRPGScZ3eO42R34L12T6wbj2SCOER21wGIfw3xLINqnoyW5Nb3dzHImG7kRYeu
ZbvMqsSZWjJJs7u2rF4qrwSThpqZTJKBs8LVzGg/2/rKapd+qmdbcqGOnBcouqhQxEM2mjNuICca
dXa2mq8aedzaZhIM1PN8kZWbe8+QwGsZPj5wWo3+0Xa7OxpGXwm4iAYyp/WX2Y0GNLzp9BHmr5Bh
RynA/nWZTWXY3mTgxaf5k3EvTBYGaBJRk4o/GPkytw0XmuZ6X75VY4aAkZqgqyIXOgQjOECYwYzp
W9GkXh9AdK8o+HK+rN6V/k5rgFufv2nf9tpB98W3+Q+HACl4/3m+nz+dLJ3gWkWvNNf0PwxkraKu
w3VqjrV9AMOGUMU0Yu+ZEEnQqkJ+T1n3aOZF9phCsvHg6ToQusoOPTtLq7rLiHU4wJ8+23SgMtr7
RW0/cRDdkZPumsayc/X2nFiOttKcqlhwCPA99NJ4Ft1QnoVquXUwboAVAXNyExgPrSvbmw/Sq87P
jAcy9QaovaIiSo5kk31U74qk0pfTAMeMHqSxCTk3wMQJiB7W1X26p8nBiZsdEBUxFtSkAQF+LJpr
yDsy9SNCibns2y1NjmqT4pRa5S/qpI+rJcYRKdzoOl29swTQZom7psl8LxMX3a4v5E+HIE2/V5ln
nKglsTzchp7Zg04EX2jUZHQHpMqKOslUQSJzYbehPFAzG2tr5yUI1pELfQSByjh9fCCD5kHjJWhG
fUcfALQe+iHiEltJ7KlE8qInVn832h6/1aP4GYog+AZp92ENRcBhF0k0Y66tQLoFjGYaBKe6LaDA
hwrqb+AptEGJW3THuk8AXTPvJnMPBT7eNOALQYxm+bHjBoXabsLpzdj8DKmPY1/Wiy9APStlEBM3
rHsNH7uOwhfKX0d6+c4Zrx5rJNl2nEHiB1Ha4FE5UGoba8B3m71pCHK+pw4AkJmwf2dWfu3ywXzl
aTdAD9Qs71wr6bd+Y8pD2LgZ4hSZDtZAWz5mA5RxSwh0/lDDoVFq/04w3CsQDMZPNNyEVo6fRq6j
JEHVkSe+BmYLI0PxWR7LZ2hUgMsZ9tlNqOrzPPCQRkRAbXJzUXtPbqiO+JhtUG7zbEn6IySiA0ge
D6D5RnmHtiiGn4UXA10amC+QHW4ASjSKHZNd9tz09smrjfgd9Tz5sgY8+sI9Uz9XxoDUmjUk758j
RQ4xChpZuRFg25alr7Q0RYIoKvNnOisjN5vOxF9sf/OLdEPHc7POv+TZNNcajmAG233J6k05Nmd4
0JzR3VN6ber1kCVbO1qDMpPPHB050yx5w3Zkl2m+KEckdi91X9dbF/QDL2ZRT3xWbu4b68zy2z1Q
SBDnzauJzwpradjTDgTaZqA9K38fcTJUqQGm4JCAuFkLc62w88vYDcCD3cTZf2mLZcoXYcLDY5BB
dgRQmay6FKODhIshVtSBPGF1SaAhaK3SUa6AoQqPs1s4OPFmiHJvKW1UcwoANY686PvHWJjlGixl
cjM1RxCx2W6Lj2R6/SMXxggC1/xEnXQQHgjDUNR1Ry2aTWbGx2y2IT5miywt2vS87BDx8s1sQZxZ
kB86Cd9oL9Ries52aVC0S2rSAUFeEHNG7GI3AQCbyoOBQGxpKykRsv1ljslDDfj3HH+7itVA+7Xu
wT0ZD3b9oGXGkbgZQqiT7jLUWq2luimg0ZeoWLS4NhDtfrDFeNQh/rrGw9E7xiyKl50/2ieWVdaz
Drr0ibaOl9UBLJT1KgJq7hu5hXljnww92vpm1aOo3n2nO4YxCFc0iFncdbreHbuo91d6lCXvvDhX
jRW89RloV8duTA56kZcPaiD1t1kFDR0TcCErydx9lmMel5nuzwgBnzjuxDuypWLZ20F8y3zDgJjr
CJZRqxohopx9+DpQZOGQYyxXBpKnPRh6wf1h6ytJZxa2qqLkPsIFOJt61ZkVf3c6CRV3H2VC6gBS
TB5tGQC9W6ezkZTleBJ1WEaA398btwGeM3eNh9S64kub/hlxN6yYi6Ar/S/zuE/voCynNLhuTqA7
bzm4diGmKN7MUepLnqUCWnqR2HVur+10ZDqvAiXhS+TlxtdGyhNxaAcl2DuTSrzpTQ45SNRfaCIt
HkuU3qN0G2dRW0M2FI/kRy3lH7a5l85KXWdrUbZgBrLxoESJRnGgjxy6eX5ym/b79InVV3FrkH2R
RxHzHRQL0qegqE9VpQWPKQifDniiqLtQDG/Knut4W5hxbB9cD1Qp/7aPSGQsKoM1Ozz+5BkLfnke
HVdAH9qutplZJ4tGlxAhoB4vTsZF1zjxthIDdM006CD4gQpqqeZs87J82AHb1t716sBArI/sBWzU
pI7ZVjGPbZrQ7JeEciO8G/bAd57thnvCt812zUvHrQ7s8CInmtZZ2Sqw2jvk1ti65Hh6RJphXsvM
0daJOovc4eOMbH/rBbAU9DnASm5T/HoOPlIHGzZ69VPblj8tRBl/Jg3bIBAn3owizFbATw0X7vuI
7BkV25S55y7NctQWoV8YJ58YEShQTG0HEbn/Yew8l+xE0nV9KxP6fZiNSdyO3TvisLwrK6kk/SFK
UgnvPVd/HnKpuyR1T/eZ6GBIAwtRkGR+32uY5wRHWSU39hJFlnukKfByLWeMaAGvbmO7g628EO4k
iEvWIQCA/41hXQjkFDfuMvzmnf5Rx1luHwuTIblUxuQgVIWvRJXggd43gcBMR4u/+rwVjm6Zz6Ub
xmvNNLMbN1GdUzgXzWbs8g6uN3xx3Dy/iib7NhV9+9YJo3bn+0V2CDITp7TlZLLHbOC4HjXmM6H9
eO3bc762VWfaIyEoMepy4+Z5tfFtU9/I4gB578H63kEY5s7KMuDiU/s45z7U/iTKDuQ0IBji8HCP
M8j3usq+KH58yENr81eeFb7Bp3ZpnJdUvJ2H6hrI4qA8El3jLgxRUK4l9z8hdbUn16vzCcPlCSHF
+j4kGHOtk0XZALq93RsrxUYAoRe9/g4aeH8UerloUzuED2usIV6LFgKK3FfjEhsBCGnHclfJojCO
Vet7q6mDR9ts03M/Jf5KKnpbv9d3hZGeC2OxZyICv0HLN8WUsPR4bbXP6G10YP719M7urAmtF/4Q
qRn1j6pTIzi0DLVT+L1vH6JobOhd+BBqiFd3Poks1obzJ6HizDN20xN2Md/rJRADjcxrvew/57G/
CZQZjkHbJnsxROGWJAd5PWdmXCRXjroNpJAkTfdakrUfZI+wjcQuxpzPY7KVra7S862ijru/LEvh
efJlsGRMx93rFtJwodXgfiZvaVf/WJStRPyHg7z/VTT8qfWXY18798upKkfpdnMwH4eJpCtW6NVp
JAKwzWvNeMyBhGFznM9fC/+2HAf/xZirb4bpOO+6VGNlGYz+GRR4fT2my0plk08wleT7pk6i3sVK
WBB7WuZA3TLhGZZN6s7GSlWfXznTr7zqEjGJQ1Zh7iNgXg9W1mBQPHXfmdiv/fBkYG7eZ++E2qg8
p0ONNk1mbFMTcHGUVOUFEny+AfZUva9t7YukNirWF4at5OvrMWo0h2vFNz92Fn9MyVoDYVxtX4tu
M1Zb7JHDbWoHwdmcoF6Z45NEvxdFjzVd6E83jnCGs96xkIkqX3tukmsHY3xUR80jW1CBEOGVKJhh
EhYW5Vna0GRL0VyKstXo4XbKVtaK+jvZ+lfHJlZI5iLLEVBV8humCcwrMaDVq9E5VZ3KVHOpH2oL
wYCp/Vh1TmF86xLbecCPdo3CbZDdh8FCYOiiM0rdpviSwyFeI6shbpUS179JsZN3QVrUG5yk5guU
r/RolYm1m8vCuDPi0lz1phV+7PX8IUsL8Q1iP/hGt/saVr8fbocd8I0+0RHy51uBPoJLKMbNzmbb
+6AHxvfy9Zf1usitnV3WV/chd9KzO7jdpzzHGOnVkCgrw3ZndiFiuDOGRK8NWikw/FDuULBBiaoE
tU9wxavMaDjJYjsV34uSesjX4cfW6eeibI1V6GH/8dhiBqNT5dkaaduz2dj5wV0mWKARcWRzqiy8
yLLcLF38Ys4PcWJHZ43Jp9QziLvhxTeL8M4aRvGgzsmNFEMw8sHYARuNt7LXlM0vsPSCO+a2116y
Wp8Meo0pvZaZ6x/nQr/i2itvSmvbOY2xIUIJQHis1afIQBuO99q/z8MGPW4G/wscGXJQfh8SdBmM
ywxUHHPExnhoi6ZdFVo+fohd47l37eRFr1oOX/JQZlqxVFKTr5aL0eoYmCqGbAHvdNCgjTJMpEl6
Lbr4mvKcKr64Tij7RMvORRw+y2maXCA4sFw9x+iTo5ysuYJnEDJ8uZFqXlLXqxv99KLUfCoW5S9Z
344d1I6lXgzO6rWrrMemM+XD4FYegr3zDtJM9mRjL55rTvg586FB22ix3cRpONw4EKiBGrTh5xhr
AFNFe0O3I3/385GJFs13eWY85cxsLkgw5RdmvfmFFUi8N0flvWNE0cmIo22gZ9Vjmsb9nZXYAFoG
nEFHYi6r2lfVvWxVerM9B4Hz6dqqTtbXBvLHickRqxZLKFheEiGTfeUG4bqtOeTKrSxFlWut3/zr
v/73f76M/x28FHfASIMi/1feZXdFlLfNb28s9c2/ymv14etvb4TrGI5pCjQsTBf1EctyaP/y/EAS
nN7a/wlb9MZwI9IfRVM0j62+xoAg+xrnfgA3LagI3bpib7iLqgJM+oc2maDhdp39ldQ56fP8S6+s
r+vYYAiTE4yVXSJnWINp9nugZmZ6Y81htnOkrhx2qcILpyraXV0Gk6j9qQyP+CYECPM6zYgTM16T
jckwCEGZSG6CxP+xTnausnSt8owfsScGPbtszDwbL8ayGeO23hYMeigy/d6a1t0HxPSzvdmrzNjN
zKrBIzn9tYs8VnaWJ8BNQfX+/tYL/c+33rKExZNlmuSgLfHzrUcer1CGxrYe2yGa9iSBA1BT2rzJ
hFJ9rBOSJst0YpjhQVeOqO9kDwvOE1RtFZjYX/eqc185ZqHzw3kGdZHZMMYOs2LlaJpN+DGNan0d
G8lwsbHEPFUlOhkTuan3M6LP3F7r69IV/Wkw3ktX1cdpJEins3zNtHq67cLYOAqhM+ZCabD/4bl0
jV9vjlCJ+nJ3BNAQy7TMn2/O4CSVA3Q+f7xO0q3ShJdfiPdkKIp7HGX7e6j67+RwGDW5spVDniwu
vYBr5fdTiVexHrrPxIC7jWVmOappDExh3mDWYJrtB72rL/YyR+Sj+JDHavFkKiWWQeVA16kQp8a+
C5WivgNovyVhbz4Wi5p+hbYtcgeJf5J1SIYlu7ZE/1G2ygPqaNyaiy4/UTNca+tIwNszshXBqfgw
2zmq/X4O5XH00cwwhqReNT4swrB9xLvefPylr9DuGks/ODh3/DK1lw5zeme6x6VR2s/NfQA7aSDo
wfRXPWsieqkHN3vbLhsihWVtxgiAUcgiq/d6qIfHzC3zt3qn1VtFm4uNbJVHD0N6PbpAvPf2Gm8U
pa5udNEmP4jL9629jMpau5UNla6G//BECPenJ8JUVUfjPxPHbBsasm0sr9MPIxUjiz4hJRM8mnyi
sI9Tx5tBQ15Z8gyj6r3mNvqznIQJpR/PgemPN0roMkVTaqwg4+QiLWCvLrHSPPZqDyt3a7csS69d
3N4iQIB471Qx5jJJdZIHyQZZ/I9115MFauLvmsYBZTMZTrq3h1k7qcLRTnJPjIlReXk0gbYiUaTu
hRMfXpv/1OdaIepu9w9jz8/D/nIzEYCyhGo5ro4QnWv9fDOTsFa1NFP9B3tsJlKxmetp8Bfu9Ehx
AX1n2qZP3fxjoZobOdeVPeo6hKU3iAGFW4RnSSOWDtzjvtw35BmWcbZeRtcfNpCMLn2HeRsdZDUe
HwSdtJBwWjDnqzrRkHfV1exec5PIk8EW2aBmyvcGsjMRUQJk3RXR5au4LNGy8d303gLn8vd3xbX/
9IgZwlZNW9OR3FWF8ctdYUYlgrxNrQcVu9yLsRhmIG2SAGFbXG6lJmpgxfF6LO8ja07XP0gvFxga
SLlkWYd+HsRYByl5Ka3s2xM4uNFq100dK2hxZ81KQgELE3kOrJCDk7kgBuNgZ3el/fTaq7FAp9kq
1o3DEhoq/RhRjEgJ9rLYLXWDA0MpnIw/1cl+5RJqunZe+sm6qXGYagvlY73Ie3t2MItHhmF8RfQg
RqnLqg6yJarw2PJrbLhk6w+9XdE0GOQK9xx2+vIITJ94nMptrDfzPjcBqiz1ajFajBEEFVFNYcWP
YL8DGN90vL5xx0d9IZCUEJFJ3bJSWkpL2zDhoJS2hOWwCAuDHHnnQfMPmHuXN10bITM/t/7JyewP
ad61D7Kq4NO1TslhbGVRNmgpFCpVe/77Z0Q3//TquPhtuBrmAq4pWIUv7T+MQ5Or8rmbjOohDLUl
6pw/xU0dfc4HQIf+aKl3ZH4i4HkAgNHXCz+XKGKQ3/c/lqSVtvimopJhW9Hbn490615lATOd3UyJ
4LiixWINcU1MCrlaWXSieROW3fzYhzaqIkG+jVACfSoLpbggEwvUdCmywmj3jr2o3CzFrEZ8tHLM
cS+LEI2+n1IWsULeREDNNo7BUy4ZQZGvN5tottofqNewxZkZ1fWVOESgaj6kAqrblXptZghJ4ASm
XanXuM0Vt75h/kC9LoOx2XRD1l1/Qv7OBDEH3Lee2B913e7uLd0NbpMe/usIieej0ek4hatqdgah
YL/Vgurgh6X2EVWRdsuY6u9ktzhG/7wk1zW0DninnhWErLdE+/x6WiOYiQAvh8vTll0REIovz00n
ZnCjWDdOVR++RXNdgM8hWlfbzWFqyAhAK7BXqF9EX5k+5V42V/67pJ/1ta+M6W0ONnTfFb1+kGcy
WzKAr2ca1Cx4cMsRcjI+Wb0/rnRM4whOw012lo2sN+t22jSm0a00a/5eJxtkv5GjDFU1rudwoh0m
Vs2tExBByUWXfUIA/iidIdu4PZnj7H4ExGitYnsK4U9gn2q3tbYfIwL2mm4YXIGTfXKi5tj4+TvI
DMmtynB4P7EwwvMCg2uz6N+S5wqwswuKt0U2N9gElP1OFq0q7Q5ND3BcFjFhNu6aRt3GnVHcE2HX
1oWa2g96VaS3amXvtGm0H2TVGPnt2tf9eWssdbqoGpw7rt39Ic1v9DI/yGAtpkGoG6bWQQaMQpkh
W+ra0QYb3asQwpksOUi3fVRy7T6qTYJ6RXMw/Lr61uvJsxHPDpzXxl+xTBd3lWY0O5E2CnigGbkG
WJzbMuqKh786T5ocxqysdgQs+k3VY4mXR+VDubBRgEHikrwQUXKlwLSxSXNeKerkxsQ4QPa1ZkYp
J6rIyY/TB6co1vNUTO/iBIKGU1kauRZW7MxuBQSNgg/pIm5opuUaYtF4HOq2JgM39ENyaeKiWjWa
6t6jTxruDKeMcJwppnOiE50Hkmg/WjqJAqsInc9wqjZpFohvQeee+paMjDwcOIB7L4Iw2gFomrd/
PxIav34tmTUI1VD5MFiapjGm/DwQEoaqWn1UegzjNUKsg096SVIGkJu6c8NO2yMVRkRE1vV4R4Vt
/3ZurQrDG1TyLbvU7uM+Zz4wVNmXgqcScJl4eu0Bhj8gUe1He3uRWJE6Kx0iq6x/encjRVW6APEj
uYeFI8a4q6Bpsus8wgB9vOrElNx0YavfyQaVDMjd398G7dd56XIbTJV5w/I/y5Ir7B++B/Y4gvN2
1O7mO6bddhcmKa+8ivMxIl6EAQx9Ri/z9aVPA2MtRqP6dTCQR5QpIH/59oclenZkyuLV31+y0H6Z
59iaozkOfzmHwUP8aeUJ01TDaDCKb64T+tm3a5TQg+gTMeF0CcqjtpPsKtdXd79Xy298rQGl+nN1
gG7jtVo1uugTVhuvvZu4tddmVOVoNG1kmDOz3eidbqLlUqSbKWwQDiblsc4TLXxQgur7HkYIYj10
0DzyQBPradl77ZdjkfcPy3G5fniNhJh801kGCxYWhuUKlfLPj/MwzWNUz2ayn3yoXubKwJSln7Ha
tploEkCyH4Z5wFB3IZwMXXIH6K1+/9rDV8RMfkgfvSHwcW3UoTJE44iVU4jAdMo3BxZoET6aalYd
h6VVFuUmIBE8WWNwDoWKV9Ufx+eDmcAT1rTP6nD6+2dAX6ILP/9zeXkdG5UQods2nKyf/7lQLbKJ
TFawv3K4jHJ1jcgQ23cvepCTuERDpV42yRw06IBT3085nDYEqr3EQsUx6HqE+VSbsHWgG7sJLeeQ
9QLU3R/Kr+2SE+bU16f5v36KYTUypvWlKKc6CsL2l+L/7l6Km+fspfmf5ag/ev18zP/yueK/v+1y
ib7UfPC/tb/2+um8/Pr3q1s/t88/FTY5M9Dpvnupp4eXpkvb32NxS8//38Z/vcizwGR8+e3N89cs
ykGtEyP40r753rTE7jS++z/8zZcf+N663Irf3vzf9Pnzc8b09nq210Nenpv2tzd4UfzbcR2WgK6j
C53nlxDL8HJtcv4tWAQZjBM6FAnGijf/QsWyDX97Y5j/VlUYSq6jEpex7GUNBW1ONqn/1rFhdF2T
UdBUDVd78/u//nsk8vpn++vIpPbLICU4jcP7qOnoiug8qr+8j7GGOG9jEBNts9bd6g6BUVwiT+Qs
i30ZbLWszPdNFaiIAWcZDh42bsE9qeYf7tlfBEj/8jJsl8k+V8OqWf/lMmatgWUxg2eoSpS2yP84
p9bvPtuN+tXNkU6qYt2Dc6BsugTztRYN9HWIPtv+Hy5jiXf9+LpyN1xNMwyB6Bgvq7nEy374yjiC
DLfbG/5erUW5xgyLsVNT9IPir4zePgxD8SGxfJQr3A/pVCuLCeiq1DLdm/Nc2UEH4TMdkWf+h8sS
YvnK/3xhtoFctYmSm6MZtrr8GX+4sDFpzIoolL+3l8Ehg36yE3F1i6ypc85sk9XdKMY19lHKsZ51
1bOnUVuPi8ChVzVd4vW9hV4zcdId84djX+I9gIh4fbZt0LdwjRpgAnvTzWDs6uI8/bFJS7tek95I
1uXkwG8m0rzq3HC8nSvU2SJlesJmFuUhvx49fG+LSzApCbMl9UWpHOso7s3goTKDbuWO0M0t6EjK
PODdo+XfXB/xC2Egjl358aZpm71dpeQz0K2zVCMECpq0UDKar/3oeiaqbCv+2fkF5+BHSC7+Vpm+
+MylDeZg2xFr+YCVydDuHDst1iibnYLkoDnAuPoeFCtZy0qpbuz4KxG2O/SdwlOapO7OrdqFEJKS
tNeHt37Qw/7tOmvTYLimQN3U9RysCk62mgvazLT3jkUSssD99FCHOYCLJkWCzRFb3UauLD04obZP
lyl+AmihUrF3K/EogeT/gq3JNZIBxjMzIWKPbZet5wBSrxUHa9IkrMAxqCWX0K6j1tkNPeuvaope
8kxhiWRbm8ytvtn5fFeQq6pYZ8TC172xr+7jxzytPg82sLGmhyWGgOm6ZjhhKTl5c8nscOzddROY
08pkabeya5QiMng3ykIw7ebJU4TYGrV+N/v1HsR3gGshFiGGZe10LT6g5B3vgr4evDKc1mY2vCOy
M3vKVHUbALHpEZHaz5ambn37TpvtT3CHlG1pGrqnhP6TO8LjKtHPhOqg3rc4DwO7edHEJBADM2Kv
XlTHGwMLDnXAIDq3P2rIFmvZ6Lk5clGx+jlgyblKzLXtLCazWcILMKo74uovuD2ucLZPvaZxtV2e
AUmJmdpt0eFcZX4+XrpJa7YOpkN3IsvndQokQXOmcIeBeenFmfVlCjRzNaETusJy+FtqoaeYaJPv
pR3sC1I5/rrpqmyH9ki7xRwXxx1RmhdA5GczGXxS0Q1cfk2v9xiHHYvOMPGkEB20WzZCwQTQk7sI
sHXH103WhuhkxlHpyTrFxEMrSskmLA5o5RjeAj0xtxhGt0dZxQpNR/ZpKcsNYY13CMXjW/dHF7mX
LMfLI14bZN1rUe7VLGMBDphgdyMYTXofzSCDxVPgg12Rdd0050e5J/TZ3ogpfdLDnMRJq1T5cYhE
0aDTxcGyozaABy1qGzbD0iw3havBtJW7PDIueMdOAQmsaPlKHnitvG5lr8hNHOQXDXE9qP7jTLJ1
tjoUWzx56A9XMqH0t/cnbdM2ULoFDJjrFb5emwPDPSHztFyCrJ3kxcvT27JW7oJe53IZQgh/QgcQ
Fh5HZuy+dAbMjAY9CcBG2ucBsXNPF7w8gQmIuQ6qEy6UzraP/TuUZtDsVnE8D+o1cbzhGI7920g0
X7MOsYwpfm9Z+jnPLOhieX9vV/N7hDS/tePAsrnIVq6ppBiAhO0mnbpsj6Hh7PFeqAeFgd3TSGne
kBXd+2rwIBRL35hRGHu9HT/Ehu/FlnHrJ6q7n6r2Xg8cjDny7lOauhu7I08P+EesIUPlnolCyk5z
xE2YT/45zz+REMDcz0nW7aIgz/g9eL5bvrSYDS8izfvciIaVr9fjCmMZQLCq9ujmarQr+hItOj88
zmF6EP00vwVSiVxP8wXNrM0cCX1TI52yyswiYXiu7lGFwgTMb8Y1cridFxklKopubK5VG2nOiEzS
eiLea+saTL8oZjgAf9iQXGAVkyFaOCJcGk3OBj6XzvA73yqm9lLx/oK+uLXCrlhH8Pu27dfEDiw8
la1yYS3Gaz0cu03XLh8tt1h1FkuI2gm2TtN128orRrXdZiAhCLVG0zopxncT9ALPyHUcdJjgeXzg
mjE071Ah2A/65K91ARk96r7WQ/Yi5vlzr9bvTKXOH5TeJhmmuHs34VMXDFF5m6cqlgFBY69UaPcn
8Y35nuv57eQVLeu1Hj7Pqkr652ZE79GuO21l2FGxQR068dRaPyEEzGCsYnbBG1abyapv0artZ40v
aaZ5i9a4h1UKoTfsPtM7R2XNpkPIRdAr/BYV/TGrtJNZV19xp8a4L3A2ZXULYvND5OrGWsfX92BX
Heqf3cZGKuTJ6p5ZtOonDQlULwJHsMfK8lHDw3vXi2xnaCjr5Jr1mTz8izXiXFJGVbWZoGGsFBft
76I8aRZSag5e5qKYb2ZouN5sNp6pYykxjHW5UgmvuypPgF4Z2wYldi0295Opn0Fj7phi7NUZXVge
7FtLD6etGjDfxGWj3OvFVtN14Df9uEEYA3GzNlHuCmYzh358mW0er8QP5m1MCIzV3idIJvMaDdLJ
C8L7NMq+8IofwNTcRwAYN3aJdEKdrUEmvvNbTDex53lrmTdF/+AIc+OM7UPmd7Gn1PpzTfrFCPNs
o5QOLF8n/GBgnmOpOHKo+Txu3PI2ntORv0RxQrZiEXFfJW7lkBbTU4wdgzs1tHn35ofeMh6mrP8w
+Miy2M44nkIfyRN0C1a6dcfM75CAOMSfuNijh4G9ZTA+1JrItlbV8cmdjW+uk/Bs6aexMHq+lhms
WRD4TqZ+GivCMqFbfhF50nqDXcHzXzDLVcRXLIkecbsPPLfvjXW3y+2LhebGGDegKM0KR+fR3QB9
xgT4oGbtUc+cO8euSIkSfx8V5Jym5OPoDxeCNO/rhKHJzXgOYeE62GOC671DRJkbPTmwJFAu1vq3
8H2JLEWhYJhMAUkr7oPtO4wuYWiswqDbjLbJR7iemrVZ6PvS7p8Q4zZX+D55sQGysEenzkuqLbJ0
hYdU19my4OAG6wC67z4cp7PVjiCyFfWcp8Sk57471fODPof6BkGawGOJ/6k0QHh35NzjNsi8QRhv
7fnkRBp/RR8lVzV9O8XWizOqz9gmJ4r/TkE/AMY9pOYRqGHxGIDGB9k8nYF5fM2H7KlAO8ADGe+e
JsLSawtCx9oI3PQG3yehevk0ZoD5LWMT5RjVyBZZd23WUou5lIXNeFG+rfjI7JGC+yB7+WVWb0qE
7VcTn/8bhUnMTld5bFrdAZwH1GcbJ1l+M+fudNZH4YH4mAjqmptWVwiHVYjgJpabzevZSj0sxnkb
iYmtbaR6PbUC1iqI6vqO+s3eA9qbzkZQ2TBC84da+IesbOyL0er2ZdCY6RHXHbc2fpJRmeora+aT
5qvII2rK28i2+RcuVyLUdt5Y6L0zquI/nfQqaTwj8QYU7tdlZ5rcp29BO+e3o1GwGevYA0r+jL9s
v9IRFecPT4Q6cUb/0pHuwfAMhUL+vyhs/tVtdnFL/QWF7RDzmvGTQuYh1aGsAbA6x+3oHDK1AAwf
Wbs8F5fcTNYV1vM3TpZEqPuV3+DvYVZijMe5DW4h0AJ7gX1xo6EIbPtpevmsxmDJ9bk4qIV1gI3Q
HaHTgnnSmhuss+7hxasHO2uyc4nrRegoDceSaQqXP2KZZfE2SEPfI6JYrKZGQ5aDePYKm5fDVNub
AJYbGrDWqQN6dWirEtvdZshvsHwaYCTcNHFY7bWp+hwVwdEQfnty4yE5wk548LthuhHwbI+aXR2D
LPkWWlyjm+yMpudnMp6sZIFdE7u6aP20TMHNpypn3DcbqGV6tS5a+6Nj8ldJ67Fk7Tf1N0gVHPpE
3fNdmo6hk9+mCTm/nLkwucfcX89zhQOZq2wqbZrWWVNUJ3cKD3nrDGgksUFr5wVTRbHNVB50a36f
ulPmmfsYetLaapm5CDuZVqrvtzdAtj67wTjsI99JzsCh11mqlgdfn786xQi14bNFCg7G6VFu+mVP
KexJW8ndptNmYoNLrRFg32dXrOjCCgvhkhuy7MWhVcBC/qMsK0VZl6knd0PZzkL+e/+/rGyEu06M
ufDyDk2cNuRuW81UHeVepMf1fy7KLvVyhNx7PVYe9lqUe6+ncgT+jmOKjor8IXkCxm9wLIhUKmp9
VFS3Psq9181/rHPIUDFp/IvjKgZ+5OuTtS/Acb+eytZRkVm9llEVaq4/dz3X609Fuvt7TyHtwsUB
XZVWteNr/x/aA9G52kaeNIH7/P2KXi+r67pPtTPpGOHUrboqlt9M4GzoG7mboomUBvq7dEbhHuO4
21DJUyaeRvoEomjXFoF2OyiNi0j+1ADvLtNDHACezBN4Kbnt+OuKKOEmCbK7MA7uI3QIMXvgqe5S
fKKsDHscUWSXqbOBq2OwsAX2lF4crI+2SkiSXRZx+EgvEWbrrFrNcYsMPCylxngPTFXsZoOldGr6
+kakg1mi0NLtIxDcB8dxjLMNx2ZW60d78oZQxPuur9NzHEbpucTYbaWCdgaOYa3moekPTq3exrbb
YoVgTrjycXkkrHS4aC6ZxLk4T/3xHQvx+dznGFfJPQfi4VYpXL60S4O2bHLDOTZMHg5NFX3vFsza
fDYsJLkJZwdebuwq/ATPs/kxyqwcQfICp3k0GzdNgtZyafhrp521jdrC9TAs/dinfnBul41G7KKJ
AxPJoQrI/SCsdXojFOWis1I5BnllnPTgLuXDxj3ihCzn+bzMxXhmNB3PZpC9xe7OZlymRx0owzlR
BpDuSYBVVGoRB7IBG9pOSoRhjN7bel1eZgen2dj3E88V+ReEEXVYwejuuzCBnFCc8H9AbK1v937F
GnNOLXzB8X3ZWWP07FdjsW3j6EPtWtEucPB8VVNHPcs9uTGGCW6Lqc4rPQWjEZvRltiPQqbhjFyn
XqxlrxKZnS2RmdTTHNc8VVlunUxD2+e1Y68nzf7ispw/22ZdH/Og3ShLqVueFNYXxCmF1S82a9/r
QkyYwF14TT88lBAbSJll4iwfLLmHHkqwjU0d5WhNn5g4tmfkWKy9mc3G2cWiBM+Q+Gl24XesA2Cu
uATYS5Nst8Bgw+nBsyhl0ofQCjHbYROoxXwwS1aUGIudYEDUnm0qNlMtxz8DAVLOci8NHIcFWJRv
YGNdouwM4q/ZRx3ETyB0Sr5J0+pp7vRjjU7NRgdv7JlJn5yBpyZIH7Ufa2PnCmjbsjZQpnptGRhG
AP2Pz/YfPWV3ubGdU2x1b4lHJ9tuStojOHzoFxNf4mj5Y4UZYsvOcg/b5aGXG420HKQjDd2NpmQh
aCLGHw7fN0oU9Jg1LOXrrqLEiDxbrHA7ZX4vG7rlkCLuup86yiZ5Ntkui7YaoQ2bGNr1Z14bXn9V
1r0WEZkgvdgx5X2te/3R0miy49Q9GbHTFkA4ouSHSy8DiyWAcLc/XN/rL75eXiWvPO2JnKHVZq5k
y8DD5YpYxVqEf/rrb/9yeb8UZedfLkMeK/v1bfQl7apLjZ4NpJBU5bsbsCooE5Ql7LMzhN06q7H4
E2RR7hCfMPdGaXzAJ0K5gcKUrwIiPxtm6dEqcUITpdZkO9jNfIMCBJ6Y4xe1VnDaSVzehtrs1iS3
tGOR6vqZ4ONdAAN5z6we3hHE2vipsdVdSsxio9fJF515Lk6srssgxUpXFA5QTt5OERCPLUmcL2vL
8JOT76IitSHLNc5mGMb5KCJd3WVtyROsazvROR/9fFIvEJ4+hKxrdkQ3WI4aY7SiqIO1m1vPbpgO
mm7sANC8C+YpuMx+joTs5Dz14XPZhtuyHrVbZEuzuq/3St3f5z3jLGLpuPWweFrNTl9vkjz5iNJU
yqpoHs6iIpA0dMYXLES/JF0qDkukY9OjyeC1Y3zTiv5j4zt3malaW8RtgzBpTrH2xDrNPKV448z8
jTaM5/5iJUpI1RmKU4UaK2lA99E3VR0qPcIOSuaQABirtT8FJ+b9wNCsEo8b7KMrV3w2EV+DMjYc
cl7BB71ITCLoYbZqgzrZuSoauuWA3G1NVV60A9HgER3XJtrNnZWs9Eb9PFTNp1ZFCkdMLCxmYWyj
8sMcm8Fj1iS7BQK55SG5DAOf/0LEdz2a91s0VTD09G/6iYAOr7I4pvt5xLrQiRSI+FZ9j3HMBrpd
ibijku/91B9O5jyjhXKrtFazi1UfVzJhnUdnmsH+6iEB6K68aT/FvuWch34q37ZudGwJXx6KPhYe
3obNiuCXidyXFq+0srBuEYCAeZhhmCKaedv3pfmgxQEUrNby+sK6DMqgXXzV38VlZmB4m4/r1A9h
+kTDi46B0o6NsWGePe3Hdug2xM4Sz0aEYednuMc0PoqxvRkoByYkkN1DZYMRNTLNGS4Ksa1oWxi0
lUeMDPmxKYSjOXQ4uWdEOTpIiGZX6miwxd9E6AAWEv+PvfNYbhxbt/Sr9AugAmbDTWEIGkmkvJQT
hDKlhPceT98fmHVOVtW9NzpO9KQHPWGARiRFABt7//9a36pspPnDVmnTKPJNAQaEYWdLpDXGuaT7
Qz59Z9VHXKax+pmlq4emsA6ZgvLx2nj6j5q+/zf93L+1if+n7vH/g01fDUAxgsN/Wzz+S9f3cevF
/i/3AzpsUv6t+fvnn/7Z/TWtP3TeytwEKwo42b80f7U/NHiWhqDnaVmqpSC0/t38VTmNdIv1qCGY
JNEM/VfzV/0DnTJiMR01kK5qQvwnzV86vP+Q1Qjb1OVNVsObGpqCTuXvfcVh01WRxVPt26qPAiUc
zZukGZ4KoVKcml/baUTw0zWN287j6MVC0W/S5TSuBRQNOssBQA672gmL6BOzuQ9NCc3/Sl4nuThH
jfRpT8Qh49Zyt7R1ux9l+wdSfZMyVpZ6xiwlriZSKjFJ1ziTQYplxNo9Tx/xAvtXqeoS5pZXzJq0
U9Yh9BD3+jqm9aCXo8pDom6xuqWUK1qCmzplXH3AA1SEyjKlWJjbYGbtHUQL/cRkEtUh9RFVUXyF
L+rQiK98u0USV4XJkULc7LXy1LhaG9kBuYR+tnCJDvuIgXQy7jox7rquzh9Nhcl+MWrGvsnWfSKR
Yd0kSn2S55FO4kRNIln0gJrzs02SqVPmaXsj6cEwW8mpntENLvbUvUvaPDsds6gIissOkJcguyct
nJDjBYVW+Yk1BRUImBZvhHMVdNmgb3zHip4UHmaRdG95lbBUkOKXHpVcmm4TmKRhWkatQeWoOg2V
qRzzSfvedknmWl1THpToYCaK/gR7ipinpIHD0YpdWcTFDT7TPSnV0VERVO2IGKzm5WMdu5sCp5+t
cx2XKsVPw+lBk9NyjwkOuT9T7Fsin6LRTDzbKED7QrbOpC0HGBT/obMxipGLI9wQuelJH6RTZlCr
IM49uUvx2PiyXT+PRkxrbVgab01i/SavqwVqg58PY3gTogtwpnBzsEHlv8a0rpXyWtZrcyO35stc
mbSA9YwM81BGO5T1Xj5KzJeaYTkYlTER2jKm/jI1sWsQBYTNR38Jsbr2akgCaEsnZUnoDeepi3As
9pnvX3DhhCfNaBJ3VpPMW2JjPS1YzJy51+9bU8se+EHhbht7lnPTU03Z2+1smcVAHhOPRK6Pt9YT
peiMioKURdouaj8V/l1HRTF8EVlK3JP2XhdK/bG4WnqTgye+J/W6cDDNQsuHAfsaJ/p+ShedhEy5
9CoT9I2RUzScaZLo1D/RuS23RWxKl258MiK5PsVz8WCVqp8M/aOw1fW4tDGY2Cg+1YpBoHSo0a+f
9D1CcfM+rLt9rZLQo8CIpzzV3qCimhytF9ohXpVDmtPa7VG3uTOaGZYQA1R2ab0HuZjt182xsX6m
UrUezYSY4bIoHg36uiqRbfdVFNLvQoKuIuZjv5a4F6IB9iaStq3jCmkr0ZwUor+DaGr2pLqc9pIi
KyeyqEnGNSFDNEm7gS69Im30gB0VT4PlLal1I9nd5IOGkBxr6Oxj1mbPcgHNVIeEhHPrLJdlfbS0
4Tyrm3Q4iO4QZRFrOaenWbMkbCyy7ItUPUICtn1b6sbAjumLkHh8DOd6CLIxjf1u40dOK4k/fbOz
tTJ+atWXsjXcwrJmr5SV5C6KTMWF/+POimRewsp4YggyL9M0/IxhWTvmNglJqoJOTrEYNzIJMgVd
bN8eBmacKAqCtGlL18oqcPkGCYRRYt5UvR0GuSVNLs3gdOMUSbfCGh5Qy07HNDFiz8L46U60s30p
Zf2x1HbC76N+U0yYrnmT2YEcD5+dQYgU9ZRAQvm6T7WOErJov8yB2eQ8ZYqHgCb2p9QqLt4yZtZp
aqXnPIUFnGhZ7xZ1lXgQAKACL0S0xJF0WWOmmKTOjX6sWT+FHb60GjPFWik1J5EMEVSvizQkd4sV
RezbMOR7z2d+WuKfluKhKb+KvIe4PCj02wQ9dFvfyyIdfAwtDj5+d2ZC20fpeEDWSpclpIcy6fLs
jSNdlYmLQAy+wjOXr7Auk6BrTDLJ6Nfu+q55TXVggsnYGp7MawA9vKFebgjIjCq3EfNzacqVt8y9
6XR6eANHXnUhpP5YreY4EKDgSeX0o1Cg7apZfxjadPRRdpOwnee+plDtLXJyadBPOYMm5W7S4EBQ
8OT20bJTF1KPs1h+qRe6k5VG6FeyZrETaWqz46vvZzs+NFZm3ghBWI2lILiY1sPcGvJxMCsuDysD
h4a+2p+jqWCYn4W7igK1uvQqkuh56ebEZ+6uHRabhIRl+q7P6Mg3P2lgG11xABfwrkbrdyvOIfK3
B2MW40O3DJRa9HtLFsklSrAA2D1CE2HQbF0q/olOJPcsBxniFk7NttAib1ghC2TiFnOs7oylae+U
LMJXi0JTIijnCI2AJpCwO5+khd6T5VvymdZzD6HdjYic21tl+n1ddSgPii45q/AlRrqggm/nmA0y
RnII7wjNa1yAhCt4ZRJ7C0NVj2bJUkkvUx2d6gLoYd04HWKhhyoykFntq9Yb8V7tE8VRSioW6VR+
LHHvzr2Ny2/NyJSDbuyp+sxRwgGWNyoDrNnZh6q+GIhrnudC2hdz469xtO67VXwuphnfril98VzT
GXz6n0thKU9lt5er4k0xp/qhGKPXqll/lFoY+WvPMVMshM9tmSBUzogKPaRJYIcSdN+hfbeMrMEY
CMXaBpbhhXoK5hHXaWCba/GoqP0hozFOEMlc7xqqiJeQf0BrLeXeNgw/LaXkbckO6dyFe9RxmU8q
GkDMcg6PuhH1r9koHq1kvu9KJX4bVcUt9UZ16nTQn6xQemZYclhW9K/QXD5ZaXSukWXdnZkAB7CZ
wQDdreR91hgoo2ALPgrUfZ6Vt73XyIx5coNnMo0J4JqN5Rv+vx4+dSk8O70xIlV8jHJkeZNJsF5v
KLgqEvkUx5MMa7c3P/TYegvr8APA3YTJrhBP5VBjFohy8yZuV/E0mu3rCPwDQxoRmZbVRA+o8HCq
xWRAUIxEuZGw7K3NOTsO+vwgQHDdaiMgJnUlbxTtbLSCY0a+NTm60aaPWZgPwbhxnELkNud04vfQ
RQXyvFVJrWniwxUXV0XgX4Ga0LH/iqkEmrFZH2h8Nw4qu93a1FGAl3pxoXWEQbsooPJRt5hwMG6M
8iEr6IE1cX20F3KbbJofFAa08cdcGYQaNg+JdRWuybD8l9DPq+qRn0qmUJXUh6HHUG6Ea3Gj5W10
spr0A+EQhpHGGtgp0HRbpQFwkcRPRnrZ5lljAUMxD8EzxCUREEXzzLV3Z7Ro2MwmGbxB1sFKdBd1
OoRVa32ztqilTlntx9Xc+AOgD24TpquM1f0K5h06dxJ+qVz8wahUkleX2upJ24GTtVZK6zGSKMAW
Jqed9jPtJkRLvTD2RSlfrJhZUvcq6IN9aoP9HoJbepPjkFY2OQyXKRVo1XTqA+RLAXV+ma2088qo
Vl1Z0hO/K9LKm/U1fid4WINPYE7zV1RXp1jE6/vSaY9oor53BFk+lNCzFzHcMh4xgkDgw9eAWH+y
krPCYenMA3I+Y3rD9mE5BRxGt3Lt2qcx2X4BFGgo18C+skZBaa2QfFn6qYVDTGmkBCMrpxQjjRn+
aGd0PohhsVskgU1CnWgbrGFyMYSH6xG0wCCOzOOA0Fi1fK5CCYXYlH0iiMm8blLgSIXzawOWqKml
xbUJsX3PxvYWl9F4SE1T3m+N4jkRLyFWRNeU1Z8TvDyqEFbvQU0ajkDJShr81adWzvRn1eFUdiO+
vTopHFVNXsZNRcXSA21bNRaevv3N9Q+B0g/HWBQ0Ywteywz9saYL4q1VRuxhUKU5eSZy/FLKlemK
cf609ARftYqCNm8obExW+GLIkuww8RiPQxRNv24Ynw+xXN9LvSp7Vb6mxzgh7IEjTk2Nu0oZx4AJ
GPl5Q+SH9UrLdkCidL0BpT0fk3F6VyokAyLBJoJ3BX2mLaCJtT4y0+mYRWCH6GoXLtSbiYZ4tCLx
6Rv0K1u3LJxS0n/qGjwI5GVlWakI982d1JlJoOhz6cZZJNwExJEzdQNwwA1QHpPWNOiN4WnysBwJ
nVmOE3NLXyumbdpsfO+bWcIAmZJBna+JM4b9U0OwvNfhE0LSDHmWzoVTLCYkzyW+b3TT2CFMtQ5M
T9YGBxXuddJRjK123X/Gox2xfkjPhT7oLrQe2w2V7lTNeUSTjhLsjCWsTOQg6w37ENUipjEexlBY
0v2qW+nZMuUSYHbqg7CiLGmZyPrX/KWKQdXNmUgesikPlMZwx4HAnS7O0gelMINab75sOZYfpTSs
gJ4SWZqXkGhAMSxEo4zvEgh3V19LeZdF1lupkshOtU4Etu4ME6dkl3bxMYUf0k8aLCsIoa4UWe8p
cpKlHeO9XObkFZnvIjVw09NPmOLvsU5mU1aIV6m9jclSaHqbhWij0KJPuWiN4Xoe+uW9z+zdKneO
PEHNtzacG0nMR2sb2WJ5QdEDKN0YT1mZHkV+lye0kgsqlVuMui4vwcSquI3HcV/O0NUHSQ26xQqP
IdcsLH86013WgIC3UmM/NLWbx0TH0oM/C4OkglC/GYtJHLWh+RjTdXCHRH+QuomwRrmWfT0sslMS
v2ST9WHM2oVzlyyU7DXUauNo98VRmeU7YZgDcZvn6xtV66wgNs/2TdgeRVdz4aip/odku+jm+qpG
hXoKCbxz4tZiWTj2IVFFNWLT7fAbsmJiFUT5AEXdKbRtFQOvzFlaLAGApD1KDOOIvT8Pskw6j2jg
er0UB3rljW8WdH4jlf+pG83VUXLQsoltdaSiDY8MPPcJmTN+WjCJxD2SeNSTu9nXJuq5U3FOUHCc
IuKrF2BRqXKoO006Dk0EQFqPwoPUf0oDi97WNtG/DkQPYCi9s+bF2iF5mj0siL1z/f9xfgM9qawn
Vlb6UWiNfkyZvB1xlGmBzvuBELFcEem5KytS4SzbmGYP06NYi/fc6M/qkPTuME2LV0nMo5jLPIFg
LvalbU5ItuoemU/0g9kQpqcoQk8Z64Gs6s/THGqePUoPBF2nyvCAiQpTbD+hUUeTtVr5nQzi0Y/W
OnVDuXuRDRKQSF+4jcz8s7By4H5ARXeSHNDcEkzZ6fBOOUJIU2T1MRvmQIw1WfVy+IyeLfYGZfma
yveumYtHVf0yVvulQKm0U9GaTiMQlGxAsKItlhrk8blY6HSpG0qZqKvDkHdeGM/KKTX770pDFzBm
yrSqZoAi55JGyrdB8ToqzQcxyO+wkulqoNTRl9XEsjykIAjp13a0NlJt8DTlw6Yi4ehNH/QdXvUo
Y23TLs0Mi+arBqhzewdE1/6mUimz8K4PxbCbqIxFVnQyOmJfoRoCTlH7XUWaAW70SHhRj7op0yas
m3HsJnKq7vTQglldpDcqU30Xrnfky/nAqN3VpFT7esHOWMDVQ7X/nOY8poS2rQGojHBcGgBSI9NJ
Umv0K01pzhOvSvXqWa771F8N/ATFFtswYwSYshF1iWKbvoT98WySgkedBq/AOKiDF0LVcnD1Aq9L
6A3brIAbDut9m88+4WIXwnUO/Vx9IXHPCaqI9ok5Wq6Uz+f6OTb7YJobt4jbF1sShHvF+aXbIu27
5JsK+wOfW47Kbs0CvTCfY6QuoqIUsqp3nNe7dKmPxVx81T2Hg6o1JxFChNfb6TYGWsF5lXmzungr
9XxH1OWH3EZu0xiPjbzpWxExkrEho/KVZwcZ98dSzvtR4ypna92dyrXEKVjGmYbuS/16a5KuU80V
cxayJSrWH4n4tNL4k7ohOMLHOdoc2ZrGDmoxj2TvwP3xBx1Ey55TmpqYqiHQQx1YGP9wO+YfFS7W
cUYeUM6FQzuEZGnpQJDjHuryp9U2h7maadD2+jEsO8SUcekLZsqI4mk+jz2s2j6sb1hUneRUutTk
plLtOUdt+pSM9aMVb/hMvD4p8xsmRw+cI31U35fJ+GWoRcq00niNxvmuQkMmKFFABHigwHRMVOl7
Au7REbnY1VkKuHyQmQJw1PQRomS/U5oCKBWlVU1oFzorHa4PRtxRxMxaaWO3Pwh++krX7rkQEBKj
2U+t6aULjb1dzj+SMGvgpi23RF5/l+bmcZ0Kd0yTz1FWHsx1AhQyHoi6eh9zBfMpUeC0pEtvGPKP
Waplx57mT4Vma6j2nD7sBxYqd0KlbMoy4WAjhUH6rDxrhn5Y6uyAD53zqXBQyb1Xjf4E/SCYCCbL
GczzKtt3o0C7p9FhloKiIFfYrKi66vvYqSSNHRpzcEOydCVZ+7RimxB4HBG9mRBB2+cvugEtPQ27
B5NViDw2PGXRWs/Vzlus+jtl4Et8EMUnXFv0pe2t1k5cWOWMRvWEDjEXyy3y4O+9Kk6hvhyqSaes
Mpcvs474twfCgkwuRYpD3bPKvxZxKKWQIzzfVjcW0XoimBXrsw2ndzFiQUgV5o8V4TVGXZ6btT5J
2iUXm1D+peR/r7L+YnNMRZZbNIkXohttVpBDIIpURw93IkJeQPI3w+2IC6ZLNN8wkZrNsLYdvIuw
MQfm1rEuPZYxq6AwFS+Z9pxl1tHWqX/QjXRWatB09RWKofPPWmQsozL7uZXE4hTW+h5bxchHaetB
S2U3zai2oPr72ZXaXa+bC6enfRiswVcB6kLdLeXbpvpaqIMZBPkmWqwF0HmlvTE8NGgsULBiHqcd
rRcQnsS07ZHhobNn4PLWGB56O74Nsy5mVZ6TehWWPkmgZzL0mJhSzNl4xbtEYuhVYEqhBJ+CdpTR
Kcdj667h/B0p2beyqaGOxif4s4XLKjx3FYLQrAUBF8XTU05rIt6LuhmDUQ5LTE6Rlxb0UyU8/7Cb
OeukQXVVmT72anPFszrWmC0qdpTwA6WqEBe6xGml5o3lJUVDTRanSmcSJCoUrDVE2TPxBFwtlemH
AXXrMMtN5hZ24koc+o4+Z7JrmTCb1USnfYp0cMZeoUoSBfOCAr95LBKLOdCQOMOoP0cKv/J0Z+jK
R5n/ANWtPVsxHYK22yRZMlqDRVHc1dSnQ1rBxcgjmCFS3u4U1E7QIUkbT+hXSpqgO8pMqxxT1N1q
8rCmKPMlW/SHiDRLt4FzYaMI8mN0wCja6z299OFOP6/DD7nG/DGtlcVVbmHaGCs7VVoqb4LKvaiy
7UjSA3x9LPsmJQnZtGPwXamTlfbW2JmcLK8QvdXZHHBdFHt1BpUPQqkDRGViEA9LEqDnC1kHT7Wd
68h7k9esb6k+TeI8MmjZSqMGiWFf5EY8EUWWOSrU2VujjbEfRrnm9qP+UHdpe1hiwbIlG7+3cfTU
GyGLoS5i3AGejoWu9eWue7TQTDIa2KZnejlafxaTB3ITNuYb51UKLN+BqrHu4IoUIIvt0umEzFwE
u9hFlN1OV5itLRGYA46Dm9ZeRz/q1T3WAuYolvWzBPRIsx5o3KqA4WyMfdyA2UjS13aR6ouIDIfk
KTcHHk7POOloR/d+PFZuYssvTHBb16zN7KhSE2EGkv8YKkl1qo1MZjaHzGYRhiNQO8vR+q3Tca1I
uVbdwXfdFXnzXIQQkjU9zF1wnSzyptqTivADdEpOAZBUFPInR6pSeaDmvG02st5uxheq/YM3DV9p
t6D7LD6nfvQ61AjOKhnvwijPaxT5RlUHDSpQJx3XtxLlumPY5eNs8qXke4tUWAc7HDPeifnwN9Wc
Hgkg1j1bmWS/1ikoAA13pXJtdqwqNlF0Uc8GWp2JnxqyEFMuGd9VsksFIkNl7vaKOXDiSxLaQFgP
S+h27WNISSeZGbjNlAWcrGKrIt5UCs3HTgvPTAso/a+2TxkTn0aqeSbnuN2pE2vNlGZYRkGBPsTD
0pJ3YpvU0gG3f8S8OBPRTwIEkP7dknqsekpN2w83wYOa+LgMmXyLAHnvHWLwb+3Uc8Tm70jcA8wW
N0lMUMpM3Z28IophJgoSbbxk29pAWzd5wm1fvBozncM4g1hsy83Xmo8sUwpWKZS7EJTJw706T690
F/2iA0eqmkfJHn6u/CSjLhDC560n17zLFO0Ljr1E+9DCzlez4rPAwRjZ9wTBIQ1Ra9e04bEiWiH8
oveL0bhvda8nH9S1SVMzjei2SbpvHdFouMFfmOUJPDPW3TCDUDZSL2pZtToAsp7GoX+r9fC4vRcO
l1vYcidmrEGvvTV269KxYLE1HxWurYmYgjApT1FxbszyzVaXyyQbD/bQeX0YGOv4pqrmDXvSnnJP
XcpAT7E+6CbzFEYfcGGlEqgMkfhlByySup8zSLX9tj6RyUurVpY69XKr1QyVSaE8ojl5gnz3NlPo
6DWYVOZ4Uxj1SZuq51w88at5nKWHRG79gX5IO9tnfRrO2/4aJAq6RXrmI+9kbCKVcR/23TfUf32w
puhWjYG19kzqYEUKmRTuw2naA1dKHTXHm9gWXBkFtfVaaxvK9M29kQ+vjdXyc3dcAdQHoAMO8Duc
X+vFSFu/1aod7ez3VNcAiKXNfWff49S5a5Bwo73dGXGOQ5I55dToL8mg7rCXH0MstU07aE6dSU8z
ehh+ufs0pVIlmTbNmrhNA3CbL7M0f9JVdPMC2W3dRxdtyB5kqzSohY9oYtqT2IAFnYTLjCBZ4gTE
uVFRNw7xZ5XTcI2bGvNXQjbfhPxdaVHgq6RfGbJ6Nu5C8Y3CFmqnETQmAaH2mO5lMnTKCV0Mq2Qs
DRPDoxgukTH7PceIpCy3BO0GCf6lIY2f1JSJt6Tt1n4Jsq7eh6GENhG3g0HXpS6PYT3TVVI8GGcR
Ot7hEWjVrpdY09plMAtgMwyKN2qV+EjcHrcDv5fIgcmpenBNq0bwKxXC9MZrNZBYWXxqic/KMx3j
svVMo/1tyiov1ecTK2yGq0Z+VSYL+8PyE5ku9t2iu1845R0FZ4dTQfV2J6U8MfW4aUZxUOU2KDol
c0T4pFJ9qJm/VIV6NyfJXZnWH7Sv37vZ2ispvjEy/QJz+lESfFPS9hTS6rVMXCRGVKuXvuOl/xwK
8byo1nMXU3enGPFZ9sbTkhmoxNSD0Tcv9DG/rcwVh/CbrIf3Yu1+Zk38XJZEG5H1RM/5MBWrm+HL
s9BX2GV6lsdAqponIx48mlS7xM6/qzJ9YAOIdZT4iT78oAyzX3swItlHK8kPbd69F5z1Ulnf4CB+
I9vjnWx0c8tK9sbM3GdFcVlpwULsoLyJ3a7JuAAhI7UK+xibG8u9O1hG9KxqyqVin8Av+OS7wh+O
3bhrg6p4lumkGVw/G6W4pPMT/aWvcLHumki96/LsG1BpEu7TfR5HN8k6E8yF5kQqb1dNnFqt/krG
DD7eeNKl4U3jpDIMOlCLUhBg6vSZfJ93yXtZqMccmSPda5UiJFVzrXvVJf1GTxJPpthYm40TJzXB
YjaJvDRT5H46Q0/HckLK4KoRza1QfuZ6aUVAobKbQZmeKC49tlxTnJWOSEXSV7Rgrq04tBk9dVJc
FovTs1AvQFkO4QO8N8np3QjDqmsM/cmottVX2/r5UV7Ns74AOxx1xC+YpmN3O1hgj1zC6IJWfBfX
1uwk1K8YZyRKJR1xBGFJ0apEqV9oC+qJeldB3HWisxjzvd2XT5AI/FFbXLPSEf1Xjd/L9TmHozWY
j1o6HfRFQ5xAhT9S3/QFqXkxUwIyl0fT2KoxE9YhvT2vo7hNF/ViS813jQg3YieCuFhv0Gs73bre
FVn3rRiSB6gidoyVBibl62J9C+3lMOvzj0qq6aQo6l3fZQ+ha63z86Q0H9OwG9vuZuq6t1gs7+ag
+EVmv8QWp1wJC1l0/Y9FTW4FVXDaIkEtV3Qx8UZTp6oOMwDeje6XmWZBa4zOBroYgCinyaYWR3jy
nFW3KWTjMGOOxIhBZAC7aaoLx5wNE9MbvoVBKXcN0ywQYY+KtET4FZVnulu3dgm7NzKPrHH2ichf
cMaSgbpGvPsWmDIju+/2pdJy+FF40sWFOe/XwvMhuALbXnYoTI0GyEreBpF2Twrwaze1jwaWU7ha
AC0HyuWxW9WYA9N6J2FWoLxo+4YCmIrPzRbjXtbsU9zEtzE2fqdVkepsH1gI5dEs9MRLYvtmjoYH
Oy6PLDv2YQwrqFB3/Vi9mPCngZErcQRnT7AOiUdY/9YJyCfOC15EDPUrmb4s95IvtYtRzRbGU6XW
98Qam7GrTV5elY8WkhIxrF5W2N/VLoSBoOkQuFeu5La3soBzQgKg4DOhjsdHpK1DkOrdrpa6oEss
1xAURSRsDHTla2T6KgVmIstvJwWzRIYQdMJY1Jrj2Q4NyoTiECJeBah+u5BbDdomSFftIN7GgSL2
8jSuOI2g/1rWcBbJe7SVMqfqK52s71RbEWLSA41lrJbm98Z+pkWzJ9/nKxTWbYi/Ajdec7Dk7mMN
jYewSP1piA9WSQVn0Fw+AElul+NcZoisATpRwnOHxfwGO172yIg553l1VLKJnzIbxOaLVlyzNCWA
k6y3075AuoBsgA5UCQ6DCsBcqFDX6puom9+Moilduj+GK3Vnw+o1107l5phVe1tleEQ1casv8b5n
PnEspV+wpv8v//w/MH9MY2OS/s/qT5QfVfvxWf0V+vPrb/6UfSIGQaepsWTTNYO1uAWuZSvqwQNS
ZPsPLkmyCRFc1UF680l/6j6F8geCXpSiQiNu0lJl6DP/0n0af9i2otpQeXVdo/dv/ye6T77G33Ey
8tbMM23bNtGY6sL+J4VLLmKAb9IqneBhkBUPkJcWaN4caYj9ufXrsXrGYZcuWECd6bp9fdV/eW4O
e+Ygy4KIc3uX3+93vXu9Qbne0LaLpl002ZeeM2H1uym/j0ezJ6jGKo+UY3D+dF0HMSCyyLTbHkw2
CsX1pl4Wnv71opZF1+peH76+Kv/7S//ydr9f8/udrluzxEDSDtP7yMyEisu/PuYfnzoJWnB/efq/
e79f36yTTNkp7JnRdXuz6/sQxfoqI/xDGdgfIOmMAURIjEPr1B6RgFGfmbJwg5dsj15vTKP72/2s
0v98ZmWAUiQ9Olz/+vrifCSIWHm6bv9+4e83+/3KXy/fPvYvH/DfPf2Px6KysnZdZtxu88gBvurh
9ztdt8AosYptjB3Tn4oFfdasKL7YvN7AN/lz63pXnUOeFkP054ODJhvUvkAjXH+y33vxHzv11295
3f8WlUiPQHMo0kZtrG4rLChw20GXCsS21WwmfhqTSQ1vl0O5Is2C61kt/3rh9bHrn/z6u+shreos
G5Reubsep8v1sevThaKcGi3Oguu9fDIsuo5MKP7yt9dNdRIXwr+Rp25f5vfBf7376023LwgGAa3g
3bWpjzmF6vp183pDpsxIt+mjTNLhCD0E1kuBuoZzgpuSecvxeleYKAwWSaOCA3DzaFZ53O6vm/1C
YlbUoOeMi9LrrU1pYGmcVNvN0M2Dgzyn9ZRwAPMIyOn6ePLvV2w8bbVs5aBVZ4SQtVEdUzvbgBP/
vs/ESfMx7r2rIByoGXFj6Py/1y0NZ+9R2W6ud/N1eV2X2vKt7RXY+d3aLsV+1reTCVMot1bCvMJu
zb1M9tPxKoGI4DfQBdzUEL82teR+prjkdAuulqzKeTbeEreL66alkMU9NfN4ABdqRLaOsEq+vf5j
5Uo6zq8fwNIHNMh5QWm2srmWlyqUy7NkRi51HYOcKkjD/u+vbyqp6amNDHdhO3br7d/vRw7Y693r
jdieuG5lRXNrdbG10+2kPvYm4CFHXUUGHWD7eQosbbt16e6vv0I6cAxct66fJg8SVhJEE6nSzsdl
k1WkKy0yjCUNGk0QJ79UF1HSsAlGHwJXVupOnlGwsRAsAFaoJWch4hWE7/aVhLLSSItTjtBKtU1q
d3yp6z4RYHeGsFP314eue+j3vgp3K9F/xzxcGeSzvHipuzLa/bqbb995SekitiHU3k5WnSIJI/Bd
HH1kab3YcxPtJrHiEq3GYJWG7nh97rpFjcJXBTlNv23A1y3Ca3EISU3XHptYQpyjDZ9WP1GGvTql
tUz6l1Lker9c00fFyuqdPor6KI0aa5brZoh9/njdsroCLV4b3aB5Za61aYCzPpr5Ydaw4tfiJmpp
DcF65m/t6A35a3dctpvr1u+71orCSKzxz+tDwxC9W+NsILAaOCRMyeyOVl6EO1jHt4OCi/H6EKKr
rWpc7efMeq3/N3vntSUpknbZV5kXoBZaXI6Dy9ARGaluWCkq0Vrz9LPNvDuJiq7u+fv+v0gWGDju
noGD2Wfn7GPiht081O891bOazDt4rqBphBZGfsPr1zSg3V4t4XWv6cxg3ErD+vYt5ab8vjXTChc4
CofZbcNjklO5V80x8eU3l1/XUUYuQ0suZUOFpIJpbf2Uiv8ianDcz/UUoeF2vcqro8o6L8BBTBma
Od58d/0Fi5+xNzARFhvacWsyzeK+wad70CEoXVI0r28W0ZonBMEAlpJ/lcptpkOjjo8ptE16Gz1X
rHhsy01CIRjNyG1LM1EProj2PdkhGAQFSi5UtxAZY814oJad+DYF5qDW+zpwxDVvwyaBYgPJMy1G
FBB1OV9kG7a/r07VpwemAtMbubDzjPmsStWCCd9pYKxWv2NI3l5m4PIXuea4ERdpmbXzuXXQZSwu
km7Xxrm+dhfIDzOXg9p0F0qs3WWcwZB46lxgv9V4fmeCGyAv8Ou22SAfIZyOn3ekBXbd8lOTf34J
J5CLlWnBfNcs+Ab0xrP8aHU0nMrOWF8McT33CpmXVPUIN68Snnj898mLW65tm31ra/tKxaHmMlZ0
llW7yEUUaZ+sMRn9teLHropbp1wQxVNctja5iZgQUpZclcfI3dumbDPSKD7qi30jt6ijc2+Wx11X
Zeub81xXXW3y7Z77HiwK5dB2za1ewgGYUVhe9G62zmr3VOn2yJyuYwamllElUiJkf8RgiiyuLNBR
SSBE5jrrZZdJK7lrmKKxk6tyPzeVh7BgelTNW1hF4nkyiYcMc058SrkqG+WiFrvlmkKvmYeGuNy2
18jN8ckYrOR6ErlLtsoTgTTknJkO+rzu4E1dtxNxku1MjCEbMQkHhJkOChNUYncl+zNyNZa9T9GY
ijW5icKIP8K2LQ/cNq+7C9lvlkfKF+XyF7OdUx6/bV53v3s39GL0q+VBOF+rYz/U108gm958yuuB
13M4DeHoUeiSdZXx0EfSz92GKgVuW7Ed6uYYRFS7r21yxyD2yjW5WF2eTvJguba9Vm4OaxNfmKCT
GybKH7y04gWqZa+rLw9WSLf6x3teW7fzbG/FE1H1oxyNi9wr3297e7m2HfzmjNu53n3Edy/ZjoNq
PJ/d5KSLH6smfrZysf5ee7dpLAVlgplJdrkDkUR9aURvY1uYFjig0Fp+yiZ1SHi8e6Jrth3yblPu
+LdtVRVnQULeOJOrvJEh+wvvznV9l7/dzxxx6Dd2QzKt+FLbF5WfXbZ18iYlV7dj5O7WSAVSQb5Q
fNXtGEsDMjE2J5RiBmCaxpcnlgv5n0f+JX9yR5uKg5LZL3VNCN6INwwHsujkCbF4HJFQ2olemiU6
QpiV6PLJ7W1xbWxLDVVO0+g8mP56EBNw1eV6SnkSuS1ffm2U2yr4+L1WYk52UbmAA5r8elIVBrKt
dyHZHFmSYvX7pkVb4rZptDetlnm5pnbQ5xoKtgr52JvNdXph3hE7C3HaaOPTYNDQD5JmXl9M0W0b
ZF9ylT1twNar77Ztsls0FW/x4AEJBZDG1A1rRAGiAxJrZjI6MBncUyyePp3oXXiyV5WWdu17BqXM
JY8S1ScaRef+X8ge35wwTIrBhwKMEs9vYVy5yEZb6RR/1MGDMb3xrMdee8hVBJl+ErsXdWaeZRTS
wVksBrOqz0kfXgmVqRi1XIGTcF3SlD5Dq5bqpReLyQnXC8ZHbR9V1nd0c8NlFDrnbSHbbHoIKOYM
3H9ul2AYbfB9CbEj2SexnyvgELQm/by2rrsv5OPYFU9iuehWAExV9UnlFsyFIP4nLMH0kf8xck0u
5I68juDDIvzwIaRMl+tCR7nRre4hlPdGSZ9MV1F+AF/OTVquyla1xPJkYuBcpni8APD1GGskfN+o
XU7vD9bE3Vq+TO6Ra0Rc1QZ/DLDQ/ZsFPvq3m3KvbEsaDaSUN1sBcbbjhTL5eLGZx+bvG0++bNt2
yLVZ/Fd5s4dCQvTm5d9Xrm2LUVwD8m8u2+Rmr4miz7Z9XVuHp3hdhkN2HS2IE8od8sXydRgd7nty
Yg6reORK3CZ9Q2gtvzcV+chE4ceDsxNP30YTD97tUIBk5i4kINp/c1BuJEdiZ5EvMFT11irsTliX
xgu4X/7jdUAyu0qrhb4+IUyjHmN/QqEUjEY93MrFQFaQ0w/uyVFnrBuRRqdDLoaCOtTONN1gVAcY
g+IG3jCV/s/bldguNBXR4iiUMqW7XHLmASdJphLCeE0sts1hNZnN2rblmjzG+H1gHar5lV39v8Xa
/0+xVvNMqpv/vlj7f9tkrf7q0b++5HetloKsCVfbch0TEx+W+t+1Wg14u2ba+O01neAC+41H3wHQ
jmfeVV3g6X8FtGt/UPF1VY8Sr2Z5mvvflGo123hfq/WAtBmagASommb+S1xW0TiURDN7usUhM+wT
gNUXuZiJvUQTgdGXXPjKL8WNzBMcsFCMrEMJEZNrYpGs+SfmgBmso+LPd/J2JW8eco27EIy7+Hpz
GsQ9Tt6ctnuVbLuycmWj0mTD0dPjszqnMPCq5UNcjdHqe3JgUWpR+1nV11s97sNDKqpM20LrOh7b
cruQT/DRLD5JxPCbO4C8OdhXbm8DLCoCwh7IJ6Nc6E3P4F4+Hhla/XNVz70fSUawUtSVdEfl7nGE
wXI9Mi3KhbFohpEiJZd5Z0sOmvwfc5e8OaHLQY9qM+qTbdfdZKbcdOVlVg9TwX3AWigl9Dbdn22T
3iX3ilKJ04tQk1fcuUtMiSqJRqxG00oxT67KheJpPbCBxkQlWQ5kqlfcqipxG9wWmrxDRvK2yFxX
ebFEbQYUv0M/gZ5bLDqBzphifODZSK8QQ7hWnmSzPGA7asK4bE2Gsl+roT8sTfO8iNEWaZvUP8Sa
9nuNmbAWA9tfd1OtCLW9Qe/toMzahxDXNaUVUb+RB8ptfZRAuW3XdvY35ywN8V+79E2zyxeURO/e
vb7u/v2R5Dmu7yRXt88pX1jUR4iMYpCVCWqZq13XFLPXL4aVF4jOxarcLRfNmn8lpiHcb01yrRAn
kGtWw8i0rHDHiaatfXuB1VFvR5qGd4Jad+nyP99FLcvrumzeFo64Vq77ZePfbr85lVxNmilFgWF8
2F4i167neX+KN+/7L6up9xNvVHV+/w5vzpTbCwrBUXf8N69+s/8/fPg3L3izun3oNy/92/3yyPcf
7f2RiY3RxcyNgyMCWnQxANwub7n2b9uuv4v3u5PcKE/vGpWKH5P86SxOPqxM6PIL2xZ1V7Xqnng0
/sxmO0Or45a2vWY78N1p5Q57fWLiwzrLCpysgsk1WabbNt+1VWZIlVIWd/5lVR66FTW3826VP3ne
N4W/Qp5OHmlNPWf+z+8uD9zexjLjD8ow5QfZpGMhHj/LVTAJo7pPu1U7qpNzlDVtOR+AP5KRnqx2
y0a5cHMdHPR1lzxKtmKrsxjarQ11giadUOoq6Xgjd60qqrYXuapaUVE9vDmNjhthRxxUFhSZmOm5
ngvd8S69YZgUHrIEmhXG4jtPYdRU2/P3pDW/0GUFh6y1uzIu0G62w/csN1O/7eeZGM6fy6T6BZz1
faEQvbbUJZAAQWzJq3qfzyWaLhxqxcVwoh/GSum15Lmzg6VQ+GSiOfs3n/L6NRYxH7UkMDhk8RL0
U3md5tgKmn/X1onO8ptDxJNBHnc9y99sXsukctpke93/4DRMUA9Hur1Y8XhLTz5s5TtdV2WrPI0r
C0zyDf7tJynU5AIiojq+/TQUkA+1vjzX8kkmJ3o89IdUcRga9OKrbG3vj9l2b8dsbXVjA3/ctv/u
tPrYMqyQr95O8d+9jTzt9i7baWSbl2ZfiowxHVNIlI7Fo2urZ8o2uckT/FFLVXQ94gjZPsZiyPFm
Ve5K5XNVvubdGeVmIZ+Qcvf1SPmiVZxUrl33b9vXc8amEiyKlQcr8WE7p1IIeKutG039GjMFfhNj
Uq8mdaR3saBSHKb52KkTdj56pDBEu6ByMzVYQ5ITc5MyQhrX35Fyr4HLlJXP87nf2zEsjsgCPdIW
xW3nedVp7LWjV6ujjwPkq2FGzF0lzGV+tRX3rGV1cZ5cSjBVqGNPd57RjsENZ8IFHU3zI0UxFoz0
MHB1oNaL4AM2hP0iyIX2gvsvT5oPqqOYx7gCgZQoP6SpYtEGD2e4dR9NKqIaYi0j6xMucxJeEtiB
1sR8WBYfzQH+f0447piXCHBFKGQT/8hCPFLLZJ+MTiGcMZz2QtyPaLzbj3M+HUrHPNVZ8xgqya+s
RLHHiENFdgvWxVXjXTh5Ntqe7NuSu8J+k5U3KA0BLNjOJdfVT4WRzfdFUt+qSyegSwgkbeeFYML0
bIGXiVvDb6rGI95Fmfco0EH8T8mzra1KYMNv2X0bywr49FDF/CVRrZpVkt4m0wp/MfnmIC/ca9MX
tXsZovqxMZk6aE5VoRb72hH3OSs+rq0BK3EZKVQnahZY0Lp2Q5haOwfEjfNk2vmpsQeuXr3VfaOH
SDO41VdShcEu9ZHCbTE0dktsPOnGT4LrDEpH8fiaO/ias3h5Lnr7tkyaLxZZ0MEAn3FYnqIiuqR6
fZPWmH0KDbaCqBhbNVQhcmt75ttJ4s4pRe/CEvM5uachsq72DqzeZeq5qTaqUR7Iv8XFCnHELXRi
1RvoYSQe7fROd4l5K0BONdCQvCo5x47+ZYwhz7foxRLYeY3ZukFd9zDN1CM2Vmdv+LBB6ftT3jsM
CV/LBlgxT+4XLEvpwzjU69Pw2X1R52E8OsmCT7NT/lTIFmnK+pDjCqooOxzbEDNihFSrW41HIyc1
pjxEVu3sZq/20OFhSdXGwR9rUFBmiX0OcgRZ1MASKbJ15ybFMZXA6iIutsVU1owBziMnIAJ+P1lF
czK8/kuUDb9quLmB0fTDrsgeRrUv9svSWQ+WdgOfYcy88L4Gi3LjRiE8MSba5vqnYkfhAdPxgYxg
bJqVOvj9oF28rv5VNuYjWl/tQCjEkYDbNuqY5Uzqo5c9NikJSRaSA9/usCdY4GR9o6i9oAiRt3YV
j2g7Z2Rj2sRNMCvGj2fVnmvYVztTg61ghsmwS6cv/To/2QAd913C3AsO0It8xVLHcYA/HFV/91iG
UQ2UPEe0sN70jnMo+H10sDaAVFMNStMnzM8o8LvcvbG1eEKuXeywLBSPnm5eMLcAiUpT5tIaBmtm
pP2YrTbfh5OJCyVa6se5tM/L7C2YTD01qF3Dn+d8eKr5VaHdKGBr9VXsW7jhHvEj4NkxPBOui/u6
TiPP8FYlr2AI+4NjRNqxscwP+jA3t03av4A7ck/reinWJDV30OwWX6ssBmR0oZss6u5U91LEeJxn
I3+krE8gemYu+6qyXkGBYq9dl9OIRvxM8Xc3Dp2GK5qYhNpFIpCO30wsEngBEACQt7D6ldJWB6KR
ih4rkaWEx8GKZizLJYEhQ/3KPDsi5N4wkdGOKUyKrwadERvOE/fTGleWi57dpua+g4qEzxjIbmc2
B829ybgaz1a77gZrDBaLW4LV1gCphvxTpQIjm7Cfoe5vA8Ps7prJI6p3xKeKOjIi40wjX1KbP/f9
CIMgnU41f9ydPsZ/Egn3Z1nFd8m4nux0fglLgiPC2jq6vXeTK41zqAnrRlJvEC9R9chFFS4KUCYU
zPMYo4fxMkJWBADnncvEhUqszDg7UvyZRqIcR5KWQMLl2aEX2dV1ReYoGqBDH+rDgfjcYwT8u2nm
e+ypn0mU0Xwzq4C0eqjoq/VLsJT6c+PUH/n1pTt6fvVu8qCq4WvYQdw6VBO51kuWQCFBhpvqDelQ
HYCOpRz9uYheE36mx8H4plVEIkw9Nl2twf1I4ellDr0scMbY9ZeeaJG0dxBp2bdZpH3QBgrGvTfe
qtZXLw/LYw2dxutNEUyVEy3VFi8G05Q7+KuRr5RZA0UhP9peb70QTTqOrn4zIARulJuJHxi/NGDe
abJgFHP8ZoGP0hXejY5jAmABRfDIfhrxPgdJzW9yCvFklg1i/9l6dIf+vpmzNmgcrr0pG1zC/LJz
1n9q6UVRJ4XXz+2u77OvDBAIMoAU5fWed6hCkuMsuyZ9JSP+pQcUuacnfW7FhIW+dI+Zm+yX1Eyf
ssgKuNulwMUX8yapYlCNcx4MUP/8SbBqzSS9M0CWrD2zXuMw+8zwkmQZflxtfBXm7H3E3rfCVm9E
TFTu90v4rR2sm5FybDCRyAvq3f6zaHNks/OS+PxSYMUyEthBnnkpZ9hQWZgghndudBulnNmEwOJn
D49H3GR7/K8NEAH9S4Mx2PdaZPIOXBDMv6p7WhzM03NZfaGiVpzXkR7RYCcHxbJf5xHbjFa8EvFC
WJlbnkgBc5DPY3iLvfW2cVH4ZFYH8giP+mCsuqjD32duNWHGsjJMCQlmMhcE3jpFewMXRfusEud7
DxX64KTouip+G04WTkCxwbf24zeKzPsoJMwvIWjQcEBtMKKzuKDVS4PzD1SufpkyxMzJYGZHgMUf
kSTnlzVV7p3B/A4G5hBra3RRXTyLluPtTMwlyJAAu7RKfjQTTOr2chuK/+laG++r0mGwVHPnA4yj
1f20L93W3Rlu8rPWEsTPJh2FjiAg3MYmHP2qbnckuShYgevjkJYAqLT9wP34ggbrEHfadFcSZb4L
LR26G2kXQ6za+8gAELSo1Qty8les9m3Q93iOjaYFHmlgUdTrB8vWP5JQcVMRO24TbG8bGT3WtO4C
nA5Fk70MmXbLQfzZkMVbWu6vBaYOffxeo3dgFs09lCpAJ8dyLu0YNre4EJ/NGf/bkhJnjiU/m4l7
zy6LPv/KJ2A+jYMzkeTbcydyqgwzc3apiV2/sDtsZ7+MhRuI2oCN0R3z1fViB9hNfB+OgASZ/NN2
jSNC2bFhMi0AyxTOT3hu6EKrbXVb12tJkKHZnarRzx23Qj5knIcYXMVAHAbv6K+w5lDyAZkwG0M9
w7Q7rKR9n7jH7QvNC+/sMiWKaPwxkLppZtiDEpf/uDjHukiUGj2f4aaJbZuKr33T1KcyX5KzZ6hB
1BEiNGk3vbeW9OcbP0+xHeiZ4nuE1xwZPvg6jivM5w+dJm6deZkJf2FQDOOPUoUib8c4wQEwrpH7
gRFbzbDuWHX1EeQEjgqveJ7N0gWcV99FhvqsTwV4C7V8sYbhZ9RhqVEx5NdO/DlPiSxw51i/Vcxm
ryb6cIqLeb9C48BblsY3qmPdZ7B05hWnkal9xlHtIbtpgKJl9S3PQbpbCC9jFxzIUDGLBQGFzA/A
gkRHmkds4b5mdYQENCDNIvXr2C9fFWs8RAaeM80ggdwj0D3vixDqOKhLpImBqosQqnDFqp+kIGNH
/SG120eY+P0hNpTzkDnpXZ2O91bys3X1+3bS7U9G6fh5cqlJYNrPGbXuNcW1gRSzH8lGh2cIbNNa
uUah0iuOScUkN+Fp2vD+3BC3UqUNQTPhqAOAOSqY4ef5SdMn5Eqhfq/UIl+9F/4bUJK7VLGNHYly
+17LqTRMaY3tA8BNT/a30677KVruwjZWD2WUf4qHFaNcuzKFxvgHyFH92pMzpgPP4+dF70AbrCCf
KHfMqLS7LP42LMkH+Ll2UIbTL70HAuSN2llbxl9YrSjHA2/vFihWs/HRipsBoGstOpazsZ80zHhp
1Q13dpCiVz9FZnijdNFt3cPe9QY1OrrKXeFN372lw8k0TIfEMgixmbs7bLzwLVbUg1SFT9Tov1kV
mRpTvzIvrp7tOFyPjjf8Wbv1Anx7H6vJD6Lm211j2hRtvAT6INRs8Bw/2yL0Ds0837iLtUvAjAea
zUOhdrwftlIEEP+BKnh3lkMoPRIg18t7NNbRk9tmHys9PE2a+2p2AFlHBslYjpYPbYjqMhtetQgB
NxhkAJ5qdj+q3S13aTzryK2Y0N/nevWxMvVvcTXdklWzW6ox9xe3xD2ZrPeAzOAyEPRxGskCPrYe
fzJFe2p7QsrU1Aofodbmj014Yyoe+gHZNKFfbec8u7u2aU5ExEc1FeftVZEexuD3Z+jz4kxyx7ga
3/oVok+Df9qI15eueelyc3qctOnYOy2G61L4LNdsBKycpnyQ6FWpx0jZhfRi02Zw9uOID2ZObjAI
oP+x8vtRm6OnXiwWwZIEZlACcMLqQ/SdWFCOXH00RfREK+cfbaW9NEcI9cLg+s+2YXUxsaJxPjau
sqtwuz8UYjFwMWKVe+RHgZG071u8RDqZo2JBabY+uYtDXqnY7PrYeExbJ3mYIKvLpq29s81PCd3f
i2yCq6E/5vW8BsXUVfvtWEMP9TOhp8CqxCFvdpASb9B92VqI4CDsbqnKs3xjuSOMJ2znvREwOK0D
2SR3Jpla3lj28iKbrKJOYMwqwRTF6RO1wooApMde05KnqZl/zUkTnifNuFOXNL+dZ+xecoGCd/Cr
3rYOWxvu1/IYdkbuZ+QbK7uassutoQwXHJnWYyIW8uAhAZ5ShRm4zL5jzt8FRhPmmP1Xq3YJXBHb
bYX7HXo5XEW5HdeWTs9ofkw79wESC2ZxFBX8dgbz0fOAVFnJDXQG89FgeHNdMLT6grMWjjCUD4Ve
yMrEemnwcPh93JyN3onMnuZ6IjCrNs7s5LGoi+G+rkBXyyuKBFrSS3CKebiHHyp6X0+m4kZPelq9
1GE038jD5MKGFbIL3bI+yU15rOaSAG01mPvlq2Sbvug5yJXsLh9mML1q5JFFY3iPaGTXi2EMX6Ow
9R5lu+4U4wPKXzLcXJXvIQ4LhwU/hh7fySMYBT6qyOgp23D9VUvSn5TIsx8bQfSty7jZa7G7Boyx
nEe5Q+vT7qzWgFXkptwRZap5D2wAoHPW49T0gFp3BSm9I0HJBDxat9uxcdOQNpl1zjHXGxKHFwKA
V/BxT3VpucFsLtnegCeARr1vEBt7VN9gsCdPg1iYPfQgakp4/OdZ/V/L1/8o5l2n3/gfc94f/yzL
bslHLBh/4f3/44X/EBM45h82ORckAYJgUV3L28QErvqHpREuzm7dxhf2Bvhv6n/QhJYA+YHmYYSE
0v9P45f3h6NZAMfAoBEAbrr/FfBfIx3wr84vE5GDaQgHmY5uQbM53/95GyTOzGi3FrWK9yCvX6aU
cB+GDy/mwiiMXgoaVu8QKZpILYVIqtpUAHWzOxSAwLsyt05e4+TPNTaALi13qwQPrn27txPqMYUd
DRhkVaZKyKy5rZzuicDJjgkVNNpzPLeBG5t+fAspwt21IXHyxcA/A+BHZMzP88R0gQfbPYxwNib0
ByvY7Jwriw+uodCzifuL+InxIK2+p+2YnNuMOoeFQm2dvPgEHMNmBEnXNStNwI9NVjNwHdzj4iCQ
6rLok2eIArJiDZeBmtmu5clIhnH/msbPSYoxefHGY4yX8hTpzpc4HNojdUqYrtGvqbOJdyeCJV7o
TYPdvjUrDfAMSv6dkueXfIW96NhTcixGJKcNtZgD5GaQniXe1yhhNilPCYcMBw3uGHAOaKkzcFe9
/Q7y4Rd4VQL7DOXVdkYwxSkFeTpp9E9y4gTG2GQwqN+RWIh4MXXTM5HCd5lxNwmkNbKFcxkj/jdK
j5hee6UGi0/oPGdU1+lPNedVp0dPZwSpWkywdep5l8oe75LI7Ilq/d7FXXZrYNM2FINMUIfyH6Gg
w76ta6xP+cST3W70YJyd7GB0RA/Y4eijXMSJVJNsA1g69UfVdCl3WsrRAKlj6rDS4nmhOBqhfE7q
mHmEFQcOsNoPNvSpsZ1WBJ9IFUdcOoyTVaX/EWrVt3YGVzSv9sPgOQWQFQEZsRcnUNQBlV7X3615
roDnih4AtjsnJ4l1MgkNakrmF0cr+gfqi7dz7QG4gqSK/1E7wecCSLO6R6NSlg8AYhkrzKmfZhP5
nStm/ilryZ5zHT8cwlfQlIVvV46z71Bx7Zfc2DHTV6o7JaM7oAMY8d2o6YLMNsdT4eozIwqyH11n
so5N/LMle54ZSFhsBVgDzSkOVqn82WRm52fzqgt55K6IIuO5dw/xpDhnZjtAsKTDbdnBhQgn8NCq
nWu3vKSBPs91Eub8xzlKPwS2GT0OqGz2E2TWM66dFiGL87WP4+ykzgBh8tqOmNCA97z26ucZIak/
6gR5mHNzpzrNT0InecncvXh25TJIDL8W5LIVjNvWWOOKKzHMu5EJZ9JhCAYtQtVVNdBG47PX5i8d
7M9Aj/BeD117bkOFr5rX3REczF31LaGQQ3d6LneL/rIkanGKyunJU9yDqjWnAc530C1FdMyT8EM0
KX+6CTyPbKY2blgLAcD60WGEv9g8bItehXSulb+KFlNBR8BDTE+I6yVEIuscXNRFt5ZLvrLbaoZf
dty3lrK74cMaT/wvf0/S6VKVCZBsbkh02TF1OxWoCK95MDzvQ6u1t10LgQKvLSEkXtHf9Nmrl7W3
k5gqqBkWwhMvnrKv2jz+zCasMOs8iEkbhqEJPQjmL5o99++ZWe4UsNm6pp+hpTLxYrkgiuNyZYKh
BLgwElVa2BDcXMaE8DM1yK/ZFCyN+d2wc8RbDcDYeWyOkzNy+eEEPVi696EkVgOpdGJBk9WcAwh3
KMZExGVIZ9B/qgGzFyRNMTIktempNaLxvp5haQNAV3aa6RynNTkxrwVQ4ojXyCtfwc4BQy+aY+3d
ZENzjCEWKyr3B8s7mvDGTy2uyiQUQHa3+Wy5UxdMaByPFVprJmI+VXmt7fplSA7DiNsc1hB1Qc1q
T8OcfcRVEgZTl4Q7yhXUvbrzQg4pdHar+7ia3Oim/kNPf9nHbh+dNJw91G3im7HRQp/MuIdFN5+c
UT9M1bT4dcRUCnFWr3VO1nuCDuz585obLtW9YYUOel5GpjELx/JnZrJAhif+YkDXAZVhpDk5wKCI
TeMyTVl6vy4IkgfcpneIQgmmt36ga4cMNMAfXTCTeIXzQyGHgCnV8KjoBddvq5JO2JshJX2l9NED
KzY1EMf6aRbaMzJBWJthquxbBxePTbZfUyXf194gci4pP/WAzGEBpE4ZqJEGpU6jWBPapHqewDl/
V8cEhoYRH5XV7Jia0k5R5TKmDYezEjOrZKWwknVEz5HxC83bx8zihrG0QHiMNiEGDweTRq2Nyj0M
Xrizd+EqcrwWLoVeB0/cGi8GyAvLZHYPoddwUkoB+EaMPKq2uUvKKKg7EEbrsBwsDGNiAq1q+noH
tMCvqsXYp/09SugnZuoOZqHTk/W4iAiLrzztSxPnRBR0S3yIYpGJrY/nXp0WNNUakTw2sOmcuTPS
FPzCAWlmCbTODBGYTEf9YNQOj+Kc0jeBk6z7KHxFPFl1bDI6HjZDc6AT51KP91R2nuZ8PVcpl9wC
xNKPw+TryNT7XaQgOBkyvoo1gKXMHfxSlJEiz7gvvPKkdHjCDU0D2ShG1xLZ7k3TD3dsUHm4Rz0N
v0WL8+otAJepjOwjq5hhp8CTaJYfGQOSoDci+HzrdERBChQz+zF5znmwC9tvrE8kz/+wYpRrQ/ux
c5UjWTOPmjnByqSklDbdg5JSOCb3W3M8QPnpQ8gHJFZcwfF8p5gUiKnq3DVRZp+TnIesM/Z7zJ4m
1kxozR1z0X0IUpDexjGvw3MyMk/TeLtImahgLN33eecWZPxggogveuveanVDd8SMDvj4otuiNx6q
cfyYLXAUk9m9i3ouLiZW7io4vEfYkSaoUHLu0MW3A8KIlrsbbBfnmGjdq+cx/2os2U99btzDrBgP
dTm+rmkLgk3LqJhbfTDNjn4TIfvn4ha5Mgr4bkC7lF7XtMkD3DjPZQJCqGl+KqN9IB56DqBzHCMP
sWXufqBEhnsNxjXSbkQDDMiMmKsPoPEBS2RN3wrSFclKhDdhNUeoFKYjVezyNXJRJJx4skf7Cv7H
RS6m3mISOydfJcvAne4mxea32eTnMJrmi3T/bQvZJs2Aso0LgC6nzeSXlClJl6tcSGdji+r3rEQH
aaqT7sTEYVKUPwxFIH6c+Zm4ROrRKCilnXUd7XwPowchQFIt57R+KaAbMOxrlZ20bndR3SMEZCHt
3HJN7rDqyQ7kF4HEjho+FOpZTxj0pM156SlHmFp3lO3S7izX5EIe0Q3NDyuli701yTV5jus5t9Np
NbjYm3rJaty639fUNi7V+IIhxDvbjp4dayW7j6PSMpifSkwmFDiA/FL1mLjh2aFIBDxIfDZX2gOv
byG2wyEd/JlnFtmPKH1b4cNpC4fJL7kqG7fFuzZ5xndtIQp+0HQtXEhO9XcvdUHA+SkgWe5b3Mjj
WFmpCeOJlVZK6ZOt7ckReABhlMWonJPrupem0+3PKp2wuXSeyj9zPrctIjVprZynj0VGEVJkY6++
SpLMqSMpenuxXHt3wjYDCmvDA2WmB7HwtlCl70ksZFsCTTFonXzZyY8gT5XJa0ye8LoahfYnPavs
/SyUY1KNJdeIR+e/loK2eJgMP6Usy8tjLViniV+rXQJLXYTAinBsjNqdkHmkBllL8s8WIabBfC/X
5f89oazprrL6MFDLmatcmt3/zvY+9Xcod9TzG8PwdTUiVuSSu9ERAW3G1+o/bQZhx0n5K9TiF1Va
RJm5CYMarcbfugrNlFT2Sj2v3JRr+D4AsktJsdwGBZcxEu33Yemg0KmrL4rnDjdVMqJXomXJuvaR
Zr+jiP7B0i6EMod7nWmADt0Q4qv5WetuzaXNnt3EOlpt+BkNR45ze0r2TNboh6xv2kPthOk+6S9T
adYfysqwDplbPJVGDXAxKlPURgTAV6DCxf2SwZxN7k+1ip6HjpzdtJCAx5Rndo2bp3iH7B/kzKUn
0h0DZrGIOFod42Kl6j051YTxJIbrdy3xNdpMLyLKlLPbgUbt7C67mQZIEdpIop5OrPyxsVf6LlAl
MArZGa57MlStqH5QrTmwLZVJ4nn8wjRpcsAQ2QexUBWkuW4ETYSWhiS5X/zCPyCTr88tMW4QVJP4
NKhqfoAPT6F9CuKy7x57giR2oW1H50VZzDvPDX34MS2G5TGBeU2PUBMWtIlM9eKU6WgC1pShprTP
FuKufLXDSs2dXN0a3x0j93rCd7wdV3X2l7Z1RdqQdyf35VLhJ1dXaM6HaiYzR0h1peVSE1pguXld
MCwh9iHjOT9gLkwZzogUlMYm5uJo13NGJ2HwgkYI95XRe5zVdTxs3k25Jo2eWbvOZ6qk274QE1Uw
Khkgd/GejRjiq/ie/84IullJy84C0bokRdAR/I7+P4zz04LoJhMesDovItqkeff3IidH5QgbXESv
oXommCWQCj4udqT6ecn8dcavXLZtO7ZNuwV5uft/7J3Xjutol55vxZhzGkxiADw+YFZOJalKJ0Kl
zSiKOejq56EaM934MbZvwGhA0FZXqSiR/L613vWGiiQWv831vyiBr/8bpuOnXCciC8l/UgWLuoCm
NDGyiun7en0vSaHHfnJTl0UsUh6omrrKBMnwXsLv13nQjJj/8TqvMHLN0X49lV+SD2V2kRRlsCtR
IDN6ehjbh7KQIwxLu+qJxZqp35x2yj6oZiET7KSQA4PC6SW2fOlNX89e4tV/eU2VJcOWe9nMHCYQ
zku0lU/br9m/PjKJCKWuxYl7e+6xyornwhNXypgish/XLzmXPElOX8+6KaIhE/rgpYOD0Tj6s04O
aFxDt+LWsGhyJkHFpAZ9vhbEx3+JcqtexZ0wFyPn9dcHbZx5jFM3ysv8IBOwKuyuY9K3i74d/aIQ
Zf82bZCyFmPaaRj7vzWlVZKGzfL17yEbHkiab2biJoTAZWSdYHOgh88Rf4RJU5z+/i3GSRpTvQcv
NY54F6qaKIiJcytmi5ek8PVQNykWtzpf978IDrE/YKliAMoO8JeGsU2r0cEwhtn+xAF+/fq/yH9e
/3z9j7+P4l9ewwKFd/z7HV7P/n6b/+5dXz/y9+H9/dYJRBXrFoKZ1Xpy/of+8vXDfymQ/qG/fP1i
lBlR8MRs5B9v8/qQgowNtTbDSb+dAnAQLnYLRmAaKc7pVp7Eto8Rv6CWrfcvtZAwCWsAr6JH8NIZ
vSREJIWc+obsZzXBMAYeB4x1lB2PkJA8FR2r9d8qs1+X9KAbmwpnbNhfCWKdfp8oSHNfksWYBBvG
c0gUnxjFoR964MvYTPtwkUxyd2lALv86CLHqjgygc6KzRjeMlXugTT4keo4cyDDwJDTuUrzgI7xU
ogoG7vNIrcjBEfpbMr/LkEziUdox54exy5aNfXyKx+X0HtjUPLEhwv7Cr6SMdQlPnri5/6mmdKWX
6O7/yxP/X/JEYPb/62Bh/sO0+J9OciA002/8pzxRwhVOVfhPwhZOQzn7D3mi/j9lRZGAQRke6OgG
/9NIDkWjiIWcDhWMQD5Z+nuegMccbnCmxqRhRmqrjsfc//5fxDSHv4/dgxhpEJ1/+ff/yGFXPmJq
gH//N2SQSCCLv35w/vPv/zYD8xBJDdY005iSjxXjXwKEU+lW4oh60zbSCG6e5g+7j+Jw3sqT7I1F
WEEQHWGe/Xoo4qbztDA6vK6+TIqBk19PXw9JreCRyIDSbktcz14Pz8mjZ5geXv98DAmbXJ5FXtbL
cfBaeV8PoDyIHCft+j9eAwDxmQMu85dM5CVUjv9Lsiy/7G1gCRf2Tb9B6ZtuuH/ce7eS/CpYoSj3
ya6AsWRFQnV3y7DKlvrMCLRHtLupRNiaZFcBG2NAFN3J7UYvijv95E3xuns1E8u7xrivI1QlOQwz
SzLviac0LTgeSB8O8Pq8HtMvM9dqh22+W0SYXy5eukyhkySvlOsdiVPtompyOLWCztgxLIsDTped
J+gcU5gYJ1wnmSZoAITiY67IT/hwNU6fs8m5Z3hJcl5P66pGnfNa+xRpcNJYqP5a6l5L3+uI4/ih
z+HAkmb4XLweJNw4UPnE26GrH0GMtD2cbLgmakY6hKgeb3EwyJ0L/tx5kjY3ms8kTpcR3AOxqfU5
vr92ceuLOQlkkHz0Ya6G6vF+j3H1IpvptWy/xJ9Sj/2/ACcbTQ910t8PyAvovf/rtXFqiRx4MfvB
IMYonSyNXg+v+NfXs9ca/XomG7IWZOBNL3Hq68hfD8wL6Lanh6lekAcySfCbh5711zaSJJCIUl8W
guwI50WyYDXRBlqYmZV7ZYU0glS68iTPjjpcnp9KxMsUZhRDfVhoOKlC8vEkp2uszLv5kQ2LviAc
4rNpglI4lpgJt0RVCEcTHS0d97ljnAZErnmjuG26HiNF70aVqS9TaY2JQf6e/qHFs6rLY01/SVYm
k2VInF3kUBlDRt8qw1Etfh4zzyBiB8PXaspEHi1yJhCcMmfp7XI59HYtomKyZFsKRsC5L/HEPATV
G6Sq+ED2AGHOjG6Yd9z1pSbOgVfxZDdlB7bZE9aaugpz0n0WKtS23wTmADFhFoQ8TEEa7O2IrDnm
RyXxtLNG8AsAORy5JzEtNomELZRGlTxqHyEuo0M3MgM8gDNSQQhiInQM49lwU5hfxc8daorVbbu3
eK+dBWJ3QrdZNUdo6nwTOoMLC7dY5iOy6abyejRs/Mbj5WNPPFd94PXiY7B09xP7dYtB0Ia4VBVD
8o/24RIpACUC6QcxvjLtN5iYC2pINa4uas0aOn+MdwWkCqRbvy3gVoW8hCkahFlLS+eP0n5+oy9J
mwMVD99uI8PXhmdsiwQfADnite3WmyHyK5XwaCytF0BF7UEZlvlOPimXewVbjTUEmzZ6f6feEzOE
wVFxvC2ec5K+RALtwLpDT+PePDAgI9a8gMWNo9zdgQCRHZFaYEx9yb/0U3423Yz4S2zNXL1dmtUH
vvZ6AKAqcBaBhW/wba2WKoEVqfvWIaemJ8OP1xno7464bVJcc9Mx3pSV8M7UlA/DZat+qr/D25Tq
s9QWxbxBvAiW5aK/xps9+3nUXsjtcPOT73tpiaT/Js59LSusFAGhL0sGOgLWYvv0cexW5XnYyVfy
aCp4fXCubS62bmUUG05q+0fLFogCIVIj8OCCmmUesh2iYEt9CS6I11Z4rZZuPIc++niDNUfMCmMF
g/EHaiWX2NC9GjnPPyTT2jCWZc+oXd2m5f1jfkdvyrL+VX/ouT/jH3PPuoP2RjuGLsoIkuDvz9Mt
C4bOkokVeiyLHeTqAfrr5UZQh22i83anOSDk2S0043mHib9bsB3AfXxa9af8Ce74yAKD6+HuERUf
/ZS111dW4fx0a+YL3Rq7ee2iriK4Y3evW5uO5sp0g67C1AJo851xCXSydT+5slnlsnGqt3LdPJex
yZrBXCYg3uPpjWdI0TkBwc17rXywdtzgf6M31hhIOJl+gHTIk2olJnP5E3X7YwGUytaT8XaMjDAU
rz5wEleC5KcJfc3GEywNHgcpcvjOMTR+Y6bw9fhF6hVaAkxozeuJXGaJquzkfTzNVqQ5syz2PmqL
ee8NfH60Iqf441navffwp+y1a5d4z3mxS5qAISJ+dJxLBr6320YU58XbbUGwUt4E2U74Lsvp/PaC
y6nn3svfBlI3uRNjm78zrNrzbYpGdvB6HgnSFaBQwje2iOTDGU8YlrOWuDcC5ubckDei7d8SLsrK
IUom/AQ+hTgqVVj1wbr0xSRIse3ec3vv7+vkizhn8zs8NOTpbnWiJJ/KryGDK5EBo9+s4f3RnZJy
nSJbO6JTGASPt7khd2ux21zpwrUmUgPy/6NeVd/SsXm/rZnL6OMuZWgUOuG5F/37g9QnuKlVgKyB
uNHH3W+k8wjTVNzXw1YX/0TEFmYOmawsHvHdpdcGOb5nv3fCDmDxSZa8H95J5zLwLIUufHweb91V
rn8n+2zu3nJ0ZJ1ZigU7MatNK8kLS8P6MkMJQ5DG4Katx2KhM7NJyOSyeiKjTKs2OTPwKa9Rd8GV
656Qc249/mRz/uuswbvhaDR4rP+iT222iL6BUiTrTXDVfZi9kwctb3IOt7Gf635uA54hc4GHzDUr
ll4GSSMPhvC701ZEp0Gfh6oVtwwuPZkoABGiINyp3aNaCoSbNOuu9zk8VFE1aZb3ucRoTreeWw5W
audE61ltaJ3KnIQzb8pvddR6r6cDiOEy/TAXyiI5aMsxUDfK9rm9nYwFVzTY2lJ411+uS1ZKBpdo
F+8cwhTtxUwmdsgQIkQKSZGTJa50C8Czcvkom8QL4X5g3w6Zixm/N3MUz2R7mOPrHhduHp/jZpMO
q15dj7Dgl7mbemc8JDmDsx8p+lYj7yYHzBMVBZEJnSAeTZRfCFVQJz/jpXYwGWDWyxtskC+SzYlp
stEZREIwzLCGCJLEL5mjhGyffp+8PR9eO1tLHXZQJDOvtZvNz8uFG2b7PHVB/yBvMw4vDixEp+mt
yA3ZRlDxqW4tc178PoimOAk7tfQlzSZXMNFszhKzwOQ3TqHa2TyNBsJY/SZ1C8iANcoMd0aYg+YT
2pGWCGjcRFma6VnvAxl55mS7YcXf6qVYmx93w8r3vDpW/m0ZLQdhY1Bp2MalLBwO6SAvu6c1rgbf
+FIvD0dcZYeRrLNpOW3+CLpTbULmDB4qktbpfNkxfcXNr80ecc+etMedIC3aeb3tl8pHGezRdeS/
1XXYTLlY24L3QLS2VIPcJ8KaAIqkX9+d9F0MYBNUD1uUbGPJd0TGErmIDP/iIylH9c2RKVdNeoU5
0WddelZ2JJuR9dfKJJ07fW5VvvhlfoiXtr50cGROHdmF+7uXkfx7HJfUShyFT80+G/1WwyPegumz
zkly3qvLbD9e+kt14vufIpXaZbFnBlVt2Di6wbUf8/qtf8O7hCsW+mjhNQMz+02+0M/S6fkbkekZ
B3eCKE7VgjaA+CQG24yfw+92V3yq2COytWJSwjUEYR0E0dLTIDqQ+XUU3vQfLhzYSSexudDVz86S
4ksD1TYaPkcTL8bziNBG5Eg+JbCEM7zkGElgw0jl0Ef+7OHPIIcvdYyPTUS63q2zVpXNRQrxiIjJ
W35N9qS9Qz6ECJQBF3uP1hXTA8xT1JEacrK7hyFbo3nKJwqVh2JJnzBPto8f9mmTWdndU86VJSMa
+Hm6gt9s2mbembZ8O9FVldvmJH7dnaf5TmYYSbY5UfMwx+y6XhfEDjy9e091u+sO1aGS11JsdwcF
mAvN0kfcW23EVV/uRtluTa88pt98eKJ9+i1/YERqktlmvCh3Moyhwa3JPOH39Q1Rx0K8QPtUbwkQ
4UcZrTCDzw9qM8903MZdA+GEZCXXsbZvm3R7u3BE7Qjwixd5uO0efpc7CElom8w/RBXc8CJDbKru
U9Lh4qNOqh/Q3E+Zoyd7zyo7VZx2Pj49qglpS1zGwwfXU1f9UyEvm0kzAwMjr9CyPFWHtsxYzNrE
WCg9RmVFS8SaZCxeD0SCmwsBdMgwqiuB5t2ii8x28WxBs17PXq+9HkJ1MsMSVSoMA0FB1jwY+LUa
mt5b4iBp662/HLr/tuB+Pesny4vXs7sgcFwv224yNBI/zbrlYIox1NvJtXuYKU0e/B9/Wy2K1plp
PXXkLNATw4ZF8V5WYefKOZXirH6QETZh+C9zjJdhRqzwVZtx7d+lcZF3WROogMIva3EzL9n2/3IZ
L3D4HCcilLxDGfFAKPW4AGn8xvISZxBxTYtWszza8IybihmPf8c1lCwPFB7IKvmr3Mn51KX0v0yi
llWgqPMOH+XCyr80VK0rOp6ksYSNSCehWuLHjJ0C99XVQ/bqxDEw7lyk646I38EWEs/UfN5U1Tbt
mhgjWz5qR2U9St4jWUJ4glMGL1fW3ftvfhl3gttQi6Ik4m9Qf16whbitIjtctx/yBw0SGd7+fZM4
zDBJaw00y9yPkdN66ke7Lq90nWHvGqQqwdABfTfg31kFMtBLCXnpA53XTrpqx+ZLGJ3wF6iTL1r9
ePjYkcupw7nHlD+bEd9lyb/dT7KjSS2yw+zLcGZ7/GrRa6bRYbZBCzt85V4+p/BAWFWsGkZmVEl2
/QeufvOeBuNv5EnXhLrvA8m4QxAsqrZxk/xQFNPp9TDVPurfx7VEzFgTa4F5my8t+fLKX4pL7NiQ
NTPWmpop+Vwd4QzB3YgK58HqulK+ZPa/fe1zRuA0luu728NncyKP041tx7gbEysPZnsMldZ9bymb
UQIqcnPdIuuKODzxBz4Bk0yG1Oq2SYJhyV/DsQOxPTHNY+7xS7zV81A69fvNK25283AaGapXQdoD
ogaLYIIVtwEyo/wriaaeqrtAWZ+8Ai6C+z3Y5Ef58er2hlu9nc61+VO00vXNq/AQ8OKFElQtQZEW
qWVfEBJVQq/sUrGfo50HzZLoFPMrlyzh2EQETNnEi9rmQTigwUP5USBBYX8/0D8rS3AUaYkAvjgm
W7h4nUTat4OeMIFg+VErln4Qe5trRccg/KcIsksF0M+uRjoRnaPsZWzkJ8y6JUddhEvVDff5DZ4P
NXx5gKNQxCRBA8JYvKQRVucrhNOQKrJmsos2NmhPCdxKR7+UC2lpDH62fVyjYwpN7+GMPwjg9rfO
1RM7PGFpHPY258V0u6+hJizVii5jT2upxa78o9J801EJOG6R92RVMH0pqY/yvAqGC2ej9E2v2N4A
hD5k1UpPBRE+a7qXdioCg/iqFp5JI5CyBj88lHPSgeJ8X9xd4pQ57cXDYVRSzuxbQDzgjNifNEDF
y5OmxmnD0tRDC/zExolUme5B2rewj46PyE0+9TXtwN34g1ZfEdazai7Qu39T/NGean4xByGbSWRj
4dHszuhQyhdiAEYA2ews/jHufoe8z5okk1eSjLpPcotgNsfsEzUH4WslkS1c6/ScXvs5+7oH+t1+
AnqATiaeLru38Jhnb7OLJ56HebGNgZkGiphgiKxIREli51BaucfBwS75B+Pg8Om3mGjgxIFM6Usq
HGk5qi+8pbbr63QVXY1fUAQVAIYLA90ktyEAECe83YMKCO8037MvLpLo/dlYg2CXV+XpzL7qcX/P
NhGxtwAS7+0vS1z0UZSOljqPjFpt2e3qDSJJBC7dhZFdAotpw3EBTsy1PfQVUK5k119NCWmkpTHs
owSbXXBrF+CQovj7hTZWX0cYkXxp/XpijbN9h1jW28afGvwrY8Jo3a9Yika2eveJS38L8VpemzTT
ulN/3WCQcqmvsbC4n+Ge+slWbyDuWM/L/WoexhkRUm7fOmSTZtk+S98gA+UXIlaRJHUkKPXrephg
FpZQLdkMyABJLHLDFflw8lGc2WViHQiUnBoHQAdwgolkuXpeut1j0QW34+g0nE5yeffAWrAaXc5u
9ZPuuUlC5aiTnd4SJhYohsdkEQ89k0E8kbFOfZJduheQtAB/o/F030sRC1vRn0G92Ilus12ExLp3
2XKqL93FNpO+agnZEiyN8K91sdV24+5hWloE69vOIa0i67G0heIpDI2s6e32xEZyHst+Pp6mlSKx
oyNnnltOuLTrzNjHpKOywqLHKr7YNerRTxATKpI9tqy8y8cpXfc7/ao6rYlNuyP+DiqkTrtNl8IX
ssFU8cQoGKPFvfBI10V4OkDPpIxAQkMVQ6wihDW8VoXf1/fNiVFdcd+xCBgfjijaBDGh85wt6bNv
frGtMfGX7HjARd0y0VFjvPUI0HZXsivRfEKLLMeFOPpAWMYvWy3C8Xj0hewdnj47FKsoF1bcr3WJ
VtNq3vqD/Ntwmo/cbprGPNoFEge7SwRHlr3bzJF7lz+oqo6E3ob9dbLqtljso81jjuwwwrel5ba2
8s8I1wkmAe94zd7fx2u/5k5jwRbBulre1YqldZacxNmSENhsXs0Vp8AwhyFr/pjTofJdCcqJaqHX
3WfAXSsQguyrwqGbFnqF/pZj5/tWj3UfcF9ojxWaRHIkr7PBhTCaYdfynE9aS8MvB8+4bzEpMH5i
l/aYHENPCt30TsTXmza6ehUge1Rqt2oh1zqsIKQuW/gw6nCnOXfrJ7xIayJSB7OvjDoFHapk3/BJ
LoJQ36XYx0Oerukq2bbTqTASbnaMCr+3M9klamq6UFTgFK/J9ugf6pptrV+zbVQlMX+OAm8398wN
y6/Vu9q5Y9WihpKXGdoR5j+/EgxzYmM6usuNeGJTBBTESaD7eezrcP7wE0ShO06KclFP4T48qT9I
APRNt+waoE1y4WyqtjAwt9KE/TrSd7ILl/Vgd7jZpT73qMoGW1gPH1zkplni6cGNObGK+e3+l9oL
Hk7DcMhuQH0OamhXW+lr7FyAyefXwFdBObdv3maYNJ+Jy+1ROTu3fc1CMsHRKd3iAxqf4/WH+qQt
7p/pQXS1a/lwNNivolW9AP22n2Op7/V/zCpADSx5kc1YJ58Lw3cBWcwPA+OT5RcC9P3EJvlUPfHI
F3trp3u3/qUWhwjd0MUVTAbWwidberqobXVhrIt3SbLCP5pOtw1N5dQ0vZUocJx9EJuUc2jfFilA
GC+pE7CKwNtswXTuG3r+K7Y83Cvyr0zAaeGUpO2e0Oyd79wBFHg9G593zwPo6vclSXXan4gV2MRW
CassC4yUSq3iJy15MazkP6y6kNHJcBC24ZKrrDnmP6qb36y8cvCngUCyGveN7t5+ob6xgmMRhf8I
4fBPhh/9r+KMi2RXHsKAq/Wbg7yVXt2sAEuLYstJLhe3uUrp5s/StUzbfjXO5UZ1hyWSbS/H4uJp
kXQt3AB12j9syyb53W/yidJrtkxpShbZStrOnrsRMgoYua04FOcH1qhKCWTJgyKPSmGYTWXGTVqG
xirC3D72Ggm16orWrvsyv7g5CX3tLlws8g/8a74/q17359si33L31qfhMhL8akH78PKfa/b2XFXH
+sSimICfgN+8xZQJrjxXP55f5uVZ++MJR4/7lX1ppm6zdhON32w0lP+3lXK9lU6Eb8831YkQ2Xnu
V8k8OtwpH95m+8lb4ZjKHLKFkkRbyW8wbrJLF7S/KFGg2W3T9bAX32dE1c4zclFX+VLVXUjHk36c
NGAIfDDJKfbnhWuuwx18mygYXHWLqVNPV5OcYWO73DsrSIqB6eU7czkEw6F/J9djVbEk0SxtRnhk
nOstkDiDisjjbJDwLVNIuVQXEeYlXzPKkyNrZD2tG1b2JeEu3gWU7/CCxQlzNqBw0I2x8lFNFm5V
QqxGImTHq5lv+sAE/ZsYOzTTUPsA9RXDMZ6eAcKLLnZYjl4luFiK3Y35Ayn9sW2tfGkoSAxs/kCq
wJ52MtORt1ijB62+GJVTwcKagkWBNixaSmQ5yCSXArFw+29pUS2aa//WEardO/L7YGukVU8VMzG4
M5pDgqQtCtPDQ7Gl68zV5o8THd+SgcCcxkI/QcQ219mGJE7UXeB8T+4RDIs+RJBWFv0Qkwc4h47w
ibj8ffiDBg4yprAu34XGa7+bM3nfZh9ke1RTLbqXyJqdjaX4BXA161z1IiwqyY8Ow7nH7qfxgC4e
PwkVEkcFmq/RkIkBemft6SE4kZFIATQRIxu7ELDbyEVVVDPGQ4Y+2PKqEWGcA6dcZ5EtrsB9xuP4
XCmu7hvH8j0EUWIERTGujzin2yUwyUFNrx2fKJ7373F/nKke7C7c7COw+RVI+ndQC2BezYHTVt4s
m4RQ5hftzTLwzQEiZxkJ8HwSfhpb/6OcGXpgZ4XYZ8aITQrinfJcS5lTc1nYKFdKcmlbv6gxPppH
tMGZDVMSg1uYjRBIBV8NJs1ZjlIXUx4bRPG7sCQ7JHXXElX7CTItT99/XJEJZcHuhMJ0o9KwuAvo
4Z+HcZthQT6BUo+d8d1XAT9MXwDfRs/cdM2qndHt0O/9jJ7KTc1scVduQoTuVuHKHm7f3DyUymwk
4XrmEoz62Z5nX80q6dB1OeGnCJRcTctv+ucxWvc/zYdBoCTyAdi/fr2ol9GaGWv4R3lLfPOtXvR2
R8M/XlXk4Jw9mzRKOubIbqNghg6MqPQ54abC7knbX04zzucNDt2OdFTeMWoXw/stXw5Ez+LWymkD
+W994bYwUgIL7Jm6UoF7kD7EVtbZErLN0YqnPeskfYlPOyc12PQZWiqhf9Od/u4Ihv+s39V0Xj4Z
utmMiSpraP08JAKMOoKZqGEPrY0SrzxgtKQSUcGM7h0GFVPTewgV06kFl22hHhzjk+L4tkH7RaDz
bI4PuksqGxMsRt/cAN/5xx1sDQvCaJGb+9mMsKLzLKiOuAuOBgWMlXwTBTptWU4a3D8R7ISIBUQn
ZRqcbRlw9CagNNPPgMaldG/ci5vEIx5bXIdXmXWM6t6VayZcnD0q4HQfp1gdTkfwNKz7Hrki+Kds
RXeP7cxt19E2ma3rbq4j4qEGtTuQGJ8lG68P0lTpgaiW78UqJ5f0+Qio0cxP/YSdMHqcH+SlXOr3
FQHnrvEBEoABBIvRFZjpvh9WIeoZitIEiaCO9tDv3ujhGSiaH1XPlcGbX8p0wy3dTzndrvCLNuWD
TU4mNZ0NqQtMio0rWe5s3+xwdw3zNWrbfqP+3vclJc5c/37gNuYiiB3l+e22amgO/Nk74fN4prDD
cielHrP+YfTi3G0qJx89LtpprebkU/a+OVCdmSYzL9PJ1LCabzZQxU5+xtPDcAWJwp+vFEq9eEZz
thVYjmQmUyQuJLgFmEiEBEtXEHM6uKs8ua5JwTjFXn1MDUuU3LRe4pEUEbpsl7vi9HgEuhAwXGDi
gB4KyyOzQ+q3G/szbMfbg9qZhYJig0Px8CcB5/E14B3EwiBXtBL1Gtu4+cwSAqAjrgUqu8LpTuCy
Y+wUFExHfQfxbbYln5mS8EyUu1dfiEEvhOBR291Jlmzyy7t8FQMap8BSndtQix3D8/OIUKhVrrHh
NRwgYwhGWYEBTn53URwmMzsW4KpyaBp5st6zcnsIKdFV22guFth8U5CN33E0KZJTOR1r/DmQqYyK
z0arOKp+N+4YmDMwIqtY0x0gS8oNLGpddcXw9HkGuXAZY723jClP0k6Yk2j/lh3Y1GFda0vBSXzl
h4HRJKCtLGXOwCG2WYuPorpNFv1Wayz+Fim1F/Ey0vtSeM/Lj9xPFrLzdEF1lE/A7uYK/g/PUcDX
2JaX1TV3b64wb07xkY+jOng3MeVQ5tEcrjKQG587WofbYZ37MpnagErThC6ObC4aarvsrXrj1hze
uMhY8OTSmx2Vd4OFezvgUTY3G1uRV93jQwTCOGuAMY3fD+6QexmuSAl+BqgureI3V5ZV6hpgQszK
2KL57il37kE9BtHkBsXMxRtv7ozlpXfQHT9SHOTnerGWQidCkkWGtO62qv8cmGV4sMjIZMPKjCnC
7TV/GGTfwLEUH7n0MiWAN/qyEzbSmo2lGheMvvj29Nc8Lpkh1rNSnXm0pXxUv/Hx/jXkdv7LQHjP
23PFTCeBPBUirVnqbNKYl9VvJXKJsKVb+io5FaplHFDI8+mU7jVZAtoqLUaAXcKiZAlvnB0+Y03/
QRl2gbPv6GttC03IFpfGgdkhmff6zyxxnRs4RGXrDApVFIFLbdl9Ik6TuAet5A9zjnmzqQYL+v2Q
+H1/DtuNpLgY/UWpm+/D9660HiC7+lr3RWYjIrUtSVozHFocpXUoN9D6GQ3drDV+xReaitvdryIH
JkTN8MRt0SiAd1jyl7FE+YAhxSnDGMVDn0CmHY6EPs5W5sN79gHSQMnlNiidUqEGVnfhr3QYmTd/
G9i32dAiTtmvAHr7AJZw5At/r/P47HCE1vVFDJQTI0XBeRyFD+0wfIRJIM3lmd/Y8jfee/FP67BT
AMSdhHDe2KbPbPGkjz5LRn2sFtFgqZfwyKKgiRMRbaa6RTs1KRtj3QfMGQqNpGSL+7/04p3k99/p
rmH4JuxakRxDqzgpHypDnviYqU5xMr7Iz5wB/izbN4YnT+LcU7fyDfjgb7xHs6/24pe6TLcmn7Wy
awacLz7KcH5eK18Jp1FrDdAALnpkyDyzZhjNwy55l537Mbpy2YVHEbDZNraMfPA3uq8+P2mrUxCG
YPBTarBfHQu+UwkoZEf8IY4xPqoseMfkhBG2ZOVUtazgDytHL0qoNXfnl8nvmKs/GV+oucr80A5Z
OOEuMBs9YnjFWJnBLbwpN/sdj2S07uvlVCEPbLwQASwoJCcAy2WzuW+1jeBwSpNrwY21jL3qUOzN
+WyXOuVu8BEsMzDsLWghS2Ikd4bpNu/xhVs3WsROvs82PU5EwTgsxdiF9wIsT9m5d6R57hM6J3sC
lA49gIcHzAIwf1BYPIrpQ7SX5tptND4t49ufCbINOdVMKZ9OtCQxCQeImHadAPOTGmQHBO6r2Z8y
WnJ/aYH6AKubc55/wGKi0CU8vJ1Z0DsgunH5QrwBdWCIqC+ee0Wea1tKzLR8Mxfi8s7yydZTrrgu
i0V2gsytf2pfvNYiuCXY3OZCkT7wTcM/Tr5Ua9mRqNhiKiIHM6G+cRMmNaNFGFR7x1HQ4hOqoY/t
Q1HawM59NF0i4lu1h/cpQLCjo8ZWPPmkei+Ut44i6elKsq/Qu88s8btc8U6QZQ3Fxre1OvdHDeYL
NwLWoTXzTlTkkTP7bN/ub8mS65Ph9QOXK5BtiJjHZi0s0rd2DotKe0356RoP8ioanX5OpV6w9HGI
7Jg0iFFgXBhhl6mdr6UPcN3fgapqFZ7z1UQRCx1juN7GubktP6M5t9YTPPUdTghzG/wEWitbCWz3
0OfcwiRnzy3hw52r93rSgyDydVi3h/eS6S7o1CI8w+gQVtoeVKABgL+y072l6cLYQyzbQ3PdNx/l
RSQ82rpnXvE5OX9akBU6DIf3ypYdhJ1GW8AaUktoaADhNoWmVK7D0h73VNn6jvDLgQgNyuNqP77V
x9muX1Z+luKSYetUtufKZ4HZtqonLM23LJxrGxECCTsz8MfzW4j90IEUs0wGm5VPwD3eBmah6h0J
s8c8xDcdVoJ33HqHM7Pu6pyczRNNaWOA+FvmKaQNovxyQ6ddvGe3dR45OnUtiDGvIkcHvWcg/ic2
bfM9eaNhaDiRaHxpmtxyV20Sag7amtK+4Q4tUym795/mk0417vxkY15vRzIOJzvSat5gAy0GJc1l
jFfEMi82iRho39p3KlssOhFf4krXnVkaMEaP3+mp2nd1ZBziagyuxK1OsXu3013/IzbB45gE+Ubh
xsRa+VPYsdPdle09/CjhsChcXCr9VB+I46rpAzM/xNl+kuFGXsmolcL0t2T+d6GGQJRMmfEAxnJK
sJVT+D2QK3oD5rC5fVipM+wMH0FfuKVkD6nfVhfMi+jV2ZpK4DQ8OruAqwzL20Fn7gp4xawptADB
5PVj2fh2duW9RsoqXmdp6VxNW+gfd8kt/P4rRiVbgwJomHLZ0TA11Ao+uPdpQX4KU0UT4mvAZh1N
G3B4HIPmd/D/g73zWHJcu7btryjUvlsPbsM01CEJ0CaZ3nUQaargvcfXvwHW1akjPd1Q3P5rFCOZ
ZGYxSWBjr7XmHFM7RpxBIBQI131sXhIkqsEuLE743vA6Q1wp9F2R3kQoM4IVK59grI+Iz6JoW6tf
+N5PJb2MednCUt3QtwxANLkh1ypoz3cxTfPheWwv1t5mbNrvdB0Z6onrNGNpL2DBCYgHuw8WqNQB
x3VkHiDZsiPhBWfpq+ojGSXrFBp5TC50sVG5qDCMYG+tLW9/pbnJpRzI9jj2411b3Ef4WbKbrNzB
I1QhWVIDiWcx7If+Np8ONtMuZpAFg4nD2N/o6edkHgwbsdjzZNOuyXdsS9iXsRdikwCrpKYZwpad
bbfm2pHHWsnHMcdo9U6OwL/tQtnUpp3fQ0HYILtLX4175xZ5UteijV3DELWLnYBgxjyq9OC6BMa+
GU9yRMPxzMIcmfv+yfzs8W0y2O/+SD//fRcYEuKXTBW/tADXB0I7WLojNXo44tJHE+LWOqv9YSsJ
Irp+b/JNw7Na6xb3pLMno8nNOhpjccOZgL2ZqdPs44YJsGhdv7JKFPXDpMp9VZ9sPPo0IZZvXR/U
MOZsIL6h81u+p845DzvLl9f7Tm14dlU523ZJ/c4WF7YyRt/qsMRfXL93zf+uljzM6801pfz61e8H
rs/79SO20WEDElHfbnqD8db1SQR86qx4y/9wfWpLZt46irXk0Mu0vgT9fiypxg3o1lPn73RerGpG
9raGhOf5Qbud0ABpcduux8GcNmbuRk9JN93UwXQ3+iTsBSARV0Wmy4uZRxeijD4cPbvXDfGhKX3r
wWwwCI8Db5FM+0jEbs352vmXMR91LLEqwd7pqy+cBo9xOnoperok6Mft3DaBl8WkFS6oZidn1Jgi
i530WNlYQqWksS3K5A6daKrHZ3CYr1lfDPs+Yn+K44RLn8l104TPuSqbbtxlJpPtaPgolEI7Gj6y
qCbYTbbh8qns45z3SCq916i25BikNTrcZq2mHuFwMd2A32ErzOJt3Sst5pNJs7Hr6R1XSIMdjg1H
15vZykeSJgI2Rikc4SZC3ylRWzR9FbhTh6yxGbgQJg3N5kEZYRCFr32sHQrUqSMhJD7jgc4pS/LM
SWInxt3jDcnXsghyJN9g3sHPdPgKEXnNRoyYru9vAlP70eAeY8KHwr8hM29mXl6GJJFos/UdZ/ID
7GWySSOSNwsJud9CmTDaaF9q2jcxagpIT5QYUC82KjGU6loopb0yxZBTsV6yELEdgsAp/7bHPMb/
zuwtuiclr21Qi0HQQu40BQDn5mEjq+XH4Yoco/A5qvv83i8SBE+hdqcqXDikLqeTFRb5Ns/AvyhN
mh0a+TlOOxBHh1mwBk5FHG14y92GWPCVigPTjbLu1VfCcl9mP5UY5YNfI1i3SFVYkZFFQOWp6jE9
RCo9h7qN4nMM6b5rl7UmzT+iCreFeo5LMMHDAkuBH01FnljvoWW1W803P51wvoEFSFPKVlEeK9Kb
IuS1CX9RYNDb1EKT8AVZoWop/J0MbTa9nGp7S+/coh/HXTvNqLlDh34wM0XdLJ4rjkQiFVT6kNUe
RxTiyITFLLbTn/UQ1sfSni5Af0LasyCu4pzzwx9CBZ2GwZAnZe8KlGlwy59GFnwDlqW1lnJtg+XD
sIBDtqWHplWiP832dLBAyNLWYjdgxM2bsLkWlHTQqpYBUW2YwtU6k8VASz9kBThXq+NXi8y3Veuj
dbbKByWhJOhFTl+5Z6oKwv42iLm0xbrz0BkBbb8ykZuapSwuM3nBGi+04dbnQNr4ZGwbWmBvqjJA
nZui/s5/DiLpTmR0GHCj4eR0FTvyiHR102HU3bGliQE2bv25SKAnt2xYDHSGSo56PlW289qXXFCB
ohbeJM2jyRsA5wf4Ucdh1s90wYMhNHa2hsR/ruNTF7FRyRp2fXmZ3A3BR9SMB9VA96UgMmCJDXYG
UKXJYAwRJcN3lpKtkETBa1gwUi4scG4F6IpJb7p1VCfzVuuM3GvsidMEpWrQ5zT/69mIKICTl3qe
n43kluggqBvMEMdkQvzccQSHEK9TQROrYPAZOYJkoUm5swyIYoVGCZOMX4qlAAjnsyaNenIFiEZk
2Z9NQW1/8EONj3bSL7ZBy1EYz/k1j+0qAZoYuMQArQiMQ4Mr6/sxE8ZbQrtR05lVWvSCg5BIc0MQ
fBGstdHkgtPYwEL66D3tbKgEqX7Um5CwhGFmat0zIB0X+rmPSiSaqjsS5VZ2F6fHQmdMjIMWDZWq
K5u+KmovF9MFGIILYjDYJLZP2QMoCNpJjvidnqE1FhZbhmj2urnGfmOFF+L7tLOida+11j0VNedJ
NxduO0J91whvpdBqwjOIz1UFZ9mcJbR1JaHZTjVnDWXJ72V904R/L/yAOQVUiANaxKqVx1CyvyAt
dbCck88SWdivSkKbEgQhA3wcCmo8tbtmHFxhpk/OuNgVzO69tUN/r1hshwfzMzWzH1NrOls5Dv3a
VOjBZ24IwWRDKClbRy0LN9jf1EtXIDV31CLZ2Ab1UjfQ0tICczsH3V1UNqHrhM6zUcAtqVP6FJxm
KOUaKDsGrM+Aoxyl3xoqG/Qd7Fh5bO5T2+sD9Ia5QtACV6Nnpbufhua5KeC5hT5shpCDKjSh4E3+
So11yXGSPkcw4b0wB02hRcxo6nwaGOOg8VAh4mzsllMxLabWA0zFOILBR2+KDgk0yEV1Eus5JNaj
7+UFwD3iZmkULvzWfaeGpWs26R3pt+TWMeYZ7GZrGZC8lHBG2DAPKeOKyUdoD8jEtHCrZ0mDQYRf
AhQdtdxGzepLHnDIW3FDHMTSpm7YiBsRn6lD5gi2BLQrAhKTWdNcLiExrMVE70vzFYYQrXxJFZoG
mX2aWzG7RoV6ooBhgnJp3pVlH5MMDqdBBqlb5GwhnQxrXxzQ5S+l36163w48nyosIQOFCRolDMKT
AclCYNM11GF2eFZ9p6ulcEOpMCQcKexjg65HY1L79VxhybCh+WUR+TFqKTNMgRYb5Ug19f2qMiGW
B/DMV5YpzxNkZ1z9JOYyi+2Y70eWsdZY+r2wxiiTiKLZBCDhdhGDdnVMvchHIF+H2otq010WHN9u
S0MNOllEkSienLSxl4AShpyDpP1hZA9aHj+LCsrZyIIcdA3465xiRMm1TRdgesmbGN8SF5Ostl6a
RGrPmXGe9Bq+v1XuREcDc1ISHFtt8c07TsluOy+mLYfXqbO/QAE+jFo7n8G0N8ch2Osj8wDwAsNR
agFKc4eivs+WUDPHPjl59iF94Hi9whS/iG/H0LYO+tw9TRyBHKxsa9jdlUOzxdlK65VJY+wr1jpj
74WOa8Z7w/wJgN1rljHIEojYYhiUXhvRw9KVlEypSv3WE/lc1BVkChzu4zCdIh/RZ0/9spF9CxdK
NbZ5gnQhbO5ny9pHZrVRI0QNmlpt7SqgVRjg+dED811vhorqq3XTaKSJJfJzKUcOvRnDGMODMtM8
R6ji0vH6wbkF9bmY6rMvwrdpBAFgDnRjNlOcGTBylV2A3X+Vac68BdPv9jX6H6Vhsm2QsjGOTbyH
MXowmuG2SotomwNmg+7HdTBExV/EFTakqMOsuJRAgpCZkL1A03OZjhxCptRpb3V0X+q42CQgRTyl
ZEifhvEmN25gkMdrM2C8Kk2MjIr6Uw7tl620PC24RQY9Hdnf8YaVTwSA2Pvq5Iyt8TBrJr5bFR4b
ljRyQdlGP4dxZHg4wMFlqocyYphj+By16ixPQygZplQCVCBaIUii+0jSpR8byG3mfFsGGYbbCStp
I9eWDbcLVkC4nmcL3dVwQ1zRqh2Y/TSVCd9rQg05dM+6rsd74GS3CBFGrcZwiaC+Uvmooxb8uyJq
N8ftu+qtytpPVnU0RiO4L+NkE0ATbGqkirZumJ5Rte8Wie6nzHGOk0O54shy24/vubzRyujUYBV2
BaEITKhAOUXWS6jKhzYdM4JBoPArQYyaMINxTUHwOAX2ZyR7udMn3fGavL1XwRSdMoOljMCoN5mI
H0nLGwrsbuWQ/R3K8q2ukBiLrHnNNEJTYqU4R34lEQGPBzKSIEyZNWmkLe9CJAkVEUSyVPqDkhEb
FPWXoKS3RwQQ7DHPJsDBadk5Vfl8GmT4bQ2Zj8vx00/o7PjJJOFvcaVty+kMefechcJYiRaVgmeo
JZLjkqZaR9XL4u9Ud4rDRKWNimZbLspeUOx7x6rEOtDRf2HYlHNPEyNg79ngEKnk9GyMGWZFO2ox
Hzeq68jqWJHvVTT2W6FxHR5SsU1UekdFnqAUami+TROgeKwFjwpDsyFq3rIxbtYh+T6M7RJrKxHm
J0ez1yihtf5ogiKhLwWv0sozvprQzimBXm+gUI6u1Gs3ipBq1IQvrPsvBeLlWrQ5f+kdea5P2oCl
LFSnwDUl5tChj5ApTkHs+T6l3qwnD35oRpu0Y1bLp0EEm0yIXFQaV82YGFFF08+3k01E2bHXhXmr
WhX9rsZLlOkg0E2MGeMhmyGFTpWKhDmbwbOu4AwQ4DU2zn1TnurUC6du6bihFeTkQeNUQoANh71e
aFv4ioyV4aXf0VN4EqmKbyMTO93nAxRqTQ9k7N6TLk/WIJjJkwrFummVkz8xrVVkhgqSduOEWFqa
dybV0EGVd4PCQCyenuOg2zkJkB8rVIEqBYS4SU52zXbj4UWqAuSxryKrdRa/bPOMuXs8aiV6q4uR
585RFvOuWtCIZkRUm26Od32vUnnXbGZ8PaYVWtln3aT3GojgZvaXzbLKwcm+FEFOc8Nxnm3swGG+
63zadVfTjYqPquhvgYvd8IfPK7uhYBNDg4e9r86WEr8nekJ2jOQd6jIWvyJHJWhBkxxRj/d6i7Rk
4v1Vls/dR08K+Pio+U76opg+bUbRHokQwaeY9UwgYRNBwxNkbEhmfQpzl9GhN81HabQMNiSpfTfj
0udrSnGuw89ulId6apOjYzccHbbBWKcOcPkgabUpK4JJZ2g947YddGsfxvcFLGomG+0XIVQ/9Zrm
QNVS9DjM1Uej3SgW3v584N0tac54QYdgp4UOthUFxYVZ4dqaprHecRXAAF3r6HTRI5qVOdyEBcFU
jhyWVgYebw1RXKT5nWuOOoLVWcv33QK96ow5p9o21oOOmlzxoex3aFxqhI+yMExMVfXPiaUXcMx0
yogY4bCoTUSMqI8GR/obw/eHM8kbO+Kob2ZFS45k7JTrERSy07XAQGsf7aAfuTL275Ia8bWYtaO+
jHekwcJkZM2zmVqM4JSNObzMQaBAkZHPvaEj5uoba8WLMonXy8KdISBajiMj91xmRz3vMEotKXLT
xHGdCU+X+BqmZz01saIqBADGJcqqhstBwFE/kGzojTn5TVTBL0gzSqXWvubqIdQi1V1WfYsPFIPp
ugELFkV4g/XorkDYUWooDMup2jVJuqlU4T8o9ZJ7xFyYPyxV05fU1L1+3usN3gqhkzuBt5GOyYzY
YtjmivaThfI7nKtqbeVUd3k3qJwB2cZvDAINWp3xGiF1MrcLeOMOBa0NK3eSnIQmB6rFsHCghr+Q
lmFizrK+5ihCE4LwvWsUqh1zeMNB1fIh1vVpkvyxIYrqqsxHT1Qxcw7RhneT+WkH91gcSnpSV2qY
aw3au9IyTBmW6dH0ag1ULqnZvANHhlPsNb7x6hd4S7FgHZQWnUfahR+tQlMohhkQF/Em0ga2VTFD
yqaqXjnlaDD5Kn4RxXgjm3FYqTrCU8XMNWTuyqduDg9zzUyjNc9JXSAFaGzkfCoCsiH5Dq0ov52R
6msFozLyguDBUcKp7OHKISBnB6n2QAtkBCPtz5H9IGsGIgPDq4nmV6BH6tkq1E0hsVER1RMfknKE
AK0rn3aphp/UNt/S55RWzcfckXQ19eab69tbZtJ7kW3ALutSVF29S6uDHImlC6rozVAMdFn7buCC
GhmYeRuiajqWhlOGwmXK8e232gZ4UbWVAZsYC1ZDrQ8ely5GEwZx5vBj17naf/paTDoRSvHCZ3cy
+cBoi6bfhUaqeqPN8pZP6kfqO2RyxfhX0utixfDJH8/RmL7ZajNsZzNrTtUIk7yFYbYxI6VAkFN9
9IOxXcqMdVHL2Z1MYz46To+Ug31LMde516v+DQtdfLQ1x1gFZU5zw1YfS6eiNsxGgdQTU5zsXrl4
RcCm22ktbefBtgIH+piP6r9qnmwiy0hFMTZjUWFLLfQHo2X9y1Wj3qTg2SyhiC0aVa3E/uTbacZ1
jh7PyNqXj2R1BQSselltHOoiN3cWygM9tbqtL9iE2jg5dT9nFcoU/AjskpSowCdPqdeTicS7bOyF
AUpQBCUY/NjZ6ewtDkFhfEWZcC5RXN7C8e7cQdNHz8mo9mYbx0uWs5E3TNeMpedXitdPLTNLJ2/P
+ueA8CRj4V9TEVZoe8ldBu3fFj6ZSLlrzzoi/Z55Rhh/1Etihk07mqphWpm99ewgvsuw+uF5IQ5R
luJnbnRw7myTyk1crK7+Dmi8uUWNVmIoyYhzUGLMJc36Ckyju3TtCyUrvMDSk9UQBtZu8KezPY76
yreYkUp/YiNXsTmwiEVc+QINAkhptsX0r4K51pCyjmJtdd1bEIjnmJSaTWpSJYdl/qpN88LNTo6+
3yjracB+qHeLyLJtN9mEj18MLKSFSrNZb25rYYNiCAgusIJQes17J7pj3UxMk+YBU4dZwytouoaL
lWg2vYqXR8lJTZFRzmx/ph0xcoVbx6qT7mKiG9xK410Vo/JldvJebzL55gg0VnZcvsfm+KG0pB7U
5olr7e3AJ/tc+vIwwrOHMd6gWGk4B7PU8OL8daQq3vk1HBmBmiE/JQNG/hjpezaw+LfYsriQjCvq
Ea7PZvWVBqSLRNdc5mIJYv73X4ZTfQf6DEPVAhQdHVnEl+vTg8qyJwbVSxHRD9OGwj/HHbo8abn5
fTe7Yhyv9399ef3xf/v47x+f+xrZ8+/7ls2EcdiqYvjJfxnikYAzGy03v+Gw/wKSvd69PlovENnf
d//d9/7dU3xoM2X/pda+Oy0U1msUtJ+UEB6udNVfX16/e70/6yMPiQzah+YUD9QnxeF6w9FVzevf
98Xs/+O+sVAG8dFEr1Y2y10yk88mFOiiBq3MQ5q0M3+laPcL0RuArb3zRx1aDgHDnO2VPIRKKA8z
2REbx2ZLc73bVvN/P5AsT7FMg8mD0He/f+D6tOtdQVNoaw7h8fqtSBrGYdSWjI5OSQz8y3B7rs+7
PnK9KUDy01uuxH0c6Ri3zRxDV7y8jOvDrSblvtC+JhIgEAyTKraaTbQCERSxIxsHKFsLrciqGOb7
KdfiqmT6axCv2sYMaPp6qtdmYUKnW260sUUQERb1jL5xRiECdcYq2u9RoLXIbUn3k1zHY8IFHN5d
twqbhnGhEOsE2NguWoiGhFXlNF2WA3y5e73JrnHmnVUDGA7aTaH22Buuj/RBrpKHUuY/0oGu/O+f
S6+Ew6kzDz5wtG1y/Q3X310GYiGPiP7InwM/84//79f/cv21v55zfWhsmaSoQ44r9I8Xlfzxyq7P
vj7wp9/9Pz78+zeUNuhQpyP0749f9af/s4jsXQQjM1XZAMPMYvmzM0AK0omhxToPg4FwUVPx2VlT
e0poPYOTgp7R2znDMBHRuvxIDEIcrMpnKlCEeyuZcvLa4vpEwBtTpYQ5fhvs+rAHIZ/Czka3UhWg
vECsbHxHfMDV/2mSp3HoKwbxdcpWv2bnQsUpqbIhFQiTnLyMmaXmU3k6uT5CgIFB1DvQr5l9gOGn
397WNN6cRzZgxTkZWNKcSkE6qyhu0JJVWAZ9hVmJYX0PAxjkO7WIMQI1aGB45NmPPohA95dooNgL
bDpiujpadBvs8qiLzOKxNRkgVCFkEBUlRU+XbMOmm3l3i18xSslZqUb1QbPyC9vbZj2mCkKEKN6l
XIJ3vanW0N5h8KjUZYofIaeyl4yv7jZVCy5mkd+dR5XBUscEU9UZ03WLGjwNnENfjNPGTzBtxQIt
sZzLmVMLKI6FVhnux4RQ0i5FfQunGSr6haS8dJ3NDhIatf2WQWIvCHZroznqsQiHDvmpjxi98Q+B
jQFEsZyXBFllyxxkEwQRDqIORU/e0LwXH12XpF6dN59EayTpEmgNOBAfVHLbVBTbsSzRUIf4dcnB
XpC2pNfJd0vqH1rSYZ5taKYZk7qTJtrxsEAYUFz6BLmhlVYvuAyylWPDOanbIICNTJ9UTSLJJbAh
gSxhfRBGMZJ8Se0QMINN2qg+WoM4Myeo+/axUtgXq1SmbQ7DZGpAJHfjeUjU06DbEv1YF7utXdyI
Vq+8gYg5oRmfebX0bXk5gkOY5ohGRE/cgQzMMcYkfv7TSqNj6g8Yx4NK3ITk5JIGy7aBD433JNXO
AZQRXenrdd3QDqiQwExloBFBq74qrf7DTMQuDzBX8KM3tAM4YcL5NhPmQ2/W4y29Ry1gs5ZIFGAm
Eazk1HReRTPkIAxlwjWVJHvVpgrKHXG0/IfE6OVdm2o/pYaLP0qfAjYoOOpzdLvGW98o4FLa+SUk
lUylTJi1eEcaKJIGs/1iGLgUfoNw7Ypary0w8eld6pYxq5qeqTPDFfases5IGwlsk1sK0byO5haJ
9RX0dfhc0N7yfafchEPkVQPgNp++rudn/kFJoj3NzCetMgg25R0Sji5odRbySS3aU5o5aOBsFlED
FDAUNrnrdWKy29K/acKoPhgGYd59kR1oCdwomLDGpn+r0vpdKXkFWYkINvPvykK9bcKR0o/3uxdu
L9kK6t30rSamuKkjfAJaQwtPhCpqGnRYBEmW5Lj7r2GEqHrOFZg6YcamEw9wG/o3xWzS6+X8gB4h
vijXUFQo+9zB4Bt0RwOF3YCxp6lBKrGce/oAja8UZAKPcVZ9ZiZtgwY67AbetnpjoG9Tae0hfkka
z5qN4SFra1SGMUIZ3lsEzG0ozuzpAfipiG6nnGTzKLi1Oq7JAWMhw4gCb9TVdzt2FNQwOfpLLXma
jKjbNglluBpa8tyH/ldLC61TJUgMDXnX2PG6qi6+jdoSfOCs4571O87use+RxUwrp6czRTC45faD
78l51NzSaofHrhgYWw6PVdMoaEvDH5re6euKZoHXSjS/o6qp7OH5pUyJ0bh0ixNxcJx1jWc6bbIW
3kmsuaK/8BK1jdb4LYpRWh/G2FQEDDJWJ12PunMqjnkwEG5goiZFyLGdhZDuEGOqgAaUJSiNTVj3
e00HLCRFeIEsOqDRWkgITO88EvnafRsol2pGF8aw6qmbU0xN/d3QNPNas+l9TKWKvVAJjMNgd18x
pFQabfn3GIMkHOowZ5emPAulanjXCaAWElJm1U5HRdoY2zrL6+OOFn6h0+AhTnlFlw+zRTU+jK2G
HtyAlkv/d9ZKAukR16QyyG4WkRlHrlX00Skp58yts+xEn/QilKsAPTLcIjYryg6r3nYt+v9hnMkV
rvmgnbk5G0EEnKbsibQQ45uVoAFJx/GS0Lc/DCWDlczGxjXGOqbhwtkrY/I2IHi1xvEtNRmmK2Z8
080CffSE1cLUsDAptU6+EFL4qZ9OXU3ic+VNQ3ZHMg9rau58lHlDM7/F4mvWz4mtRGhmygeToVY+
R1BETa7MmbC+zeVUNTVGOEl2qgdOIHp27Pbm8dNXqvOgTCXQHP76GMe7qmDJtjMsyFX4qDqNVJHq
OtUeXU5WIUSAAnqFgA8mcDvGzNiglu9dH5ht2HiVZTwWTRscnVC+Rilkw7hWukO3EGyG5UYdEswU
Qf4UijA8hFntkDc5voYCUEWT69NBZbeHvISbWsjAlRlyghgd1DGpcnVfOfNGW7qHfqNtx4W2rVjU
BRV1pN0U6lZZ+J7Xm1+c8j/u/nqJyw80AL8PuXv9Rn/N4RiXV24P6qNIUiA/1qBsbLzl6CJfsrE9
lvmUE8N7RSdPoJRtzYaizCC9INwXbLvqCAAktbPNYSJm9ZseoP1XHXSe1y399cawORS05eZ6NxQ2
HXQKto3R1gR++u+B0Y3zrxelNw0xfe3U3IXLEZ4YXA/aOJlXJmfLnwDqv0nlvwHq1+/1tsN108Rg
RNQYzcmlchJk+tLg0jvUl4k8B11HQZcPgPx/3zTLHrWLZLBWmDivyVQH5fib2h0kATVLrmzHJTKj
X27ia4rF9X60QFnnim6Mk+ogq/sEXf0SgXEls2b1fd/aKskjEIuuQOw5Rcgr2ipdD8qwkKqAxR66
EtdZXcib0CpYIEgRO1y58tev6gUzT4RKQTODVmywMGIrXV/2YpKSg3vX13D9yqTUJUANCVcYnUpZ
qYe2sdUDOvY+NP29rKCZaAmi36AMMcGnqjHtQ/3+SmjPVZvIrNgGyta8zQP7PGq9bM3YoOIjLJSN
HwgsO1ajH0pN1Q8NkO9NxzWUHDHUB5bGUrmgk2FdOlYOLQDiTepDUygRlJZM66bG0NZ6Ty3DHPO2
9P1oq2YWh5NDyUuolPh5Zaj/Bqmrg4+YftZpDP0Dk2vlkU0eGw0RchTyY96r2JcEFzSoXqWDEDeO
UDhzQ391X7Szuh0XHPq83Fzf/+tdnZZimtHM4e0OAOgtnwE7t/++cUYYKjZaAdI7BArclIJIC3VE
pcO26NR8R+oUCb8Ann4fgNe7QPExLE8zCQCN/aDrw1tZ4qnr50UrGc9x44XK+Kljj2fdt/bDWB7/
KzP6JjSIkTprwAhnZ09zB/hmwJWXnjXwyWRbJG7iWrjDlPf5O6SAiGkTusir4Tm6zmP1KR6LI6Mp
BZEqSu1lLwhzOWZDvMbRZJ3Cp/kNvNj3eGFi4T+Fjxlaj601QThdZz+BKC4n5bil7ckEscSXxChg
WumGyxAEunUMOJJp+Gu+AMdAkHgs6vPDEmIxAHr1OmUL1THsd8r9fGm/Cu5OyAZXBmIIEEfMAN80
Tl91gzCnfeW/MpnFIf+qV8o9ZjSGhBlucIQ35in6JGsS8XLp8EMzcgb8xuKId6qNXXbO9bjFEaIZ
Xii/EMOAty0BjT6qb3cArNzotmMct8JmjNDikdR7yCfYzuMFNGWfpq/gVjuhTgNc4OKPhUhAqKP5
XXI5S9fmg/lNpviDeNcP/gP9ePZ6DXYsHfbuyg9P7BlYVrS3+GW6+N8j3vCXAQZ2uw1OarQ3MPB3
64FF26SQ9IxqI5hiISc/AZ+dSQHD9vXKcYADfmY6wdTolB7jTxyX5Tr3XdXwghpHAY5Y9BYYewE8
dKROkbeMAoWOGtmNt+zEWDeQxDt3J9QW2/EzqFby/ofTeu2EVP404fO2Ky6GO6PaOdaDSLdXsv0/
QdH/8icIumZDZ/8nBrqtSIXthLRspKmqlCaPf33ck6gGM139r7IahzjVVYyaCvnwSFbc5Kc4Frvk
szsE91BOU3QLnuLfRtZmyra0Fa2TfTN/cYSwr0Wjly5sl8ncqB6RHBkfRbpwUuNgG9p7P7+F2TmU
MFQ3utgKR2PGzr5hqyH5e10CHT7k8/wTup+XedkbFI4bPKC78rm/i++zx/K5peOw1jb1j/gAsfY1
/TAwuGz7c3rg2o8OU1lSVzDT6NuJicTWumMxQ2uwQzaDnRr5NL59HWPTtNWGtbHh7FiDeUNZOhu4
o9pn6wYM80g3+2T2RMB7P+r+23zMTuB4w58YEzA0WD9xQMl5bR6p0jYA097iT8SQyjd9a+SvwwOD
hceKDx2rDaxiHuGshtcgkPUjJdtjmPVP8o5DtmX8eI/YrHpBYmGfC++MUQKvLr3hlPfvgCTqzYrY
ZO/ST7T6nrjTn6Fgeo4b/Jg/TYzd+jZ6TBdOo/Zq62506vbKLtwaZ3yhxntTrrFPuVjv2zswgAie
s5cCsgiuF5RNLnJnzJGcpxZugM/YXUfEGoFrXXGGTZcFAfCoK+sfgMkiy2UctWnX0WYHzBLYJxPs
EAPhsVuMF0d8CuDUXfWeYaUastM50SKHLr7QGzhskfGdpw27jI2odhAZ9vyJgaffqt9Ztq924wcl
OC+VC/hWHqq36ei8UVdu2bl57M2JwuMQWUAL5zf5jpIQhah7iLe2+x+O/AXu/2f4//XANzVFNUzL
dBztX8KEAdk3KLq04azZ/RnPUrhZ1hgOryfLedUWhekqgtb1jm0GZRNGoyccSc1C/F60yv/hxRCE
8P+8GNUwUDwrBtkH/3oWyrgdzdrph3Ok0SvkX6vsw9ydeItAtOGw4fqxwWcXQ8dgDnYp20vAABeb
5RP+kehyfTn/P+/iP+Rd0BwibeL//CNEYvPRfvzlR95G7XT+yH78/a/rjzT6WdT/kqL966f+iLww
/sZ2SLXIqTCIqTDIsB5+NO3f/ypUzfibwWpLroWp0kS27N+hF9rfFJWxnKMqmmXrGskWfyGEtQ3/
/ldd+5vUdYIFbMW2dVIx1P9N6IXG3/NPBxoviwKZCZWlK7qhGQRv/Hm5b1Fsl1VHHyofdMdVGZiX
7WiceqUct2wfe+h7I8oBgw1ZFZHnLmpwLWoblVt6gIAPi+wxU9IvMpRO/eiAEdbzc2RiKwxpamj5
JVMccfCN6T0SNkbnOsXl4Rg7RvRPg22Plzyexgvxlqb3pw/i9td5++cLmVxO1z+fzsv7rTiaZVmM
a0lFWM6wP13HjHwqEyfs+nOg6dl2ADqmtcbXbNRyF7b/l7AzW44U2bbtF2EGOO2rQtF36pWpF0zK
zKLvHcfh688gsu7NurWv7fOCSdEHAY77WnOOGVckevukCVBz21YdyKiByRwrSG2BRXF+yWRRM2h1
rQncOttWUe3EAP0ksJV37vJmbY7d8EBiM4YSZ8yRSNIH7oKIHNMg+qnyMd2Zunqq/cF68emQrywb
glSUNeqYBpXcsi7+S1LdPHZewEXFkWuDQt8eiXd2pIWeHXPJZEP7vb+dphwpkka0IhK07oYRUC5R
4nXQIaJy36Hhsca0EO8r7E/PBFKLXeUANo9jCsz/fZ96/8pbN5d9yuAYhHZIkyOw/5WP4qR+Enjh
JC8EOsmNQjcCBMEZqFj78YtC4+s2JD0RCcuHTfEiVk32QRHvZ+DE/TYNW/vImn5TRLl5VWoQO1nL
YV0h3LprMWPrzn3OSEh/IhP5jh1tk+QJeKeL3G9xIeHDFogiVaOqY6ypkqNsZhIMQqZKzfElr7m4
J172rIuk8licxnB+EsS+PqrYi6OtZNu6JEZz0lGvqYPiqtCymIOSQD0XM8Nks0YWPvsynB+CxCvf
pti9V6Q0oc5sEnDq9XUiLcJvUtCs0yyxr7lPeYo4OEtk+WbLS+sO7UmI4jktSdv9s1Fhqg/TxIX4
v/8eS/TNv45x3xFUvG3f4xwW/75k+ZMRj0ZT9JfK/crjuT4GSILYdZmx6xKINllkp0fluN5ZK2wD
OQhIL6ro1CZHYgKBK1QuLGMHro4kqyExtiGE0bY13/7751ymjP88FX3L91mSCsLLzWWzHFb/OBVd
U8dO08cVOnyjP2S5C3W6dKFRjun9MHnh//J2NuPmf7xfSEK27wSeFfrBv079huN/brukvtBAs5Kr
Yf1qZQ7WwbAh4XYWImWZYx4Tc/jcckIB4oEzHQ71EZk4RVXHfPKfxBTGb1KY5Z68VoYz/wttIxDi
1HirEwTnSDmabR2RcdGHk0+VlkVSY/sEKpiRd/5f9t+/ZwPsPdu0XZvgJM9brib/7w70fZEmcVWm
F+KgP/wiSY5+wsGPSwiXQ4J7OPZyc+37uEV71RgnwUh07GZwUBT2ntLUxq9iJmuJ7e9OMGkf+8Z6
uG1yJ/xlVdLfi5RTcLJmSOLmHB/1jOa7T7qNPQBJUGjrMXTOSFwGqB9RO+Lz7MpVWiqLcpawDmba
OpueGNCLSf4QcrPMfw+Ro6+og024YC9WNvjUEIqANhxqcgqLDAFgk+IGFX3k5vpsjBBfZGiuK8vG
N+OzRjX64a8ly/FidNDAIy6o5GWk1ilYoqObKZ+pDxZQ6WskCY2DhvO/73f3Pw+kwF8uj8JjOsiF
ZDn//nHgImRxK9eNjCWWRUYaX7Lhjo+B231DVMnAi2cOwFwAhCuZfuZWkP2iSXFvZ/X42eZwHTtU
KNfEyMieGQ21BdEbPWUTYdIoFLJf8Ni0MKafNK0uTi722vayj6wOMD7j+bnmyTQh54bj17kFI1Hl
kWZiRT62TXJhAjqfXR+uJzWzBGmnBxxR42lemlWk2xp7ur8ErZHcMNHv2CVzoHBlY441XLPdVCid
d2mFatmoEKTOZHk7XlVcYlpyKuq+q1w310I03ZvjP9Kv0O9B78ozUJz/voPt0P+PQ5saNyMCE+7Q
criqLMvRf+xirwtSs0ukOEuCeleos/E5BoN1NHtt0nFIrW0xe8Hudsdto4MoMlbG8piOQmq7+fMc
iwZJMzfdP276x0NcP0PAe3vxP6+mepZeygdq//t1b3dHRcZb/OORs0cjnpoUlEeP+tft6eCEyr2B
We8fT7zd8fstbx8wKU1Wa47z9vs2cfsEf94cLTk/RuQP5r5P4K39/77Tn0f//bqsmmKsdr8/w/KM
21//+LDLLvz9mW73/H7ToSmvGb7KTg1bVwbmsV4edntARGwYCN3l/9s9t8102/23Px1O2by9JFzj
t5ZaNAU9wjwRHVPLDncUJ+secrjF0KdCZPUZtdiNVBTXRuaxb8qd/5oLSalfvk5oXlTtWPshF6fM
mf8ytfTu1ZS+yDz5LLREx5TrLywD7n229HFGn1QGrY8D3a7XaICW1cP+Lnov3iJwe0d9Dcvfnc/V
YK7TzkKkV5VHLvjg4yxwiVllrIUdibuEYFUAzmDQYgjutE1t4mjHejXpxxFp5CqmEp3iWpRLw3CM
YB/PMlqqVsjmAoconwhWbWDq55HATEIDeA08v7Das1/MzjA4GrOAhE2SFAv+0fbe+8C+eOnPNlMX
lfvZORUgkWK8ALnXPVjKvg4xvrs8GxG7ygpopkeeMB6MbclpQI5RkG5tUT8lYuCCRA4Zp++HUxA+
1AHEmRpkiZiXXNE725aMeVxES2xDGPKpELOWXrCiwU5PJG9Odd7CeErxtYeO9W3WePIDcciFf4lx
vh0NaSLHqad14IbDrvPQcladfXJbCk9FnX/L8UYlCCtXVqF/0j5/th1wK7VnP2Vxdw5bGRB8UD7N
scMOxqDUhn2ypQpuVNELbVgCTnWK5I3u8EBok0Z1X1Q5UTIFnMS6FVfhfORQyyOiR7dyoomXoJYI
ehhChldtg9hDBGAyMiLxLKZ03+Erar1jl8BM4Ip9pGtPdToB5ZsFHaiIZWHu8+tl+kfaFk+lXxln
m7r4oizdNT7yTsswF69Hf29oDjCUy+MqkuicQURUyt3rJMYyhoQGNc3Oylwu70l7wrew9SYV7YcW
DTuqIfa0nFF76My+s/skhg+SMbsBD2fn/quFCYf+KSamxXJEEjf8RlSK/kypNBAmwbLK3nc+JOpy
pIQ52/ovf8wPhX5z3OynVy8BwR3AWSd7qogCPFGsw5q9qBFG8AotIfWZrb6EnxBqC/POSJ/k0sBT
KAmqNn9W8CqzBiWWQ5qHNU7YfIpdRAlKFu6bzpL2OjZYpZIB6XOvHjqkfveSld5s1s+JaGj21R7J
Ex1GJdfGMJmlVD56azwjDN2o1okPIaQtlVUvQjXA+KiKEIbQ3Q2mA4Y+LWglaipJWMiyVTYXP2cH
+6vd4CIGwTk3kMabCt1ia6nLUGIhd0bzFIOEajrKmcQRX1wb4ajnh0joE1CTeRAfRmvaVJn/pYz4
yoBVHII+f5sGI2dl1+AYJLNrisi1cnPzUMb2YkGjTpN68aNTR5pTK1sn0WfpGdQdmWxsYh0gHncl
gGYUxtibLuoF1/9VjMnaZEBEsVNF+IvQQ/UBuiBXZ5dh6WyUg9OhI+lfWsV60Jqtk4ED6U77nMq6
asAzWg7etfqVydYmy8LX0cM7UhX1ifZjuZd2+51jqKUlGwQ7FPjUd0ta9O0I529uXUzT7D/tKmJt
GgD4Tg3xBhW+ib/3FHhorf2itHAkOM82M1SIvFW1UyYcRtto0VaHwa+xb5Flun1FRIh/ZDn05Rbl
ql72dOp6GBsDaBopbI3Ji9+VD9xNAcluZpRLzrx10wyDQwANL6YwPeniPqsR0JvT5BzdinGyYFU0
Z072WFDkU8hYHnq8tFmHXrrLEP3nAkSN1wB4j+DvRTIMN7Pq77QkA2mQ+UeucHGxI3sPxlkh3xOC
/3QO3a3zHSIBdd5h1JaXyX2oW8PeA3bo77LG69fjrC0wLI9yxo0iJhaNsgyP3dTAu4d9OJkwMZEx
iS2K7Tu/bcGJXEcFyZmsQj+U7nOKVy5mPFwlHTpcdIi0rbvyuYpozEcS0wrrol1URNXWcj+GUJ3s
YTHfV+LFtYOTH/ELo44gFznBxB2FxOqk87PdkvmmpSbAryZ6SolPTjBFlhhsCgZOoMfQbnKbnhuz
6jnHH9aMoP11Hm9LMPXkkQAG7fC80QVfko6bN6gaT4DG5u8VMRs0/lJsQBk0A+F961p9SRg6mxKE
frRAVvxm0y5UiqF0A8h2Rb4Zc4g3Tooom3omCmINdp2aw9pMw/1I7On9IMSzZRQJBRyK941tJPdT
LV8GQ9COsAgMK43W34QyPMqocbcUJh78TD/jYtnVdXI2VfQLb9Eva0DLbSm9c+eZ/qGlv5mVtYDc
Tc47B7VI2iTuXaaHM3I6Oh8jZeWYcEbpVu9e1zBIc5DfKRfsCq6ePnHbfVKe+rDbMMCkjXB+jGm4
m6bI+ob+kmK86YxHFYfGpeprc3V7xG1z+5fWbXw1vUQfIyxn69vTludb7JgfQcx7q3k2nqQGv9Go
wt/S781eUmn+dXuNfpzOyGqH95br6cYpTRtfnW9cJ6MAY7O8RhU8qrKQX16Wp9gNrOSiCaQ5AQKJ
7kXYGd9Vib9o+dj+XAJn5RqOeV7Xe5Zi5XYox/qYLVGUs198+kbT/bRL6+ilvfxmOBbCc9uARWeH
49kwAdWG5lB+GF68uT2UXU9rIY8pjyRqYvU25vtknrvHbvHT/H41dc5gsvywfQPNFIG6V7PCdh8g
5txYlFpeoyb85i7vaw5kv2DuxoSLZ02bcXIaMT+f45xLRuOE08eMw3m0vPan9hHcTUM7PDPlOWpW
zespUiHGH8t6NAcElLeHmc67cBrna+oNoNX4aa9TrK2D20saJGaXvvl28HZ7pDs7l6zEhDzEgaat
oJ1jafTxJcF26lRoDZTxUZU1CR9uRyjU0j30RPYcdp2xtafJ3vnSMx6d1gZnsnyXhaTQmcj9dB06
q24Okuvg1+HBIxV8o8xOsoIPXm47yCraBy5X7Xvh9jAGLQ6mNm+7i4sA87427e6zxml9e2jjgW9z
6tp9avKoIBvXUbtqSNunQkh+2eWNQ2a7QRJEn4abhqsAX9wlRGB1NIzCWLdB7b5FYfJ8e2g8xPRF
lrJBayL+atz6WHLcXTpRooPyBudTFuHfOzIwFtdvpZ6saO53QQzj3hqlCbwEA/jt1UZFmMoQkDgZ
8xpuD1d1sKbm1JstXZ9JT6sEf8GPEQrzXNifKkK236JYPdVFLS821cHfD6iMYyec4itL6X0ZRhed
lGEkl4nPuIomUREgwvpytBCQ4etwnLE+T84ozqombvH2FuWKAN3ih+kBQy0COZ8jRAPncfDK+zab
/C84A78/CogdBn4/PAdIXs9Wg0q1rIHv+r0oyBvZ3R7FlM9dSd7rUmtDnG4PMMMs+JyMp9vnQa4A
hnNKzUteOPKEekfcj/PcfypF3W/5zmUyQ5quw+iCyio7ma0fEo/hBh8+P9btEdQhCLYLyvbK4AnA
YbIRXAIr+Og16rflW7vhiMYgBbhQsJw+yhDYd8KI9z3hqLy9Rt/FBKeIKnmIAyxp5TI0LYv7715a
81A+xyz5eeww6h/yWASHuSAHbXKK5Hs1DZvbu0TIPcGCebsUiSxrg3Y+qLQK1xxM07dMO9vb60jD
JXDW9/JHd+raA3oaPDKekX1D2b2/vQ5WEHr6Wacfe9uID1MwgzCFcfPO9OBwe0QeY5hIOSUe57Zx
9nZparIIcfPZfv1WW/HK1bP+TIM8vHfNKT22bm0/ua35A3KK/uTkMakHeNE1SJjtmwklDX95gmkX
J+qS7mthi2hneixsoIaMHxZG/uWJQDP0WlLXOHA9L9bCTJCiBtXr7c6mJhIynRrvMrqBvOjGJQp1
eVVUQE/jaA4vWdd7qFgKhGl5On2S7GMzFn5K3ZUIEZJ6H0JqeLUp8N0+vulJvFNTKc7YufXVgjCE
gIkXVHi0JTKz56EX4pDW4Edut1fJkjkpEW5MNbOTKpO7UYMvmH0oOcvnrwWElzGerFMmU/HgxgmE
1eUV0f/DK/dvWSQeKYETY/XvO6Lw3sYqh/RBWtvK6OatGXqE+qXO/e0llaZbGCBeOxpmFz3KCTly
6LFIM7ArPjQV2JO2b62Hpk8FAIrRWN2+uwbSTplnfqsrl/WZpf1NpsP5e0O8MbCXGSIa8x/PQVGu
m84+pBnghiEwvv/+VDYHWpSioDSxNJwDg77A7Q4kvpc89qtXNXvE4oaopm095Bj9sB2yA4Z5BKve
p+4+KWpg/CAyTqldP/3eO/1QgehvesbyyL+4SY/+ZNk7nTW8jhRGn31rLA5aFOPvH7AwjjYX+o8g
boeNEBWHDKyH16BLWZ7yA4NBIPNwOcSGeIyut8Nuwnr/YWdb005+aMWlG7WwPoSO3a0FUwIZBf5d
3RDZKoei2XeZ92FYWbMD/tWe64ReqFUJwv2c2j83uUeQtD8RLaMUV9XhKTRdQjF8whJGEEcwemCq
mkvMdAi/nZlfcM0k6HXZOeeabFkzaNC/sYLlEvPlTbnxYKcOWOLRcwnrHZ37UMMjo/3y4QcN7RkL
FBWtZKj7QbhPM9xUZdQKaHXBrqtYA6ZQ3c6+WNLQnAFKZUrjbbYVag7ngzLGrsgC922wk3hl2woS
gyftTeJzjmJy1utEIaqbZd4eo9Zvfm/i0gZ7ST1p+dFIZQxSPEd/jEmDgpasyT0PFkHjn9v//bg/
LiWxaAt//zs4CdyR+Xh72u0Fbrf/w9f050aG8XCFKc3BZpzR0e8dhGu5wpjuNODJDRgjc9BPZ16r
XmkPXbnKq7fKJ18rTVkB4caet3Ug39LkW0mHiwlxiQ3NQ2nXDw7suWWTDyZz3UYx5wcRQCJvD6ld
YgxBQ3fvBjMiBnYRrtZPX6JSMkAKHeoO+vns1M1aDQW6r0Bn60CRnjt4vx+gFvFjXkt5KJfN7a/8
aFKc2gltP+cFDo0+6Q/S/FXfcgWTxe9020whzm/s0lAURqAe0FSToSSKpVXf0h5tJ5FQSKDBXvr9
uHbc9lr64uTHXb+97R7Osp5IO7QTdY5ixjNYMGStAmzCl6M62hzw6JVmw8gx1jPovK98UYwarFQ2
lZ++WgogYN/LFzNDiNHnPEGOHfsKLwn6SGmdUqs2NrfbbvdWPVN0T6CRHyYIuvBGkWICeqwINmUl
3mBOvn2wRGThfd0sFPWi5CecMyPmR9syHXvpc24WvfGQlPiLa1tdHHBp5cDS0oesblVlfwiCoT80
4KwOdcyFt65M5BzeAFooT8C/iZ6IluX4+P3qbofk8vZ/mZLjmWkiy5DM7a0o2/W0DHezNcAlZaii
xQLnaKZrfe8BELrPUpJ73dk3Vp5Czqdk9wg4ayDhlEZqNgDrtnv/5MH6gf6c+8SbdaRDqQYZ09yN
b6mTbnzMrbs6DsMDi0VHuil2tKw7WKHZHTqlKUIqooQQYcOYW3p7TVMz/mZgY61FMmjo6Adiv58Q
ZUpAgF1Oe01cHFU1IKa9azG3EIL1+KaWk9N0MRX2i7np9ld38y12C+VOJg5I99ybd1Un3uY09M5R
cfKCwX8wajDBs43CqcqaYD/w1HM/YusjO5l41dZgnb5YsjOfCPPUQowf+d0OnexIBKntrWyVT1vX
UuEaaeYAo5C4inhWb9IdkIpnojhWvdM8zVMLuWKKvbPr1ZALBOKtaUhwy6L23ER1JA5qsJDPabIE
JtzwqY5YGnNpgLqCjAs1QXUNBndTtRSIY3LXzAY5mzm9xM4YPeQ1qHxRFPXaNYv5ycCycsf7NIdu
oGabw4c5WBMdjsxtZ9RclrVrysI+JE54nmTjY/GJGE5ustyhxbvWi/yYLdrY26bU4iHsTVI8avsU
LANYkjHc/dnkBkjHsQ47vo7xI87TVzPEIMYELMJUObx5CdjBXNNsoCDio8I/mAanvK8+3CC3NpO2
HxJhtwe/J0ijDBBoChY665aZP+c1QN8xydlBttVtsdydSjnZhz+b2kMjgIVXY6ysv6KkhO9RYyZP
PLJRly8xLqJjrcAzobZPILdkw+G2oeQ0HFLsx2B09j0n6EHK7JpWhbspbI1jYbmp+r9/qTBDhwFR
YcZDTFVRT2QkWJyG6bKB7Ebeha+/xTk9cao1D6UFiqt34gaoSQS7DIMgZOvbcU5EYsdoaMCZOrgG
rqt4JmwkyKejCwE2z+oQrDMYNn9RPrcFEvjb5vaviYYFxuhyj7lEvdVjvR+Xb3LblMJw7yPsFxS7
sJXMywbPGxHiFWpBy8TiVc31pVbmS9gxECYRH+G2CYCn/f4LvtPff/FigoQ+evl5JhH4etZ4uP3l
6Oif/97uMBsfYLiHuaBF3XvbiBBudt6Wr7FjZ5vECoGyLxscsP0hYsb2+9/bbUFOhFOWxM7KaPvu
EAmFrzMre6KEfBTZwnuFjjXTAoVGHCxPzW2GkkTMsOPLFhCb4+v9rFhJWk1ztMKgaO50GZf3dN0o
jQaM7bY5UoamBWoDp6/fHDVTqHHMx0hCySuxbR5Hi1wNOTFexEsP1pD4NYtuaZSyr24bj9n6XW2S
hHDbEUOZhxTxQ6qUy1Fx+ybgGIptxHIdz1ElgmGj0/zTHCD1u+TAtxOMhmEZp27D1sDZeV9TM6QR
Ej1QXgPYPYtiHSejPuC21QeELhHdgBEU8Ryahywr432OGo0lEoN26XOqEZ1LguXt/5CA0zgair09
ZtW9SVUNzLFYlW3YHIauWhcCui21Ag72wcY6W/hxtUmiAeg1WvxpOVduw8Htr3/dFnsciKFs6bhy
XMBQDdcNaoNzNpfZukigUeTgQE/0CoG94mInvCqA7mECg/RLU9LdZTFm185LXuXtxtRZcNUwWweW
uZ/0YEpcyKjrQzzN/BoRZOLWOLX0pM+4IAdKwDG3i3jn+XN+Eqh4DhEhYalO2o+wtM8pLdaX0u30
MVCCqJjnxA31U9XP4aVCY1ALQx2ykIagSOgtObTEyaK0iHVJ4+k6ts1E4INRAVvApwKmxSO3ygaM
hCohoRZruydriWfOveShHHNyCWq7BAJdxpSUs2W5gj8Lxcv4aFPhJa0K26kqxvHRd12WUZYZ7RJv
2tizgVaXyJDJ88RDhB8PlTStmw5Atk/x5ZsVOhJUzjJaZ9ig3VzlJwudGApmMks8u8hPfgMTekgC
+16VcfhSqOxnB9vlfPuPWjxTwJpBpcjCfNWHrvOuK2c1Gb71MTiGtxaOhfrCLtN37bTr2+1+o+gi
2AleC5F3b13ZIUXN3KdwrL93U4y1MBfUlFrp7WwYwnf27L40ptsB8fesfZMS3DTEVf9eW7N7r+OK
ptBybwB8uXVBCoiGWLm+jAEGFbDT9mbNPNpXU/fue9GB6Xz41TrwjzwBY69EtW+aMqGUs0nLUT/J
S+5l/fW2ET2eH5sp7D5rMZsxWbQ+pdEhHijdl3iIBhYGTDx6t8C5S7udtcdbK43gTWAM3VVjfqaR
MqyNOrEf4uWvKcW6laS63nUOsn9a9fkBs/L0mBSdsbJdj5CrGaY42i/Jru5bPL0Zzl8M7fdWQwiT
PzMCFcPU7bG427u+Kn6V3WCStNU0b6HK6W2kPcU2ZyZwUiA6CwJHEToAC9fkWvml4ucwV7u4EeYb
/K5Dr3OSdLy4ffFBLe0rvVhM3WfqyeYF87rLhyBfLbM8jUaun5H9aXlOikKvvbwgFwgYHQ4r2T92
bTkctVVHv0QOMLfvkRKtrX7Yj13bvHU0OIjrLq7OnCH60uLiwW+nM7VE1Qn5QopX4WPcB1+b7Ts9
9Fe4hM/AAEpCxiTwiOVMT71AwEjHFE6ra+I5/Gpc6qqnoiqGs7C78+0/y0e0h/2Ozo0PPV9gixVw
OK87QxfOO6DJbTfX5dcYUmcDOBtfgDZ+b3UznWiLUvt2YTz5gWs/oq+3H2c1nxDyhngbHGisrPpW
dstBFmaFfED7tBqQVtxZXTfep5FHQgBe6b1K6LZFMM+jGrEI5qwSWBVzz0hV4hvuLfiQGsn2ArcJ
4HsaEUbtrhq+o7vy7nXfu4cojOuXMKRs4bXBR7yUEihVNicaRLDxcbluGsy8tD6miXQTbx3Myfwd
cgyKqIKwjTjArtyYdb8xnEk+Q0lhBG3n9IeO0/ug8b1fBlTWfGOoMd4yPQsOdSPhbFHgQgAJKDvA
Gj8OZvg4TKQTufrdCmPx2uIfpoHIhcBOTPvVjdq//73dS4eTJqnLVLEGRPvsaQZnPTnfHNHjYo9i
JCvLv22nv6nOQnFnj3/1rjljNIWCr8LiOiEGOOJJZYLrUAF2PeBJVC3BbhPZ/iVSsqOW8q7p/QhL
2vdIPJIXJ6IRQJdk2sVm4D/NFp5aGIjtnSPm8aXaum7s/GVK9VXTTH6vqgmsqKHLaxEzS0rDaiFf
pvRxpjz7NqbdBm1i9uqk+ruZ11hcdB582n3w2AZ2+wtnF60ZCJZLEhfFH7iDPa4Yt4Eeh7iNEqmb
RxCZ4v4w+Z73Es1YTTJmBFvDn21Ynoa1FlqN17SwvhdpPO+duZdnB/Si5WXNG+R0v8ycV+XBWyo5
5yvhyGtq4NY0JrxpHESQaFwsOJ2ZQ0rrB4k30XOPjZLPdVu8WK0gBkTMH4VdQ34NbNY1vUyfeqO3
7rtBGQSDNuqd53zLOwfqdsuJ0dEqXrWY4FaTpL41QZTnHHWC9xmE9R2e4rwX3jdBh7+s9ro1rato
+20RJ1iLHdhksDqINo2bHWWmdOV6o7OrVGUu19d6beDlWyc2dRkRFf2VrjALRkW4tJPj4a0r23/u
JoeQHshCOA8JrnHc2j/IfIj3VI/mrSjcc5abyXfMiJDKC+MrsQx6dBmmNRFPS9SB0f3o9U9Hj/Rg
R9GcBRb+VdUp69Jnw5s2gAgGdemesqH/6Dqre4Z5tEBgqW96Qed+Bt81YLZtL13rZbTs4hjK0nqq
uHjeMZqC0Ooq8Qqm8jOD02wkNR5iz7PXwKNjaNwEQPYZdop+pjAX1K3cK1cAle1CVmcyAM5hgIOz
zXg6IZWhrpDW/pbuV312BgigrmOcM0Taa/rFzVPTiW4Da9Ve/f0LShxZIrZf4EeRbRfm/WefZhvU
yMbWHZNiH9TLXjHFc5unYm/mRXNsIvq4ltXfC+Xqp2TW5ExJtb3953pq8Yhl/RloJRKQGSgBza17
10/Fz3yG8epicir59ddxnxKU0fufI5JYks2YiuEySdqLlDQy2nZ+7TXCC4tIyO+heq2SbDp5YzAh
qOyNMyCx8jhN/SIlMo99Of+fTVdvwSL9opPxMGYRwkJDMLVIZ32EZ3sqEit7TY3JPxoLMjuBF3Wd
8iG8claS8CAtAPlotn5pl9TLLIFCSpsqey7Kfdf1waGbPP8Qm8ZzL2KOQizbXM3t+QKG8ly5LMV6
SHIrIheSTQ4Vb2MnYB1vi+m+HOQxKnD2jH34XFjQA1WKUa1E9qC9sL8wRPl1cCnGJTBo+Ybon4jT
XMxQ7QhY8bU0p+FM8SK49BIwrdEq961Lkm0ZYhLUkQVxfnQaCLU9DriK50q3DQ+83Gtuju8pi6o3
W8cwpEbykKK2+b50Hj/TpK3unWz01lM/MUODpbvh2xRnpxnJ9qO+cDDGSW7dpvpBhfcqi9R+HPM4
2OSUx+6bPjO3Q0AorDt6UAi9/lA5bf/mmdTSY+ir5XKaqL6q7+y01Y+gQ7/MpvSWJfz4iMS+PDpM
7VdRYkHqgBAqFQXeXESvsdCoi9Cx/oiWGaWhdzhagTiQHFMHj0JgJ+yUUiDcCCiHkURGYE5++2Sl
D7Na+veRcW/asH+NCE9TX6dc6iIqSjNoEsH4B+Qlz05uL54dny6Llxrz1TbS4n5EhL2LQx0R7hCv
aOH3n+VIE2joyr+o0dBVs/zyNAbMlgARP7VBA+jTyWqSLYkBrwQD9uy5xdEpSb4ZROzvDbMgHzkg
3SUaB+RiszHO+HW02DnErjR+Xby7lUmJhXp9JUnjoZgbfplcLMwkLp8bP7t2fm/eO8qDZ2YLuW38
RB2nOo2PpQXgG8JCd7UHelme+l7WbUzztiyO2re2fSi5hsGPd2N/5APjwu3IILOa/pxmYl2YOE7A
wKrqwc7cYcVHoP9ksRTia/OhxGssZ8CuVfwI89Za89FJxI0Yvso2M584gTt9l0s6o6Rbg9DsTjep
eFkl3dpI+/zem5XFuJJE26Qx1ZbrB7Kowe6OopUEC6Rc5etu2scI8MHMmUDEQ7tYm+QHrHLuOXaB
7o6slS+GhyYrkuOrhq7Z5oPYMzepgA9DSJyzRByZZnF1678nsoX8PICMNXPjDBgpvwQ5lBcDpv6Z
yhfMlcJMTpBfttDu+6OVRnvLLI2HKJ6tO604lQuqYe8dQWBZNbzJmPzItLzIQBQXo52tvXSTh9tN
ZW4hpy3tFXTT6dLY+Uucmv6LMiX4ASt8V2nnPabtO2BjTenkKUuJ9TK81t4qXffrxiEREIDM0bd2
8D05YSAlKNFV29hgqlO6W5t2xYcg3eIuq90PF2D7U9Yw2vdl6X2ZhAthX46f84kYKyGx0cTpB5rI
cNMCp9nJWOp3iS4pq3S4KksHUJHhkFzpcsDS/tgFYQzrvXZjSn+laFG7VM/sDYpSnUyOKGHu4ulL
DstyV3zo2MLVp6NoN86hPqRpfpoU85y6I1iTuUz3KZEVK5MEDTf37eOQ6BnjB3simwb9jvGEPL//
Ye/MlttWsiz6L/2OigQS40O/cAQnzfMLQrZszIl5/PpeoG+13beron+gIxw0SVEURYGJPOfsvTZ6
CgZMzvjKngUhZVA/dKYkFy1M76kh1GZQtUdSvF37Fg2MpXcQXq4X8Sh5XmiJGw9+dm22ztP1IqW1
OxlkZcT5+DrkiKGqJEz2sST3KbQ9LDiaIKygIzAu4HRsKhQwOqhQP2sjAXVgIK4ub8oPOlV3rQze
NAuyitP0bK1YCpKO8tXt3OxGfRgTy13ShTFyKpcERsY5CFIynMVZn+2nnPQejbHPUzszqPGoBHog
O5yl9JsA0gode8CtMs6fNC8tToJubRIi3YYp+MNLtekYg05fu2VdngwN4FgcCjTkgykPLaI91er6
ZWooM4vMqdibaER8Up1yTFK3jUN239lme0l67xzaY0RJWSAyyxk4a4haHAdtdltW+RF6J3wpPmhp
L49mGrO7dplR0cT0HtyGzMEs/Gik4710hUNiE9sRNKJF8DKPltq9UOQr3C2ZukVgsu0dYzhHe10U
Ia7CKn22onjT62K4VGA6Sdhp9Ns6NJ1D5ao3vY70W3QsJ3xz1UF2tnp2lH5UY5UwkMH8GU/Q0wM3
iYlXObYEPbpG8FQN0/BkQPI16vSLORaZb1bYkCit5cz3vGAzBkCnc1DJmH2S6uIMDF5FM0i0WR0j
CNGSxNs4sZ9CTV+xeGR+23o1GwwubOi0q1aOJ5xB+RnEa+KzB0IVvXAW88JiPDwI6ylqMU0qM//0
cEkvMVSxU4ePUBszkuHS4l2VIQMcx/ohGbPbyiN6UxLQOVjevlJucsytQr/QphKXnFHLBTleexxq
7dyqaqtoS707PcJa8L7xqQiD15aesM8Ej3Yf5Ts957u4xsZUyfwpaI3uXoJIsXISgAz2obmoxWen
kYeTacyMO10gbmNqerDgGyDHzuWLcGW8iyeN9n9qGS+GjVxgnJzsccgBHhVu8xXP2bNTItPpu3im
fIVDylAbBPvAJNkIzo3eu4+gcy4RzEqaVvAYgamD+518COV4YWh6sHuDnb0z6Orcjr0IqQmaV7sp
zNvrXVHUuFtV9KVvlQU9Q86aWSyCLadVnLElAc09MsvzZFjfTVpa66LTXnMAOcegq4a72AzHO90q
Ac1gAWRy0yEiYpqcWC66/1FkL1R8N1iVKmjdXeozj4E0gPDST2xD0vkI7XNiVLcOEojWNcLLgF3r
oaWfgaNRe3a6djc3BIBjTQNJrEkQTV18QuBcPtgWHyalFRsSTixaWyTbaxPNSUVT1Xf1yNvjbTQ2
WlY8G3PGh2/O72C0gA8zPdZYV3+247jywxDwzKAXaBmmElow0e5eHQfbIpjDS2Z6f13EHiiYVM15
zjpVfubgtU7XC41MLjKwyp6Wi5dtkGPTRiiqR8T++r3TFakvYnzlZUhSCJlycYUAApbvPLrm/ZQw
O6hbnORcVCSYaCYKJKeyNy1T1Y2unwhfSt91GKXwvnX4btP8FyokrWSCilMDlWSTaSjzRPnMovVt
5oJ5rsfSuI1r0Jy4/Vq/12gbToM2YPAHz1TTScXAo1zgKpG70+PqsbMd90RL2z15IakBTUK6tWaD
S5vTpjjHmpofm+TJXNbdkLiEfZ8P9RPSEAr5pjUApTRfuY3MxJyieVNCzDhaGWIN221yH5X6Ee4G
Khj12QR5eJn6qxh06m6HmA9mIJ5l37WXALzNNq0M7aDp4cM0a87NWHT209TyeY8xiv2qq/sIqh0T
aXrUaODa+sOr+vmd/DWOYAjlu+tNBCJnG1iRNtIiWIlCRfAbdfO2lFOFvHQ218oq32TTyrth+BoG
vbubmxArQ4EaqKMFe6GW3KU64BH2nBnVKYw+F3WJZUbBa2KO/S4dhDgYcXfHB41JvgFdI+jQi9p1
4AAH5VCNihKsEtjMgdySbdAvA+w4ME/j9WK8oetTHVtGq0TbI+fx0dse7dQQN/kQt5t6UC+5QQQF
QmP5blezn8/SJnkb40BRHIpC2l8m6O3V2CUjIU8VUReF5w+xQG5bpMkz40DvJl7k5K6sj1bN3to1
PfNBgbYoa3p6qYxIimOYCjrECRK0kLIkHQrqCwAq9UXcFSVP3NxkyWCSrxyRlk1D5egQZCFNw3tA
N00eVhqZ/vUmYq9+42DNvZtd/TyWCs1aDycqdfmsSE1cUDMXWzql9rqfMnEpRC8uGeRfSCmcEnUZ
No9j955rRvxgOE3zWLBF1kLjXdlCPMc2b0Woqb+uXe+DqAcoO4cS0WrIJzFdPcrMu9BG6d/niRZX
OZEaBy0aknENHC4sWDJ0NEiYUYkDdcLpg8booxzq8TGGDUQbnThpw0aw3A2E0VgN8ahJBlJ4bnrr
2bwCwGCBvvErMRiLk+Kza91nuDT3MR/1fWTN9BdFe9fN2E8Ys1C2twH5WVY0ut8Wl6yROCi0ozA7
ZALNk1CId+jGBU9mg3baiMDYRNl4IwVmsyhuFudAkQHI6eoj3IPgmO4yaQ7nJOsVqSxd8AlBDW18
aZP+Zjm7orW/BofOr95lKF8MBFhVJsCjCjwmYlbpO8LF15Dh5EnNPMVANX6wW+QJhaeF96yfyO1T
bHxAJInpKBkVZNUYPV4voH9hv5k952gMOcQUKKiboXTi8/Ui7hhwVJH8vHZwI3SWuhaGm7Lrfhgs
kYcqvCPbTPdTbez8hP4r8/SecAObMbPUtG3BpA15tY4LMq4gW8x6vkeJVUF6zBnq9m3PPCvVKPBM
Gtut0+5FotF/MjVrD+bK9S3avuu0ZoxXRR4lEJNJ3/2GB80jFcKZ1w2c0T3jgIZceIgxhUVDWZcn
a2kPV+ZgrK7OuP8nLvwfxAVDt4Txh4nwfyEXLjGgLv6VZfwff7EYDl//+R9/fd9f0AXX/YfO9lun
y+foGEVsjJt/QRc8/R+2aVpSNyAdqIJqB6SC9Q8U0dJxbIufjsoag3LzF21B/ENH2qAvPBA66A4W
0X/SIO5+WZybv93+E0pgGPrfLKVYHGFKLK/MltKD/sAv+6ffMebwtNISz0PWF7GPWIhZl33j5Yv7
Qo3B0dUZYmn9vM9pH/uE3x3CcYI3Q03j1warnVkmi9TrLq0lMajefOsFZETaWomBbgmc0LsfY77g
h/CDH9MlBnAIF9udoc7NhKvTwYdBH34G0wJwHRbOBAxnckhGQyt+I5M3MQFQMkitnUfkWgJP756Y
O2JA5U+S+2bw2SGNHXoQFshZsqZE2XzkFST9scM3MCVEY0J1irrvYUSp1rrmo81saF0Tt0I7EuUP
wFd04QFnpL7dj12Zsp2vYda7sUYjqPBuk5TQGFqoapdExFGjdLpJNSu9Gy2gCCZukj3Jj7DeMzEd
9Tz8rtW6d6Tgl09tS8pMW6HXlUl8g14iunEC5hZwdYnEHoPpzAo6bOkuCfqz+YGJsxnDRgYLWycs
I2ApJJKFUPjp2EBtRUa39yri1SxJ0vRiaImnrL0YKVhFRlfL1JPiLav9Ii33GFiHuyyCmmU7S+5z
mj664tvYFwx1VP+jxjo2N8H7YHawsTzCKjQ96PZTQtxUReI4ArjdUBB/EY/kOtJ7fFEBjlO22U86
lL6919Q8EdOJih7nughIBEqs/uQOw3g3O/xBSxnRQR3T4jBXoPxnLTt7rIBFzRNLFxZ7TCUvo2J9
fTQN+xviWjz2Ew85dnE3MKujVlKECJ4QIqK1dkn3WeyQDY19IqDJrcWQUadMmAxCpCW/JAQpyFo2
fnQ3DHeI8L73EfKBdrm4yq+uF+BTkdItaqzrxfWr18f925vXLwQmDcjRMs/XW1CVLQjeY7EGj03p
+7efcX2+8vqV69U5N+mVhPbD9ZuvF9eXQVwpYdkzTg/ZgHD+ny/0+pwWRzV+oEoSPcdL/lev9vqF
6/dev4p5W9+6gtPd375wvRkmYQ+3eHmuP17fr0dq84tlEzlDGQE76/cD/7h6feD1x8xNudUCIkJG
OmrrCFjf+XrR6Ea7yWbkFfYwifNA5MLK7HNvc9U0Wp6V7tApPan8bC9D+t8XtM0Y0i+TelvDMxZm
ZDp4y30jFiUiXPZONbxfH369t3NngHGuAewYgKk1NK813U9oEgb+HplUjT/150irLgyp1TbyOJSW
5tuZzp6G+41rMiKEdg5ImW3Z2Z4yZ4mvIgeyZp63vcZKpBQNQqdcn+XZg39zJkSUa1ZsnNl0g3Ip
IbzSU4Vdtr9+3WiNJVaiPweONp2UZi1pu0bILG4wz/SJQNks19pM0VqbpgevX3kNypwAtup5pjF6
DhW8uUDwHv6+z4m6rezQ7ozLI6Y6+F57kbthyOTHw2CfylzZVFcIL/UoJYp6ed/nMZKIEUu3PjM/
w7MFERY9Z9nACpszV5yvj7peCJs4k+s16cIzLof0zbBRTUxJ9jkEVb6XuYd3zpvUcXY6HwerdWpw
LDSTqPw8qlatTk0emOo7E0VmWVWS75TQaRs46YsqW3tfV0O+ayowgVORG1vRAUBDgTSeHdsZz1MS
uXvwDE852/UzaYbjGSdrsyp1enTW8gijvhv6WZ5yVvrjYEU3tEUH095oS6ab6AucsnFxiCYVnZPl
oof/ihwBjPRoUUVKbeM2ku6WwxPSKk1XdpwWF6k+bLL2znOwF4NJ/Hxj1btBafNZAz1xFuQ7nZsE
ZtxcBsdo5q7r/YxCKyAdbrK73kyWI/96DTHGUXpucZ6yw6ARTh6HOJYkbIqz8nA1rVIKWWWK/lC2
ub0Wbk25uvB8+xrriccrCWfwpuysldU+9jg7U9aN8zTSCZ7ywTfZEZP8R6mzVeXAwa+FZANJ6+V6
YNX0hXakHVOYMwe7VGaRX9jpN2jpJhgEy01Ta5odAPOa4Lwpv9CcKtg14zXW6mZtNwFWuSS8z8L8
ru7w9RWOG2wKHJKrNKRnJ5MywysPu23UGoYTRajfOhbMPRgzr1TVGZlfya1hR7pvLOzM0Vo019Gi
JRwXdr+53DkFJMuENYDieSDUsGolUt7fesPrtV93Doum6nr7+o2kzJHkfL39t4dfbxJLShNYdrfX
H+0YAAxLIpTo3fxTj3l9vj+e+tdVlWfPTWBEVBv//UquP+/6cDokvLx6CGAr2nG1/uNF/PF4CO9Q
AJfUj1DoLalnixDvenEV3P2+eZXe/e2+61e7HlW7aSJHcfcGpK51HQgSg0MHWDu9iwmVShEkfODs
b5UKv7VIEDYCnrY9Ox865uxLlyTthlTbbJ/Mb5aJkIrf5pAx78O3vdClPcvYjIm5Nw3C7uuAHMxy
tPkOpLJaCzYT6gZxS1k2HfJSf9W8+mADQ4ybeWPOOn7paHHnOOVDT7s/UtNDq+MjCIae3xn2tFZS
pBFVkFpyCQLF8Sr7HAE6HHY7zPW16eIbxYKcHPLMOltx0Pq0kRonKOgLHb2EanUe3OpAd3EjGD6R
Dc/TFzaZgk5Vbq3QeCMltmBknRDV62wRvYmLY1QeYc7NExbnVAWvEcZhOuN2i0dOwhQ3q3Gbzu5N
QlRvmtIlinLtIy9z4lljy1vjufarKDWwMej5pmhm9CR93J27nFMtC+FKCDvc6GRY8Gc/aLW7WPIb
71BwucZxh0CgCA5pGy1bFIsQnmo8RDFjfwPj68ao7GAtQwz5hSsPkYXA0hQCKmHVQOacqwysQEuu
jTdWm7gZXjOdHViQWSPZIM69xt+hRv7kB7BnoVbSGEmsZsnoiXgThuyz7EmkmKx9F0bNKpVfsUXW
ai4ebRgAhHOXF4bRYm8Q0WiHTbCxA6SZ8YR9eEJUHmR5fShrssRiTSMgok+fSsMZyUxLyl072x9I
sUOCS+pmN3B4shez7yary88qrT/Ui9OBg5yzcj8Q67rORffWLPNOb3S+DY6otwYN9hRz3b60kbB5
Dd7EQQGlAS6wClGQOCKt+O3LDwOLwIYOhzvclTSGt0HnZQed2TAxin4/pCVaPIuki/Z1noMfUQfs
v2iqjRNAmY9xSniz9HnH5KVW4bgSJ33us0vL4djGntgMA6bBOWP8UwB/zKzyaBaifsb7RVwgM6Hi
p2MC6VgFnThNEQ9Xn4UK4k0j0LRZ/Tqacox9iX0WZRddFG5tr+YdlAjIWkUejRf3ywjNO8mYOD4D
jW2lM7yap+nels0K3nt9iQeOJdcOfIew5JXVcoC6pbittf4xh93V48zxOMGtixmMnbUMGmxzWZO9
Zy+iH1CZI3kONLRc8s/2MY5sKXmgQDezaHy1jWLR2aQh2ufBkUSieXRt+N+jD2qEz3rlvJhJzUcq
IEGkFtLvBsOPOjs+OoVG2ptzCSdVYe891kYLOhemmMMIbWX16PGYtOsuqet5mHR+JwdfT7fYi9ll
ZyZxwcLvk2B68az2mYTLz8U9gxwjDTfwoyWG85tKAuHQQPPtrBiqqMJRtbHtDJnLZDlboXnPYyNf
krRpMT9kQETrKt0ju8fSvPJmVa/Zhe0tJSVJANSATRiapyS9tUkuoCmC6T0mAAp2g7Yezb6gOMJs
4YVvaHjRhDfj21AV1dYd2psodtxzN5bvbqtuLeGKbctMbqMPreHbIxEqY0TCpSICFE4UUzo0RSuA
FXJNKny8zb2BeDkUQmSBvFhklmxx+sE3KCNkjsB0dh3pf5NMoJVlIO4EzalN7IbGVgXNZdniZOGw
Zkqf7ZVDz7RoG/sIkXDNODVbjwIbWFdqF/SfccCyT97tTm+JpWsHovJszz0VHYF5GfEykQZIpZ8s
Ygrp5K5U6N4RyLxSo4Mf5NMNFSHFmgsChzVESwzMbMrDdwaoY6WM8oiWxju44qcROIEfOzlZliFI
EDOFAExk861OoDBFOG+tgWOwITltckqgDfw1EmtAyRCXXyHKo/abK4nfM4lk2qh4/KBiHVdOr0Mv
mVmrXOIel61d4M+lFzPohfufyP5SOxAPkaVvNBgRG60R8qITM617do/hjwQiQAEofJx31WO9jU0E
0Pmy4jXXsKcqedNVTXhxAGqD/dMcksasQjPaMuzMWdgz5BMgZy1GxLteM7/C7ohsIngkk4PZ8l1u
q+AUkHW7mtDQRbQwVkYbd75M4ALRp2SlGqKV9y7r+lADNLtxNOx+Gky6Sd9SIEcszdV7rTgpmW37
s4zDjqG5xRnQ7AlBW8pRDKcXKFw9S078VDtgWNk84PFGIsnY73ugcwb0JMHkNMpXlQVPe1AYhF13
6yTWPSCBg0wlROah3k89TBtPj1eoY9U6b7Cj6UrccBSAUssxT7oPiyI3FA/h0F3EhmRRhWYcXU/N
3DNjORHme2hkL6S2+LMN39ojnzvJwhdgBPZe2UO/79VDSeUJhBCgA8My/B1kq6XuLtGXME466NtJ
2R8mYqJ1gck+QQG78qLvRgJstzMHRrhVfAochNiiYQRFNHiVyjWG67uGuUGnEftXJ7giCbApd3cl
IRGkqNiPyhX3qeLjRyTBsElV85Up8u2IANq3o/XdniPxYGo/iD/1uyb0HsbKAk9NNWSP1l5WWHCs
/g1/5bB1p7vBCNn55+Gn6ji8tLQilBpiDtIb8h0ZV5QMFwsErMztc6DY8Y+hMt/tlr4Ji8iSzolP
dU54eBCcoA4BAAmJddU0x/dcXBWcGEkb7Fl2S6v4bHN3XBdM7NZFEgFCtj4lusmVHGlsGVI9wcOt
k/AZGAZpKyX4dBODdWe7b3hadb+IND8w5tui4O8ahcQyUDasYwtLsIKpRrcfX1lLG2F8iKt2rYfq
u73EhEMWrkqeVfMnoT7aSkNY1KJSD3pUHEl90zPJBtfVz5s8NUGfwxq8QdDPdDotPhQ9GiXSB+gx
H5pVEr/elpsJ/TjqJeDeQxg+uwnhLtctl5EShWTWnKD1hOo0W2pffITVLvbco1OFTJrcnRqsi/R6
IscrrdiRB034hV3tvBD0Zhqwfoh67eGi3dbN/FooIhB7sPlyRA+QtSUKOHByTWahoXFSP5YpKVKD
F6wqEsT3Y49ruamDOy8bb6fhpyXbejcSVb4mKNCEAF8hr8qj164LyXKozUc4Wy9TVMu9G1HCJ91F
zwp5CuXRkmI4fKTpHCymZt7mmqGq6Z4wvanTaFg5jNPqzXM4qeaW84MA9B9Aeth/2aDXyyjG+dkU
IHpyowAPelN45nA75bQ6NC8gRM2k+oxcGOzuwSzh5rjQO1ZICiDo20N7ru+TZhYkLkM4y9xiZoAC
DKEiE8mp3AkL4wyru4yefSmKD7K6wzmTB20gi8YM9a3IvREt21KyO9a+oNWxAHcInGzagP114BuO
Gd4OUm7Ssl83eW0/xp35Ey99vxpjEP7XqBCWYhJ5E9Gc2dcVqf4tYtPUBSPqXqe2dgkZg6uMonS3
is1xxugMRo5P/zGGPRmA5o6mZNwjIXtNA4/dtZH3pC4QMQ0pTc8IqXQt60iq57hVjPcOri4vQguf
FQwtrI/MsWovizaOnb9r1vTY4tjhTFuJreXV7zTD7YPdYAXdmanxnbgSbLLGHB9aabwMUwUpciIm
rJYgxcQtaRH6agJJYkTdyUs6TopENbdhidSvn5BQ12ysSQreyrI64y/3uySA7DJ7m4kp6mooAK9b
acJxWN31RvQgPJNI58TgdDXiUQ3Ptq76I4aAbt0QCpIbOu++oTEv8jqxCXOP4oURYqB544pW6WsT
NFsdPRF/CiqcwLJvnIZO4FAmt3aOHGDOUBmH1p1lepjS2osO7I3+eHfhfTIZTN4akWns7NZ9ncYG
00fRvJTe8JCW5kslO3a8rddvlJY+ZHqHfaskAD3b6jEQnegjG6KePPesx0NV7QvbC2ht7KdxeCC+
z/VLDRyOWzmnuUvsDQ4t2PaNu5+QKpEzCzUZHc1O6tQxdm0d4F3BkOrUTdaM43ZZLcpyopqTgfQb
uvzRbuiNNy9kfBUMebQtpXEzKjGu+ghXoVmE7tbTjK/S1pwTRdDKDGj+lzW75Nkq1jkm+JGnc6Ly
pKWMDrCJMbK0vBckxdGrHbUljnxiO0DUK1rrX2BquyoFtB6G7r5104eYLPvtVDsuJLsM7WL4Iy+7
4VyFRPqqjlxZJObCgduKx53ii+A7KDEKBfOocnSlMcHmnBTthJgwbWlhtb5Ln3xL1WMzWIs3Zo5n
qkJQsO0wsQQIrLA1YSWt8MH3kdGzdbkNHfOSMgjecSRbh2BEI5RAKHObhUqCWiHztCcHadvGFgXF
dHMoCPbwZnAtY3sYktyfo+nkFuAaevhOnFqN85zZ8PebRQPR1ItMEwhsZdIiDd3Z2VNWHsw2/BmI
PoOI6WxYyWPgXJ29gm/B5mP2MJ1jvzNt1uCecyGpAOm4xl0205Bpn5KmMY4EfoWMoQ39lPc1isOY
MYXQqAsdTQIo2FVT8gS/V3EKbx9G8rS2YT8Mq6az6cXpWF95rb3jKsjOnN47B5Ntg1klntgEK5cQ
Cw4oUvZ8x8AvGXog4J3YzLfTgNy+LhNCV6wA+dcMuo2zZZWBC3N164cDF+xUDuF7nPhum5K3ESEB
jjow+lnB+pH1lBgofGLH+ZzCErlHRhbC4GD7q6cbEK00YZoESxaDemFmgG5wG4hA2mSXDH4/2k91
oLSN3jnZumyFsbNY+kuRk007slVR7ksY1B3vMSFVhqehRegonoUysPCX1R5lx32pzwf2bwyPBPPX
ufrAAnTUm5c6I6TY7JriMiPp5k/0lk7kGIa19q2mSaGLUSJfqhBaEUSDfgioi/OgZRZEqcg6tgpD
laymgDaE+cObwxfkWLj2IpzcfIZIKpTDZ1E2OVEtyctc3YRJG17I3yoQf+L4m9mbb1X9ovAdcj6h
keNohKOY4FUywfljyfxK88TdVLMI9v2QP0msjNuFcYZaX702kh7wTIIZPNYvSsHZMsDaMjQqp+w+
4i9GjzvhPH8nB7bQLUTAdBwJXvBs4EbJz3Q0b/u8f6q1wdk6NiMPvUU+yqcyoeDqtxIhzJjvISFq
9FUpSFF21Gtzip8yKrODbnoP3WwclTPuY9e44LkjscFQJTt5atX4haZRDpZUvNAVJcLFbB/a5UNK
P3IzUS+uVUY+WRvGJ4hn6TdAD8uhtjj7BnT1BfI8VLPZOuk05MyRuR+12XelAYpDI27GazkyAbIR
V+XAC07MFwh4pBtaiCDtCBjoIJttqwGoqVxcd9+DEH9BNDyisAZqNH5Zczfuo0k71m71FowhgPCC
zJ8IeRQJeN7PvAPjWFbWB+ZT3ee0qdjfEJnN8OSWw6Ld5pMyV6RCAcnMMXA1y9nRnbQ76OZAMKtv
GfjS2i2fZC/QzwWYqDow4XWT3gthPg3ZyOHVNDk9e+e1MlKGkLDkSRDfOiKkBp6/6Wahb8eqPkU1
LPHZolQMa7IiFhh0ZtrJeYoA0Okjlc5Q3JYcInyuIdRlQxjRPc7eainBCpUkgnOyxQGGLJQTlQTC
qjzPz7uSIGwCC0NnOsga7QGpTEloflkaytisu83gWMOKGD+VS8iQPrnV1pZrJ2mbC+3JjRY2ma/l
j33zLalAzFdSfuTwvcuR2StkAFSMohEHe/xij5k8gnvPN1bXn2a3OMD5ogtYehTlA2FSCbGPYGck
6gy6jgMzYIyFy1T0B9421IEmcTrwFCTZfHRe0Jl7DJ7RVEybCP0REg6UGG7vwsYqdN9K+PXh832l
YafQ0WRfLXA7P6q6YEMABkPGjogNk+3lymHxXHzK/SpjQUMVp9GXDNVmcd/tUpR1wsbGWNTsD/XB
3eOZ3vMBAsgwdEcvi+ODFqkd5hLkoVnMoVFNz1PbEIoFyX831e4BqWpyNPtk4+UYl4diycTqFuOy
NZPTqvT4jLWmSXqmKnV+aybNeVI0D0lyxoJC6/goe7ovjXwtAkA50C6ZP9g1YR0FKwTj8U4z1602
3KHddHw+MXQN2vQeyzPnzKGut0TLd5uGGKEq0aEhSq/dF7p312bi3bbAZOhRseshup5xk2exN2Gm
WcqjhGAlJQir0ft9LtQnldUFQz5eXRdjsHczThBXvVH7aEt6YT2dgj1xq3Its+ai2fBkRi/BSYuT
Z1dEAoiauulRak1ljMfjAMiUkEnprZ0eKk3vkbJud/kmKpBF3Q3dJGiSa+xngxACoeY4ZBaYAb5Z
GAYaXQZNe3ClPzQLR0dvMjaB2MzGkr65uEOHFO2V5ikOqIFNfSYvsWk/OSQOWgiR9vWU1ZuyB2Vd
xZnwu4jewHi2A9qdfWcVG1nq98qFOpAAeSxHpz/E2QjZFYMLyDqxscDJCCIrqCDZoo/xFgzd/Zwa
n8ymjJVzMIpp3JFCX1CHAoqpBiujSfCtjrzwgbX5pxMBFKdzSloOaNVdRqG0rfUDkN/sLibaotCB
OC6pEapDARto+QFSeu0bsr9j8t8wxVkyBhOdXUNg08jJaFT3oDSw33kXMfavUcWbBrSHNxjW5bZv
R3xzbfTCTgSRPAe1IcQ6qrL4MDe0VCftI3CaXdCY/Zsz2XtN9KhlG+KjTLzfu0kUE0gSSGRB7XQA
cyJUghpEAsYD3Z6zOO3PZvx0OBIYSPitiEBhVuBHTTMLyUs8W3KJv5qKZxBS6tguJv9uYZNY1zDo
37ev1+rly7/vu36Le42Kvn7P9fb12t8eEzPFhvIYCz4KPIMylmzqfE6yneYaj388za+f+i+f0s2k
Ah/SGJtfD7r+HM6GDKF///Bf34kJmNDLAfl8CQ0+ws3QQ45lw7v8ir9f36/nQXZ/Fp7wdn88bV1j
Q65EvP/7M19v/3rg9TdpXOszGuDeXJ86ovWU0jn650/5/aOub9z1ZoRrBgdcMK2vN3+/o8LSFZYG
/RTX2nPQWzQbPHqVKILxYeLmiQTpvYhrapp3xAL2mUbl0nPGHA2DSjLlpGvo5J+ClnLZM9/f2NIm
4HE08J0TYWoLWKNhSydswi6VscIlrbEx9fA7JT/cvAISLadYfCT2xDJPgN3gMb43WozFXbIZp4bd
vFLPXlf5k0TPYiUPWf8NowBZHzMgfwt2vRDLyGTCwoBHX61c4tLUdOqr5PsywqhhaLJXKC8I6z9T
XOe4ia3zYJh7Dy3Jii2GY+00RUpyPrLezzrnpyQcNmj2ILNzPhny4E7gy1zjyUawZEHnDqDauDNE
KT6wavZubWjazIq69VxYpyrxjnUV5QQ8mMBdbKDgGDhUFl3GGEKgjRVgVebGaWjzb3PN21sw4pKl
sw2JbKFj2Dy3CttJmDKucThoVzIbD5zYfK10yS2L9BV8hE9JLw9N9Bs6HW0dGuMZac5a0rMlahw6
kRXXe3xWwzaKSLVtpndkOVQOyEndJkTglezMsQm28QCLQpjlS57ZX8Ugx01fTWgw85YC0WThlkVP
dBrnQL3DGt/PbxGGziJje1uykm36HtBu8dqhHgbtHa1sfWsYIl7XWmz5Q9oFhCkkZNjVDNDJUMaG
67n7SmBr09MT0Yw4eyc6A6Yk9q9rWU37jHKDpAacUAPWWggyb9VA/JRjpk8DMEzNBjDOsOcduiQJ
4QCvcSp8mzZhl32bOKltNSQeuxZrtI7k9uzUBhhq67GixVmNdbgz0OSv8lndsIxtMeKRHtnC1k9y
ixePp1HMRCg3gcWMbC62Y2O/4JpYj66y10rLql077fgqYyYyPFdEdtziyXlpZgTjafuZjxgEJ6aW
ZtS9i7Gzt5aemWh5HGd31TzZpdP8Emr++8C8RbD3R7gJc1wbiIg0XZMUA8QoS/jJHwEGUWBOWdzR
nCKoBy1yr3lHB8D8GtbE3X+xdybdjWLbtv4vr08Oyg00XkcFEpLl2g47OgyHw6aGTV38+vdB5Enn
iZf33HH7t5GkLMsOWUKbtdea85uY0TAsmcGjJStjr+SFznwmCjwnpCsMc3yh+vpENx+YoWjbLiTQ
WcsV984ccXtEdn6TciKgOX1gKQj/myeu/ZZ3tj5xoXI6QJs0yEn57YnPgFoxBEiuOAB9fEVYyDVo
54E3ZHLWwS1Ax+8w08+iG6CS8Wky3PK/ew7/8OLR/xAGsBBmaFR5//7ixVWcYGrKYx+xxnQj8dCm
WhL5VH7a1oXodSyzwfECdgdKRcnQqSdxM0eFfP2bhPRPnebfdZnGknL125uIVBT5uqarjibEotr8
25uIiQh/Y2qHfieDyYuchWZNUlGjsggODcjNOSwPZSYeNSesLsCgxiOUrG0PU3M19PY4nK8o6Dd1
4QyXEMEM1ytsxpEWgXwLWaZRhGqXwA7PBIufnHZoLhLQ21bazMNxwFa7IgtKLLDam3Bg/o1ldUjd
0r5aD/Fyq83ml//8Z+v//8u/5LWaazwPhAN7+f7f/uxOxWTWglDwhabn26GRpAK66bTXQtuTlr7F
JF1f9RVJicSMHC1d+vlYMN/PZsr28arIw/6Yq4N51Ky89wOTYNI+jKD2yQAE9hzpx04fHroAlNj6
zP9XHv3fyKM13ggSVP7rRLrzW4GN/+/K6D9/5E9ltGv+YTkuSUCqA5PJ1ZdIqT+V0ZpK6Jxl6uBa
TUdbNNJ/CaRNdRFIq6pNOx7VMg3jL4G0+MN1+cw4KkAIPjrm/yiODl/c77lt/AOGavNpEKAOdCF+
yxirArgHSTiKsxYEvpFkCBqZB17Z6FNOpHCj+OGSDvX0oEGmJk6tyyq6ySMTUsTboKNsJ8LLHJeb
RsSZv96HX786rbeQm1Q0n/71JWSkbd+SCLd+swi+Y62R/rCUcmsy9HrLWFRUdYcrua+OX3d/fW+9
L5thTm++vt2WDcN1+HQ1AssZtWZFoCveA7C2+1yJwYWXmgf4uQ8qxZ8XJGCqpki+BLFKThPxu9ZK
8VfRDIJ/P4tKHms0a4iH1Uf0F+NRM5XdsAQRZXoMj0KIz77tqoOt9ZF5hZXhCIrQ3M25pZ7WQ4O4
ZTM52TcNIs1mIvg5Zb/SOr4Md+vraAeFp7SOckDiJE96psoT/548/fblKI3v+J3UfTOPN+QsJBsr
oiGdzd2FbJalfwfLTSyGDlmMp/WQWWaBIgEaFe2mqww63cZ20QQxF6hP60GZFyXXetNSO3nExrwv
c1q9Qc9A8etprM9lXp7fems98DxaFuvhbg1orvSR7Oy/Dut9bVntMNO2xwK7zLGieWst/M7EmgDT
ZZXvLIqBaG8qhonEdYlAp83enNaDagyokhIW5ZZGcEtcAzs53MFzHz2MS7RbOQKMnFUv1urxJGK7
OlHNTMwOTpRY9UavYH90tKsWzRceY7j3B8dtrtSlXRHnhoeUpDyON6HSuye3mhGdaElPYophb4wS
xZba9BU2zPkUV8Tf5rENJBwJiSmBvpZoPFE+xHTscMZuZaX9cEvnao1FBxtenNaD3uXqUSUDav0q
LkvHc9DYJGXG1iVcKInrIVjwsOutcrJoJGb3wQz3aAKVgshwH8+RkyG6EY5vCB/an+dEAbAqFGNH
JkV7l/06mpgMEMzCmBskBUNK8spOYRxyipyk3re6++niXt0mMWqMfMaQyIB0ebSEuoWSb3mk2XyM
zWswooZDQtMnJnxAtbszIc57XMvUPQk67woqXk7ReoR4YHdsvuH+VQLuX5fP007KotnkMpG7PKhx
I9APhArvsAGtFn3D+jIQFyM9Vcr73/72NTM+BJF/aIOa4PEBOd667/vatq2fzb9tHQMLlU5XMAyj
IDZ61yeA4WfdV5GnoLpuGIvqUMG5wrr14i+itKrGbBMwYUYOrUHsV4ZmG/UVeBhomzgB5aMYk4lT
zMbTVfdPGQZ0uCMEbEYFlUEaH+ty9EY9yBliD+oJ/cB8EhAx1Ur4ekGvd7aB5ooVtaeHQGEcfArL
SU5i2ci+yClQygZTUCMCMzQaGFENHtkajraa72ptqE+myc6GjZ65QXpY8/6M2n5i9J8voEmYPe1J
Z+joKWP4I5w4QREtzPusFfGxp8WCNBJRoRUzEuob69BCYdV4/U7GcogNKJrrrfU+Z8Ccigzpff30
O4uYs6pSVgOAHmx6BJqxaCFiBpYqOCd6NDOGVu9VDY2dU1fJ5tdTSrPxWPVI4Zc1aL0LFG27MRWt
Zl/zBtRzOBnLIXVgUiLNM5N83hayKY92ZSFKKBBdr+fCr5tmhbCjE/3RXViiGgM7t4gNJrKACVP3
doI353f6THj66AKBbsF3bfQUgAKt6OtIskLoajed0lDbxYZz62q4TNaXcklrmkx2oPFM7qQVPglg
YdjUYoARrC+Ru1Mzpqzr+ruub0Wknkc6y7/WZSdSCMPLaWHZdVwc0X0rhzQc7pQYr08EYcCU8hKX
WrOVDKq32FKYetj2tDVq/KjqTF5PTbTDzkrqK0UXw0EEcXdSVNCc6y0jIYTcxmSddy5hSCVvxwrC
XZG465dEj/ys1BLLUCQl4yH+qTaOWPZsg0AszBAlrYTzEKnpWXol9LaTFXLhHZMMGeZ6cz3Yy52/
bunETAeCZbMO0S+NQFI20RSjrzeNYDEmlL6hG/l5VjPQQOiYzt0g5L5U8BTmrYXotSDrvZhYPMaq
S/wgB7MWLgtKG0TJqVK3M5L6k6qywoacRQzCc4iL3Q5NMg4Gx7krhvpYs6k9rPhnI2lKH4rpBjQA
14L1vklIrFmQ52F7s85DqZtAJFi+zYz2ZFU9g+uWT/yB2KubIhtsPxbZpR/V8YhDZz51Sr8ZMPtw
xTdx7jSQfQLDwoyYar5DUPgcmOGh4lHnROr92a3czSKnpRWvjSSqibAkXWN9f/Ja/fOdWr+MKIQO
BlYKExJIO+PSDrt7OjesxKgg4j48doSa5Bu8UdnJbXa4MYfTemB+gC1eFs/dgmEm07Q4oYf+81As
txyZJ76F0M0OVIYU63cLV7AsbNs8+6jHAZi1HK50DTET3t0txjHmMbV2Twaizlayf9MjAgw7uuUy
67/FYfkGjEgeMM2m20HpDJp7mHxM/DOT/ZBLVztog6Humsk+xYHcMwJ+zix6LoHokm06fJvSrNlb
XXBVK7KnzVfvHXf5SCusL5EBAceqvuW9eEyRXmwiBXycE00kIJEmLvl48GHczFN8aQMrO+j0uzvH
1A+ZjGtaNu4zKNyrdpinI+497L/GZ6OL63KaLZ/EiD2OUwKutHh+rmE9bELwiMacQFasq2fRY3mN
s2e7HfPrnBrPmBSSaTMaHBBsaHnY102qXqlx2eNSiL7bZQs1PAFXR/1EY4fpbFzkR+xpBOKMKlhg
pzpmwCG8zG7BbRHEVDblch14k2UTbhVGYD6wLygL1V47jmmr31aReMLRARdrY0e5vMGP1tBfWa4+
DJ43SNE2RQA9EB+38ChXiSRLmefYA1K80cwfYx2/l4wHPH5kLT03XJOcXv0UJklJbqa8t6ohvD4D
xlCTXh/MYtrMAdXfKH5qPf+P3fZRI2iFkXcfkh4NJK4AEZTMFBnuOIt9Psf7smwPYd/wodPC8yh9
TDIgh0MBGEXNv4+N8TJNg3bXRxCmpL7pRkduoImG52n8TjxFdNat2neneGBNa5D42vaN3hiF/8tY
4wZvTmmdzDYBU2ojpSwRM+yMW0HQM2G9tP5gyUqvy0k8dSb0oJZKEh14K2HR6xjJvhJ42gMKB0+x
LLmZ2vBJr6pmw0mQbZsCQmHrJD5AW0I0ex2ouTA8pq47lJTxIY6KVxgAHkokLnkJzUkbyUFtWxmz
ZzXbmQohCFCUPDdS0QqCcEvE/WDJHKeJ85pOOXNDy7wuIkImGebpdDRNI11SK8rh0gmaBB0eeTlp
GO/I3NBm9zWj36C4PNP+sQvvUhGfI9Euw5DeQhFdgyiboicTvkkmG/VIqmsMab+8bQ0tRaZE2xRl
IQ02nAoMUZrvNv8NiWzJrdpbMho5Re0nOLtyJ+fkqkWOC/VdAqdmtMfwmkgovb+bFuiDPdFcrplM
jpb7swlrFkLwX1sCGNID5DiVGQb+h3I4joG46SFH8ylGWZLlpoOQMNi0doWAvRsxz4ODDTTrkE0g
ldTAZpoYBrfhUG4S+r5D3j9A5PupKPIgYYds1IYotww2qFt+YzL/I4w6nvbgkOc1K7hmeGM2uh39
KO2RPmbfvWIdzn5orXjrq34/sF32HK17YZbLHsq2QGIUiUf2M2BFNFWTZNZTUmi7+ZifZCXYM03L
dq0fE5q4XDbYYlkyIOdzecDXYX3Q15fF+pPloP35mN++vT7wf35fHtcXV5HxOOG0NaiOwmVXYyxX
XA0QHLvl5ev1EP91a/1yMNJ/fVtQM3qYoi+oOaBVzxR7661WqNIPyQqoU3GBWe54693rIV8e9fXQ
r/vWW0I0VG//5be/fk1SWn/+Y9NDSsrwr394/eUqQCB/ilTyv3lWXw/82z/w9Xt6iJCUiyYxyGwq
/vUHlFTOhyBr/Rl80n6W1bdkucbF67graOIdIEuV0eqy217vXA9fj/m6j/7gf3qM3S+iXqV9zQQK
kK8f++33pet07bffD4+kOH3dV3QyAVCyPvIfn1nnGjFQjALNyNevw15ItuiQ3EmzBk1cDvYtncrB
A1hTge+m3/F1EEvVtX5ZTVO1GQJiV+O11url0kb5+v6vr//5e+Zfv2V9PNHi+bYdoSPZJhoqNGxp
LlRiSlWa3OtWOCuSFFHnsiueacVu2rHCSNBgOUMNjGFtufV1iBfI99eXatXvMhbT49dd6y1y79Ot
aMYBCeC//cD68/90H5+YmNnvX4/+eozqunfkOsyeugRaRwtWPaqLD0WQ5YFjwDn8bwuTqwf05El+
/N//8/YzjwuMVNiO3tt/70eaDj29/9DC/Cja7j2d/uGH/oV30P5w8e/olmuLZfryVwvTcf+wbN0W
mmVYvygPf7UwDfcPzdRdGo4UKULXVBqf/2I8iD9M16HvaCFtFarGFOI3psN/YjwYvzfViWrXBMJX
F8AD7Vr9twYm4IeoxgoRnoYRPN+y40nXBpAYFb+UwQU+MxuluT5ltvmYywXr4xTRUR3vYiU7Jcow
+kVbY1MGrOORpt5uMrccEZdRLgjmhWyJcnabpCRvM4SyUZo8pEpr7YeRqByysHZZoNK0cGEfDtXw
Uev0pbr57W9vyT9MTHRzwXL828zEgbmBGIXGr9BNmse/zUwQ005WqjvCx7WrAURpl/iA/AjqnlAE
lfCE2DHYdbihzbwTK3W4BCqEpWNubeJ3+3TOjoWmAjkwSH9QuZjXyMTnNInP8G+ZsQb7GnvpqXNB
bbV2s9W68qFQ1B/sZczb9ZDlkSBrdVT3GLk8E/PgqA9+rCw1s6yW63ixzwWdVm+a0+EMy8uHC9Ud
IamjgrFHjF2BPpzdJg157uZbaqBWqXHs7Xm+j44SaTRQOLh0f06o9oFzqQQAcVh7LlNa2v6s3H3d
7do1yOs8LPZJa+waV58ZquvzaT1EMfsj+JsgjZYG9HpY+9FGENzhpgbaZrX0SzQqUI+klVeQTrb+
0ZdRup2YIQFyIIojnKoXUh3cPTlv7QktZ77o1slZhnJ0kjBzcJvAbQJ6XgDkcCyKAUgOoZXN75rJ
StaWd1k6pqd5YXexS78XWU+3tkRvZgpkabh3M3JJ+HJuVfdvh/U+hegM3M32EQM8AaJGczsujwJ/
vG+wxhz1MSKElsINmqGxxB5RRhJzgTCY1gZpELW9xXNokhLSAypfbk1LC7D5lipV77VL7oqwgtYL
mUdz1ToSIEDH8VcrdckgwcDa7gaimzfO4jWG0+0uqIY3PYVdBmyQV2TJOJkM7U5tuWtGlJpnYXfl
CptGbNRLZO0cpCD22gjL+NwTunfuymb0Utk9r3eth1XC2uezgufCuJvVCKIzYjTltB6k86mVSPRR
9DfsA7/LNOv9crgSFidVpY72Lp7B6UVyXpJPAfOhUAd1OJ9jw+32fWWca3KdyaArtyLWvzviVe0a
Itwi8G9rN3Ttg5JXUKO3JDpSofqQUHj9VuJOgNNbbmSBn3BOTnV/XkcR4WKQLXtHI6fKfXYFSIAA
wsupoX/R5rPwmwTyZ0G2j0fayWOYwNbKLLKwxtuObe+pjoGjdnl8qNxwFxEBfNRdC41yGh5R1igb
JRsH2Awu/3QsFHeXju10UNrsCkJUjf2oMrZYAwafKUoHSc6bA2cicJheN9Vo/avbR9ooDrRKL7bl
WN4pkvgV6YK/wGlH7V1+4+dtn7dLP820Pze11RF3VtHWayf2U5FlkovBRzTvaQioZUX/t6KPnZie
iYUjEM05rcp4R9T0cx23bwLi9wlc1AhQzA/wEmFa6mkcRRlwrOohBO91JkVS9iabvaF4qvLZ2Ump
kkbbggIQVDImvAorHNyNyOQr2dCAEGkF0i1sDsGSaRUpqBMwoxw5i10i2zVWPK0qnosWFRjRh7Pf
h++Eptinajlk7j3N2slPaRVu3Qx127pQcsGsjmbe42i2qsM85neN3ZFRo6bozs0uJBMH4WdTLSm5
9rYtgYWn8ESpt3CrWlqv0MTJbtaGeOnohu+GT5EcjdOYFmfRpp9umA5kpZ26NACRp/cfSal6w0wu
taMnyKgH2tSZ+xLZIDY0TfPUMHs2lrgeCBd0SwLYdQ5u12nJ6AHSA2ksEW8t4UsoZw0SeMhpRmOJ
QCSUG6cyngo9O83E4R2YRl2XXYVn2Qk+6O+YYfE9aFl8GTitp/mU0W2KSUJDhPq9wP8NcCycT6Fr
9ozS7WFnhw2ncC1eFIxqnqL3JFyZLedDl2+oYQPiRaj7mnCj66LxwkZ/DmKlPrJO3NvGc6PVBH1l
SuO5ZAVuOCHu0YTxWNsiTGuqiH7P97JQI+YSpA4pauG7NXyxKFV3LulCELc761qLVKJpUFklhQqS
NtuNvDmDlVrHWLKH6qxun5HOvC0WAX5NSm1l161vdpxehXFPc2DcwZu75JHxiugpQVXaxPJDTNG1
6SjIsxrMI/VY+a5WWBeB6Yk+QLVt2g5Xt0NjXfITxtTa15qhRCgbM0gl6Txv9Rq8SEmIr6EzyHBG
294ES9K0Ork/xqT0YrbVd3NYd+R3oEHGO3YjESAYauqja3Y9JjX7tfZOAYUfG7041hMMH+LUE8Cr
OEWDG+yf6IvAHOtaxMjMpcljTMz3Y8qXqK9/2HXEzDKEp6KMIAlyJWlJkehnP1XEETT9MTKGCTQO
G/ki6jDlBfNlrAd3m1bkfFvVrjGI8TMkRif26qxHM4FELcPb0CUhGmoiXZ4Ofuec8zQmiJ4x4O25
UJQ70SzfT+jO5fpJl/MWpt5OEe9BEPJ/iUOo0dmYCx6PXDBk4x9PtPnlHvcGMm1LbzAcsW7ZTrYd
quIVaOklGO5HPsxMBCEmk+57Owi9ehAyu5h2h4cZB0TtmPUe8Ie3LGWe0ZY3oy7yJ/wxjZ5+Ey4i
9VRAV491S+z7ur6dy6kC6QHNBORUkYaXWSIpsbWcz3mH4hz/jtIR6NQRMtZaz3FmYGozl2SImNNS
M1NQ562GvwK/XhnWmyZGrVe2vP1Eg4F0gt/pVZD4TRW/VDU1KUFEqv4tK2+s6D5o2+FmCJ3XCmPi
rplzYmRgnJSDp7n2S+bS5zHJKkVKaZgELDNdtx37JdHdkKkQCtEoF9otcyP9No+Gg1kGL1Gco7eW
w2M1JMnO6M3PbEEXT3FzlTqqR2wRExoSo8lgQ8aYada0a+xC+AnjvV3zqaStee4KaNNtgOnI0vyw
g61S5PRCY7N8KxsD4HPb00sUiYsKRqOBmQZ4RbIm3SKNwnQTEBcXhu2V7VZcQh5NPcdVLvMrbUSZ
o/PCxAmYirnxGSsdNUYzW/IOh++TejGJGHgmzsF3xs7ct51CsmTDeWqB5kYadrbpldDz+dk4COWa
uXhhVEsvEIQaOaKXFrE+m/yGkV3slCcnNaa9a0ekTG7qSm7sOaQZZiJzbWARpAR9dYQSSDtID5R/
mAwS5gjolzfkR+cX3LNV272Udf7DccnDdajdk+Ynb/pDafR3qbUooLP81lSYq2c5oUR6oi6abOKf
tadmrfPCBKYHUfJI0/koTBg15sVni9DaMryqwjgZmneEh9zMBRTyHEDQNk3p4qejexMGxbGcDdIw
wVdkgROgToUMypj0YwQtAjjrDsYs4dKFflFoMToirSG21M62jVxPD7rvY+ZQS6UvEzxjxU7eRIvB
I4JqDZ7Xa3nKIMyQgod5c0u0T7HRh9DCnUnLT5Uq8YSKX3QBU8NYjykcUA7ZWZfu9Lr81k4/Jwzy
m7AQBFK7NdZpyChJR+SvPj6Po/1SyOABPKVOfFD/o2VI79lzXh/d8VkW9sEeTedoTAHtWLwsSbek
fXFm137b8QmOF2eIDoDEIPV5s3TBsBnS/KXQj/k4tZ61xEIP2ojNu2mvexkeQ95lr3CyAu9Bswsr
d88kWm4tqzkDi36uKnltG+Y+wNKKsSec92aPgaDAfDIWenHWTPQfrvNRdm9Doz9xvTkYLsHdwuo+
GfX44JA5X+MB6Pg81z4156fdZYMX5sXZGPIBU517ccsQX98dsovhvqEcK41agAOY7zV4p7TQCQ5V
Q2K+rPe5eJWIRcEbUAb1ZD92FKahJe8jrDJKpj7lQUrXyyl8YpxD3o3kW0WySikw4AhMcX6R9PQ4
YRZFbV7DG551Ijs2UxTy3mrzmeu+vAvSaw1LY0jOgpDGj0FL72vQToccCOxBWvElwHjsWam41Vtz
wPRQsQ5Xhs6SQu7lPMS4X/0xAbI5C3QEg43hY67S8VDRAt4QD9BtAg1gHrMJXGuxr6fMw6YMLH7g
GNXOULVyF2OFEj3hq3qY8FKrC0fNSZ6qrCRKaRj8WrsdUurxmr/Zqg37YBb2tVtj7hfIhBWp/5wr
FBHhsquy+u40gqUPRBwd7Ib+e8iWezTmHRMebS+j5sWGhj4mnPsl9umcIgbgyH095qanlqyFrTpn
ezdzv5uG1C9MaOaZCVhegjnNshtw6M96Hoab3lJGwpOBirC/WaRAHx1Oc2MZvEDWPXSwnwB4oX5U
ydgpXOU+ApfmjdXkHGAE5ehYsSbTc35Mq+UlZS0UTrxtAjkxYmkRLAOKStO82yqFuCFdLSYGjJq4
a+prpyN5Yeywquux/hYW/bg3NPhYRINvmEKeK8V6ygTG4trBlUUgXILCWsCv3ZsZwQ1p+p5otkXg
ivVK8gxnTpSnFFYTzEkENwX1Ll70mNn5scvASQPmqaQKwNwk+oi92QaDQn/N4jiHVI6h5uycuL3O
CoNScMLJM352U/w6xOmwCXXtmZRZOALNqYuGd9mS8axMR7SM8cEFsrCkVmz3LaELZ7Tgi2DGxDQ9
ZO9dE125ufteErRkdGwRyb0Pd2XndwPDCFdhkuOy/OmacbaZE2vl54B57FFRqDlUnUF94xthS8Wd
i/pQZ+W7FTBdTsV0S0gF+ZeqtddIRAKyZVTMX8RBjDiGHNb3qdMhMRHbxLQT43EdwO+PQQUYegyn
W+1BV7haivrHGLcEaBLEnS+sMgvrfjqnh7aN2kM/Eowi3PqOuPOnwoidbeKW+yZN72UhPwwBDJe9
iJnXEN08056+92NDdGdi86Efvmed8xAzb+qV9BrbLM8hI5TMKLHQK+K7TQWvDsib4JeoWzdQXrJm
PmIpuVEyu9iadfXAL6ZsSljAGofoctTrSNhJjRwR2UCbR5tQppHX4l05l+1rjJ3AR7Rz0iYFpyOp
bGx1qaFxeKe2jSYJSmWjh9cde7ltMkhoThnUiwjNQ5KI7aRCBy3xwGxNVnfSxLjKZiSGEaIM4YIK
23IZ8OrCSRh+YlqeZ4l7nNGMgGdH1I+F9xCzaxbM18t/OXqkmGnPmDL2LWTqtdYrHURO1zHetpOU
m46CZOpmn8ypl1IhPtNVyjO8cweEyiaTYNxQEcKYH/k4UBbgrEDXvZO5zcd/eSFhyX1zoAnOiw1a
VNgC2IHrQUNCBpp4a4E103rcKK7+3ZzJOQNITiJsKU/uoFb8Cvczi9IHUgFllH0QEH+u4LVtEkMP
dpGJf11FLVX0rcMochYb8AI+tf1zQuKTYwVPriGm/eg6jwVF5NaoA7zqZXCH03pnIKMHFbaIerrs
ppqdn4GC6WaGdehi29ZOwWLgrQY09GqCvL9Im4AhBc5ZE0L9pj2qOjCRhsYjF8d3woNh0Oloz0yb
NMom1dnLc51AcDgeA8HrFgxogtISS3YTBNthMif6bhU7cjni460IW587ognMxLC3KKHDQ9AQOmPk
KmwI+cPV+YOVKL4Plk8kk2DcojI5k+yJsz6IaJ/oXJCSZxmaz1mvpYfRra7koLyTrsQ1tv0ew4iP
Jba6FsgNtKp0urCG9J3yYCFT2ZB4+jiFN1KY+zFvmeX2Lg8bjnoXXNdjQMNu8ILUMaBVUL96cwr4
gtICbuU9KU/4Sqxx3jI6g/jBvLBKHcRaisE+5FwzGJ8MXkCq/KdRK05At5cIrJqODJ+rBMYA8hUS
PVsW0TlgpYvZCWSka5HtNWmQVD+pq/rrwp3uK4hyxywN0lOOGqxSajJPm2Pjlle6STWflf2I7Gh+
MqrxgUnVDRhddReJ6EOa5kGgLUVLYt1bWfVsRuYdICbD6p5Ly7xpGAJ2ELlHagoCC8+mnT60Bp+W
nqofvsY9HKI0gKReAAneBaF9dknvrDFmFTj39Sx4xYjqKcQkxARoWMCe4qj90OqBXYtK7qSR+13Z
HV2lvVGXz5pRflR18Y1QkXY7Mwe3+vZ9LhVysqGSYrgUt20HtxSB/GNd6E+B9qAIyI9mqXw27XRx
QnI9YgWZEmfPuMvynCtvPb6nM2732UZir8HYrEFGKUseRQPwnzybHxRs2yFG0AGy5oXQCX/qYtLL
x07dtH18i7BHJOJT79NrEPz0yrTwDQPxbcCOMy7ljSjMTwWLbLn8zcoAUKtMCC9nIYfiutFs3H7g
/FmiE5O8wgw1aeFcIJVoYzR4vdn+1MzRR8RaXkv1Qi6ijlBZ+illKtlxTuDVhat5tkqcL/tgD3XJ
4I01jTP6++xAcBgjD0Xn0UwQzbLEmYmzJTQJf62lTXs9BlYepa3ih4r7ELNXMCqVq3TyrAREH6J4
JHyQOKO6CnAz5VPnj/WMeIF0j1BNVSJN5La3cwQaBOhYbVBtHTywow4bIqNkdpCKbUYoJnDY2sbD
cPVaTqRT4SRCWCiLU2nn0THWAYuNanOGP1+Q/cUbyjj3PW+hrhGOQraRVdCRZG8ucqemRYAgpMEL
315DAXxOPQ1FDRtvDXBBbD47FhWN0qtiO8rsukrdYmso849Mjsp+4jRiTohnW2Mr4Tk9vu24QiIx
p9+apHZAV91XQWbsRB5lD6N6YiESe/ywGMnoPh2rsvxetvkTaM3Si6aSVIOFG3MHlfiiSWQgUwF8
ApvDeOVE9c82CiFtx6Z2wBIaISRM7UtAkU+tNb+NoGAQpGTmtTlzIgCPuc1ncz67Q7hTcj25SJkS
t0lWsz5xDWEFzVvnJorgnqYdCmgbZfuhlCIGEwKELJi16Vgfs3xsr+MZPtKMQyTqbAF8HznuYF70
Dm60ln1CZc53bkv8bTbRqGwpLfm7Edk2LfDERZcSTLSb3dlEvlk+6iqe6dnMhKcpOM7yPrmdIOWw
AxkfhwhpH8wjiznRvA+Yf0AhmAgCK/g5OQy7sAiK7Sx6uRsB6e8gyzy4ek4oVGhsoyQ5yRb3HlUy
y9fUmYfGrn/E+fhT0pY52YV1siXGJmxlm37upScD1TrYhK7tg8T+gfpq3wAxfSZ04hp534+R3s+5
KmfEhzD6vHFQwO/WXBzRtrDcGwnetCa54APCljqyCpbNW5JOwabX8c+zcQQI6+QfyWRl+8CgK6U7
7AjMwMEhJrO7RtHMyzL0N2lfe2miIeri7G3HTN4PNR/uURh+jIPlWlWiZ2AVMZK28a1NquoKqw51
byjlDuhfvrOJXCBmQr2Jhskn54RmJcwQTNJGqzd7VY/QqtRUcUaCsmaajJu4sotDoWOvs8iNPXY2
eYBoN/eEAXQwBM3pfipvlMUWmKiyu4sLda/Wus9lAuml6keFaflF/VmHynDFm/dzqBJ5SMqZYYaL
hEhTrmy1jyFrvxjMRA5NSolvE1J26RrradCN8saV1wUJiCYbZ9QnSxYxHBjoz/uhZNTkRA3Il77m
E3pTOVkLhTJg/bbEFa3ZBiI4EG3kwj/tbroPp+ReTtEFFuWLytUjNbuXVAEAhlO62hOqw057bA8i
/qja3LyTevfEdjk4Bc5nT4ZchnyIKNO4ogDGUKqmwylUupLMYpRjytzdQ6+5pXU0HFgKNxYWg4ei
VwIPctFj4GKN1ctyuGuG+CNOCTdjjwSHmkv8kJbPQ4yFquQjqbnNW5EazmGZFu7iYbT2seq+xKJ8
1NqivQlGjNjojwnmm8KXMGDHgYfybh7wp7OrA9Jg6ZgB4/ibZErghdO3cE7PbUgTFSvpa6cZ9w14
TLRXhHtlU7AfOsu4UEEQEpbTjEBAGxfVXQLqij1Qvlwn+qPumJPfD9hT6GNm8HcBHhB3EgUNLsA0
2tc6yhxbiy7jMB0tC4aPI5tqG5dzus/swNlpORqq1PJkWyHLzYbrQYcs5lTX1kkhaWiTBFXNKcie
U7ftK3lJGUvcN4DHXJsWuFh2k1E67uZQwu20bGebR82HqfA8IzRsJchIWDnmhbwnc9c78ztxiRsc
6BHo4PJcuNWLOZA4Cu0o6XLhlUoKo8dooqP5/9g7j+XGmXXLPhFuIBMJN6X3oihTVZogVA7emwTw
9HdB/+nocyK6O7rnPWFUqYwokkh8Zu+14crZeiJpflIzEPrEYZEncGpiP6bATiFsrDHFYeNAqZyb
wd+gFPnWZWdHCPjEvC69BXP+i+Yq2qP1B+jjfxIrtCTClZJRYg/SIk6ObvMn03AYDELnaMD8jmtQ
uTc7uDe5Bfm9Lh4pyXJgVC0uz2R48vz+g0Sw9QALm6xw71udD59lpEn9Y9u98RO2nbKEeM6rNeR1
w96jYrjTAVVgtvSU0jZv6zZAFYpP2kI0NFjddAQ3V64GUoF488ZX1/5Io/kWE6u3Y/3Wn4StsPdH
qLuLeuf6AFMt03YOYc5a2oLwjAZeH7sZemNWlS9wUd6rXh98NRG9xfh4M1QcAjnjmYRol7Vc9JBo
e9QuDVjXE3acbn6UjKoB6ir+dduT0YtgKe7z8JablT53ndokC8Yw0g53el1vg5QoP6HbDU6n9hjV
tdjIWD/QtzpHguqydN4C/0AvgGgac8K4gwEAl0sYktgocvgm/y3NVHsYYxy6tYnMinyWvZQmmxsz
/kXZMG86D6qCdK3ntA7aha5mrWJBBVINhMAlbv5IDSKgA4h1az33DWt9JOlIzH+HCuBP0RkPsJ8u
r4sb3t00AyAItJJ6B2Fiht5dYeWMKwnF0n3YOXcDP55vioaQQ7tfD8p1T8qVvwAvpptxRHkbAJr/
lnaEDv8NqM2fSRnyb60xb4tFkT8jephShLO97Pm4PSP3e7GGqT50AWM5HVrtU2+Kn/k0Zds4NZ7a
HnUlFf/FENyeBwCl17pKDw4maFPp+r0heEeECMJ1IdBzk1Mq3UuGBz/u/T9p9ElQzjE3uZoqhbc3
BK3tluoQamrAXmi1n2RBMJ0HI8dLciKdIrKMVepvuhJukFItiQum2PXfkrn6WzQ9JXJHcE5j/fDt
EjqXkwNjADDQlNckchPCiQlrnEW9bwyOl6rJznMuNpUBNmy2XZqigNIbRDmvlMcFEKxyFDRrYzaX
VCqPiXRsrDKtHyTsoowYA9BgYwsSC50ECOWf7pSgJB4IH0F+dk2NljH85Ke7GKS/7YQR6dn5pe8x
sno0Dqw3xgVnahyzCnKMSOd9T341zNfvoLnbo0ltBPQhRlkbmZc0Jzsqz5nrVXgBAHZ43VkPRkRL
6vJOwbpgZIx/KZ+fHQ2RbNDzT6oNY9U0n1nvIMjUy1aIkGe8f4SVZQvbeFR7/Bvc/OBnPVtLfeN0
6DnaJt5WOnFvDuNy7C002IOVPY3BDASMuJFabWXqHNit/Uqartyiz03WCYxdHHTjRpDatvY9eXJb
ddSKTTDfvt1VRfYAzL2Ezw5PvcGQQrm8nUk9/2RdeUXem/yZXTJMxYabWbidIn4KCpz2MU0RNON2
U9m2+zNpEQH0eK2Bl4U3W/Xc+2agMiGGiSS1YMbJ+Mpdg0yBuXtyQDrhieOSTutrE/M9FyZna3ob
hgQ2lpe+vMuI0YkbE+2R1R6+m6A6sHVnaSyZapMmQ3gKV64hih9+Aom3zMtNC9og6ZJLNor0xcUY
GI/w+JcHw0gIS3QBoTA13oAnAtSNhoMiFimyDQxB+UwIijjpT01JMx/nMmZz5JXn2QWtAzF351bO
R1y67G6j2br7JqF0CXtFVANsItraPEMc/R52xRlh7bBJovCJZOX8W57xXncs3wsHq1/Y2ehIlk2n
YF8lB0e+wQSzpqeGFeHJ9yi4Jt9LOZlBNzE0Kc694wCHrl+tfnKR+YM3ZFKHeeVktAy9PFvuaxtC
kh5KeBAazFI2IGN20/GeynltjR1pKeX45HgZ+Zktxj7f0lsSKo8UcX/Ggtipkjmm7gEDWz7bA6cK
25Xn2OUWfFkAupECpWFCpIQ+o0uZ936R70MJ7g9KyiM14bEH82BQJvsM7jrF8AuN9qEaBzyhy+YQ
Pkdb4bvuHXn0YcDdvh5MN9nGsb0F4BfDvVQTQ//I3FcEWNOJNgpdWNJ8i6ionGko9iaE0nWN16Av
vODWm611H7NeXqLFHmExcrWGiP6UNI6VB/Vuti3wQjmtQFE093BA2T46p9Khdho7NiATIbJFIXcC
PcEUzucuyd7DmixHGZF5z6Y9WyFp/8RmXG/zDAwF5IhpE0wYVqROvpUsNqcsJXBgkJdx5GAqq/po
vCcK7QapqaCV5lof4pabu7QCLjLslPtsgUG2FWrvkco71AMRIv4wP6ys89Ziti5hn7ovfj7/8qA/
SPVeARDMKoMoNKAvE7gieMneqXd4f6zU38dOnp9U7N5DeoQGXtDWt/KagO3MONhj9ddKYyhYprer
TUIFIXWqrR1PLhMUxSUwl9V+5tNUSvtnlvsIbfKEKSbyM9NwL22DFIXEgKOXOj+KOGa61PlX3Ifh
S8LiESLQmrKYkzF7q0Wrb4i/YPlupR0+sQmhoyu8I70/dxkOftaw22YOizU3EoaF5bQrXZLuW6jF
leRNb+kWVtnAQi1u+Cc9Id1ydGDHh/eeBRnju6k19m2NPLDAwMBd7NZo/BlR357DWe4ChoUrMCHR
pomYoVQdqnXG3RkW7D1xQtlOQl3rgWXUMp+OrAFZVlMekKse75ryEcYBYQ9xrA5m0RNkPxU/HO/V
EqyGTCJlysxmX1Mw3WCuTna9bRX5R55Jum1mQH43PWj5g2OXsI0RPgKHBkAGfOzm4XpksSfgL50B
9H+iec2kDZDLZxTPOoIeuae+NSeoD5ilk+y5bAs6pTE6Rcj59j7kkpWl24EtKE2vg97PQ/xPnDgk
e3PaiKwjwMYzDibMkKCPjafa1mDHbc7dOWdsZnrOtlRV9Do42l171fwMlwV8lBWgwiwHAuNswKn5
7J/zPg4Oy8h7rBKcHp36Db+GBaxfHAZdQvBWDf70bDolhXiHYoEzcnGoLmEznEM8qMUM2DkRdpfZ
JCVkDFiYirEFJ4+E5evhS42BNGGYidAbWUJHaIwaK4HLI1Epneg4WPjEJQVrRD+FOqzo6mzNNJq9
EH/09edfD+1Yh7vO8N546qx8v+zA/lgw+hTt/csN+/WlkHE0zjV9IDjJgEWLcChzybPJyEaAUpcy
iE+7HVXndi79DYdye5qXBzSFCEAS0OgA9+n4pn44MeHu/3l4zzp+Xm9RnxVG8uo2cG+SwZn/+RLx
aHr9/7XU/zdaatBOC7blf6+lvsa/OI0/i3/XUv/rH/0PLbX8L6An4BjxfNlIly3QDv8CQvjmfynI
Dj7kXNuBDLGk6P0rMU95/yU8n37MYe9gWrbgWfxLTa0I2PNt0vQ8uCK+A9Tl/0VNLZZv8u8yYwkJ
AroObB1UcEqxQeHP/41RUo/GyGe8FWemny9dU5dX7qWwkC17V2qETtwJT2ZfAj/OOnNbynh+auop
OvuzuH39rheld8oz/xnGnHrOo/w78yh9/vqdPWZiZYgoZ2AZ/lK5+Qf5xnNJlvolKhBIzoLujaiT
+CS5Bvopys9hCn+0JepgZeTYFyc7FwerLurHOA4/qix1zq4zPNqmDZ9kU1hvQTJbqKPM9iRdb0Qk
Ck/eVve2M8ZH4TrxjuBbbPNfEXhNnwfcaMeDHcn2iYLPuWGcyiUJoZj7B4Ic6AFjG2x5hn4XyQVp
UEsRYUWDCX5ZFC91ukw8A48w65EoaWBDELkRJzxjoI/XLrkiQyCNlzwBpm635vM4qOYc2wZPuv7l
lKF+cYl82gNpo0Fn3FbWcvoIQeuhw6JDh5wPopHd6E7J8dzJiKYCu/V2SkwCNtB7hbXnX7yeySrL
rvwYDLBBefuW9EDLvXkEqlJkt7DBwfxcPIUiTZE3TOjyURDCilgQticqwT94fN1Lr1v/xZtRMBBH
uB8GVFFtmphPpQycDUr4fB0PaboNsYRfnM55ccwo2EsozGvoE8VTUWbrlEH4hQLvULaxdyGl4lRE
FqtDe/B2JX/9lribwQibeyz/UujRrfmJsjfSsNo1P93R9ELn7sy8LZEdktpupmRsDQ8yzGhadbef
HNnRtCIWMOCEkBRj289+JvaDnSTXqDM+smlOtqSSk/E7LW1//R7mXXkWA3fxyGRKWSNQsnGDriak
iecxdZlfjK48Dl4IwENijE0wearJFHeC6TVVbOLtQckh0bCeelHp078dEP8LZb8A8/KfF5ziOvM4
EkyP/ShUl/+84Ly21xmS/uasiTHckoLtwFAYLhbunpXo4ytQpIg7fPzCKF0ci7j9oUj/ZYeZ6JUI
82D7f34+UsjlO/4bnYkZmjKFcJVtK8/xOQn+8xkZiOIqxonhki6tjxnk3R3eTOAElX70aa6O1CBs
b2skYl7vfJDGbjwHlX1uBkHej9V8A3PnsNMTaPhy715nPiKxPAg/tEKyDXo/V7n+4fK+gb9Mwlf/
VwVjeaMMH4xdn+RrYXuK6j4FPJN4wTZp6eO6wVgPHf+iLKOrQ0BPDTp+1/X8w9Ahzzv0YT2EstVH
q6I6Ui4rlM7u5yda7evQ54dqmtxjPQy0PdUTnDIC5QYr3i6BVuukCcebMiG0B/lPUGg22GXD3eNG
uDZqTl7DvgMcHSFZCxj5eSa44jSlUsffQvMuwqtDDMlaVgFYtyrqrnlTvEgabe2H08NrltwO851w
LHWhizo5ZKDf5ybYQ8GMmImA3PKBondJJV9hWOElWKtkNI8C7REzvOQQdQSdhOxJjioaj8Jwc2qg
v3lg0WAn/ZtoHC7uGCpAbRmsufzoNhUsf3qXZUAYIhlKFuNz/iPPkVoAjrVRmPjdpsvFp++xNyXH
wNmTpf4N+DFzhi5Nj4lmuJwTV2R0jOncigE3zBm2Mu28neb8rBBFrT2U5ocmRUBXINik8zzylMoD
WyFs4vRXVJqQTms9Xsa5l9uvrKcKtSK2a4EmbPjt+rpEP0hWTxdRmIuQcUHO4Hep9yM7Kc8ExwFa
bNtzlHogCu2UUGs+IH3X/HA9gcnVMbPFzezsYdDVm66bif0xUr2pev7TZLlGGts4zCaLrTaYvg1L
+zZMya4blIG3ePJZlyg/R3smA8YzyGf8yt+SYQMOO1LqLOfpdZGd0nO/wCTHB6Li4doK55bNNQmF
/ShumYp5SgsRyffMAzV4jI5ExUiXyIgS8h3GoM2OCcaaOQVo56B2Ow20RVn6HSlU5oEELf9iB+5z
RDbQLsErumIGTtgFmS9IyeKnRvgGRug3Jn4K4QUTEc8KPm1s2fvQD9dNJSJ8/LGzSoMXozeCdcZW
6kp0LZ2Vnz5s7O10wJvCL/29P7KKKqwGAF7vDbAA6i1o7te2E+PDY/LlGtwBgtaYrhNO+UKNxZFI
m341VvaLNQr1NPc7+nDr2FpQYWpJPubMz5nGwSvMN5bioFkNq1gGZ/G2Jk2FPMdNRaMpgLDciVZi
DJYWtyoBt0kOu78NivhdisJaM7vlcohkukmSady6EfrKdhos8s8ZrXfC30Ytlm1jiIu9ktQC8JgJ
vA3SXV6wEmy5S9VjY7+ECHEOtdEaqJGeqUnaLcYntWFkwaxoGv2t15Zv4TD9VFXfHJQV3nFAscmu
YZHGzfQY4wJbhso+fEOR9LKcPPXcfESmV26HCPG9bTfvQ+G/tT0cGlHNZF8Xhtro5XUoG/tsJsa4
ScviALlN7u3g1V38zgOqFXHvCIaiBBrdVdgDNRitztv4TgcRFHqbNuNLGTFviDKCsnWlfsEDVDfr
Vz7LkpoBwi9cK2WLvzrO+SzCWLbb6Hfcxs7WXy7GIgjukdMcxLJpJ5sHuGoM8XI546oUuVCjKDKY
0lwYhnTnqYsP2YgvNBc2VC/dfJSIRA5GvnaqNt43ZvdR5ZCcUGGT4cpSnume3KcTaxd/sq1jsly5
UkFAIB1smQOSEqILGK8PO7BcpIyk686jfet0AeBuuSJzBHLRFJU3UMSnqqWgalh4Hoamv5W0/89D
A35EQcGrJtZvdTcx7AhCB5VK9yeXXnvL+x4mERq+QFa3oBEeY6/Qv3uM4dZVCH9BaXCKg9VfJmgj
PDcGarl1cmomZRNpUgSNpQ9nMs6qQgSQAdUqyzgioamCwUL4Cmm/YAYom1/ZgTuHokJ1ns3upQYL
W8dy4ybkDJBKJtkQs4RrZwxYX0ywFExB7s3muUi1vZt6968mMwNNZ0rCoBeb56Gw/jicxod0ZC6i
xKjWDma9na35G1QlAXNRG3tGyK4VR/nv1E+LZ8QssDjK8ocZKLxHVs+cPSUDicPk1qCqh8c24xVC
wXihezhmrFaPiOZWou38bRHCVDQ0mv3ilppsf1rsTlaenVCYs25TbJs6RcCXY2WfbA0nLH00lxj4
2R+E/nWKTQqyzGkv6MM1iVIdN6OngnCpTdRKb0M4KpdJz6BktljNF4SYkbBW3bQZoQz3MB4inv0E
v8DGo+MiHLpObu1QTefY6y4OZxrqAw3MjFdsbQ6TBjXatSzjIm4QahEDWS4/m8HFyIIN8EvTZAR/
1STHBONwMRIQPCUylK/faWboa+VW8Z5bTbHpuMW+ZDI62PNsHmp7iPcFKNwhJ0ePzxhYnoGzXITj
Mell8BwSLW0iE/a84Fte9dYawFK+60bzCX+rBsog8bPb3ic+x2w7TEDy4bhCLm87fu5QvU3NRxWQ
tFEuB2y8HLV9mFRbh9Xp2udSOop++m7lc0SCSzDsVCV2SJMl9/Q23TgQdA5RE03rKHp0nfcnzbhv
p9IQry2maFx7+pJR0lK3NL9FUq1xB4lbZYlXnk5yKNL4zxia3X1w7KOFtwRRnsM8NKzf2ko48FA7
sj7GoNvrmrTLYXnbYy3j26zH91TjeuEoMmO9DXPbJ8YH1+xUP8HB+BubZGBEhFybfFYVHs3nkeSw
AaL2isTWX6FDJnkKyt2KJLBV68RFuOGJjttpeXEneA0oHY0Hty7lTOJWNObd5Ng9qLkF0EGMAXPr
zD3afv6DRWZzrmNU8HhjHkQ3cgdcTAPlYs3JUBPGtk9wlIk0QCQcFlbWo7s1HPQ1YQNMIbTeWldu
/UZvgHd293xsyIAlHGVHgndx/nroC/M3ymH+uhHRgDXhdI66Dfv7/Jz0PpEJ/A8sC4cjZF52AaMK
OIf5SQ4jysF915Jm1jGEvvzTQELlnx9FBnsEcCfmUsik+FxX9Tz3m5hqcGOSj7eamkWoHuXjIZph
FiSeJKgw6J4ywi92lYY041bpEuTFijVnSn2YwfwEgbOEVg5kfgQEp7AOUsfYhaG3gKL9uK9+fH0q
kTdP92HZxJo22oS6ukM9z8Gx29VO2uPPiA5pnXRNuSsbfJmakSDLswkNiYvBiO4OSReqE6prkirw
w66HwlGfPDOeXlchXKGm3/ROmu+TgRXsmE3svix9cpejv/MwZoR9BcRWpsfS1w5taIWRUQfct6zy
XBaIuV201XtmocsnfUbElv/EgNfeoDKhyuEE845IoeqtlVKat4PzsIw42XpGdkaK9WvsJdC9Jv6j
4vInLa46j23tHoSkbxiIlUuqOl2NTZJtdKodGC9W+qFnQmsm1GqhNFnfj1zKfJ185m4qCQntxaqw
UDLVdk8eIzKyYRCXoZc/xUSVE0J0siYpwQ/M7FsKzVIn9q2NG2PJg/HIXtuktrK9KN6USHBAsKHT
riPvOVAuGjuNKIRsuOBif3icbDc2mQ+yH06G8OpVFhQhynXvmLH7frfLGAclaQeruXGtp3H8kORT
Ws9l53gH/GiYj0aJeJ5SIzcOwsAfyeKNCJOG8oN7hXX65WKZuGXwX1kU1XgTIPoQCjIfY5PiOnDC
HzVKsRc4RS+dN7EvrElfxu95sXixtjT47A0SXM5hwt7UDROxb5X6y7sSQ5BMQZyz/NiEzZF0XA1T
rLBWGG3Kox3lzz1y0SAunbVkM7ZOnOUq8FnfKsEB4JPaG6StdbFZpq5QTrCuTKZbdxgKRH2ZRttR
ovk4mI3RXoQtr2UfpGee2Gcwzu6zHch838+Ig3Jpm1eTmnuHy5SMQ3VHDg21qW2irV1zeVt5rN6p
cl/IKBhc2RzHortRA6QXz9bsztunSVgA/Ox0ujNGRz9SZyd0csiuikRgwKno/7OrnTfVGTgQoV8+
Csxa2VeR2u0/1VxBmiQqrfCK+pBwIIfOwWgYHnTU7tvctOK9O7X+xUyNtU48cf56gLrUKJU+BZEw
t02ysPNRCnluaR6cgqY2kfp3KrmS9EDBKKmtUCgaD130yD+adti3y9gtxlRHfeFn1AoMb3y83DQU
4siOYDg3JRifwEsJN2bne45HbPxfv6px2kDwhDymOmdTlZUBjLGsL1Ro3sES4imOzeTBfJL9ZJ9/
xS+k6zDBtif52sYd+09CrtM710p6H82IpPme5rGS6c4NZfVUpzq4BBKl4WoQI7WoEWVnSv30XHjc
7BqPIb+AKn5qMgGAUXZESUFw+jU7icK4VOQPBqCsaybc4rIzwnWp13Gdu6B9kMLio7l00XJl4arf
qD5ht2TTRgwu/i7VSONVp8U3Kt1+H6Nay1d5fSz5SOLHKoNtXcXTEwKfZhtmQbwe5jo/p8weQmtM
H0aJcyIjgnINK2GxeoizF8n8CZmz/2KM1m0YcfT1hRPu4z7EsE3KyAlfMRJ7nIGvnNLzZSrD3+Bx
Y/fFrF33JaobjgSB3S6abBYHbif33MaT5yVpMZbWcDbLjE6l4WyccO/Zov7ABMZOySZ+t3KGcg9D
UN57L3gZ6Nh3lu3jMYt6Yz2NpXEkVuz49UMnFuvXEBXn1Mir5TXi+vVZ6YQ40g0/a2rhe1VlJEst
Q8hKOul5ZpSxUYH8HUBKW1EnZwf0q0+sT4Fg6jvdFxlyaXsSy44oxqhHvewmiAWQreateY3qt9kl
Hr5hGnBtDOcRuFRpNdZ6pMTmTtS+utTXrvuTzFF5Ycsr164ySbo1WHgPTZ7sG0ovGFexey7tAF2Q
f+wxtJKSYq6YEqYXVyYwdbw0wCNDoHLodeyoQn4kgTRgRcaitW699rWgoDg08NYObTPfHJec9igL
9DWf+wArQx3fgM4RvlhY+mqZAEjhU7EnnHWuELa263kIHuySvEuqFPsjDnTutiaRR7P4U+R+dW51
lm2imDYJ+bsBGt7aFImfn7OxA3KBnmwFx9Y9fz2oUnb7WesXe5DuedDkOw35CIdhKUA8VOXYf/NN
247iZImObz6LI9vMEJIZOLLaKTkvJJMYghOxK/2p/OIxuvVZFwby97j8RDWDz4rZOGvL3t/5HVQt
3O4tQ4+VGizvaNjMfsxkdPl0D2j+Lbs+BMTctWn77mf1W4NAGjmM/1bkV4LqByRICaImbOZX2yC8
dyT6k1sGXPyJE7ROW+8OWzeh3vWeexfvFAFt6cVHZ297sXWum+qpieySnI72u1UJrm9fX0HuEkc7
hupoq/lEOOFrgDPpq5EsW4gGjNW/Qzqf121LcwvJ6uCpjlUr8UP7dgE7lU75icDjTwn5fee334xx
ZonowIizcLKFZr2bPMqdPMMagHdl3s+lwRI/66MDWaRxiL+BN9lASjAcK9ANl9IYnrsiiq92WOCZ
xXKQuf6nvbR4JOdmSyk9FoPNa5yzUUi2jRMs0Nf5VJxbWzNTSOjVVS2ZNyHEsvPQAdrHOLtnVbPj
oEG3zTFOAEhH2FBsswK0MX7Tx8mdB3h0ozNjS4jO9JYAJCGWBiVYaZmvKKNDlAZFy4SmZDW/vP+U
bqztjdlfO6r6hkam2OOipRXKhmQnnIa62XqfcoqwKc9uA1PQi09GIHTNJVuP9cI0xQp7S2tdp4IY
7B7tE0E/MBlwba2blEi2VrTVxVDmOuVe+RRNW51KdpIOMxsqwfHeFlzoRlPtgwY9XO5Mf7V06mvL
ydT2XrkTTDr3Q2jApTC1fYJBv1Uem3FmSckm0hyETc/OvkDI2DdFszEIzWNGMDhLfkhEhIH16mja
mbFyi01CDu46RK1LIKxEVRntaRM0gag5k7o0aQD78+QgmPSmD3AEhsZOQGbeUOnEJzQpZnjUg/Xd
g8d8a5TzIEy2YZ4XvtuRbfPW+j0SRqZ7HRrcg2qD32kybOiHuWeZeFTHGGOub9fYwcg1A3bHW7VO
E+CBjCxoMpgM/3ULUV+MLDReepY7WNj9f4Yp+GW/s/Z4VCMaX6LXge/PIASxgyEoKZJT/u5ETMND
XqWV1VBa4bz7bTXxaZoINeotugus8+7JRsS7ERHQ5tmkGwBgeoCwhwOixO1d+xFSe4/yP1b7bCRM
3nUY2ziK+Q7z936b11G76StdbHGVpbq1Tm3JuaOlWzwPut6FlX2i8lIEuUKxNocc78wyCkqEKra6
JsG3/ESOrz/8zn4tOTnmgkVUElwtVCzP5hxueo/cPZy5Pm2mIEVcoqh1/UJvi0wsmSchxZR87Srh
H0PVxeexh40R6Nk58Tn9PjLOipmCfk3uAcRwH6jrm9XFj9ah0fbn/E4mOL8okepFceC/D753a3Cc
8J9UHKCNNhYizLz+mkj0WDuYslBtkTercYMAitXsv8LwWxLjHndNPN2eGpl4z9VMaqSPEAtq7clH
GAGKn6ZSOdFLgeFxZdVWSBsDJsMhCvGlnVRJRhwWP1tU1dldHuzYvWY4efdfRUskx2e3RJLkZ5Ab
JB+dTngz9Jugy3ehaBOet1dDjI2JVZYYyNjypkeb32JDyy/+8lA4xrtTli7GBRLABG60G9DwHZxp
tJGdeE6xjKP0+usZnQXLe/iwwsZjmqHonmp33upOLvljOIUYk94DrQrAImS/gkYF3lqFpzlxPkwj
JCC1hG3g1GOwSLm/cf//ib/Pf0k5udiX1O5GUVEe0lm1a6Y22aszI8XpkmE9o5lgfOTLfcXedFVZ
PNHGHaxvCOF+pfgfV1RF4iQTEE+qycf9mEJBQM9AjHNPbnmHRG1AMrlVDbSFZCzz19nMYcB7+REZ
IkDSsWf/G6COSavSfqMEOgwutiQ9DMF2zmA/JH3DfEbGcJk0wb2+N7+2HkV/4rM28FF6a8TV9y7J
P5oKI5Vnytda/W499JVu6Jr3OakvPqnau1rGxHmVcGEga4qLNeMusotgZzVEOA5CW2chyzfT4+Ps
W6gS2z7wMNfN37MaCZJlf7dKBIqw4SvWtaStCo0/K58oUPwh3xMymp5MgjkT5pqWJJoeG9xjZkt7
mX11D4HZs5E1x2+6RpINY2tbM3W7eMO4MzlKcc7LB2GX4HuKikwBzY2Ft8jYx6SR3weoK4wPLlwd
4prgytoEQZdCHKeqhXnQA0CS67CIPDAZQID9wQzxz3kV4tBpwtQZfTe6Kdy7A1J2kWXpumot4zRk
bsMwjlMSt365d4rY28GmrHCpZ97ZxzG7+fpT7pnsRRF1k7d4cQxQ1SXLx3U100+ofqUxoD71OU1a
0pcI+qZ70EcDHqlIXgdciYkz6TvXYbznUl+zFsMU4tn9WxB91saEDEkECgoQQxN6ogZDkF9dlT0x
p/ap5fsiIi06aJNvdvkbqzvRWUbJEByGKWdEHZ3DPqq59+fjecEglUbtPdO+MYRlBTg3U791cApd
C6fbZTpIJnAPBlejC0NmbPLLNImUlc3EwTWjHmrqpn3SeN0upvgrYYZ8rbXThArfT5GFdnHz4ulv
piPvTg/Vu+UY2Uyx9wuZMtPvGLtX1Fjdy+jU/plhzt2Y5t+6L7pHaG0Z4PsbVHkY5xc2OZrrvyMH
1aaprc9Cmq9O6GBZMRH3bkYFj2nCFb2eQuJsutF6Um0MvQHFWZyET4ndvygIBQnNx3bocTqir2fe
ZBBq2sK8NTA0M0lMNqiqdqXRXjt6W17LFl/SwTQhHo0tl09kCqwGxLAjrKAQUekOEXG7J2e2CYZn
N006JAAJz2TIfwtThOwekGLh2hAzpJLCQ5ibmx8dOJs1y3dvPSboffN4YH1gZDkzcYKbaUjirPqA
hSq5ZChdVLpOKhtyk64vZp4G1ygCo/D1qzA0LmRz+cfOGcmctjJsZOg7vkNKedMhUwLbCliJ1VHI
ap+Hr199PRgzOKJBGoeCMKtbWOA1Grvod41UCh92Vke3KtDHthwmBCrL1/rla+jTun2nuE+wbcXo
5BDTpXFMkmZGBXb7ejClFe569Dj/fC2YJ7FrQCesXDUmN5JHkxul/3wMw/wOwSa5/c+vf/1KmCUi
rQFbn+fiuTMYp/SVl5ywFVygH9KhlfUfbuQcsTUprdSQ6L2JXdskw2hCfPJcvLh9drAYCG/qAGds
2afmyffVh5x8rh6R1mvTzA64yxPKr6LcyLlutsKn+DXjad4aHrGopiSsiZS34TLE1UaY/sNx0FRP
ighiyYkQYMXeMYu/57yyMAo0hXN2iwsmZFbgfGg6L1Ti8VtpoorX8TvMrQOdP8pvRpO1P9E814xy
usnaN5CQIIeos0B+tskh/Xtld3LLnPW0/l2gUHSGT8Hyrw8bcdD1XopmnRDqCpWGtVrU7prQufgT
w2J6O6o2pwd5UYSPlj1qapMpEfpwTGcmZytBF+fiLi8ddBqGjwPGxryemp/FCAAu+ujFT5d9EZ2U
OpV6xP1em2xtBuIL/CS9WbLw1moAiFr0aJ1lYqPMJi56NQ4HpZAeq0aYDKV/zOK/KTuz3biRbdt+
EQF2weY+Zt8plWosW34h7LLNvosgGSS//gxmXeDUlvct46IAQbL3dlKZZMSKteYcszhNfoBC0CqR
VAQ+NsaCEW8jr2Iedhxb+yFaSZPeGvnWjKND4xhFTUKxSic6Ef1TREt8HXRYQ5OivxqHsRiTz45o
fHQr1AcZRSNie/p4kNtIvZSLhuF9yZg2p0qx7LbQCJjNpQvVQC3Gt2I5FapDbgDTr+rvgPv0KhNO
vRmASW+MyCOXb8t1iA1I6ZHk9dsYfgcxg2UKciGFdI042/KstQ7JDrUB02B6xVVfbOweGjfzPA45
zo9ZR5+o82CLDfgRwQymc/pjtKCwLc+FNBMSQ4DEuA2sA+yh8AVzMG6BfkZ6DAMqemJ23K7tjqw6
Mx/bnSejMyZ2noKYw5kbTGvkN9O2bcVrwJgo9DtaPAlKRJT8P8P8R977TE1VvDT00JTSO043ovYO
JXCrjRNVe68BszNpVW/NviNmqHzRA2Qzo2/PdgYTSy2IJV24Lwl0DSCOytwC7qIFill+FPIzpqT9
KDSMPqP9KXzzQNm+s3M4hLrLj6zwNOOTHdEdfAKVhZB1bp9tKdpdOYtdEDFIcgz/KQSIAvjEb+j/
QqAf4mbLOfOHNTrogOk+ulG1caqE+EABJa1Nf/quxQcJyIBhZbDzof30IQmEXWSSIUH8qi0qrDAc
XT0SSYt7eF9ufmUo+c77mjaPzrjQLjxuqroLKOc7BvQ9rt1x2WNq2iiNQogeYyCrMfXjthc5dBzY
kzbp7EmnDpw5K6ZsgiEMZh9OLjYAL30guqHY6Sm7KdT07H/CWjctVng6aGw4dq3Rqyv5Ask1WCnE
4pnbbYe0Zm7oqk2leiIAQeiUC4xex5IBPQz3ZmSriP32EuMG3S5BOsDuUrKD1mXrWRs0ddsUedM2
C5q1BUynDgg3JwhgXuMsIFKdsc7UEzQZDxWzsor+Vmg5V8ahRBpYM6hkj6BcHZrf8VdhhcJjIXMJ
w4XgZ9yoP0gedNZlQ9N+9vDelNGnOrQPRUkvRS4gOgbuLz10wJXclbX7VxkXTFembyibvuWsaCtf
YFlMENQUAO92OjK/thMtHzoYJEE4b70mGtN/LXur283VLrKD8eD73UNdMqqNPBpx7lQC8MP0vdSb
YCc7IihAaMwU8Wag8/3QfJV+la51lwS8Pepl0oufpkJJSdLSSaR8qN4SjqHyIwe7z1mWfyfADsg+
i3ElwV2lOtmbQfg6jefWid5tVqINIOcR+pz7bNKuTwKay27AyTfNv9Rzm+CMsv9q6vit56nLQqxY
WT5SqNfz1zIsf/qDghcExWUIjnEj30sPh9DsDIwa5kstHVqniU0zAgJJX3ZiNxjDzVJlwjE+Sh9I
cP1eRhnIW5e5eZPVF/qlP1AHfI3rQR+9brGnhj8jwYbbkseiZWCu/l2etihdP4jTIKfwH8S0EIZw
8AGD29alE2RFE0FXzOFoB58bDxQCmtFineA629tOUtGWwHoK72pLRo1mTvgA2K/f9CA7t26OWaHg
CdvHVEd/uDj/v1ycEOh6PUS+5BsuDN9/iGfdaE78hFnCKVOBc5RL+8sL027nJ9AxMjziqggfoOym
S0erWA9BQlJmui6JLMI2RF2m54gjSmlduh4lqj09/+ECURf/9u55PpcXojS0zXsa3D8uEHe016sw
Bj7LMS9e1ZJqokrgbKXGHu8xue9Kj0jlmTiaREFuiKknCKa+/vtl/KYxxkzom6bF52g5Qeh++Awt
t4eohvTwhJqGIcVMNALpRaQMfK09is5i+TCbBDFJXRR/kDcu//R/ahsDMyRwA52zaSGW/qC2bOPQ
x8Rneif4LtZVMS7M0jTYCh0WJNDzG8cehnfl18Hm339ne/nsP7yyBT0bmkVoktS+QLn/eW9YQZ3V
VVEKRlBp+4js69RpfNeRsg5dnO4nvBjSUuNrNQe/ah+QbeDepnu1V/YBHcP0VzlCh5zw5+ClHwkO
nftzkcnhQYj6W+lRxKN1+JM89WNUpx0QVgF0OvBtx+WW+ShPJYHK7UIq45PTS/orBsnXi4KgZuiw
yR13uDnWmkmBPCDQc2dAjpE9FxcEuBIF6DDtUCVm2q4vcc7M3eg6cE1qOuS2fGq6pjv3JohIiX7P
d4w9c2NE5POPkjSJvVYZAwdGE6sSwcUFWw5aOR+kRasy1BOZvWc0/UDhbb3++yf1+90ZCEDbaPV8
32bI+OGDqiu3NXmnvVNP33ileICJ/8DFPPRflLPkpkgawJaffZaQEHb//tq/r268tm8ROu0x+0QS
/J83SQEfG/W78k4WbNZqHtUOkWaPUyra+Evb9N9f7fflCot6aAVCQMpk2frwal7n2C1qSe+U2sZP
0Emf0Hiv7t393Cp/EYP0899fz16Uwx+eAYFHiLQUpMVYFj68tXlbtnQ+anHKo8jfpoSaUBLvLUVY
Yd0vzY5lRJDWtP1j47lpZIXMi0CqqA5oAi7j0Vb6LsSw5vkuGi2bMFtXDqcqDeMIHM8uZ8Gau1g8
xgrkt0En9w+/we8LKEZDli/eMBcOxMelq0qHaNKF5+LGMfw1PYtqnyl5s/ogPo1+OB4w7X9xGISB
2avPCKr6JcmEHtsiR9QBCpGm2iusUXDappBxhvcQGM2bnTbx61x9gpgz/x188Nf4f+Kf9e3vd/ef
Ybv/5XYOiRG1LN529vuP73lo69ScSZc90WqgwY/1m9kOAFoUgEcLigD+VowOtMLj0jz/+7tl/Zc1
jzvZ9xwa0L6L3fI/b2ef5i2vDTF2XNwDbTWD0AtQ7gwyP1sYBleRHKYHq4MM4mYds65FUytHc1yh
8Rv+cLdby9314e7DILOErUILIO70w9UMZlo5CRkCp8JrWa8W9dC8aH5u3H/Jfm4+cSrngaM+NHyj
/sOT7f/+aIe4dEiBdX0GNr8vK8y6ApNkuVNjmu/0BBuUI870RQT70imesQQ7V0fg9S6jZYRjZhg1
i5ghSQJLLrUPUWFY36XlH+a+Fo+DA9UxXmNJazYSYuI69qAWpwwuH0fXus2g2vZN5EJ27q1zPrTD
SQjc1fZg7jtReTAeGbk1aGqvcRpvHfosKwwjYgfBgd1v8qAh1EW4ydzyGWDDoSf18sxQYhn8wets
cPSF3sFtUM1aE9xNL7GRfinK9FBa7GVW9TUz42fICwpGLYNCbUWHGGAaN8om9ePxEme2t9cL+y1u
jIvlDNPXUTsHI0OVZJSAHg0KN4rai8KezlwsZNipOFFl8DFXbjAEl8ovXro4v/UqsTidVdYfbpf/
smEDfeTIGrLtcYC4L2b/qJWqlNPjZETiFGs3OM+52KM0+J4lKngaOvNMqPiZ8IKFNGtxkFGiWxGA
8NqPkTias2S4TAs2btEVw7reY8KjT4CWkWFJI48Y+j5BbjRWOBTsP1y4+P2JD02fVZbyOAyc4H4n
/uPC4wKAa0QNeLrLRAUak9mYfhF3Lr6XpfwaGBO5c8J/AGodYX0qmElX/a0LIXVyerBekdCAvWWQ
h/LhEhXpmu6zg3pQjmuGnc4xJxtv5WVvMdOq7cCUb+9GMIa6hlmDYqxlhV+cTCOvt4zSPTsFk3wP
mfrJGpvbvbLqOPdfyhtiBRZGeGhbAnXpITNbPrul8zQazEIK+Reu1fq8GYuUSSFL5qGlgyfBJOyM
r4FDlJ4oUzBVy7Rsprp3eIcfywhal8QNdqg7dF7C1u9/WNJ+t+sQv0zaScCCykP8MW7EbBVo6SXz
rAgOIc2eq/K7doucbYHOFtDUuhIf7KIaJYq1PhWtb63HBFFEHjbxXuZ/WN2t37ZUj9gTHhssRKxt
7sfraVPF4FJOQNxjoY8AUvIAGuRYm/IKFhPZ/1PeVfXab9A9jmazS2aU6pXP4C1NanXpUyv5Q6X7
+6rPJcHHI//KC9ktPxZQwWyjyaZ5eMK67iAz9SBhRAwMmTfkCVDn0UZe53vm9EC/fzp6RUfE8mCf
Hct3/naq/j83P+u3en+5FrTGluksxav4sOaXuHMaFZkTuZfAwKgRKhhf7T5lDAhhgA8NygnSV+ae
m86DDu/3XJuhm8c4h287teWNuX7E/6d3Ny2nXQ6TaXaex/nrH+6r33cnj4JiOZRgbuKA8PFoVjhJ
OnqNr0+GBH2Hd9KE9mleUMeGnNPy4EADVrPEqOgxisKDEe7bmkc7TMvkYqTPzowJRfviUxJLeZQk
ncDzCMpLMemHBFas7p+bdiyxh9vXLuyaF1aI8szEEsORJqaDyKVLnSvSgd1cLvbj96jqfpoz8s8a
GNAOHmCJzqqpwk1SIQgXmUtzcRFWJ21U7oZAoCz01N5Bqe8qXxxF6wDbmEp/29lgYBvMQmeR0NpG
mbZz+8Df9wo+3mD51YFmgYM8yAt3c11Bz81mHOgDOu501id6oxHyRiNY166ozkCCAeotX5pu6nbD
VLv7+wGkZqCH+tXpLjNuSdwhEHnnCQnCsC173/4ENxVMYh5/Ku3mfeEBHeO02BpuZx1xcP6SJnqQ
wZmDNb2XhzgR3drr+/DxvohmNA3PBDq/TG3/btYz3ghjq1FaXQCHPSu7w4gDDrj03fghbj4z8M/w
HIThyZPT4X6STiP5a6xQsGchZvSGnQAST2xdrSJljysj0LBi/EPN8fvNLyxO+viNQwEK7+NhN61w
yKDmUqc0h1uWy/W9hm4gA+EB3hktAwQ9/f8//cLisSdTjCGF73ysN7vYtLthTCTEdrzsRu0SczKE
58yoiiOu9HQzBw74XZJ3FlVWiZnnb72C6L3g8u8Plf3hgONSpvuBzU6IGUyYvz1TFdYPqwVaymja
eG39oLrwELEFCxq2yH732Dfco5dEDwbxEZvFrzH73Imi9sO3LDd2idSMyuCxp2n1nUKExjEhzQ1C
x9EoqZ1CRvlzAv7ahQGIMns91xIKt9rW42j/aaUPrN9+HdZ40rQcfhcbcJxY9qZ/bOxuwaTSRbR9
SsY23dwDk+5B86XK6Gv/b4DS/bt8yfRppvR4z6rOOpzQq/u3AYhlIkBB4INXNQC85/Pp/gVKI2LN
JQmmkGJz/yNh1DQPaV2sYkLcT/aYM1DouoODEI4hSOts8hwDxWM/HWU7M0zJPOeUiswogSYRifJ/
vzVRphgxjWec484pS4JpKzz1qwwnKAg18AOhVL+WpYrEuhxJr3CiAdlS4ZDUKfJDZjTMtTNyyQvk
2lFA2nY5BnAyl28nzEJLflK1fLl/F6qUAyW5UXzFnUyx6phPlegwy8jspYugehTg6g6cRYvD6BHF
EJjIbMbkpQUZAa8Im1HVvpaElYiWHCJGVvPeTz4lZQx7scXOxiwBvbjhQXCVCdk+qP//tl+hF8Ry
F0O6GvED9RNjmaZw25uRfrM6crqgoVxnl9CGTqbjzsGmtYJpFR9gxBOOipbEZrjxnFmD9UqAx0ah
ZdmCG2ZUUDBgtSZXklScp2R18uNUBsHFLx040CLaNa61u5dnk25ubhaTABznwa5wu+TQYRS7XyUz
8IeK2fuxJ5dvbcKXfOlyQNphzt3A8WVJUSBNySuM7kLWTn/JED9xuGiQ3Ntw9WVHr6mrhlsUteZr
FpvhPkY7LN0wesHzvyZ6jd/IaB32JdUYm2RJq2AE/RBXMazkDMFsnaPA8rTnHe92HbYtA/IMoytD
Dogpugp7+4RdHrfWgXswXo1VgnjVMap9MkrOC4rjdCjieqfUX3hnD52jrVft5s4qb2MDDygt+akW
oGkqa1E7iYvIUZ7F+Cj2HSLXPc4tEthhuazDVjF7jLxXBGP2NkNds68hzdc5rEZwbAbzn/iNHtEj
VivaUJZ7CIrEOtol5DEO+2jUZzLGI3la8nEZfcCrs75UpXhzq/JLoIhGSfoEXymu+KPdy50x+OLg
xBZWvriGS4XFv0lw9cnB/oxwltq5Ktytlm56UAlZqTaYQDneuMwVJBPj+HeH0syRHQbyuSbXTWMk
e74bU6dFlju24auNvoshDL1MQel3qcb+sbbmfg0bpNoGGnnVUKSfUcK2+yHgNrq7i4lv7m7uwITJ
SL30L5l8M+PZ24cKxKdO0PdNJlH2VZbU2Fo5ruMy4H6dCVJHGfOq0Yiv8rRIECfxY9H2Dxh5LFZb
00M3QnfB7zWilsQZb6mk6ncGOF9lGmQHMFWXUBjVwRnwPWcF5sURw9/WNaYEF3bkACNyePlZvkxA
rzamMLeZkWP2gh+1yth5wbsz8qyPLonhL5AZ4nUj257hiVusnZkJa1Us+iOstxtgd4WJ5RQBQXFw
4xo0rY6XrXeKEduaSCBlcqFZkhzdjFVImTwQldMbO+nkatMBQ9gMDLAePOJsdOBTP+mADd9nQh3W
Dgo9nAVnvZ/yn02OVBRtX0MEdbooUzCcFAgrL2H1xEmlu9DqLbY0IMN162fOLqhdgJZGHR+DQVFl
enH7Sl27roPKfaJiwrISqgeSHK1r6BgZnohnjDvwvmTPGqNIHdsMXUhDxR31md8/OXmVvU7NYLxl
oppg0DDSrbBcDdpvd8JNgpsRK+ux4WFqOc5C68yzU4oPfmng6tPQGpcswE8cMyTrzS91M9KTq/Rr
bocRO+U0bbomfkRAHLyQVMDGwIRVOcEJXml94iTZxja2TcS87r7DZDFEA0KoWzha6pW2PKFX7UQy
XwLEaCRsuhxPU576WEu6bwUE4X1akmcQN3m/kciSznUdPCtzFLyl35I+Pob4ZE55iAhuQvy+Sxlr
g7O34pWQQ/mpzD/1ylmPuK3OKWrywwCshyljdjYEW5wMRYQHpEHX6LuUleDFxmeDUMLGQP9h1eFj
3Zk+CGlT7qM8ewIWRQxYw4NfN5W7MUw8aT0K82NKyMsxnspPbPksVGhUebdNGn2h6jEkoW9bUxOH
WJBGwNMMg/dx763GuNb3aWrWoCJyA3Vu8OCmqz7cG23D02yKa5g5v2BLbiYnYR5rM6WJxAJgRTVV
xcy7Ec7W54l4iroFOFq5X6N2slfQEOwdMT/UzUX+iOqejyFrSHeH9MAEWOP8MkCFYhTALTZfGUnS
aDPncGPhJt4l2Ja3uGLKfTS3eCWITzhL88HuTefKsWUJWQq9Ry0dnPzIWtEm2Q54Vafejx1Iat8O
Lgjo+m1NavgO6ZYJtYy3viuAaxE1ciTCAc/58k8zFE7X1kJrQboT8HCML5pVaEtoFIrcWr60dkze
ddyPiCduLumjLy1LJfjP6jZPdbXXQ6fXs/QwnAxEJACzD9ZtZJIcMLbZVvgCL+WkFstIeulSjSpv
HrNvZvjm5Vc37f13D96GEm2BX6sGJT/q4QWV2vqu/a3zlDFLIr6VvoeqMCuSI/j1bRsZ7kNZudNW
DvLGkfKHnbaHYAjno2VuXEopDkbjD+QcuA9L9eT7hCkRxysObu9fizy+2vS4CU+f3ie3iTZFXFxs
ZYYHWxItOjtIbWPsibDGtAXlU2/7dPYOCvMEYVpmSi+OU0fipmtvos3QqSHh1OwdyxwWad26L/ex
TN858A4NSVZjVn11gGrj/vQuXdWe3UVsPcbodgoIYpkrj3beM06OYozWQ+cizNPjweFVrLLRZ6+q
92mcWBcxeGdAWz/aLguvJFxtHBo8+26Wt3Z0wNDF0bSGG92fUotkhZnIQzjJ6MuQFLuNcWTyDOTF
lOE25+1IgTTQCoIgAAG5JonpQWCfsCYruLQE7ASzIzYy0t/uznLSb8m3K6H6zoqYLXD/IoQgE3bd
+j4M6RrQwf2Qb9qWtLgRaet2TOkR1Qv3j3k+mlZTH/OM/PSgtJ4auiNZ/5cpdi1iBFdG4ZHAgBZ4
MJRxYWK4dyus916D9V0vFkYcoviEpcOgLiE2Cuh00zk3FK3VZspkgwigj04c8tDJY41eW20gLxH2
zD1pZN/SyHEexKwWo1J2tM3iSzRqF7xfsOR8YV7w8fqkZtWdpe+9hKTMwNc0TlFJ9o9XcwLNG/1S
Oco89268YYhKHurkVjSL1cHC9mtTmj/T23stJ9s8FzN6FR3lxyItANdhW91OvpNckZMsyYMKbR9+
SKvvMJ7oIV2AYtYWU0Zxoi1YcmAWNw+MLsu4JEe3Nh9nNmMHeevRCRIWkC4nV0SEj7ROvBQBZcpE
EIElY79WDV/p/jVP3tMdcBLn/ni716GIpndF6CQX6n2HZRxJt9F2cmvw5G8I5CA63IeNL3tuzpns
R7frj4g8SHxyguHJCPXRHGPzoesNhRKeoPhGePm+SvzHzHTl3iAFAs4jwjuYBQhVVPrdJ+X2OOoe
x2pYPksrZ0MrjRczdiF9OyT1+G6G+ERozODE9YZj2zxXM6AEy1jw/WN8iBpeaxzyz4OjXtpyfPMs
HT3TLUIP1eT244DJmvYQgJkpU4j58qA8qJxTC94mrHkDiaPKnB9tmMwrWWrj6wQNFSdST2jWrygh
YxNt1TfOw2Sh2d2FKEaSHEloabrcOsq8or5xuTeKxVSFA0w1OI8GT+mLgz/04LXBd+gANs6xc9sx
JZvB1J/ympg9V4QOxg3oTn+LgBVwAsSjjFMxF628dgJKWWafWkGYS9hUT6ix62OaQO/rkv6J5GD/
m+YBC2dsQX2hqlOMOPK5IX5AspocU4KqYN32GQb1aNkzOGqNZXLK3C9ea1APVgpJcqMaa9MtWbOq
adNjUk63uJ3h27lz9MVLUNuMHhEt2QD/0uWZy5Rz9Wd2ZYn0e0oT+xY57mMoiH2ytFNcJrzUYVqE
r4GDxxF530PfuudGT/JJqEY9DQOKSBJi3PVyfrjftxpN+FpLGC6qR/nb+874PGppXbPeCd/YfcKt
mNDDY/TZTQ1AggF97Eb6vdyEEEhng3MeJ+w34Kvu2ShNDJamXe35ZD6PshLM6Fhto8xcNyHq0EqW
8dOClGkk4vgpH10ATc74UnZAC3Q+HDxQ7dQKXvBSBO/RLACgWOGLBr/yN1eEx1qu1ZyyrS/jgt7G
9sTdhnmR8D/HrAC3KLch15poUhpnaK6qEQxyxz4pXRA1wzCCAxi2dU89ULQOgAtY1Puw0NANitq9
sNVM8CFsBEhN9YtWRrhlqmKvlVwyq+xxOpoWrohoJMMuQ6T34NQOGHOdn0uGTcfO7y6EDLenkSFL
IOSNfw7xb0aW55STpdCFSDVGszP2cpq6fR2ZLxUzgPNEQ/re3ppV8lc1MMMNcb6uyj7KLlisFzio
98oI/lVX01UauLpcKripUhmOR4FRVCXyUEu8ntaeDDW17haWkcrEG7zXedWqQsHkxjiEVV89Nu2g
9lUc4rOygjMLybDHXx3sbJpfm7RX3+yud0CSDTPTBJQ7qyFe1rCKhEsT+XIsOBl4kwlS1b4yLBvf
C4EFZSLKuPAobcnKjTTy9hjgOHYMddVdl5+sLjqVXVGfgzb/HnetsS/iEUeHyxSsdpiH3RFJHfrZ
LbKtZNXlhOHRgrrCxNlVQsknJ6OQjDL5fUrCiVIbXVaQDisVlXg/beYuHpzgDYCU7jzEnXMqU0HD
rBb9iXI4vYjyTP5V/DC2pKRgAiAnlFEJEnAwJx5DVjINAcKgoiKkAGWPN+pj70vvkEbjNUZweRht
+5cvJ/FQmgEhBfgilIsnpZ0yfUiQZW5Mw/nqojjeepwoODTByRx4/w6+fNMBS4PtsK33Wj/fQVDU
RiYPPrEtkNnumAmk5tY1mtLV0CbywRD9a4tqkahVSQxs4BEr1qbEM8dW8UALOdL1eNFiPAWcIU4N
CLAeZR0hTHDG+saTZz+zHy0dqGfO59yei0G2TK9DUJ6CPHQf8eWe674YEd26MQRaTkRZSJpCHJub
zkdWORkJMRRt08P9bh+tpp8+9zs05avGjOWjWkDOuNb8YVZXvxfneEj45MFDEBRef9WS/+Hdeij0
XJFJWz3mWIU2FtGOgJpoR+dB99b2zuuADRmb0QTshOz1LAITBoNozcr/vTQSPGiF3T5oXvNItNqb
UYdfqVVWrRsUe2y1lLk0NfYkYGGgKYjqUOXqfsqU1fR3o7RoPOdIxOROWYxeZ8HeZS5dy3Ag68VO
KHj74iVyflrAuLCHtxNllTiYbU2eVvQNiuL3eMQz4/oalrJd4I+0OPaPthNssVlam0h18Q5n2yHG
HZPPjiJfEXZMEiYPOAd/uD2FnE9jYOVZrSAOHEcQgmncavZr7tASs6ze+zGvveqrMTvxQ51UnHYC
6zUsyKyJvXdnIBnXToujNP3inLXlcyw5eLmOC/clGp9IQDBQYBn5tsu9YE14b3BMO/us+njaKu2I
bwNxK1tjEkcvr5xHzqIXbvnaU+MRPYC9MVI8xvcKrmZ1tVKmFymqY36lEEEbEEZ/qNCUdPF+Nv1f
iUU/ClcmRu8eWYCeeFYVitXE5/xaa5adUDlfFPf6Komn7ujMw4izyqi2oTltWSbSXdrpM9Hri/mj
vf4NglwEZMCfxk0WmQ4GB7oSI+lGG1/QeY8INR6GHp1xVWNnyWlWltlL6C32SoVwELXvPmhdSMgF
daFjRB2Vc+RhmMkecI0R2BfNFegdLELzPP70PeB8s5mFdATHZPEKLgu6+gE4VxIhxr/Kk/vd2MPl
wfETEnnR65Onbb0eHbjgd3wXVAHYSSOy/djumpO2adbeRZMMivOTR/NylQuALiIe964v6cJyrAuq
Ru1dTdkdFhyn2IK8AT1vhbF81Q351o7r6jR0+be+89IHSvl2JT0Y5wF10zGpuyfdhc7RUT5bymTe
m6Z08pY/M+V0sUor3jiiGnaxHt61K7ud7giBy3OP3qfvy20YaA5642JR6TRCm0SZ5MKw4/cdJIm6
HnaS01br4AvjnsSGCtRuLEr9xVP2MXVxPfvmFROtKcbmWI2MzCaAQ0BXiG7qxhsST5+8DSalptyO
PUnfEYtsHxB8Ppvm00yI41VLACG9NHBsa82zw0E0WA47RRd9lxpqQiB77uYWyEYgSC8wQ52dXNBf
6znw9sUyTDTx5nGM0sjp63bP/MQ5NtiDVjPEjEM0Y6yyovYrf4f5xSYXOU2ti9Lt1dajR0ojBnB6
6bfwVD+uIbZ4dIsaulM4XY5ZbqqNsppgY3vqpSls9VzIzD2Wbkcr0Shv8upp4T6JPL7IoP7LDAiZ
bQa3JQIPEfbILrGj42u9ws/ujxVTj1rWt0LActMpbr6IDQGD+RFJ8/ScFuAtSD5a9BvpQ/YMIl+c
vZ7EXJaPm+9N4AJ0G6/tjCV6TibvQiU6TI/0kDeOhOGRQTt9QrPKkK4FpS08rXga8+nRweWGcZhE
cXyQzpMRsNi6tgoOEZCZddPjaOSsLBhFLHduCxUGqy8BFxxq0TtVMYNw5a5rtlx82DrZlqPt73Kr
Z18zbNrVYeq96+lHkODOMpqII6Y9FldTlt8Iy/naC5omU/GqStv+ZA8zblP0j2A9mrMthh+c+ZMN
pqmSmcWcPLJbbVzPri4KUMnOwbUN3h+/ODLKZynEdmbhfKlZjKYkOAmKpl0yut+bdkrf0Bt8CSzS
gP1Q/hT0O+P8U0CwEzkQZvLgsiBbaMouds/4IKDdchDV/FOndYK1oWByRTr0WxS9cyJ6LekYPddx
7mzSJH8kh9dkkpFOuzlJMJiS+XmgoL/oina6kUXTi2xMHp9uEni8W9DikRYg7+hJJV6snvB4vdmU
QA9OczHs1NxbFWDcE7ELZGG37VsuerUhYLx9DxYrQqSb8bFta/NJW9UX/HTNbarVr6qHRgaqvtjn
2vA/z5O9EOpm41pPeD9yPbs7m6PXQfVhRgFlqGs83nooSPXeJ3je8TNEwbTY1hBIWKu8BVQguja/
SNTTpyidlzxLG1525OHnQSZ7RMlJoysszFViVy86Gz9HNdEsCQjdS0R2gLO0RmD5D1TbHObKWk5X
dHTT1WYp2xjjSFe3nz7lfezehol/eOVyaW2rqXYLsP5j3w4vCZbNgzeYPBzLj1MT9S9meHS9wnws
6mRf+7X1KSZTybfN8l0yXdkXYCqgvFvdJ78tjxT+m8HD7b4iTyxC9WVCqAEVaXyzmuldAz15S0Js
4ORWb4dyI4ouv5QzMrKwFEe/gz7FKT7wunOd9MCHeW0cIPlqGUln+B3A1/Xedv/Mfz9/3obVsML/
zn/s11u0lnt4IWdxtW/Ba/HZ+0E32G5WSq/0kmsAyYWx0aajgkg3KTFuG7ENWYWhA0wH8MbyooPH
VL+gYyeQO5MbVLN7d7PdXrfX9yvOstU3AgXW0Wrcjlt7J07tMb2lt+GNjK1fYG+oehsPsCDtnDUe
UX7Mnttu2wtGH9u83AXfR8ZVB/NYnKebvtmv6l0iWsdngifKh/1EQCyoyg1OMEKwe72nl497FSUI
DhLzmkwlSRPA5pO+2SmAaLilGFT2TdAcACEO+yjrXaz4MlxnzmQQYF5dsd3VJPcm77ouRx5Ub8vc
2vlOhjuSlZwGKWZd/xBX9aXIB/2tboAB9KNRP0xI7m69Nt9IFdgpPRSf+SZDmVTH1Jhp8ZlO8lpI
JAiEjbd4y133szN4dMwyys2sOjsYPiou4uWz3HqEMm6m3a3TGxyZp1sOuCp6uflP+CrbRnsboab2
dP/Suk17asF9/v2jn2T0ERtcP5mdyZMPte0UtUqe7j/ev8sVt0ZfLgnusiF+zroYyaWkc7tr7bE+
hY1HAOPy3YcfJdORwywIEiGv4FSXRK1TEbV8tZiX7cYieL7/zRx5glxiSYfYIn06ypyLz4Bwd//L
qB6qUzvE9Wm5Aq1t4x9/Tpo4TTg8OJW2ytP9S5xFJQ83X/73z+7fgbVZln327ALXsrW8pqrYr6OZ
MNH1/dJFSsC8y0yXxOT/Ye88ehtX12z9Vxo9577MAejuAUllybJsyWki2FU2c8789f2QrrNd2+ec
DoM7uMBFASqSoiiZEsP3vms9K8eG0+Tba+Vlq6GOy2onkqq2ysC7jZr2a+tVFaSf7/NtWVgAcJJK
8pzpk17GtPCXpSFjZKr8gJQpUDF2LRTplpEPMaXYOuM0HFfoGAnglmUfhxCNajkWf3+Yl3kGuR0J
tUZh2uvzA/1YaqeBFfHY6z24GwGJhCJy1m+1AMoWOTrbaHqjjvb+p3bw//xFMFX9x78x/yPLh5IK
bv1t9j/O2PWz5N+m1/y5zl9f8R9w7susyj7q/3Kt1Xt285q8V99X+suWefdfn859rV//MrOYmfyn
5r0c7t7Za/X8KVA9T2v+T5/8l/f/Cdlf4ZqMYPefk/0v9av/O9X/1wt+Uf0l0fqDxiMNOXHS7Ssq
Kr1fVH9qbn+IOvBNDcYsngIVUcffqP7yHyL0bd3URVTHlqQiNv9F9VeMPxhyiMSaSQagA5KT/zdU
f1Te32SLIpYXBQE4yjJsHAgGJ3Xyb9KRjAg+PyMjHlK1QBMUCSe44ulX+dukbjQTI5Ma/fZz8vsK
arxSElq52C+iMXFwqdwysKJsAHJxBQIaI1MH3iPDnd5Qe/IGPGgUWW59Q8J73pj7koHeVr2qJkXg
8QPGVXCb0tlF2ADJuOqjEFQhpB9hCvrVe88geFkeVqEBwmjsmm3nh8++MD4RR21w2HfBOldJ24i6
nhjKBuumYamOpUrVCrgDPDcc1XYVdNrozH+JmVhpdpwnBSkzx/t5Uk3GuN2ZI005yIyYLzkKf72A
gfTfdsVvm5lf9dtemteaF4q6uYJrJK2akD70whiv2ZYLit4+zZNX4DPUQv3znDsyL5of5iwSan35
9h8tU7uaM8H8TAz5/dekKrRkXs+vnJ+aX/41Oy/7ept0fuE8/3eT//W7zxv62q4X5NpmCMp+U1Nk
3YpmkNMdYaqdHuapryeqiBPe1+w8hT11Sif460u+NjO/ZJ7lLg1wMYMK4sj+sv35WZxWAP2/b/Fz
6byC5pG+a8+TgWGDgvM/P+y3z/T1fvO2vr3VPMsNXmULsgpY/c+/J+9V9v487xP+4KQ5NnHqEFwL
0/kRgz7nZxo6GFenyXg6X+tJAd63pK82LfpcMZ2e+Frlcxvz2p8rTU9/zf72dFT5vFujRlwM5sl5
rW+bm2f/+dPzW/z2KT2agbZvBVlnW3Fa2OF0TYumDzuvibqGSAWrE/Ac1FJLi3+aJ+nh10rz6vPs
KPjhtrubXzov+NrSiEsUGNW05Xh6mKe+Xpkm+NY/tzkvNAU65k3CMK30haOSC8W2lpBR4pH9c5JB
R7lNJLnYzs/30x01KApqQILnMUBlGNQ2BnxuAa5UpJ4SLJwbCSQGeapNtSVSYW8MrbA0amFYY8SA
gZLyIczpruNzUppuZDT2JqGZ0w3M5+S81KdDg9oK/vq0zvwwv3Be72v2t03OC+en5xW/Xjcvu8pR
62QhpszCo+1qt0n21g4FOsNrucP7gfEDjRBJpAbu77h+QU4MvnV6UKqek3o2n9r1aYEE2dLJsrJ2
1IZQss4K+q1KJsk6HUU3GiYlWnHOtHgKzysRamFUSra6tkeHN2z86cbLnP6meerrYV6W6kruZsBy
kVSzP8ZyIkAnRciJvVQe1bAA82lI+tqHgrJi9NNvrx4PMSXDZTBK5yCZsC5Ebojba3s9k5VzqoJr
g3KnrrfgWKi5gK5y59mkpNFR81fIIKYgIyJXDOWuJpXblDInasOGQjl3evl0z2qUBZI0q1nWQdGB
XX7QlPaV7F1pmVResQvSJqeeVzL+sWquECK1wV4a76+gcvW8ARVNA3JLkl611QTj11RFr2VtkDKs
TOdoE5bFgopLgOeDO7HYkzOq3mYw5RAw+bUwaMUjPI1x2U9H0PwAizT7nPpaViJLXgKyAKzMgTQ/
RH4JriWVNpYRDygpdVHcCt6xmPoseqnnrpB3HAJDUkk4KyqoCGLrEmp5K1tt9/lDJMzv91/j/COb
lxUxAbJGSykyNsQdVMwYIBtHQT6QTKGVFqnoX/PzVCE3PW9moWQGFOYKRttvo9yYvmGFzjlyQnLz
5nkf7tG2L7gfjzq5dVLVQFaAc6NAPZZiPzI7gYHtqPbbz0nw71ZDKc4fR6r/JXalElKul4uMf0DT
mn5q0d2UUPpMD0WzUTuGPfqEBa3LytxWCn3jwKS2ltUKgseeYjV4qKUQASJeKBzIKNABfgcoDE64
Rof7CYDub6r7/sX0VwyXzYw2kDM+xGvhg8G6p7hF4ogyWe1O9JMQyOg2aFe599RgiOndUlwPzdPi
h5LfFOTyVGtu7UUfC4zsTNqVBcADjZL8YKzhj5Cu6om3EgwM9WdzfWXozqbD0lEsB9xE3Lv1Q+e7
pbAQ/VfIRDgCp3F8v2vMdewBgXJD6ADZkz9skvEdKHEICCT3t2Tba94G1p7IOJ4k4QgXebvs1Iuu
opWFoEiv6NF41/PNoF00i87gAhxLGR4y/cFXVlCAr/7CnNSMKEL2KQEn4iYX1wy/K/jlkMJxwkFj
bGo3V1DHuIZM+ZITjsrHCg4Syidrg2ZKGR0BhyidAMbaXfMEMEAaMdfvr/kRE2mSIicC1kFbCUj2
qmseIUlBhrnN6596uyq35s5At0EgeLvSgm1I26V3EYj7gkY/E8UMOrKtF90ZkMxgRog3XrsFYFsl
uITWymvngWbOVmKzzZHMUg+pNtBIMob8llNNeckEwp8D5WGM7eQWRBbaqMpakVhbf8ixIz6VDyaN
MnGtfIQ6/YpVc5QOtAqFmFrqQvcXEzTPWjG+ax/CHYER3dELXOlSHwKXLglGtuhKHqYd1ZtB3/TK
Kvc36Iy18r1GcAq9OjuYqHWDdXZd6uPelN/CkVtqTpMNRN+9aBF5BUF6ZZZgSLelwfh+FwbbduS4
wNdNMS+MPmA4qNUBj9+4y+FSQ8IcbdFboeGkjyJ8pKSyaEgS6XaENvl8OXI5ZaHzBbZYGXfaB8es
qv2k3uf3biG7Zr2VPrLylEabnBBOcdph7CehQB9db/l1ysa6ICFRWGDzwMYNyYKN1S9Zs6Pei1g5
S5dgvYQCEQ460AONuxTALx0ucyfWa6l3xX1+pwkLSaXTQzzwWgVzt0nq9bUkXWVp0J+m9lhy67A3
IGtDb6H2E9N02I/RYC/6l/7ik5VKkXMRa6da3hCrYLctNb4l1OUeQNYk4bW1eN3Um25EoGRL7+GL
jpi47e2uWkFn6+S7Ltkb+lI8ywKBQs9iegiMY/CkESQ/rvR2K4HbUJ3k2QKjyKHgrRLpNkcnJwZ3
I9axkaoUR20ZbsQgd2BrS4A1G+pGTpygM9nJntvS8yKzNdoyLYG5gV7XMPrf08etk1XkISeTzo15
rGndhmvMO+Pg6D9zungXs3a0hXJDg+kKWoRr82SA3frXRa4uu2eKWrqxmlhmoOGTFcOi7InsSIsT
Z24ruitOiTw2sZOh71ixyz6/4cdsHKwbZZesUvrbUxWM6zhtIbsG8sIOQwSJdDEm3NFWCC+pLwyc
FOQmu+ZJU55I4jHiBfbOOzjBygIBAh8NgiLOUfwBNxBC+UzXaoWNSFZgKNqW413yxylPDLmRtYt3
YrO4istMvk9BJZJ1wKlY6vYEtOvi0n9rCBmw3KbZCK8xX1dRizRYVhU9W3yiMhVDJ7ikj8mh2PpH
9UxtbbzzA6IVbbl4UZQjGctN1th6yj3cQgzdlqiB+CD1sE0P4Iao5yX5ZciWhbkwBDJuTy1Z1pGT
nILERqot4BbEmBmv61vrMWH//8gejF2srvu1uijvU/q+WIBO4y5S4T8t+kf0A5DSRZr80QJZYsKx
jMTnSVS2pJsEKbIBa12RZo3yC0mb70YjzSKbOEZ/nwtnTUDceAaIOwynjkFp9WqJe+ROBmio0FY0
vmSg/ohelh4YH0ys2f258c8IJUxTs9G04etokAQTetXce+FHNzxPIhnGkzj1HnHx2G19kL0jXWlH
ZAZcdOuI8YqyG5ZYguCj615Hb8mZJcBj7AbFa5fvJWFXRSv2EKwoxPeIywLg1yYSMZpSlPxt2HYT
T/+n+cqnPPpPgbpj69GOAY2vUKBHimz7Z7CFK8KsK5uU4rFeYFuISWZlnO1OZARERG+SYWcrvyRG
yj2LSNgcfSs7gh0uDbQm7o9JvvWYD65+Gy2Ayp8gWo9LklQo7CL2Vl6uawKRMs0xFvzSjMWUCPIz
53Tw4J1DjAr3xs3UZrQJOudg8B8h51yva6uyvYt6a/7M16iwD+/lI7027SasCUazSZIZ4ATxi2VG
WBAxZWt3lYu+eZ047FPbd1DiLbW7H/Y7DIof1VJ3NwSzy7fKTbqWbwdOCtwAXGDCccSkj+EjjVwJ
d+mjdtdeHcUgxszt88X1rOeEIy38+MCqHbaEFhKOG61gdl1vwRy08iUOoJmuAEIjPEa0rZG40Ts+
rHzbyNx6anAuNjG/OB+WmpO9VKv8SJh3Y4uThvaO4VJG5glQhHI5LIKt6rYOkcQySX7qsk1vxq1i
EOHjvll24YzrkAADcoQfN2rjdi9Xz1H2w8JbGwT/3Ag/xIcpH4cA5FegQYtkm520dXISL942OkBT
AJ6TEP8U3rS1nV2yFRrwZBWczGeBkSFn3McE0lPmjGjtlh4haJCTbT/bZA4jLaTKPLKMoAs3OFUo
vGrbYLc/wuTid8YC8SKdZc9p7+WH6iZ102V7q+1JL2xvox2oGZcf+7JBlc9OczAU7qub9rbcXFcv
0B3H/bgHLLs0QQmvBWYtf3Hg8E5GDjZmadeUZ9RpbWsvR24QhvSeNTJbsBnp7LWl/1xviFOsXoeF
ub1uX6rXfp/c9GDHbHPF3cde3qZ70NjjsmI/Ro6wiF3LhmdnEx7sJDaruNkhXlpL2Qlv6w3ahPwc
3eRn4Sm4g5f0Gp4tm/hVW/woHrpFvtHs3NWRKD17j4hlNNc6K0QFG5wCXB4TUCgu0MG3+pEzGT8d
9jACL7pV3CDievGmc3h3O96BXfGdfBNBl0OWtNfO8HHdq5OurNvUCZbGM+IJoXZJxSud8blxoH7R
45lEt47m2fqzgPTJMbm4PCf8VStvxU0JHRV+Dg/hud53H9GNuWr3xWvMXQ+Vryfx4ym5Ce6GxfXD
f05/JmuRPcE5Rttpu+ZgoTWAqXWf3jcHLAbL5kW8BCeU0kSm8bPioArsM8GeLiuKvTNcYKj09tl6
a14gvKuLaFeckrX5ql7K5+GGEyEnSPW1fA5/IOO7CT23v4920U6+gJO+LU7qJVqIDjt1JR94dAAl
8QZveeRw9lmi5MOAZ2t7Y6072dZ/mn50a+ERNR6nt4YxLc6JF5RyzQEKPgvx7JykdXrkkrgt3vmt
Zhd8vptxFy6ry7jzOMfUj1m0yA5cnaL3+XdfP4ZH3wcVZkMAy9x+h45BpS1G0V/fIm0LoKaK8KUd
jufgvR7d+pHnOJjAwOnEDDBGYdeoNi9L2E2CnXHNeBvfwnvSREIgjQAP2+VEJBxWGrwAk8NEeBMP
nJd1R1v2GzqPHC23+tZb95ueL2S46X+WzwUjUFtZ8nvHgcMt+Q9Pt9FiPwhHiAlLD8W/A5sAbr4t
PnTKU7TCrLAJNoiaUhRZy3GhbIWDcqizYGHcJe8Dt3ZAEK2fMEULD28Tl0wi2x9Nw8aY65+GO3Fl
HMd9M5yiAymmnGqxAyLqfs7oJrbr6+17cOqm+CEnoSc0uh23ytvwGJzGx34+Ac5niSt3t1yIaM1f
snfPZu/zl2tvDS8EHAwIhvMHl8E3OPOcCB7qDWIrQCW2+Vofi631luDZBaVyZ5E++cpU+ew/afv2
qPfTpx4hSzjVXVs7Tenwvbf3xqN4KY8R+upxlZym+4MX6a144SPihAo0t3hvgfk+ckFs30a+xpCU
iulkzImNW4TuUHFaGhZQJIlg2Q6LNxCSKMzs/k65gRZlY59xUJYsyiPnUi6TL2Ny6IZVdYmPnPLi
Y3dgv0Zr0SkWYK49WzrKW58jlFsgR3qhtVnaUDEX5MLw/ecshAvipmsgXC72q6O4Ah8NN9rVzt5j
ucSeTb3K9jmNPXjrN9/NF9qq97mm9Sd939rIVZ2QjC67LxYSJ0m60ktGY48FV5w34+f4jG9C+yk9
a0ckZm64tG7Sx3ynb8ghrBzrjhz6zlg0IYI/roPcDlKH4Ud7wRfA6bnc4IZ1hZ10b66KFXeobHl1
i83sjnuK7t2c/npv2+6y1bhu3knNG9eoo53CkdbhMrwPTtFJ26XL7m5J01R6BNHG0doLrnxpOTJP
HLPXB2qLfIHquxK4KeGcD8Pr8JrflufoLrmp9ylnQeOHdfTPxr10xEw9bq5bfZXcmCdcYW74/Ba6
wl2/azmclfX0T+9tv0Ou7ugP8mt8K2jEBhHogGwdhZIjPEFYRZAUcQuF8c1+wpDAlUZ8qK57k47y
nbzVtxF9covy7obxwgll8g23mfxq5Ysl2fGS83TWbfqzt8UDOrrg69Hajsa7OGBM806RPvAtjuQ8
neszvEUPR7iN0jA9Z3fWIx/iDRUaCBHoLc1UDo1abqx02VAYGzE+mstuwlSIzKaW6Pzwuay62oTJ
69QKKDqZU6dhnpKmEtU89VmNMqWG3ObwxCiEIpQ6lZPnh7kS9TU7TxEPZNpyp6jOXIWaP48pYhFA
Me52hnSPSKPf+Gj2CzQe5KySp15XxkZCe5W2wa4SXlqKORLkVFoqi6KVg/UgZh455OwjPj7BDGvJ
iLK1KJLWTE0eHYXHAHh6YOiii4K+8QoaoeVUypunqrnprHSuPDWrq3Cq6ktTI5UCEDHt82RUY48Z
/Y7TZUxEUUqnVA4QmIUmRB+kpqMHXrdL0zsAiRg8UoUBLz5FFCxKcVuq1AYDnYqDNC3qO7/d+r6E
22+AxlhjsBlhnIY+d9R45WhQ4UnlpjwBrRkfhpx4ovlzUtWiIyCG2CK1KLCwJs9RdNmNrCiccAvh
SI12XXplzImTz6R46Am17LFvDcNpIkiSmjX1UoypPTJPNr1OSSNQiaWfS7pzjXeu685TxtysQ+20
IyARwwMor+38MEz9O7mkOv61LBeaYF363tJLB0y2jdSV27ogU76dHubZ+UHMKVzhczcYKFAHnR9y
gZBPQK7M69frqW6SdjnXZT9rtThgY8ZrAY+drwtrPNU5elQUAv1UGcaF8mtKa2j6z8vmh2+z83rz
yyIkWIhg0+EFZB6F7uo9Eqt3sTcdequcAKKGQ1XkOoPPdyfVsry1yhsCy/i7eoqU2wGz0baQlH4V
ZuNNct10ZPG5ckPCNBpbBA9TF6cHHv05FZnWbkx9MkfH/jaD9Cst8NIVW3RQRgukqjmiCpUAYerF
dpQnrQVVdWqk+gOGt2bzOTc/ATcGjK5Hzf63hfPrPufnybZfWNBXdspIzVXjhC9P7fwagir9JA0Y
D3d90/S8eH5I6VXSKuHha/br2aK6UnFt49W82tfyz63A7CtJKPzzxXqXnszGqDHkgVrBVUbo2yBq
h8CiC0rA10BsHZXNa6/iUJc4BkmjRpagtkTrSf1zFmvlKrPIOf/zuXnKm8QL5jjyuecXKHoBjnd+
an6AvsCXplYxKl2kKe680vwiqtdEKEpzG3HaZm/ErPm5qa+ln/PzC+aXzhsNkeOwt/78JL99iHnh
18u/XvO5+a+3/9xwT2rMsizb+28vmbfYYXLCUEJN+2szX+t9/2S/zf/DT/b11oUGUFm2QjrP036b
N/k5+f2v+/xD51dev/bxb+/0OTmv8PkHWg3jTB1kwOfXMW/wn+6T+Z2NKvjbl/fbfv36O7/9MfN7
/d0n+HqL8WWs1QttuudvkppZV/Nt2bfZf7QK5X/qWrPuZ356fpDmptXX6vPU1zrzZmHCMAL7Wufr
6X+07PvbzJv4ttnPdQxlvKvpty2bqWljzg1YLxwISqjC7SwFaqbr7fzst1lj7nByfk4/VzTnLuq8
+ufkvP4kTJJNrQGSwxt828Q8Oz98beZzla9P809f9+2D/dPNzOt9vdO8va9l/dQFmwU1/197dB7y
93//19efSYDxGnNL8KP+XUokI/wBS/XPtUeHIE3fq6x+/Qev+iVAMq0/AGoqBkZuUI/Qo9D3/BIg
WcYfWDdgziIzUjQkELzX3wRI1h+KSUaYoaJZgg1pABD6JUBSlT9U+Mq4FhVwZxZb/t8IkHibv7IX
RUuC9ikbJkADMpvkmX71m/5I8SMrqdWUeGRRyPyCTq+Bs3aXqWT3LIYKgv4OjrPyDk9/JJ3KNGI6
ISWRI8a5COXE+zAkpdN+ooLLhIt6xQn50HEDUn14gxpnr6OhtMLPNjTJzAhH5I6jMlJL6vMW33hh
mvSdbaS3ZDdnOTeJ96VmDDIsiap6COQUq0JY5X5D0iuC4kkRKmVLi0Su6w/Nb3rPiXXZk3e538bH
SDBpfV87AXRzmwm0oVWRcNJ9Q64JrswUdT6yE3+AINaQ67DSY1OTVzI5AtisQ5k+ktjE6QtaMvDT
teFFJIXEpEY49MAt1SY+RkVhDX9FepfpdUO0Ioq9ByHnJRQ+i76eUrYAKNPzbip9Tyha1PrHJgV5
BZGqjq2KTkgTDiI4eE8jjiEJYy2QXg2/jLwNN9chdc0qFrnF66IopMuSdGAOfPVO7agLhMpYcJXO
DKl2MOrloC+ya/QmV10DPk21Yv9Qe21ChT02rmA1RFWNickZ/Z4OCwCv6zO6CjJNxGs1IiTWlIQw
5UAatpjLFUr4iJan5AVjsG4bYNndRenMQrlnRSv/qfu9f/FoQf8QIaxVqyoqCI4KyzInJEWDA+AM
mlK/6AjPrwuFGNSbxEKYKctX5ZxKREQEEnJ/QucBfeO6JG2VrNRe3kaqrJ5SPVbAj+KDKpxcylIK
SMXVuDQGESLLtM3r/mQ1ZMuitwxDbhjlQZS2ZcmfCgBD4bbTlSoZL6Y61np+O/aVFiwCfaD9WRZV
PqEaZAoYRNpkaPobf6wGOxDa9JZYPsH80IxOQUZkjR1xvz1eQOqsGYIL2whKA99BG3iBsCN4jviD
RNaxC6l5Ppo54LPWoJhhVR0yJtlQTUqyHb4rxgkMZq9ilRCMgpVNXhOPlchLdI5In/O8le7JsZBD
bKhaVxximIveQei93nhINdKq1iSPmdRBOaMw4Gs8vRkZ6Io530pH4azqsIY0qLYHgAq6jGU8Gj3h
KVeT4b41FOVOIjlqARQe2W2kdreiMXh7jgDK/LWmYa4Tscv1dRz8jFU5Ogtl1a26lPQ3kIzBW9ES
s9kLsrbDepjTuVKvmHmSdCXnfU0zh92MPSbL7VFMSyrrtbJTS6k4BPA0qT5i+hIiejNWIPTnuNTl
VReY2S4xCoNishgxXO8S15MMHe2zmmxKzevu9cK70nwEDUH8Yrj2GkXeiFdPexCHgnYcsicNHrjy
ribd8AqarrxBY6eesqa7nrp2ROQlSekpT1uP/VH5WI7b6mRmXvPWxlK+acRAufcZqlBNaAz/YMY9
K6JDRNfYSU9JWgVrpQihMwwcKkQZRksFpRXY7DCpyNVKwdAEXgTXDx14Keje3suuAYWyTMJLwxny
COc1fUl7NVwUjeXd6noJQq8MrwsUpDXsVzDm49CX1Pvkig46Jm8L+gi41bo8KPwUVy1JmUsVkOlt
q16FVzkYejaV5Q9kx9S3ZhPi9kmFYRkbIUmhEKQ2ekiD6err9C21QL0l5EKm2OqryU0Ey9T1w1D8
SMQwvS+bpLqRetMnAAj8LpItMZE3ajUKj2D1CCpqjRhT0jDQVhb9iKhqJSZdo8X2OQy958oY0PH9
W6D6WrzbYQZsiuYa3kNFpBMhgy9zCGLo70a9aJb6Fei4jg2EYumQD+urJ5uOjOd5FSUmTJJKE+jU
YFqyYX0AlMXM9KOR5JBfCAEKpUgWHJQR/abstYpwNj9bXPl+1kCYtQ1Rlv1GzmthCTBDWOa+omyL
QOrXUdxpcCTk/iCEcszVaiC5sSYK/ppYUwi9ZvwoO1Ugz6UI9qIy2YfLHKCKrOSrzsx0VwmsghRg
vbwxyxpqwZD7l2sVDwe/gYcmy2K4BFPSr+pQCBcWOQdbzUxqJ8T2S1akLrvc0MurxldJrEsG8wGK
SkgGZajtoPliroqA+4Lu6U/XBPgn+8DglJyGIU3cLFtZ4sQQIRAeTxXQKgvZ4mpALGWj4sqX+A8p
uJWqvxQ8Kd0UcgbEVL/WN8aQw4uOh2brR8CJ/Rhtb815c4E6F4Nw1krrUW+vhI567XKAputwQaCd
whFNZt94XRV5ztBJFaNDTXrtT3xuZOuEFQZ6A0FLambJCjRR4ORRCFonIcrVNDtK3hEpl+GI4KsJ
aTEqRsM3PgwtCpFOW6cJPXJFUbAuiAacTPBTjwaQrUtUmvJRuBqNywXTWHVWGC+TGnr9VSAugsOb
k2g9XLHncbWA8zQsC1UxP3xV9HZSIEZLYRTKO9Mc8NRqRBSHHblbErZO10tGYHej6U057TjZycLc
NiOY/rBtuiOZ5flCoDRyI3HmWI1EKC9iQ786Y9+i2VCVeJEGBikz4tgsNdSRVA2VoMeGRRM3SL0Q
4VdeHXIrDuDnKs0USBu7vXVVXCUb+Tk0bck4Jkb34GU6loHRJ08UBJmbAINYaJI+bpoQQ68+Sr1j
EOnqwhfBtShxZCRqOizDpKT5mVr8hoOyXNZhSOBXinwoD8Vm5XfJdAHpgApxvcPULGrEd9Ls7RI6
MnF/hdUUjpDwSTkJF2Ercg0txXgfDE1zJwghhN5kTNejlFFLHki8ELSer70Y4c6VnGYqxRLWmIa1
BQiXnma63qzGSG8teh50yrMyJ0dQbNVVmvUK4oO+6aCrF7l/avWYyqtp+hBkzap8zJtsXCrdmN+o
cYiemlhf2XBDDyvJsoqq6nroA5Cerhh4cbP0Jd3U1j1J1chw2EnACgoUqOdeHXM8HNemrF0VU+CB
i3qcOYo0WWR1dcCOSDBOEyxD1ZIK2QYCOmjX3C69RhjEfWOY6ps3tqqMFfz/yijo/yFvxczf/K/G
Nzfv3b+sX5Mcs0xJosCnYWPz89//9dcrf41xDPEPXZL4lrh+4If42/jGkP/AKgPmV5vgmIY0pRj8
bXyj/QFgTtIsi6ARlfvDL4OFKv+hWwx4cEUYkmbKovK/Gt98s1eoMJXZkg5cXuTOnbHWX+0VqoBb
oTCNcW151SoK9IMCtsgMFsKl2MdrUitGYLnG9kr2WeE25/pV/eGd6wfURikwIQsk4RKciyE81khz
risJVVq6QvYF4McW1zi4E8HF1OdfIvqZ6Sa/3nEOcOVl+spFTlEWUgg33vUv0s9iZ7nGhrSo8NMa
9Bdn0O85At8BxZ9/I2RXkiIUg/8YR/5uIYHGPUhyYo5rcTQeGkm685sRZYlyG3bqj6ZsPgSBTnQe
Bc+MN+5++0H8gxADnDJ/HUDO767yTUHQ55T+d/B+4J59EXrKuDYvYMLFj+yuPKo4BF7qZfLBySG9
2s2Hca/eZeSe79ABRvfC0jxY9yTtjceJkHOSyoO0pzb+mtyMm+jEHX11E5R2d2pyh6iqm+EV5gS9
Ge0eSCSjUPiTSIb8vXIrrnLz3SNUgJzX8SF6j7qFfqs+g18EWoIygdccGAlSN5+6+M1LcUkuLbJc
ULIMwIyFgcV5tCUYUeVkd8TkWe1xvy3FnzQClXVtwLkCyu1iFyD/4L7AhuhIO4RXW8VNXrILHVL/
R3jmz1n2j+kH1jICA5bBAbtjY2Mya189c93tm2NI8tQyfB/Widu4I2IRGBu5/SHviE6rLQ/d/UZE
GfaGg7oxbDyvbxU+Si68m/KlNRl5LMoLVmYqhyhOudfzzhk2TW5TVnF4Gm5HUgsPZJiW5jk7Re9o
3dDMCYfsrK3GO7o8iLm6MySFjO44gXT74Sl9JVqLFndgax8hRs8D3M9W2kYeGiI0I+vWXHbdZDKl
j8bFGSmWPjy1mKmVA+F8SJMWqXhSxeWACO9UvsAle8tur8eaxso9HlWKBGBCA7QnNe3LYCXcJNvu
hibkuOYOeddmDpIjOLjYxF/jbUFgNXf6p8xF+LnwlnLDPRrsBbt746oWtUufpjDmSuf6hJQ3z26D
c82d/E4dXKNzUqL3FmifduNKXfoLUnUthM+prT1LP6+HXLb1w/hEnK7lJkdCjF78g3wgf3iiOLkC
ImPJTpAOEiC9YpQi2ZhDh535aIU2TMEhc+P38oQzvr+RgbYdxWe5XWh33sYAO4Fmjxw72ekkxzq3
7Al0STDQjH3BrfE6fG02pZMc5TtyCGh5venkwe9qZBKP14t5gm/FTzsneNBtNFvZ6DfJEbRWvUB0
bJwqdSHEi3ydvjEIJuZ2XazjJ8vlfGKt/cYJD9at9UAWW9asECz2C1DtHB12/N7eqOxNsvjOYeYU
R2imxypeEmOIkzwJ8Mpuuyd5+tLIj2tIRbOJaEFr+Ap/xo0LW1pYsEsWleBQaTlp4KZs8CK5o6OO
QrcPpMjWf6CTm/5AfZkujA3McQ/xB3KBbhUeuOnP16phY+m/QbDabPwD/lqJkNSLUiM3dyCgQYAD
cMd4zSOm4md88Rc0e58hKVF4t4c12gZob6vBd7RNeKlfBnc9rP0LuekCPCvktEejdj3kS+fra/Uh
VFvyKsm+bTfDIw2khWrZ1gkJOaM5+AAlglG7X1ErqmTbPCrNxTq1h/oZRBbcjme0E4+im7i+aot3
dK7/uySfb+U11ZwsgioMOkmSuMxp3+x9WFFNrdPlYl15hI5bI34449EMqv8G7v13J+HpbTRLNogy
0ekuf8vvwb43NOJVKtaa1J2nt7CGfjN4/ftYUREaGK2IY8El/s9a5z849YPT/burK5EtMmVIFao4
RkZxCuX5vXjoFaoOWAHwnZA8KkNwXWh9GpJg49FI1xXhRdKg6ljx8po/hJ7FHbv5mild6l4hwrcG
XWWwVefsem3XoylzqMXcQzYaAGlIMfuo6Y89GQoO/D6SdJUB97LI6MPsZROlgpQvR8yBsIqqmxoA
xzKGtWplyCSVGKnFqBR7tRtMVwmNbaQvsVhXD3LeMGYz0E60InK2OM2EhWLSMkiS65JfuSF4w1pG
XDmY2aXWDASfWiUfMF3tAHa2bhIZAlBlLwd0Wu17QgRXA+E0COHzZ6vNNgQckQ3zn+ydyXLrSJZt
/+XNUYbGATgGb0IC7Fv11AQm3Suh73t8fS0qMrOyIsoqBm/6JjRRtxEFgu5+ztl7bRscyy9wkcuK
mNNVbaHNRjMIsZvxXrsjeldbG+q8ZVA8rywwiAsBWFWx8DYMzLRKR8ETPSA70eA531nxlAwsCwra
l9xpVkw9lV2hZtSsofOqlzXIOmcmZLaOvjk2J/BH6mYRFepjYvniGPVIenJqQRYqvVwUprJL5LQx
q/pqpVGyVKGVjiQ7I0rP70EM8lt/CrFtL7E6jS63HITmtCVMMdCMha7MYi2qjORqNV8pegIRnNH6
EbXBEQ5m7gJ2ZOOzxXmqjYnsaPE5OKM4Oa0nUnRLfmeTnNvrCGBas9kmDfLeIb4YhfKLNriyy835
ydQ/Al7vopDZ77oQJKGUFvvZrJ9jhLYYEbJlW1jmSo+sly4yMTegIabngPjD4pBwp/RqNV2K2bIe
zTl4VEvibiHC0PzdwCa6aOPvajQf5lIx1iKYXgl3eCnH9INmrRpmXjM2D2OYP8Z+8AQe6ncsx2ox
cwPPAJbgob/evxaDB2mFvg5RWcSdGC7B5ZoLq5JfMREbRJJDDhvCnC1jqQvdFdhgvSyOScCMg1NY
ms+RPh8ViLVLWrfqQuo7UugUkGpC2dRFTSU3oG+iawWYcHiB/bpUJfSgsQzkShm/Jm51VUmfxhKB
uD3thol2nHCSjNDXtZJ008IKupqNwqIBKAOgiAC8Tz3vwISTMOXqpPNRm0q3LEmVHR5L1AyAdHkd
OPS6FGpquM7Vzr2/Z6qvwBD4cjC/2AKvVWi6Q27D/kyXraw24kIiLDso4VE2I+17Ezep6MdADUIc
NozkuRKrA9Q8g57na+8m+iO7VhcJB6/c/IrDj3l8nHtic8f+WUJUdDACSZiUAjSAjZS7IZyq4YjW
j5FFo6i29kYQCEDE2RkYLArcwLd1jzkkm0bdGQdfufOXAvtEX4Ce77A1W+EDXQeQMOVatdWtfNrE
WXfnQzLnN7Wx2+dV/QDj2V+LIkDoCJEVzXOo7QJMw7uSlW9RGrJxZa8HG7gkOxg1AjDc6C9LUl2l
pka7qUDy2Sj67ueB/rO+SyOCPsADtuG6auXFb8Fb5QpavlhD+weZFlQPXdH9KIZkZ1sfceJzaP35
ViRf8x6nWBFl6f7nO2boJH981RMkagnCTswcXXYACySrRO8FtZEuwjZl+QT75O/CTv8C9qysdLrE
3iVaUjvDD31oBnIBlxwByo10m2Nxvasj1z3YcG7em/48b/RbXHqNWx/T43jUPuDmNYjVl5bjOpcZ
aCVZNrfpkc9+RVd3OX6TFOf1nBAOKO9ui+KK3li94ZAQ5/CjOYjVeOzQ752Kz2zPkR1RITKKN94j
603um8dwgw5TLOgHVvJsl2sbIBxpA5qLjJsALSLbBuHC47RP6gX3p8bxFDCkteM426N9RvKB0ukq
XQ74yJnrG8GGE0hV1gTh2hwQlyTimp8SNbrcVl9RfwtnN4ldcXdf8g/7b0CA5ssAv2eZg2TEREPM
NjYz0lRPztp+KZ44yAcXuRhf7LW9Vs/R2q6XxJeA1HGuxnf6PsfrfCk/53ecQDaTZq/Q7zAUYgET
tjxQvns8IRWlyqrf6+MO4VXas4A6S8LM0a3W5ho1Kt6GQF9NwwY+Iixgwm+MZq+JLQL9iU9bu3f8
pXqskSe2HqMaFDgIacvKQ+JXwgMXSOkH60J88Mivd8VYMO8zbyDod4Vdx0ZljMQxJzSDRotL+DqB
ycFr2q5L1+RweoIiauMq2JISUL/p5drQYH0sC5DQySI1l6AJTPSRMtrygLoYI/AC8aspEX0vLBdw
FydfPl/TGitJbWx0rod1GDu4Qss4XGRQbxmqtQsmM9eCq8Xp8gsphFHv609Et7w9FRJgT0V2yDJ+
dhD34TcMNlb+MPTb0bkpJ5Yw52SaO3TTJaJWbgtojFxiG0VsgA1B/KYfrSYeJRm0qRotYEsAJmdG
+WSfsL808UlGe+s3gLrr/OKfqZ+g1mRU7Q+0nWqXnx28c/R9yw/ltv9NTZbDsv8yVtHJOmYfXbHE
ZtC+Ds/4kCNr6Zz42EDCKzZyoF+3LJ5BBz2GlFqwkW98AoxP8LI6kzWcET+GDmwr1XMVeMI1T8mz
yVF1dnVtb9FExKzg1q89WtBhg2K5JSCM4/oRczWfSY5QigfIxFYXT/hjcYrY1bp6JgR5wm8Y3pXU
fX8ptLeiWGIgIXoiMF1ynxEwcxFtCskTCTPmQQO5uPd3kgoUbH/BO7Xi/6iY44WLHKL/S5e8BEhx
cYgk67TbK58i96KHQNug/DFJNeIgdnLOU+YhOc/G47jtD+j7wehw56JoQc6/rvddshp3LZ4F2pOc
bNLfExCfN9U5INLMgcAt6L2Cf1LzbfGJfxiLVYFqdlngmnvjviLYfgRLSeYI/oCNzprRfcae2OQN
lXm4yZnLEQzxlq4Zt3IYoAAbvPElglN3btd+tlQGwk8Jyl6As9T1BYZIpJM2NYPlDQf6hT2y9KPD
XUOJSl/AS99rRhIA98xleKUiR+iZPPVrTnnAbZ1l93rPPBnXiLi3KOjftJW+tp7TNc2cW6YumKSa
2/QYrYznnL6CZx/2RPfMj0PmjZcKduQlvVLP3NpVvCVITRwZG9uBW7oOC/dvYsKDTXYS/L/9m1jL
d36HK5WuzDfhjqnQjOOW3xqD2+w52wKB+znQlpATYeDnxUo9+Q8tajtgO3fP2uBSlrcPzVm5VXvz
sePJm7w6xeIdX+3ep5HCMeFKj9fpKLaXI2B1QIF3rTDA5ZXzqXvZC1toe0GkrB2wFZ6CU/1rNhYT
tq9jgm3hTIC34Lj1XH52rnlkhRVPxil6TvY4VvRdYOxgsDNNJ2plUjfAzMsWB+vFuoqj/Vi8ME3j
gIkUIw9cn7vO3NS/KQ1w++zrrfaGqXs+U9Kd2GFohVAjRp8tek194QReyIfVdgGZpHgEM5eUaa57
5oq3ao/qusQ29qYZnoHz8yxPBEQhDAQO1/ubUKHJvOJ98sMVv0uRXNXxUIitjpaZkQMdBUijR9oq
Q8Fh4UBVqf1uqk9OFQ7JQe1BXMMnLHrQslbyqq+dR1LZKsz8GKHVJZhbsO+RVxPptQ11l0zR8RBt
Ik4Ezqk61SEb0qmykNEtCOCuXWPLbRe8zr9wt9yXOYEMP3unuzLEC+09CzYcixxvupDstUuuQbQz
tM8Q3bi8BsMxemfMNaT7GYVouIjbvWQAlFpHFn/CcYJk7w9PDHsIg/heYMiTtlfEF9YfZ5oowZ6S
HQw0L/ylvSqOS0UwHNPbnbD9pp1pgPQ4qM7pdl5VV629K+yza/DOvsRiYBgfDhroY38uHqJmYf5q
V2DLs1fAahIjNN5CLgDYL7Yy1seAUjBg1Oilz+M9t5NT+JKARoe9pVixqWisdrf4HTtuctY5l17H
N99/ROGNDwCEJ3dsrLtm7XbeDO7uPQB2ib6M/IDP6rl4L/yDeCmjh/gioQWYG3MT3+4HT2UVfYyE
edwhOW4NyQt3w2xsZjaKV21TrsS6A8GJH2pZbdR1u6U8xXeCGb1eV/qq+5IYdvMFyyaGH7xl3U0+
qvPJf8w3tuffuq8WZBqngCdopmibjdrlgxKcyCZ6tuGcXYqrWAYPJfS3ZfKBrK36NnDflPQ3vqdd
9qEb1yxaNhR1M5e93w9QPDiEP7LnRVfYoBfmg2a0bXeRN73jDaueWdUNIuz5X+mNnUh7eCQng13E
2MgXxMfIEpwzDaUPY6V+8UQz10OwHekz02IdoacBavQQTPhPOt3LvflQ0iwhjSG9Zl/GzCnWy75M
e5En19nZJ9pK8SRTO/uE/7S/9NbWZ1uc1HdBuyUVn/2sUpwgDgneZotIHNg90AOKBuMxHSwK20Gw
0g36MoHVnXIEqlD1R1B2ShJLY5+2mqYvxHGiQH/L4bsea+O7IUQSj/2F3wkXBkYjfxt8cYbJzzWH
hKuB4wBxD6eEnd16NUBRxmG3uOOMuxBfSD7R6JkJ5ceie8bSyX0cPvWH/rf9C18dIS0BPrjqi6rR
aVwQuv53Y61GNhpQnnJHL9l8DcYFe5YKSW+N/fuItuOAWobTpTtAQj9BVr3VpZeLdaGstN4t9y2G
0lPkYUSZtJX4jWOnW0brOlsGe3GsNjT8WF4qLzilt3wbk4i0bD670rNpaz5V+6JZpsOCnQJ7R3WS
OLPX41f/JU/clQqTy6f5GB7zX85TcG6PONbFJxkIL9BcuQv8RfUyTqsp/9bmy2RCI8DKviS7IIeR
UK/GX7Zcl4wpAEtri0ByoysMFMlpAUAQMPYdJ3U/64LrPFZmsJupYkMTxMQQpNp+/PkDTW2PfQbE
QgW27MFyvSMB+NOfh5+/9/PVzz+zh4CFPCFLLSw6be+MERKunz8GOwXIbbqkQbthPBleG1VzA3Nk
VCpVvLKsM23F2BYOq874netVGsG4zkrYxvGImieU8KDicxCOfLCzpl9mJeEbcG6vkRPukdjz2pyW
zq3IVITf7CCzrWLVziuB4R7khd4DJyRrhcXDKlaRHnOiUtBgIEjwGluCymU2uvIdkz6nHwZeG7c3
LYErUHXN8KjdQdIEPYHbo8OuOhy4WwZbbuXHI5Vw/YjnQQKZlx96KNi47paYyXDttA5c/AO6qzuw
bwdIru6oI6BgjhyCRV+ZIAWXBOhiZwjaegl0vV5VJrLeKmcrLKqifbjTH2Dpu44TS8gYAcXaSFKB
2gx7bBAUr8lMI0UO+zBOr8odpNermn8MG+NmCWAvM+tD3CXhNp/oZAolfiiLYSdLe2+zOflwDXtD
BQRBoieZHAB4Cv+aRv67ID5p1yKV6guwBFbM+tfM5ipNVkNQ1DvdLgiV3VNfX9pSTV3EH7TEdaym
TKOpRCYOFagHt8HgEMJmk8UQMdrtAYDYAcCJ8Q0OtL7tB+R9WUvgVPyRInzf+Y72JUpoCmYvR6+f
kEKoPiIIGiCAH9ObkBQrftI7sHhLZZHN93AKH41JcM3y3HzLCHxXCixUanvLu5n28uBGsf9Umd+a
gjkZ5MhLH6bsq8Tb0FNzvqvc3mvNWC8UxadzApbIJzUMgzShXrpUKH3nV6WV/aYdcR1Vavg9+yZt
JKoheQ8LG/pw49PLq7r5uULrteliBduCIu/sg4EJQzC8TvcfRrJQkEAfIIwJY+pI5kc9O5ArSNbU
8F1GMZ6VJtQ3akl7OjIchu1Q/pM8xHSq77v5daiU1z4PTxZ7aO8YdBv7AtcixdjPv81i81uV20QD
A12SJNbQT4tsHFpQHs8wtAE5T+pTq4q3fEw2XeVZpAkIjvcVu840Oy+syiHAl4BXYP/S/OYVKNwu
zCiISySSS6Non/NKSdl8DM7ag/NZAxCJ/E9hcTSO+m5vFxyYS8LKbQGLQ9ycVHsDoY41nfgwCJYD
jJnpUPTdKigpGfSQEUpcRaTKp3DU6yzYPoTm3Zw1UdElYbUutIhipsHgXaE8muwXJR4om+ya87R6
I23lMx7ZaRBirSeHflCGWzhqsSLBQXViqA8ifkY+SeaYwZKSqlTLIY4GlBqz12YGnJdJbzcyqqyF
k0fWrtfYAOyAQGiQKrax7qlL47aH5qyAIGebahoHnkb0RCzIhyk0LHB4ozzZtls9NbCPNyX7ItGe
S6Onb6EEBtG1xEYTgIDj0LQ9AwXfXSLrqgbztqArz5JwsWion7VqurfJJolBFI+71j44Q4OpWR2e
QT+jitLx9yU2Ihe9YWzhIzICd+rqqh1s8OibgYXwSSuuBpeWu1PPN7XgSGvWAu5A0r3GBVg2Aslp
oKd5huzvxZCUaKQZ3uwWkYiAKXwiAm8ZB/KpH+LDbDWurwto2Lm6RlyKvbkP4eMrykSGyqSfS+aA
CmqiFUHfON8wpyQOsSgiGR9jia1TS52PKqVyLULciKTzRT3vleEYmOlGHCQiqU4lbYa29b9CS7hG
372W9zSlZsJTbaVx7JV34LAKe6jpEezr7+HIQbZsb6q1Bw96Yq6xKe2KG6BtvpyRwT1AGLWpOODn
RxJw6c1kwXH5UEhzm1UVjF95Gst63Q8YeqOWoKGsrn+X6c6Z1I8gQCtFV14BIjZjKCWugvomvREp
SlAYn3YzPKYFkFZmCRx4KHGm24c1OeBqKw72TVgtUaRyOlP0A/k34aJW7rWqHB6gHXHwiKOrWoM2
S80MUSFj37G4Z486j0EdZ6u0wxfcJeWGWLhtC/SEjAl1D1mxWKLnexj79taXcYVNaeZ4ogcUy5yJ
srwHS6N8jH3nTaFxDvp8j3TiPIwOpn44TYs5ppQk1EqiLFsRoEvIlMlTK9PrjZ+o69CmJs6DgAid
hKQ+5K3PxTjwrZK2Wj30+zQMnlVAP6R+LZPG1NbVkILEHwa6vz1prKxmC4vYWK/tjZM26y9pP1nr
SCRw7tOdCe/6YzajvRbMyjZWtWsmOYNi/XoeRrInO6t9HA06uP5gX4mF4iwuWOB1Z20IZMSyw1k5
MmsNBGUVQYzrxi9XCRGmflRuDENZRyWNPoPcM3TE+dZIy30vo0eF3/8FDiF53slbYpP4aqchp0U2
Mi0nACt3BnUrenWvOlhHdSOjhRyj9U1qEa3CksLebuq7IdBi21e6YhsDSu5msFNqEEcrP+/7c4L1
CfE6wZtD0POWkLE8D1DBmOss7xmiItIpDa3pQyTYyocxS5cF5KNZ1TZZIQkrbDtPKpqyCLskoTlu
udY8ugOKDXcg0iKZdXTkKu+/5SOeCqnLNEQsYB6UyyTaDGI0fvZa5pTsGTyVws7X8aB/D1VPG/cu
3HzqFdX0pIXFd4opHZru2JDuzWQ39GaRbybZPjaZpK/ZgmvoYEXZRF7YtXkdMrbccu620eicEi7R
MvLtQ2n5iguyKALyt0jT6LGaMLRWjfmqj6W5VJPslvjq81CHWOKJXGojBH4quWF6P65Mkq6WkdNk
2z6w3gTm12UTK66pGQlDmtwG/mKveLuHVaHpb20fmAvLoicg7z1rU08fZkXZh+X8WCdMIFjYTeFp
JR/jTAxPRDKYy0Bqv7usq48ibtb08VHei7JawQd9CJptkdqfFhx0t8mx5GfTd1wE4UpaMGN8rlAh
hNeN9Nc0hRNbJEJ9aTVY6onRWdrVL7uq2NksbomQpBe3HRvLTVYaOW4A7uCb5Lr27KtdcOg7CgWB
OqLwO4AfcfRIglO3YkADq12iCgK5TjcUCcS8ilLfcUlzoFNJXyMgx0c3OBmwsB1tdQQp5Fx9vymI
EJvndZT35578Z6kzlw87A9RQLnZNNggIVXz1p6djWoADLChcCbqJmAx5mlGZu0GG//7w8z1ZTw4i
8uD9B9v881D1fAJYsDQvKzm1+Zp+U+8Uw8bKf5mF2qycxNHdXoXWo1ZBuzPDng5fGFCUahSyd2i0
O/bIaiOLnmZK5RaU7a4PyE8VdJ1M6OY0cdN/PHRTeVUyw17NjmLtmniC+aAT50wUvQGQ5v6Q5+hP
2ht+Rnun/OshQl4gZrPaxo3V7tL7A1JfXk7VwVQy1YdskHTFiKO4qP6gr/vOTA5plYg/Up7/vwnq
70xQuJYY6/9LGHBHPP9DCXhnSP/f/3MXCd7Iuf/v+sCff/RPfaD2H5Ksc4lEgIgEC6XYf2kEnf+w
LfK/LQH99x/ywf/SCKrIykxVRTtoSMtG1vZPD5T6/+KB0u4qhSKdyDi5axlRZ5iwl+/5LqZqIqP7
s3hC662qx/hebCeVLOReTdsHXy9I+IUy0WWzO2sgfiYIxl3gf5tWEmx+4n7/7aL9D2oKDRL1X16F
dDS8yGQGIqf8k1KxZxuYK8n+lqdOtSpN/xFPznHuJ+1kzgZy/Kw+1pa95HxGuaEpXmC239NYhuvQ
5Cgj9Lr+G2Gh/udYcy6MUIWu26otsIfJP6tKFEO3S0mrXp9KeFN4n/BIzRqZ1/bvrI3VC3LgTVU0
7dowgk9h2ngB0OKh8kCYayoPPtx3r8uHbm2YpGUmKZ0N25nZCFUYSbaqDOvSIHvUJvLHk6VvElZa
b5R7vIiu+ZA1x+e/uch3uc2f3mpTtbnbcJZB7xZ/usiVouINbep8qzqzuidWW/NkyLi9jBhGlY7Y
6H4N8DoZdbIcBa4FuIAG6aNteZBj/hSR7nHOdfnq66rj/c1r41Pwl9fGjW4IJLN8SO73+7+Ladqm
jeuB7OJtGwwPPlkCg6GmW5zv0zqAUw4okf4lZAQ6nh0rocloXie7OcWctTT8ZD5nCpktrPN/87r+
cmMi1FVVXpWwUBeZf5YwxaqCyoCT0kYk26rNYX/j01iaClqLUssPrdkSxE5I7EyZsdaD4aXMaKYX
OfSx2ZzhN9LN/N9fkvkXuRML+13nhICY91KX95f8b7ojiid1DnwySYxYA7sZ+8regt2gUsqj1Ynq
x9Q/JroRXDnHxjjQLG8ymVTPwooQFvYjmoZyPOWioG7plc7tSZ8DOhHQUpvV13pgGNX79XE2SORN
OVWDjhBP+IO0A4EiO9GJVa7FiFbHcyxBFhMzYTIL0mc3wus3ydHwcBV+Fl3eL6XijKumKA6iseFg
lQ1xu8UtbJlrjA0D+xQQ0D1TxRhqZQUTmNS93JXT9B3F0B2wVeKYsFEe2YLZV9uNMCucGqoGhrXF
kA/MXHX59L9fXl1of/mckPSs8X0+96qj6uJPFzjPHBnEWdttdM40lp4VJyPwMVE6DsJCo97GFcVS
Usn+MhJax+F93pOWlV/iML8ouC4XVgvrNWcWsHf6+qvObBqYFRdo6n4PIePxEW/XPiETYh/69q+y
IhIyiiaH60v73xIDIC6lvBHhsgxD5nDpqDeEGOr2btDFJZH6kzOFeE4aWz0pNQ8/X5E7Hexaq7v0
Dl1ygygjdIxaeP55SEPnpPmy2A6F5nv0B/ekFj/wNnZAKoiiblpTe+pxZFxD/0zro7vkbaat1WTW
nuYGPUBTh2cnpvAeJlWhNVzMbhO4ll6kS7PN4nWpmgDzacwszYLyNLzvP2VObiLOrmPrlMlRNz+n
TufYNGrBUU9DFQFbl24x+bqq1YHBNSqQenqN03VqxIGaw40PicYYykLqdWqrO+iV43umB3TC4tdJ
aboNWxtsfG2e9nghtBPVt65M08my1Ys0K8Xty1q6mp47hyGsIPzdD12piixHK0qCs2s6P61KM+8n
pliTd+kQGYNgb5nbtvO0U0IxHpq0XKVZZ2ySxv+gMHqWZSEhp/IeWWnIYDg0NOrFpsX8o96QqiCd
qQCmjINpHvCIbY1MwQ3ZohdVUvvArrp1Kju62q3cZzRpDqGWRFdf6amfYydcFCpAuZrULRgn2mOX
2z4rs8QYM5LUq+PBMyGunyqZT6dB4W6hiz0SjzoddDumLxWI6upYUbwtjFpd00x4j9qA6KdRu4v6
8ehCHV86iUm4uc343pjY5WMlyDyJc4QfksYHcX9oJtXY+EN4SmbbXzlaGy7DQmOZleNDDLhmR2x5
dB5VAC5xj4RqxmyI8LFOmcsb84UBiXrxaelEURxtq6n7GOtqunSZMl76NntxkgRyOMmOeIOMB6FW
CqE9gvMGz0iMeMrnkYt8zz2fpnxhlY2zM1P8RIFjn38eTJAkW/zQdPTu35udXP7xB4nJ79H2gL5+
vkf2DC7VuaTZrheAwu5/2XDwnZkyJ186QySCA6+/B64H1/r+kGaz3PIhocNxfzpVLKa1EY5HUVvr
n28JNQ8DlM+7xsiAQhIZvdb1JHikl2mvgwS1LguM8vDzoMbmLkyn+aTe/waR990mxVm+MKiCGsO6
/DzQhgZLI6ZfP8+yWsJpZqUbOTgC7+5LZnth+vjzMPb+Tc424FsW7UXTtaNPXhYBZXeudZ1m2W4e
qxKH78Dga3TaxwDBGhvsfFBKyPb3xFlMZaD+Btr+RtG7GlDfMs/sDf27adOZMZBFqyHTrUMQozqN
gnKbZkc362jw/Kq8yQp7mPWbxK7ouZ24iVVsBSI1X1C8oushhGerCboy5OIyQNDHX2nRORdAn6mt
v8vMYM62EH43vdAc2QtMV3ZIKKgFOIWZQL+ZWgwJzCncuCPBL/Xj7cjnwlNQnZmEVWxpMFVeM7Qk
z2fmoSMyexHBQ1knAmF+YM/DcpIoKJwK4lmaJfMqGFQcDcggt2oZfessbSunHAQrF2KQlKazW+tw
wrT1XND8Dantsnr0r2GavbdGF64Ei+8mu6PX6k6esNeHrgIer1H7bK2WMfONSX+OCWtdsHRVFyuk
4akOT/6oILwIHInAIvR3DvZuRL7QH30ZHNMw6v64mggSle18Z9TCQ9iW+JYXUfxqdl17UVuL9jHd
7p/1aYY+8DRxL9fNm1SV8spOdcqMedg7kcMwT46PtjWQomTuR+qQ9ZzyXY7ullcbIxl0w/guGoHZ
NmpOnT4Ey25gkbCkdMVMQ7cph4yA9nkTSpSNmhEue/6DW5DOjxaaw8NPzCgu54LcYfh6I6G9hNQp
u4rGL5I+2LNatuf9u8ggGvZtYF/sklZeouLLrKZEQbFrb8y0YA6hSbzjM7HZfp7D8GZqya9GEFyG
4WSMAtQvYT4uiaX6VJUcETtq0jKOM3SlXbGPeyz7Y9SGB/pquEzlcBCBZ2j5fNK6fp8XsfI6zxs6
VAL0cggfPkoTeGrlae4Y9VKQpWsbJMJKKOFuHvDFJ/1rVEwcV0b/STUShhiq+ZiQsy66kJFnqykv
ZCNKNxxxrHa97U5mMF9kda3NWCO9KUIcWo4lP16f0fZKNlYyt+VYJ9twoiM3Dlp6VjNp7RyUpxEN
4MAPyYCvMpNE2YwT+L2lPZWFcwjv54AMzWkLAssKhLmbG9SJKqld9yTEAhTSQM660ZXHKtWLk+p8
hYNBM9VHzIBMfpvA+44YJi0r1TK2Suuctc6wdyaBNl5uZaYXYFD8I4+S4Zm2z23BdizR0sx6gsCv
HetL3dGl6XNLfBRkjt4iO3zpk8HcGU2NpAhpqtulGYRrzTDAuQawuvxdbQFmlg0zH9KCk61aWdDo
GYNHdylZQQuuyTaELV+0OCvWqDDKkqjvyiErqr2nktrQDdAy+vX258Ur7T3hr3OORVAqO7WKcOpM
DL3aLlKPTpas5yDTViG+k56wbcZx0dZo0U5xWg43ZhTfqnBSMB8D8uY3m5S6PYs4REYlomw/hqN0
nbiDls4ZterwOjlGdU7rvt7ABAdtUW6Lvuw3/fhVm3lxHAo53JMuvmEfGIsB0+02NiGgzdVWiysM
XYwLN2mBJ5tNLfcEb97S0fDcWwF5JWFi227TsBR2/viq96WxJAMuwZCHmCdRCFTXY+6m+//R+vA6
c3S6a+6grdEZJqDt2KC+DVrPQHIZwE3A5Nyy9wSOsxpS65Dllef7pXJIe5Dac20mbtfYHreJ7v7w
m62vVETzhe6wHtn2Vm8duSZvE3XDJHdd2ZEGFsEBjuhVLHqkjA2RvU/d4ELaA5VZ1hWaDdcuQuOp
7rSFRIWQMet4JVy4JM/CedI78CbRDBZ7gMHLy2EOBXKb1qOMn7tJ/QZ0QJD9ZMcPGPJ5cZPx0fcK
OfFaVq40BRN9qPSIaNq+3KcRP4cBAjNtECKu1sYnq7E5mxpZvFHCMXF/nnZdP6Jo4x2nv7knTUw5
9SZjGeLbtokC97MarKPMw2FfWma/SCfLxwqHusbWk+xNC/2LMsT9l2GD6G/Uo6xLppdIyJd1llt7
XTomeRxd5zEAQKmo8QHhO0SgW3upoySuZpq6cRoxbv35k/LnXxHiUffQUsR9GJzm0XCou6B0OxV5
T561uMTAUSAFoEwStc5Txf/taHq6GoZSXUVm9l5TkJGUEBF8ev/q58EO+9AdVORfZlAoNfMyAVY8
Rrup92L381eaKAG3hoJhnJ1vu9UjOpfTSTFjY2cpFrTI+0Oe8u5VfeW7EVp1NICkZzSgVRDuF+lZ
ztFNrRDFKSrEBAVRT3UZU8u6KNB6GZiXD2qqm5uKDg4EhKl8+PleZ5J2GNS9XDeloXCUVhAATmFN
Fna4ZGZYXX6e0V7VCEqgmfnzNCAjNGhhVLa5W1lZ5OGGLgHQ1QZgSvRCUwK7NklRzYczDruabsu2
MnBEjZY2ntShPXRqUD0G/Ay2jQfMt8GumKpsIwQvpwbJcZBO8qwxcTlordxKMdiuUBH7q0GoPbSJ
pj6Elgb6jRfot46ARalSgemBR2tqWOjd/eMjc08v7Q3lRnGQrL+oQGEyMxw8a42j7qaZ+JNhLpAQ
/jy3S4RANv14F6rCIqZA2iuTBACRpdOyoYm2E0rwYHQSH74xSrA9hN/0HOy6YSRh4f5QpLID7Pyv
5+GErUMG4+zpXGe2zMn6irRm8ixtY9lVWC4q85qWXU+gYlvsOZejhUCYnmWl4/Iv4r0dBjXUA1J5
iWTHM2K+KSqCCTJWcqyfAEJzBLggOlKvC6Dpd+lbXViffg13QEnB6DjYxLIsIsha/U/2zmPJcSbL
0q8yL4AyuENvqWVomRtYpAIcGnDop+8P/Ks7u6psqmz2s0gayWAwGSDg4t5zvoP6Z4oezSG5C2Z1
1yCldlv5wgrvkIjublR81EnYvDeggNVgZZeWWQD7F7D1afxWZzHiXZm8G6jUxWxa6yRRL27B1qux
jhZrtD50bTLYS8UlGPxwZvvLm73D4PevRoHlr5+RnLrzxi0UqqOXuMK72bdJuS9GIjxiH63cQDtD
6OGQ2O0ji5P3eJlhMnvYA+PXJmKwqj5IcoEhiMgmfkgLN9y3tOpMiT1SFEjJyHovGCsiUP7TcfBI
Ka77k6nNr7J7Yp0fLgxGGo4jqxrReOKYWCFA8H489LaNarg3xCFzuaZqoc7KRHtl+t0v2yCaznXS
LyKCFgal/y5LF34wwJ2QFToKC/dIqY3YZ9C31JRO3jJc3m5yZ+M2sXsQSfALaImmKqv3teUehd+a
W6zljy79q1WLMFqW2CyNoiKyFF/qQPw8HhODblaCFdM1ngwrRrNW9yAyyuz7GKDyq5fyTu6v69R/
IynQ2Iauj/xDQ7F3EUsQHIICt1S0c5g612rpmJS5+B1yqKshREqMXWpjCBYCbVp/pZ9WUuUPEHaQ
6NVjvlsqyEU1tz8ZOO4ZgQg2sCTKPYPGVzF49cHKy9+DMxKkkjiQ4cfAeQM0dBfUzrFUbUAF1BWM
WrHN/iq2Xt2gQmqhspOq2ALbSEzWMbHVF1njz6grUkhRVSFqa74pgpbf+UquRha+NTVYedXUX26H
xiBz63mvB0et3T6jXQcaBx2/9XTzl9ieGGnHWRTMPCu+M7Jg0yrZ3LX0jXe6Nd56hp9CsWtPpp5I
6orpyw+rBiG7hc6uCeNDmxmoWsynYL7rKlXutVdVj0pRMSTxh+Q/d6FMAcipXJo1gqDZMswvfVYh
AuheTdGaF3MA5MUpjMysqDmIsjnbdducq8bOiNlt4BYbZn8MnPZbQeFoNfj6VMoRbEQjGL8c0p0y
4T3EFKgLw33wk2Nv0/uvTOR/c+TZ5yQLcACZxbeatdSeTt2jOeMRDqVCq4qY0hcxBOE+cHbp0Lfb
7GWgqHwgz6XfUKXGU1urZ88m4WUOfcJag36dAAo7h2bgbf2UknKCaMPrZpckH67+ozemNSpCXKu3
eSMy5GsAMOvIQuFCLBiSdc2nz+zk0Qee80rI2I6M0DfIBgNiaTmszAkljx838P1VUmzEkD4KA5Nz
MYJuFQDgBdExSg4YqnUYrjvOaURQ9T3xyXepQeM7Tvh5OrGmVWYYsi2qD4Ou5TosQoDa6ji0xFAY
5TwQUTta2JtoBLq5V+5Cb369YW1p4voAQB0f2K+AJbvSIWLutvpGPxevrflSFgH5ToON70b7mKby
DJ52xZ6y8myMxd/9OfueUKBAgBiiV+rJyjzdHhd0O8dYxcc/YWE3zPDt4e3GFguJ8//643ChnP55
9QDOBB9N/OzLYi9gIQO1+vRS0HYaD6K7xZS4y6ciPfR1Hhya5QVL53IuEXPVzrRqgoYQl5jg3ttN
nyD4nH7G7MEtJGcs1i5h1qkjMe0sve67im5Np/rHIqwuiAD8U5Fb2Tqr8q8pR+ZkWNrntO8MILX3
Og86dpoGuSjp4jtw42EXRcn8FNZ5sfLCOd+JIXr09g0d6Gfl9a+N6aNQWuiRpkMa7hgFq7FBKTaB
cbcAUQzec9fQVgl6/90c8/IlwEL2MnuLURqBWT8cjdLF8m35E7HLqt44HurQtKxWEcItDk12Cs3Y
PEQtYt9Bd1QypuI4g6Giot3mOChGg7g5VDYUV+3nkYGrqtJTUM4/+bI9hmzDIf1r8Z3IpN2oavog
Ai64I17N2mcBkWh4uRJF2ozT6JId4ERIRkkIU5xRWemyqLwHOnT1yxKHbUd0AmfyxjCLgFfBSLDG
GAeY3kp/Tj/cPG/OYUGxIVS62Gj6ZZc0K4gGL423CnXkzmONcMzg4D0G8CCW9kP7Y0xRec0tdorW
fva8mJRHEydKGMfFW1mE56JIjK8OJ+Da9kV/N+ZxdscUzUYJ6FXFYvwrqqjxdBj9vdH+7KP40Q2V
9yuPySVFzikZY+6z0Oov0IKQ35nToba1+z0vcA3YLcoGz6SQDljsKRhp6PQdRV421OhwIk1IljEg
Ic1tyOwh9vC5YOiYrMxibmnR61CYLKsBfWQ97ilx6JMuiA9qMXbeRTXqcIoJYmO4nUGUsxFtJo3J
ms3+b6vWBzaU7tFdaFuRV9yn0JJeKLadIgoKrFGC6eywg5usMn5u2hCzKo/QQGBXylvvrpWWwH00
Y0e1O9y7U/ESs0dYJx274Aj6HraEvtzbZot2ZUo2QKSNxzG6TomDFbgpmYcMQAG+no4OcLS2vcOm
IsYRTZZjynNlYRr1iN49Ev8Oy7DqvevQ5Fc/KdQFURn5SeZ4pjtZHhkzr71IukeZu18phgvEt/mm
pOL7kJhwCmTMJAXibFW73VOnmYx1ZPqb0Z9xcuSkAoQozQyKq1iq4mLnmjRwmybeJU2EBGhU+opI
btgskHHXQN89pFNz6LrpM45bluhDI+5uZanAsfa0jdwnYX7Vll3hwSmZwlr/w63SahNDJMPxOTtU
MapdJxHnhWND1zOa39RUk1wzDc98W9PRLZD/q7Sfd4XsMD76uNgCr5NkVJkERHCCMURk2BbRv6ZU
h3XJ62OreQ9aL8M2jxJ9Mrtzn7UXypzEtIhPr8vvC0c3j/GMVqhwo/Zq4LfJbaa0ZtDj3pk+p2C4
Cwqyj6IUByGH9zSp4gNAwXDuXfecyMS9K6bhPSqMEmF+ePGW3HprcPGIj7Rs0sm9DypE+alE6TZH
+n6mtB15dGzsASLTDLDt3KruaXZTKunOz9oat4WDBWWIYNJZCe4gbRXLTp0QDrSzrI/zbTdY3t51
HVy3Q/vDHKb4PBuO2uh+LA/9oWzIRM/LsbvGYOvXGV7frTFfh9p39hYe841ZVQB9lsqBznN3E7Y4
2YMIYaQ3FMc+RZ2n/FocppTDYdv2ncp977N5RYKZO2F7P8m+OU19+hyNUt0lUyXPKZAqt7bNLdRy
B4VqVV5DYy0CNpCBBOxvLPKxiY1nTEFv6DpzP2u2/5SKq3dGe1bhAONmCyZgOxPJq06dZas716DX
zCIJd7rZhJhIAYyuPDpPD7FmOLSaW1KZwZvK6GFwKAaMzXz17RD7ncZUJ9iEYLMbOS9mjh8LW/cc
l3537srgFSkglkBJspJoCuvVg4vCwMMvVa2DKaQLCKAwE3kew+RXb2XuDvE1ZvuOfAi/+4A0/tG1
zLBeMRf7WPAV25kt9lUzx9gc0KnF9OcnyO+PInGtfen12M1Ms79zUVRX2OvDpCUtLqrgG43lmy2S
+AI2oSbnSRIaVwEpIxIz4iQ00keft9gofwRrbiXh3iTucSZ4aPQOiv3/WbfxkmQ3uWeCsddhS+Eo
7WW7Z4dbXx0M86cxpmrqlOKqYvfNzO3uwFj1RqvCoHhe1no3LksL0dDwlb6mviQ5+6SPhT6YBkAC
7QD+KWB4pWmSUjgJBebnZXOKJR+vd9rvbTVdBAuKi7XcKMmIDF8MgxUrwsrEttPRljopl2ZzpcTL
kCNwRbKnNkZ9ppKan5EEi7UejN9ZiF1Td2H1Ytl+Dxwz3Tv+p+lMzos2GvdlpujfDumnMvv26mWi
uThdePAGJPpiTsITR2SmTqde2qly7mD908/zyRYMKZyd88zOz3FEQmrRIMuqRV2cYXeyQcSdCSt1
XsembW2A2HbjBsDtL5f4110XO/bJNTMfhMVbHhF1p0QCldxLdb5ymdgpt0ru3sIfVFrhTaVkgemb
AYMPOJ4KTVcAZ43YgdCj6Oclk72WRtQfE+pCzVCHzaHqdL0Je2fEcTfKlUOE7HaW4CCZEavhLnZ8
sUsyGvF90b5KSw2HYgiTiY42LaassIZrpFZzwJCcau++qRt93y43t2En4wpGh5IevPHenkrW6nXr
F3fe0qa2R6Gvzoi3zIkPPvG/mNkQ9UyTSO/j5Z6njF9pyaa7aAeQi5mgNxr0m77JeC4srm7Z64ud
EL7KMvbcuCP5cHNKAGZChmAfx3RZPXagAY7PJmOatE1za5DizcwdudehHRO8L+Y1RaIW6CI/BwOu
jNrMiOEJK5J9AhBiE2PzHtTJV+xZETvkPHjuhLoWbWN+hhYUjRjiLy5b8dBpNv553sHf4UDiIauL
vd2Uxgk3xrdBEHOaDsG5Kpxi6Zp7bwE58az3T55pRS9NKyjYjdM5cjoJE9RDnmj5P3CINPspLIet
EctzTN/oczSjDfQ9d9WwJL0TVRRe7REUYu30W5sCyqlnqSe8UnxPB/KJVE73gEVo4VP9yzujobcp
qezse0s68Pl08JIUwT6A/TSwdr2MGfWEPpcnIZqatNzynhI9GWWyQtRs/nKiDsVhUR7CQE8vFeVp
SgsvqrLUYWgpLt3Oh9uZAWZlb7Pk2FYtAn8JtOWYRS7XeaQ44zWZcA0cWp9yxl4XNpma7EynWIYr
0yIis6ZURh/qWx/jDBfMGyua8Q25ROKFBri5yQr6OT17tx2VLbZ9tDvx1uonTEX2sS6pVCTjnK76
phzf4DX+gtrKU1mGe29u4SZ0rFqLWc64HBiErZKukvJZ0zlj+2NAlnKF9Gjup74uAVHQ2WwSaew7
w3Ous/be4rJsXwozsK+xJd/S+tGl///spo56CRocdHGhxD5OAmQCgdmc7KGqTMoC3L09tpA1/XVv
XsI2bg/jyUZmpUg9yZ2WKUElwdGyAzAdaUfMxu2mKIZ30aQwLZFg2EvUSXeLOjGXLJe/7qa0tY/D
dKXYXJ5uN84S6xws267bPbNbQgrKlgI4l/wSI0W2CNSgJTA89wgN+es+5gscz42VOEgUsmOoSM+5
cf9vN4GviBJwa6JDavOore5n2uY1qNElvB006t9h+7d7Ii0X4pv7nnhLMkdP0ez0191xuauW6J2a
iGaUvA72iSV6RzBpnebl5vbwz43jxWpbp/Rq1S0EenmD2xv+9Vb/81xjB5vZi8pDzgZsXmdpttCO
hrfby9Lbc7c3SM2Sj3T7CP/0hmmFOAug+1tNjZRMqoEvwkhikktuj5ebKDbwiCLK2BQ9uSh+hmFS
92zy6d2RZr3c+/MwjA0WqnCl/un52+H/p+f+PPzz+xZtnhSC2X+/cxY5GbWDArrY8gXGf77F22Pj
lv+idHTi5DdpXCrorXZjnzLyZax16+QIMoJ0Pwx+QOmQ5FFeAAAokLo6jh6ZxOfgFlu+vK93S3K/
/RfhEkdz+8ntnoh9Taho++PPU7fn/eVlt3s68PV+wpr25+1uz//1nuVI4c+u0M/ddMI3VfJNO3y7
d7u5/aBT7MCzlBRjVT0DfJ6OAHCo4MI13QYGl1WG0eTEumglIys73r7m+Ha6/fla8cn1y0V1u5LG
Jd/ndtMv92x3wgk8q3hrRCSs11UxniTleYp6PPxzc3suj2d2hgZV85SAItw7ebm9/SF/9NqT12Ao
TpsRuYhfvOJ8QuqEXgDtPClOFurPRdcUjysrbXaei0cJ3CuFAZNUxdzbg+lEseW/GD60NNrN+yQv
RqZod4dphoQEEJUEMVnEXG2GcTvRyl9ROifNMRLIDqY9CzR59h22+CIFQsAOb0XrkABNeZ/LxN/J
Kf3pB+x3aIS/uiX/YU6OF1k9KTXZ8t2frGNfaBs7axzttWVdbU43zL8I9SKSbaiCvsnauW9lAmDb
Jmd7XorNKryE+DNPHh9wBbVh0t+pxdErpzEKNuKYViHfDG+IJmOldTtt25Dq/1TbVDdbAOUZ+eCs
tI+ha11D28Yb2F3HpTfctUT2usm96QVgBDVAYKiEbU2PtJs2ju7e7ax5oGJGGDmUx0hs4sn/UTnv
rYsnvmyDo47SH4zWG5qA/D2R2ieGj16rnn5AJYPIn/N105j1p4D0zcp5lYP3ZZAap/NkPXrtD7+l
zzIFHgF2gn5BqNMZgjEdnFiyWWAaV9jZYweTm+oWuktobjtqQNcoVN9qVWdsPcghFHI8logtCDDY
9jl7yzB8UD79xAgKdlzY4cqrgEOAucxgN9HNoSDj+3I3UEC1Wxg96FFmtm6kCvSZ/5wRYS0sjpxm
JwYVtT8aUZdQGJpiiNsZ/fNAfBKQLQO2WVbOEr9qAKf14aNq7wrcWNsyT0FakQXrs67ZtEuY0Ywn
yU82LL9oBGLKti2xDxHb4Ecm6Ni2qUpKqa5BYz1PrQzWodt2a7QRT5SorvztelVNCkWxYl/lKY5e
E4hV4sxyVbnFG1fnb9Fu2pk6aaJpcLPAP9oRJ5cQ8hDOYA61RXZ6rxYzpPmdDYTmkpWi2XBuk01X
ROWGuvxq3IVt9T61mM+rUmGoGCbAD+YGhWS4nR0P+30unibP+Rm64QbXZJVCj2yAS626xpTbUObE
GBR5uG9G+2Aj8lqbKHd2plGnuzZux1eZkf864q0DmFDLfREX5qapy/6QRCORinFrv4xYWvLBhGUZ
EPvr57nzMhdCP9JVh+HItuH2VJRiMOwG8WQWk8EsRJy8rudPGUrnilvWO3pJisnPplwwR9IDSzd6
L0YXw+sOiYWmr4ig0wlfRtTFx4BNIsmXBReopaACuA4G9xJoWchfoG1w9bZbzM9xXOGlhylpTCEr
HpPTJkDjh64FvZJFG43KhO5fxnEio7ZKXpko+pfbTTuexlGbz/A1VMg7JbX1EzxtwB4LZoVnN1T7
yVUwkvlXplR3kmpQD8oy/NWAiboKJWNVFhw8D3tnqA2QNLF3im3rUtKY9XunP9ezQ48AQ94q956s
1vKeRqF2Uzb3D2Ynn+ui+RGbecCPJmrVk1Xcu3YLYNYUw9EXqcWo0SC2KQlLF8Dht3lAnJat8bqx
s+vLoj0j/P5ivZPuEsqI1P1GYJmFPVy85C2vEjAqxdBsQxBGoRxeEHoAcOpx3AryX44DYRFzZl5r
MMVXR042ACXkiiO6hp1rTC5XcgKIhPwTyv7eWkWxuNjCfqx7yK8EDowQEDivS+MdRBoE49a/jOiu
DvNcq02eQ+kjLabaNKpd1OrwjdGH/5oy+YyyIn5uKc/HYZu/usN5mnXw7BDDR8rgey6m4RIGU3VN
DEG+N6qbuqEqCTnwFM3NoXf57/+9slgsjoF/0N/7qK488kY8KVzzXziVcy+TQHlWdUiFnx6GnqZ3
m0MOQjP46iNafB5zTRL9PO2cRdwxuq36Dx9B/ovbw4fJSXiOcIRJI9D6JyJnEMZtlyDoP+QGcqew
k/cenqWNMeCaYyL7zCTrcwQB1S4o+/jOxmQZyFzAHsUcqWsrRxkXxedFbGr2Ir8HsvDS0lw+sl01
7xYV6K0a9e8PnFwE1/904GDembgn0OHbqN7/UfGOmyGzknLkwAWtu80c4R+jPrwT1ozsvczsPVZ6
AEG9OPYu7D62TeknBBRh4wzDjh1qO/gat5XwYxxy5ltJMYfij/MLgYpjM36xBKYa86BLR0GJVfPp
P3z+fzE3cNQDiYvAD1z+jJvg/B8U+wmeGeGWDHUFS3fbKDeq1fwRTkOTbTKPqDKKNZKnJaLS++hd
xfBgXxN4D9DUSnuLtv8y+N8d0HyH2fU/gqUCApPzkyvvIRmrag/gY1jrPHYIarDv7Dbr1rc/4v9b
wF7+Qw6W5S6eqX9jAaMKG/+f9VdTZqr4+kcj2O1X/9sI5vyNQCsXPoLreJRKFyvJ38OwfPtvFkMC
1RIBTNYn2+F/YPGW+zeHS9ait2hakl/jt/5uBLOsv/FSBlHJ8tUUVOD/X2DxlpCLx+Z/X2Y0HKRl
BZ7jSqCNlrcAb//XaeqlI5GQmU4OynTsvTtWr47PGtBM+m1Rye4xsbz4MUoGmnwiQynIutCqTOup
6HKM+/ncnRy6relQuE+VUeOJ0bLYqdkoLkuqyGqYbTJeiEyOqv7B7Yj9RNT4jKQJXbAa8oteashW
cw3AjKfKnL+FHRh6jMzIV9qiOqczrPkoIcGoVcJ7rIMZfJBDq9CDmZ5GbrSeRGg9+TgAdq0U8uyU
KjizEu52ombRIuOaCuZIv7Cc9PijDYxr7AuDT+5mZ5sgpsM8hvnSlh8+zKbZoOscP5WPrKJGalw1
zIZJ7pbv0yRHvKAeAr2MbMg86l7HCUt3bDCbdO3cvuI57siUpPxc+ZW7ck0Rv1J+2+ROhiB5ps47
lmSMP04EXB17v/4KvKAAOZDuRT0SDaIc/5K4M0G0nYE4DEpcK+4sS70HqIa2nguFa877S4B0wE+n
sw5ZrnCw3swWBlGF7DMJ5pfSza2t4UDecl37l4Eaviz570w90wKdiV5Os5HM3H5T0Lw5FPPwhOAu
AE3zPJCXoiI73xWm0DvD1gg2y0uiu+DNPCePZoDdNOpgVw35sMtHQnWnPEF03XTlgbAbzOI7PSCD
CQSJ0YzKD/bYP938GUSijDjzs3gPhmuW7sXA/QzfpQYlyHKSEiAp4i08WO1Rt+nsJnnDtr1Bvoiz
xgcpZteiPFT2T66j+pAmuX2AF0E/IQBsEpbWi06NsNl6ekvoj773ZS6B6oQAiytCPRpHjvtKtni1
+XJ2bRDTwZsWuoPZHLOxNiC+p0zH+ZRtjITVeZuieTEIZDkLytmlNr9XBh3OKaqtR9M4MQdZx5u5
xOkCdvm86ToLFQsq041OBG+BbWCvsmFlaeyMMAng9mHjSCCbPNAB9Olb53odWmD4LBNg3HJDs/YM
/EUd4gI5oZli90fmhgjfOuVhChEqeGKKkFdfjXDcLQo8OkOMoezkOVXVTnFmnfwQavKQTMCewmRZ
S67d2ncfRwsYmojBT7qaLmyTA8fhY7DhN2FXR7UmJuHWV4zQpeaGhxG5N/n60SYZpfIw/2MWa8vp
rZgklXgOOeW1ud4n4fKdYpVKwmRBfFvlyiJRaedBgBJV0q1ehrHozmMTfyfjODs2NVtEh/Smwk+y
TWmibPNrYz97TXOY5qdBtecaPc+DZ+YFJNTlz59AEiE8R55r1POmtX2YGsvJWoUskUqEyhstKrg8
fepT9E3fTaq8D0EpEa6nJxWy4ZaR/xYbYXmmXoMYd6lkulH5kZcgsBqN6JYR+Mq18+60EVI3oCc7
kc2P8yino+k5nNwqOaNyiHcWUqptXJSocToqCR3spU2SxB7hUkALzSnzN2GWcqGRfbdqCPaDWzfK
O0up+pqwF0ua4ptt1wD2/DJB2rzW46sRAKG3VXctZSIIe6CRH5B3bphWSyVKsScn4KEYi+reA5jj
CZTQehjRps3Bhx/QJJwLL2dXmH+KMNyULjFHtW+Unwrt8AQwsasxm0R5W9y5wTg+0bfJ15lXxRdv
gjVd+9Sq6f8Diy0c8BlG3t23XiMf7dS8l7ge733YFfNMx4/WNruOyO3vaqgYyPW979CBtnXpHKMq
eYuGaKbgUvnbYlP2SXKktuCsOuxNx95b9HS5R0usUfjd4qXmKI3kkFTGd0DGw3MSynuyfHd2TJnC
NV0sWFlTbpmHyouLNrSYundzYuQXv0wvlvcVZ/82NpV5p5fyTuFTTYjGvttHAbloUYeVUPU2ynQN
B6z2viIVBm9WOIV3dkOGXoq+aCRlb6EZtUAI8/Hi5gYQWnzSO5fdCaag8WGO/fJb4gz2vWcZrzii
znnjdq+lt9UytAEHQuREVNjvkDn8TlTQIaCFLpzqki5gQV0GwaU65Kk9nWsfdKcSz5TrjbMfxps+
zdKXZvpR9eF9F0v/NTGMj9zrzlXlJRuCiOJTKge90BDkWmI52OY52hYG7+ZOxvkpmvAlY2D4Rh7d
t8nllT0bol3X1AFLyyIgyWLShHW36hBwxm/aMGjQhlAFt35GZRy81VENRcyMKJpkFXnffvycTCn4
7kk9jWZa74uGf0hErnlM5MdohRtRBf3ZhrJxoBvzEcZOvR7SvKQcAMe09+d8P85GAnyyQvRIjX/v
xvIAVat8AXRirQudj/B+MXX5Fhhb4Xk7ryFJ0OkdE2IPvV3cNf7en91h6yHAOEaFOWz82BagnYoI
vxstAurf36SA6NW78nUQ5XhSiXigMROtG9t1nmzOoWgYdm4pKBOGAk2YI509M3W1kQj0NtQffstp
+kKQJ94mcTb7InibsuGJhdEXsdsFPBEdbO1Uv0Z9gM62NTt9mWtjW6X+V2xPw6k0ho9KnwxhoZas
CRPTN4+jLc5/TSTelBzx0TArJh65EXVjHhrNnIirR7IGoMueNsS/xLbOcWplBLDIL1mbzmPKvvyY
mbV1kalF0lPNTB3bwIZsXfiHpu1ADIu4fClVAhjVZ1rvZGOt8hLdRmbp8txIC1dPHglgO9PJDDP/
wOVOEs3ww82essV1WtMK37cCyVdTp+IpzaKN1/bB2apLyEFNcNIOUewetJ3ONp9Qr4y6gvQn1KmZ
yhKLUmutuhKl+gi4RcQuYExywh51EFLkDsNLGVrdmmS2dK9p+V8gep3cGq0MAlGPtn/2q55rVgUI
e7EgPdY5Zzbmu/EpMrvnVhvOSwOHM2tdk3TD2tyRZ7c3sMlf8uRbZuHI99vpZ2M6JQW5kDonDa3F
wXAdZ9WtWo3NeOWkUbGfzLJb9X5GGTOF8plG+beBPdpOmvO6GoAFuqk07yBzVeuyauDOTqO545sm
qy/69MlMYmgsO721WiM6DjM47hnoJwKu7r530WT4CSWECX1FOMCV141jb2yfNJeml/HFdcpfHS6y
XQmCFQQamkHbhpU1+M0D+oX3oYwXZedz6xnl80KJxKNK94RMJvFEdVrszBo68ZB2xUdfbzuQSKMx
Pwgn/eElLDtsqTd0Tryrz7oQZk3V7OOZsqQXfBbOE7bV4R7pDwSvuNvnhCP5RO2YItGPGEgpErbe
2c8gurH5ucCbbUGYnMEa/bYcK760IfClIpqZFDxlgThtIxrJeXpuKbR0Kpy2hahiVmtJ+5Cz1Brt
geJ80j2wZoUkyVGkoY7Ewbaj7BATUro2jXha9VYkdsTPveVSQ3VOZ/OQl868ll7qQN4y23NKC6a3
kIATngtq3p9ebd2pvSXDF89o1IHemNo7yXCP454FQTOjou4oXrdc8/Qv1q40XhJKaKHffHh1xTts
qj6p7ytYzlY0PAZS1VTNUXgm5cFM7XATiMk8OeQPLCvsOoHFyEJm3jQNAq3Q7cen3K7eYkJV0s6p
jn6fM3dW81MKF81U8XQtVbMivXR8KDEIdJYSRz3a1hE60xbMQb+xwL5Q7yz1ttepCYS0+Fks8Q6h
YalLWkz0yqaFAd169h0Evo7Zzp337LpyeFYWMKzYQHrszzCylhlF41TL8e4cb4shPi/F2tHf9m31
rFVHAPBS0UGKAmxqDi5eShGuyypInbJ69kaookoo8hzj7JGubnLl56fM9VH8pPi4jVTmayIlmq0Y
evhYQDNh5bMoG7xhvCQxtrzQlWDX2yQ4m0P+jUISSgmjyC51l9R0OHAVeIZKL85QoM7FgB4Q1Aif
qZ62AYiNQzdi8nKXXOM64r8aM+e5sbD8uSW9QZPZcuuQgijXohyerAD2R+Oxe1p+qHo/5mMRvZpX
E903mOCBk1MjN7h2GY5j12yPZRTAiOghAwOtDEBhFjNLjDpjVRkcDYuFb6dYUxuNtfZVXh5QO2Ll
QdG0p+l8wI19LYIGGnZASIEwe7oXeEDK7hsKHE479gEr1zG3iT3+9vzK32iq9JusTX/Y0uSCtKCE
oPbmUknBFhc2QQGRBjg7zEA1gsBfuLkpTSEUpVnQH2U0JWulWyjflYAbi34shIUgOQVivApZlHwk
qR9RVvXpdizDAF/dVmdvCRL2ez1LqL2z3xzbOl3PcUQGVDkMB7chbEjK6C7AoP0iquIjaFgBL7nt
NN76jUSNsAmnMT7b4/iMo6Lfl63p7xcJJ5srZrqRDYuZLcaXTmH9Tyek0025czwX5U+Acc57rjAH
002ZGUXTLmcCdwkeccMGcLjR77NkIj6qFnfIl5AC63DYBMtp2UCVEYtVMU/TazVV7yqGdJ+5SPb8
wlLoOKZPnffAPZG1nJMydHe+pp8+zCFfqEo/ugB4LXADtUm7We9636WebMDCHYDo12FJ8AwMz5M9
pudC2vVR1M5P4Tf9dkToDWOdHOlCZSCxI6KVk1pbm6kvMXvqzW3DrfyJRLA2f56mlCPei98U/CWS
iDjZxlH/Y3Iqvu4MX0Rto95j87mONe77IK8hYi4lOyx3LGxzEyjwZES7pvbMTZUWdB5R2W/KOLd2
8Cr0Om58IHhVcYCKGZOEi7w+rUinSYV7TYUq/4ux81qOm0mz7avMCyACNhO4LW9YrKI3NwhJlOBt
IuGe/iywz5meo57omYuuoP4mRbFYlWZ/e699MVwM6JLTipswsLCIWMaUVv9KnJGunabakt21MbF0
ZKbxDDMBjDO2eyiD0S50STp406+Fsce98zCrMbjUPQTzqiyDSxMax3rM1KEdU2ejpTOSUR8Fv8MJ
gZyM/QatI1/XCjeZPdNaGfaf3Fz5BGrHT7PfvfkSRnJte92trW5k3Pbs4t01ZD/au0g5mwarWYxo
tdeQb0kg380D+dWOIcrK87p8Z7YZNZiMfCiln3/7Kc0xYzMS6K25hKWTf5fbhvUsSILcJbjmiSXW
DfiJAUu/VT7GBEQdz+6uee5XBICieC/8bENLszq25T1OTfeOWWN+TMpQATYrmSVaEhO6Qv3fWgGb
X6UKTJUhhg/DpdkM4xeTSK+kIqerd/BK6IiLw1cGuXtt1tkuSnGtWw6nnapUxDrnuzko9ljDMpDf
Rrcnos4oLo9MihVnMN5Ez9fCsQEALFvg2NomY4b0RbTdeFdjKu6n7DBP7Q107ISJjTqSNFTPRMcL
5dCeFgfehXvHPu1K/9aN5iOe00XPecVT5axM4QsICGHFmahgUcWuiEEua96qEBxNiESvE9oPQ0+D
qB5YX1q7P0iumQVRyKMx+w9Woaxb5X/2ikC/OVS32sJ2ryDYkGTzNgbbwZFY77rV7plKI+Mw4YqF
uSHGXVYjUknXCHgbJ8fJuuDsiwGJD+95Z6jXxp8RDMqfnWEkT26evIfpYgYM48/vHSvFNhcqSAQW
Tr1dNRsvPULMDHKOfmrWF6d1oNbgQI511+9Z5OwjywpH9gcn6vLX2AEQPEmwQGTBAcUAJY9gVie9
fR1MFxqdCqN9xYu8Y7qLq0RU6gBwCnoJRgQuIoDp4F0ue/W9vfy0o+FgXS1dCBLpAMKJxMMxmfZy
5LwXDdZ0GEIGg27Eca5JaTDLrOiPmCV851wcTJg1jyNHQHt6LDwNnBtF36chGZEii3b+mKNNudXZ
K9M/qduaFy+mYrbA2wlvyj6mFh0QwYivs1MmsFu6i7R/bADiMZNfM83fY6+noC+Zs3MyOiV59ADu
/NjIC65r49D4+qli3gIhL2N2ULQHwAHlvo+DEBExrZYCo+RCMbS9r3HqrKJpnNYUUbk/NSjJxj3W
3qDeLUXNrYWquWIlvzKxjw95GnLEp2vAr4zgYlZf/tjtx7GZ1q3qiL+bwQdFx93eR59Zc9iLyCPP
7U0xGTbnDPIpBvQbJ5vh1nz67lztBqdtNi2OFzcMq7uiMLzHOI43FC2/xX3nfNLdHoaGPieOhwlG
hEdhy+ic+vmJH2a4CkVXgWW3ezf16VRIWOfZxY0NlZ6IMYX5AAWbWBlRkfvBWhyY5I0y/OxPpW72
AWkCVs0axnLIa7ZaxFpnUI9e0iJm+j3IXAZv2zmlrqVySxYLs3xV2cNI+A0pRfyynZiEpkF6wHUx
iurhGduyvLrDEYKIdxewL9vWQEOXGou1EjRFyMAtV7OgB6svxnRb+H64RzhHxSol3yTNGb+HBsWS
A3ZGI4qMQ0LQfVXqKdqVWeiv634IV3anop1X9/DMF8Wix1rHVFwWeyOh9wZBv9v2kVHsmrbNdoTM
qOnhrT4Dl0AEim+VMT1WDrfxXLj3etT9K5a4GW9Eez+4/q/eA8iapVbwRLPTOhrRJnz3NjCKBd9D
eA3JOd2pQhwNQrZrww+bpxjIlcHh7jJE2RswHHViuaTSCp3hAX1kXY1Vth3msTiOnPWQ9eEb44Yg
7j9sDAYEp8ki92wwnF0lDcXag/1ho5qTZhRbnXfJm5C0MWXta+P96nvQTigc/gYq3R9BpgjJEvnD
jzg5x2NwlCLDPlY3MKJBXSDd5Q9wZp8Eg/89p6/xmE/uPUed6BiZWXwIYpwEMVEwckuGsc4rmKNh
Y1P3aWC20No6kapu0YJbSlx6xmsGiVRflpyP2CtSm1kEoZOffU3rzVCDUgVJdxsLkHRUzf/wDayJ
cxbtEzx37Dg4gA2WZDv3MeyNwFTylmaAnP0I1CdJK0lJJN1c0mzUqW/Xo6ZVR6XIxln+aDDgd7Jg
PFnLAx2sCdJgkdHIt/j2usR7MpFQdiACPo1miZBXLJPaqkBnk38TLYqrwScZZWqefB0fpsI3121D
u4bqzSsnEGc3uK0+SeVSBIBvdY0Drjp4hOtEx/YlFYFNvF829BEq4Wehoelwqh5jH8hYMCEbJdvR
gayuo2g4jXjDfJ42tFs6wCWBWq4VGDo8A/OTe29G2MVNQhVKU6gzzM2DGy5RxhxUtYHxevv978x6
MfPzetyx8y6nY4jnP6hepK4o1ANsOTZik/c+NfexweJaAc6zEq/aRCZ0kl/fCTUgps0pnfAhFROI
tmZWp+8HXEewcaV5nBrEwWEA2V/gEqq7cOf12VvV5l91VcFdV9FdsYA1y4Sro+Plf2SlZ/LQoIUR
mjHgt2W3iYm4kgGR+2FsfpEDYxc1kKqyu7QNPubwPU6xc9qzdA909hESp89FLg9RRqdZFE/Uoyw+
TNPwiVaBT9hQR8+quDwg+ZIIYf6yMYKpP4GoyvagVe8yO8XTOlKFVcU0wcZBu4vs7AnTtLXmuAe6
mbSINZARck1/HZXFwKWh50bI/H83lNljOWFIE0npbVRirgREUtTBaoeNsj3NRXG3oNr2HHWdJUdZ
TrBMQcWOdkZt1swJwyiDn1hcvip33ne1fJ7T/HdoGjt42BHDGwYZ7JJgpoLjZMTqZDnQZu3YfA1N
2eP1wyI39dOnR1hkRRydU2C+V6NxU6NvHSfaMei8tBBuCuM0mfRohNEIU37iF9GUL6YDal+bFAAm
wtUnf7zxymULrLwLVIryRAFcsXNVeK4GaHxWWs979AlePFH02ru9/VLNHYjxTB48FoGjbIhgR2Rt
6cKZXoLccTbfM5JZVe3ZKZfvdX9nJRM4NV9nH37VAcTi9OHRZneqLe85NkYbK5N0TniOXu1hFFsz
oct2xNvLGCPaZ8bAmq0j930S+NItTCRWCPB7cdaiWNH8WjM+4S4jfKxOlFapgoYUyxvJAFUR3Rno
9ItvclgeJlW3O66aj/94XS7A1wmdEVudeHGT/tJO8rkIvrzutU3iR2OiZ3rWzQ8CZQPKBQ1HZSmu
fmF6a+ou/owmHJsAB7QwKKcxAgyEtusvEWtjMQ2KnCo/HGSV6xzqUtongy+O7XIRHBfmWNnJZTNe
O5hEDwMvStDgaIg7obm3/+KYEghnSwuqtUkM927I3UcUx3W+WKwNbBe+XX+aCfDcsjz3GQdg8TSq
2xyBIgqodjAk5Avkhnei62/qlx/fF5bQ9B3cmQoLfq+XS7VNEFQ9uVKcjAFZZuofa18vBldcdbjU
Q7QgoQHOW5g7SbW+ZC2IJcN/ifnUk4yt7eCk2cFb7N1jWA+HYTbWxUiEsHEWpqM+FbHNUyxKPIdK
MxHSnHhnFLKmwUWIos2QGdoB/T+4MDqug41Fnwg8mgc/Gy34yCIqNp5dBBsurOaqyPBvUqRI9iFD
fY8eM7tBjSgtwgwqu3fxPM5s4VPyFCE/cXwhvhKw7UTOMG9ihyblag7MRdIwYQHgx5sExZx6/EoX
O3Z5qONu4+PCZv0BkoSjdFNPTnFsZ/cQt16wj7gQWaIbDs6Eoxlm8QFza33KF1+4mbon3YBC87Df
HySdVhH8EcJ25aEflmB/Q4Efr7WvIjYInkYzZ+bCxokmkb7QB9aGSLlUBsElEfKdAzHJNTLhwK6r
k67JXq5GzzpEbQRPw3LUKQ+J3gm+3kr9ZO1NEe+N0EyJluhoqwDdcVIC8BzUTbGbJ/OuD8kocZ5E
wyNaFjnVaV7QWUXDsXqEVLQS44h3i04mMr2v9fJlYaTY8Bp+O8p44IRAN0MeXk3Wn+/t7vuhXtZ2
l/T4NvX8Gw0XVL/E/HwhTX7tYj0HRvnUeNhxopD6QfDo1qYHKsVa13BXsbkX5v2pYkK9/Gsx64zr
OFoKpMqCDDQXVGxcxarS0b1p8lcEEVEqfa07EFci442eVdMPf6B0MGGO1i19t9+79PIv//5oyH/0
SWjDZB/t9VgZ7wwwqdwri9eROiBSbzyxdQ1XceLgW3OcQZ71w7VdkqShZqKGu5Fi/mO/GihLbB6D
KnWJuUXzyTPpxzIti0BRIS/BaI1w4Ps3W1LqFwnK/EBzr42c429h2wDHA+dnsJxOvG3gsDw7JUM1
H/O/wfH0lFWWfwplXx7bAcsm2IO9toZXz2PPWCqMaYolXRkHICNa4lmrom7cbe77KZ0ANOLlQcjW
lQPagvcTkKey/zQuAWoPHXMkMf29byNg6aOhfjim8ewm4xUGKHhcJzxHkTg0lvuo8OHspZK0j3bZ
jFrGFEH201WrfGl/2o2mYDhZi73rNK9Tn0a8vNv7rBvPDooQqdp4Ozmt++i0kCrSOmQpFuMdv8kO
I8DwHPXDlZPtA7c1f+N71C8VgSATmJR/PIsFgrvyJjCXaMmcv/m8kxoNwyokpgsY69C9ZXguj7Oa
5LqEgrIWFBZsXfO3GhpOTxX8Sla6cJ/gnN8OlH+1XAFxpqv2iiLahglXFuUfQrskZJbX42nQ4z7P
8YjLRZhz5FI4+NykBnWdcfzAOhEiKyJjeEy2oRNYtcXKaEXqqFss5ArvdNpJf4V4W9yqgtoyQxj7
1mnCvZep/BBZiQTi/p1hM3a68Myj6atdGSnkgsL/SHIflpfFIUZO156RyLlNfNQEHDc6Ga5dhAmA
g0ne6h9hWv40+RXTlTDRGGFptcG/AQumbz5LYX8a6Tp3Ou9s1vS6mOnP0sLCUk0dbgHfGI6jly2O
EfpLS27Wa7gfa6N/rOwBsD1lNZRrpIHZw65z7C37Y7kJMuLUUKV6SBTOawAh72DpL9MyDsqyw6ND
+inHKI5n27ulZP82HdiBvVVIEuFN+vydS1eTPmR9aJ0Gj2ItrJixGx097pLrVtAWFFR/2iqkeZ4a
qhqwv63i7JMuyCCP1iknyMPgli5pV+93UCuxTZWSq47+v7AIzwnYyRV9B/66T+qjo6xqyw8Agkgg
kLleRsl2aW8YgNLkFUgoeCOMwtAVr7wIKBpcWIKqtrkfYQyIgDQtk/kwKGBk5tHB7h7NHuuOAYYH
WhIHPDfiTbUuTWrROLAu45RfAob9xuQPA01QcxIBQ6SyeNWH+NMzsxU7Yhi8wQtYImJgQkRhcTgN
EUrTU0tR8xEL1kTSxwUWmPa3SKpdTRdsEVhfyPfezdey4Cp16WYM6H1UG/shQa7TCtE9z68WF2yv
gIetomjPApUe/IoOBa7SNBgd69z8CtsBbcIZQY8FVJUx/Kr3oVfuQ4QhVitOKWa6gZcHkAQapAQm
B+Z1HFsOIBKeXNuq9eji2iKN/ubYLtTlFiqN54t53Xmyo8lc/u4v85aQOzO5IqTX3HWtdSVShuXz
hsJVBmi7MHU/7fbZkYB99YBHIRlhLDC/wvmD+2NrKgHhCZGrohKIRqcHzBX+ToKnYqCMhaHwD5lr
sB1lWDVdblDerNdMZbjGw9vqu2lg3jgw7ird82gutzUcOhWBCZlHZ2FW73IkrCNIdLAKygZGFmdq
ko2McdEsWDSM7xKerPgZDC2lWMs/zKtp32gmgK9l6B4SBYExie0vHz24Mc8GNfTbKM6e87qxzhPF
EU5jcL/roeE1hKYMtjko4RvsYPTUECCk+kODWmkeueWxSZs5wQbqgyyC1Hmip6Ob4wNqaSv3jGEV
FwOhjLl4IPqYbpyk/0mfxtPctf0amX9T1+kxvAofp7DlMDZCd1zngT6aMAd88FynStlbMZnZodMk
BsPc3qXhwPTQW+r2HPLLGc8dJQuP1FQE65hXR515Jwaj+boJ633qGuQnAMV7owmxAejqJpJ0bkbK
+sXoF1x5LZ2NSiGKzPZ4M6FGbsZHbjgtab15jcck2dHNQYikJxYeNh2iF01d1SUKVMv8xv2ZDw4M
r4EObmBDtNNV/QfmH/oTO8rggeecGQQb+xzits+X7HJouG05ak56Izak5W8ZhOlSVwKey8Xl1FHM
gRQELApipyjAROfAjZjfiI0bTn8qMx4PTomznZ4k+KaMI7irbhw7ZuPNKndnR/GV4OkqDDsXbqP9
VOT9XVT61spx+2a1EEHqph5oRK8YNDO32OBfZwaNGammijUyoo/Wfii7cn6piz2u+a07cLQebJtK
trSq14pYCeqkidYrBxOaTXCHb8wBvdGO24KgCSTI9zKf9NpXGqPL+BRRxLUzPRsiG+i5tVksrwYl
mcLn8LDAsbZEV7emmT5rYb35jI8oeEJfwSbqW1XMe+4lx4e4w6LBNZ3XByYyRz04sR+fGVNdBoyH
K9ozkl1AR7Avwrc4qMKN7uSOsEhyFm57ygoyzouK3ymBMUZHIMU4/88GyRaLiVExLY3xbpwRHOpv
TZ1fQwnc0bJ42fhuG2Lug9zYFMmpaGEct/X0kd6P2v3l5Lxdp7p8qbuGKW8ffCZQ2Hdx0Kygo0zY
4KxFhizO+czVouw73hO4wfoV0XpNDyydTs15ATEkNvsynXYN5/nkNfRArVHYRLNjhM5pet1pKJd3
4sgZmrXv/8UmG1P3HdTCF1/K7mguJ3e5nK6/H/7xR8nFSdAitPnOnxpUryFy5ORFioh+zkVT+H6w
/vOj/+1/K1AxVh0XzznI3c0/84l9aoIgHblnTkLTBdvSEMqVMKvCCbcR8f82G05p2g2n74/i//zo
+4//3X/7/pR/fsV/9ymuO3JZSDy9Ua6VsdI0NhEnMOQxnKFtZM0kjKoOZ94UAs2hDjyLZ6BQcfvi
Du5XBJb0Cnh6gGqWyZXb+AS2yX7Uwix3LnbkteCz3B6baUfpHWclPET1ifIZBMGJsavuUAuHPr3j
lbdniSW7NHEm0UE8XgfqgboYRmXpTeYKRymTSmQOj1HtytXJOeL/pxVA7/CxrDVwG6MNPz+JDgYE
//6wZo7rymSZA4XpbUXT7T03ADto/YhSR2+mELJ6OaAiWSmr5NKQy50Q8d06wSEG/QzlNRSbcnQ+
azu8TVBB9pIr/DLENvTw064pVA+TDngmQ1Ah0YUm0lxZfG2D1EEzdDA/9jiKbOGvKDnkgBwar7r4
Y6qgeBqsj86afiOuxpvZDF+ihjBk5kx7R3X1qcoywEUjvpq5tV26v/ZZTSFAOHCzH8bqa57SC2cX
tkFTveKHRpeeWQomP7/nuECNHMbLeCmUSyz9WIRrvzcecREB/LG9lwG6Nrf0hM8wQQvZyS+FQAE/
MBkp+CTzY7f+c2nENO0Ow7SxdNIBa+6vxEA+fD0Qn+HgYHoJJ54Chk5Vu4gtUXT2lzahZJ4B2C4V
Qb32vZNb+c+5YWnOvNzoxoKKceSicSPHyd+RZ77PNdSqBjINJcliYDD8RX9oyLidv7BSjnGqxhQh
6yFCgW0kgLYK7gKz6hWLpm63ORvNJimgMU5VUJJMLR5gWT7FpHcZr9v9pl0gnMbS9COKplr5E3Fv
5ZXukRAl9nfkVFLz++8OIeTmQ1kU0z5YKpKDwD4CxM/PU1Btu6wYDu5yx+up3mJ+0IXwOPFKBBXP
hRUV9tmV8xsXRYBWAXTsYIgPddie4Fjh+R7hqyw/v9VeHSGRUEbznmk5SuYkuHkXbzLLbt7o3NIB
31v8SloxO/tmbWJLQFhGlH7UKecdG/np+y8KPLAh/EzGgOQcU9jXoRn0cSsO+DaoYp7RYgNpRbj5
/PDUGfa+GIPh0MQ9tN0Jqo1nTgytbKbq1TlLPJaz+7RMT1Wh+b49mv60kpEUa8MLT7IxeOFwHsbj
yu0/C3Yc8j7amLvgUgtQ+EO/nmqObzl8tzS5+J711o1euXaC8IeqrTsnFfsul6Ro8vexpeUyAbsj
h/DDCeOQKXaqn3qHMtTZjE86LrjVMDJzHRfLc/5NNnm3Gm3uJLibdZNMH/BCJib+6FF9amTbMA35
xQIYe6q85rdJDrmNs/RRY2RYmTRjp0O+H2A6PZYxky0956/SlwHUQs7rXB+2kokUo2k/vdJQeTAN
WryNyo3JBYkAdCf0vqBAdRncu2oMjAOZbiaOLRFSgg54vGPIzxbXmR/Cpo6clroSf9HUyMcRKSdi
4lhj6tgRbn3Il1vUICuK4sCEtj6TB+aOpEPz4dnP0TlynUriX0wdqjr4mZI+wM2ly63l59PJXl5+
nYdUHyie9qic1Zrx8jm2AeVFGeqWyYl0HXLOIPmq7uNIMLeq07e0rp0VCEcosIxf4RPQ8cC+Hc2s
fuRZyVEtXY34gEHxD0jhQCkCuYbwEHCl8WCH4JlhtjN89EEynhwNUPX7IaipBBpsdIM6aS+l1ffg
lMW972AKyhsqhub0FHa2yRihfugtj84ZBhrfD7rGoOIttV+9H76O2ShW5A5qcJyJ3jr9+FWYlVz7
AVZn2lDPHJkq0qidk3UbGM3PZcFBkeTEsOoRrE8kbpGdloe56pEI6TljzQdnZ9nJ6wzrgzkCdYup
sPXZpuFkLtovO8nAdC1fgwOAi9WyphEm/EOpD0CRxH11IUnCcWag3TjMPPv24uNv+qhrJng1RrMS
yHS7TLABzS208OwLu1R87P3avPYK97vUUAuixHjFr1jMYXLDZNytR5okuF1k7m5QQrFrjswBTBKv
tV/qDXLcgqb6M6HXc5Nwz0IlALEWXFE5W+1vn7rode710dodLHYV533QDIpNEzOWN/jJNXObO/Tz
fI8jo+Rcpi/UABzboKweQ+n9pA3mKXLj+cOoqnMgh/F34RCKhgU1xx8g/iqIcF7CBKfGneynijbQ
6tUGzpTO3rDrUxT8icjAHDNEDew6ebd18OEMXvs1qTewd+CYzVvUuYLb0uBt3NL5E0rMqHTkAaht
/XQb9jZ3wxLDlkMWZWPFUYzmHf7OZjrfIso84YkEq6iay8sksYi21hw8ycUCHlSt/0mWtqvVrTO9
R9EkGuBflB2V7+/8onlBo2JwlS9pgQLu2Tj98NKbOybxc9layOiJt0kY6vPOYGWTTfrDplX57EFE
vOs6R+84ZddHL8JUklXVU4VHrg5Nhb9YmVxnG1jMuPYDp/9HrJ7Qfftcx3Qic7JdeeWjmDTYRmve
NhN4WUrvQrwCGLumpo5IwFiEovg9iljWx8hHg7Wn3wEAX4h++wqm5R+7iY9+i+Wby7vYJQNPVACa
/KqJmh5ZCvXexWHxROaLey6Zpt9edLBmoz7MnHA3Mpr1OYo9EjPaui3E/NvYMlaUQkAcrqDzDs3l
uzFECx3vMztGAkZuu/jCfOiwS2NfVuWFmj+mqyliag8WkjVdWx/KnpNdklGMI5cxxfdDwZ3wlL0N
cVdfyiyt4c4kYusTpKa3e/kjQv5ede5E8Ul6mdx5uPld/B5PZLygozksqPZj6lPH5QQ9fqomqbc5
PSx72VJhnMXdGjqkZL0bM7LnIBAzEvvHTqp3ItrZXeQtz3mNcuNmlnvXZMaLp+GAoQOU2y7+Y0mx
bJHTK+OgnjvqjB/SxS3tMQ7W5Lv59eByVHWGyTWfTyr2wvseP4CTD6cknrKb/zSIDAsR4AuaNjQG
iQAsWltaSyMG7A+j4Ehsu2hJNaGZisX4YBSlv/VDqHr/Jed4+0cy8D8I792qpOwUZXF/B5oJDHrk
GW1ig7YkPPhXoZiOQxDogHUOwlaEeGZlX/rOPCUg5h94unYabeqUuU7Z0QbdbgWoCXZxJv9zSSiF
oxRm9nxKchwt6Wu/gFOrBZyaZIlxwL5SFGtf0DY51M7/jUI5ObWVVStzSK3qIMYkBV+XcHbOcvHc
5YEi+0Etu5Phw68s2qYjurK26Enxwa7Dj2+Wkgqa9Ghr51rDxL7888EvSnXII/0cWQ1zLXoE6h4H
HI3KApimVvW2Nq1HLSlG//dPo/t3PJin0Xcs5l2u9B2eyr/izQBkLGYMXQQMTX7R9mp96Dali9ah
Dp3QjUDh6JP3+b2eICjNZKE3yPjOI25H0AV5Xh21mzuPzF/VVVLvgWeBAAuVo6TCzPiJNy5hHC2f
zUkZxywA1ockdxuzVGx47tW2EuIXbDN1whwcP9jEELFcxJ95m+MpGueCtpix3ABFQDh1Y7nG/hne
S0sffXqszlhCb51NTs9VzbFj7sz5TFmvvsv8/N8/T87f4XWeIBBdHAFtQUxW/t0RVzo6rGJ8AQdt
h5sRdvhWhGpfDxU/bmpPHCW9FJZg0517Eytr3O9SXgP7wQFYizx8Hy78x5gJhZyAm38H2FKvaw5e
BEKiYN64/vLqIrr622acp5diTO5Hs4ATk+FlNMLiA6xc/2QM7hkPz7//2fi+/xq+5YcTy/+wC1MH
+f+Hb8uJFGvZz9jeRZ4fsZcin+6Gykk+41oRgYwqmFUuvwimV+4Owum4qo3E+Anfkb2r4hDc5vXB
Tb18W/oMW5mfgnmbtPnSBh79DW2B1M3Liop7GF9IV+oaOTL/Lx9lXgxGzunuJ03VjWFn3S/a6Uli
TeWbgBGxg/K/jCRI5Vr3cwWENopM+RHWxbFwmcaVo/lqdulHYvfJC6cbvc9JwBxc4J6POUbwFV4k
jJgDJM05Mt5QfcQTUYlspdOE4iLuHOuqoua4YW5ymKCig0rknWOd7fjW+rC9m8jy6U9SJ6zlej3A
lL+rA5BtXGZZEEKylG06hsDAy7deif53z7ArdLvPSk8THnesoLb32PX4GDLpUSHuwcSt0fL3dTGC
7OJCDc6cIGnRYOeTuhfvzVhdrXb2frO0HlA/w7OA+siGHYarTsM+SEMXdr7liXtidiQujOJA6BKS
NiHDNN6xb7e72SCiMuzUXKsPYm8Yx9WR9y753SHo7uyUlIvbsx0Nbf1eShGsKEV5wYvlntKYJu3O
aWkb7rBi9qlNZV/VOducY0YcVtbHv38VOv+6EnlSWp50oBWY0vr7HcaAJzFAj+SHAMH0YGJddpA2
L7J/y3v7liw0MzdqxRYx0T7ngMiQ/ADKYqHnxu8P9E8vM8fEtH8WHjov1U7RXprMyU0KjSH0TFT3
Ee+wFUkBvbjq585fyU4VwH/QIKmX2TpVgH4fxh8Y2zBtoI6u3WK+mB2fmfuDd4Ab/j+8+ZZ4/V/B
d9wUpN6gS0jHMq2/yicNrzFmbcv4MMvqmizN7/aURGuRG8k9+MBzUdqU10TlcwUtceX2pn7mRnM1
BhqQp1bpm6LamV4gm+mPF12MMBeLWOlgkyGzXPe4v6Oixzm4GCHn8YdF+m/lGCQAozR94U1UbwJm
Ylmr7oUTn+zKOyBHZ7t8DJlPy8bb5Hbh7RrKwZl/bWbGWf/DU2CJf/3VQyRwvUCQ90B9/JtRIXuz
JhHcxIfervvrlEf+RbcO8zL7Xciue5hBDZ6aKPklXbwbblK/DUm4aWU07oQ0EeSKoP7Is2vXW0/5
lOFiLmznuZCRS+V8ju6bjGevafu3IPkIsSnc+qH/2YymebCbiZyb4ZqvTkpRTid4p6mUvMpUXTsn
xL7PGDuu8teSwdt1Tto3I+oSCruz9ARHVD8Fkvqjsn7WKEKbpoATonV1y0HeX1tGyHdjNH36puqx
mRY7VU+4wz3xqoA1XzsAZFfWy3cqcsyNsC1epl3SPeIfcmAjqnu70R5Xw4J4yGBcNKkioEIuzWPD
XF8Vo5pNN9mXb28Ja/ZR5Vz5exMeszc182PtWY++rquzbtpHx1nYNRiiHgsug3Uw4zjGL7ln1no2
qprMSVcme197pClmHzBscO7MhlHBYCYsef6DZ+lsb4jOXJC07nYwMKQSU4xqFwe6rP0721MGpiXs
LyPWsh36x5eEj7glTZ2tiICVwHby8EZFxxXFId+nPVCr2sdJrMqIGiWu71vTKujg8iXmO8vIdomd
0S2d6AOWU+x7CffycEbs9qwoW83xkJ7xdKuVMBDNvdgPt1Zj2Xu3y1gKXjlccf4Da0SfF8Fn9dOz
KPMEcIOVa+4/TOmo/RxjQiEZydlPE3CswTejnnBvgL/7h4qrG77Ni4Vl6zoUiKMuCVPqyQh8cO26
tbkOtkJ6znaErrtNAJ0yWi/xAkrcFlNiPpMzrx7yeEzWg+Ar41BwVp/9V5xiK0dy78NhKu4KPTHg
qUPj5d8vqNBS/3VpkbZ0heW7liuCvzt3Y8tAGOqlAXcdwXoJEV5zSUsBjm57Nc3uV88l+rGs03Az
WSrf0hdQnobY+uxLGUFPQLgzADNfqiAYb8qw46MO2NYKqq+oc04OLciCXQ8z9+A44q0rgfTXU3Hx
Kg9o7GRg3Wt6tXLivLsPADkHnl9xwbuBEY5vy7jvgQMp2QrLltukxPUbMpwHIZru/b7rVlDs+LoI
OWWUZc4u5GQwYjE/9N6gN5BrvIsH62sVV5bFZLj6wdgcpdqvLhpiFu5+Xo+JZ8l7O+/oJBWJ2sVD
m9IUQ3S7mLq3YrDlbciSrUPabMnp7Yr4VBha/YJ2d0woZMJoebPtn8gX/cGomJZX8KU5RNxLTrjs
JMNwAB6C/0SA2mZB3g493yWyhcdcKpwPjohuXZliueEKxmhuOsK9oFdlycF78uwIZL0cOO2hQLGh
H2QIXonRXrKpgU7hPpQznisO3s7p/7B3HktuM1mbvpfZowPeTMQs/qL3prw2CEmlhvceVz8PkmpR
qv7665j9bDKQJxMgq0gCmee8xjcc6IA1xiXQ55HZ8xxtoUPDfhhRDztFKUtzgEl7cJgzRconDbtk
W8YgYzqoSTsz9eQlMPYJ1DYhIQBXg3cxnkKYN2S+UItrXbCYYZSNa8eOimMAHmREtmKhe5DxQEmG
Xph8dyKAAU6o4j/jqjsVm42bQtT/l/n5LzI/ijytuP+zys//xF+r6A91n9sZP8V9+OH/w7EwiXRI
Ecg6non/EvdhEfUPVHkV2VENFZajyR3ip8m7pfwD4Wums4c2NINV4i9tH4MhAwFFW9M0S5dVTf9/
0vax/txdTO8Hiy0Dq2PF5g+1P+t+QdoakqSR9R9jVf+z7LE48kcjOLZNDIGIVNbXAPRBhNvaR5Fi
CGf6inYpwyrcAFCBIoj3Su93/cXzW6DRTdIvHMPIgIm01aVBndBFP+BRNF5DSQ53QGPle0P+6BW5
fmjA3LHsDGFHcbcjUS+329tkyR62jd5TnBi9eGbnGO1SHfMOGCW5VYz0/K/GytvsgE4FEp9DIGFW
2RUJCj3/PkfEWu64yH7dLiJOTVWsgKykQRlA6uaVXyhvsYW5fFE2P5Sox1Kkaajzs79qe1bzsRfF
20jWkpVn1NCZJmmPwlInDEpqPqR4Ox0SFfCLjmDpGuTQ8z0k4qK5xwoctqrCcLYiLgVmte+ai6Rl
pjuLgWPu4L72uyry+p3o8k1jDV5ip/kpbqvg0Lssn8oP02zR3PpZHzEmTgjsblPGXbO2xHzjdlaa
9pvU0MBHlhUkh6yqLuh1kLEFvz0TcupS22BxJkTco8Ez//1QKK/r3Nw2AIKp4pWp3R3MSXFdHI1d
RpLOrqpwN42KgbrIPBTraxs2gIShblQW7+DLUSxqW8iajme/UbgSq0fHJR/ZZ8rMcpr+SMkMSfTB
yt9BLzqovOskj8JGf1GwoeXxXrzD0EjX4Ha8pZjWBfIlA8Z8tUITlfVfpxdei0Mr6ZFVbjWGNU8l
hAxYQ5xvXTeI9CMVUMr7ML5XZipD6tDtk2mqpN4AIPONwCG20B37ZE3KFcbUONRY/UbRd/c4/hrU
pFTvIkKiacbROenQfikFdj+v4fM8fcg8HLKqFAGBZmpa2Wj3SDrFCwktyYdPA2LKPVYFycgTvcpY
LITWrtJ0f6VUxavoNaOOtqM4/NzHIoAhCDfWDmVYGP4N+vj3mWmZgFw3WtXa3YMBorJuwVJPrIpF
I6ODVUJuOCZpU1+bXKl3ZRqg4uCEH61SsRH2k68az0h0ah3veagSHA9QkDypQOBXZo9JrBt2+c4K
PGDIbPJ2lGGk7pl6OdJN6IhK+JlT+JLIVq97YNLnWxOnFLFiZftbaBqUbIpdyD1A6fs1N6AgdP5Q
+97/ee40koSVuwjTWJ+FagZ8qsbdEhrUU8sfdBWNrvI5N6avL+6xwB33Tihph6Tp6yseXM1etqXb
SW4ASs4KgBoNE+/UacZ0HyUktOmgzhEAOLsf+pOp+eDk7JRKuNZipJuGAWL7bCp9F+FhTZnMfeEE
2oOXyOCHDmHDfQ8wvX8EKOofDU8h7togodMh0lEKmOY1o/tzPKnkD4RayYr6NSse1DuqMh6u1lwc
35pOzdlzAFBFYEK5ihgG3y9l5Jb7bAr1XpLuQUu+3U+qQZZDrf/jou7tApnXnsjMaHyMfnq243ox
ooBzcEd6t1DUVMuws9qZ6MZk88/OoCb3ufe4MaTVMoFGTjpksLbJiKP7qLfuoQuha/m9kXxH6VGS
4vGbXJvFXGqSiPpXzATj51Phv08wQrBNqKf+th74i2y4In9+yDqyM8n4wVsxDZ118ydxzawij1uj
dfPDBDawrvnv41BcKmzLHJSmLawoVkVSP0to14BP0hGsqoMxW+XT/7yxpTlkH+MmuaLA0tuQd9Nv
Ai3eJMPie4iiWD1aKmMXGAclCUm7lZG9ScPwG4V18LJyucpH72uk8g2N26K/5EO6FD3RdC15pyZ5
unXyYC/7Y3CufTaSBqxvrL6dBtoRJ5MF7fChLcuN6MoAoSoTDqQV2inUa0PaaiPau6A4w1fs1M6e
n4Qfihy8RVGjPGdmoC3TILKWg2LvE7/FBq0L5XMQ6pTAYy3AMrlVDqR1cjK4cor4NoLdftVHqwHA
IbbfarRVO6oGwAL0q9TQWLYyeUta7mYAn0m3jY/J6O1FT0zDexjZhJyXHipLv96mbRolAHGiahQ5
7Epf9WYorZw6sJ7xADqZpdd+cz3EYfh2jeexKMdd43ju3E767Jt77MhyL2BMW/Mxzln+1JF5/Psv
jfppg8iW0IKXQxXFsA0TiN+/5V1CtU9wL/A+QBwqkN3K6EoFYIT1vIhCtcU1s3WoDNfFGVw15gxu
hRNw2CdPcp7UeyttgPJ5IeB20qEzCe+yHfcTacda1AFwJylzJJbd3X1AHImYmCe6n2L3cz8N/NXk
e4wVJljB3togi55SeteNA4Yy0kYxoMFG0LLOCY7CGFhJsKQs0jYatcWyg3SCgvh38BUKWGVPM/ad
H2lbuFfathOlPtH3WSIkD9YUvR2KqFkb1Ur1g/1t+nSiiDtwtB6ioIn3XWiG60KlXJqDPzyBgCLB
G2nopmUYICmZ+yOQcMpri3wD0D/B6ggh21iFAohBcIX/QEK3nmCQ4rCPi1OYYyon5onQ4JoZ+EkQ
k3zlEx4NlLOLyNlTuU2eSLb7EF1aDTSIHF1wFo8uco57Z5WxKij1LLpo7WQMpPtYrARWMRMxMU+X
CmmdsBEHRfGvczuk8rZNOLzdQ6grJgfkoTca//K5Wnbqmukhan6RBhcKn+reNHeigRIBII5iz0M6
LR3uA+JIxNCRQU3/r4abEvg3vBkJJbB/XVAc1aoH6tWstK9j3JV70/F+oKygHHtyWS9WDMsYhfgn
ZfS6R3/IFoBHpWsOXJXsPQ4wSu0r30yYk65nq68WKgRLv/XiTedNwBmEN8QENYp/5IZRPToGGj76
gMlpTqr6tWzslZ53yjfH9Sj+qBNrPLLzPU+fcS4G4pWXRitvRNwmJQU8y6ayXzSk/gGqXgaSwFc3
XYVkCktj/7Fw63OQ+ehV66b/qMCDX4dWi3/nNCiaVkK8oVQg9U+h+4xCCzh9OuvXNcQMzDbc2zXq
kGRopybqonCLMQXeC6fmdhhOzBoJk0kMme+HyM+hJLKyGhQHC6ORXtzWH+ds44w1WFnpRdaQa9dt
ngZi1Cz7uWTZEoIKqXTtkmZFRg7X0hSRxv922/ojraVbaNGynUS1hkyxY7Kv/bNa5fpRH0jYD/6I
yIifMxUf4w4di2/IwEHzKwEARkclSMh+t167h4KiPttNpm/rUNr7MTJxM8RM5Lmbx9lSPN3sKNa2
YJGwd21TCnpASIflCMx+wtx3i79/+58qibx9Q8NTWjE0SyHJaHwutkmKh55YbGnfPU3amSj72tDw
onYdJci93voOpZpzVaC/34d1hrDONMku7ByZMRRG6yGCVeNr/nmURwqpA3dacQru0u4kk4grVNmF
p0JPUFgt1QEpKAwXREw0Jv6QK4i5OYUABoypsUrVWyGiBw3jvyxOpvzDbyWO6QNDDFRHO9tQbB4z
9qfy4hAn6OWavfuB7/mhAHbz0g8oVsW29lZpebNJ0UObm5qmv4Uye3RKamyhSBE8FVmyGd1cf6My
G6yDTLMXous22QeJMsTMbEm6YFf8eDsbDulSr0n3imuTpb1U8gFpy23afQl62NlegheKzH9kUvDg
8NYHQHE7igwUZJA/ACpQZw2AsyFtoSpkYQvwFxfTScA9bAzeBDyxyAY3Adllkv2MLevWhH3VYUg/
9bsQdakxVyFiJMCjxPNed71FQDXpTVewRO7VrN84QN0fuWt8iAkl9zNsKyX7OiK1unEzZBZQ0ane
YwM8KTnJrxU8oGXUc1O/eR85sP7SKtcWcmtihfSrq0+ywOD+HxOoi4eQ8vpBHInGR1H/AeHwhir1
HwPB6CX/RYFcKKTfABybj//zv8THzy5/0n23NUqInxXUIWcPstOH5gcoi9I8gmZ7gCteHvpEPlVB
MCC3VdMgYDH3A9VfGlNXDMRSvQhVc7hNo1bhbnBdax5MyDuOIm/Ic9aqfQHv6F4g3qIM1iQvaOS5
+Dh27mVAl3WFnL2Cw0ZmhXAaO20WQSLFMYQzxETIsq88UeDmTWeIuPlAfty+XSL1dFtcVQyLM8RV
EwUwyP0q/gD7IzQKjJymywTkbQuvWgrIrxLVkT67HU4QYHEkms72jW0HgRfQ8HQInBXOlGasmwgc
3t/fdhSB5PjzYyDVh6oTdUYVj4fP9VU1SOMoDwz1AxGNkgpWEcE1jK8k8uOthVXLSTTt5NcWBloI
hNnOlyIm5oqjksLiooMCO/s00BddvWn94e1TfOjL6Jh3j5/C0fTqqhfukfT1d/fri2mVBHNPjTXp
9uoidms05NuqCRz/W2x655WUjvDSEn46v/4QcZTiFXPw2NHd4/cXk5R8ZaeKtBODIh7odYLobRmv
qPS2bHZ8mjpygIaK/udDMcE1FSZ8PvztNF/LMHf9t4tNF6/J1s/NHF1Q9Bot8A7xVPrkCH6bqjf9
wQAHHPTeowayel9kUA3srkGyyK8B/auZb+/FCPrulOCmLtSTfAkdBE5CaEeIavjdc6Uqr6NTeVdy
bv3RQpniwcJw9R0v2mqmtJGChaSdPoF93ok46YNw2dV2vk78QHlXzevk1vlmkpfb5EopzcWsv7iq
kiKR/PdfXID///b4cBREq5CuV3mGcAP783kfZhkUuFZNPkjz8AmbLtpWTaPaSAgingJ9Yyd6WYgC
xNxXk5iCnAf3YZry20gXrnug07dQPaDdC2zWdlh0I6R2n9yPnnObAxAOoYoQtAVGnisZhs2DGjVw
y/v6qIydfUFlkRWfZc3gUDoXEYLqVCGjAVFBT237ok5NPprlMgmlBOgnXTEvqu1mJpsm8MUpBo58
l7ACAeqYGrtU6YydOLo3ImZinYyoPeVDMWChL4il1HSKaD6d99swJOkBdRO274Grf77+p9P+6lJF
xSNxgPfxF+/MqYE/xvyPdqPcS/sM3bO9OAqC6qWNDNS1/4xDNv05Q8zVStb8TqZPizEy5/fzP83r
dLQly8405p8GsqyAXylepPLAC9u8W9A8v4LiiiZJQWS4rKPfGDoq5wCpSMqFuP3sMIMukZqviYtB
u49Q1gQDbNzm3c8g33jBxmdY3UP308Q1fX0VuI/wz+U9qkHNQpbq7qVWjXdtSvYD6aZkn+pfTXjw
M9ImxcolV3vuvXhRmjbCVYM9wpjBjtlqCmvvVxayaLprvjukpkSiw4yRBJZ8OX5EnQUjziKs1ymc
zS4u3BNmKOvctvIXqaq8Ux7X74mbFS+hF+X7pmjReZu6TeBbGxRLVODV09wEA+Sygb8UTaNduZGs
fYLe1cxPm+4MR7bcDDLKoLmBuBqoMDQ+rNj6QJArtNFNiSm6oykajFcbZZZNG+I/gMD19ERvxmsO
lu4BEjxu1lMMy/HxPAT27QQRorzRLFO/aIB0TYbs05VcT7s4KCEcxIy2z/gDSeotPLfoZiYObPMW
Y9hyfrvj9UYPR90l7zUoBckL7pSiEaP3O+N9IOLZYqhk4u+hTlzkfkO9v9I9JmYrvy7vrpWNeG57
I/SernYgkYvn+q0/PdGnWvMKNZbDPXR//Ct/sRoQ8+6Lg0+Xu5/LvyD++Wq60vn/ZbGgTVuoP9YK
OH4YIHEA99sGlcXplvybG4eGEwd8raj6rpfeRp28ePESVpFyD3/0pTPKS6Oo8v3t0HNe61yyttwp
5e+e5D5l3MVfFF+DqNMbzq5yLEradg7gv8zUeRlhVm01Ckow4OQOY685T2aiLgNK928paiHrFkjD
okeN8K3Wm6+5W5lnJHnji+d476T1L3//fJlqoJ//VsVwgL+yOJIV83PmVHEiW+1VOf1uhj2ssrA3
r26Eqg0UorPoybKNZRiZi1kM3xFBNTODecVmTIwmnYljoZqUE09cX0ZF6APLRugagKq7E0e51p0w
YyMRNcWpeCLvIw5FYwzV3ER/ZNt5BsoIlOW2hdSWuzqqZSyw6vrkI9o+t8hCPNl+4c0aJ5+Mg5Ce
wMBa4nWNAOc+k4ZMqrQTRyI26mq4aSx3dQ/dp4m5uG54sGamc9HP5FpB0B69ISieWYQZS8sO0uUY
FtJLPSTyLNbdaiu6WMO8SpJjnERPVueAVusXp5c1/MvHC+uxcP33H5PyuYzMvtnhC8nyAIwc8h6f
k5WupMh9XhrSt0Ay8lWTSl+0uE0vonGNHs5AHKJsKWMbxe5fPgRyum4Q1rkERpheysZLML/Filoq
0CJGrtREeR59hDYYqCp/NTrJPYlrKdNVgRBTStDL4/01sFLe4exh78X1RFwKymeUQec14pGXJvca
Pn7X2TWuAQQ8rLHfQ7T4GoeJPwu6tvva1co6iTP9n3bcrVLkLr+qHZhLIMDe4xCO9bJVUncnRxYS
PfgwzHUzO97LQfqIlnGjKdHvJaLSvDq484AiokQ0OGlziJXiL08KmlqOUeU0r9Z0griuZIOwnF6l
9mMF6dUh+v0VDKk4B0bXwfHO6muSFM2hDMpjEMn1VYT4UQyLApVtaMfMUFonW5JG8fpsXgBdh8pd
/kijPDt3WuBceg3+AL+qt9KEf93A++BX1QB09ZtD2zohHEo/PpWdjezQFG8BQS906Jub1IW/FwLm
mojm2U4fkA2aIHH3xpfNn90Suz9MTMixP/pqq+3IY/9sJs+EXdwYkKnR7dE3sYFa3hQTU4Y60XZ+
5SurCAcV2B5Z86p+L61We5XrYjgkhUzheupix9ovS2xGMBkItFfUbKHdtxgE/Dwn8wr9qni+ufI7
v4D6hSdmzJ/xvTIPI/zFL+g/AwaS2n1bNtmjObDZlzGtLwZjgFYN9tbq6uEZ8MM6oebyRaP6spC0
KNlk2P2+hcAQxPwEMiu/zlxngcXpjvEwnfyeova2JpH704Tre/+/vR/ZX9WYwIn/iYLXLX51liGy
Vo49+TR9WoobXgdQsymzb3bFjkbLbfOkTE0xApWtE2wiRaxr8pJioqyuS5vnxH2eb+fdzo3dPTjr
emeTCnlorF5ZeUPjvLZetwhbdfwaOglCBLLt7XVY3lttSDeepJZnZEh4IKXmBuPg6ixCtY6zTWtU
Cp6p/4qJAWM0+QHH7cFF+u9clE6ADAciBQD82RolGrALygXdDtNbncIzOBLR9XASgY40KRLfDkXU
NDHcmP02QRyivTSPw7DfiF49Xe02ezrbmUSyQixUdy1eA1Bj3PwRUnmwriKbXN+QylfAzDUMtsmB
IrSGpRBZF43LxD0qAJMUho4306S+LmLiCCULH0Ok/xDToi7auebTfZaYSo1swJ67deYg+mVKkI21
kKRCDpG7x1+zMV11Y0w7EXfaypg4FFWuAkRlCg1WnJ2kBHLa1BOhqk3jLYUJJORVbH5UeKtPGdsy
LauG9wIg9lr3tGLZ5Obw7gf+TmU59TQ501D20wDjTdP4YIyH1I6CY5e62rWdZJGmOGgYhKQGy9uI
rsoOJ4RkbUBIwZwMAFoW7UIDFf928P2nempahQK8Uz/eIn6iPXhxn6NiVhqA45J8h4roTu2bko+A
RtL5bGLwo1shAVz5nrwtQ1QNxag/tqAb5CHfSLZizIfQC47AVMpt1cfZqkZ+6KqOsgOm1XS/dUU9
C2rd/WGaxSs17fK1q+D4ydNJ6OdXaDCZ4RLGIzqqahmxURKHd8oYDgxw2UVfk10kW0MoluSwC22u
GrpNFQr1dCCt8ir3wGPagPxFbSdtqTga4JyQg6bwg10RYkV4btigcl5ZRMSzHiGFg+vb4yMJzWM6
beQ9NzUWUS31QFntcGv0o3X29RrDP0NC1IQebiLWWRzZcjZzkD452jGeoJmNBrOM2sGDuOdiC9Su
azV4F/ddI3WdnwOin4z9fBxydffp/hwY2hVNKRQswyDnGZXgmuxk3QWRaGQ1SzV4jh0KvfDK/XfY
fh9WJOff+wx+uZ1gcuF0F4wbWrxi6Jg1JoyisQsz2YcuqohWa2i3AQmK9jFLlbdg1ChmiwGpcdRj
XrQrZ6LiuMNIYyfKXnTtOh7RgZz6uIZU68LKz7d5U+g2Kvr8PDCLmRoxj6/YWVyqr+JTUMYZ5M1Q
R1dbbh9Fo5CaB/Z1NTMqUO4kBQWFrlyJMXxwskOutM+i17hp+1iU4Tcj9lHw1kgB5rbhnkQDb6ya
Y0rOk/ZXrDEj6dS5ztJDq3F/j1uRNe3h2h+8knRS5YIdGPfyZDb0GMyKoJgsp224KcP0GOFvsgEI
Er8NmrOukWN5xCM9PjdN+E2E4chEqyhBVEJ0W77oDyE3s5OZuvaTU6OKPJ1d21a2pYoezVXI2W9R
7+NXHQXd0kYUbDxjifMlk3KHzCI3ApiozjlPEyBlilN+deGvQ6X3vQvYJ2ALWufyfttuqUOyQ+dP
qneiiVRTg83zq48xCRrVXeGBYWVOIoa9MG92kanWOyVH/7ZB1n2Bbll6thwJueRSCj4g1Vp93X+H
zgnJww2aUxZWJpXVhmcYqrkvfdJfxMxAlV/CzrGfDWUYllLsxlvHlz9dy7N1jAPN/Gx1o7LrYsUq
luIQRwCteBCHEEtRCW483LkgFpnt98bik6kcs91Ynlk8FwliVmbcBWuYb+WzjIwG+N3IXLJsLZ+z
weYf6aOEJEYdpBNWo2vIczFq2SWUX1QkZ6JbJdzSdAWRMtH1WzndNygM37opH5gV6+bVm1xb9LT1
fzhQ8xq3q7wH2SV1YdvWl9BNJ88OO30cEetdGHgZ8Z1vs61k+966Q3uygVccWccCRZNF52Tqk56i
fFpb+fC1quUdFA7pS6TqGwpE3hOaAPZ51IYFBYMQZygpenfNKjlgw+U/Zch0LowGIbEsxaiGEuyw
y+A+YMu9F41Cve92JLqNYiX7bmruUyRo4wvFSEkF1d6wVNJwIQPv3ImGPHC9033Q7A+1bVLeSWxp
JZV6s9bYPp9EkzkJVmFp/fUeEkfI+uDLHGQKZNYEG3ZdG74kqnMCiBM91VZQ7ETcm+KhLJ2kaHjs
21LbdUB25nCxkXMY/OxIejU7iiPZKrMjljc/RzGYz44iJkYdNKv2nVuOb3rl5zMVpPsRYYvqAKHE
wQ23Kr61pTQbUZd4H7ymXFZq0m6MvFAfc837qo6sgIGLrpF6LY8ZhvFHcaSS/UJG3TZnZI74nCSb
YTFimyHFLdjD3I6J3QfEyUMFX02zcDUXAyJ2u4KhBo94wrkrDBj2Do8xELrBKexyatbYTN+6Q+V1
t65L4hqyRr7vsCbaZmM57Oq8g4OCJst5zNuOfKzMW2e7jKZqD7OpxoosQoaHAmmoPae2UZChS4wH
/PB+70ql2S3dgSRX8tW1M77ERaI9yWoWvLeaDmEhBVGMLa257Ita32XoP+2cZghWMXIiGPNQFRoL
k3Rw4GcrfrkxaoP6Sxqk8kabeiIUYKIJfaIJZ2YTlsvUoBTOv4XhxMdD0lamf2xZHOzc9K+oysJ+
gJu0BNLcvPtJDJzMbJ6UoLX2uRxnMzUp2ndMStDxbYL+EKjm+Agh6OBg3/muptAk+0AFPDKdDn7n
AcJ2eClwNxOFexIU9lYU60Vj+alz64oBpMWo5d/n6DGGb6lRLBSp0R9VPVy2cVu/xvw+dwlwK4iK
fv0aal2+7HzJvo3yUSoPVdFZLD0ZlVPEEbXEftLrwj2nBbi+cJAPmeyiORVn7pkiZXjITKq5U0+E
RJOm70NvaicdoOB5lJwcDoRzlqMUupSaZBu3qKoXGGb6Q52U1k50Y7X/CmPCOIpe6qprWS7Cq+jZ
0sLDKeFRTsxgFmJlqOWQ+auhM/dTxapFm45D0RdN0PXuQ1FCb7lPFAOfuo2VaWDD8t+ud7/Ip7l/
dU1Ut9SZjCQ065DYODWqF6w1nMEfAhIrEcbRqT3DKRPT6Oh1MBvzo0ZADV5g4D2QTDsVuMO84yVY
zkZN867d9G1tO3nYDXFOHjrrlCV2UdHa7cn69pjd74yc4nTJXeSLZ4Sn0pPyJxEP/OBnPFXik8E6
6aq2X+tkkvXpSbvleV9+QzLlaIW992Ig+LTWU/ZgFZ5XLyX5BzFBMtGfCxS9PwVDqOzNEYcnHcrX
txSf6h5s2pdEMmHOhna2VfzJvm7yVxKn2mH44alJ/tjjQbTRG4i+WIP07+iQzMQErZTcWV+P2EJK
unXMNUDV6fSuuhgZ4SyAE9RSQZFCPDwEIFw0Av8toOLi6D7wad6nrphcBMgh22bvze+XEkefrnd/
DcyQC5B5Yz4PTDlaGtnQr6tiqN/tcpm1TfSlgtC5wsfMpIRuR19I8sxa1xrIhWpYg3VFsRDTEqzj
HJIoT64ZB9tUQ90lqIdy13dWuQvkqNrdu+0Ui2ypYYEzHYr+beKvU+6xPMNCN4tK6Oh/Mdmv8Swr
jQBQGdI6QaTxLVAd5ampwu9+bqQHfeqhhGRgmmyM61pytQcp4JGFcEOdWDORUOLfY8wNKMe/pZxs
RPCKYKI+T+BlGwUIdqPB6y2DdD/h1g8lb4dai3+Ux1ye85P28WmRZ9S7EPwP1PHn0RST9LD4p67l
MyABzh5JKLYlUyO69ybzAL7Xyo975NOsUe8RH6/jDphb85CXWXWNpi3SAJboAWmOZiu6Si3pLC6R
KRV2VWZpp+CupHeEkbBd0fB3DrJYOUhKJM8lZLTeETve+ghufAy99QKzq3tJPdNY6GWl7hBAlg9N
UMg44mI30eVwplQrAaHton6caqZ0MvX2Z4MZiv3QsWvBjDL2zmKgxtrkJGNbOc0aQt21EL0tuyVJ
u23lhLO09kpciOToh1Jvc9+J/9kG/o9AtqnfSBG7An8cDz6lqW05digtIvh8BZroY6KmZ9/iHnLf
dBJrpHMNb/1NrvRw7iAhd2pMgORaj/xyUC59FzFUXxrrb0W7FIhntGGsWZ8UwdGcUH0KtJwhG7OL
LsWoxump+q0epRMWBe6zUgf6ypB11q+RUj7rtnutUjP/0lvG8ygn2dWK2vQqWzYLhQI1HtEVA1JZ
rZHPao8iJFkJtWzKYrX2ym4ZFICSfyhR9VomLmQXq6qXmuP1GNBG44mtYT8LEYn4jueNPUbFR4Kh
/QN6Y9EldqViw1uvVg7l4ye/RhVXTKkGc6XVSvcOlQOFi8JyMVZSEVjncTdv2rF+N1B8E69LQpwv
KmtU+LSQzyusLI/Y5P1sMsBOu2TynP4Vd+weilwbgvAv2DbN7pPvc4aOckE2IHrbRMYFn61wFfaF
/8JSD9eu3k/Wt66Nskns80eI7qgg9YXkzbgVXSPSUIqqZGdHMs1/MWqq/YUSlQcxGtTuGwlp68it
NHhhG3zMewuXxOllWImsvMSLruJERcMSEI2BSzP0s9tzOwF01kWS8iAe2iLWdCE1xNI83EMiDkiu
K8gm16a3YcMX1leojJiHR+pXpW6BjxYDsldZPH4HODyuG7lKTlnBD6XIkMhuBmVyKKucj4GSqzpg
HcpvD9FfMslfghS5NHksmqvrThtBCait6XbpziF5scqVtL6QVZdnMoBTtHptd266A8iWAqx1jivv
VTROE29kcEHHWy+oyNOa0sYc4+g2wZaMcaWFbTOz0IP2GlwIjKg/iMZV6xi536k/OG8txrxj5bkv
mWv5u66CVKZHo/MSqIOzVFMLD4qp63SuNePr5WzEaKnh9pHq9lGcasBfbmTSZSQ+8qsWG7dJpp2r
+1yLMK6cLoFhXIzsXuot5Bo9SJ2lyYiY/L7Dj1BZojZVoOcdKw9aiHANu8Kg2iOXBStNDGVOpjyI
+Zr4CJIhR5g1xo+8YiGEMpvdbkMtuYheZnj16c+4rHZIJoiYGqP9M83VfLW6TQOz+ts1RFyEeuTc
96SqnjMZ5ddpM0QVCw+7hoqypSbBaz/Gt3gio21sZlm5cab4n/NFvC2z7KnERlUyUV9v2gYU+XSk
Yg2wU2O4OlJEshzi9bjOClx7bt/baeVp6BQ3xq7YiZBt2c5ZfGVLJP+o8G2KHB1iyivd639c3okB
tTZ+5JXisy76Yz15Xwo2UaeQe24wbjDfSJp072TA27VrhDjZT10flXLyoyyE4lA9eBWlHhHXIocv
dolLZiCb6VPLOr9kv+Gp2rPkJ8FOz3XYJYjivkeq9KV0W+OiOVp0DJySjcAUn3QUHtia5yS0nHah
Zq257WTH3fLVI9E9kToEsrVSJhvEaKjXost6Qzq7asG3HFKH4H7koYxKSIefhYgllqFiS4URmVK0
C6AZ6rns0VgOceyeGw6WzPx7jUeS5vKuMBHz9HJJfxRTfp3QA25kqxwCWHTk5KlXq8WoWsFFnXpR
yT0xS8KnUOpG9OYx+DBH0nZp3bvHxEpcaEbJuTfwi6Dqv03jGEUdz0QHMa8PSKlEJ9Go08YrMqw3
t2urjQiF0wbNnxoEwdIZ+MeIAg0lPGlEXH2UvMGZpxmmS5rbH25dkT/Uo/wQ5Ka6Fb1yVLmh2miV
UydcsQhyH0UDwPFV680CWoHjPo4RimYs3q1FOXUblxWLnktf9Ki2ypmX50tWV8NZzM1QGEcqrpFu
V8OhjLyzhXwSZVbpUVNb9XH83neyWc6kIcMsB5sVHI46Y+mUjrnRwxe8rPR/yi5cFceo3zw/9+ZW
an6YQYXfZpiwvQ7QADRa3TwKm90y1csLzlW3UJq27MenGXVfW0cxKKZNIRv9ebgdiPcIQBl0YHtv
mYhzzxFkepRLOVuzoBmBmk2wBzF8m1koIzLmmlbNfjtTTDI87yPqGmnWk1a7lpV2SXR9eBtltvqk
j9ql6MIX+BJz8zrjNHebhQLF2bJrYOcBG8WpYU3Dl3FsgdH+iqGE4m+okBbQGGvsTOR4RPMCpGsf
siztqmDn9ub/5ey8llvXla39RKxiDrfKWZZsOcwb1ozMOfPpz0fIy1p77vOfi/8GRXQDkGRLJNA9
egx/L7qiGVHHJa0Uw5SaIbp0H6jEkEKshD8CkQId5jRdzKwhdZMRU6jMYhP7bXX1Cp/6W91qfwEU
4kJtf8ixDBig1KA5cJsOuR0eT25nArRrpW+kJtpfaqju3Ei5JDFCKokHRfS6aQ1S6AHZfjstfSpX
dTZUbTM+aZ3cLdUy1W4tFQxJbMhPRiprt55eNPWEr6PiRvhg1b/78jJS7r7/nid8d43yf+bpDnJ7
cO/58yrKK5SXUjJqgws9ulN3ax4D+XOmOdUsm8A9JnI9OjHB0KyXTRLoPzpQQrOhSdQnaSyzfRch
BaqAYP9WsDfLR+0HolX8y2ViGW0bRCdAl2jpTg4FuSwT9pBvEEOOy7LytV1g1HxBC4tH4bR2jKpy
70kBwpeETdROyTZKHUkHID0Rm17d2IVFYuyquP286s1sg5adv9HgbAMGMw15eMXVY5qv57AcpW54
Yrs+6wvNfPcsGLvyKOrXvRO7732CXlOqJ995TNVLVUmincnt+YU/05PJjQ8RLTeeFeHYvrilD1Qr
gnjVGaT2RQqjnsh5BQXr5G3linpEwhFaCikyMbAK0hMtuhqU175QJ08gWNbH/WOlygK9nU1TGQ+J
llbuSxi/DonjoI4Dkes8F93K4p8/NQjPohEjLu8DJ2Mkha8K36S1sD+aYvQuYM8otc/LV2771Z9y
ijlQ2fCLLW87g70ufskRewVO2uSHqg9kWFbCcJ5L/Skqrf7SWslw6eOSLRFAAWESjdEXc9WvmrPo
EcHuL3evmOCX7BBaGWW5rzVKh9t3XPS7xxoBvF17xy9fhSnhVnJSoJJPRCkwcG1r307lwvXUPLqJ
5L0FMuxNnqgoFg5Q7nK90qfqYdEXTRW5EYjqYi4W+HvVf/VDVJIKVbcpSIfxCop4G2UMSX7VVWAY
Zq20a9erlddWQekAEWJjV4xKvB2m4LqnglTy0yBbxamf3HzLGddxg5C3b6bxLUwnHVEfqYihk+Nb
a0T+wUw1dA9E16dKSUVwTvQKCSyrU5T1fHSiYl+GWrEXV49GCmxSJKKPBItj30dWXlPsw7oOZ0He
KEtTal5c1KmhCKm7W1CF1a7s7WguuqFpxMgTp8asgFrulvlQMbi6Tj3oNNjqJfvQ9nEMEYnR3brA
No5QSvxMp15KuOMUhsOr8MGVq52dIH8SEyN0i2AC9/fCB5mRcSksaSV8WZ5boPlgGphWcVKeeHX6
W7gmfvybwt3ICwO4VKGEthL9RYyDOg5iVCKi4rWtTl+QZkcDFCLEldaY6c3toFIxSFWCnc9uo098
MnOqk/DZIaBYNezhw5yc/Mxh+HLKEH5eZkpWgEYpO+qN6GYtcYK07yd+FPTByhyqdjcPoGb8jwby
sFbulIMwj02ZE6HWx89hoUL9FBQOi8YL1GohxsihxBjox8dNrJaXz66YKPxidtiE8sr1ESsiIuPs
crOTd2wHiDnxyAbSY8TaQWvsSa4TWYjaRX52JoxdUbqgMMUg1MQXujwSXOzU8fhoxt6Tj2qoxzsQ
fltl6gmnsEcD8W/qwJ1y3Y0IhwhjqlDFPnsMIn4eLKuymTY00p8WdqAVKV9wqx2U+FlvxlA/0/ge
MOn2Xq0kWrupk7srKdJrMFgTH8fXGHGJhmpygDWK3+vQnyMLWSY18PJdoYfVa1DwdEcI3SMeQ7dU
i+sYyeGT6OlNvBi1dnhm98JRIztEXgFVQ1lkC4SL0OwbJW26Y+kXH9LW1RAk3iJ00NGes9VJF1qb
ZStkZajXSywy7Z5M3uzeV0rn7Cf2eEh0Vb+IdeycB3iqPY3TelkY1Cc04gFg8xLCRPnRuBui+o8w
3e0QVK0zX0cfZpokbK2NgITdes3Sb5VspTidzq6Je2Q0ejAhjlSL6q52rKfDWTk1wi5BQQEZvXYU
Q/Wi6xCVRHxG2B7DxKyvscKe2ENxUFS+900eDN/gJ4PsPZPf+wBlmr5Bzzektk/YPdcc3+1yrDeG
XDQrRy+CGRsV/6AXYTevi0KHNrhtr4OVdFdf2fh2rV+EhR2KuiHOKc2s0UGJKUxlmZySUW0lz2qv
OiC+J4Xz/90LIIhSHFTX52Kyn0S/W4C1CxOa1temL6AUT9SL1sQRhYVo0XBIe1aSAB2978JYBegO
Q1tP8oUJaU+4IjPrvfCZ7PfPjjS8CZ9HuPaoqlU6a+pAvdqt8YomyS/k1tqXsPDM5xzecal26jnL
3SSIqY765DNjREQQPak3YiiSpeMashKEpCYvXNXO4WsddajEOmHEfrULKB2uFPWsTSejYjot5an2
rISddhQ9T66JBdVwWksZhyUnQA13Gi+c2TReroy/xxO/RXxzcrraWJ6sQT8jsAtoKXZD5Ct7e2fm
CDnlXa5feUjpV+gKDOQKnGxbl75xTRXVOw95sBFOMcxXJpEYj3D8Y5bRPWeUbl3EHDXXmvUYDRC4
TyuKUb1SXm1XDY+i50qZvbOnF9anEX+9sOjCKniIyuBmmq1yLo0SyYEITXPoUv44pTb+9rWXTNKg
DM2pPFag1vyoA68BraIBPuIxsypKY9wj70FgTeIQlIGQvATWAAG5ZRuvMH5uvLSF/qFPnmGFT55L
r6MCQwIhgxJK8uzYbCTUwDiInhhhFWhjOY5eI9HKBNQcwkM5OD8s3TIyls04MkdFA1LL6rZUA+cz
FfnEE9qv6jax2jOICKQVS9GiiuwdFflDjLibKESMTqJfkGUCGSfvlckk7ObI4SQNi34hZ017zrSK
I0gcFR9jpZWLQlaGXVVp7ltXvtiJmn9AuOduurZulkYQFcQgJ4braKy4hUryHG25/JpNje7WyJWP
fr4VNk1RCPhyDIIY9EpxG8zmBGFBd2QtBGv4xKgcogfKFIqj0bXaWZsatL3aeWfU4UrYKiXSzpBJ
aGfLty4cXNTdw1RojX4KlItasS+Yiek5UHF+8MmcXzQFJr9GMzIOopFsZAsRpKaPkCGXme4NC6g5
K+R9/xlU9c3ncPK9BjvQf7q+12x7MrNb1IB+ct/43UPWQ9xzHA+K6wf8grP2mYJfNM9s2f2emtZa
UTXpj9E6SIvJxY/BNGEuqxPjefAjZzlKlnkItUrZwUvcTrBq7wLlwg4qf3Ba8G33lfXhx4mNWKTR
r5WpK5G8gyXJeEMB0NqGreIts4gke+ZDSRGPrrYxYkl7c7z0RsGd8aT2afgykl0V5iryw73ko9Yo
up7mOgu4F/X/c5KWR+ncGEvQWwSnc8X/YfqGusjrWuPXMHhnD21UOvk758oPHR2jp1Y3jGtRuBNb
e/5eKlQSD8iTLRGQKt7TyISqt+9MEsx98Eom5j67VxFg4p7ePMV2sutJxnwQioHBA5zQKs4H70Mb
/Ce3A5MncRs9E8YvoNTBDtuNsuCHMQU3Pf+jQEgpNPJ3P1VMNhpjuPCzHhmQVleW4C0PsksApeXE
eGzRHZgj69d8lB0hoKHVwiPI2eiFx8tepLkRlG1Xo10ba5Ecp9oLzYFgeK1Bve+HvET5d8qGa9TC
UAVWIo0Ok8dlGIx3sWyRRckSCiSgTNOrNEu7cYuPCt7WrWXW4VJk1mHV/iCz3RH7hITYSkbIHKdF
R/iMFwbogG01/DBaORxmijY8h5E/KdPmfbb2VdvfpFQAHdARCWZRUztrufZ1yhomosK6pYShD7s9
wdWJj/Buy4JjjS5SNvUMvW1X7IejrWQO0r7M0d2ousR5CYpBOhtOfBC9SNPHl4nzZHLZbdfssyxB
iKYPqa2hYO2QleTpkbrzri5Mzny7Mv89sZ2feWtIv1wXkceQxM+sZqNjd+XwE54RZHaDzniFOyaY
AEYF0NwessKgL59HqR+g0iqgnJi6LXW6T47sQwip1IS3NdCaKQULS19z3VOu2u2zB7SKG/k16Ds6
HYydkQbJgfBJft4ffb2gZBGnX0WMiJRfkTNEh4iSAgS8CJWQjayRi+F8MRaJfs4bFLcECEztiz+p
PCTwB5BUs9jgLoRdafsVyozZm1JWOZp7Bpi3XjM/yoyQa1V951eMQIdPcTW31j+q6w9UsqPnAZdD
iSCbNnAHjiACVSZ1mKmhfANAprhkIJfZYFo7FKD/2/+voY/5Wt1AoP/oi+n3blkTLyhS9WI3xI36
PGq/WzKwEKiIJ2ICu4BbAqC2fw4cyf+ueqk6K1rdeSkL6p9BwshnwuPK2qF+FAa2stpLYQVhr2zG
uzIx3AuUU+3ad3x2zH3tXoStoxoC1eBCW7UpEstUMPA9jOHfSfOxWDdAnt+H0vxuw7D0VFLC8Jwm
2hrBtILTajPOo9EEicx9z1w2PUEiUAzNwVWrzj4OOTAGx+8WxkACMgX7ca0BSWxkX8024G6kq9/x
G8rZN920CPUNRasScmtu+TbmPUKEphEdjakrwTJc2Flwg/IHiGlrXYW5TntnG+WJv3DZK7zxjHcB
5WvtRnhtx/hDkapzEk5hEt066/Y69e+3vu/grOwie6l3jfJBROzYtK7xrKaKd7T86iXqbXirZSQg
ATnw4qoSrhoka5ZongQTxq7coNwYUZpJl8IEaSe5ZMIhuApuWpB7J8Unri8ZH2nmv8nGYLzAF6uu
wIplSwiAzRfNnZC08N6iOyMZSNawu9NzROa6ykGHsetXUqkdGsNCz2dCeKYQ1ADwDaP9MIFEYZPy
tmMsR6AH8IpxIQzDJRvAi+h1gwo7AirEMEA4F0DC+Q6cnfnkAwXge1v1PxXksO02Tb65eugv2duz
vVFt+dTkBooF04gcVjkpC3/WRK3mlU0+3oUN9mCVlgorNrRNVYPSlzSe0A85uGWVvluh4oMWi5qd
obnJe4ecVcdj6NZYZnvqcjQ7PP4Q721suEt2ouoapvASqVfiI5B+ebNRAeKStf4yLviaByrEFJau
SacQZOeuz3nM8Ps3XlQPPSatyPOLHvvhJtEk6eh0ymeDGuTVgJNj+7DXIC9jva+3Azo9VCD0/Yc0
ZucGjPMfBKIWpSnHP9OAiJ5ZAnaiBhGK2oZzotzL3d4ceWFZTcxrjXzZTIW45YeVIwOpGsMfzXN3
A9GYb5WalXN58JyDYcCZKkWQs8oUG78GGnJQUPMMc9EtfdNcg1khSzd51Qh+Cj9xjRX4tPKVxC1M
7oplb4bJa6oEjEy9ILgzedkMUcVb85+QCE68jmBesyKPLmKlvKEGIau6F2A6w8ugodw5zVE1Nd24
eWaem77/DqCr+ePaW12uq98kg5NZHyn5zaScZlkNenpMFIL7hp+k64E470UGLjkffCP7HiHWSY1e
/ScpjG1HoOVb6HvlPA3K8RKpcOcHUlLv0twfjrocZdBdNOpNm1K1NqWbv+G/Z/9X/+EW8CsxI/m1
jmMLMIGT8Y2jQhzJYHfdw2PwZDgggNXQWhmToDow/nYnpS+ARpVgW1jolsFWUxHTGqyQFIkelXvR
CNeja6oBoCob3rJ/zUljqiqUAukpHh/ZqZyaCszJQim7dgFTZXYivgSETbiVatIl//IEnOnYsTNG
eKlquTkcDOp+m9k8i++NkXnsjrp6VXQxeNXJ0RUuwIy0Uj8gzHK3jeiWYWjDQghgdRoiG6MOPabb
knxRgj0ZccTAxeXgKdPliG525ranu6do3WDftm7hr8Tlv8b79nkgwHJx9GoVEB15G2UtPZJTBFI2
dYPaqzaaxs1BcVvvTW5UbUHQZNwIL0/qYjZmTXcUXpLqMHdJ8jPU4MXztGRfK9KrWDJoRjRSpq5Y
siP7tRBdj+3NfUnRhSsBscDC2vAblHdVTbTKoxwLkjI5mD1s4qqzJuL0ruzRdJxGPxox79EVVw8b
G5ZN5dRHMjw6pfW3Ok8oj9Za+6nxLPvJppYrNrPx8LDrfY8wcAxmQozgfGs/xRMqsSYSS4bqn6lq
yZ9GNdtuJsb1O10jKcv9OVp3fmMfy+lKscPPK2HjqPTp/Wvc/+YFlGDf10MQ4+jC5hpN6kB1Tz0h
TERUyNqOrutzcanrI7sOcXkfIMaSzFNnvt0iSDxNFU0p5ovLf00iXWLtclQkFoNvJRQKoK0btAB1
E9SbnsYEkRUAy2wrS2A6ReqQfPxyDJHlnSgmn4thD7sTwTHL/QK4PaFq5F+mVWpdPYIq7vaPcVKo
BrsqGN57w7C2teugQlfJ/U6NnH7XGjry4aI/TgJtgZy5+vLh1/MUvxgqjPfx976qeyjQE+6nahJJ
Ynkixx+/e5lZLuU4rXd+EHTPqlK/C7uLNJoxDH2lUqjONi9WPe+STJTdqQ2DGl/2elFWpsS2w9eq
DalHGba6HtLZEVnJPSjL+2gxhc2lc47yF9Eh98csSB1XDimuo7CJRovBFgPh5a4iI0ja2tUUPJ2q
ZGddleoEeSKHX1Yq7doOtWaIb26ultSXXFaLS5xHr3qeD+8wCMBOuCr8XL7VtxJN+1vlthrXatS2
N4F1/rw2NYgnE288U6Ztz0MzU1edhgyZ10KbBGTpd6k11kEN4v4lKEFo+jKnpyB0+xd2uWjVsANf
CK+Ecv2xGp0fwhkXmsIWaQ8uIW4QVC5XiuadtaEF0agXzlE0SUOSe2a4Q71uJSec3fsPv7iyimYj
6+gmNU0kN+taQpchR7xr7oR5uzdaYhWIB0vNXvStySiu/rLZsQr5FZFJNmIahBqqDt7H1oJD3Voe
Wl/dZ2NY0AX34Vis/nJQMADrU2HLs4eD+J53TvQ0PPJ9mf9lF2u6fvY8wFyxFb3eVLtD6RJInmqD
RI3PqHTZ1tAz5L3+KfsRdoNDGqVoj0Iixmw1xj1M9yub6qHHcsIm1vwaK0x/ra763l4xi2qj90gw
Uc0MdYXhNhsnSsKcSoRmIE3XZRm6etF0SV9cpTClIloZHFQ/5+5judoJQiv9pKOsCKMOqqWtlJ/M
wYWIWAlSZRFK6B/evTr7h651JoWe+AhWmU9XDsHboPI1QiImWYpu6hrZAiqTYgtuOHzTlPC3OkGb
hDMyrvxKrBtj3CcSjE+FIgVvYBmdndlCZygGeX1RcrtC0lZ0+VnHc/CQ1V4MRub3WJKOvtimST6N
74QwV4lRQktrBvc3peqc5aRvd+hDnn4UkRk9CUgDe5TqgoUKnvjpgXQAg/6XJVM+wqiNngALVxcx
8P+9zv11KuP9sUbXUyxGuTJ6RAOYAgLN/r6U3cGcA6AHGjY1VDbWi3SMuU+kOYJUrdSEh4SC1YO4
qoVxHBEtiNTa5+Q2DRL+oFLrz/H3UWJClJBRh/gLaO5fiwj3fVJo+dGh2WWciPaR01TrtnFeCPBK
e1/vjfIoLoMu9aiwwjjwg+SmQVEDaD+rBWNHoSPfg8AlGhK60j4gOoKQ26l3ftW2Gy6mMCIScVPS
UWQi//ekpHABCCj2YqSk+au6KxGgcXroQihQLdQJTVpyPr+Tkt37X+5K7qTu9NXtA3iqZ4KpTIEN
qFqgqTrvCiPa90pYewhuwHAmmlpDUGF6gdAgy3L66t5XgM+nhzwm6SjqHLuL8mEahnYRTWmqzTHU
feD2Pnev1keuLLBKpEbTRrukVaxfIgRo1rHkyvOHzeEevKgii8TrtJRwZFaJVrVKhvFhk2Xz3YnG
ei9WEnbuqws0m0ErTTM1JQufJAv1len1hKm09ZT0bHMVc0KLgtu2VrcBZyyK9/P+oNXcr1rXadmh
FuEshbCj4YW7kFYuDZJd04DB9RZSHvY7b5qYi0Hi0kUrdKaEdrV87MbK/9yr/bU5e4x7bNj+7yFV
hIYygC5kJFsOPiP4BiGO7QJnhm14aszuyRsMlL14zBsA07AVmfVKBFbfip4VleU51ZTibDnFr94o
QFV/mcSIQdVikCRjvhkMqIijNpeOsKwGM9dvhzek0hEmadz62neJuYxzyT06datsdDRPdioEzofK
Hr21ltXlk6SjVxaipHobRzS/9dawX+Omb/dSI0O4RYLEBqZJ4yV9csiLvZIGzkF1PZxQBX86xQhV
HcIDIh0zmYOxHKO6mU2JxTAIrZNttkvRE43EXWAXa/WvdvCiEBhq0K1zp6ioWEBruzJjfVd5FJt7
gS+t9WG0X1qp5NCaqvsaVWCLlPaTE5wsw4ggQ6SJeBpfaqh7EZWsz6J3t3vOjrOgdCABMU61dtU3
FwHQnRghx3F8sSFfnpG6NpBO82RvToEGkASUz9eP1eUEItAuJXH+sGVVLC1HLU4QmGYZsWBTNMOa
tDqfaHpTxtT0aVRvc9/PZve34MgaewNTedGrcUD1CmaKo1+368d7bkwtfcoIn/7np+v6AQKZBND8
1+vBw37/dA/T1yd8vINQt0mJIO27ub9kynEDoArbh8drhpYFZ2ZKBu7xqm0guUtK4T4/oViwDNLP
T3j/awUIxN0/3X1t1fDY7/DpxGixvviEFTRijzfZTZ8wqe//v/ufpcspAo/6z08nZsuWsZM8G1TU
9IcQs7Mk/RaqpbF7LG+Rdpz1pRQiUusVz+COpnpXOT/mZmNfSZU9V6rlfFB8A+Nc6gKwVNziLVPS
eW5KySlTHX3pjEgJ1KiRcWMynlOViJw/utxlgoisZ6yrB0nRvgunaArAGJrhDPfxJaLGi5oA6Erk
Q7vQbw52Hv16jHcU4oc889lw2vKi0ST2esVE0570/aIKbQW68Uy9wgN1sPtaOoZTbyisbueHfHGE
UwwzXSjr2W37sEIyxK196CjQHxdO0ah13i+T1sr/ZXOjauWYVnW+v8oQVsT8XZSQpzXErFoPUAUx
82Qnur0yVCfAzfeemNXX0BkVZgE559f79ZGnCkbFfhKmEMKHDWQSqNR9rQtn+J9Mjqu9GBHXoX+0
1Or+msIEtztx0D7yyfb982a0j8hrm/ufBLB/vpbDBBi/9q13jpqbpqdKUihgHbzgLK6MOKF0Cj2/
jehaRgyTe6GCQAj0Olz8NdqJ5H5bUu34WECMEA2v4KbD5ys8zGaUI6T+9QoPR1w0n6+SUYQCfzz7
IbmFI1n2kyVQZkLbbDpWqiFplNSjUcx2HjLr0en3ZJ1t0u1lcXIcpBJ62a8vGuiCBfkc80XybW/e
Igf4biAiPVN6bfgRZvWxtFv3jzOSq0lR2aJGkqwyWzMPsT6V/Yns/7R05XdtedK7nyB8rqEbflOp
61kksI1eKF3iaKpp8om3q6xNv7X2ltTaWye1y20v8c3VMkvIsLDzUtyf/LiGA1CtvJlVolXY8tda
m2yFp9ecqeIoJZc8U9tkONytKB7Oeh4ESxAVKf+Cmv9yOg/QAV4okhKvGoXtybxIp3S2ckmjSr8W
8A+tgyrfBqUSEDN1vLPsgAcBXyxBx9jG80hN6uNYmfI1lKubsNtepC3Csax33N0Vaiq1RZpb0gd4
VmXlqChAi2F9d8zUBgraTve3/DSUpTBzQtx3aOK9hBd0r23KwMy4hgrVoc5yxTaRICQZ33jfIe+2
r6q8pkZ5uhxVWCtsQ9l1ipcRX/QXgd3my3FIkxsCmdqm6RFHsC0zvqESbu3MDHyH6LYNJVdhJv8R
vVGqbRjSnaOYCeeLcYUlfQ5TMM/iqbHTDciS+kV0uihfw9xeX8TcJBxvuhfIJ9Hjk8DL6/rhQQyN
O0CADaH6LeED6SXh/Lnlp5DLMz2vAmL1NFqvBHPZSrXlGASftjGhnguG6wqgsEHYTwwMe/Uf9zTQ
bMZ85w4ZeOMve25MgYZWjriRjq8RaiszSy/it1YaVOj/efKLrpYT89RQlN15gLTe2AO8ykYRPlGu
Pr42SFdPc5QU1UEtb/ke07PVkHomU2EnME2JbYN0vuSCEpi8g8LNsUNf7ii8I/lvcEjebQBddTGQ
Vi3rOHnTFTvYj3VQEo5nUtaO2coEY7ESk4xclkD5BhweUFjZw97vrryIMkzRhEKXxwmSZB9DcXg3
amAJiY5CBTN6ZfkcEtYaoka9NJFWwj0cREvkBYOVcHaD7Z7JM957wlQ2nTdP44Gf0DTdIaW9V2qD
jFefk4CEFvQmNV7I9p6VCAQ725DiAhDMfxSj+gGzA7CfYCoT1638CaF3Y22641Qz10MCKPHIdhqz
miqrnRnU3vn3yqJ8SpnS6EqDWBTQpZ+mi2BvlGTyLfdNUi26qhLI1p1NB0PU1pHGCU+SB0uYVbNb
FXM040vZ/SS+trivVKTRNu9a/XukU6lgUhj+3NREveo4SI6anJG5i3pvE8iWe/YtLVvYSpS8Bab0
K7Es43fcX+7rIHp1kZBa+WiMrgZ81UoXB9aHhTuOqDT18W1E1uolQA/ipa1Qgoqs9CpMYaUjEx02
IKsnZ9EkxSojnL4UXu6N0aHVOyCikzeHXfil3j/WIh83RbWi+iD8lpMky8biSyZ9pE7TvgwoRhbQ
Gb81hq0Avwi0mehquWGtTL8pILKuqzdOYkg5RT3lE9NgLXFXJD7aZ8VNyiulVXdzbyb+Ps0mdPQ0
Kkb1fkn5SL8e5MbYd1Idz3RD6o4TP8VCrvxurptjfxQ20QBF6I/x1IxhbS6QdGLINKODyHYAu4pH
9FUZwtKHW9iEFzo40FOpuZerOJw33eieKtOzjnVm9fNBG+3vhOB2HtKfrznKfpvMrYo1NZnBu6eP
aEvE9neJguZFqo5o7bRK+IQirUJZr2p9T8PhDeFyFOPBc/tu2oFr7IKnR2PV7rFio7OnmLGwZ5Ht
RNtRMv2ZGBIH1udgL4CDWJfTY2RS1TQzCdXNCqOu+P2LPqeLVZHw5wmMdHiqIDTbjR1QHlEd0A7x
z3KEWUlUDtT0gPT4sDlRVTA4wU/ZbIKTqA6YfPU08v9jnlhFN/qtrZTBWR4pFZAqEvGuETlX3+ic
q10BH7HNi7AMMkEfaHLqhfAJm2nXq96px7PoxQbi8lUHc5mPCFw6R2H7CdLa/hhOi2Wuaq9GVKQC
1TCvPhorkN4nHEy02ryq2WhfYguYCz5hqUxDWrrUsy/iDFVmAMbhUqMA5KiAyrbLMpyHYVS+Kln6
eSVslFk1z0Ofz8FQBN+c7o9mZuW7lZvp1qLAbSnMrhfsHavRSfZyt0I6ZlJ+7YJv4Sj/pGS/vfhR
k50GbbBmYnyValBFZFZ3cjQ5ubiq/lvYDSd32QcUJrQ1/M4cuzgIO/fWGu7MpNmGRuK9hzrJ+ent
SJ0Ur2Mo2Naiy7szvt5d19n9MpveBQwz+6KxPt9dy1Zq3qnuqoJKJSy67HdhKWcistn7GGZoUUa9
fHRrp9gXGWSPXRdEt7EFokAYJftNNfg8qnv93Ghqsmh0zYXq0kMEZLp6NEkjDWuzjQ6O2fzbLsbq
sv7q6bZ/a1t9r8Sm+u72BTxkaeQfC6WhPF52s6WauNZbr8ZnN7CVX6GWXUHFJW+ax8fqykzah9rY
HWGnoHJU96sPsPJbj733L8XNvyHNpd/kUkpXdk7wXQtq+dR5YzCRZrrfIslbiqHQIaHo5OTVS0b1
96rVG28nU8p+hj2qn6vKwI940FuouAcXVNuoW1stdDYcMCJBFvQ2pmU968Yh/mbkwY88qdwfRBJO
GQQdvwt1XMrc9hGjbo+QnmThrDGhv6FiZEbpx0rPkvK348tPiKk1P7Q2+D22vrGRTKdbySiPPLuA
97L8GbqI7LktCw6gg6ushK0d9fJM4dgmzbrsPgK6Qm/uxDphDBTmhiy4+mnonPPAAMU8XVGJXy2a
OAuWtQ2dCDLglNoBNNmXKklpHq+cG40iut69tUtdUmjXwTKyIC8i3d2wzj9T7jb+qvcpYn1fyZRl
2Af1KrZbaRZKsXR27U7dxwNAucjLyu9t+Ar+2PoRl407h3pbOfIPM486tMPzcnI0w8+EOuTvodmF
SJNxDjAHICq53EGvFoXWj1HPqcho/Pe8i9pVYIfyVsoN+WqHPpJR04i+NV80ajBvQap7G/hBbcB7
ZnlrEuVZDICSKJlB6gfkrKrKtSoFKn8C8kVAMYHXVe8WmOyNFCf5qkQIxmoi/xX+e3Ub6063tHvZ
+GYOzSKw0uHNLXt9Y6vohgh7Kf+o+yD+aJBzWzfAj9aKE5jf4iQxvmk2EYU+lq110XTxxxD/EL6I
GucVx2ptg2TL+DZoKC9PcxSDg2pYJSoxr95/JaC8ES9BfMdaBFKw1sxYmpeGj9QZZ4m9uMqn7sMm
HLpf/teQTnd06ikaffHX3B6k/Q5WdxQtofgTTRmCUy6CHF3kLxuyskiTS0G4Jo+AFtGXI54csPXb
sE4bv/6yqzUlt75XH/+yu16WHhsQ/y16svOKquV513VvqVGVl2KqXLTh8Nl/mah6ry6I09xNZNlK
gkhUxUoca319UBY5inoXL0OHudZ7CE9ax1nlmp4fHU56G6pi+71c8/8kLe5uPdPJ90nmt5sKls+j
4cKoU0c5GQwJFb8ILuQnP6zgBHBL7zlRWhhiQzajoSqfgAFk59LU5JWptO4sTQ2Xg/X9byEPGzgS
OJmaZnoWNnHlxo6xozLoJHqaE3pQGSV+cfwf1s5ryW1k6dZPhAh4c0vvyfbquUFIIwneezz9/6Go
EXp3zGwT59xUoCqzCmw2SVRlrlyrIiEVxF16vY+FZYKEYCLHK38Y5CeKwb1DPZYAWF2kiTnr+UsA
0N2DsBrIGa8s5MS3oqtFdnfKh+xbVibyU6WXzQWyxVPsubD2qmFARteIdqKr60q3mOSe71ZkxLe6
E7mPZE+951ptVsLLHtm/lDr7eJlqRYBfcM0MxkiesHPDk1/q9Wugl8to0KBjtogUjnrbrEW3qaPv
1MYPNztpo4eUs6dRx4BEHV1b52ZRw3vJpAS1qoyMyU7O0He1TKN6LG2iwHocnJuJUySqjeDc8vAX
NtF4XV2uG9Uv16apjDFA6OamG6a89UCQ7NPATa6iUfQiWsmFiaCdlqX3saAeE6qVPB8VUBM44+Qs
xsQVFZzlTm5IcM5jruS7K9helAXIw3xct3FPbmTi4EmcJjmEFDVtY/o35kFn1zYNP1DOi6Nq7s8g
PvDAsH+EhftTbXr5NSmlEVhS5V/rrLJ38KMHcC2a+qVTqN/Ntbx4VcI8IL9RtD/A8hqa5vzUyvA5
fE5LWecJNZj3pk4sGOra5KGIMiRN/3W8nYyfxohtGFQmLWLD/1kYXqVeHPDMlGTI41oHWHDORk0B
Gxn+QJJogNVlGI7iam4sQ0m2StRQRY28mzM1PvsQqh6ny1Arn1uVDPEs9CbGVYk6fTF2d/7tJ6yz
c18qxTqWdRd5bUCbiK0OoI3M4E1VJAnuQNnYh5UXvPlR8jUwnerKgzt406cseFy9eq7VExpOnsSU
sajUAynDbimcYk6wIL+o9iAKyzNl4LExdlQWGb2lvZihrqySaKiusaLGO0UuEvALmnkqwjje+GWv
PFoUiS07ykneu9F6JMg+AfnZfpG0WrhUsgcu2xBf18ol5Y71o17xBEkKRT4pcNUeUlvydmMhj9fc
T4fVgJDpa9dxSs6/8JuTnHQDeW0oB7sFAS45WgFvjU/eVCblNJRCLkRfNEDyQhAOqG0PcAn+sog1
hLvwuc8RfVWCsbVr34dKTx78ifpa6bvs1KfFVQyF0xAIBOMcdvVWDImm09XmSqxgIebM4+JKnTix
72N43F1/rw812Pa+oJwQp0ui6mr7aXYS/vIYSBvXGCuAWJqzNQhsHcciLA511jmE4Bv/bFeatgHf
Ft1QsrJXHFyGp2wwahLGWjE9c3OkijRvZTfUnemRrhxhbIHEIJnYQpSyjjZiMFRSu7hf2h4MzS7R
tOEoDyoQNIXzdOY11VPbxSDBdZdgdSInW7npIEbsc30/JGWxT6fIZAgj42Z0yviWSyKUrXrPupwl
S1Ouii/oCPvwhBJabCEmpZozZas8bN3pELUAWLhuuwKqMWTXt5Y9LIwJ8NEWUnDgAI7e29S1/MZd
UC8hncI4aV9/uzUW6EK7p2Im87Vfbm5luoiW4eawmhgXq5mTG7iWj27sQkxwAmN8iuoazfnYJrkf
DepTYJrlg88vuFn7RrF0VYoCWhgJDqUTq0+Wmaq7zDOo5J+cbaRenlJKeyZXPU+ypQLWbSdcFbmO
D40EXFt0datG8NIp1F1nkRKCNkh+SnyYNQ3HiF5zj1NPM6rmlzpkM8y/X/kajVBJ+LXyXUpb9lwx
RNvEKhY2Ya5w4ZVbjhmIroKnWVdRUjxIUqUvq4ZS8zJs02f0QwkdkgT4ShH5OfMb4hahvfPKzP5J
fu7F7cPiPU+MfGlJhf6ogZLb1PCons0w0vbNkGg7RNPai1gRqp8UUi4X1uy297+WGbtTnl1T7Pi+
YpGA3plW1FsnXw4TSaEOLGovzjh/dwr6NEZGrDj4CaHt0dj5FCmGmd6n6M0MyTqBfwiWbknLk4eg
zrOXoilesk5TL4Pbpi+8ygxwo0FEZjKOUgbVna2VB2G1miqEv9Nod8JK1qOA3ck10edkLmFYY1MR
6+6r5gKGpgD/rsXvdiCfjEmDxLQ4nniu8yXVzYluNGguTlgBzGwVl+N5TUFYVLSLSrPqH+PG9aT8
RxnH/ULXoMSS8+6d0g7n5Erlr6ZuqmEdZ7G2+GT41DXLitMWxZFifAwyuEMcJASTUXdOfk0YGvJ1
Dq2hwQm/CPrv7MggZO67nzAfviIo7n9xEniCqSvqrmHcG7uKuhxqXez8mpAQXkGzbW5NfXCWPN54
26emocDgaCo2PHK9hry4GMxQRUVYeojITBsuz68xWAS6p5+6qnKfXa+bvihqjTAj3aR1ynXZGEhe
TM6oBJjbUdOh25i6fuNYBwsx5PtSVu40F19qXsTUkVPxI4RHS2tyNeumW7L1CTYx5wnqIr0xWuUx
B89Mk3rtrUn4+alWnBt6fwEkuUf5IYB0wFjl0dD9kHPlKSXL+NVtzWqhWqbzip7XsERzN3mSGzlY
Qzx9dBILnkB/gLM1HLN9DxIH5hNFypZ12R7Yatjg2bEqlh5vJcOOV1nkpk/J1AxkFsg0PIgR2fVO
jjXuZUxn3zeds6pkxohuN+XTsukmKyBCnbwS9nIgIpy18BVXjXsOicsvC723F6kvP0cW1Vdmxf99
IP20Md20XApmIUEcFE4FsHWWT9LxwFrlsUIRMVZfLZ0/z47Uq+jJhNBBXj+jqVrdFDiHD2WWlisv
tYz3oc2+W4mRPOROJV2ghybpbXR8j9B5mKKRD2STq2+J33w3eM/eebg0aF8CCwi1JljC2HxDbb67
ZBQxrQPbBknsWEhmKl21Lz3KrV34Jge0c5DbkccT35Y/lJEfSHRA0H+rW29jOiAs4XsLvjv8Y7RS
UnaREko7AoDfhhJi80SHgLyAD/1XLQsMkamaW2/6oLtbpE7SrVnkzYNv5ufYHVREuTSO/mXyp1zD
7ELQ2b9ZYfHQSX647/vAPELiDSPk1Bjx1cu/ZoVfewuvo140C9qfnbqRNXnbB4Xzxc/cbl1rcnm0
OUBcPV7iMmzYZGkwOGxQ3dav5dh4y45YJNVCRQhTtONHi7qJLMo+5aumNONXZZJYhTwFTlErz/lE
DZtMtt98uHa/2XYAs0pHwRkPlHBrljCjuLLRvTkmcK1S99s/PWPYll5B4q7RnttUd6jSkx48M93V
OmQLgwXpyBCpy7pGZLpLfHsbwUl+zPqq35m2dHDHLF0rg3Mc46pdyAQ9CMQ0/aYNNHOTuc0X30pr
FN7tYFGlQ/ANXqabbRTWj5wvD1TOaMBCg75xpLo+QP16cKhvvuAwiZlToXBJB3DpETCQ3vPDB9FA
UKYcpQhW+mkokiRoxRLbWJPbUc6dNShnucu/9HZ+K8yUaHxWPlM+Hl8hdpZfMkmBwEuxLmqYV+fB
KG9dCJQnT8LwGDg/QrlJTzKkE07YD3vPggEFeH+mn6SL21Cp6JvJewcqYws2HWqmqSsN5nWKbD2a
attdGrOmcF0C1KZLYbAq5cY/qk5zVurGhrN+QhxOwETf4Yotwvco98FIDdAXiHHRUIwFnl64iL7j
V3+w6U9h0R5eerSFrkUcvtRKVl0ItPJNGjsyfF3Vvsp2Gi4oski2ZdB+t8mEPCATrJ373qK0UfeD
JbuN7MTVgzBCGt89oIsAXHmMvhHWx6NTjGHvBFG+uPcD1eoXQ6XGgOrSdp33dvFaaGGzRhQy34qu
qZk8fhwFfllvpP7NyYdlV1MGSpRNS4/3S4tT69HVqfRbTqCKY+Tpj6SCpaXfIULoO4e0Gm7FEBpX
OwHV2tVr3dG+c64rFnJYf+t0o72NdULaKYPmswzex5LvYSipy6EJq5+d/tTZFiw/ke+cCtJMC1io
2lUfUTzThEiRB1Lj7hCKI+DE1/mWwOR5S6cr0tC3RI0LijgZEsY2o1Cq6/itFF1Z1ZOLpJTfIlA9
Gbpfz2UktzyDoIUSXSvwxvNgEyzjOfcM5rN7TJpsSRmE+ZxncrIIgAmQOO8/aquNUzeONJ66vvn1
76TVhIcwODwe9trA3X8ruFkwZQ9B/LNwc/vQF3A/2g36NlTdJLtAp8KK+kwqk0u4yThyDxst14rr
aJcWxZZyQwzHuzl1ke0yturH1CYv5/P13/EMITmXQaUA4eF4hZQ5W7tBID82Y2ShMtTJz3n8UJZs
QCe53oe2DcNdq6MIH3pOfR2CKfnixOW76qZnueCbHsU9auvAmYhyaUvTQnJdawx917ijvAMrjZJ5
psZrxbCKvWKyGuDu6ZHRFWSm2ZdSkLxW5dL8YefJkzIgE1RlsoxsjbTujDD/ySnv4vNb+O61vMLO
jzIomoJmVw71xeartI1Uu9v2hj3cZMv2VnBAq28yCUrVTMKfqXkmkwV0nC/zzexr693y4TktWqV6
JMHUbIq4zsC6lGCjCWOx56puWaU3y7Syom9F1i/9rIx/yH6JCEIaxC8m0MBNC7vJcRw1WFoMsLy+
0ynk9IezWuv2s+04Cj/ZG6JcxdfANyjvtOXi4OqdBZ6w+6F4ET+UtgUU36hMgPBNeISKOFwTuRku
iWPmi9YwvoVK7j1TijjsFIhTt5CeOi+c0aGKTL0/obEAQJgmw+OQ6B1lP6W8KdO2eYMX9SA8ArMe
qVojPqd2VbZt+monW168hxPC3CvkH078LyNSf7V5hXrCWQUQ+a+bnqD7oAbDKSXsu+gDx302dJ1w
UNkfJuxJp8EQXPSgBfs6PgcA9aioKet1aSBT7fFerkz0L/c8XKTXJhz9hd3apL8na9XYKM4Y+rMs
T1ykbsamqOZBWgKp0PS22zcN0evRVtJ3J7Z+dCBNb4UT6rdM878j1p5SAO0scnDUS+r4YFhwZHOP
iNSw7dsoffTUKXKdNdWfJuRZSdAoPzjl/CjkwHopoH5aK0r0bg9lviLv6dySqQGzDJMquaOda0qq
BL9HpazGEsyS75bOTTg6jgk0PySJPY/lUm8S/eWHZVpFuMXElW72fe37YrGJuE5z7duOYLPk+Ws7
y9Oz5FUIEIwxxE+tFp9AXfxhAZg8B5qxzvzqCQrqYKmO6mmsnKOeEMe1HFs554i6L8fBV1ZGXfc7
J67UPTokwzWfmmCXDoRcQBkEu9xzgpVuNuqbOcCnX/b9T4rhRr/jxA6t1UtJvH1R1U627iBI4ucy
9sYDGYSlr0sGQlG5tpMHQGxxYSrEajxr50ZSuuQjz/dVib/4jgoNjI0IjCbnw2mkWHWZaKSjQ1Pr
V50REaGXB4uSuqZpF1HdPEEWlOzE2NxQFfaXS2Wr3bqzOm3BbuSskyp4s6uOYIulB68TG+WqTQzt
Fjm+s/EpznYTY0tGajxRYJTuPAPFm04tYPwJ6nNXaskTjArsq1HZA3ul93sxpiRAX2CXBQ4q2TeO
AtYPRSUMNU5yZPajp7FLRm3iqyxJw8HXs/EAHpt3xyWDEVDUf2rAHrERjL5IFWmHjiLcdQsB8y4p
evtBRt5TttSWQw9K89S9EisNOOP4QbOMvSQ4gRlO98FIwMIG5rEqrFFdab7jQu7SPXpEwx3DJIU/
hpJ5rkEoutSrPUiZlz2wl56qnZGNGE12TR7o3RcTIQDkyH02eXFdvqDyRRA90p/5/JhgdJYwvKc3
u5l0hZsXi2LkG5HP5N4U5KVXBQxh62HyEoawqNxLnf8pOgidymsSptHKssrxBsOUs9CUuifLoo23
+5hsmFs1tnXwr7gIA6cF/WoAkZxG8i6MlrKBgHstNeWpd6zi1DTxr6sYqgUYuqFhhPQakLLwuV/y
S8TnKpbbTcyT8FwaqPtKspFvE8Vxqaqk4WPg7JvaIn6fjmejNHkAJOFDXUgRX39+FtnBWii9wtCN
sAklJKVhPYix2s4INFbQloa2yjGpcknSEdUF9bcd5TRdZcVwaaADuskwGyw11/cefF71ltBcTLaw
gzXfG282YKITX7qqU1bwCuo8pl396ORqsq1D/b312+jst98JgpeXuBnyjWO7sMUEKBBVLqSb4gpO
ZWhyxOXc1NalL/qB0CnyI70pmwhNWPBVS/G7CyvKHwbyFgtDl+pXfu+VZR263lNhlyi1haV7NWU+
FEEEaU8QHc0GbV61MXi0TF3RdJB6UAXpZH22ECa1J26ddiupi9WbVj0GgpxJNmPkeXiD79xNMuG4
PVVhpC9Giko49apTqA8BN0GwJJrCV9gW+GazUTxZuzMvlXWDGGmvwi/0m42pQ9cKvmjzFGXwCOSh
F68aS9EPdUC9vgOY61nxzeqR4/RC7pPsGebHNTBJ6WHaqLtNpbxpsVOcyiRw710jT5JlOHThBgIX
NFbStpfWiJdK2xiY7mOlZ39SOgFGLO26A9+1YNGRqXowsgi8nBOPW8NxAVyV0quPttVjNyRLvSmr
Z28YyucssW85ZMKX3JPKZ0frjGU7DA2/sHRtW3G3pCjClVu7FyPLu3ObD+4lRWwdfs7wzUvCch/I
fk7hhhe9mRGxSeKQwU5YI+qowciTKhNWV0K4Ko2kJ9nW5UeeHzsx3Ftteor9DGQTB00AkqMPeQMZ
TEOr4hX1EOaLEUcQeKtwh1NRZb4kFbFvgGbyyp66xiAr2zzj8S5FlvGSUKUEJFSJ12Ku6rTeFobv
Zn2f24Ac5mmvwfCLMzu8apONrgdPGktFbR9A2k79l+iqiFSuYeaXN8I57cCk69CO3q2yF6WEbvx8
e5/b9+4Kwh95K5w1iilWpW+7d2tsVs3Kosx+J5zloAP01E5pWHHf0ZeWel1HW3CjO8Ny2mvrDdYm
Ccb8ZEfHjAjdM2pfrSJ3z1MlzXNS9q/k55xzBrPADoYH2PW1vrs2dbynpN05WpoEG4sYq5WvxUhl
1n2o1broooNUcOVcDaAuTfUj2ZGD3dndVfinZRCvOD8HyJejbmKlHVu8gDyxHMbI1pG7SJT+zzQ3
2q957qvIhGvGlbr0cBfAG1WTDrs1RvTSyEiFmU6qHoipt8vQ6b23ktDxRoPnYCOsSoXsR13EqItM
1kwH0ldl7c0LbO21+VoVibdT/QzS8o6wXZiY5aqSinILmpnnlu2Nw8FBpsJYh4b112U8XepKUqjL
Dw4fLvVEyTfRVO3lGY/u0HmvJn8eRcvDSoIG6FXj0/bgxggRTT3J6PRr6A2PoheOaXYpQOeJHhgr
46Sh0LMIBO95CcmT3ffwnU+rItCpbSZ2rVVoStp1cOVfjS7tLYmSw3mYDX9+iF3AlJPTPB7rcC76
Q2AuPxkyL5QXhZsM29lZuBCP4KxjwjX/+3Zuy4HRKBXlBWGCDfXdw7s9mu5qrJ3uNCipfJZVwl2N
CnAw5IzsD5BNBJOikGiKSVZIXMWaMfFgIAw7WigKiTHl91WcTUnmFnnaTwbhLKyw9iL6Ma0spqH5
68GjAJHFegREfV+1IrYM7ImkVLMAybyKhjE9ZFXwq6E2MD0Q+U4P4mo2zH6z4ZPff+EyLw/cDMJ7
sf48T3Rnn/lO/4XLp6Xmuf/4Kv/xbvMrmF0+LV950l8v/x/vNC8zu3xaZnb5396Pf1zm399JTBPv
h9IO6Dv6waMYml/G3P3HW/yjy2z49Jb/70vNf8anpf7ulX5y+bu7fRr7//hK/3Gpf/9Kbc8v2R1q
GaK9A1u7YPoaiubf9D+YospnVkqO8D7r3m/0KPvYv0/4MO1v7yAGxVL3Vf6T/3zX+VXLHSo069ny
caX/tN5/uj+HGY7enR6yO5/veF/18/vwcfT/9b73O378S8Td62G8GUXXbua/dn5Vn8bm7ucX+o9T
hOHDS5+XEJZ4+pd/GhOG/2Lsv3D535eynRLq3FL7OkhGcGykdmJIBGx2jH83whINQ3FQtZsYFiPi
qhITZl/TLcOjMJckkPZOjCyb1nmPmdboS68yqK2qDekhC2II1Or+mVMwRLZTL86pXGzBt0x2MWcM
dPNA9v2nsItxF56ozVjCiCXGRFP1sGWYOiCwGrL9E3TRV0g94mthS/G+sx0EnzvqfG0zujcwVMbn
PIWBdPLSogglOWENLAk4myef7mPCrEb6jxYAFZGzBmoZsVTu99Q556q8vju6sEquKiOw4Uk2qC/J
RiR2ONmDw0RMdeNHaLna8N0Y1M93xVUnaEDePqS6Z+oOgVVcCyUurorSaFtPL4Cui9mtVg07twDZ
8GG21TsAk9PmHXJBVhQTKzNHlsioH+a1xNJ+p1UENb3jfb0gKZpTmMbQ8v51S+GW9l1/VtlY3N30
kSOape4cuewpYkYvyJsU6u9i9dAjU6L+Qbi+kam/Godua/B/OwLK9U5+NWnZuwaTxKCYPpsLcCKO
5OiHpGtAVdh5QdFpCtNHZu3zwvLvHUcJHNAw03gOHBeCK4JX9xlicJ4mWWO0JOlRrz/MuXtWQ7nu
4iQ9fp44KoO/b0Lp4dNaomtk5plIt7FXKgOt+hihtVHuvEvQJN5FXAH28tBtLb2tC2SWvDbW2SD8
OmeMziOVpZPrPPO+kNY+2nYUEzcN9INoRkJnB5SR9YO4QjBt2CdSshDG5Leb6Lq67qUUnDAjozga
sVlp0Toy8DLUxnyIx5pCvbSSpFzEaIuY3BpMrbYUhrt1chdX3SgT8la9k/CdPcg4mRsph9IDvMYv
39kaKf4TIkMqAdt/MWpjpu901f46j5vgCVX4tNKMLI8rb4VlvpmDhiGoug4Kk+lV/35d925KqR6l
hvZavAjD8lTekTKBYct2D6IxsgzF+ns7j3aRyWhGTQjRwsk3AdmC8PWA8t0Yd9KHBfQiJ2AQd7F0
X/A+6cOCZQ/XqwRDw0qFGf2oT00Y5s1RdMXV3Hwao04P2lgOYsvZ8D8tME+730PtnU0GtV3Kwafs
TwlHRBSQ1eTmy356C42U01WIoIQwEG+L0KBGpDaDIx1eWvtAKQDilKIP9vTXoGX4zwgtyBsxDnrM
OcwzZt9SCFuKZcTc2edTN/d6qjGcej/K0bvUpGQycgMmNz2MngIAanvbImgg8wl7K1ptJzwo4HI4
czv+zZpg7GlGdV1uxiWQKgsK/wlO0k5wkmYA1JOPuUnqcboUg/VkEVezj5hS9RurR75pdhXDf9cN
BERlXimWx4vb1sPD6Bg3vU6654ID9yHX1XI9lHH61dMNUkoArAidDZC8TSkoOXK/FAbA1aiAfi2s
a3ch1cNegI0FClk0dWW7S8NwkvU8JmDLKVV16wT81lIY7vBk13HDrWbz0f8AevbqNtrDvPjt7thQ
xV0FMOYicOUenMJxDpxc9XQhLkUDF7sBhKBC0/4+WlLq3ReqsdFmT8hOXWQ4Jx/yRsjETo2Ybhd1
AMCSsEBuVj2MoSmE6vLo1cjmBNWlzOF9FleiyYeEattUB9XhVr8M0e+r2APkAJOzvhXOsqYhBx35
cKLWVnXt0/g1dB0L8uEYyKkUD+iG/DUWksq6CoM/Xf3TeNKnr/HvNaL2mbBlfqqdPDrD/R+dm9Ja
VQ6hT0i9fg0J41h0I3iSSsn3kNCe5NEeuoXwqToQ1OQ9UYZPnYj6wGmtpK2rYCsu48b4YQdqtv0w
Jm4V/szhBT+Ja4mQad9rCUR3unNIpqY3FRgp5764QicYXRKz2n0el1rn8HdjveG7BwnRJzTdJ5/7
qmJU9MUc0bQDpSdLYSmKQd6RVW4NU7npup+/1sSbfRkguxn7+gtRj9ps8lfPS2UU1Dtw/XL2qiAh
fzU680nMCHM7Ppc5m8ZcJ1prNvzQ6JRcH/3Ud4/iKunyPwbPNjei1w2Fe/QqIMk83P9yCX9fzWMd
MFPUcFzUJybrbLhPFuuIFT/drqZaZ5XWycSJ/y/zZudfcwMZFQor2Mh+kG2LUfceJLmEhb5w4i9E
796NXld+Iq7tGDqpX9sLn2Irqt+dNiKlE7b+ox/a/GYaoXQ0azM+flqngfTr6HclfDd8iE+KXFn7
TsqJP0E7sKgRzzkFyEsM5wZWwE0bAr0Ei2CWb2EkOesYtq6FRaCchGkSreEda07N1JCs+9jMY8JF
kZV1VNrSfh4XE+aucBNjaa6ZuzFy0Gr7lyWNfPx4h3m+FpKOqJPk5hoGhVAx4g4WrORb0Y3lPLk4
SXwBYBvlyyZFzcLzUdvytRqerx4FLkUL+gWkWh2J839pMvR60Xs14PZeCFPYKfBYi8vcS1CBLQir
fRh0i8xca10Iys2pmk2gRMpUcuA/iabRIZBA6/5B9LwCApzZo5vcOjwCa/zLg10T+EcFeW+lSKsV
aUfvXAqSpKKO2ba7Wb8Wg1Bn+udBECLFk5MY/Gefec7sU020S8IQhpq3k8HqwSCUay9whUSukr+0
FUp0f3X+shRSIW1SqqMohpl+9zQvW4dQOSzFz+D8q5gNMOP6k2Eeu/+OTgZ9cAmkTz+ropmXmg3z
tHmp2TlDsIl4bZLyu16PT9T69wubjPthjNCLURPLI9dKSVFsuU2xrOAq8Rv1sZ+MEGPYy0YBmS18
e8k0jkE16d1mWluQVgmOdqkGV2ENcv4jaQKNuehaZOYvutcfEQ6Sn8ph3VIfU4GkA7IwyZ3bmbZy
G9PfpwhdnBILFi7ORHm0EpcQiw/Vws5AdlKGWm7qIe2rRaHJv1zv9nmquOqCiYNh4KwiukTZqWbq
AeFFUvZoU218cWtNeR5Iei61yNL3oKaUZ7+0bNjuPRfF6RyqMFnvluaUfTWQfN0bWvFnMco2x9Vp
DEyjBwisKffjlIcVje4p+j6o6z9Fr5lytsI3oHTnb32nNefp4kqsq2RSuYelKz72UVdQv85+SuF9
uOolgBkx1ipUa9aO62zHIpMuOXW666FuUZvrvXzZV4lyGEUTVwCcsklOcCEGPpgmewbXx8FL2l9X
wuWDtxYFX9JMLnegd8qDKkMs+VttUEgOim4WZEfSIv5RDNVClbBKSJ2ZcjpR8P+lTyicS5PKOalX
gR4jWfhhRq/kR8O0vON9AWGZVxlT6K5Xv1/G0FYkykcvXhpB/oNUav5EBqp4kqT4D3L97Umfeops
9Dsgk0hZTR55oRZPWdCsoD4fb8JfKUaEiHtKpIRRMszqQa0J3U/TxSTXjRUAR2h9329gx8k5SQ1q
+7U8X3aEShZm5GRH4QyKYNyrA5VC4v4oRMj7wSYtCXG11WpvTVVqZ0sCHiu6lgep8lhTlSO6hWNV
C1mPrHPqSfLbrzltq2hnKYFn3C0c7W2ewyY2vKkqan8+nJaBFX9LwOBcs6khhalcfTUx1v2kXjqP
CUOiZ+gkRKj8iK5ohIuvB0896MTDPCSuqBntTYIz8zrkDu2Dm0L5+/t2d0+VWnO3d8C6Ti9BNL2l
w6Ce+tvOleqjwdkzh21ArY9qX+7Mzht2tlLX0NMyFKumRtWK6ItLMXqfI6abFUlEoLhFtfZH8M9N
nf3NhEym5jMKpJ3ScIQQTdx6LqirqV/JknofpNzll3l2/DQ2TjMas3F+TRZmXYvVrQIu//PSRuzY
Cdqe/7JsTunLThvgb4QXJF5FKM58URqn40mrI9JpetkXxX6BFNl6heisPFchkoFWH6dfUnfI17ZH
eTlHbIieS3lhZbKyciZkPlLQ6dGYkJviSoyNANGBFU8W0WS/r0QXmjTMjhFDy9NND96s28vsmU/w
Ujc3xU/am6oY7qrrULyZx0y58M5V7m7FUEfRJSyzE6WrNtj9XgyKJoQYYmsC6Jh4rpvb3JhPYe1m
N9CZFkdFgyLOrCodAPfcsAhN+ZwYoNkoMV2F0GvucrLVr03FO1SFBpLDkxIz9b9UV7tNfdSnbleD
YKVC2D0Jq2n7X7vBGS5iKgjYa1KqxU3YbD3fNroZPwpbINULEDjxs+IozkuH/DAML44pPQcw5d0A
bFbHzAWROvUSqA3uV40TI0KgtNVeGHrDK29OaTc7mLTYj0zOs6Hxpb2s6A2CF7gJX3Bs3qbxAKbM
vmJ1ROSKyPfvs+82vwSOIWnKWvI8d+N0PjwEsZddRSMbSEONNQK6ooug8S9DlVdQ08iyt5md08mK
5ES38qMc6rnfq0S9kl09X3XWXZMjEPTbIGYYHVG7ULIgY9KljQnT9p77mPtUQTVmIqeUJ6k9ZLnQ
Cha0lnN/NiNcCOGl6A91XewqneJlPxq3Gfl/WJ689uZqKp+36UqLziEagFdyyr9GQjfrpqgP/yDh
MBnavC6pYABMSrR47UoxdfqhA08gBLT7zqmt2zA1VOWiAlwSHYuVwLr5iWHdDMW1tnUfWYt5TFck
5USF01EMianCFxqbRZ2qPhhFVhNGxfOC+23msfk2TkvFcQs3zdHxrXZPYTbF6XE+vplsuVeJ3hCP
nLo2bFSU7esPfStVT5FubT1ZHcGatN4xBmG6DERXt6J13HjVTliDov8aulOqHnTOS8GnV3jBrQLx
PQdCRCtYuqiUdAMtR7AV3TEsQFEqvnMWXaUE8Smlb6nmNxeeVPF9EvosMA/D1LAWXrlmSIuyBM8v
uqkFYaeK4LZe8LE18wylBeiA9lVupVt+dLUnkg38kkMk8D0wod+GEP8bHIH90kLq+/rJV4cnAC0W
fNMYlXe2jyuKd51VLY/asZ0acSWaACmqo1X4bgEHOhYJuNWi1aIawk26UVk9ak4dvnVR7YTPedrU
b7nc/FCaYGNbRfGQd7L6TFk68MiyYqcY+NpzD9pj5RmduxXWQOe8j2qJBgAD5wHl7/8j7TyW3GaC
NftEiAAKfktPNk17dWuDUMvAe4+nn4OiJEq6/51ZjBYVqCxDik0CVVmZ57uLPcKk4rlzhQ/xnhTw
g2yU46Pya+KwG5KWoIje/UqBcD33VgrA/hNgedU01VXCT+1RFiRfqWbw2Jtd8Ugy54QvSQV2OXlx
snQStquZYQBG/d2/6fKtHpjmWdjiu5ciSDb0WnLpc+6ULCeh4xONeGnnQjYMWWbt/SF9aazyl2ke
kGVOcaqsaHnt31r+IQqmUysRpTN8Xl7diuY/bGNq/r/63YZFEd//XGmGlZH4MbHSHsSd0SBjeM45
FXUgIAZRyKuu4JxkIev/NBMLGu6C0DtK+3UGOeSffjfbH30KWB0bfg/fNbUULDJ44T9e6TZEXv37
bjID39DAsg4yJu/zf32929yynx4o5rrkrgKpG42AZe9AleZbGxcbc2ZLyzpok5DgYQIab7Z+0NEw
+qM+D2ylUY65FZVjR4ei6JUHAgfNp67Oviq52R9lDZer2LA3M1cd35snhEN2YZwPx6x1NFRyyNQY
rUigb5qJi7TJostMIJeOyNeyWigTsbtlN+3x2fL9b6vglWjokAw1rUUrMM82hju2pziuXfJUQv+g
zORXJsVxTYBQMFU+Meh+cJFXpuBpk2stdOS/G1AZw3vsmZ+k3ZrSCAzF3EVLftQ9B0lyjjR3AuAQ
g+A2p1goyJIbep1Y9q1GDgy8rwnCJHdpk+R39hA9hIaZbqPfJmkvrSooFv9eDmS0Y+WDvo6W7X90
+j2btP3vUxae+2v2pvC3BDk5a613s1OdhB2gBTINCnJMFqHVBd8zwjxJIvrBX+ZNh431adLyZuVp
TnLJc0iCwP3EbrRK7WKxRltZXVssSd13OXxopmNgEJ69qQJSiezaHlZ/GOWlLHSfAPWu0T3CtYjZ
JrZbTMdb8wjivl20Hh8Tuslfbg0heFiU2NC8VNP8kactt2NwpLJGpoRxV+fTu6zJoi+M+UvTV2tR
j/mjtKkhIJhqcvhxY/IQ2+aoNlzLNmM2gT8R20nR2+XNlqaNsxg7gtVvEw3xh6ehXX6dlXSwA2ly
0ULOIW2ZC1vWS4ZoI20sjsJlKcJmB2fkkhcjEh/ILD12rjWc4GaeorlGmnz5OELh3wBNm1ayKgt8
+N8JlI/wTtItqU334nHiLQdJU0O29RayQbesAEOTJzyMRJJ5SDMOhbgkRMcbxRSem7km7SKwjDvW
DgdZc9TJIEpRjOXWRnJrIY3XolbFxRNIhektpDlpC3pVPxtjtKjTKlpbrlKew8LkdBY07y6xNf3M
/9sh4NnWXjqLAxS1M4JvY6EtU2AoJHN3xiEzwvxLUJK46kClAnakKOt4Ku2jAaHk4NaqsbVxitx3
5EOuQLCon8w8/OCEq/phR1sUNfwN95lqa5M9d9+6wlrmpY/Nalt3kbM2P7aNe5CtlhJDvE9GvuJo
jVo7lVjIfYLEzUoXlXUkbf47SIWABAoNSe/ZdCtuNgtG+y5XW/LN6SHtyjAWHSzrX8PI3fz/me6/
XlXa5nfIvkusfSLlq/n4spmLdj55lQXJRquIgN/jzSR7+GLUNq1Q+YPOfaVNjpdVEkEfiXc397J2
m5csmQwWyDYnXerQElY+yyynz2WXkCxqfwZl715qTtjGOit3uVDDc9Y3ZP+auvWANwjlKdcDroQO
6QJZDPPzYLZPfcw3WBnqpdlzxsku/+7KV/0DtSovRzcV66o0SJWZyapCNynk1VzILtNMZ21nr3U4
pT8mUYwX7mhgroeg+yBZ5VCSVvnJB260Jb+825WhFyFjo36YfMd2mWOD38nt/HUgAWnrOtO4ltV6
aLo1Qk3ZVla9qY9WqqlHe1l1xQy/QujibuRW+epDsiLdCPRWqarKCf1n4poz8Gul6oiXQct+VqvZ
3yqrbux6oMi6n62ymt4Xxnr01e/dNLmQXy0V1aHEINa3yWKio3t2MJaGYgn/mVWqdOpJ1mSRBukM
shDfo17P0vVg74WFox+3gU46jKpfr+bFOokxZc8hEIlmssEQmXFt5admkKI0904qU6wL0cOe/d3s
lqZerOSM12nJrF2MmaesG6Rill3S5QczTtEJRC52NRF//qGaQBiE+1mZenM9aUF4aCsne9Jj/QMR
z3Rb+D5xOq2fn2TheENz7J2LrIx1WbarW6Ou+NrSrJBYGtqy3wE0fPWykmRCtxILV9jKuZkFQzgN
8C9ZAm3J1PQ/7EWZ+caid4BPhk2L34BuchQE2m4/dShdcnwRvbcCRqVlOl+a3udBFxdw4jvyMtq+
6WBG5O4XMEFftKKrngx9jA8slbQ1iOf+S8zyONHdLwaeOk5qC5VYWKE9GpPzXY5jH8Djm7STh4GM
R84jWoPnbmhekWTq8GRolvaZjFK0OwkR2cutoyxStkKBXfCYmneTsghL0j7VpkQgPLMdSMPFZJ8K
11rJTagTzXJtmb/UvEa91HGkXvLae69CX9vLmixkYxR7i57cuNPNrgthHNtCn0qkKtXafbUmfTpZ
XjguOhVRwQnI3NoVg7OV1VQxX1B1XqLGiibGjK0xtCjgUxPBUV7FU5DWC3np+05cL25NqtOwaak0
IsMZ8kfHn5fI/i2MxnKhOU7DMZoLHy9Mtqr0/s3OrXYrG1Df8pA+CfNPlpGRcVhUQc3fuid6SF4G
M3YnmkUt5gfO8VrMJJ9r/dqp5chNQ+sLINYcMy2jomt4bhrbz8BGYxQutYKrGD3XSeyaWbunJlye
p3qk75pUiBe18362gr6LDmOPMhzrBGdBLp3/MdnxtooM4weE/X0dtTj5gDSwffT2Vm3n99KRn4hy
Wqh+FtzJqq8FwbpUQZM5sf1SDxP6SPH02fKcYpM0A85H167eZnteivEzKbNgWfkKc7yzLImQOuTq
EL4ZTgzM2K2f2xEKZBp236XZSftgW+jDwkx3Fnu0A+RuSM3zlfF3dVSGfpYvpPl6ee0eEG6FdDjw
3N9j/pnn2ltDXiBb3Ob0XfvBJg9iW2V2f1T8vEfwHikrs9cuLVrmBmK+2GRrrA79URZ5lT0rg29v
4zqyvJO0gQYhhkYU1UKOIMgkxD09z1pmU7zTOP8pEH9F65ucpCLpN/HvZC7+gPa0kK1mGL3ntdru
pkYTZDXMI8Kg4SSosEKy9H53lFlgIH0sAsy+sI2NY9CWHQuagkVI1XCIsVWq2NoU8MygXQtNXfl+
86MocOUrSYlOIHkvZFb8Envn/4rse9v/bJAC8FfbTMj4p8HJbJJfb9PI3lIl/ioc//f8/zXNzXaV
j/89IjMhq/Db5d2E87sJZ3lo2fv2Xs1APPpGpi80pS5X+BjyexTGsnt7viK+gAQm6yItspgCVOSq
3rL/6Oomzch+aHcd8nuGoRxTbmNeu5Yj5dSGo3bnEV+WNBlpF6B4YRq4kcMg2kyR6bsLjefqqXD6
tSarclxaJDnHmaqxUX3Sxknz69pjSETo7Z3JVyff1+aGP3XbW4PbtN1djdPx+jYMdRYBU1YIOdsP
KW6n1sVRKszSeUhq1zgR93KQbepsynsbUIc+sjqaq7KhKdp+XWmuuxIR6/AlOzhvUdM+q0Hb1z78
US8W8J6jnIW7QvuAms2tndi/Zg/V5WQ78c4JW/PcmHnC8zXlCFSrVUJ0IBuco8kwz/LK8St97zfN
07WfHOL3ybfMy6Zdyj8dxzcjbH4Su6bWw4U1zyr73aaa40JHu8gP15fUYGWEZGWt+vm0se9anxS8
otjJKlrnCAGbpCLJqpOC+qjaJwQDnDv0Jexr8U9VNkhb50bhphiDCPIgsX961CcL9G2qBzTmqocw
4szLKAQZX/1Y8TFTkGfyp0125inYrJIeWoesyn5ybBOx9jBwMF/H/jNfXQfNtqjJxdZQPb8z8u5n
4bb2Xc+igRR4SEskU/1qmCXLS4QQwHGaUZ1XG9jlMCfADJZa6a/kDH9cymllb9niQRDhh4Y00qQi
HoX4JpKYRYomfBO5R1KmcbL1JmrpRZ+qq2udLFTneO01uj4ECyv4+KPFlIPyeTzUc7bf5AmyDE9Y
rxiVp9xNZBWyvqIw40JBhplTP4A+QjvEQxEeQ/Jcoc/rhyhNNj4+zl1kk1Y1FaV54MzW2vlG/6jo
PVnWUJEX+tQ1GzZQ4+cYLwL5p+Ob8GEi8A1pNlXSXe2ZVU1Xe5+KP+yy/0Q4ybW/kbTKCVVFkCwD
+KS+LM/VrK6bxGyPm2IMD9OsvdvbSAtoCOht6llsV2fjsuMXFaxkqw+a9ehZMQ+oeWyZjda9qoS7
du6LcoJzcHzvFYTp9FBbnb6oK6g9sOAWELv1L7rWIo/hdyE4c4MUV1GLRRK58bkLi+QJxaVLCU38
nTCrbGP5tQJgzS3eXTKZ8R8VJPuh0c6BP6qJ6YkUzeoEuhoBoRIRoN6pribfCgAUcZJfnbRKwZeW
Ep4tO8s+skFWZVHY5LF7Poo8fjAzX24d5ZUyI53z/uttemmWk9xsfRB+bu33ZMinTaXXvrYpJ4uk
RYXt2goh0nLJfbRmGTU3mVFcHodW5y6eulGywYGULv7HKGKpooPu6qvrJHK+aycj7j5pil7tIj0K
z7fCyomi7sflzQIeKTzDsUQrYQrNZ1yS/l7abl3kVV0409LTNGV1a9BGh2F4Tf2t2aXkHc4vdjXK
y7wisgN600pPjD/fhW7jimuL9otTxf3B98bu4Kr2z0LaZFU23Kp/dIlKJVn8Uf89jTJ5xtJDVmsp
W2+D/9e57PmFlaYIdmg270F7TNtwsINFNSO0Gsj+oACcYlUorn6XBS7oLYnaioFGnWLOd5ajGeLs
9apRReWSMWrOH2WcxJ3sAn4ghKyEAJPvF+ZuSGyb1WOlvPe9tidzDhq3Ggwcfs3s8tleTuV3PYbU
EUaBOBeNcaiDdtMr3SGqzfwjSJ2ap6SuvISRUa6GWunvLdUMtzZsjTsH6Yllm4wF0nYC+H3TfElr
O3rRC8W+z0kkzsC9vXicxzzn/kE2yQL0AyHNao1uIL1ZVzzUtbFAc/driVbwc4y4LcoVylLWTMSM
nu2BH5kTt6uRtfbK1heWEsZPftB2T/GQRisn9Zptklrdk5rn0Yk74KtslMXge58dVotHWQPHYW9r
g9zNSMUttGQyZ57MtYOfk0110m5xBJ/GtuHAb8pZw8wQnw5CNjEncxXyydpuxLZMoAGFodLzEP6l
xCOFcbSkBuxsEl96ayjr4gsyLzaIZbwAShpwyjTE9zLSiijDS9mk8b0Mwprb6rkm2/woutRqoi7G
hlWHbTYFx4WxuiBWv3i0cyN/ZC1NskQ2ZVtZlQ16Tp5wFNlnaarNrjqKxn6+9p8H+cosl+qz6UnG
LkqWvdF8RK7f3skunGQ4l2aylrcBmtosVW6Sx1ozFrHNIjguws4EFZx4ezdVLlHlK2yWCPw8I1nW
ndO+5vxfTUha8UB5bnWbnAU0iqqt52k6H6JXL0sz4IhsfpgmIoZtHCH7M9dkIRvzucet2//dNnao
8A01yb2xss4tBzohe2oH3Mh6jFLnbhiC8oJGSblEpTX9+v/ukTLH8PccrVaiSaLn/q6Mk+apHpU3
j/d4zOdalbXBbuoHbakoRv2k50PzFCdvwkjiR2kx0RhBydDsN7ItHF37bAxwkvy6eUgiQVhzaZzZ
m6LMnXbdR88jOzCV6K2xXX1Tu3q4z2PVOrfcDKze8e4qHnMV6bpcDpOrrJ2CAEhU3x1wmBNiS1Mj
XkbQS9eq6Czx0nae/Uf11io7/9fYDN/fDuZtOonmKAtXhXzAQzcH5fjLJq/UFuIFrmCPU5BsDvAc
U2R1VciSq6uxnaNJo9bepZY+HaYCOraEsrcoIPFMsp87bVJ2Y9cSqp+J8F0t9SXQz+CDwEnCwULn
RdgREokFMThxB9hVD89mr4hzDEGG5CZ+JsfUL9bXRitq7L3lq58CUho46vFe85pbhGtN7bZDwGaV
u5P+XAZGfcfxR7eQVQEc/D6sY0R6KqVd6vonTRTtk2yrACzEShmcZU0rxmLpnKeQW/k9DBznboyV
eEkAAPIiozWeunLSl8gtBR+2bm9YKZmfuqaAKiIgZFmjErwWsyDY3EGOjGdhkmqA6CRHsrQOP6bS
3GSjbX7q+77YdvE68EF/T0QMV9/CEp3DsdGUV6vrPyqzii+yporXum3UF0Lq2gcO105JkqP83Xqc
ZIrEX8qqyPp0SyiwtSZO7y0lP35fVlY2EWWvTLuCqGuR4BpS58IMBphTv6+GFFIGm4F+IxtkoRWJ
de1nA/y4Axq2vI1Pag5RkD9qawgQXrCxM1S0BqdlZ1yN8dltVcEdM9EeITX3y7ioHT70yV/UdmWA
49KHZeH4+Z3VlqVzvUy9Ir/THBMXtF1AZFS+tjp0bhxuOVJDA2HgI0+pXO+RxWmb/kl4s2Z4akRf
E89b4npsf6RRd28Ao3qfRn4whl4W940bF7uut/ARaqk461GprgKNA3uY3V/koNHZF1CIvttmny4C
Natesg6h9cr2ukXlowDO+WAHUZTfXD0a1a6JrfYZn8SsNUZsu2yt8sDnkMf4Khvt3Hef+GBkkyyQ
O39Fv9s9yZpu1c5Sd3oizuapQRf/51yysVQm5++5QgRPDF1zT8Y8WM4ViWc/SY2VdLt1ZpugbhQ2
P/11f9S7QXGWaQtxqJ7X1o2A/THBg9nBijCfEy2yN2WXxetmXmt3UQX6VuEO3M1VddCnM15rzn2p
KVohnob4QQ6Uk9lmsUfBo+eZRzsCQSXZWql7J+dS9eG/X8l/KfyQR4/ue9fCF41J6GgQh5u2q9uF
bHG78mezrF77qGmt7Ynz2N8GRwU7Cx9+0EIbdW6jFTFud8JC24wwVs4CE+6vs8mbsedqoI0hskxc
XnunIcG1ihYdJhB5qqO9m2pAmHHTepvez8fP+gR76pe5LSHtSrNq/6f5r95ykmz26f3VW5qDKPrm
5rCNB9XpduyczG0Mjf7ZGP2vnVWNX4GEPCoAiF4NEZkkV5kqmZsV2592mhayB5jFTd+5ZHN6QUFA
e/tJj7RhqXMCf2I1CXlVVZr8JOstceP9zIVy+68srZHtyo0fmV+c0ZVx3ntRoXZU4tW28aduKzg7
B7tulWPXuWI95X39DNi8hytXD1/zSp9vPMYPHENbqMOLNnOn547AFvgkKjFe86dmVoR7/IcdDbVT
YxTqs+/Agu1N82f/EKGoW/+bfe7fzf09m/5yfvmB/t3/9ro+8/zTX76fv/v/x/zy/Vfz+7fHfD1w
gPKsu+b3QG/7ry0U6ClO0IdxFmTShQD/zWyHy0B8RT/92xAZ9gHIbceC0zR30IOijed442d4baDY
KuWTLWAel7Md8eLxM0SepfHbnpFod7XP/SfH6HZ4T5pFiuDKXW3EVbVIUsW6K3vdRsCjEyvZIgvZ
cKvKq6rWGfJPcx61hzYYht3NPmq9iacsUJ9QXYbLlMbivejqF4dT1R/wdlPFhjfWTv1uQKNmOYBh
2SSFW4H2o0BPqzrKqryShdJzXO4bTQ0JhUeSQopWMTUnWcSF25zCuZBVzxzMJYiXZnWzVUaLH1vW
fWWKNrrhTws5Tg6RDWMBVZaczgq8v62+d5OO1Fvlv+SOGR673tau9jECcTIkFnKaKook7A2Mc9eD
f4mT9FDaLSrqCdFcWzdDuBt2u3LE0UvenE0q8qTP/LtsehpCtjduznbLHp9QB5meHLQLSCntEF+c
baTdjAi7suAILdL8LHFPctv41AwuCFzCMiAfu1W59AeHjIJEnGWrFc55VkSJrTU9mJ5aQFzzbpjF
ZLPUVd19i4LxkwaX8EcS39uQDP2FZREfMc15gmD1123CukXkhB10avtZkOHWb1GeC84goOYtpt4j
5QuJa9ipdkBkgAbYTS2Lg6wNuEYu8qq81F05XK8VnrErUyR8ZgOBQOTwkzWU+qSel2QmnqqsGPJt
1Y0smQHqLTmcHE4maVsZLChIP3r34dX5cihGA95toax9NQ0PsdZPj7UZgZwFLLcbVNNdO01Qb5wB
xVhN8YfXJp6Bj00W7EXUDq+jE2kLNoAZOgy0TmXMEwUBPCMNB1RKSp4YvwtEIH9W2R9FB8Ut4dHD
AjqTBtW91Ha7ZC3CqUmkcduIfTRx5ip59kDvumwVDTr/Jd2e6Zo5scS44NdWUYu3Qpk1xOvYvXDg
Vt0ZRJegDaV05EsGwYbJm0XZkB2ROY54kAWL+4uuaqAMfdhlVzvYAUMp7msitx/yhMSUUExgt38N
McKyx28YvN1ME5DOnarj0L5NwzkpwjY8Ga9Da8CUy2Rqs5XmIYRcEYxziiehfwLFX/pq8yk3hX92
gHkupFmNBQoahvWmQbXkvN/ZIMFO3FSMQ3GliDlcWc32VVy5yqqNKvZIeWZspk5LL07sZ9ciReoE
YWgQ2BahKOecyMqtqqPDZtbteEn9ziL7RrM/g2jeFIaff8/75i2vtOHVsNV+rYioPqLw1h/zJi9X
vWib565MvRVH5OGu1sLpFf8CYTR+RfJFr42vgdN+Vog1IU2QmuqbrG/S/snIGuNZJXaKP+/0mqHM
cx9M7qPsVM5fGXIetIUdQloWWbtV1CHelAb8PnJfhhe9c48Kz90vlgMHUx8IzglDVCdJyYRLN/TN
l3IkhS63E+dhgCx212vEAYxEan8pcb7prl18gryf7HzbD7d1Yzbv85GR7IBKLwzcMesOVSfEkwjL
1xa/69bHF7CrZvBr42ra8xxxtIkrOzwg+ksSJDCrJWJf4mNQfpRCGb8RUMrdj3zxx8C1w51ehPrO
qT31ofFhewMem74RPwRAS/la+U5C3E0t7n0b2eq6s5GcJdQhy+vozp0J0rLwxkk9EvuTbsY5tOJm
u145QKadhi/UtcWcOwYaH7GtGxjt3/Pw2VgIoSKvVhbZcPAnG9fiv5eyLgthGMNBJY3kf3ZSG0Xl
2Nnvh4MZlcxCAGNAjBCoBJUgMz3UurNfheZDUQ3dfeR+iQwdWfUkDbKjP3qPss12G/MhKDp1V2XE
pPakFETL2AyMdZdbGmdYc92HMrvk1pyDfaO7a8B4LJxtWkL5Gwuh7aaKI2mS2W3WwRonPvVE/DcC
ll17X9chYf9qf5Y1gLftfWE5eJizWKylTRYzTwGtAu2MkAlTSVvjibdUU5rDtYf5JlL/gIdigiXa
kbuVE2uBdswc/1gK+4HT++iSqC4iM4HzkOql/ZClZnNAUztcyKpvD+KCmiIuvM6ZvtRafxgEkS6K
G0+7RjGMDYsO9Z0ARPCnyr4elAc8T93DYJfxwTGFu/A9/4dRxPOSb9awNp+skrVJw7nZYoCg/CLi
KFnVXlnz+glCAEQJnuyaBYttk7KuppVz1wZqzYlt3l28Wa4AROz41LZECY6Gkr75PrLNtg2ozrKg
C5Dn/VB4dfyBip+/6FIDYY8epFrs1AIxiIjQDLtLn8HFooXVRvZDi+NvPQ6EH5I2rm2asiYbg8CD
nZUJ/a5j0bv3Oz5GR53vEarV7Iypj0+kf3Mrsob4gtQij0V2AQ/jLGZS+sX0hLyZinsEQbbBdkzY
K4P2hn5CTMYhP2obkG0T2OU3Qx33RTZD+D2TjOF2QuIgDcaF1Wn2y2Qhjxu2FZtqvyJDWsQrt/ar
NyKQUIbQc+DDul29FcmCvZD/NqpWfgQlkixlr8Qm51tPHGRH5kEgX1ZOkoFFFXV3Nmuv4jdtVUih
lsqrE7gkRbp4J3LRPZm+slTHY2Ceu6QI0awZsoNAQumrXmTfTNWM3lWN8MUwctCV1SzOXZNkIlDW
AnWR+tVZyvUIoP225ZSFvlD7urs4cxqZzKSVGbfEYnbg8LtHZ07HlaY+9qGzJJ04uE5SPE3kLh4Q
me4WZRV3u4GYuA3ySOolbsIQfoV2ljUiZQlMmQvIhc02hk/ME9I3onWp92KhFKn1CI5FLMbB8j53
bXlBBcLxFzxqrRloy6uewiwmc6TMwk2m5zwpez1WCI5K0HQVkU1iRmOfcFPp08on4Yp1Ynu8VsvO
E5vGBMjkcCzNnyGKNk6sqepBjWt0tsCMLhLhlSdZpPPhTcUnP1yNcbaDXmMcZaOaGtBH8JGtSxMx
j8QhKqQx/Oic6OnGUkDfj8SB8TPOjfuoc/X7IO/KMwmGUF1/mer5qoEw6Q2jfXezD7FiLK26KzZa
GPtwohHs3F2n445I7M5oXqeSEyM52h7rqv+h1RNs/SHIv6fnunea70pstgvDKccnp5pc/qdGf2Bn
6676Jv9gBWChosERcqdmASdhpNjJ6q3hWuXwKnbr7PSPfTBadRXB1V7Jbrciz3FhGNm9tBhOWjir
YdTapTDcbD14B1X43aMsAoeP1hOdupdVSOUaxF9IPEPdPSp8Cx/BXGZb33FQl59HSRs0TbLXtcg9
yH59Q+JLPHmb64C5Wy6CbFNP3riSo/rK6B6rSn1FkjQ/StPgoDXb1dFZDiJ2L0dtJNgVnFCctR5H
3KihXKlXPc5YsPzcPcW74qf+xrB0/4BbWXvUJvCussdg1x94t9SnWnWqfWXW/cZr0ApW82hf54Wp
I/IivHPZkO/fuuYRKgkIV7QEVqYxQ6qQJlyBga32+C2dN4uHS1jYxmsQatGxJwZtWXiW86YHNbdC
tYrYZefmq+khf5I6wbLJiZjXNCfe16muHYlPC7dRFPWXvGmKNbRR9RFvvbU06jp6LctQgy+TwqW3
xs8KghBf6y7aF7Gu82xzxm3oTR55JRRtwM3ZzUbB7gZvvOUB1k/Gd89MnGUzudNdGXf2S5hY66CY
sMNf2WoT3FQz04f3TOCV7sC6engiUCHXOQKZh485YWFBMRSXtpiqBy/ov8jhhSOsVWqCZRecXsdh
esLZrO9dl1Dzthi6s27b2TpAbffZLDWTFNYs/FJbqEfLLU/V78Out34AOXgxrTh/D/O8XKq1Jh6z
YfQ3csaercd1Rhtu61lJe8SnBit/LofBJLRfC7+YQXcSsWATxYwZURXfNE68xq+z9owuAufdCnX+
Hr2lH/U0MJ6CnjCMPrHfe51QFgX6wN6AIv2k+gm7SAAFU6FmCHpl1yg6PzPaO+4c7VJG0RHV2i7H
7MNzyhABKs9ZVloldr5Lte8SYEl9j2oy/hpiqBtjGypIhMvWIWaHFhCSvZSteklSu01qIdp+5p3i
CmcFs9j/SII1D3/to2y1BtGuVD2aYZ1cRsXI5lS14XmOMCtysa9qa3xhr18cfBEFaxlY9rc9nO0y
EO1ve8F64b/ssr8yFBUnkqm5U5PI36SuFiBBr0cvQacr2zaGf2B7UfzSC6U4WALxS9maa4nCvmPk
iTS3uq5ATX1ITpM2H+I09YcM9zCULjn0PZiCW/SHtHHeyXH87+gPZTCSg7TJABHZUJucC9QEh9o6
oGMXhbaTM+kcIyuReC8d7uy1sJA8Kd4bFK9fqxmgjxMQwtncNfluxps2J6pRegqMsTXO8krMVwD9
L4MyJQdputnzzGq2/e9RsoED8Z9Dvcb8Y5QIpm/VVBs7oWnRpU1je5WT7rMyCyjr0iYLn9SGnShc
VK1I4rnUVdeywCX3jzwvY9lNccf/8PcQ1MG2btk6d9d+ci7PI2mymRNX/jAqqmet7Il4h9asQ2XV
GXm1qwDdLhK3DhDcnF8h5hXk3HKe6+j5FYyis1epp+F30lv3wZo0Mu20ofrm6t+LPBo+zCLTl3wM
6YWjZfMQIBC2EcjtXgItNtFIq+21krrsLLUue7XUjuycUrS7Ya5mZgV6OXaqg2wF5tARyhT0x1EN
s1ezTT+7UW+dyenOXo2IrTy/qkMT8LVRE161ntTinRg+8EaBEZ0jxU2fyBy6SLvp5DkRGiQNTygq
vdt9sRpdK3tF9t24K/rw53AvBTEWQlE/61byn8N9glrerSm/DgfCbtz5tiuWdqoTjaGH3jJ28fbE
+shewGmjT3X75gI1emmqWrn3Ew7SUyf61OqBc8DF06BpU8SfBnatG9WuiZbib7JwFaveitFDYU6v
gvPQoM4+wIfe1SMSSYo/dqsmKMzXKbR+FAnqFGXyQGoyS+w5CYN8jUVk5WdHN4ajVNqVeryzie87
chzmL4ne36aqRLOwTyOPENaq3VdJ+RhBp1a35AQ0f1TRjmn3SEU9lq2an4O4IsPQc9OVbhgQEOci
TdvPCbiU/diVCAeOTZReNIjjy8i2242syn7q3JCOgkPESs+uE1RDtXL1hCi8Th+fBw8vQqTXbygQ
lpyQj+aKaKTZoQBwGyZ3chp4qL2aTbKIzbh5M3RLPXiDoyzlKN8X7TI1kYmWrerbCN7vDUdLeEwT
lNTI8W5YvUfpaqy94lCHqrXCrRlsuoQnOIyBziKPkR2YbVwvc0DdNQG5R+KH8JJ0nP7HQZ3u9RmT
s2Lt7SyavuL5DqNsifcxenGamMgstFK/pzWRet7/4ey8lhw30jZ9KxNzvIiFS5g/dvaAnkUWyfLm
BNGtbsF7j6vfB8mWqrs0IUWsDqB0AKsJIpH5fa+xvkXAEAgb29ODkWFDOwymfzAFfDakIsK1YsO5
F1WOX9FEuJlsOvqI4mvPLExq0EfaEtuE7eAV9h7utnWqQ7dcuWOiv1a6OMsPMsNgF8OFxBqOF2mh
TkANci86y5JVl98UJbBJBP7SXlaNi4E97uIpoc/doLDh7FTRHTur7o+y1GbRj5LdC+WghkDFGfDR
/Gko7uj9tbftZl0VqyAwGZM2i9sg3blYWV3TZj036LbUo1fZWcxwkTxcjImTPMrkl62YX1gqZbey
C/+AbKXjb7GVnSxBkuu1ytBVbtKBdHIQ6/4FEzuxwqgJaFMIm122eXOJuPtaUXXSxbgUXttLT693
HdnbhRzxcUISIi3l2kMJSvOPi4Qpf4oTIvIzf4xsl2fFnWOu3Bg7ctnx09X5QPMcRmpxx1aifaoz
5zYcO5Agc83R0idFDd2TrNl1/s1LZ02OMe2ebBzd8ZospqOYqwV45kVpOj3QCc5UEa1Z6r7b3bT1
1D3FXTAuU3zy9vJcIt5YS0bmtJPnDioT9tgH5vb6N2gojHgdrgnyXIck16Y11GQje/vYE0AfZ3+9
EgvOKrWwUOz64tmzot2k6va7ZSrWKgH8AHkoKB7hD16u7ahyrGL280d1yJp7x9S/yHZ5nXCsUed0
m+liZXCvu2Zy3ofW1Jhtm+ochLF7snRhEYbQ0BBs0mFVD9hKlk7QX2Bh9hdlpudXvCYn1QVy9me7
0EWwInEpWKExQnb4QsOsIkOBZW7yC1VxEXYdzxlmJQfZlppxtGDGFKty30SAvzVW8evS1cd9TGLz
sc+nu6bq8QlqiAWOdt09WjZkRBwCjv1cuzYFqJlUaM7KWgRfDS/zpD/I6uhF2dpPgnHjxWAQnba1
Nplk7qiB1y6KuYh5/MasumBewtDWzuweDVxvsWqiABDOjMPVpnibutNNVtjKW8OUKlJW5Gytd4iM
8usCEfnWpO4OE7X8iZdEfUAhdnbYpR2NoN9GXG9U7UH0WR6sxktQltohZJl9MODJOC0Rcp1JeyH6
obrPlMzdBWM0bIcoGR9TffiN0L/1W2Qxj6CX8JIXZrJxQF7cEEwPL0jgIidjxdZvTnZvqUP7tdGx
+LU9Kzm5GqCAugb1qtipeUAboV54rHuY5qjKgxf35mEOzAD3nxt/Krqy1WjLdEN+GM3Hub8RWrx0
560my/slhgTekfi16ax6Ww1XoaLYqzZt7BMO3i17noinJSjKXWcYNvgaOnxRAxjtxABJkcl6JxvJ
aDnXbhEEkE1cq1sMKHWtWg29E9Wwpnu8c8V2NpbCwmtsUmbj4TvmLhU2DdF077tsOBFZOcmaPIHs
oboa5q2qqhRtysK2XZZJXV3kEI932H7KNWthoAZ8L+aDryO+4Wexu5dVo/OTU6DuYDxfoNwT1q+e
BeoL/gLi/L3Kn/wW+HGMXVKYP6hwV9ZqisVAgSrL3vamYM9uyT8lbogfErGXh8AvlQUPfvPelcmP
K+rkQP64Yo1u1tadMnWNVai+M7UYTYuq8l4RYv5eWUZ1CWASYPfoPsvm0VAJr6STu3XmUYVtbIUe
ao/stidM33XBvaa9Qx93NYDlvsGZqn7N0pX8f5gc+8Ey2PJCp7PzAi52Mvxcxd1SWZCEspbpOGG0
1JvVMVIgnG7GudjNVkDyUGuljXcIYwoEUJqFbPwYY6DcuxVFqi7DjLCjdAbW9HGXNSSqIp7JhQCj
+TTaiU4eaIIH7Of+uq8a57mx5l9Q/oKxmHvy+/D3aw3Q5q5mtbcKzDZ/Gcu0YWr1sr3vKeHK8bxu
o5TgrnUXp660403l9d2Wn2z+miF60s6BWxMKzCouYuw/EaK9E74dL7A2m760IEl5g6XJnR7HCelT
H7bin1KNsiQFF6+qjNceNtqscr3Nx7gu6tNlaKXGMsObr2+z/jLOh6R0iKP7xfc2RQNE1mS74Yew
SMuRtSj6y9dhblKV50K8ylEfzc3IAkfoebr76CgLAliRDYBRXk1+Xq12GnhXI4u/FL2/NpkaTkk9
4HPVjuF9BpZnqVugUMcKAEMf5OW7pjXPmF6G3zODbKjeMuu62jZrtYItoOnf6E6NqZQivhtjYLy6
5RgQwUmHR72Ph1VWlOalQwJmo9dRfdvqMEr03pwJnX23+sDLd8HQLp3ChaJHwowMSx/Ut7K7hg+K
M0z/vWaDuC0JByPFk8fYxOV3U2vho6MB48qUgth7rGP+htEkdztsblrweK8w8+TwiDjLPu7qYFnV
fb5jlkJ2sY7MVTBPuPLQNFERXOuxqLJqYdQwyf/9r//9f//Pb8P/+N/zC6EUP8/+lbXpJQ+zpv7P
vy3n3/8qrs37b//5t2lrrDbJD7uG6uq20EyV/t++3IeADv/zb+1/OayMew9H26+JxupmyJif5EE4
SCvqSr3382q4VYRh9ist14ZbLY9OtZs1+4+xsl0t9Cd+qMTuHY/7IkoV4tlgP+KJkuxIICcrWW01
oR8qzHf4yukFmeCdDS86ylpfe/YjtHfwRtdeg5Ulkpdn2ZHrA9SqMkfXzEGoy+ySddsYxavvhM7e
mZJmJatoDWbLykmj42AWxWu7AlGdvsYGyaBk0pKlHKTGXbdyCYXuzSx8ypzsNDVDddFMr9i5ft4t
NCOHPi4bs9KBrhZ4R1kjpFpdKk0Z11ntxiunTKtLbndf/v6+yO/9831xkPl0HFPTHdvWf70vY4Ea
CqHZ5muDcg6YuvyuGKvurlfyJ2kKb2RgirJJWBtpMR916rMcxW4iYTPNjsDXsu/FzJmRB9FpLZ4+
8XegedUdt5z2KG5v/hwl5kjJn02qb5mo8qrtsvCj4TlBt2LySBfIGthgyCjhc9Ak7X02OZB5GeMr
Xn2KhElU5PIPX4bx+UdqGLqqma6mGqYGD8/89csYKi9t/N4WXwbPWxuzGrY2H9g/tSzeKAkkijwQ
Bn80ls4QrCqSHD+1ydEtOf5DnCsmnPH5bFmXpWBAHFidUkKIk4FAVNNuiGEkLASs+FQFSXI9dEMW
oXouGyDHqipyCoySdb9ywYb73UGeI9uvQ0gEP6FK4qOLUGvqIhcZrAQDu9K//54s+/P3xF7N0XXX
cDRdcwx1fth/eph1wKFTx5b661TVzUYz23RjsobeE+5NnqI+PztmpH7JnJREVCtC4v5BdA7cRFnI
jsIxn9Ag9h6gZUc3XeqO63gosSOsmgdMWrH2nJLgvmuiZH+tBnOKReZZVALX21aJMOgJkhau6p89
Mhczonsf91i6fWRmZElXDPv241x51sdFfxrM+fJz5YiPdm8A9ovEIvMCkJdDkY3+wYaRn1/rgYHd
J9/WVvZa85CPcQgJBtczXHnGR3cSpZm17A3d/4fZVtfn6fTXx9o1bM0Quj0HGRzD+vUO1apWo/sO
Cb5TwnLTp6qLyxI6SY4L8ZRwDPt3LOROkVd1x6JxETPo8ubVrvXwYCRddheKKLvTElxSk94197Lt
euhgyPhBgXHrPE62IQKcEuPp2q2stqOV3fWF7hBsTprNKD/c8wqS33nZraHOeMiFQOeOTSNrFkOl
oF9txBRLmAeEkp16GdtacXSTAr7QT8UGYeZdNHkXT61hBUQZ33ifiB1zmHWchjLeDr0RnvMo0dfA
a/u7iJljhWFl/Oh3hPKIZnjPStFDxRsm5S0Jgq+KCkhf0Z0jutzTI5y1+8rUmt0EgIxwcBtfdGLC
F1mCU/SNC6Bg+WdT3iAGGTXps+lOg3M9oSh9GKwp+NmP85sO+qVHuDJUmLXyWRhvsvIy/kL4CQK3
jRiVr5b20hQ9fsi6gB49l2J7QtJeFuspdK+Nsgog37xpfhcxOXJ/CaY9nsOmydptAqDe8uDHO9MZ
lT1J4Bilb6U2lpoTYJWA2MARqwDvmChNdyAuj1AANdlu+RV7jZ+KgL/XqNZPNx9jcpfF7UrWLd36
Gpl+vfXyZh+qRfAUqG2xEuQojvlkOieXPPrSmJMCbTobbybilVdxviHLau4xLieP7LXkdStrvNIZ
JINh8HysDB0orzPhYexc4tE1sCzZCUg5OvcVugjCm4qlWaXjYlQjbMLmwUbjko7OwnfbsJvj5Pbq
CVTpj0OWYdRDTMDesp+f9EXdpeop0oAvIm+/keMs7bs6NsHZbmLndsywsB88K3h3e9gx8SjYlnW1
uNgDenduboTvVZdD0PKcBByRqTyQjjuZnec9EbvqFm50Qy5tPClepfrrDo9N0r/A7dyyOBsK/Aqk
e7EYT6fyINsyMK9ogmrFmYjOU1+gsVGxU/fXbIUJgIGB3Y2IOfvrQrC4VTLwI/I8eYosuUEE4Sjh
X/NxrclBOD/hYVknQcIXG4HBW5uTF6xsthVrrdFZ4aCuf4INkh+EV1nn2tat8xiBOvz7N4dcTvwy
LxmWbbiOsBxX001HLhN/enOIMsLdWLGKL4oZZUubqNA2Lwu8RQEyvXUCBTt07Z5zx2kPxJPRL5jb
nQilRLUQ0zmZFO/iC/NbX1gjPrXsX1hO1DdCH9SXqCwWsj3wjHBHNLTYyKqWYREKguORqJ1xNIOh
ul621AoW5I2aniYRpJtE13qMF5Jwozu+w5wS2y898kbxDIr91J76S7No83d/jJ11jzHQPkF38SVU
8yvAOEKr9NqOm3n7khBPlkDfT+Mz2iVg2A2VCB2HQ1g5+cOcl1wVWWhuZFUZm/wMK3UXE+8qEF7W
YXgHXb6P2rx4wCCbDEtTfx9HRVv//d1y/vKe5x1ikwgT3C+hk8b49S1SlbXhkMUMvnRBixO0lr9M
Vu3dRWlpn/q86heNaPu3oQ3AD/iuBVvZ0Z7QyNlgid2/iW5Itk6rh1thps26DkC6GOBLDtp8cMis
HWRVlmRbIHRyNbZ9E+lxduE9jqSLyoKrxAv5glggdrEDD01fqsXR08b+WGCW8dSM4hxU0XRGlCh/
cnXxnXxHcytrwRykbIqgPshq2ob9snLtfl/NZ5Y+WzV/Muyt7A3Bja+NtKo3vqunN8EMOQMD2R67
mU9kzdrx7bKp+/oIag+opWyRfR+jyl5HRtxht5DVKE21Uf+Nycya83upbpEfI7Z5z/xc7OKoJpiS
qIQwYpWhRtzNQ+vG39ke5MzaHe1bGym3aSHM3L7NK/NU5WLcl3OH7JXtWmPZ/3Dj5Y39+THViVEK
TbUN1WSzpn1e4PVIUXe96xvvo+5Xq9wqQNQKpb8eYn7wqJG4z3kVWRu2FNGtVTrWXTohvGsjsChr
5MGTs+hM4KBsgWdTqW6de2a4yGpwNWOPlJk8oBWVnRybOc1vTIVFFp7jDqpThFqGU8dSb//3P2rz
8yJfF4bKz9lQYcIahqF9WhrFpigdQ4u0d1vzXmpIzbcNs8xPh6FHnQ++o8YCZbIXKeLSt6BG+pWZ
ee6lTPV8E7O9x0gJDVKR5d5N6YTWjQqEZtcl03TrdUO1KbBmvkA/6xe9MTaHItSIxZtFvQN0DUoo
mdaOl3p7E/zejSwVatRdS9mfpf/W+9H2MY7EWvwPU/VfHn5duJbuaKZjCHfevH/aDLEwmdizj9V7
lKbfs+xMeN67HaLIOoUzlkfic4SexisUj8Tqo02W4tbRjxoGW9cTSjRqFrIYTTOI2CjHjbyAHCw7
ULKZox/eYSRpPf6AencoDJTBGKC14vS3V/i3LKpDPUs1jcm6JwYK7gDCqA6gB26YXp9tqWMyt9lh
q91eh4D6ulaNeYiP5soCrdkRGdg6u1R1+qg7wryRZkM4EWcXXxXNTiCiCwGLqjzIsXkaX8em4P2d
hSiDducrw6aP9Bq6r9Nqi3Yob0HKO++BmmBP7wDGI0Jis4kVr2bju+9WbzdLmAuoi2i9c6kSxFj1
uQOxIcLBeZCdQdb452LyEN2cO7KRtUvjjZiBiyC/bQd1Dg/REU3Fiwkg8u8fE1s+B7/MARa7YRdg
q207gBCNz5EBJCsTDS3bd2sAOV7WIcEv3AXWkdLbz6Xp9StR19YumKtKD4ZbNZrsVvby6sa9l6jw
WAjxmLF0ks2jBXaKl9tX1EDt51YD/+HkprqUna6ODYvHo8Jh7nXyu6DvH3EnKk+iFPat8EN92aKs
/BWYO4wqY3yd6gLUH64p+yz0i8dKqV7kgE7J6oXVjs0dco/xIfCnZJ14g/KlCRdyQK5n7qpwg/Hg
FZmLT7zHq3++NH56j6xvrUdWMcZuMBTcyCTx0kktwn5+z/1F5miralF9N84H6D8/2qrMrO7kAamU
n9vk4I9zlairr+M+2vQIpSTWFL9c6/P1SxtUENsknez5g22rpwBOyFtiYC8Ul0O2z2vFfu0jdONr
+61r4NAlnVqh1uRZb3aJHTiURRamHbgSDEYQOaMdeiXUhDqzLl02oHmdQA113XLfFST+EApJeEwM
H7to6P4R9Llq7A8sPPrg2c2bB0cH+6Ln9bMLQeB2MhvnATibse5dxN1C3IgfRr/qsLnD9yhCumLJ
wgWE+dCe5dhhwsErqRQP1ipjfY1kWJVPyUL2Xg95szTdaLpL2BAdxaAZW/1PoRSpd/JJ/uRDZAUj
7WmLFfPlo0me8On8T9VPl2th9K1KoVsLea6UWfm4Xorl2I1aYGmU282663PjIgqtIcHBxxpzaZjb
ZK9auPq19PfjcjTDN65Kjs2bMe6WhLvLop97T0ZrmdcOYtPa0ZUIednrzKNlqRh8wCmMi8kRTQYk
iIm1GChqNbqTh9xrEDPwwnQ5o2mubY0wp72dzXDheVw7H9Smhd8S6+ePUyO7VU761C77aNTXqBs9
mY473tnqVC+1vqu3sioPQ6a1i75z0n3XFNOdbNNS4MEKpCdZk+3F6O5zpxhvP5paEaGf30aXzBDN
RWTfPY1UcZ3gaESodXzF1us7+Ub/4iqaeT9owakZ7eFVlJYBmgb1JhxSfh7Vx8w0UCtPY1qAy4cx
uIxGIy2XiX/ykDa7d1VleKj9iF00KcOt303Dg16OxnHmHzpul5XEJ/GAAucCUpCxXa44kFF4OWnx
g847Al3+8Y5tYPGgDmm7trReX8vq6MbhXTaWS1m7jhhLbWn6urKFsUzozGePjLCXXW0MzzQOod6x
+uuzHTaR9k6YVl/vZYc8JD2wz40rjFnLqq8WcrTsaWz1NkiK8l5zEc8uG9HfxrajnbwWQBIg0vJr
ggBZiqzjS56m2TZDT3En1Lx4wvrrTg54D3XfvgnsWglRo4PX4Tbm7eA4AzGVcThDgU1PkAEW1xEa
K5mDEpvHjxFymF9kuKhZDchkU3VYLFcOu+MAa/JBDPN3llQHzUdEPkipJlbj7bOsN9aoNZQoaxKo
sAcv/WogoFPG1vANoyKAxVhq3neTjzxO2lg7L1JH5l7Hvg5JeOZcy/7NIqks2RWXLEvHPe/jFMWK
lxamFyZ9AwKAdf7j4M7Vj7YiNbmNM9FyA8LNXQTkcl+x6ltK5YC0stHdUwFiRmVunwOV17JUDJjG
5N5OS/1Y9HzLU9Gj+Ixq4/vkzJQlTRlOqUqoysRMRDfZpIL8XhaNVr7DGwJ9FLg5XJq2fYOaayVZ
+T4B8t969VRsZTXRb4rBAx42jOVuGs16I09GEnKZw3N76RUFeScvHteyPajDXRNp4qmY1O4m6U2x
kpfRKvukJoTBvKxHOqBFdzIRlglb0BveTGyMF6UtDYqm8Q4j93fZrvlgt8F3S2OD4TUeDsE8XG8U
dedi2LeWowpVnM3aIuULAvrWsAoFxc5+eBtFgwRAuYjxW1v2sSOeLLW1F0NTT6+NX8e4PYXjFxH5
8NYr/ZsRZTvSJD4gTOX3HG5kRKDiXLJjDxakuTd9nlbfYz+9U4bOuJv8MIMxLYZLBmx+CWHC28Sx
Pmv7Kq23G/UmZ603BPXai5JFhX7i2RVK5i0MDYZgxVe6iTMflfzoTQ9Ulx1WWSm3Xq8pt4ONDlis
lwfZ9NEuS2rv9fyjWHB+6jADQ1lPfNi2Giwcuqb47CQhsj2m4j2NmZGAaHaVi5sX/h07HGdhQOEg
E0ub5ffZSejBHSnKY6Qa/cEYNPOsNr444xcSz7Jsa9kkDylAG2xahvaGVCSR2ZYlg6tqwVMfA7gF
+hKDImnDJ5Q67HPclcxXdFpePDz4xve8DMOnQtWrlTOmeB65Q3M7zIdCj5B3yKqd6mXNrerYHOaS
7JTDStMolgIS31q2fRpXJgO2l9YjpB3tWOnqdOjdtMRAp44ep4E0uA/44nuIb0Zjet87EYQLD+kp
8q3+tPZBjF1PgsBXbqJEWwig0gdbRzhWg5HWIVhpdDvFbC7XKqry5nGsUYdZ2GsTvt1Tk2FgUBU8
JpFIq6cSouAaY7Bg6/hW+ZQZyFkyq9u4xVDVSxMjUSdH9HKuhrZt7wK0pJey6rRdecMCM7pWUVR0
D/ASwR/Ng9PJUm/1wv+W6I9ePKlfgIL/FgHRfBvq0lv4lbAfk0qvV7ljBXew//JN1A/q7aCUA8Hr
Ub1JRm5SYhVIrODns7RUvb3AsI13Kv/tLW1sTpDyxMqvRo1NdvdN04L+dx4NpUqS3yNWdosYa4Tn
MhyDdVUAEf7dyfR0FVsJT4AaWe6xL/UdNos8AIVpPWdlZtwU3jhe5lrZFHxTfpA9gQJOFopmTIiY
qumT7ZtAon2lupG9rpahuYiuPZB4evVu6FG5c6eNrJI1jrY9Ab31NGbpE3pU5iJtlfjo5nVw1nXt
dybD7iUM0nxXwLNZWwhTvvi5qxH2K1RUWeh1u+CoB01+32TMIMJH2GZutkuzOsBmlhNq99Kgd7su
hlrdyl5+LKjcJ1UCPotL9v2qAqb0bCKjd7Z786fPhRSYruU5RjtsdOwZLbWr73Ecy4Eml1h2xVZ4
8pFaXDlVWr8gl/4CM4nfZ9QvyXi7X53JA6g1nyTgnmyHQGAVPp8UOCC1DGyNX6YguZ5kOf3SqQrn
q9+nCFTYUX3vz5+U6sHPnwQIrn7JKv/FUnzle1p2P30SrN7dpFgL5lIBSnROxssUvTxUabP5h03e
HOvIZbL+mpUnPaSbqkXgDADSX+M8beYVgaLCp7CjwED4s40PepXpz6kevU1+VJ8R/tOfAyMGwVpX
j0PJ0qcfvZUcBBcbW2Og1tdTgma8iUxQRbI6Aya3qNAZ3Dgu4QxKv0KbxNjJKyIRCcqiiEk+zb1j
GJ1jLGguGrvyG6I/4SnPvWwXJPgssFpD+ENM4dF3k3wRRGwp83CAXZoOOGMl1qMc4Q8vaL51D7I/
wHaEz25OshZqvIrSUU1uRjd4dmrXQjDFYDeuWluvMpQZSOgc4ZZCD5qrtZJFuziOIvBGVN2kHJDX
dO2drJqNBTO0aPRD4IwPTMTPumNl93bcZfcxWw6QmETou4JnYelHPLxhlh5kL4iR9vbv76Bm/CWc
RYbPdVVBrMaCJSQ+hbMim9mkrJ2eHd4wbgkQTgZZyYmJ0UsRx2ow045uW6GaB6vK+FHxb4Vo55FA
tUZx8bKvuupE90WVx/clJtZ7JxYN6bEIYrmLlqiKMPG2VkNlPeZF96p2vJjb1GjOfu2gtlJM+0TR
u9ep66fdJIBxBojDvZYGyhsTIbCTZeKQAz78ejr0kGbv1Dw6/Xy1ooUh6zpWedtjT/I8As+Wp9fF
lN8UZIcx4GJYOcMpMjOtjino0xfnx2e6bh0fHDczl3KULxD005gdD/IaaCKRrBtXihMNy4FI4EVH
Ye5SYL7gM72dPppcASbGGBBtk23y4GHFszFR172eipyzdjRL60XFRPfo46+4y40Uvbe59NH230p/
P86O3B/Xc/8sfbpKHLpiC3SaHKJ6V3eKt42CMFyyQZvmXdp0p6VBshFtl68+2nytnVZdqxlreZrs
6Ey9XJqp3W0/2mzhIJg26uVG9NM3cODIY9aa4Mnz1b0wCGNNokepug6de/Tf86WVBe2b3olH8GMB
IBxlTQMEJtUpT0bZ1e9///v+SyLbMNgjAMiwYKETtpX9PyWMMotNTqg3wRtCNWF8Y9m72sgeIXg1
3y2n3Yqx1t5V3xHLQLeNc4mm/r4KJmsL2T8/5qjfL3KAgwsQVvzI54OCrP/KikGCyqpeN6e//5ON
z1kTw3aFbRDctAzHdEzxKXBmaaofBmSl3qdxWEXuVAN94GAmBZ7Ptt3s2CbHi171frSpg43FN352
Cz01uzc7qw9Q+4Cba1CsSCNAnkrT/s0Hr79IRare9miGPShjerZStX8rKm6QjqXMLg1W0KYLP9Nv
x6YitDmY+GvnCS95y3U0bBPpkSV5kAPJwPf4VoX5P0AQDOfTxMQ/3LEtRJQt2wRPA0Ll1+QRLHoQ
BtlsP2AxYYqkzI/kZ/zZyJuiPR9S3c+PXgHnnAD2/lO7rMoRH2NlWyJytFoTE6+/+SKfxn1UP87N
XYg7sJoiNGHN/t5A3PwQCPcN4gAxkNocMWiwfbFxzJreeQhM0OUAc/4im0BrDXtm0gltWjrlRXoV
G6faCc0dcnTDvVqUPWIaFxHlXFLp+G36VYtqy3yCvIjilcECWIB/kBeBYTaeYqzjZKeo23jtFb0p
EyWHhBghS07S8/F8kKWmNvMFMsvt+lNHlqLVvpADLR6Vpa4hJFu1hY2cXjwtAyPsHu3EGk98Ifdt
2qHuNR/K4Q3GVPxw7bcIjbJIro+yD3CGnmXNMU/wvLHKBi1XP9DwbDDUY6KVP0qyTR7iuffTYNkm
e+vGtPfCR52mn/zioLotwYcxuRNaURAX/+MgOycHwftNbo7FQdY/utUISWOSBgNJWhe/XWVSNsb8
5tXmgwouI9La9OTM72HgIfHt1GTn/voaBiS/way1Jf8+985uPkhwZmQSQQvIi3Rlqt6JdiP75Kgw
nao9qqsjC5X5Xf7fPlXrxn3omT8+NUoHdekMAihCOk0o6GLQmCC591aDZIGVVrhniJvOWVZ7fVTe
9J4ovoEAw7Eb9OycZs0X/IWNE6ry5kmWLM9kB4hLhlUWJtvECXCJ7IjY52MjUZdrWf04yDMqdF0/
mlSSD4tWi5FJaXrlFoALYmx65mwC1VJuZdvHIbD8YOkXYXJD9Dg+oOGFA+Bckoda8cZ8IYtkrZIN
2qjnqA2SY+RnKGA5RbZ2uA2rKiqqdYrMBqoS6EET5BogvrW/+2WOfkbfZQ91Q9y6H3V1fa3WbXvn
YhukG6aXL0VWEXopiw4/OgYHbt+esmg6EvxJbn1yeMieCmfhNabxMgy6tW5FPW1lNccccGFOY3wu
g9p/rlixaG5iviTT2EFY/uUsq7ukkGRYbjYRcQG9/srTfDMCWnvxrLza5j3bnzwPChQtw3s5AKW3
cWEHnnUZQrc7iCJHQnhwi6+gQecLOIXirDIAQQeEhfRLO5rTQnYAgbojUtI8dZ5foC6DoGycgV4P
Hf1GDhAlmtQKQZfOwU+1WMapZ3aPvcum1UOjjZ1ztZlJOF+GFcKJgIdiCGwsmY2dF+rms1kDOZq7
IycGzW2xX0n7ylo7gRhuZnAxvC+k55RAOZRScW5QV5mNeJYkZvhFvA/qIoWX6zaHIfd/EDb0oftG
PqG4wwNtPFVlSXoKCOZbbU5rLWyUM3oL4/3oElcqwJDu4kwf7nVUFu9a8yj7ZEul2QWom8Bayiqx
izvTNK0bPBWDfR0axiZWtfx1zOqN/C6soe2WQTPVpzQpSeGNQly/XoSYV1mWZ2+awUONK4+6H4Kh
fBAYPskzMy1GAq0QcBJqADiK6btrdxiDd7ga1xuhe4js9Q4anQZeHWc1KbOlVSGMoHRIXmYm2qZ1
CU8OcmvpXgujLOAkdC382TWq/z9j/voRXCer22peFnx8hOLr4h9ey/pf38o4Uxkq4E3TNiz381tZ
CL9xU6sdnkxzcs5x0p6x7yjftBZ/zA6Nlq2sZsh2WJVOwKwiM7jsW0KQY7/ycl/pYr4eu1hmCOJB
ElQiIPF/lBTTdllljNFWlq69pfUPqUlkSn7dts4rK9KSlo1BLhAi4/Oeh71DXRZgqB/Nqkd4E9Vd
tTK0nW0ixilLH23uf2mT49z8jGvoYlRSslJoxiT7kOD0TTeVRB4T17vp9GI/ZlNkbLXBszdjy5vn
WsedZoOeMZooQ/LWtU2yMurKvildBEVF/RDZSsKqzMr2YRCmTM9Uo7H7hvuidoHKZED6C7/JUUQA
0rXh4GQmq5X3aANpeSmAC2662qmsUzJkJVpzYfGit6w/6qDB/3GuhkW+8g2vevTTybzj+WPNNwN0
RhvnpdzFcTNgp+fEXrINUHI692R5j7Y3bGRtjFv3LEtV66iojP0/xs5sN3Ik27K/cpHvrKZxJtB1
gSbps1zzFHohFAqJNM7z9PW96JlVeSOykdVAQJBPCpfc3ezYOXuvTZ5eaoOf9i5XKlb+DYJWePjz
zpfH06XaqutDf7/v5bFZz258uXKYSB2XkY5LVhfhLpJqTa0yVi+0gG2UAFV2vPwmieveM7k0aN7K
4WnoCjq8/EYWeQU+nvIJ4lZhm9+qXL7HyZJ/yCX5ZjSlQdk/hbxBHZSNhEM+rneQ7BNP0qxZ6kYX
sfVaLv3+7aWG0uaUV1bMfesbOk/iz8KqEX0V+n+WUhBKyVzAHbdbeiPfOnKpD9TjziNj4jtdl/p7
ZYYpxMRIv9b1uLqO6pZNaL2hj5frig/Wk6sW0cGWzbCtRxacNvm43M7oOd4sGZH0Rqeu2QzhuNEp
/6+zjLpiFG71rrnJCy6vAayfZh4Z5CrB5Xr+6n5CPPDrylLdjb3d7uzKVV5j4DWXO2TkR220UW+O
8NWTx0LSoFl/oBoZje/Mi3PGPazftNXASGa9oQ8Z+EKyUu60sA1PS57XgZWb7m0y4nCBS/rcNmUL
vqyKnkzOBlUk5pfBtquruTHgJ83F/ILNQ247qRco8rlVVoBVFaKfri+3NniebKN4gbI0XTfEJnAk
4V6pXJbdHCnAkHq5vHRJn/oq8Teny4NsN9r0oNselXZUbu2CJNnLf4zv5WC78RBcHkToYhZ0oWMd
QJq15yaBzbLMC8KOdj01yUR/+vMiOVF/XKyrsDnRWvqfFy+3yoaWw+Wx3ZquJOuIlm7O7NE1GPyb
cXiU0WD+8S1b37DmU9fhUWDjVjZ/ue3yCCU0N3pqqWhCDmkRhuZrPbUNyA6AcwgwadmnDGgGzTpk
5YqmCyuVXCk7OVVzaD6ki3P/+/WZa9F1QyHrdFN4RzX9ebm+pSTx8xYgAKal7Dbvqs6LV6mJMhPX
kseOcWMt9XiN/pM8iASs7tAjrAHOu7GLzj7+/i15NfbxcjlkGLMjdhNGDpssMBzjXMxgLNuaqJ7f
r6tr6yzVRTn+D3HNel0k7mak2iGLBeUrKrchkd+bMbq3k1B+DmO9I6m4jL0q/54TEJ54VX/DydiM
vTJNIFpEy2c7hzdW44zfSd/5sTSl+KYtxgQVDMDdRNvbgxIPZje0bZCCGScIDGwu+5AawtMcHJpc
67eXO12+a/WOrCjHyf3LdUqDZcZTYn5GfvkZTBDkDn7n1+XmPx/njESPxfFSboYwnzwXzDle0zTa
KFZtXHPGVXGzCnEo3KQ/o9sCE2fG7YMSUys7SzO8QYq7CSPUip4SRMUw/O5ukqup6eJsuriYoigX
p3hB+bP6n7qZaApLz0tvaCYbARpfaPZhf6jIrHOjhEIEM6vGj7+FoDYco7h9FWs+2+WLuzqJ+yg/
ExCvnC5XXe5qxUAhQzinwZ/3tWOSB4UZ77OkMQNNm6MbLe8W0qusmWS6zDh3iTpsNLcsHsnF0vDe
6tF3fUIC01JDe0NaBSlYn49ySlcCnzCeXAn88PKTmkj88ZPKNaBVtxRtZymNeaa1VZoyPjvrhYwy
9JyPSwbYbazltrWVNReBW+zMSPAhks/po4Ska5J0e77Jr6b1u0TU+VVUNd2+JIHw9+/if1/3y61l
1I4bFSs/6gD16NIbxVWyfhtbqnpUTL5cLl6+mLpTWJvf7wTZ0NQI2uCuTmoJvxSVvB1Ab2aOnr0g
+dGOjtG3gWZhdYaXARkspjuAXS2/dTKdHNb1BnhoVTC6vXOso9h9brLezyxjIiMF6X8xDvP2chHd
14EkOfORbJ+EcTEGsAz6dk+eK39qqu9StuEboe3Sz8sVUKbozbbIZHEFlhctM9jdXb1Ew51wl9mP
Y9zrasbwQV87TNHaa+pGaRyconn586rLd049GoFc0wxVAn9EmjtXJJI7HPrxzUGaM31tvXi57vJl
qahcPDyHREQ6wPkgBt01NMB8wTwMkG4FSuFyeVkvT22EiulymV38X5ejvHkx1ALmV6G+quiH80Yt
vjggAu0sTM5LCA3i1LDu0Qpb29ip5Mmy8+jcO+vASemap74soF9A9v3sv2dZWn4VGhrSptGcJ4Vl
D+FA1p2jsdGOpZ2nu6zu63tOnSA+8jr7PhC4eXmUGKqbaGa1QrgX+iytu7/v/Gnmz7YbpoSGa2sq
bWHXNHWVt9PPPS96lPHgqFX4YZYr/mDRo1NOrw9vx5fWRu33PF02r2YP5johYN1P5XnWiMYTLbZi
xRTyptemA0lIRP7VoU5FVl7LpGkPvRvodiV3eVXG93Fxn6XdTalHxlFVTP1It4BAl7LKfDn0KGAM
zAacmoygVGeoX1OmsnTw43DQwvjc9i/CUIygm+G30bfrdtgqaCfrDVaRLibWQhytVXxjq7iCAEq/
agK4VqG/Jp8oZ/XbpXwijM5F6QPBWGO+SXKUU1ypIhS7vOmfFHchqChigInX3twzTc19jJXKyU4e
aHpA9dbG9sacSeIKB2w2Eor0SVFtRu4QUr2CnNZtjjI1GEPyqZw480NTlFssXOp2DDN9u5gfvaEV
h4FWy8amP+6bgEy3dMAn324qam+zP4SLzPZ4cdHKLOiGUrP0QPRi6CRDTZE85bZkxpOaMJzz2ptU
uTyMQKMThfTGOWbPx94LU0RL7Q06JmWD8K7azrqjeWk8MrpPuzpQAbKR/ABLRhm197QE2TdYRb0p
orDwFKXOgzzSqvsENSCSAu0MxFo7d3icUiF7EhliH8LNdERw7J5IMAR83mKQYmYYP6SYJv1s0mg5
kuuGCLFuDnD4AniYDPOT7rDAsQfWUHnWRMcgWfqPXK31K+Qz36NY39kxNZNVl0nhhcNcH+mGR12U
X+W68Twlln6MOtUOUhN8L1VL5CfC7ciOtFpmLI+c6vIrzPz5Vc0iPcdAX3scGU0SVg+xUT2aZpcf
TcmoOjROtK9vwGJZr6y9h9gh3J3ccScuzqVuJS+Nku2EPY6EWsnWLxlH3hmI6YbG8LLYRv1QxQTA
kaCHUzbxhmHozr11XJBBbFaa55ZQ33OfOcs5LhGoKDZTcaxZV1VIyqyKI2trT4Z5rOrkuczD8RzO
NGVTmBmOaMJ9P2t3DudRjyXZOYAtBQqtTQ8iafrryxfNhpw41QURfHGD6KpW9ZM+t0jldPuqYhp7
M6JECWYrBt9vE0OL2NYfw8Xr1HNUO+Yz9kPPieNTTRf7qOTKdJjd4VuOf/xsaBPaaJ2XUUfg6ms6
wcKc6BE3op8MhgZAQrg42m6ikg1yzfalon+oY73RpMb2Mk/TWS3y2w5PHun06GsxyYPHmPUuSIue
IPQ83tCwcHdZZJcBEOXAmqJ3S9OH/7CsiZ+P26xqpjBtE7snXQMiYH5VAkMiK2y3cYsfyI60l3JG
T0V2jD0oGHI6W+HQhWkZhtSmChOs9YNZfZGbYe9idjRyUlLi09P0mDJl7+Uw4xrms/0fVt6fB9k8
RdugG4BcWWhMImzjF6eKULWsyesq+ZxIhgLpTebgqJZ3dSZKMmvnca/ZpKhU9IH8irPjNhOtp48o
rS4Y4WqBypHMQMX1bKsLq90ycOHYIrv8rlQLd6MusbZd1rW2SEfpu1amb4zcJAOojF+6Wf1Pf/Gf
uzSXvzjCa2Eiv8cU8hf7Jr1Mt0xxtv3IAZodYS5aJxQ7ATnyCaFMGTwswlpCr8Dv6tGuDUk+z4g0
1xych6bj//0f1xU/tVsuz4ZcdhC5risYNv/q3Z8Q+WsDC8oPl1MI3JO+IcC7/ByceDUtzV2wGG7q
WQmkFmdyvnQl/ei7brrqR3c5lIazq1WbMwttwz214XQMlRjBWSftrYhruPILNMl+iF/RgKnX7RJf
p60tEHcM8pz3WrbrSeIwN5f2B1GVL0opQ0+rkkfZ1w/sYu4mqsacRLPM3DWq/iIzgh4TA2qbYaVQ
49YBQ9K7PX8uIER9bakbEQ2HPG81PzbVwZ8j0ZDVZWMjWi82lpVt2tE+RVi/yH3IvXwiDRJQ55fb
yXhnyu6bViygFavyvnQM96hF4jhK5QE2WPKc8qn1hON+z0tggfrcqyd0Oca+iNhASiVLdmaoNSc+
Kc2qa+77L3M2blgPcME12WYe4cc2YdpfaWrXoal1CW1Qq1NX9905y4ljtqKy9+EVp16qOpI+kbgl
PEFhfiNJKm3n5evvX3/xl6qGdyIjPJNPvqHZtvNLVVNCSrVrMyp+FLY63Q6NWxGvFRqjz1znoY01
jkUVXXVtfXdWdRnfmawFf/8ctL+8B9fZLxoV3og6I9Vf58BCsdsJO+vyQ5TZB6lu3RXqjQy6XB6h
UoUUcxlOa2lzRuix4wQWHeJZTBta2sifx9LZSlP7TjBBf54IywUNMyunDKZAMhdqMI6DdrWMxIL+
/dMWv7QqLwsTMQOG62jCXWehv8gzRMpxEl2T/UM2vPnU1Hx3+1ELCB4EEhJG9aGwLSQyS/dsxhua
9wfg6fpb6UwHtm7MquQQUoRU47UyVB7dV/fY2nPmJQ7ZBIQZ+ILXjFLYEY+yFupmjss9fCg16Nro
JBzYEyERhlabB+SnWIcpWtqAzqmzGx16fWOXwVnJyQslnGnFfGcvoTIVW3uExhwzqz7VyEc3dRhC
YonkcGVbM/McxshYcYkk7cuk9epk/l4YzDZjHJF+qsz9Zo4me1uaTsw5tByCNhlq3JCzu416fRuX
ZnOnj12Odz6zNxO5XdvQMBIqEpdq1YxGuntLh99Nr4PGiDo/rChc3eQdY2Dc1t8VwzDPrOxmoCjE
9wqH4NAam7pnJ3KmFxY+YpVzD6Mhv3rqPlxLl9p5mg8geKt91Xaoiem67KgYxBGGrgQa/KHqxPoC
CNGbgVytsosP1jprMzhuk34pSZiMjUM7RtNmBGHGFmAWDy5U9r079J8mKMWcokYTe4Eh7rZqqVRv
ECBxvlPRzR7D+crVqnQf16Pw5sGQC92SwjfrzJ+JPr/VbYVY2RqW5ai6ceExuVDuZPFaGAgYSKIQ
+Ym8TWrDQgTR+AVsPH9oS8PaG0O7+B0taNUUtwDu15gj3ITl0rX/YRv4xRD0+1vZAPtg0353we79
Ygjr1dDlc2mHP6xGxlRTQ+GltuJuUxRIW6HKnqHzMFxbljlcG5Eg3zOJTmWGtZ3iYTsZw8OwBg7i
XHzMeVH+/pP21wWCCsA1XQQHwtLsvwBmdG1clnQa089R9jfIhsWDcJG7NyiM/ZB1O5j7JrvtoKGh
kxh8oc040oQj/M6khFF0Ur3bVpRvk9OjoE1tHRFkMjzY46NbOt/naK4eI2b+/0ks4v66t1Kr6BqT
GF13XINP3s8nRkvINm+JLPhUIsA3C0jFsbSfuixh4wJfurUmbfJiJSwPeHYYDyGLfYA2fGtn7rEQ
lnm4HKYGVT8r7YRerzhoI2lZZc95R5BP4UWoK+1ubM+6qA4JjcOdcKIVxIGxBmKae2zGRfX0sN0R
DfQxoxT7pqcOwpWuOSd52OzoDaeP+dDQNmP16frp5e9fuV8UbJf3lWNweHNUU0Pr6v6il1nyHiLA
lCafTq61Gze1IvaTENt369zpskpP1iSsDV6pz1khKKqfjsrcmqd8aja4lwAQj/FZn9TmyszjCr61
eLUJrr/VHeVAYuGgdMYzZl/SIDFrBKgXpVe32eDTVIHpkUT19VKEb73as6iFHKrwuT6F+HpOTQ+L
/O9/V94/f3m90f+whWoOb1JLWL98iJoxN1snKorPzDTVACXteI0b2CVoe4jsg6ToucllGqCTKc7u
Ej0YXfwV1ovmp6pmbjPDjc6XL6VLaxdyDxADE2Uldquk79M7lqrwUDntNyKYpyuFdq/T5RupNNcE
Kk8AGGiP4m68NnhutwbAIcl7a+8aEZn2mWLcToz7rtPim7QPRGpkpFmS4wAPp3B1z6wc7K6q/lRb
/SZkRq+nhjgRSo6WvxtUSLukhPXoZgrs8ZXNXkLfax9GSez3hIZ4bVSsww+OWMu9mRfebFgKoSY5
CBAMOjfgDIqrbqUeRblbE2EPEBwtDU/M7JVnZc7qgBHFDfrF8lqbHrtukXuOnBF9egtTd15UpAwP
mY8QXPMX/YkCBYlnO372Vn9y64YsH1ZrYOAeQ8X0JqOo8xYErZuExBMvXzn8ltkQVVwX11SQ7smx
SnliiFV6XWqYexGH03F25q9J9hpTh0IcwzXRNdSKz7ivQTjQx/QIDZiuKlI6wppcyg6238RSuDUp
U7DI0fBQgdasrVDDXDtww2B7RM+cpqEBKpZkz5bRkGm5JvBqDj03NEN4Y8Spjef2bAxfDOi7m4zq
wQOPcYD1Nu6MsEmfEfofw4YecTl/dzIluuLQU2+nCKp3g7TOS2aoQ/TG1ZO5fsEh7ZHQWl1FYfUd
9s5ngw98L0rzGrCzcW/0/bS3oamOcGlvNImkcjLzj6JvzoYFlb5zotuRnK1bYKl+K/J7kiPKLzti
L7Su6e3bL4VYLG9m9HAqVO16MoX2MIt4NztVejty4oF5Nnd7liX622M8EiEU46RFr7e3JK1/8KRs
xlXubhK28hOK9/kc9bSqFsdtbyPyz/5DfWn/pca1LWHqJudH2xXoDX9ZhweSKXnXGf2nRXyMn8Yz
ZU+OL8txe9ZQSoYbx6l5Q7ZbjSz3yksiQB6WiIKYYMadJZePfJLmLksBzicm4PE3uh62BybLPaTJ
2qGijmf/uyIhEjMIKDyWuOiMN8NLrWIk/SW0PE3HJh2NsxOIaAbfn4/zldq+pVmx1xF93oMIKAkQ
LPoz9Cpzm5Ti60KDwTWyI7tEP5gTMyDwZem3vB2yAOsYu0gfczDn/xpzaW7xxGg7zAN4QyNZnkag
Wuma91m0Tf/QJ5rwl+ExZ/IFd21KNmoBGiheis/JQWlkTUO3i0IGSun6Fg4beT0kw3yWlnnbLVXz
+6n+f/1EjWsvFLmPEqwYYrDul4v//Vjm/Pvf62P+fZ+fH/HfZ/nBRLL86v72XrvP8vo9/2x/vdNP
P5n//Y9nF7x37z9d2BSd7Oa7/rOZ7z/bPuv+Rb9b7/n/e+N/fV5+yuNcff7zt/cfuSwC2XaN/Oh+
++OmVZcvXJNt4994vfU/+OPW9Tf452//p0nfi/a9/etjPt/b7p+/KY77D8swDSpN0KPaqgr/7b8A
Ba43ucY/2HVcy9L4RJsMLtiAirLp4n/+plv/MNXV8C8oRkz4UTyqJbZ0vUn/hyrIOXUdrnZJAnN+
+9ev/wf87/fX7f8NA9SghP20Da5ICf7RIUd4ZhI78es2WMtaMyqtX0WfDrmjueEGUd6eYmk+Z4Yt
D1BDgF5axoe+bO3Wt2jKHAgYwwfHRx8ED0u/NT84q0zBzWLIzU7jkcFA+0OJnlyhn8t8lAd96aeN
pgNniGWG1efcqzPrvZYPAbgnKNq9/YJaZdq54Fdi1h3csM6xo+yfTXs5BzHa8S1dPcfLxGxuOZqm
iD746KbiO6szHsT2Si0kQqVcnbzOTthHhI7DsbS/0kG3HlpwI6NmBGg34pvMDPdZ24UB3bu1F4Vh
Jplw6DJ59nhZJoxAtCbsOb41Clc7rEt3mr9BKomfqmqxTk7tzLQvRlyKqANxLy23iUxEkMKTD9q7
2Bq7K9TuBLozPeGvkbr7EsuDTJODLBN5u2BmlIgk/FJLphuzvHEFMbbM4ZONq+aCxBSLnKg8JJmq
Lz8L0/4MbT3bsXO+kotBF2QsgBUtp3lZkFuXhQpCbAi9azHQ+C37Y+WS/Bs37ZnoPs/SEM7Yyfw8
5toDAZF6UOTxi4u6ZsPyZEAFUxBdcUDaLuMXhcJN14S3WZKGQa2m6s4YYvqKA2f3Js/3aU+WlTWu
Nj3VvbFdo/Wx/ntjr8FtNsRLSEjbpivUxg/TcBtGcksPp94SIrTNa1Rihjtw2hvNsymcLdzyXeI6
x6HUayLziPmasgRnYDNFO5E6OTjbGl/YzAAnMt3HyixMMobAzskRxY1VwZwei7dSTe/LFrJtW701
Tk9NCRH5OlRs6pw1p3NxAerObnutRfXRTehDWVZM3qxavNXKHgBU9NQmO7tYAi0qPhLaYPRw7jsC
rZ052dN0oqgyp7fYISgqYyA55qBTclXcjOD9ZqsS+46UFpXaaJs1rN8Yxn4oBHm4zH5dUAiZUx7Z
yVbHo/1uTAhoHA6xVs+rW5vlu02qNTtNWgShQ8TPCireM6s45+Wc+tYSEkWbAIQNyVTEgevbGMG9
qTa+qZX8XLQmD+ikAAaojO2oUNQZ5L1lFVMIeB3JrCQ83eh90CLzkIa3SsKh2c3n10TX9lpu7bBn
BmNtSo8mhXtv58NeVz5NWAD37WR+DDLDuV5E+6Rof4QxxQEHzJg/qHbXjs5Dxoa7eSZ8vNoWPGuv
x2XH+HP0p966bcjPG0tftK6E8Yysr06T0wBSkB480Okw/kiZtXmG4bB+VATcaPqbQd4ZU3+k16Vr
bUVFZ1ukZdCY60EBH+lY3JfWOAB4h5079OAoaeQUFrXexAc61rLnSjW+lZntMxGmXow8t0LStIqq
xjO/E3qNs8A+kfCJo2gjE0W7Dhub0ZlJB6BwhfSmgSyQjHa0hkRX4dwyZPadobgbIxr9ue6T/WTU
xF8SXsWIX3qxmn9oA2MhPJy3NTX9BmzVY6Qw8om0ETANYMK8WDMx6svJghnEWIxfis7ET8nqb2aP
0moRG11pkiNJqG8tKLxrg0yg8FttTWRzTbF1NBJGF53s93IimUx05hc8PNp8GbnX0b1ThcQchLXy
YGhHvOI/soIMxzxJjA1JNHx0gFKXGAo3alSDyFZpuIYZZDaIY5MbvaaODqfNqHibGw49paFBWrOQ
bFPM99Okq+uHcjxgUfCSMdTPiaMU/DZNG5A45OsDqgqtM/0ZqzYCiTLc23FJOueySphI0GAtk4hh
5PQ2gk2hN9Lgc7S/G/JMfPkPVGwRUoPUW2yckGWbAayii7njVZvcJdvmfXKjpzCT55TxmRW1TZCH
iYI/OfJEq7pr1PERXyPK8BQOXLPOEzsm8Zhsw32KmtTLEPvR8o7Gkm6Zg/PIKmFaAuAm2ckBu20P
ftUPiEtc4usQzOBXVoI2VYZtEmo+hvGhUs6zOi+BLiVj3QlpRCWso52j9pmtNttNJu+MckLW0p5j
JyIHWY0rItwauZ2YN+26ed4IlwA+cMV0CWNkvtkYR9uuzp9DTnFsZpNP3qnc6OGo+9NgWeiDEy0g
upWJX5NttVxT3ieREb+wctqhTKrgBeEATdU3KW3nyh2766ku683UTq9KnyHE7V+Vrmh94smYSBWK
T3T54ldx7PimSC0GRTdNFBnE2swsyoWu+1Ij0xYut99arHjU182U0pIFcIomBpO6bj47ZfRcW4q9
qYcGpTUnqQCDg+4lYVlt5ewAxe6vM+ZeO4CXUTBaCkaaCMyzHJ+SslmeF2ff0qANel0CRU43gz7S
jE/6vebw9+kKWMLWsHfmfvKMqb4pBmgxpnuM9LYG+WSfrVJhR7TkMXSwLxZ8SSu5H+UokSi5z4MV
P6Fz2gJK86Tl7lSDdCunGq5Qp/FU+4hXdqEbwwAQNyfLLgL/bAddgP9VM/nrZMjg6+faYXvBEB4G
1cIdq0WxiZ7JBYllDJ3mB2TTNxbdF09hIaH+lspeQteivdGA3+q8LA3nuzm33qKa+WQzjYdFCroZ
tJWmkvFMo85+2PBBLlUmslUfn8PEupJz3l215uB3KjbdIkQXLev3mcF1op2K0BaRVxlfrk6AjJi3
ZRy3TzG+WWAYrLmg3yeIwUz1XFoZCKA0pERnDqso03AqTfo5JAGZUbdFI0b3HVTVgezdPe7WT7d7
yRPT8BvMPL460hntMOwR3nQQ8MU2ij3fmjf9zBsvBZZgqSkKw5ENelQQ37OYBUlTMYZFq5X2RJBp
K3kPkiRri/G94YMYwLp4HRBy+3MGS6HPrGB5tdXubS4N4iBC57akejtl+Uyrdg09MVP3TYAQ3Naa
TQU0po+Jori+ve7a2Itr4tdV95jwB7RR5W/sqA0DPW9fF0VXdwzFzzamSe75WBN9sVXzT60msSmZ
zR3AnUM4Zu9EjpZBW7GTFmkEvtFmsWplm+yBp+ACcu8Yv06+mVEJSmN+mVEaBnaL6rhY6sxT6xY6
mjpNFDrtTFtPOySNwtujF6EfMncPNOJRfbeeDgvH8k3ScaI2yvDg2Iv0S4z4/uKydlEF9rCzD5PO
q57OCm9RNBbeAD/eHWR/VUEaDZDKY+EgOSSAAbHvXdcF60/WooAFmKF/8NOy2TI9uWZfmjZ2qc9B
ZFsd70jeoFkRvmiGZy394zANrh+2o3qm0x/Gib0diqQMYJ+8mnZdbQoLBKbTkgW/1lwpvPp5dPhT
Jy3v2vBIYuIqbGGmmeFug/Fa6XZyICKPAAwVhsoCom/T0C4XgqiCxCQbG/uGEYTVRgnjG3ccInaw
madUq/dLVu27sLmPJcRUcxGkpZNYS6yj17TdAavkS9t380EAm9wmRZitOQuUEqMdKENNX753h33W
MTmCbRRYvJh+Plkuao0oO+BhJCf2NaN22eGQ7QJtAntkL/abALvSM+cJmiL6Lpd+ow1h64nEKXZT
WrC7ZdNp7iEPzBw5/FwbvkQLIQ3bX7lBwE8TZWRAxHhlLdsMyk1KzRBJ2VCO+vX4NerV+xxb27rU
z/AFmQ5nDOHiXn+tnWLfp50RGEl3rBBfsLg5JAFIxGml66+NQyRY23Yku0cTgGSGnoTFMV7uMRJP
QZY3ZJzb5dFsp8cUN3MwVVghzM4oNs3k6Jw6avDU6oC30E7v25Ll3VSSh8UeTHrHWGTcjhIcI/m7
VNWbgmJl3Q2ZJBLsk9ENnKxa9YuD/WNl/5kq0DSoXXxOmKk7IxSEDDRt/mOJXcUzh4qZvuOcOLmq
j/N4MCUEvbJotrJsP6iV3qj0igkna1ka/QbTQAAf1d40c99uIBmiM4uEV2pR6HVQd/1YIdZFs+rN
sMIZeFuHOcM1lWNLYJNGFc3qaiWzzn1Ygmcew4/FGsstFA+vtwt9UyS55bftNutIWRIhnnTMK/Fg
bx2h5/5MYoeXZ92NYdSeuQwOSxzeOljgp5QP4KHRtRuEESbe8O4F6UjuIXx5y9uR8ZVSnfWF6NUc
aoRnmgWjsx7cFhvjXT8nZyV2e1K3kJxE+L3VHiWC3iz7ptK/kMY+DDVLqSXOKKY4ItKKA+/ibrJU
vYnarSrtjlZhe1VYq3Gg0eGWIkEe5uYqlOFBSVW5c2r9OcKA4NX9WMKfgdvGHrpwCvPs4WRpN0NE
LRGp2lEvJsuPGtJ2547YU1P5gHOgdpSyRTsYmzbNq03JG3lrhGHQKMTzSuV7Mgp0kibBIaQ0ki+r
U5Nw2BGbHm3BVlOjo7HpOMx3M5IgJuZeW2PbpKhlPxex8GIKMT/Fl0QrivDmImU6h+rEZzv9chz7
Om7tLb1cd1em1eSDlfomDe1FqGH34NrKvVowimT+R/sc8E30ZBM57KUyHLcRR3aSJ/dafW9AFPHd
ZVhY+Emli6rZ09TqXaRrWKBM3a3VUmUlCxntRo9Zs0wfXXu4AhjU7MveeFRcpPBVM0P28UgsfUwS
3WsnOs1135TkV8cntZcpUZoQtFynfp5nnSH2THRmJM3vSms+IfnmZddeXTNPgjhp2Pcoo3SBQkkU
m3FMZCCqct5CRgqGzDqm5OIGfcs0KzYNTI4CO2/5rcOnRzqwOmy18W2UcXkqWQoknFLc49rDGu+d
qSi5DKbLKnQ3aVk6JcKt2jp2MCzME/s0mMwuJQ6b7Igy+Sii+CUhOOkKwMR5UZgDs19O4stVmreo
D49Op26NZql3dC2lp6HD1XIdSa3or4jHgu5MgrEV47gRPEevh7FLljw7isMWFbW3Rfo2djMU5bGt
mNcn17Y6/uiLL2103aDEde+pfY8QMB18cxzNDTQVf7IMwpdIMwmWzt4WjIlQ8CSD15bXtjWGdyHz
m9iemmOqEZxVC8Z8vXNW5bTh9KZscoWILdNBbx+uWjFitQlBr+gPqBxP5x7Wcm8FZdZddcyjWVPp
UbXE5zDcedTG2j44+vKSM+dW0tDPExaXMhTnNO+0fUfFYyUiCYZRYR+NnNVHVV2Ha10ShZybiLI+
C1Mxdp0zC9ZT9bka3KdG55Nmdc/wU0l1t7SPsYy4IuG9bNRX4zqY7HFNnrFvbUwtOudV/jioLFES
eqQKK9WP8uRhYsZM4CBtGT/JoocMQh1nsfnc1bSG/i97Z7bctpJ16VfpF8AJzAncAgQHcJBkybbk
G4QnYZ4SM56+P9Cu8qnq6K6ovv4vzCBFyaJIILFz77W+1TcLiUGqSlDpmr7mutp90BJAQFk1fV2t
w9RlzQlWwqttzP61d/vndE1eViRXfKIsYClKRuABddgNfNa/7t4fZ+WPHGTjSUn77Ngqa4Bgm8vO
dqPZzsHmnDvcHxWxXoetVvUHx4wekbj4SynUU5RUyGjAO+9R/T2MKYIhaDJkzJraKdJK/oQFRw5H
E3enwjn09N4OiZaykuXD8b6ZdJgU7IuY0J4EEivwyBYn3fReGR3GRs2WQawnj53QPw2djHcNilaa
6pQO47hAIhus7xNqxMQavk0FSQa4LzxI3xVTHXwY6kAsb1lMCGbTyOGVzSxMLVL2PpbfbTGfbGWl
YWERgeZoVsA7XQVa6bBr1vOH7XT1EhdGl/KsCpSEqjo9GpG4KpNNDYkVawe98gRsjyaQRhhgpB7h
ZywfIoVuvuyCUS36D4rVfmcpqrzYsEHllWE+FWBEpxuePDIrFdWXeXzTxVmm5sfJcPLDmg5kQCRA
AxoO7cYpg8TVV19Vv6QaSztqQtCbhdN5i6N/KFCw7HrRvHF5OGsqIe8Z2o4yw7NDBjcmfTyLNqy3
g2w0dycK55b39pvb6K+NW35omwY9XTN+H2a39ab6nNYEHJm2NhyyFv0lwwidg55lZYUr6VHqcdCq
j4Mrr9oyks9eC43+LLKuSmvQEHU3sajG0Sqq51UJKMmeRkvJD3XfK7RZx9fSSIg43yjxRMyRyjqc
ihTtfGvsCVBBNm2Rlui0Kx60ImeGadxMQ79AyAZzMZpNOLkGQ8chGXaqGJtQ/+eNUVVNaGzfcv8a
Y5COOfFc4fGI6nCaSzwSjvK9KeGyIQ956DiUDvdHUVt+7ErnWzrSNWG+3O0wfJF1up0sNl690FQd
soW7znfIkApRpxthH6qzbMLKnejKTM4O3MarUai8vtUtuehtTwIUXnadabNSbS9LmdfpkK7s/Vah
rTRC+Fo/LkXBpihhmhsbwAvzL7W5PkHE5pdZDujD7abM45o35Z+PNT4oUFHJ6f4S7zdLNfO+/Tqf
CdyinY56Lz73Rubu23gn9bneol0gqo2zLfYykte407PVT7dmDrtNkuucz/eTkRSxHf4UecTYV/MK
eRdIcf3H/779buz4NEhjpxzOLb+kUKrycP+LLTGg9r+/D/fHVeJie9aXD5YxfHNH/TwktE8mArcP
1oCCM2nTkmvtPBFRYFJOsR/DlMsrYjMWT6Hp9qcJm99BIYORcTiv9L6K3B+iMVp9yJCxL7eXeH/p
0iheW65WXGKGLnTJ7CSRzkSTZPbHKqoDR7D8JmgW2JkPT30XmfvZyrZggbKMC29eWHAV1632beV+
YFJRheNiMneuxwM1GGtC6brNEWMjbSmrDJdyVg6G3cnJZ+p5VsEJnDU5sCObkylwyW4I1RixVC8F
kdXrArknwY8R3n/PGkv2MsQNsXDkfShQyYWWAkNd6XS0lqat+jQXl+a4VRj39TdP9D50qw5i5v0j
bGj5ty7VaJ4wQc64ud+739yPONA/7ytMS6RHhNPQWaHB7KjF8depcj9fthvdXlgwGyH8pevrcGic
FJXatti7/DDktE7smjQbOPKNCJ07yJ1sMDbtN3mB9QluG6lsjfWzjAc9LAvr5tAp2ONfGMP7DSkW
dWD1nPICJnpoNK3DMW/Mws9QF3Hp7WL63aw2/RqmHaU6m6vaH4rokM9Zep65sO20nl3P/WS83zTb
8Xy/lyCQOPZAERVZkXJmuSnJ1K1d/7pZt0PjOyoCrrLaUCOdb2YjHOyPaoUO//456IVT/f5E6OY4
uvJdGS22gnb6rSUn9sJWb710JtgFC3bLIVbXj7NuiZ2VlsRjO8YVJqpxbVNiLxV9IaMw+aRabOlm
5N6/ntOkcrAy2zmJubYuBTH2HlnrgdOwYSrpSFyASHxai9Q+3L8BAmN31mHU35/TyunS2dH7ZPas
Ga1ywDe9HFDcwxKe4tH0sOiMB4MTDYN8Vd5G04Bk7nbHjm6oNgJM9XA1JtfWogdhzQNAoHz7q+pm
R/fqmd4CHdwNOaFvL1qVzLgaZR39kkLjmsxsS5WRh4q5fnORB7aZMVx6YZ7HrjrmmEUwB9K+qLQK
/f57PWjJxcYuA42LumNNlvyUyuwIfI+or57d8zQtwG04xDV0P61+HeUgdtC7U8/Mi0uSt+txaHHW
kmux79liecJR3tqYYN8ho8tZl2cnqpya1JGo3TWz9aS6HYyIufzSLHR7LLV4Hdp1CqyGgwE89/dU
lmAithhY4usPA6ojX72kTgPry04vJI015wECsqfDu97ZWpexPUli5prMvH1UreX5z40AVuEZDqz8
Krogq94cT+4TjVt0Jhg1inOpwfYkw40aJB79IeVSt4k9rUXHg9YpOqUQ90zkP4qm20dVLUqIMk7x
60Y4NDldi+JsED/nRaS7xEIABJTPq5dYDxF4a4hEuNduN/d7f55IukYP56hCbsTE1L8/ocIzRW5t
lbs/33f/X+7fbGrpp47++r5VFTsckbOHOqpQEui3u8QBKMfFJA5VsaZQqv79q39u5FSLXz9USXzC
NcA4XxsNSrRZhFXfq5DMtisJffIwjlQnhBaX74kzOkrQXgUV4YIfFgQDvstR9t9orpj8B2RyIoxx
p4jgpYUzxm2MgEsBnwvLY2woocqF89Swqk4Ly2apmAVN+cn2RZxPZw19rZlNAJNLikktmk6bKtrv
lbzeW6wCHsr971ZCFLXdfU774ifdFb+2+1ejbjm9nB5ra/eSgu+jTet+nnIn8gsDAAxnFe1WOCZR
8qNowAfNoiA0cGoYvclA70r73sMMjbz4ok3XDOKCldNJG3HI7hS9+D6rbRsYvGWF7L67gpm308O2
MF4y99VcaIynlpmhyl4+csnWPeH2ur9MdLpq+SyAz3k4tuic9OyzS1GiADpAInhJ1GL1aWZYPtuj
YK7Lz0WXQWFHeFgZAxdZVjwLiVTXNbwLFu22Knt0OkStRbJN2JKXsfySlqPDuvZgLCRZO2r5UOuK
umvKCMjkdrLXgWoWAetgc9Kqme5QS7GwJr6WCQCtcKdvzqZYlDZn/cYA1AsgJNQFW9VvGM27UBqG
X+Jot9mjscC11cGiMlPpv3FlmPaO/lAoc8gc/xEJzGHKktd2YcbmFi89g1MOLM4Y25NT9SIFAOMo
zQnEqjkCWCkPrgu0la0Dfn6SqTHlPIx0F6tZ8h7hF+6amo5xgcw6UElXFyyKCCstfTOGN2CVcp3B
/kvXp3I3GvrjygLIGRwFkg2ur7fEgaurekVF/dZDxM7SNqjb8jQjstwIBmAFPFEm+7pqb0XNNEd5
VPQGnyojb7d4aqNdPwBE7aPqZmuupyHNS2b3xyiqWxtljBTG9CvCjWAegqExRq5ocKid3M87I8DP
ixRPM86KK31lifGH19A8dnQjdoMzHjRafnWmeKbbBJapX2gEIjBy1OsUjYdhovw01IApxIX2OX6m
W/EO7O+IO/VjZMnv0P+uDob8fIrPpBR9kjaiW/sSCesHSJ0cRb5H/+95Rl/O5iY/tbObnRfFnneW
je9+HQ0N3zI393v3G6we+nlxWEvLJPvSrBoyQUHJlptrskeE8Fm3otrLNlX67CYJk/XEK7clgJlD
yzk+qAeng17eHl2H6m1eXBnix+hC+C6o+++Pu06su7Sm6p703vXyeZj9jA7jMJkbPJaVd4pz4y2h
9vCKfmGlpFYDpTUc6VXwYfZ0S0O53egJau6kWTLOzk7CAyDUV8l2qaG3IfRCGWou+9jUrsgD3srC
+w2C2KcOttS+6Wkde+lWzC2O0ax+N3+DgUFWSskmRmw7jnFsjk4klkPSQApbXMhLIN0ofLYn54es
K4uQjmsTatsNrnIqtFIde7+k1eyXLTmfelphdeVcqRIdnjaUVE9UnMO5JhHS2iofPAM6D5WDP1bE
lbMEu/6YWJNOHwy8Ahi3iomuPYXxdlOy5QnVL8ZWb/er8uxU/CWVsl3y7t8kSwYGiV35iZ7JsAPf
ELJZ66DKb3dhgCAsk4GWF1GADhZwKil/DGol1aJ1/6N+VY8Mg8wBVQYBu8ZwnjFFePpQ0orfKlSj
w9BI3Bn7mT+PK806qVPcH1xilAvvz6/PthfCYI9JN2sLge1shRAg2i2CO1dRZXj/2v3e/UbRAQdy
6lMfuXNIqSKOs8DJUKxvhtn17FyrT6RcpmeuBRotOJpMNZLTsKoNHFnDgMU5pSU8bsNCyl8bZXFI
K5AITAH0dEkthkCg/cL7TbxywsbKfKjoDYf3GyvZeE9Kduzvf2G31tWuoOShE5Dpfh8rtLG0LN2n
jfGRzPNGC+ZiJtFO1HLXSJV1ehgVDgBqbfZebDdSOw46aJ3b+8wXCxBU4dS7z3cJ2v+I9f6DWE+g
h/t/ifXgsFc/v/cplre/6/V+/dhvvZ7Q/hIO3kWIRoZtYG1GAv9bryeMvwQ7AVU1hGNqwrUxEPzW
65n6X+wQNUOwWFKAGCZSvt96PVP9C6mebcFGQmKnE7b23+j17nrBv3GCLdOh5+fiv0IbKCyK9n9z
gGGWQlKI4ucoC5VJLemRQ9xezFSkmzgUdWvfv/bKOyS1D46Kj7fBfxJUNIP8HEsxmqbCRGME42B0
qs9NvdHNnRdndPIQTTga/fZ9HorL6JidJxQChuqCfm+KBI78FZExQ1wGqCBu7PJwjJjnUbpAKYET
RBg481EG8ANqGG29aYnyBCAn9RkVfu3m/KNAN1RoCErUeLqaCpd08agGVjQxpNum2q0AN4Ll00No
dpm2CBrta6ZVDeoKhCPzZgVATpKaT+7ygT3Ri5zwHa2UEWvyngBosq3sG0bHh85OrpMkWbHnaqWi
t9fY8VBirt5AWrPfjPJ1TZqXJKo/jNC0ukIeFnUOOq6MqEvEJ9NIHgeRvyNyQKdlNa9Fnb5jA0BA
XvM2C1t/shvrLC3tole8T3nMa46FfDXroGHjaJQ6rjzieaDJ9y6VimbSuTNvo5sxl6QTprGi52un
gif5YSDDk9IhspG3LerqzDP4kSyy0NO5UUC/wQCuCXbeXq56riCZh+3C7uqIYgL/O8kZastrKLZY
J1CZR5VGPMqjTTbkBI3qnMzZ/hKJ/nsk+bl0xKZeZPD8pvIMDRn1IJlgHlhtjhSlQyy4foFhwEhF
NkzS6E3mM2SU1k5RQJhPq6A+bdCObf9xZtJ/vX/aUaf8MBv0m7wPTWH0QTs7n7OBi1yXzc6ObtcT
MPnQamc2opmfbvrBHIPUyZra3TTOXmd2XLS66Qa/jH4ULdvhLjBqbD74Nf6Yd4inIjE4O8qo987A
aEqK4rGGc5QKDh3+0b/vLKaChFH1tfgse2c8u0X8PSqYzPfSfcmERAIcX2OgzF2BkI7GkdepWYZk
NFs3Jb3Dyr08KqP2XZffQdcpH3SUBVrhJl6MPWRnJLvWtSPfikJzBY0phUiPXJgwShie0fFaJ0uc
xoiqEDnZ/WSJqGd9Fbri2mqmv6rvjRjVnbYYTxTpKUNbF/hn/DldixsECj1nUkBIxdOYSh14aPzU
4iDc57gBd+amZm8r/sxmD48m8ZeNhLrtRMbIbxoGlHalf3D7XnrxB3Wiga264kYaOyR0NAtD4f6M
+gAK2odGNwKtWg5gW9+ZrM3eiszCQxp2KkhERi1i3VCZvc8uUz2CCB2Pa+dnawJEXDPvzjkT1M8a
HRmO0dkbNdRgpryYE4eIGBl7liWfVVxJZFZT/KrVnbPra3vkMO2YUneSWCRb85RTGTtsTQtOMYWT
jo3KgfRJklk5HFLjBZc7DAJsehBtwjX/lrfxHkUoNTzv9cCrULX43ZTabpj25pq+pOu813LtkR4D
eU+Ck0aO+EuSkp1fXZ5ac1Z4ENFBFTnsJ563newbikzM/DMhEFMbvVYyWY4DHyH+thcd3rgPaAZB
EAQJxG2ul7ZgBAqb9dRAnuPH21yDfFW4Nd2ryPm9tkD2zFp7SDpYUayeuS0QYDaPFSHNftk52h6b
CIqivPymsJD5Wd+e0JHxQ6J0/TrxC72ziN9rVWadhteo6AlkoX0YHHhL+KOQXtA98zGhQsaTC/NR
fTtnh4YBSypuc8ZiWUv5Va/dd30ucl8BJtMlQNOjdgH11ESH2lTO9C7mA9rqxzxZQ5kYegBJCy99
8qnrWI5gnWybVeOSTkxlKrbQu7ajDUoCzR4lVcXFIL8avBFUqM41RqCaMlZ3U+MZphOaYhgmDiAw
c9Nuqln+buDu9BOlqvcUs7dJ4RMcTavzq9hG/1JVMGcW56M64K52NPahiHyvaikp5gbUk2oJT8FF
2MK9yfJEPAQxYrbDBGHUn/MxGDVsw2PusJ0y3UdcuHvTeFBKPgolqi46CBgIW2Sja/kuaTImmcWz
MfFp5dbr1E8kb4h83deNdA/t0nxrMI0zOodzz8XXtw26UGbh0OPSEbCYHC7bWkKv/WmRebaL3f4D
nYNnVQ4/2Lx8lDbTFYduCY2S+FHkP+5H+exCuaeyz+SI7OEwmaB5ym5JvUbUDykANwa1LLeElp1a
g9L4fsFi4pH6q8ILpYUc+WOHmJEwSkaJVvrNGJuHeem/0qB/T5gcAx15A9HaIr8pftD+YcpE/K4f
6+WhNHUrQJ92ikg1wUSjWF6hgsnIXLxOHZ372UJYDlAlGk5KDHsr0u3bOonrNKmbrp4VOBp1v02i
YEjhqQlULdGq/lQZjzqkvyCkW55Wg+jftWrf0oGcxibmYqRoCMXISYENbXMur6OUXJyKm4Ii2F8r
hl0iK7+iN/ssGzXU1spLZ66TOSebqv6EIQoyMZq/9BE4s9wsYt+Ov8IpHf2xuVjTG1EVxU5Kq/Mi
rd1Udr3qTzaLDa7Fkzvw06Lvqz2Jgse4xIUtSZpSMNrQWCILjKY4yGGhvHQjIX/SwWcQDfrTOEi/
HeZ5z253OdjzFjTXcSXGP1H4yGDaOfLamOFtNPJHTAPoiixBC7eYAl/CzRB8roXa70tR4B7aLoec
PMYmqX0ttuqLbBJvVrTDmLIgQpx8WZf+dc7XPJyRLPiVZLG1zCcVoWyqqcneHbhSJsbV6tEJ5Rll
g2I1z8rE35K4VwNwLatboe6SVq0unRbEtZLcttIlbfSr6GgRC127Lav6ej9yXKOmI0T/wVFgfxD+
G4hZofnKJQ4NqJ0jnMLzhkjkYRqjz2lWotCwWi++ucLIOZBMbNKz6EkiYl68TuhDMrFJoCMvQ9sa
1EiNZFr9dCatJRLaRsCnRl/7wcJPPSYMaiIUl17dik8ljrcgVyiz7HyPLZypY58R4jpm+54YMd7y
6qjbdn/u9fn3TbvU/VnCa/esRSJ8kgEWKDc0tO7g9GjwqcDfkhZLXM7woOvoS1Ic0+iUrob8u/hc
qPMuUbrtf/vAvu5rLKxs7zQNbopIrloYd9z8eqzSa99VI00qndDHMKmLB7TUM6pV9dnZehnNYnSh
tvUyakFbO84Csi1J6DPlEFrb/vI+Xrk/vN8woR/CaL/E3RDa5rfpnwMi1KJw/JeJFjGkmTMQsAeT
LIh9vm0MXYdpisw0eFQGOYG6RDPW74k20Y9glJD6mjfyBrSDiucLahch0uicIFGDK3IPpV4dmHIg
aam2nSasnT6cy+KjJd1i396faHMOOTplCpV33Idrr8XgloO0xUmSMSLkTILkneL9dMDhnpPqRodW
DSo9ZnSzaDEIgh5/ZTL4sohaivYuvtCUuSi1rjLBMGykQ8xXXdOgN2/ODMF6T1bVc2T9tOcqeu5W
gwLMHb/XtRwviVDHy/pUJPataY2cqaNjhfyWj0R+NwwcQoOcLzCPxamgTxG0kgPG6dSZiWakaP79
bi50ShwbDdL2RNoUqDQGsXramj2jFJvCbOu03O8VJKpVIj6DtgVJAosCJpp4q5SVjhwHq78ONhpV
8DO1rhnhlDAjtlWDsdOfx/qM1psQhh/l1plCy0If99ddE4/JIjDQIEkT4Djp5GsKbEY4Sy5I1C7d
UebQjZqdFfKBfoEBrYB0YoAcW7Rxt0c6qbySbRbtm9kZm92IlfR8v+m2p389nJpPiCCivV33ImCj
Qne17KczYhEN+AL5gaqwYbCqI3tDpITAitLpYkeJ8AzdArgrwYSuqgWdwrXObVnZv+5FphQ7s1cM
nDR87f4tA6jNqltDzcZVcP+Ksf2QXQEmFhKR19CpV83AiThlI2145UycjHzLZVTtHEu1b1OE2mB0
h/E8tZN9XRTlkq1U4UD5n1M0Ure+tM7VRKe7JRT93IpBA0BKNqhe2/Hh/hBfys3AWB6IidqsmVT9
Ba2BdukIGvSmEWjEopUwr1wn3oFEnWhaxszgRP6UW3qOKGN+KwdRfmoG1wpIeNsmkxbluU3nf+Dd
ToT98rf+wm+73f+qhvKxTqu+wy74r15Wa9utb9kTqEM5WHDs/ZuhvnAVfTVrORz7sqsO+taITt7T
HFupUTkvCNHYOKhsS0ZI7mbK1ev/5/ebGiZ321EF4/Z/ZRpgbNMXt2+GYyfmj9ZKpIigmGSzZ6T5
D4p9vWPcNtgMELT1P5CTNpvun0Cj3386Vl7sjWhBIa7866+m+Fdga1TDsVjYJ24bxm5wX+Zi0Tyy
fv3VVI8qQMtfaIz/6X39h96XQ1D2346N/8OouvtZfJ2+yp9/b3z9+pl/NL6sv1QTtymcUYuFTLX/
1viy6IkJLqDY002ewIz6D5+q+xfHNk0xFxKQQPrID/3uexnOX6aJpVTl/wN2xXblv+l7YZj9t8PJ
VS0b3ysEH4d+GvbLfz2c8mxMMm112+OYb1lx9NhXbWz3QMnD6U4HhuYQcGClHlrUTTWgjHaAg6I6
aiMDxBJvFuZxiOLo6WHsKWitMtPyCGuB3gNU6WxlQ+HtUYX1AVya+DxWGKacmsCafNQJSdL7cweg
HM39BXqdQtjxF8duOgT6PRpkG7JB6sTsERSKf61NvqqInw+dYOUDUnOiIKPvYZL6ZO+qRDVpsTtx
kC71T7an68EkFXPv8Cf6+YjhpupeyZG+1U2Ylhr16VB8oV/m7CJzOMxz2++WxXbYrwmCmiBMAn27
OYZUAnQ1eSAhwxCXxcZhjVSGDdYhYk//XGfFWY3ZVSmD1ftjlKxne4npdiMHFGl7lZoVBYvD1b6c
T0R/rJgh+nZvdvmjHsdf7KjQnlGCbIaXS5SV9O7XRfPV5WUgihILBUO5PkEjy0CdbKOMMe3cbnV/
rL6taueRKuX6q249T5PeBLOZ589RLN7Shg3u1ZB2c5r6Lgmkqf1cKzH5mWhuOJ40311c4rk34Cs4
KTrv6ZehZr6jgNnIofTXpTb7S9r3gT0FJWvdvixLFe3mnmPoPZ+oeI2GRoXM+uf7vsTW+Oz3qt5/
IoQFFdzMqksc8zmxbXqi8Q/UbYlXRWXiaYn+JEf9ycphlrtunuA8SEZ6aLW3f8CRcUMRNO3UOH9f
zGxXiHAF/kIfs0ZGkWZeadovUQQdVXR263dyIaAiXaEntZCzLKaWjEXJhrCJcszKx4RfhNQTnTd5
j3Ao6HLo+lOlxN4CABGj/xVCTAUUunoe2W77KTN4H1Gnz0wvw3JUjR715Sl34ifdKS/1Ul4s9Zts
ykfMAiEaXeSKESbSLONDyZf4C52s09JQbSlMX+n9GMZTvuRfWourg6jr5yEvA2CixaecBhNNorJH
yW0kyS6ip4rQRTli4R79lKFWEz3EQ/swG1EQCcpmONQvvGI6ExZjb9JE4E5r2r4c9RqtJh3IQY0H
3EBHI1aaoJx1Xw50jsYeL1PJOe4143ysp8nc260g8lC6vqtM84noE7zptEm0GeC5UeHdFq3cNoxk
vxBfSiobg3IY7Zst8z1zaIclZ5yqTHld7SEyFQzlkYLYRFCAOM+D7KYHW0LiJH1OrM2zrSyoO6Ni
72KbrjSZfDIaJuVT+o6BMyKo91RM1pE2tIN6r29pNLvHbHlGOd4Fxcy2koyVlyEBo4zGFReYz/Aq
PfRFQwvdbWq/KzPKLzCmsZETxF6qdAnb1t3ZHQr7nKUml2N6ar5J/OmP1s0oEnYBhnKj/0tG1ra2
KQgOUVjFGdiyz8s018TwjB/KVCiobhADsqUmk0d3vD5EeeVrQsod6SnNzlSmDhd/+9QuxXzBfYow
nDoRW+0SB4lRyaBKG/NQQhTDXra5JYoPUDbMI3tnIgWwZkU55boYelqlifrgjqu7J5BxaiGNRWny
XCftSmOt2sJkWig05TtWboyca1yhwNe+ixQoJ1us6TnCZzUiklfRsSIEj13tUbRasYMNeRuXJ93I
zj0CJM8wErDrZbQjcoVUzzHdlbr1adWr5zTGejOCVfAtgtPPaM/FmZQ44Hf2EpByHe/RhQ1ewab6
3OhruZ94AUbbyzO8GEltneHSVtYfY86eMFr2xjJ/yqA1eraGw2O0nIMR9z2i8/RJzB2iBA2/Qh3B
36CJbJ913YpPzRDvqCVxtw9nnRj1s6rNOC0K4u7RWvXHFWKNmQJvy6ONOdK3OfFYhQ9NJDkVzPvr
fLIOgzPNLDqso4ubrltzW/rVJigrje5dFzTFwYUoZ4asyjktOgtFqf6oVBaV8pjSwVI2Y2fRlmdA
lCoNAn6dQsvxWE3rjVCi6gh1HWHWouLXKRFqrOUObBp8uNbNLxhoPrvDmh1oa7nnZWybo+HaV8x4
FiL0BQyDNO1d2pv2r1cht5dyfz0t0HaRCXJM+Qo7jhnUmvz1KquEcOJ82KQatJJXdj4oqSw2Rve7
bYr/EL6eW69hbBsvtWroO2VIjhCI9b009afZQFbOyGm877hEZ4T3e9W2CzOBTXl9BqypXsf3koye
fb20radnr2PBVyO72IDTqy9xM3vqYj7GlZkHi7te7+KBGKHkSaOTxKYQYYqyXtuZLuu9rPqfAvQ/
FKC6oRoUhv93VMrt5/j1x9e/15+/f+R3AYox8C/C6Wy2DKZADrvhUH5PXjWdau9vo1aVohPDtIXP
k9T0PyUnJSxVIl91YFM6Fti8/wKNokFp+deaU7UhBDLNA7fLga+Lfw+3SXpzJoe5Ma4J9phslFYg
JID52GWpjhP4WqlCxjnruNckXwdOJZ82r3WR7SQYqsiPUc1Vd7Ri2HFkRVa9LgNYBQ0n5b630Yz3
soUOosuOZun8lWzlfRKxTEMYhjJBVhV1U32C7XsstkwgfOwf0XQsgUs4qE8k8CPjQvIonRC7QXcd
Uf3qNUrWlehlH08JoQXqGnZG4hy34gedSHuhu/jiGLF2aIcIUqCEK65OowDEMuJ6UOjDNla914a5
+4Sf4gWdN+h8tf5suNMep9nNdaKO7ipKV4Oq2leVrIbG3z4kQo8gtQBNtWLWeoUIEUofQl0moZ0j
3QzxAJePisPIlwDlHVJu3PY23jFGlk+KmcP1KuWu0tXPg9isY+vZtYojF7rmra67x1RdrivaGIaF
LdqzagodVCVeKpFAz+Ru5tMbjIiB2t7uAvSiCFNX7YMbjwiLtp+wAW6juHNXoPpVuhNw34nAhS4l
Ohb8frYLX2bjCLPkkXTb5tDXZRcYe20C0YfBYF+3Jm928z4MWihrdfChJ8EATav9yiho75o/bAVn
R7fJCxPDPqPJjRidYwE8rwDyHiYV9FuVP5htD263IozSdKd30U1vwLzaoxLFQZylYufipk6HWeyy
LE0IbqOmTquiO60o2/FRMm6qJDUDAwsIXbBuJh3jmzkwOlKxIpr9vurAhDD6DMehzBC5x9TjvZqA
AzEGDOraYyNhYCCGzQK6i1e7oKRWBNHARYzyfBzD6DHOlPRa5KMEFkp5vWbKyyYiZnBPmPrWXplG
zgNnIVWxrvJmJ/SioMZUz5FV9xfx7JDVcYy7ugRx8m6B8Ly2Wv2tAi1/6NQKF1yGn4cIiimMGvVz
TIz15qE0eXuIwFFdBOgTzRAlRmw5jgT84NMAYSLPBh7sep2Mz3kDQTYWx1RaOEq01ivYnp4zIyu5
dprrTjOrhWYK8CF7YkLWGhy2hP1QwKk3PZk7pnN6GUTaPF4lnyKQSveQpLr0R4V6wCY44wiB9GRP
lspAXjqPvOqjY3NVjqfCCjDJEBmeV5/rNOsuTl1Xfme8UKsNb+1QPRdx9VFVFeoFrklHN52xn8xA
5RDmSU0hxyqRYk9zz6FZNa2f7DTFfxlL5Svcy6s24bYu0EAHjcYa4kTjUVPIrjEN9SbTYTpwwcXc
miK+E2WNzdipMWWPJK8DPDoUUWLcHIIkElMvj9tyVbXMgbBbxavyphbatVed4Wc7IKIUZLWs7G73
FA10j0mEJ+mU92DRE4Z2Sl9fU4WRLBqJN91CFxK3ePVQsuNx6HLsCQ5DS3wG5m5V5uIhcsnmswXu
VYpItnNFPnlDheE2lt24s3plDKyu0yG01WjO7YRqWlYCZvoMOh7i8UGiddhlJTAQQexR35sZyZg1
qYMOm7JtUpqXbPRrVaGs6NZH/s6ebRFa02VhPwaav94w+YVl/7opsuxaWdGpEyanGx+5ghTc06a+
f3CN+SdOEOsZXogJW6EHWb2M56FCCmn1Tdiq9heSEZhExeWZtb/20Tmg2NRcHMZby/9+Y2z3hqRD
yPjn8f1eZdi4ZKNtTPDr+WUTPt4f35//8/DXd96/KO6SyPtTf7t7f2r+3+ydR3bcyJaGt9ILaLwD
E3DT9MxMMulFcYJDURK891h9fwFWFY3YUte8JyASBAIuEObe38DY3NSDdjkXMe8yb/9QYmuAXTRi
/c550h2iH60Go8KdcF4AFUmy/mVVyVmdf89r807z4vWY2JasovnfuENz+Ou/Xo953TYfPf/DTkAW
ea3pEfpOGITNGz+/AmW+rnmHl9PNpbxZfTlsPsvLqgFclc8dAzV5Mx+Lnn/PZXx6ry9FfLjP+Zih
QjtzYJK0fC33db+66m5GxLaxrfjnOc6HvdzgvOPrqV+fycfd5x3f3N18zJsrfT3jy5Fvip8LReAC
ssjrFRYFASmzBo5R6QpPej5+XkBOq9X1XP6bi5j/9XqhhQvgPjHha2nDV9/sYC/IavGy18BoP/aY
gDRGjDdzk5Fa1T3zPMozrHhQjIGjRbKkHIqrVNEQthqBv2Inh/TxkEmi0bz19V9NhWq85Skg+9n7
dfu8ZsqD5xJe//tSSu1LGOqbEuGWLaKCtNtQxuWhV9eRCpY07ByyHPOqUoJEffk9hujOBEiwr95s
zLy4O4vzLy+7zP+Yj/PQJt8Man/ycC+hHcBlCnitm2vrbJxo+gMgH457KGPIgGOdlPt5rRLw+IzW
wMsOgWBCU/s4ny5C1xu2r59oMTcFhX6hN9BEWi0/VKiu0XfwzhgDZ2cOiJi67n7Y9Q9acrHIsvEx
UZD6AogE0nqSi1Fy5eaFBY7505+v+82H8TbwIAaBBAWs3Q1DQZq/ts8EhNVQHb7NJL6qAq+Mt1YA
uNfov3qpdQOg2luFsN8WxT9srJktOP8sh2YprCbbjf2b3J7qwjRx7ahGLwZO+Mzymxe15Ps5eewz
80s7HwYjSXLJIHMlZWymkc0/i2YiGy7ZyuTaD/OiRy1viRQgmlWAi8BqVY6k/iLbxNDNkWCMbD8v
bDL3SIzbBBMAdM/kr3nRQpMrNLNf48OT5wvXM0KZyr8EARAeRgMB31GBXzAU2JMlnrJLBnw0zSk7
E1gKYTqqoB7UWkAOO0BbCyiX1aqU009bzkZJ2iMK0Ufk3CW0PKr0lBG0VqEghHVnYZ1XjEjoznhV
0XCdamI8C9AVAmGDcO2CfK+37AMib6qxNkfCIa4SaDCBDrYAmm9rUP4jiUKf6XrzWm+Zq8ow8t0L
1VDvApAGao5eC3VqpuhB9/lrzbUCBlm5eQ4YsNvP74CaXeLh1aJuzgBgXM7Pf+bt9Y2jQWy6nvm0
qgSt2ziK0nUlxg6sVr+dr2GmEL6weHuJB59/Q2RnaMAwryWsCFecN2KWnoN7kgvbKZSqLo1kW7rp
kL5ZEPpwRqkwCQYo0za2KRBDmsmfL5RyVR+7XRS4y5mpav1DV53XPmwbYWKsgKtNUt9Jl/ggmG3+
pmYUCGP1H9rwm9+WHaBMCJmKjLhsXJDW+/t2JDdyZsO/sCQluiqdem81V6f59uYK95Hy6XhngrT1
2UwenW94XntdzNuamFA1JNiHmesaRB6PRH7TSqNDBSAuk+3njVCMu0XXIMw0f3VzFZrXXhevDF56
E4arkdjNBElD5jteWZKvP8dE/dr7frLMRvWyCXsTiq2kHb+sGmJw0R8ySVbj37HXK4UKPddqufjw
M6/FJsX9Y9uUZkVjBufidTEqAcMduc3XnXJLtdg7vTGgStfrPxp1JLpoeM1+XiBcRfzf430hKuLt
AJVswUX8LMIYtRJZn+bnN7N157V52+vPJsn2tV6hRWAKa9ua1qaLcWdQJiJJY08YymotfTEUkEzB
y4B89E0gIiN93nxDgk/aRA9l1atASbKaSeBC8/VkpSujzpcFPkBXxAb86wo1jhOMD3gbUAP3IalU
pKb1dhXD0joMRnT0w+i275tw7deEibUK7Mx8sUjz+QgkyAbdkbRAyS1++RTgYXUZAjfJVEvdRd8/
EIlaVP6o7Oba0RhpjC5wcjvTn+cX/0KElu3J/BOEYbQXN9mQ4XHt+epqkHMjkSAPlxt7t8rMAzhX
lNiZDColFAkzhyXSzL2a24d7QuaZ77p7xHecXQjEqAva+xaY9savEn9VJjAnyi4Am61r5jFsk2E7
BT0RWZG1W7surspYqZZishEwDRMoqKYgf1a27aqC/rhUHFqQzs6zdT3pKImp4U4r6jMj0lsmBD0g
JtlYNPCM98ID5rSYf2uo0CzIr8QrF1nMfZYBVCOpXaLLwjB6Jg3NdCEw+8xUW+XeQHol07sLnFi7
tV27l05EKsipqtve2hpMe5cvpZN6l3M1z0G4kvP2U24sS/WYZjYiWeSq0oFcQtMw0rHyVVpDXaxk
P1/30P0DjSRf2GjHQlNVGEFy2/zfKQoGgKzNbdDS1kzAk9ER8eDD+vmhFt8mwpR7OLPaISWRElLc
gFPRHljNnQlRFoIvkAlEjbGjAAO+ni8sQ2Zr28b6MccLuSIugM0RZDzlJwny/BCU3QMKPuPa6Zu1
5/f6pnNApkl9B182kvMCBU4oTLX6Q9R8i07VocsKXMkrw121j5Br2CdyMa+1kmrpuVoDGgl9FLs7
2Q4K01EAliejLVlnVdIANpQ78PWexRYqpZgKNhEAzE71Vl0TOjtscyH6y3sLis5eqkPvLFBL4vHJ
RYcK/B5BvmSVALBdjBNuVdW9rzQTk+0JwTD0uEEGxvcYkWO1E3vZ0rDD8TxqoGgZ0Budht5hfjop
SvoxM3r4l5NCFjHttXTPZDPdz2uOE0qJkn82uvI/Sj0eUkUNtvN2Xbay89rrYt7Nej12/j2XGodZ
sC00XqAs881+8ypQi3htWtbPl2PnbSkCmWGmxsvMfMYusyUPgEZ+nzf+SowC1UEzukFHdsJHQIuv
RyLpu6i/jipXWRt6psO6lCE0hUyEZ0AlQMHYHN1vfp/ew2pEUDJBkgKhEwLxU6dQ5UoLxR0A9222
TR1tTchCIL6GKA3SZjoAms5DjWU49GlSPXtDPS2QiH8EhQv9dCSm5HWlvRQIWuE9QUxSUWNA7N2k
XE968KxF28ExxGNtOCqiKpin2IFfnXsaKKssDscnuwqP05Bbdzqxrx0hphZiutk9xsph/n+Pfuoa
WlWy71DzuSm19s4apuFJBMgXhWC9L0q/qC8wWc/mkMtToOfXme6pRz/JETmsQxM+KsJCMh7zVKsL
sivxU+3GyaadyBNHvp3dVRg9z6Xy1KjqsG3P3TDvT2ARGGbJ0yEJ9jWIRHrTFxVMbUHuE7PJFvEi
xvVoBgO/cqevpYY/TpaZ7Q54+nTfF4j8y5scmx6SRB0aqPCV2iWzHz4IxuuXjlXRzI9o1Xlq5V2h
6Kcd2iEYia5xtRMxhcm14odUqSawR4221ZI2eDAxBpyvqh0Dck6RpePWkDiklh1kUuengyL7gsSu
cdn5o3bMjNF/KXK0xa4bTP1+RONgh+UbNi910+NsJw0HudEgx+OpqQ1jX5t2fNN2w+O8XU1CRLB9
bzjpY2qcTxYW0kIegATphZOo5R2RwfyshmC30RTQteiYzvcuSqpTWGFS1PVqC316up4L7GGeL8mO
NReBTBznuRO8vEDTye50wDxMC2P8unC/2GtmNLy8QKQd3QDpq8mCjo38k7fT8fe6m/TkOJc6BbYG
GYMqRi7PO83Vbn6WolSfiUbr10IdwwOyiu5qvvwMjZBGt/P7EE04DbnvzVgW4iywc/cq8gmwuqOR
4ZAg4BkH+hdAduWGibK/R+9huPIHODTzHq2fnZmWEj0ooYg2YqzKfUGDdFUrJhAlNc2fJSDZM8Px
oQ1xnguMcmKoRnRUy62di1f8SznpCHhQJMFXRluAEnzD2WuuV1+ODWCKuRwzzCEDKd3XxCQShnNi
yvghCy6rCjzyvIePHiWZXA8NdbtY44PZH5gYaCfCxBgcyfuphnpZ52Pz6I86r9vT6eidtDypHgaA
cxkWSMe0MZ3HqbRdFDy06AjmwsNBA/LBvEeLvk+HRMQTVBljFSWiOaZjqF6YQMNfzjLQBriR85Rg
e7XKBsVArCIoLuwaTeC5CJQXrdpIjvMOagEsw0ZUHydN25XiD97LXna/wMTP/ta1VkqfbtfnsdNM
VEGEuIDwJs+oEssH3OYaWiOiN84N0efnCedaxVWPpHtOOpi7HkpQDq0CqtlTYHSFIRSt0hDJt1Q5
zCVoU2EskY9rLqB1qcfWC8gDTon+1Ikv8w71OIzwbLCObrSxOIoaaj/6IupF3vJ6OgxRCd1X3xmS
E4rsG/Xa9oOCvm2qd2gYd9eTA6u006zyO/JTi8RqxVNppMoyCSmjpH4eMq5xjd82ziiNf/1Smhvc
FE5u3ntKoqzJZsUH5BfEBZUJHdPA8Z6QAl3Mu8aoYiIAFZbXiEp2uzz2gEXkuXmdWyQ05l0yzFTx
7qiehN1HqyIuqwtdE/0hNuGV611RflGT8nLela/ntoX0fk9oJd7A9Xf35eQEpz5HaQ+QeP3NwJFP
yDs2mNQCk7GUK21EcY/Bk7KdLCO6sX1C0hmj/O8ptVJ1O+UxUiSrDOmI2r8IsPk8NL4zQEXm8xII
4M+Px9Kd+06twnuYudLvZND2EJ6r01AjiEVCVo6Mvsx7Tq0nFm2naVcDOPpdP6Jt13TVYWjL9qa3
4arPu41+ss6FOz4iPVqvurYxz3vVD45Dq5Ijw/DlYWpjeITy7RXuA6prxp0dINwMuaCB+IfWJUah
aPkQtnnWuvP5AZXM5Bb+NFVXXd2jZhJ047aJffMGZhxzQlmYB4jcIV316Km01Y7u9ue2ruRHT6D6
Z4Z186DhHT7vSqTuKQwy+skUpS3bS9Ktpgz5mZW5zpU1wYkICkM8tymaEm6lfI1bw1v1TY72o6kF
F2YUhysGkc231Lka29R8HpSEThGNxJORqvq+KEWw8fKu/YJKzPlcVtCoP5Fxj27JL9jbGtLJrp3o
uuHFwJWRZXShuxtGT0O3cIJ4ZgXDARE0/wQ5XyWKyPXMi/kncqfKhaNSmdDA69bzYfL4eQ/D3/9/
bvz/4iKCywUJ7P89Nf6388h/5T//a5knbfotfJcofzn+b6Cm9R/gtMisCOeFoEzW/W+Gsv0fTYO+
DBKTBLnEav6TNgeO6eJAAnTS0BxH2Bb/ekVqOirQZP5pmbYOr+LfpM0lGvQd7tclB68iXWPqwjQs
Q9558fx0HWa+BEj/96hlsRaMg7pT0D1BwTT1f5rTgajgRgXPgv7RQgUtFzmgGbUfZh0s6u4GEXxy
1d91OMa16q1DkMnoJ+76Hm+jnRqemvJBQ8O1CS/fPOZP8NkM/j65WtDZGhl+V+jYbLy/2pyBfOE4
Plc7kPwOYCXVaXGp2qSUPPEwusWxxtLBl2oM9k5J6R4I2hTTxeh0iCsic5Mi8CpgZKQqmhfxWiTe
eYjFZW9YZyMM3R6CWZgHTH7hz51s40eNjmmMDFfgnSimBC4Ue/SaWXEpi8MSfenJbexBR7gRZf4s
94HehmCkDDQjHmTSZrreUgUKJk/V4BhWGEena+dNchdZZFlo8JIE8bF+I4vqTWZmTrtWi2dB6X9f
VEnLLq9JXuB8wWW/yVVzbdnpUu4TUpwPedDrLcSc2TdXmBlWC6yRGY8oi5L1ukf3uhELnehF7WPM
4qikBAHUp9a6gl0WcCj/Frix+gWHyF19tiGiMJbwA5qTiOGytumypD8uKzzNOFrQDqmp92jVJXwP
ygiRXygD9FgARZYcWxJR9Udoo9mqT11E1OHMRgcsaXbC6DZyjzjsr0r2hpkUL+Vp6eB/6oj1+NIL
WpzM+iDyTc0RcUYBnGO+Lk5eavbm71uV54MxiYgPeDaVhGK3k/+CJj7/HXYALWu0BvWS5Ka8AcoR
zDQ8JdzKxyPvXZ583o69DXq5G7kuH6En1/kf+fIF+u1RfKtyaQx97gWzQL0KalweYJfpvrol/Ab1
lU8DkoTFepdfRvotvJIVUnVLhCLJP0jI5Vr+lDvX2rCAf7sb1WqhkhMpQTyIqNu0BNfbNjvI7d6E
3jTzxWh6DDmHLLeOu02IqDYghrkInXUXfEGGpqa8KgtU7t+HOjrWHSBN4h4SVEgCkHX5v1IWuy6E
BDaSZBZYGYRac4NNDULUaORxBfKwPtlY7lfNUNax5e26ctx0LrDAqMuf0khbuBb5CQsxbvy+muII
DnmpwsJ+6oYUyGh8PSjerUtMYYGo02Ncp+tEQ0lkNC69NGEuZyEAQzA/cwDO1TYANfu8rAg9AD5t
opiBmH7eDmGL5VmLFWi5JT8s853ObZw96DX+AErolcDqoH+Oav+cCX+VBhlENVLGQHaCS0AR6xpl
8zhs10bfXKEYuSyAoLT5xBM0TjRi/09w+D86cWlgAd+07r8wHPCyr8L3ADNpbMUxf3Wcjgq+THOg
aZmaObMY/uo2Hfs/9KSW9NTWNXpC6bb1N8FBA1IGkwl4B3BxIspofvzVberiPyYaIVhwqWDWdMs1
/1W3CbrtfbdpGaYwhGaaYM0MVeO633abPuI+k1Pk7Y4sd7Mq0yo8Aa6KDnVRnhBO18hVBcE2TJX4
CPSbL0gvJT4iRkf7UhRTcNDb9kJpMDpwwPgsbbPKjhJ9jXQdPU+b1WcNY+DaJOxbqVm5dYPuT2yj
9waqpilFSVBMgeuBbAnppw99aVn6E7DgodmqvCpg3ygXKKkOCxtiRabrhGlKfdG69ncb7+1/yXR6
ObkLlUy18QyCbPX++YHLY0KRms22KgOYFPmWUDa56zFYQyIAjeL5p8Ki84kRqCcj2P7JklcOa97Q
nebz89pcAIzUMWF8cJeetCFGG1o0BOTqS2az8UrrESeU6pqp7Suwz87KELYA/enaMQkfvanrn4xk
tA/15+X83L2geuNf4ny4/6FD1isxefigWIIlTPNrHwFeTM8JZqgCAwrDIBqJJuFzBXlw2Y94nqWg
XCB0AjZGMbhS/vBIPr8iwMPy48JI78MTaWAJe0bRSLlXQAVaNATrjFHc8Q83/mEEx42bOp+LzajW
0g14Su9ffO07BnYBHsSYSSMV4eToqaBzeV94eGNYjY9ma+ZdTDXMZ73Tdm2v9Jd2VaG6bpc6NhYi
2CaDZR2iUDj/jgI3XxqjbRQlNZ0qKeQTejMUNstONwKtabd1+d324JhbSvAsDKLho3cbClXFpygq
/lATfn3spg5kFQInTnUardb7k3oBPHHHyJF7JvEEIs5NlgWwuvXvH/tnT11nwIz7NEhdU0J/396a
6tR6pMUxt+aj8ILdvLSBgOGeGFr5h3oka+77L4sbenOqDy/YEthW+diObLFNc8mc4KzVRt+LKC4W
ho30zciIIMSV9Pc3aHwA/84vz7GZEhkAQ6nAHxrkMYihWiPTutVttcX3GeyDm6qHJrTTDWB24Inu
KYjG9rwo+tvGFtF6LCVOULggfG3QA4lprHv8n9AW1/GisonJY2yM0YWzctquX4xDfCzNQcXuw+3W
DBZ/Vr4xbRVPR3sVpZys8n/WiPHsxviycvIRYWATbdRRD4/OIvGbK61VHkVphrs/3Ll8oB8euKEK
W9Wg/Nn6L9XWqX1LJ1fUbBO9iTfaEF4ZDTK+gc9d4QFx1cjxXd8pa7tzb7HaBYEjxss+wzJ9GMwO
TvQN5oolQ07sbltbWxAK61FXj+qVHzIc66gsetepQDugiiUm0Wh72hXwEsoS7tykG0cml9H5UD+H
KQwH4KHqzntATgGntqg9Knr05fe3rGm/9l2mgeOmVPDSkTz86KgeuYkVT2bSbJEnSEFgT9CUox8D
4XZmN3dTlMdQwh1l2ZvmsMukAYli/pSmgmoTbgpAskc//57F/FXVrzomYyvU2b8GHtZuoXTXwGd0
Y+EEjgmOhctFYt+6rbdz1W+R4gR36YBbX2/TTyplyyyG1qzp0lFmMVHLatJD6tbNolX4n4jSq6Fz
rty8uEPOU4sJ52VjuXAM+1xvVDgwJlF+Ij4Y2RjAsvENKfd92135RX+HJlI8oP+QE3Bc5eKGqfyd
YyY3VWSCVSWktbSyllgcOOYcGkaM+GElQJxOdmGscr2nHxXhPbpFDtrwToNOhuPfkYxFLqs7weFb
JIiuL5yxfx4LvVgqRYb1mV+mPDtQuvFedy7tFXNcZdcV7a1QISL2SnPy+/AQ1yLdDMVdGRIZHUUi
VTOSvVDLZhFNTSzB5eTnO+Vay21Ept3noDKfc7u6BNFu5Ug/paX5qGvWLQHJB0Q8/YXiDmcpdFeE
owxr0TgUUnXkonwH8xETYhZoZujXWgkipMLKORj/UKt+bbjQ42cESlMsCHLbH1oQwLJmazKn2LYk
44t02DpdjAFcONx6A2ROVGyWXoLx0O/r8qdnhcsAjVdGc9wPZ3Uraoc7SZV19b42+qs2T362qKMN
k3JXifhL7FoPvz+j9uvYx4EC7Ni4NbuuJSRb421ngHVklylJy9hLdNhmxiltW3RTKU29rp5Mu5tw
NT1AL0gWhTld/v7kv364IFZ0OTx3XRn2+tDH+i18RUzruV07fyDTt4lGXTkTU6yg6qnvYWLZynel
R5vh9+fVjF9aSU4sLIdxroFJ78e3m6qeAvWJ5yxa+8LlC1sbQN2WiT8OZwgtPKXMGZZmh48oCZgL
nKTQtMiSJ6u7x5xC+9PV/NrrczUOBGnI2BoyhR/eOmJlk2YVbg09mFEQsW9E9orZMgavUmfky+xr
7aK2VVDsIj8RIFol+FOt06C/zS3EQkxkZH7/hPTPXg3jYYhzmmlA7/lQLcoS74Ows+utbmC1mJAJ
KSyhbbqwuy/88ScBeAsMUO4tIH/59HvJl9TIr0ebTHCdaF/jAcs7/AKbfYBeDeZymgAwANmV97pq
VP9Wi/TzJlRROYu0bovwJgjG9LyUaoDCw5clpujf39I8rHnfNeK8jMAjM0LDZa72YSziC0XBzgyb
cVtM7jYjk9ReaLYHuaNr6ZRRvFqSCSqXnSFwcgFZuJtqApeJKT/8lNlarVpP+sTQxYLkjTDwqi+K
ZmW5tbue8H2z+yTZqCaCVrHvGWetcG5VPYcwagUTiTIs7yr36KLBszNzbtgXZ75Btzokyc7nGeVh
kP5h9CXgU30YDXDLrkaEFC0LmjP5/zeDWE+r8Ih0+hpr8nrZBMEuAJlCnmXcTaV27JoSg9GA9Guv
JMs2y4g4BT9JhmGSxIC/a4WyY3hOuMQb8P0rUSbk2UBt6kZ92Uf5QzqUCDHLySxAkE2TfFOcnux+
4uyTTCOS0svxD57FaVEB9zSRTTF1Un5WF+8dv/fxUwfeEJCxn+oUZatYQNH3amOFn85Nn1vff18B
5lHfLxXgzdP48J31TdILPx/rrY/NAxTmscL0FPhnbqc9qTmcXWgXimUPYMXSukgKtOkQdsy7LmpO
v78W87OWngH4zHnTNftj0+eM2OmOZltv3dTutj22wgehx19az11bpTYeQxNYThG2WB75uByC/zyl
Qx7j2lycuSLZTVz40ZNQCLNwG6aq48F2pXLepJBJlmOcCAIJVP1vpk4hYZk/oZrdnbk+9EqvxNuN
h3FLsbfYLkerifzXEoYHBGJUvNapE/5MsgarS1s/NTCaN2ZqPaQFWuyOS84Te7Vhi8Qk43f1DEFk
BhSGk65M1XE3g9sSoVa/GMJ7Qk33zmoj+vbCXdtN+aVt6qWBWvoxLIkOVv53R4uSl0zVO7v7t8It
v05viBOhyykYA1sqIY33lR4UCfI9Ec2pI+In30P0X8HVFTYUY/rfv8VPGkmLKSzSG8KmVFW+5Def
V53EFlqJQBQx2P0ZFRB27GJH03np9AFZggItghS1R5GJ29+f+JMhL/eIIC3O9MRQ1Y8T59JD1NL2
TJrnzFy3HR5DrTOIs7ipn3UDWOLkeJC72mZhZdJR0MdiLh2ZyYPbkzg+mEe2811gtLSdisHCbQ9S
WR5uPAtd699f6icV3VKFbiF9y+CCie37Z9T4eNSjRFdvs8CXlPNDXkdPWDFdDoqJvHL4s7bzPwWz
5kHLhy+diJ/uIgFMaA4Rk/cnJe1dD2HI16V17QUCcFDolRWKn6vJso/4iDVL3aqLjeIaO6IM17rn
nOk1Mpw9slkLIxeXg1E1qyBoOux5GGhO4XgbaqgzKX8aAv06X+NFmnSd4B9t8YskcNg2nUkeu972
Tt6sVEAstIN2gKprHC7NIPr5+7fxaY1lioSUMeG2X1ixFhbqfgpDdGtk532jnwvBWfXMuqBxNhYJ
9Re58iFZKX+qsL/OyB0SdQymkVTidh3x/o1EtebnmijqbTo1XzAeudJsZofIWcXLYKhOTFeg1zP/
jIdAQS2wQcbMrOGcKczDPT9dOmltLQ2M+FTUjiegZH/oKrXPWg0oFjoxOGE75sdWA6c6JKrqmC9K
EU+0KkhyiCbaxEV9zrzxRxAyOu6Es7Fwu3Ps8aYgoQBjEUGrinwjrdhPLMj+IqT/r02Z+Ox9MULm
TTG7dcTHitz4nQdST0XkuPWjjZoiQICEwBmUnQiEO4PXusFUFodkdeN3qr9i4HhW6AQR28hJL8d0
m+lmeGMMw48WscObVvOvMOOqL/zs4OJjfiid4GKipTmWbtnim2xm25CB5kVGv+BGkA4dxBxCF8HC
qZB+7R1DOAi9FkptbvelLs+zghlCOBDhOaub5ikZTJAdCZwQI7Lv9dL/PpXhOu60YNtnwXCeaHRr
uG0WR3Qt6pIxwL+u3wh2WxaNsc1YGhb5uxY5UJxwNDOr3Ha+uTTgUa9bAZCiz1rcF1vzNgzaK0up
fkb9H4PYn4y10B5HbkG1NdVBu+j9qREzI9wPGBS+SmLvIrUVu1DxPITDjBjTZks766tqD2ip3yce
8U04seY+IN/1r58AcykT/IDMRvzSMxTI1TYFtG68QsdTJdJuAelJXYc9Pk52oD0NToaqZJ4dI6HX
f2jrP5tMcnKiuUxibGL5H75yfULdBDHMctvYI4LOfrCFG/UtKnz/mPqlvg4VN1uC4DmLOn9TBNjx
/v7mP2llXJWQn7A0lAhM98PrZ6SUNW5glltIjOmycM8wyYqcul6gh6mDcv/jHTMV+mQuyZhSdV0b
qxiDdvz9e3dikbf+BHEo6VL3W67PqsGNdTkQtAGDXt0kWZestKF0bxVUEaiG3ncDq9aDPXjl1h88
9zJSnrJIDdZtirdIH4Z47/WGf9nqmIprJb5SOaaUDRwYhIoM5Q4eP16WlYnOcB0fga7aaP82En1R
3OhB8qUeuxF2fBU9NYOLQEqNhHcCdgMmkkkPqDLtzYbwLmuKfh0Wqb9L9QFqthDfwHyba3T8Mr50
PD59TRYkNO8ptpVt1C0Re1CvieYot8JjGGn35n2Ik90Z4S/v3AsTsvVoFF+aalddTToOnW1vXJHY
AK6KkrDTgtvtrC8OzkSTFv3oiOtXPQjqNry1mUFc5b2pnKP+juI7MH9IAYHnXke2i0+3Px6CNryc
0K26rzMtBPBguA/I0aAlZOeEiHQhTpmb3DOSac+qyJ8uBl1FtQnWf9O4j0yC4vMCb/GjM6GMTg+Z
3Q9jdKtWPsLxOAVuQMyPX6WRcDo2AJ5zM6Ht0ONVMyn4DqtJj7d0m99A9X/Wg2J6VmPtCkX+r00a
KptMF+H5aLchSenmezHW2IO2Pc6WTgprGufIifke7DlgEMzAmmSqVmFcjYtIw/0ahV/EFBMIkhNS
xkdSbl8aJWq3mvw1b7KDyUERTKQrQ7XDC3r28KLJ82Y/EiaZN2lOYe4bR98mUicykotcFd3L2rzN
gyBfd5W3RbpyE8WGeST0aB3ntdcFdH1S/z0xOccs0g3K1HR7eh6iDTmG576A9N37Ix4xXgy5YVAh
+bkwztF8rB4HC6NkqFmAGfwetVS5NqVpsk4SHTH6zp9OSl5NJ7Dueu6Vp3kLmb/xFCbQoZwp3uWV
dWwyz7x8XZRZixRFo1/YaR1AnY1x+SD8vgPHPTDGLcTdEIPmaOwUDECLl2jv4QkVM6Xau115P/IG
NoGNO3aCSNqNcJDIGDPtixLkUD4C5jIKw2S1KJTrptCU6yEvr0DnNWjpZMqlVhE7dsNm64GnXZm+
6d36OKPtg1qy6eXPlCH++YjobFsPZ1WnpMoC1cr+kmECuD9YNk0Utpd1vLLV6KDXgXdVJi7uIlDv
z4B/eksNh7xNpFrRlci76IoAk8TyoSg0jRbhd6sLDoYadgdvKtAoMWz3PhmjZAtB0sbDXvfurahW
lplokIueUK0DmH0/Co0Qht9N55niTfeAQPYKSo9XqVpV9yk8VTbCNUnOhhYAJIyNbcn05Q6X+vEG
oiicBq28K0FVr+oYDnUxGdHayqXaHlPikwW0/jSvMXTtmWvgDFeHKG40jJGi0aiOdjnZG7uMH2cl
WNtprH0a4LI8wasSjZdfAALxl6TXqi1YylXKvdzJGOVCjx0UxU2/wzve0G7UVNLDuksUxuq1O3Hb
bue5d12QWSt1cOytEXPiDqrTatD64hwe2HQYinpT67g/9rFP9ty7arquffQH8dC1YCWnLDtZvW5c
wIrDbFgHLI2dRXNe49kkrCL4HlhgP3XhI3eXq+Um93F+61AlZkbdpDdT2l6NzmB9TTGfB0CCkL8y
KPWDOdxjIpLeG6FYG4VC4DiLOtT7SudrG+xLrD8eyf8Om6Gaml2t+PGDiRluLbdbBqPcBDrtshto
Vg0nr+8smEhLvdIRtYf1WFRTdJ+N4SMNSfIIFY/d45tIz6tLR4ut+wCTeT9M74e2b68MJzwPxvtC
lNotQiH5CVHAOx+XvjsznOKLqFGe51+JCMPzrE6yRerlqCRmCm+D2OsVnQxS7ZZ3g4StdzPC+CIu
NIlDQgp0VUR6tTOytkGrxk13ha6Nd66HmESIkw75tny8Q3ganX5b/TZg9YokblTfwLLQzl0RXlcA
tm4audCkS+qQO/rS92Ocvjp4NhUmrvs+08lRyZ9R20Q3YVasrF59dKW5YukM9q633Acw+DHzNYtv
UY+pI8LeaX4cfqt/8KL7Xaf0kNZ6B+kXy2Y+Dg8XCa4L0nJYlQ2xg0l7Q5qir0q8rjvraCoODk4N
wi1D6I8n3ynH07zWBQxk8jhZmpMSbcbBIJ83IKs4pEVwspJ7FyIg4ngmcHTpuaVKH64CwNfCLrHH
shQLh1uJm3RLd9q5Y2ofDOJrcRFgzWvnB1+Li4MoACAi5upu+zFatrGZbUjR1ld6iGaeMQj7UOpO
cUgtQS21p+A0d3a54L9BBNWVoOt0MS/M/+HqzHbbVtoo+0QEOA+3GkjNshwndnJDJI7DmSwWyeLw
9L2o040f6BvB9kl8HEuq+oa912ZvYBSBHukk6l7soN37iWEeiY/H3dKf3RSUTd5+NZr6dGOcGyVz
ttXJGKjuOJSpDOmoyQn30IfbYDQNHZK0U2P2qpvqZM7LQdJGbBw722sqiCxL/M2K4rUoYlzX5Rwm
S/alzTKCKbxxtJUL09n8FNR9aur2jecfFpC6GxXnF4xu7z1Ez9iUf3N1sbnHaWC2U2//BLD+qmtz
SdDp8KCcx8uAJMUjO34zKwefIzWkVtkXf+jfzbl/WUguZxxyL71kvXXZLMXkK7dAor3i3SdUzl6c
T9NMI7vLosk8oVvnWNP+gWG7gdv7u/TTGtHXAHUHUz14/ggU29hOei+2rEKB7SUNTsVhWbPf2hPN
UH4ymuXHMLsveOaA1pB0XcjlaM3lQ9Ube6Blght4nHK73uSTAX1pibpM28/KjAic2TklK0dv/qLj
fEApGXezJ+1tJWwmkNVs8WujZHX4Z4maWlkvzqpXwJ/F96Jo1dbNndfcxtY4dDYGKxVTFTjMa2Hk
7LrM//SNst1kCPzXXL9HHcSv7ry0O22ajajLqUw0vVqHjN4WaidvT/9e5iQWLsvY4yCsjn2H385y
FbtJ7Z5N0+9scUOnIWpTlzP/IMv4VQv9xqiESAI/wt2w8xZ6z6Bb/qZjBuNQmcQh8/riTlJbYsyJ
JpQQ0AmOJiZFz3coQho0rtaLLgFVd06Zb5VBYJv5AVvqNncIf5TDS7WoSrE3ixwuVNreRk+rQ30y
JLA5DB8xjnfiacybo9FHgPrKEIOawPCAQIAX/NJ60NuNb/3TakvHOt2AjF6CW6GWh94FdMiooDex
6+5tDALbou6TQxGThcHgXycfBLqXyrRhv8YfCne5eqkaTlOakn9gwbQem4tpZN/7ZenX0LcTk8B/
NaPkBJ1sN1Rffp7/szpyw0aSFTYDlQWRSzIsKp5jW3U/XGX9ag2BwABLmvNq3zONZXQSEAUzgryd
CFjbZCYpJr7QETA4MLPz/hz4YVN0YqePQ3lVcRIupvsbFUeywdlNqI3roK4dFNeu4e6MfDV1zv3F
yu1yl+vTh2NoWuSN4x27urXL2HyCjx/PQ8O9hA30WJkZZJE1Nppo3WPXDp81F2Au5uzRz/KuVqbV
kKXerm4FpMBxnjDQ8FG3ZjQkwXDE6k1QrbSjcUkEFHGrOWcebS5zRscQ4lz6toYUJD0HNU6RVvfk
nnCWegeWi3DjvN6p1RHtD4lEZdAR+9g4jOCfXxxyqz2LPrlYeFUJQBnas6FJJopCbzG6ABbBYNwg
WR+FGcHxv3rr/7C1Z/EfJx7UrMO71N/A9WQw3pBd9/zZ02qqQ8vLP1kNZOc8mbKzS+8OaKCDugVC
luMKqzaxKd3ZWZMA22qVfchp2avMvzVFcTBBQO27uPqjElHvCT/FnKyG5jysv4QiZ7mALtZhi6IN
59TxZoyATpSybIeeOh4rMghYAq1/gCYQ968LPtPttJ0fDAeScEmLGWHGWZ7ZnZ8PQdKFXmcGB6k5
JAlU2VH2jo1ErcJ/UmJQQoUNdiNztHepxWP4hHA8v0QLfslqL98vkgQpAHfnBU3s2Z+WX75DsWQN
CMsYRIn94BKV3sRLT0rk+ltuu67ZGWKpz/x4NUwz3vOkWx1zn4t/9dRDnCvPT3e9MabR4qQ9suzh
w1dxE/JZfHo+NIvXk1Zh/KjLBOWzdGDtrf8xLwOOyueHo5PvGdN5B1BryXkuCuJO1o+CdDlomUsX
BFq2s43xkAkVebK1sRzJ9j0V3RT+96mWBuWZl9SwtS2oCVZKl4eDnLiinIB0HmbNIcu6eceyWv33
Zb+3/U3tggsZF1HWYW9bHb0G2YbVMGgn2RZ/ICTEe5YZPuwYVXKOq5u1RhumOOTaLPIJAGGHpuOo
9rnXCCcadmVvaQeDZ3xDQmlxMOjg9uYI+nQptR1Ce/9aMrG6lpMoNnmgi7DVhMmbvECw0XkyTNKv
xTfiM0O+lUkL6kjWx9xt9dCJHZpr3IqzBhiPbFx/Y7N70Fp61bLQP8cB85QB3gaxd/B3Nvtw8tNp
X8QkUY49+IHASPHFr8gG8mswaz8/xAHbdOcnr8F9fhV9NpaJJ6Pl+dUnM8RpjXxvxYwqtNnYL7qe
/scSsdLa4E2xwkN0l9QjBCfr938+PL/98yN9tMhOCvBEPD/97//z3+PzrzaaUW+rAVDBf198/inx
/HGfH/73ORTgHShYeAUrP+b5F6fnD//8z//9JM5cvjvm4v33I/3vD6Z4BfbTZL83piIW9/mXC805
dM7ENZ0IWBcmiRvPj8r1o/99+vzo+bX/788h5cDhPNTfn19/PowJ+CS0s//vW0GCcjDZpvfnl4BS
LXtZNX+6vqZV9oljrQJ4Fc9P//ew5DTSzdLybD8/5EwnBjOYnJ1fWqfGoBZP287ZBiRd7WTTXpSu
2XBsXHcnFqcLiz6voqkygABOnr/R113glM82iMr+35QbIKgTw8HZ7X5yEQFe5XCOCpkeQbkuO3xp
1ks/G11YxvV0dX06ccGSu6oYzsgOS4UtUN1D/dmaxfhFTIsOcaJifeovzO+hw7LtzfQ/Pq3LPWXU
QZ/9rfJ+UrFBSOQg37TV4oFWBsypY7bfuEX51U39TTrmA8EKss8pK3dxGr83TOw3mrtoIXSFX4H3
4hg6VM32Tzwl5SmGYrEnLofuP+6/lzkt3QAtPSc5Pqqa7JjKxY30wPlW94iL6qU90Fq9LLMVwo0i
6Q669mZkeGIZ/aWEn7D1Bx3eDmo/ywWoVZCaaI0sgYm73UmwolvlgZOvyvZP9g1I5SOzY/xSFm7W
IHmxmunFzJt/ve3sqwr/Cffnl1JGHKU9jYdv9TvV2ad8gevj5GwRJhQWNHYMi5ixMBGTVEg9TSmm
PgOj9qWyxM9puA96/RoX7RjJBAMWw8jgxVPNH1Xn6b7w278iGd60vp33gz6KbVZP5yRPsWKEWiU9
ntlVljhARJGp3FctRJCmDs6JRJuQURsZ9QgV3Pxy69g4pOp7inzrNQFXtxFZfNHQp5yN+TirBjWS
pV+CoMfrHOTAzIcm2+mkjeyGLDO4nm+5+NvYCaGMtMCh4SRkQDlNidEfg4fSlRcFoAU3FRjtck6a
rdGBAe5kwVjLKG6aJpNDFy9faByLm2fDyLClf64U1OvZUePDQniWVeJdK0UHeonU4SEfqHawW13L
TBwcZevHuciwdVU/NH6Es8PoAwwy4X2kHk77xS7tsPHy+NCZ4jfdrdqxw2mixDPVPXM3+kDJV2us
5cXQJ9saxtxOsd5EkN6yUaw8GsKG3p0RWLWXTAf4D9kbDc0cZayJNmTrdedYPdAxBVQm1AZIDc6u
dL8rE49agSFFK5G46Lt8qLTjgqB+m021fazcWlxAeXMTVYI6GBDjkymxMElEFZX+hM/ODb9Y2Q6w
lbzAod10Psosu/LlVjgAVf3R/5gMUZ78P0UzyHsbR3ks8+3imLchYcLQTVp2KPTmphuoP5RjcPSn
MFHyWVWh63RBhPY12KWF/WssQbl0NgkraUa9j8ksoa3YLkb2bk2IS7N6cHZ5Q+OUNhSpMqnJ2WrL
UNNKgCj8O3YeHHjGWMRxNWJ4ccxS7lO+CX7t/Agod2PrIDOHrPT3c02UVembt9JkLVzoNqU94RSA
eDiYS/33qgGDvUsxwm+Hvo6Jfrn8q1kla032U2vAu46TDcYIXx2VvBtVLnKtaiFv0Qkq3kb8/WDq
weUZ6WeaxeFUO+2ekrvZpVngXdORiLfSylocYsg5HclOmrnfBZ2TvxMItrk67Ti05TQfZNMsUd5n
xS42x79Z1swPTkCEMGoYNrKdCAwu8jacR0VuzVK5R41uzkDxTRpPek/ctjkbigLM0s0fNvmJYYWv
5UiYxRqErgWHWcXndshHAury9Fs/WX9h+DXi1uXscTTlWOskOH9ZGiO4pkBxqoUsZENWvLXXd9Fo
tSMZ4cbdSyRNXKAqdpRe5FozskwK5Wu7PhDSkNrOyat774T/3460Vl66QBTX/x5MzsbeCv7FbUqB
xRJir5P0ndFvMkuNvDa9gNWYL05GVhvrQI8VIMNBkMnOWAznDuH8mYZy2oGUwquQxERKWnXGcJ2T
aq0mzciRyTGQTFbMDKu60Gpcksm4rz3S6edaC2VGtH08SEiCv22DbCxhiYw1eWrufnSqdkNw7ayF
p3g7pH4akhOeIHPltNYIEmdENB5sffg910t69ICmHPtqq8XQWblXzD1f3fsCWo4YyAaEDZJtda8v
zxkoTiK+s9DNku5zrNSnqU9bQn+4NXTAY3KqDerE+asxrePsWtFczC6zUH8zSU1cUDlHigr2xSD4
LqeX2QxINzfmQAQkd9BHZibwqbL6fenzaxqz1IATk0fscjRebhg9qqEB+MbeGeWVnN+6mFOWJAFy
Je3kJ8NGZ0txi3bHrDfatJhscwIJuSUKpLkyqte4Ed6ZAd/T4ni8E1C/mdM7ZeoYCoIbNrih8m1V
rAbJ/Dsjb8xHQTjU1j1Y/ABlrVcyUs/KrSfG25g0HRVD4O/Hau2x/HI+BaW29bRhekm7c0+4B8kq
/r2gAkxKTT6kJT6zIuBFZ6viOhXdR9HmWTQzfAmbQYUOUzP4REQ8ZQ3CODlDA24L45radCENPI2x
GVfaAhlhJYf2DmTlEo4SInI6mfuZSf3WQf18J1F231nq1VgS9HN5m3LFUj0okRn7+SeWjuoVhBE4
PmIZt14Nbqth5BU2NgI2QCZQCIblCAr472gkYkusDrTtoGDBU1p/yjIwI3uUnLHMug6GXOJ9743k
1HbyyFxmPjprolonPTIviGEnGAG7pD/90RxIxm2fB5cpCJKwRFOJGstk2TYFzYYoq/7GKEC/FGW7
NYjTe2lteth4Nu9G0Ew+0S5N/vIgiox8Xdarh8TJ1ywzQ4cX7U4m5BVfvljxq5JW9U3A+yoh3r2g
Uai/oY0vQp/wjJ0x/ATkId6cPB+uU5r95O3WvvWguM7oTGqAiv9MlVcf2aDasy40MODrpyjjql3v
msXJUs10TEtmDK2XhOM0Gv+0rDz7ot/LYNqp1vE+qrlLVhEgUxKPXnVupjsJMRJ7A6RujVGSE+f5
wTTbcefBSb5b/Jo3DjifY4lbczvzjaJAK0G/pL+cSR3L3FcP4abJjZ3prZ9E9ZaVw4ERlIEcrfzX
O70i5UsmoV0RC9PfSTioL+34h4FEdy1ybFp9ibQyrQMC4gjGcwZiUfNsOupGN/DugnqVaIM65yyz
yI9IogpRD7stys651WFpKmjOVI/7Oomzg7UmF8eUKQ4v3JNufmY4r51ZkXpRJsbezmIa3Lj/ZVrN
zTWr5uYYjAtjMlaOTrccyV0NpwyzUjEvoSZS90XBd7ZnTOUsbQ+qH18d2+lvcy7BnZiGCkUDvi6p
uF1jAmzR7qURaWDBpWypYcf6Q0K+pkLK2O0ZwaES5h+v161jkFvXyVrzwCZr746DjJ5szpJ908bq
iFobfPtSTckX1joGop437ot8cUlPGyO48O6xT4GgJ2U/rIl5w9ZLbC7ceC6ZJ0w2IJOQkHCSdOSY
3xWnrpEZziPLHGejx5W3qURuh2bNRERjBYbQZN67mW1t9bEbDguxgkekPMcFfuau9EtkVZwUo3RD
i1HVzml0cZSFM2/ceP6RtoZztnAsbCpzTcScqiCsfVlupy4T34yy2ncuI+UGdUskXNBsLKoyUP4V
5xbj8Y3ZdvPOY/Fm6N2RE2lC+uEqBh8qffVt8ATIqjsn+DLsWB2VxWS4s5xNP2cUfSOwQZMueysg
NIaJzzWqV7a2N21SewqwXtXQ6pu1/zwvtLPIXQlrnJzsl8mI9Wj7wS8wW+oKsNtI8/QlmTCLlAP5
0CzaK4oLKNaWoLujo5UHHbG2NbX1ZZxJ4zNp/PKuQJAL0NfKsggRJopzdzrGBRnSbefN4VgHRFMX
L3neejcJOwzxyfRdB9qaS+3dmNjKePKRz20catb0OVMrQg6i8WS4dvHzeNkXyHEinpj4IO13YH3x
Hme09ssd/8Ze7b4b+aeYq3gfONN8sX3lHyXcYDjwMZd6kV7TGgeMYdffK1jc17gvjFc1vonCxACB
LOGa5n5xq3pOEkb5UYHg5FGlA+OhMnOvqrw5Pr1c4qOa9qsEamPV9Y+YCubfXErvppFZaygH8apr
oRr1NQXlkPGCcsj086oFN9H60NlJT2Q38bSUjcEt0B+sveAf6YdENsVBLsubSPv8wopifpU2AOtF
o9d4OtUd+6PtFv/xfGBsd8gL80s0Fss7vQSlJomFp3bHDJTMb0ucT1fuA/VqK/2UmumvkTExU2vF
hoZQ0g3xCN0VCA68+kmTO9RA/Fqt+tFYBfktHpj3dhzYsS+lBS0E7TMIB3/NthFM5WJJ9OpucMIA
7eLehhO291y9DgdSzC9W2oE49ZdzzaB4n5k6kfU6M0949KxzHNbNrZNGxhyPjwLdyMiSsiWh/YJ3
dDoFCeLtTIxfWUssuzUt9h60wnRyaFibLAPBk7bYaquE0O3UTEKDIODROBdlIr7VTrZtUUthWrrM
IDUBGKShBBwPJ8Khfo+huvbEHFwyvyZ12spIE2/XCei8dS3xwfKdU8Qm63zK82rnZv18t4BdbdmP
5KFZxsO+HnIo3TPLIMP5gxZVOzqp8KPJyE7PeIDngyZBTIqJX4xosupRzc0eTorxpnjHn3LVDbgI
dHWaM/9nHSdfGubNF4KvkErW4oiYqtnMsTVSMtZivxRVBVGU3IRGmmyOyZY9Vn0C+rFqiZVchvbg
iBEMnMvkbp4nZq/puuMnENdxQCXGXdSPVIdt5n8s3XItgQJsiDyFc+RlgqVI/YExtuclEWT7VDP+
zLZO/TuX46mnJ45yw293uVs9zGWQt0pl0z2Om/M8k0UFz80Ja06hqB4LmKIuOWtkzr3PHWH3Vl8S
XqEh4Iv9nFIoJ0lAMJG4O8nvwPzXeorcn2ZE1+eWPxsNf+hkT/lP5upiG/MSG233SGPtcnpj+BtT
q0UyYMkwrca3ysjllQCuxamyaIAetfE5R49YYJgOREWv4H2axltNCvsuDkxrO3ojtUfvu/AQ+uGY
FxBZ+0Bvb8NZr7wvfyCYM21jsomc+c12K/s4QHDz9Q6xwhpLX9U1z2hP2kDjoxMYELwhtemJgoVY
x7p2+evaqHAbluN0j6LhjgPk0Gj9lv0EwnfMIHA5RRjnpcSw4CFZpysq+gJRDiI85loLabY1+bWW
HOpdkRm/23jfGWCdcXoc7F4EUQkBG+ZJcxD2DCa0gZIp0JmSt7AcVC0ErDVE70RhjH7C9lNErt3Y
/0b9iH8Ekou+IZvEetEMg3iNVjs0erkvSgZX5sT8x42Hq6y0n1M1fSYms5BqAE9RL/MEZsY2jo02
3xcFXU1ohbwYTe/vUFNVLDRZorakqtWWmYHXhdQiCKMBHCNDa/rIG5MyxTu1fcV5b7c76bYtV72X
kI6Yk/REOZXN474Z6+nQWzjk3dhEcslIhloCfZ0Yt33DNrdqcn9T5OlHO2hMapnx06Si5xEzrdzk
30q5zCehF1ERz945cULD6NCOE92680iA4HkNelBAmbnpm9qKIEISA8sddWqc/i/zcD3yrRbIiZWO
+5ElW1k0v1mTudGcWIy1NKw1VEH7xEytTebq58ohIXwir/W1Zbg0T+xrB9wLZ031IFHr/rUtUigD
RfIkxdrf+vq3Z9olyW/s+/pqNlaEjHMY1r4eZCrE5cw6zNh7t1qGa8FhFI7nNmeM3lI5Vt57qgU+
40VRR+3KA2vFAmw0hhrJaXjmyZrwNUh6E7217qo2Ttjv4LDa+kgti0hcrkBKjFD2FvCxdSHEbTlW
Y/USeH1zqWvy2mQn5c3zqDndfrpwCC+bKS6Ce5kxB8mYrWV562wmgLNUUIDGawuxTApU1zfznY2X
n+Un+THk0keLXiGnmDZ+23g7rQIUR/zxm8GmbJ1IeSfDLKudPTQzPTW/uFHMtP9kEzHyNN7aYulP
nHAne3YLTDfj72E0iZPOG23bWYz30r0dB+nebCnfksb4k5Z9yZaj/tvRtEeTIO9Ha77qoksvSOx8
AN/539FZR10ELR6AL24df2x2UJiIG/fjP6ZZ32NyW5jbMsieTfZkXYr5d+BVHWi6ezTq1NlOYMy2
VVN226QXZKEBltyYWAvBuNQ252z1xZ6XJquifImXnHtbMSzytZzBgpiuFsRE6RLclhXv3nice+md
CqM3toaT8+z4LVvRtGr3GPgJybB+Sy/XQ8DIZCYKt0fIb+zNTA3Hts4HGnSOEurIRx3/MzzZPHTb
mVFD+ACuRZ5HbsI70wtABdmcGwHdhgiwjSTWerFWwbEox599KbNz0s8PUXvbRLbiUuIs2OZuw4Zw
oR/2O2RYI9yapKEeyEqGQXNhf8YGIxq76HmWR+fQeKPauM6K2FaBdXJ87Q+ZOt/1NaGHkSP3gZp9
KJP88+yJEBW7JjW0Itl5l7ByvAdzerA8JF1MaGHUtrEVeSxbitQl/MBvNuNsNEdfI1AtZ+wXKvun
Pmv+mRSAAAPrmB09+9YwZCGHuZg07ZEYDkwJEyqVZkIvHkv5bnnEr2PsayKx6O62Yf002S4LfasV
qEgE577dB+fnA7GKfwWzNWZ/WRsyvMiO7GSIPBH2JZXWH2pK/bOU9sOByQd9tPVDI82unoI61GbK
2DMSUiGhnbyfB5snuItLek3Y21mZvedBc1vGYdqUa5CFWNdjffLWI2elYCrzk1lXx7boylOiJ/JY
T87DqgmIM1sOraVoWe9tuTJSMsBKdB6fPeXaIP33uJQU56NVRFNhF9sq0NbwB+t77tWHauh+m01X
vAlGQhHrMhQeympv1SDfKKrm46QD+FpI16ypkea0t44qkP0GIzgRmgVtmkg7TqTR3qqCgensY7Bv
Y3iCvZmewFmyuZtiesPWwWDeFbQCCy4MI8lPLUCDC+Hp4Spk39dT4j+6lLAobRJ6SDjFLw/h2lZ3
E4zjE94DrFvDFoDmoTUb6zzNCVhTerE+Z/xWgEVg0DAaobToaZZGXwnG3IOeiKqEXcxcaFCcaXSv
brBGDwS0OvjLeY7j11sZl26YB4O5t6GWbzphMqFJ6/gKs/WgT3ZwKqmlj6rEZe4KQL9ESd1SVWqH
KQn5OejLtfx1brwavc2c3gIsgxB9/dBMjDKq2FOygppIxxI2rbJGRklnbWHT5TsLLOixr/sx9LF4
7Xw93mAHUYw03Y+S98pLZcwgzDpgvyio7pXQbtUs1XFwi+4WJAnoA0IbriPvy9QCZOlUxMi2UwwI
AS1cWtzS3h62XelklyIm+GtWvRnJuuS0qvV8+zz4fUU36WnkkzS9aR65O27ZTKmot+KlSfK7ZTL0
XWwFVTNXZ55MMFe8LokjEvpBFMOVqXy7la10v8Uw7XepNL81NTVKPCI+UsRJIB4w/tS5qF8yr9sr
Qsp++gxatliB+JHwd5D/VFk/dHXo1VcvevuttfQeVnr/Vnfop+iHQaRZSfnDKdOvxnXVVwOA2YU9
vVkkelh45UczW+aL0lzr2JlTcfVNO1qCSfzkGqzRIMKiLdwmPQ0WyPhgmL1bWqApiZOm2k5q2CVG
Wx41VulxZr51WfCaVgsvIp3ufG4som8VDkGUnAQ6Se6POO+du4JyvU0BETSM8u7t+jDrVYlbVk4v
9jSazAd0+/uCanyTjj/wyQVrjwtWYyxfZmFNh24S/ypAqVs/91qXph9BkT1PL2NgJDdA9RXrhtc6
pvNldOOdHeacOx8zA+N7IphNUl/2WjJ4O1pr59h2MsMEgLdtEdT9Ei1tTlGLDq6BodDT1Jmjho83
KX4ZjnHHnaxF2DbT0JSI3Djuf3nG4lCRN/0xa8Y1m14We/D4oOrrFFgdXqdvRbX8A/W9zXxVv9nB
YB1a+uhNwXt50ZV+H6c1gtAjPVon3m5LfDvxX3IVttj+wGp1ic+VFGxZluyCobGAEHtJCJDjxWdV
CEiCR18mzX10G3kqFK86HEPd2Xdj/arsuruBOzvqbfPNcjTGzzhzjr6UFDS9szU9Ki4jSKzvQPhf
Gfb3J+WnOxuLwGZukvgbGuEf9ugDdiza4tySFP0wCd7YNARR7DyLKOSZad41yBuGfyYG3Sk1qws7
WnosoQ5VYMzhkPfmo5mepmBn1w6le5ncpLsNun41ODN23dCY+3K9RbSS0a2bZCjv0DaNLLCccmmY
Cw79a6I1+iNIQdBHmK3KT+I+6q076d1Lp16avlzBxbZG41kYHwgTMXAbEoE5a4Z3+kU1XmNh+z+t
vG/Y/nApGox/qA49tkuw55hZDr/rKUe66Ar7VBndLzoC/WxK7oQgs/bEGt884uvOPXpynhUOp6JU
6cs4kXXqU+vZoDEvzwefBRXIjeGRc3+/YIN4GBYocBghYKsJqslzIzurOfC2fYvfqHNGQqmTkVct
D0lPv60t43gohyFSqiDJJXDy1xhhnKu3e49zEQKgIuKbAcZhdpORkUx1GjVsgSKwkh8yY+yaVF18
4VmvcTC2DKDtov5VEhfMUtXLHlU9mFHHdvQHu21keg8me65d3M0KwV3Vn4TviR/VsHbP0AWkOmjY
hq52on+PWWj+a6yWK9BzXtyBSZ/qdL5r7Fs3tkLkNVIM+T1ZljOUqF0zVDciXYnpSWjRm0LoV51Z
/0pp/NYjUOb3Wmfvact4p/Xxi42zDG1jtuhoja1DEaoqJa6iKMmlRpXJHirgEM4JUZaV+9tP3CZK
XfUNBvhdkjbwYyjqKYrdjqYt5n8j7fJBAo1/Zk/fsAkec+YkZXyoCa3Erzerx4i7ZMR38OFKBp9F
kT0M3IYsSkx3w3sSl0d8xP0Xup3p/h3wKbjxvmiYTT0fcsfwbnZi61doTGCUNfZBH6XdklVS8oI3
ilr/6CX4TlWl/tkakfcNXepFpaaqq8hytNuOM3xPeXEz7C1+IKaC0e+sLdWSeEdB1sQmGAPxZ2ZF
NGeGfklz0AfCD5yTaS3ADhsYkVbHqt6qrE8fqdD3jhEO1YDTbj0PHqYuxumVUPnmrPXxF7z96TWL
8yUUNUKF4DmvqtGY1oLAqOf4yiVA6uLP/zxPm6adZaHsBCpjbCHcDVHbr66DLLe+O8sI899UsOlj
ZX1vDf3/fuoK7jtocTPx72o46A2y8LKequM8zpgFquTXPFjZ91K8wnZufigzTl5Ha0RzkeePYEy1
O+CDSKTxG1Od+dJZQXqujMB7FHWc/jCeu4hhEkQQ1NsA3+dbWi6XPnA8xinF/FY0TNowmZ1liQiD
NseCx48lKglk+7HErLAwF4gT3kwVScnMIUDNBlhgAL4/0EI7iLDrVV6+OHKKumr08ZeU9c2Z8UHW
FpvcGan5XgEWDNnuoqh0uuZmNtU/Rg1+1ILAjwJztI5U5LwlKDY2U8WCP541jhkq3a3eT0s4QM7f
UFvPV5eCfyuaUVHfacYhMOz+rhZaXlEk5o+Z3UM/+MMrP9i/WcpgtyAP2Q9FOh5qZGgb2RfxBdl3
v2eryYI1lu69QFHsF9teDfFZJRS8FTE8PJ0MCBNCN8kEskJCK9ar2LBe6HTtF9rKAcuPQ7SGM+17
YAJ7+312quKtTTT5Rv2WbACNppEjqI/Gmh57XPrl5kwMyvrZex8sffiOxJYW16vmB6sd40YO024o
vPyKhcNhAzn/km5vXJ8PmjJY9uCBZH7B11iTHWQbqMjPljPPVXlCrWe8xs4pI3TgIbrYOsfVxJlm
0Na4nvW2GN/6QDPfjc+yG27+FCQ/Us1M7hBF3ic3ELvS8Rr8bel4f8bBV/5ywQEbByeQNwBKF+YG
YU1oBvsNcgcGYN9h18ruSTQ4k+DCrWx1/dYRmfkykMOTB2gvp1xY7+ikUkR233pFR5K7BmnVlpLX
tKvvnq20Ow0DIqCU2HJCVuXZSLRTJ3jmgab8H/bOY0dyJMui/zJ7FiiMRnIxG9faPTx0bIiMyExq
adRfP4fZ3dPZ1UAXZj+oQgKFVBUepNkT9577Kiej3YnOAaHodO90FsYe45h1ZGQXEOlmZBtvwDNT
k8S1Jr20Y3CSCDnQqobO2gz8OSrVJIlxrF9CpuJLlt3fUmGGz1N7k02YrTH+9+tJtT+6srmPpeGu
BlEAOnfsQ1dYNvC44DnwSHVts0Ys7FGbVtwT7pbE2e5vhsv/T8z+i8Rsw4It8Zs39d+Iprtv/bco
+j0x+++/5R+J2bb4A6wgywNL/IKW/p1nakj9D1NIAf7PFTYwcGzGf+eZmuYfwAgd08Peh40eD///
8kwNCOHI11xW2ww+Z3f//4VnalizT/ef/AQBIIfkMKiPOM8x84pf5O3fwBa69NIptgPzUS9jQvZG
trFaWmBXzI1zEiXaa5pP+YKZ5RGhh3h2Z74GkPzxkGTMTjpjelFMs1eoBnv2pTrOgUkMh4aFWJNU
2lHX4d0zb6m3nad8TB9GtmZOvO9bqgTSC7guXC0/Ye56Qg21AdO2c0SjMUpBK6z7ab8iE3bJ2YCy
xfSbNW83IVwd0QJBr8ijH+SH682CHsNxlqk3D9Xc3tqR+lAuxrx38C/5vHsdabTTUOcLXdJ/F+GQ
bBK3fagC2C+T3pgbdFckTKvYPTdtwBsnn6s8ZAamHqti2Anps2nQGvsI3G89tMFuii1MPoHDmoux
/ax+N0ScbniW6iVcZ3K1a6byvgM+LxS9uKqu/1KoLrWRzNo6LtttVvYt6fbys7HHVzcXNSoMrj1R
l5TzNZQitiJ9lWQPI6UTGZTzgC72BJ1CZN97IOOicppXsqx/ViXVkUw8wGyW1OYxXbmOWrmsMmOV
9ET+mnR8axbk+Y6ieBN3fXuxRXBGUNPt6bxwtUhxKIrh569ODkExWSv6TRXmdM/YFeJTUsEjcXwk
VciBPYAoCRGhmjHLVOzjXP/Z8zUeEYd/xY0nL7WThsyE2bYGesPAgpVdNRD2VTZhvi0Lp7pl+Lf+
wg8uZ/P1nx7kGQbAy8HC3DXcPwGQskmIWPOVfMyrGFmZD6LXau11OKTj2rc7f48toVnz94ZZGn8A
b1rheiWtMhXxwQ5Nde1g9a20wqCf7IttD8ngwWHKtFJTZ92QyEsveMKni459dIODU3YPUaJ3qGDj
cc30b2MaOaKl1rjAlwLNwIYdu2xG4uWwDPrK2br1NMurQJNYlOCnzusN3rK1jmbsQpD5Nhw1GqYU
erekJXLKhDSvSb2qJtp6k/PSpa19D0tj3U39h5nl5A4pHlWMe7iDrOIaG+NdCbdBPsHg2Al686lO
iwq7E4Hkssm8x98OudvfPtnf2Tug2/78iQvdmQ8h0Km6EP/GeyldyVZJL/NHp0raVTjO+rJwXKP4
JSgGkIfn2695EAbX9AR1F03GqN2GsvtodBAtCVPfVTXCMS/b+stucdQ4aZez8cjqE0WNiTTmHBlR
vIkZoC8QDKIFqBAOGcE4rVXZGyR39jbpei0lYmzdjLjYt6FyD9Hwycg5YbvcvdJmuLs4jW5ViAZV
j5wQCGr2glkCbzPGeLMsjCOfUg6t0triRnEYdgFsCKrhZrv+SyAGJkZVHh0kUd9Yh4gqd6LJWIBa
fO91dUpTNg5ZO2lb4Z4UndVqLOpmXXkDRie3fI905d5kLw6eJHhTn6zvuWxPfW0aO4fDbbTQemQd
MFYG18XLGPQn4eM+znQcv0JrKNnRE9AKbMKYsDULdMAS9wrWpxE2fI8tMEIXCM0lRGVsGnvuoUuq
TxFLDaSdVoP5ZPadRM7SQM67+bVsw3345tjtV8EMgh2vf8JXTcpI9GgLoncbMoZSBQ89YGIaFuGd
gC4M6UZnLrU+9tZ6SwpD5sGtnRMJmrw+5TgQSSnSLl2osM8ziT6W0niWOfZv0VcbyAXDahyASqcq
6jdo35Ide+pq4YUwPOktjvqEBsKMWvSXZbWroIOhYEWpO/bEKwGbajpe6Yld1rFClmiV5IDiXGGO
FLR7gaPL9zDydWjSN5WjueRXJkhGDND+E/KbR9dtd2XXjodxDM5dZ2dbXvTvjUzAEZidtmhNJIG+
m3wx5VE7stjMAyantGn0M88VdrJkZdKNAIGtMWHqJdEF/t7EIHPu5yZoZA3iz9ZQVAfJdRgfrDDD
i0oWFVRfeztE9rRuR5t1I5lRzF/5wcnLRVmR5TnylS2CPCl3eYYk1LNpzFN/XE29+8G+kCwOBGgb
o5Q7XoJk1+bENI02Oek+9P0cegPwEcuDZRcg58Ib0JuBtWWJpVbj5HA9JcHpl9wVT+mtkeqrrek0
/vMxYPzC5fzz4LV13TU9CcLdMiziSUxvpmb8VkGYgGv8gCnqnd2tvehDpN9mThIAgcMMQO1pP3mi
RsiAgwU/16p2Wo8qfRlqDuuDolZrPfHG4xBN9oIkp6WT5d0LqvGS+awxoN0bvk+Bbj9G2QGJUtm2
w0nZPqw+wktzTW61ukR8D57voCFvykKruVRu+TZ4CIuraWj37GiSrRaMjKGb0Tx5QRoRm7ENr3rj
zFU4JDpex1MRtczCoGusST7Q1ig9fjBawsYVgAwMTYLlCoTlx4lkFraFOZI4hGnhgGu8ToeFCH3+
/AEKjY1JkhGpZ/qfzEshbuiChHolVm0xkBnluQdmmea56jj7CRsD/WTZ4wkhRMsCngzakRfrZJUG
SgwdDw/GaKaDMmXUrznZCuZEhlqXkapFAvKxGvUXxhEf6CE/pRZ4W5OYA4+tAV02CdEdIrbWphFU
tKVhI6dN7lXu2oE+tPSivD/UBILHhLBiOUm1o/RM+tiOVI7Ib9gbG40497mFnmfEtpx5I3UZ5rFj
FMxBDwMbegA4xJexVlY131Ez6ne/NMXNIGGwFJjUCtJWTi76ywKCz7Ya75HmhRvh4HLULU3dTeg5
qN/kkwXvXRTZyaB7KaoyO7WTE9x+/bBjQv3zPz+1cn4o//WhtSieHd2V0rThJ894md8e2r4yMOZP
tX9X/uCtvC7wjv5sfJgaU+10Yb6UdbbTtGm4d/ZXPHnjWbAz10zIwNFUfdMZOmp5mqw1PaUKNge1
iszC3ISJOZwycKMk3d61UcWHoZEaNhv3QbPT8d3NaUJdlo33MnPyZeTp0VagQo8qUjEAqIJDsWuP
QNW6W5HDMpyrgrPMcuppM6G7Jlqj9RaZ7H1EZNOnjBD2NHYy4Q2c1mQLnruBnafjngbGZjMk2Flo
jdDvNkswimi+abLWXzxmeZPDgqi3JlpiEWCK79cNb84tJgp6VfhEVjkwuaqo1Tb/+YMXf4JvcVoA
h6O3QfOm42G0/3Ra5BPrAQNG9T2VU7PGlzRcqpLT8020k3/LCXvcwsFH381qrIfKSvI2HLmoPZW2
QQKyYNWEDpONs7bG1z8i7WTY3ibli+7r9rFjwLGsReeRsYDFifUIghRjpgGwW4jC9GhQGez9gqxl
lyNjyfLP2aGhoyewO0yro5U8GboNpMx9h8tfHKYuxHFs+vlJ4mNzuc4fm8BXqwmBKGt/fa8J5f8F
1dDwZuTqn55O4QjHMEzT8Uy47X96OomVqCfR23dqRG5MZGzXyHhQk94e6rDTsbf7b9IkG0V2rJ31
dhpoV4D2VJ2Bt6TjqNM8+F6JatlTMtVZjsg4V1IwbSmdslrniWesmph4tMCbzrqXIyP1M1ZteS73
iOW7Q9Kwt63i16Jl/k0QWph1J90pSeEpQ/BWMHWQFBE1KzMW6Mr5HMPM3nEqTk+OxxxrsLx9aenH
CVrIqesyDKWks9T6PKukYkTXkA0rlGnjJRUccknU6UctUhtNR9xdeIVAEZNjh9KLaKH8vkUqi5AF
+WEcROGbBvJ1x6i5w/pF+LHYjIzQzugKg1U7huJJN9DgWckkj5kqAVzUIwfJIQiiDn5aRn+FyG8B
z6TfmsNGaDrZOMrQll6JhgbJ6hsMCip5ep310Of2onZDWCaFCnZ9Jo0VImTjWOxNAzlxAI17p1E0
3Uj6Y9/g1fVKY2UN2gimBxZygpjkqWjT9h5N+oaprbOomkpepsJHtI6A4eTZ0VtrKY4NhZi1SD7N
YWi+uQlLpgZvXWX77i6jJkR149yYzn7vGPoNWc6gzk9X6HHthdHiw/51A6GuvzF0qyACVZeo1K5p
b7jXutLqjRumxVrgI8hTdRE2xhFdk4fCM5aFUxgEq+PAxlJqxo52QMq81yFovFgJtFY5RuNDVLHQ
lqQSRqP+mgGLe+6HWSlRKzROMG11QfAs0Hs2nF2uNo2GLzl2nVtTPmdmFl+rii4HXN0GpRE5iYqT
J8i288z5qAa4JFXXHnuypEBW9j8cg60eumWEGVGtL0aT0aUVHcJIC0+VGxSbUqUI+Ob/dAMov1n8
ZRVZsQcW9JXzStH2mor6m+hlFjgbTaTmiWqJ6W3fPFrWmG3CsUfh2cCpRJukn/lw3b8gpHGY/fkt
BhZKO2q4tv1rYPOnjtTNDfQFSVfdbUlxgNKZVEi7dQ6KicqFS+k+yV8GpFxcnUSD5wWTAn0zNpB+
qLYjfhy2I5KKgu5usOyahaZo15F/07L8QZhx/mSzijKb6UE38S9EFgth/BUmfB0lWFFKa4EgI98W
ZvnUxKQr6Yp7+9c5a9UNGtxU9fvQR78ZBG1/dRP/e+d2dz21vCeWbpuCb/OlA7C6MNETotpBCMed
iegfItHS7FzwTD7eNqYz7YLGOd2ofqYfaWRE+UYZskCUEwe4j9K5dza1htRFm1z34ldFgLSrwugl
q5y/OMivdmsdtTHyaZ08pIh50L47JfS4OJmepFF16zQAm1YNJmEZJewNjDKkTIfP1lRVuwRtBQv6
IX7K/Efpzb9an7Tz4LspCF12pm3kmYvK53TTneChMzL97Hv6tMp06xT7Equ0WydXKsVXJQ0MPKOZ
nGRFnd+FkLiCUY/XXut8ZUAf7kGLTkaFUXCE0AYrvdjlntUfjbmcCYhYYHLjOauyG6qFTcl0b4xp
2TBD2OJlIV7L5ubCT7e3Ehq6wZio5iOt2qRpt0W7hLbEyfwLoGVvgbbKXoZ63GzdkLV902j5RYHD
sq1ee4k6SCW5X+rbejQ442RLm0HRURREzubmE17t6miD2ln4fjvH3MfQYyURHFZYLaasnzXTeFf8
PHKzRS8x/odV1eCUapNdisaYHIn4NYyB6FRok0kHV94iDwygCqlHD8tGsovliGYlmkFdX72dGo+F
bJIt9I3gEJW5gpkDgbpoQFn1VfZliCs3ro+LDwW/3/BGBoRP75MiAhjt+UeQZ8klcqMDyYvpMwSv
TwY2xrma/6upvKMXTPeKtKBDyjDzCWQxeX+QgbFvvWQIHK5KVyxoQwuWMlYzsDp6DgM3c/kWesnd
nVWqSUH7LZKfft1/ysqVD/GLaZE4HKp+2qCvjK3iIdK+R03oLhswJscwhbJBjjXmLwKVV4ZeuM9i
Ij6UKSKewhi5fQJAjX2UfNEUkbVhw12JqJHUPODgVsj9C7YBxtSURU9sEctlM+TxPrDz5xLUH/SK
XEeW+dRZs6WtsKJ3t8t2VX1mZVicpsAmN7BAgGnF7nHMzHrjNGOD2gl+CMqqCwzE6KEPmr2tdeRV
CKgppl2OL4nPY0dxBNZ2equGkYcn6fJVZmO4HznFT/Ajkp3I38shQxdPKMLOjO1ThwX35gwIoLVu
SG+lqB/bBrFs6lXahjzDFDl8heXLZzyJ0JmaTFPjgZiX1zzCN0mSbrckrhc6Wd7rPC0d2lfTCN8y
w6mWfd85t9gumTnU35lTmJcwKAlAjqKELIJw2nhOKreiE+DLI2MTBY37xFbMtu5UK6BQJ+OEweM5
9hsA9cEujZt6V40k7XaKoGZZjpSB9E+4L4S/yzRXbYw6qLHPGrjHSpyXdrHWG7hyKaY/wNm1fxsA
sC1El6d7yFDNqsU5cRBJxnrajnCBGWzDchWZnDoAepqqfwwIjD+b7jhsrW48wLsj7HIum0f7W5OW
9Z7m/XHyCTFEwBVvcxhllwiSozfiL46/UlCkGz119ZOJz2TSkN2yzYRWWrDRlCPW676aLnhJ8c2W
lcVOW1DM6gYsJcN6d3K4V0q9o1IxCVwkvsAzKBKw/UuC7Zz+YsTVx8SweK0TSrvo3P7ODsHjQ/Nu
vCz1Idbb/pKWBFRXufUzJQYMBK8xvooxvwY1G0xRVpxpIqnvCeYdz3sxPJXD9VDTCjC4vhjCVu3w
bjl/uyn/f7P0V5slk7npb+3Tv22Wtj9wsv5rxuyM3eT3/DMrzxWkmQlHN7EVCwsS7T/S8uw/JJFP
bKipe+ewM37q79ulOS5BFW0T/vd/WfofZGKQlzf3wCRAmP+XZZLp/MqO+61xEZBRJf/YrLuEMMFx
/2vj4pksH/3CTXcosX8UMTc8kTL6VP1kA3UYNJN0HC95jrLqpINWGmfGkouM/JBOxnn85Y9Ku3VA
tBESS9hM6Uxpck2dypt06WXmO+xVuMmNmeqkeuPBbclF7tUswmW3WoKAqke9XMF9/jEBh9Kl5h1j
q4s2aYjDsogF0AFYUkqgMjdmvtQwk6ZqkFOMVNQ6nSlU/cyjmhRkKgtEVWa+9QCrmplcpWJWzbKw
b6XG1BF6GzIeS501gheobmBf8Ts7QA8xmQnEQkCJ1RZMBL6zRQhI7rRgke1CPQI6lpiXvBAfxkzZ
kjNvC7feZoz1bwTU3/wUa7Oa0VwgusaZ1ZXM1K6ycNkMKSzKRG06hFwT4EOCoGMbeL6wDsRh+IjC
5qHyyYN1PUb/NYgwD1SYOTPDiK1nkjpzxHB2TvxfghabGWN2+dzOzLEpORYzg0xw1mUzlWya+WRp
icwFB4JYetSIK9AEDxqeaAHWLAZvRm7nNskCzIETsFFj088ctHAmolmg0fjXBJSWSDwWUwW1yKDi
Gt2bDlLNndlqwDwOFC41Q32qmXomsPU6LLYKlyWzSlCpMoTLA3cAUOuwgJ7xHYfNpQbpZhKGyp6w
0PE/A3yzAb8xctsR1MPOgezwQpL9YH8lLEKWzAKuI18WIao3B5ScD1KuBC0XNT7yg5k2Bzm4Rjkq
cVC1D9NMpIsz99434l1rdYxjxdYSJ7Npv5cAI3DIkN4QnyBQMoUFdSeVhZUH+F2G70nMNDxQWQt/
rLdUtD/mi9h1aCFDAHomID2odFuB5rCrALdZoPYKkHtNLuLFMGD2xYoaHHtvXBMk43Hy4u7gDN4z
2ghQIqlHe8at6eOXZf8YW+hMQ6h7awDYCyMQOvACPvWU9n3jGM1ZlaIk4JhXxu/TMwFf2LRa39hk
OXJxZUtv4RbjPQ7jbBMpPzy3erwXydg+pigtWeDuOFiyB1D+jTk0hKoNT0OHSUCLx6WlMGMg/2Wx
5vlvU4Nd3B3hrA0gZCrQD26siaNrDozcLbAzGpkRsQoYPGH5ttirkIICQA6PP7Y3Yh8XfDMrIPFb
1bbzloHHd/TVk3LbcB+G1bjK2/6DDtMP8nXSVO4yrtDvh7I4q0T/yJl97vFcPceDZSwih1WHhca6
n6ZTrEWnouDZHTCMbI1ueg87OBFhx+aiEeOGAeBSav24bMAKFwl4DbBpCQiJduf7kPx8TqlN66iH
junPzvjOBtfbz1n0K8McJJA0KqIixFU5JvKYN/MXXQ43N4976LMdBVFU7QJcDztNusT3hN62Nwxt
pbfKZULQB0uRVOUS7c70hMydxyj8jFgJ4o+rHofRTa5S1xGUe+mhduwSLU5X8XMwq2iNjlistAUq
smojnbeEILcLGORVihsPUad9qu3gS1H6baF+vmB0l7ui54MN2woyQwD6jLeC/DGBV80Ff7HJMJGN
WQGwqat6GA1usRrM8j1tHZs5iWiPKS6qujCX0/Al5pLWHpLVZJAoIfsuw5SLwFIMsmKUCXNQZc6p
1xjBwfLh6wlAf2rJUXOY0sEbziZcqXW9rgwJhrjzznHTOfxu9ny/XGC9LpZ4MRGdJ/IFSJezyjho
utlBpsxkMzRhfS8CYx+APFjrZaoQ18l0xV14VBV8EvzY1VXWxk4F+TMmaX9DW7a15FAcCYbZizD6
4AIF0Tf596jP6HGd4YEcs1U4WR5q6aE+9UKx7Z0AxWhTnr00OSYlfTjHYEevhsuF4nr+VxazttXr
ZAUWLEQE+6nF0Coomso1YgB76RrGs6nilwwA4kbl0RGF1rBWEYs/T+/TdaaXVzZZS5OoIbjxpDIQ
jLuzo25chV1urpVN0oo5trDbAsBTvt9gJ0DdEIXvmmuatxFMWTjqYgMCuV2gaM5IUR7eQ6ctyDwK
XrqxOfRe5Czwz44wXd1waRtutGpM7W5PKsaPp8MlqO4AHdulJ1X/Jkw1XXDL3rvCzplg879qhD6W
RacPmdrN/EsVTc+Fpt9cGHlHKKtAXIYq25betCriKUQ83Q1vbKvZZ6GdNmumN2N5y4spXeOSMcCX
+eooka6p2fGeTNgwkVSra8hgjbBtTtKE4CbwwWlsf2vNNgKeh37Taup3G2rSLHajvxr5/jEYPLWB
Cq8wNi5mUDIIt1G0K7v45K6Rr5MjnkcaxqYbjnh68nVueo9dDvyDhPHXZEq/OgsdGaQYZ8WztJvc
aSPh+OEUJ5E3s7e17nxXBdoRIeVbHJqQFMv40gNxO+CcobPfhhbcckbTySlg8FKU43Qs56RprbuT
oogPKvWublh2K4u18NYz8Kq4XMZp1iYX9OxnjE0eojJhUomMNHVo5PGQa086LzStRPMeO05CyDyz
HDzQZIe4o8UHC7EV3imiRwC862AiTcNJLDgktEKMaHJvlckayX9MOHnS7McYd/NQ9/Su2tbnqdrX
E3dgp6XRhU59V3X1vppmSy7XCasTyUrOpzp5/+WkTIryXffS9mLOP4x69c1llmtA12EWhFw8gamL
dbPMSnMpRR0CNGYeqENtxxRT4uguMj4ZzxyWU5ml29SIPxKNnfIki/leAp49uEhWSs9J1hYdIko8
uYZdzWlJStqWryF8DeqXNvypmo/RI+lH9xSiT6d6ChwTdDzEzNDCu1QDBy+KGeUaGsG6TiZFiG7a
7EoZJFeRbUfpYNLOAwq5gc2WTymi6wjYO8bnNFXaAczDmfiSaVk7TX1MCucbk5B2aYTz9zhJAU0C
Kq7Tox+gKBAmFn4z4NF0dKQZskx/UA552BgrjDiJC5285sOYYoNLczJfWRx268ayWexrGuPzhleF
mWxdEwHdlPaeNeCB2Ofup8l23XB2ncrDN5ENxlZmkWChN1FjFcyrfL+DK2h3w5q60t9Fgjrb9Pty
05plvUpy9RW7LB+t0i53JjZ0POS7CIdx1dr9Oe0vriHZu/uZ+zA/MmiybeIq732FkbOaEobYEoIS
K/xqDSbiQAwV91QbyYNn1lzMXXpvLdmAeEp4ZoPgPDiU+ubgb/tSki9mkCEwMtlZhK6zKcc8v9V5
vEpc9YDPSt0YZBTXBtwg8kl7h+v/ybXapwQQD3ytEsugUVVLETrDzkgtEA5ePDF2arw1Zj4Lg7ps
tlKCQ1Ite9zaKT/xDidHdKI44iJ+GQA5fS3CZF3mpnn15EcWNs7KL81052QES4dqeMNtfGKi8s5y
uAAkH+bLuGMrkMAOcvXAhf/LJd21k7F0Wbavy5KrADfYwXCHa5Ex3OlG5wPh/9Ios2Q7TfE1aNJV
h05iYdettfTy/UDpomXxOo+8e5J338i/3GuhD/d59M+Ebv6APrGrqpfK8D4dxtxOzkAID1LSu59+
X/wIG9jK0bvntlcm8Lupo914qT2GLMW3LrL3GgaoIbD2ke2dqU2vmi72vi+Xnd9ch6Hf1aG+CtjZ
MPzRzhZFREvUtovMtB7VBinttoncZaUxgJyQdmnNlgXxiz0oZrmxudIx+8PK8Uh6nXbCsu+W8uc8
HOfTbqeVGzSnQZWAyVcwzbpwU5rlg5uxx4WdADvsR0fhzSRUvZLytqnbsIHX7B9nph3UDodPnClH
3hrnkpl49TL/IhO9Oxl3u2EsDk3c3yvhn1wmMatcMFo06qMyAXxERFizLuWmtTz2dSRJjEh+eudn
a3trVjwgxbBWzkptnMbLTm83JauCahIbty4fmyJ47euHwMMiVGVPTXCz8ZECGICJHBwrS/yQ4qYs
Cww6f2FlqZ3R0Xd4oOb5ebvDjhaL9KUS5Bfw99JQLxKD2CCHO14bGeGJx3okWK4z8k2vheYafDyW
+77MFo7lLzTXXzN6reHR6vMLghwkm733K1YsRyeK9kWBsTQMmNKV0Y7EhxWtxz6AwbaodLTwk/C2
Nm7+yYzOmVDNF5D9yMW5zIjspQOc1OTG+6DUW18r0Eebwai+gUZ51pCIJXfHN8xLqZWb0R6+NG/c
T+6HcJxXPwyxIWRPeRsxa1MfSgwXjeo6yiZsneVWDOGuVMWnNeq3zjTPsqZgATflzusgk4CkfHCf
AHmxEg/MN6C4Zzlau9hoWUU+Zs1MKSyvFPTzgBAQuzUuS8NZ23n6ZHfpLryWNZfr5GP0zqwRGCJU
Yi1H8QgVJtAwLsYF0FTUobwNcbOBrKGZ2U35PCmlSXmolzQPjl0t1OBds4NNTemwtlzQ6R1FgI4C
V6vdawvt3pXzC2neqnZGtesL8h3WbZGA0J/WpZEuMNneMQnwYTTDI3GcT+6UnRyF+CtpNzEqUbu1
L33ezIaDqw43vjadDFOmtmvc6lI51cKgDZOM/KRmnxgNvHZgbwHDL8LehicjrEOmovc20R/ifOGM
swtZNofYFneptW/sio4cQsuuUz90SxwZ5549GS3jabjwlZ4Et/Rgz4yb7GN0rAv7FHSc1Y9keKqN
7FbhVVXKPATTc6OrbY2lg/puIVwXXiSkEMu4eTJ41hy1j5x45WXeoWh50kAvUbtt4owQF4AO2zTL
bvXg7gK8pGiTXHQZ43sXxr+OzBygokrVu9L0u3TDbzqpmH62I8riC6rXWpfWYwZYduyLTx34xai1
q7pTTwA3wyS9egyTdcdfCEW7lWV7V0QPRZ7MDSMeFPWT2I4H2fofKBY9d/hwmuol4ICbErkuGome
UX5vQthmk+k+d5l4RtP63Wu0z6AZD7mDz8/XV4XnnWIoQLIH1JBtWZ/QMPCwANl6L2IokC7FWygA
2aBAzsI3gj1yBRvRInqr7sR+qIKzKEBad722HHrg3JPNaz9mCvKLG6Cs+2n2vHJOpb/mA/OpxJ4r
4Dlnz3hrGvc5QyKsNO8yUEzkpf3WW9WKM20ZlN2lTax1mb63Wvwt53vie8ljW4RriMCnURSQzr18
22oDqx96dLt95MBgAYG+WiuHtVfmB00ON5kApMjCrbKqnd6M25jGgjH3vEV5jONwHwtjG5jjubV5
tFli2+1twE0C5bUktNmJaYlMYndTpNZdtSbjhBmCpo6a+HAuDBqvrkk1wnAMOGLUQ+InSrqCxVim
bKeSNvxeQ5WpOjjmgBJp2wWQ+8FeYNk/Vmm3M1wgXaJN7hWnawYDaGl75hJt63d0ty8loT3bAFU7
QkE4NhBuRlKdF1WiPdVcmws/K88jCrxKtzZIcV+mkqd6LKGgRPqmJhOtMOSl8R7KuHpIbCwzqszf
kb9unLimaUPlLQRIIxdrvH7vPYZOVrWJZP3qDcVDZcEDt+OczpQ1nZWixwb0EC80HHrIypnIkWnd
c3AwndBjRoRD2ZNY3KgPo5APBIlOBGrlUXrNmmwvNX1rNP01nz0idraEnbs2ElqjoVrZybPoi+dc
lsfR6U6tFa9GbCkx43QPiUScGY+iBARXjedy0ti/AVRaWAD0FllMS1TYGO7IKpoLvcqftgVtoJC7
hsNExv7KxCjHOAdm3tIynVOVNW+htR0GoAGDuLMdvNVO/hZmVy1iBy+4cen+dPjVYw9ACd93a70Z
xLgR4ASnIaE0kBtkBoc4rN9gxD2VixA9QcAZ0Q3OmdHjBYQxr32hXhrK8zpSH64MzhTAVFp9AtiC
DCn5YNfo8+c/K9fHU8iUIh9RizeR9mDKVeYU38lfWsfWrwcfyt6OwonvCmbA3hY/dDrawG9/KtM5
5OTCJlOxNr3xNTH6B/TE25aLwsiPg9mtXb36ESRSIQsgsc6eXtHngkyZ1unkU+J0NykdPjethDhG
KEkcBktnGE7z96tqi/dOdi+e2XxkKr0g9thCOd62KCOi8m6WeD9xoZvcx/U5H7+nIvgZxRgD9PSb
7xgRfmtUhZ7VQuelFRZTHK18ZfZzjciu3lqFOb96pIuSghD4xvKvgeY85r3/YJjNgaQAh5SIiv1a
UTw2NbsifJGjsUg1yJEOpnGEZLtE5OnOiDaKSTa8YqBBNvG6m5z0TqJN0HIjhIYTvWGgMtOc2rNv
9Pray3t7RYP+GIsPXKhXOlcKphSBuzP+D3tnttw2snXpJ8IJzEB2dPQFOI8aLdm6QciWjHlKTAk8
/f+BVX8fl09HVUdf9w1NUpZEkUBi595rfeshnw+eKJ8gHbBcDfNXOSAr9qp6h7l247jlHVKQb1g4
s0B1A6Lk4iNjsKf6z4hIJhbwl3wg9sXKGa81U74bLcCPyqBv2vTEIWkpBr2QvkKP5CGQ7OqRn4s1
vpZrD4fR6IbqvmqHS8WxzPSWDXqmMDQmg39EhxJoRaJf6DpT1VWoxxt37810tytoXxgeipXl+z/z
rqQH1pnIC8n46zWyp2fWT9egMnKQm9hWLO5RutG3Eyx17Qx/tGELT6hjFKKrhdncT2XEqjYd2AEE
/nroGNKLvPMZJrRPqjLlBi5QvHGQ+fQuStM2jp7ZEXyfYztD25vKQz/QMo+gfXnLtMzyQVuYMVnP
IFOfU1fch0Zj7kbbWvTedy3yx0BY2ksjcjKgouh51tS9HZYvoUP0ptMRKm2pXmNk3Nj7tCbrKgdS
H+SmQd1cCnLsFrQ8IBfXADfPmBk/bA5lGHsekVrgrEtCqLhuSdv96mgW5Q9bPYCFcRDKCP0qshNN
7+Erpd3a7AeJjRhMUKTnK9myn/JNOLykNYPi8MUOdQ7vUDJtabN31yCs0dCIuDkQ0GZ9qXAjOMa7
HK9oR1aAO77Iumc0mvj70uMjBCmnmzAYIJiwQ0aZ6Lhn4S3alGWGgz2N/4vEmqZBRi4hHueoSt/j
uuAMLnpsGRYOWa8m0pah/yotmoOVNz4YR31DftR0Tgm/5NPARyRa3OthGr45I+VplIB00FqJxt1j
z6k4lKwMOEDlDuA4BrjljooCc3ALdBDZEzqCz3SY93Uu2q1weXl4FbmoufexVD8L3+dy9wpAgh1A
Na9y64uW2i9VDPyOeIWndjmSpWQs0vlLIp0BKjcn0WjT+12gIpfmRgm+U8IbyjjYJPCXIOTyVPTx
mp0qnMOFtgLbz3om+f0FmwQ+TcIxT15d3tWlv8kMDllngP6O3u3bZBBWY+8Wz4CbI9iotHCi+ocg
nX/2Oh3eOQ16xrNY9qMKeFX5Uo9IFTRnOvSmTXhG851L3EUnt2Nl6OxwbTm2QdTKCyB5SvAfBr5W
+3726++F2a57X8MFNLAw+VEKIqp9ZH8NAKrDhO0trcMa3jppOHAirI+F2sf7s2RVEWaVUCTAbSZT
qURiqMcYISIrwEy5KjiBC2EeFEMH0Dm7UXnPIA2+hS2ByUkVzHV2sF3ngDvsS5i49OM0lIUCiBJH
zHX0eyNgYLg3CaYIR/XBtorRVQ/rOQMAVjGbH3Oiz/Ss/GaI4eDP43rUjccxTT70sViRXPcUpdZ3
U06XFJY6ggz1Q1fOPvPHFythU4L4m+7QF33k6iPkD616tQY7PoRceVvE8iubM5mWNLFuNOy2HI0x
uTH8sYBK2V00GbYhroppaLmQIrXvXqQf27R+dGS5ogmCvlBdGXK9unQLg9lVn3EsHxK6fqP/yAxl
3ejhVtdkwuVCPkUqfzaL/s6ATq+n8QOKwZPThfV57PQDHeaBXSLEavrVJYr1blUj3QPGyijElQea
0x9uF+4zFeH2JykvwfMuRgTr7qIzz98j6vuVHToPYzbu1AC6Rx/5YcZBuaD83eybE3ZfdWSvnSb7
Df6oJ3w2mZt+TOVnlNLQKKkb7Y52uuecvMK4aMLdoJwJMJRHAeG0V2kgLobIuAcV827YugrayYMg
nfTrWk9zdKr+U0vYJUSad0ux1VrEVybteuYxiOfleIlGKLOgMk5CN/A41/UnUC0cAzBtZvNqV/FD
0nnfxCC+hOCOZge7Hrh/NL4jxQgmAhBk975mS4Qd3UvUMFIkk635Av3mLvUGfyVkvHdnFEm9qj7z
sjkYqrwHQbVB5c5U1kbv0RlAkAVwGg2WD91etCKh7kGDW27gV49/3Ls91JaHvz3328Pfvu32HX/8
vKTdZZPF6KlYkGXuU5JWBmEHvIWyITQ3NIryCDm9PJbMChgxz49lCo/Nzok2MZeb271/3/xfPKcY
nuRBSFvEG5OMzKaoOk7x7K6RBeQkApT10cfh/cfN7aHwvO7gzV+k3g8daTmYbkDJ8gPIZSMqLC5M
4LB1PiM0tNiXLC/XVviyN7e7yNtDstqWZ+fOuAttX21DP2FRFkjMj7cb4KT/fa8lns8NYRnmotvp
dXPwnZ7Xe3uZf9zNlt9ye1yjgKJhh3wToRfYDUceFUjwY2+Mf97cnrs9vH3B86OBz/1/f7ld7nk5
PHKuF+OqIihSp2fJk3X5YqsBOZVI6iMTtPrY2SQzQYlDYZDFzZFxanO83fv3ze25gjyWg+i/+/Vw
H2rjR55DvXUlzHmcRYhUaceBWPk+M765QvSaKABw+ScjbBN7j/+FrSjNtxz6xoB4c+ub42fW+SO7
VG5I6jjkbUUokjFNayGIGZhZJi0H4EqhyIrJMiM8RH55NyT1dJT2BMxaZ3GdhmsmFdZZx0Nzy/mj
nBr6FBdBdsvEIzmv+jDlx4FNQApantxNUunMdpg2cwUoKnJhAmU/da85WsrHw9aPE+b8+dFPx+xo
2mF3iqvoqE/Nd5nGzX4oQ6D0TNPbEaUittRrZzeCFdU9MWWo4LJ5GzRiBw9lJcBfg19jQmzS8PoG
VUF8RcTkkpoUV23ka+iFJyCjBQQL9Lso7Uf9wRqN9jo48mJUqEZmyMa1CVSGOjz4AtAmv+jwd6Ky
s66DaVnXqYs4+y11DDX3brbqn16RJRu+pb8CKFwXpX2RSeIujOT7pFP+wTPww2VmSAUE1lBTbwYQ
C6wC5mdrdsWlrKjfyRK59DElC/+mvgrpFky8q5mg/RtLVmrRvo9KQl21qvJOa+fybk5+EkntBIOc
QfrQXUwHPdt0Lp8KyUOUuHqHGCsrymvsecVV156ZLqmLMyNgi+uckQrtNhRwajsYgKLZn3sXYEje
hR7pIUrKRzNqPFpZzXR298LXf1q0CGZGbIHbCCsozTkCTFVjTuTCRKlazGsIn5SMJv1+A/8U8v3p
CmIYz7SYzsnySpg9aUznKG8MHQgNrpJ+d2P9VHiQ0MoXkiuRyElZM79yvdP3tOmeKUA2+vIhMlFC
acJApWAmx/+KS46srHGtze25P758+wqMDijLfcUbc5qTfVlbOclexStOqY/enc8VfMQgSqsnEhlo
ockrmT5HnL5flFq1mnp3G+tT79PnqYguGanp7KNPozKekw7tamcbL/B6m0AT9ZtnwnY3Zrqyzfw4
zgjOi9xao/8/Ox2VouESpMsAZq95K4Smx9pKzm1JnZc2YHvJQ0ssAtw8gGyJPjio5odXuzL3A+p/
MsPMGjoj/NkY9IobUqfCX3lsolytqiS2V6WPMcs2hmfBtUpT/sNI+CTNhukeJxL2K/PI9ha8N9pL
v3NexnC8+FP2bdRsylQ2nrqLxaBAOmPIY75ntE1ZogTmDoj4Y9rCfrDqu8K7oBVGb7EeBKkEMkue
SHRBu0vbavAaMIklziSa3z9G/EaBV+hvfQ0izivEZoR6sdaMk+9DzAln66fD3i5oDLvYOpF6DDHP
IJWv6PRFOIuoHQwXN0IEHcZJtvii1GnMZh+V+/C1d61He36cF2R8LDFxaWZ+TjGerXIiHEwzC+oB
gk2SKCrIqw5NnYUQNN/cQG8btNewZvJqxiWz3azaS2d+Dwk2YeMqH33D3ozpo+NcWfGfRVfSHfbK
LxOIP22yzk0DXqB33AffiA91R9KbcY8deaJJzsyi8ru3EsVHVrn4hjy2fr36LOtKHOCuaPeaipFt
94zUdNM8GeBG3Kjez2S/rB32eWhA0rt51m3AtrwN+QTbxzzrKRVlax56BmGqNPqg7QQpSSXuReLX
A4tNjpUYHJQVeJWaJMc4GS8VMkuquHWCRnmVFxkkKAXjzSqaT8js3z2oH0HPrFIH1wYsQDxBilP7
2DGhkJaOcWqi9yE2zNcesafltMeCzOND0itrDejv1dCuDfVZXaFAsWXzkTcGy/RwrOr4p2Gw7ns6
HFyZ3wuKs8Ec2BlHaMW0xAARSJBBxQZaizNckVyB43Y+LqVki5lnchjZmV4CrVnCEJKKTkQyte+p
39Gph0EU4DXi8GJCHn34rVueCGRAqsbmJ4jcxcRAOyEwJ3/vueQysdstH2Vbf0Ex9X2w08+0/7Bs
oMyDOYVrd472rLs2rABKToemHlmxW8WOn3mA+oJJaVqEtR69s67bvuPn77dYQ3Ak2UBKG1Gtuk7d
GbHqN43L8LHBqb7Olixs5z3WrHnrsKPk476rAfd8Cx3js4nnOzcpTBDeeBxSdLIlE/pAxkLfzHi9
N6KjV+jislY0PeKpjpho9hqMrdBex1YtkAHZPa+nVeti5uhyo+YhZ+u50UygqnDszI30po3Q2h/m
QAiqls/P2pwCzgcWSf7S1YHtsIt04yl2qJnx+BPWU8H08oBYx51N/ZaXn0rLxqBNJ7bDrGy0dN1L
6iDRqWCE+TYAqxrlmyDq12mlzewM7ZcT4/k05Vs/6WLn1vKBtqzYW75xlzCUkk78mC9xcRaTio3Q
I+S/ck9nyL9GHujdtqv1Q0oOOnlGfbEX4Nc3voPzocqhB7ZqPFpW/9Nt5pdiLAd+tntEoX/uwyl9
yfu72G4/IjU8N2gPKNQIWBr1cCNDfden4T1dFn/bRA3dZwiDrDb2bqA2DsLI+C41NQaFsewWGvez
ogOMp5hoA7Vk3JF1py+hd8MSf5eRgwezeXFK1sjabT9IugVHm9OeWOLzkiVIrykPGX/ZSnbQ6aYl
bE+LPsuW8D3WPItYGoijGDLrbQZ5C8YqcX2xr/sXkr3XxkiUn76E+lVLvJ/uEPSXdUT+6V4LPXGJ
AeyWQECPyBMCvmietpDkabmSzH2l+5LvnCVOUF+CBRsSBuHBaUdcfG7Q2ki5hlsSYeESSuh1vPps
iS7MlsjCsXpVGhGGfzyzPI0Bh11A/GwtgYelTvQh1Pb85MqGS1VUE43Yk5H4x0M0JztpE6AISt7e
sslmuLgUf4QsqiVu8XbPpYm8B5K1mZZ8xuSWz3i7O0sazsUS32gtOY4zgY6352833hL3mJL7yKNu
r5MEmS7hkO0SDhkv9xLyIsFOWIeJfiqnYHnQl1DJeomXTJagyfKWOdm5xE+aHkGU5hJJ6S3hlB4p
ldMSVxkvwZUs7qd4ibLkAzrX/PUnrBnlqVkCL7GBvt6eypYwTJQl5arploTMsSUssyE1013iMzGJ
bVEzt6fbzbCEbKqauE2P3E0Ai9rak+CgwiWUc1ziOXPaIOtcgU4AEBNA0tpFfOLoAYn1BNXiBODv
xzUeDSyjS/wn2hKSX1kCOa6L70ZEEFhJWmhPami/xIfWS5CovUSKZku4KHJHfd0vgaPFEj3q6Cjx
EnAUJ2sJJjVJKGXbWm4LVKSnke0JAQQMLtIFCrNEm9LfZjy1xJ3SW6hPHQmo+VibOwNYBKWEICB1
uEWlLu8yLMTmZGK831UkqmJxaWBFRSQJOVApjSV41btlsN6e9Mhl5ZCiCZ4Q1QoUV278Jb7VI8c1
WwJd7dsvTOi4EfVaLdibYXkTIsXAoCcRtlmiYSX4hNtrT5fY2Ns94ra9db+Eyraky0IATh7kwJlm
yB/mEkArmPnmZiJ31eAduiWkVietNraJrW2WAFtt7u+6gheQwOQzGcGvgTmfMRn5wawPJCCShNss
kbjtLRw3opybyMvljd6CFM4vjLXhRRCpi04o0jCfez7dJFdFayOMlgBm8qsi5vC4DZOt/WA/hiO1
3iQact7cN4sU33SJ89X0dlvUSC6HJerXXEJ/PdJ/bxr//2+H+Ac7hAW+52/tEK9J+6PCcFP+ytr6
87v+2xDhLqgt0wG2haEBIz3Mmj8NEcL8F4Jp1xQCm4Tt3aBefxoibO9f2NJNctn4iul5Fi/jT4OE
bf7LFpYHccvFS+ELXuH/+p8/1P+IPplZLJmFZfvb41+ZOcZfsQNExIAudEh7sy1+nIEx46/+CBOw
YtY7sYubrZJ7L6REsbtHbFly7+DT2vrVEF8dqloartahjGrqBp0elWdxubTHyy9ukv8Dwsf4q8/8
j5fjQf4StuGAQjD4u3+lINBTMdHtMCmyHNNfT3Vcb1PzB8om5A3lu6jJmXD8ApjBUN+NYsz/wegO
xewXm/ufvx53GSoiwRTHXF7eLxAGkbpzK0zPPkkVfiM4on9yVLh3u7Y8USPkQBC7Yg35DuAH1NF/
+NuXt/rfVpXbL+dQ4VhxHFf3dPu3v10CRon6zLBPWTE67xWurR2yFbasYGhSCQZZS6PTDP678uaj
lqYfbpEfsyotTmy3uh0KWLalMfrkYmznf4Kq/JWS8MeLM1yUvbCVwGEavx0nY5MNE81hIn/CVm7S
tvnm5A2hwc2i3W/RzUMeRRhgQyl1Sn+tJcUup2G2ZjP+hB5lOpRt0IzK3/79m2ZjGvr9TeNsMATW
HgO803K+/vqJKfj+hUf87ikeQkbETajoldc6wBPxU8+y6It982NQMaXwC9ZtPjjHvCm4VkhK22zf
Qm/eW+2wdfNmAmLUeTTWITiNbKvvdOMoSEW3VS+fLKJCgsmjhwBC2DiNrvpwY+k+MMB1SUvai8ze
g7xuiF2Kqje3E4xrTPtRy+p7TrLsIoxyrUM4eHD1dJtHZn3sxfTQR+FPtvTyIay0Kkha3zrEqfeN
uvdVN0tx/vt3y1gM3n89xFx4Fy5kPcNzPfvmlvrl+E4RTfd5FNoEcFf6FmwEFZFjdEwvUKu3OSX3
rCAbJRjdA9TjP6owblb/ry+ErZ1jYRUzOKF+O9GYg+h5TG7eyfG78djr8aWAYPI492pXm93TNGPb
raf2ZIf2oUPbAPNJPf/9m/GfRw5NASxqjuPp0AudxSz/y3uRdLXU3Kq3TwSN/dTMve2V80r108EW
4t4G88Vn9E/L23+utvxONmRC8C+XhN+OVrQMtteZuU3+prPHt0BMcQudPfLvq7DQtqhuZoJK0qvZ
scfIZu8COo8WvGG9SOn8w6lj/ud64+pU0obpsom1bn68X98AP7SYdWgQbFFwn6tstM6W6C4+DXQG
JOIRTfcPx9MSmpKkVOXJOGznobwYdIQOtBCTtbWo6TH1+ZRQjnMc/SnfCDd/tPTSOVRT2geNzEJw
zdWZMcrS5WDxNgaai+3Q/wPbwPzPldvVba5j+rJ42ubvRzZZdiZK08wG2QBGG4BseCclcz+MZoRQ
p4zHQuEv9mANhQKQwLx1epw0lFJV3Ty2BCCPNdErmM3LrT971soacVDQoQDuP1qnwTG1a95CUdQZ
OroFXR19iZdBYultcw9oHPiuKXBqnAmpaOU/LL8L/Of385bpnrDFcrh6+m+nC2N2hCNZzXGTOc1e
aXWxQoS+BPRR6zc0uCJVbf7+9DD+CotYVnyXqxEwTsOjDDF/Pz9U7UtI1I11Qs2rHosomu5hX9wb
dcPIxJFiKwo/3sW5tbjSufFNfNsfWQMu/B9eyV+vPVzobRuGIkGwVCjef56pbO+rvGlq7diFmbaF
U/1k5yLfeWxymGMnJG6MaGZr38eZF2nWxWxbroSttPa+SQajwMIWRTJ6Kom+/YeLtvPXFXV5bZ5P
NUbRx9uF6Pi362KdzSjuUUUcG4QhrpZ7G8MBMJANC6YkEhOK7bTAB+pf9GW7B7J0XRchQSpcV6Ix
Nzdmw1gSxJV2Gp0kZAeQkCIdWVsMMKcsdAQGCw7jsnS8PXumjaAqY2vWCpoOfGM6LY2oKTwphOtn
1eTRRaSNcfVpMCDX9bGz2+ED8vGgRuO2KVvn2Mk6IoHV13f49HTm69R9WUwsV5GpbYMtAucAuX/T
nJg4uqqNoQ1iTxNHvx/3CZngp7//dPkI/3qkOZS+HtdwTlyhW9bCff3rSlz6KmVQZ9kAcUBdYAL8
os/Y76vE1bZuWdxZikSYvOkJrUb6BhnM11ekTqQrKrS4QF3C5DNNuY40OgPoxF8UqUwejoh3s0NK
GF/eTSD0ujHdUna9sW9iPkPkagy6OIixrh2n1LWOwnMf1ALayQG1B2D8hjVqHlo5iwLMJ113dMdr
E0EixJzPBATd6pEx7bSSAgn9PNsZc0sla3JAwQ6t7GVad3usUrr6raD5rEuLi0ztsfHD+rmy5kX/
mw/DZqzZuSbk27HRleI4qn24jLZKZFZh3hcnBgXlqjPdDuyixyFEVG3XKNKY6V2ybiQPLr2fHWkp
yHTK17zOBpp45SPMqkfWtXi/lEUA09+mRG2AUrdPsdnUwRDr9Nca8hNr1w3vMscjgRxWIC5EIh80
PC0oMND76Nhnqf93Da4XqEDwOQj8Rqxg5RM78Vacu0jWQSXGhE/PVEe77MNVM+cE4CrYSnqhldAA
iYRqUGPrwOmSqGfWOah3wNXaU56/pWX61UK1QcD3xgAwt/bAORC9OFYrOp2v1RBFh97AeNX1+aZu
kQDgiWVgaITVrvXycq08eFqYna3jtiobC3RAYh+c4QqM3CVWOt3NqhpOpWxX2Da8pzGa6Y66IR3a
roNmGqJemKcvaZmMZ5Vae9PR44NeuJ8oyQnzjEWzyb2WHGk8olvb6NO1h/jifhiWCX2fMCZu47es
nO5snxCfMBkePZPPfLQo5Lv+0c2G7Eyv1A2wp5abJs09yvj4Gael9xAboVz5EYVHUUhEKS5xH36T
r5My/9m6bfSoDeHPUDdDjOCkvg8xgDfVdRSz5Fdcyuglq4WEmzStE3LSr114w3v4/tdxEVOl5aVJ
R+8Uxna9o1DtV1lIy9LIaWJEcL6f+6HfCET1aNhQtrXTo4+S14FIfNUclxFAAtcGRBaZJkV5MARz
vM4j0c2vYcJAEdfRz+051iziDslk1ww+GyZlWRCbgPOYaY/rJuoxsS9HuCyRUBUhR6rgntGEP0WC
wqKaqw9oKih6xFzdj351ZSUz13WM2wpcf8ZMUsfz08O6atvvGqfGl9D6lpbjo8gS8zyPVBYWO+ld
HdvpiZ7vRevz7diguGlx9Uf2GN53brdOyTlk+YBCLNzPpPS7jVNIuW212FiJbKgORTSf2twbAxvZ
8pY4t+hhSpt320IFKQEJYt1Ed4lFkQVDXMFhNPf8gQBRU+kdQjN8t0U4nQh4+anZAxKSHk9giEh7
pfOpoirpk+fI4QgD39oayfRih0/SxM0Z9b330Z0d4G6PlUmiEQMnBDKeJe/aEkOrWxAmpZcM8gAX
jIZ2yZ32vc0RwNjegKRrJtmyHFFnTO3GySwgMIn8CgsuzxvvFavgW2KQhFI58R0qKiBhISqOySeK
nVAQOCgeQWAtv1ARVY9+gSVwbmgAkN6KXlJOO13j0yJ6BxG8Huur0iMkrWq0F/Rqxc4ZYalIYtZY
CKofBSVFkAFOoE1e3xMygE8cvQHKmBBtosu4Zi6fdMI7ti7B84M2v8UOrv60YXBiaF5+QMe9Dpvh
TTK174EQCxrixMNhCu2CdFzxlrqEgRr7qQ0vqVDtg0Veb+ibW5dAgpXtyJTTrmo3siXxUKtMQiW9
fdR50XNvWCjq8uKLtFN11owsxDZjf0a6mgJ/njK20bySoeyth7xGXg7VULxAh6iuFnSgdQoNeF3G
OkNzSyv3iWcjH8jnwAibV0WFFhh2RMrAggMtBvFM2FjC+TbsUBfZd1rskmJW+OtGkXJolYRWRmel
D1TXtt4yw9WvCQKHtyGCS2OkhKTa7KkLeqtti45j6Iz7hgCINbnd57Bt/Ys2XyREle1tc1ayM96a
HakOKea+Gj0Y6cLEUnqr0ZyxaGhPc2uidlB2cxCsTg8ZyX1VqTYMcJ3TlM3wWJgCL17AbVEkcqOn
7TPNMXIZCXXbNJl4Cwu3eiwWf2aKFQp39UiujKms14EZ8rZOIdNpLE4WNMUzAr7PmcybdTlaw6EM
0a5q7IaCkQnupoRkzZ5hHcf2tKncTHGQENILt2flMhYKYCbEnLpYFnCiYHPDlEO2RH622vM0SG0P
RqJfI7Inv74nV4lukbqHOR5Iu47w0YXOuTa1L0IadhBqg8IzHjk71eN1hSPDNV962ibvF1IhgxEi
6OBh6551Z45kb2QeXflmFIT2Tl+HPJF7Vdj9zhTNN62hzI4m4n0RQ7kEy2REaaKY2+MUpjm2bC58
e2w/ptSMWCATnWnJTAte0TVq7PJn0Vrx2tccRsKx99C5TXHnt4YWkJuptkXvwyTsJFE+5syvE1C0
Q2cLwCc+5S0kDXD11VFztrWnUDbF7F+I73WAN2/J0GLwRYxnu/UtfTPGmUuiDKpCZXVrW5Dfm8yG
vgV3TZAbQAcTPe15IAxl06UYFNyxh+ilKnb/MC4RDtPEbnzt6ChVn5LBRJs7D+ORdVgv2RILb6Ib
3g34w6DW54Zw72SFNXKo0LukdoypFxvTyRzyq+jlR2Na01sSLQWYuZPgxC+KdBEbeMiVSRNKdTQq
GwkbM20sGn1zXe1UaXUIDmh5mfRSufibKRLgEgfpxLIYDZm/D6tCbYaiGjd+a2IMFUhsU6sIgQUk
KcMxGg5Bs0xabr8xbeJ+V2OBwhbzjQz1Ebya0Fd08uz1vDCmYgKEAq68JqKeo0VqxQpptwPiAQ1s
SLDbRXEFx6YPbkxJn3F0rm25MhqbcRafzOx/MsoeD61vvw2l+1HXKdtdsBdliMwZ0Ob3TAuRZbdF
vMZ+fT8UHRHMUnH8m2JbSxzCoZyBzwzX0oUxHdndN1OD56CAz3F8F0b9aTvGGzAPzi7TRcSLY9tQ
CdcO+0dVj4RrDsVXTGMxwo+EZRrJdmu4j6pQi8DNcdfkBry57mlphqmYfHevUhO7lJ+qBP8+mMV3
3+tfQaYdPKwSbqLEuq4K0jxLh1HF4oCdkaNzym5arwQpXL+1fp3tsAAz1i4QNzWqOwBoC7cSi7Bk
Isv8D5s9kdNwoIHRmD6pfeUWb2W39Z+HEfGBVNYLighUy3xsI8ktYBvcbRIrZHYNknM8CHzW1bte
TO+9ke77yfhBbJ3BtJ5J3tMwkYZWY1Rf2bW9L+SL1ifmqsiEQBqNXFI6H2bu4KrJZL5JDVTEPepM
xYdR2RDBfWE2sJNNUiSUc52GuFqNTVdTGGdEUdeoX8oUzIZsZpzaFQGsUfkw6M0q8aZ+Y1gQTC0M
UH4N1H9CtI3yOZZJtmEEdW4UctcMRmLQjkyWy7yh+gXi0jLaz3W7XY9JdYX60226YeuZ0Ouk6p76
JRs2b8zhgJYOfYxuY7NvmYUFNsl0UTeQVDXjPXYn6t5hMbRH5Ag4TPeSrt2DBuQiizNeQza3qTV0
0AW58MiZUeEYUMmWBMK1kcCQZtPHRH+kliWYJhVJBwnjrsmumpUtJsC3Ii78re0qd9X12go5353m
yV0fAiQlLSNas1NbUyP6WwEAd+3bRtA3ySc7XmbcDOElboL1IO0XLgz31KIfNm561iSu3JFHsLM3
AuzRvAfSBpOdiarQkk6zxdP9mJcYLKyybDYZAXhU6Pg+skNRWQVLKKucR7Sh1nxODlsMkKQ7ls1X
yQg5ELSSHAsYdIcpLagiYkNiVouCOEmQ+NXJTot2VVjZE7uKIwl41QZ9e4f2uNyVEeZOt0Kf1tfJ
Om2tMuCiJQLgIsUuzD782PkcEfET5ah7mF/S3aS85yRspk2GNIPMQbyz4L3XbhSddQNbl9WZi1xy
4aEU4QNBgtfEHx9rimDWD+JwbE38GDSWykHSpmfsExHHE7i+9kM17toanCdrxPGlj+GXUVofVl1U
J6uncV4QLCUJLF03iHpEtgkNMkjmqqJyrLj8oA4vYK5+t8r7OYdeMQrNWWfeJtLc1TiX9Hchdq6L
AUNCVX3PoQkhDogw9pgf2TCiI6mgMuZzTkRXszGmsj1XCLTGzvg2mMSHkP5wjigEIaEOGCwE4n2n
9lhpVfw67zo4qn6IBzwcRbTK7fbBNPmZWlgjBBPErYf8Fa3OOHsgWJvoIncetpldk01OAFriew8l
nH5ExQ7aeSNHqvHNkXhhHbtSd9OwD4kRCKwUQ1s6xFowerzHHLq4QFPSCoeo2Eg87iubZtXGLuyj
z26CpeJ78lYp/Ai2Uu85Qm+lYREqfIBffm+JAGhn11LnO0W60iUqGZ+M76SMHu1F2VhnVg8uCWEe
dqdzKrm6Foazy3Lv1TLIIWx2QwTIxSzRrLnDu3S+5mb3oYmM8qQD998FJiL0ddTiZ7NI1mSXY+2g
ap0TiWElJoRkrfXZ0R5j/P/RS6nXP42I5ZnkMYpcwXbYAfjo54jKxk1oFvEqE+691k311srRpdGe
XiRLMFp08TgmpFG15XCmBQoRUJA8zN5ixq1Gl8iaG7lx/LLi6pOlGxDBe8swSLgEVUJMgf1Gx1M/
yhDEOuOCEMILxjYj8j1aWErf9lqprfMpzBAgetMWqba5U1Xz6QjfuGDJOA8sw0cjodBeC2+rDxLW
vl65G59o+Cs/J73e7uVAJsErFvckZs2Hfz/fdrhYNFKfWXWqhB0V1FvD5Ly4PbzdsClhMu65XHFr
C3pHT6wNTKeh2w24dK813nidahb8YROOh255Tt6em7r4A81evK+UjK6jqe0jvdWPHiyo6+0GqeKf
91xrEWBEuGqJvf1ije5XO7eGfe8qmk5AacWBEL0zMx8eemNzzmqHQyiDDmIwJyDvd1Mnef2Wb6u6
xyKn5QU0aGLnp3TyAXKh9u+1DKUh+kZ2xRgijBmKdk3sustHCBYECPRHu4R6+xnp0mTePfjjXpTs
f7wKt1eNHQ8wMjVMrBunqeX6rbvekT9pQRtjq8XBrrUX6SBAGTqUIgwPWTgLGzu39uE48jzbC3Ql
oj/mcJnJcPKmaXTX57G+w8qw5cfe0ZSJVsnMbk4YIg8CprTZNkkRz8lhem4b631KWnfN9uRnP5t5
4NoNJ9DSY4wtqv8mhlJJl3pFS5RGuvTkoYXOhkJyOLfEtN+TZoCnKL6MNqHfQAIuVusO52WlHP+L
vTNpjhRbt+xfKas5WfTNoCaO93L1fUywiJBE3xzgcIBfXwsi80berLJXdudvguEuySWXw2m+b++1
iT9m5o5Z1laZhQqKGBUUMkDaiBwlkawjd7UI/Kuxkf3F7wSsSlnd4qmbb5oY5CmT1HhILW6eKEuB
CEnjaJsKhFQizFOHx+aqAO40WXWCr26+9qA+X3xfaMe20VgXTFFw68oNApT2Xs+94NiytIA2Z3iP
hsNkgvQLJWqSl5hTy9vOIcq+iAt1zMqpPOY5kGNd9ePBqwJWNA23aCLQoKdGtjiNQk3zbUboOdkM
sGkPJHzUdzqlMpLsarIlgu5CYCJqOPVaJho+Bld3UPlWj64Qtw5ez0vd5qhIUNWpJk0Q4vMnV7Hp
H5g3YeeIO+JOvB2qfuMe3Vxe+GKnojR+Hbryxm+M5AfR470PrC51U2/bEPNMkGQ/7Lhb3msNB39Z
9POmGAUaFBIESQgnibpneFfjfM3vKnKUp+3IPBDLtH0sslNh2vWVk9Q/2yXQzi5QKM9Ey1AKZHYF
7fctGPBJm+ZIA8gor3jryaEpMcqO+IFqZZ1ZqOaH1rdddig2WJ+q2ntsbnM7iK/VdGfOMHPHWMU7
WpLEdjSuDNPOQE41MWR3Tjs9NCzv+0VIVMc17sMST9xYOEeoRNrFF9Uj7DOi4Gux913m/x4AOrJt
6ieop3bIlOPXtgH865uQFGr/AZpgC/bcfTYKxKzGSMygS43ujBX6WZ+S+gEh04nttr+t0R+H6+bT
rEWMawWtI37eO9nFyaYkQjLMieo5lNQPrxt90K8JczKuOx3bK/3YYN91+gyPeXly/R5o7sO1/7gk
mmn4e+4TW08eob11+5QeMAUrlgAhLBhk8GV/PwR2f2IqROk4khFEgIftXOpoRMPuWhNGFrsaNgD4
nYslFdWRKj54/pPRaC3ZsJQx5nrCFYinVbD9OSrlPgWRFRxFW5LPVLcbl7LooVEwuX2THjh/JX0t
U+mnJmP7XETEaDv5ksmaPCQzQbjjW6YiiQ03xZxm5ReyWgc+g6TmNhi1UIujBKUeS08GLJ196A4J
E2bMq4K/lkHOBGSdRazs/PSoMpco9Dr5SOGmcyVt4Q1d0863NyJ1UJ7ZAfq024AN2UaNU4GZNk9+
Wm5iAN3WpnOGklAmLsI6yMtn25RwteOXZgnZWQ/cRw+zjfxa8xlJfdxnMDxFOPvU6KWiZr+e1eNS
w28ys9tV1A02GRifKwIAZhzWEdQVz51Ylzv8VwqfkmYy1+o8gBlkNXaeDcJ3h2FpyrHvV7iAZQ2v
xydlWAG0cGMEd5iPMjYY1E986+JCY7/SGZr1WBsJITJOpZXAoQmK4tShQqat4z5Oyv3ZxR4uVHcd
X40njKbOYTCae9VOQzgyXO9GZ7xNs5iaFCECUce/2UIkWBP4w3aS8auzFLt/mZ0Tq2ONZ/XdLpGf
pbDHk2eDWVisoYiU3a1bOihSqUaLuP5y2ly7YvSHi84fY0k8PLl/SBu2fJNrqUMlidH0m+CZRNb0
PgWi4Tvxp7QFDP+Jv3h0tGxHSjcTJThUHfH2tUEAyKYpgybMtIxVFglTeOYi68guNiY6eCMYOQmA
BfCUCLwfSUuWOnfDTofNQfNkHnBXBi/WoJlXqtAexxYoAz5NRMHuLvAo7kMBIudSBbd6ToEqIEN7
YC95ylIK60bBEDVwcWcTOFNJzOkIo2Xu9Hwvi5L/d6aHAAkEohbKYJM5ndl2wmPI5jvLwOwzdgeq
/HiQ7Ac0zh4sEwlyWyIswQns9Gmwk5luUwZxk0Op0cdwGnubsSbRJ4hEhjdT2NSs9xSi7kEr2uve
bstTMRpAEurogKvmQEvBJw2uwcs4/qQ0p7Fbo6SHCLqjvgi/yKZQKT50ikQoiSnhiqXkM5Zwr5rv
HtjQm2S8n5PJPs65fmfETX9AOdPRJvZv0tK2TjVI/61c4fhKgnluaWMbGf6jlohBMxuwUJfgBnVU
lK7kvRHXTduK+aZxP4Vdyr0X5PcW+2w2Plhucai6TAz7WLHrMexj5ETvJQxBEIoBER/lADU3J0Wp
ZlwCszamu9GDPMK+mhejmZKbkCma+h6kf0So1I+OYvjRDdSxToKI+utDbA/Ftjejj9bVPp3YKnYD
BP0NC79vKXoeTDQsru2CVprw2Aeh6TzroiF+gypvYpSPuunHu9iN3snJmLfZ4Ff7saVKoDp0DTnD
/qGt6NP0pXcsdAtkgfUSxfF70FqE5lpkdlQkym0nspGhuJAkUbFbXZzCqNNpploL8BXYpl+NxW5m
3951lnnjoTKHwU3HA2511sqf89hzKX6plNUCPLsNoUTNVVSR20d3zwcg5KdyN+tvc5tSwk8hYRY5
RofGn/ZzMKTYF13wBWV+xQbeHdXPoFlKHHSkt4tHJWuhHGp1zDKdnL4MipOzAMuLEXGWMV0MShR7
ZGTPzlgVW9UVL47bNoDaQIuV4KPOgL3TTVq6YpsXLqRZ+9uEfpXxwDfPNXDCCff5LjCtNqTurLZT
hNjYtZbLW/tyskkHFSeKnTvZzoHiNCUP3CAkxh1ovjLGT+IDiRi3h999wN6D69Ijoe8R74MAMJDb
UgSCXxQGGD0IVKOQoaO+V/OzVtb3wewfAsJQjl2v9DOyW7FDZDzeEc2SLQtJil8t00NKj5SqNo24
RfQbG9njyBYenfLWQju3nVh6Y53MWJO6AfZMo4B9oggy0Fxhnx3IeaEt5ncv7vvnLE2cWzcZbuUQ
xPdmFx0DR+VPZPPQWG0JP76ogjEh0prsYJI+t1dkx4QY24crxdrO9EgCkSVJLG5z6cShCpznyve/
u0XdHP3JO4q8926bGiomdXoClNoM/Dobi9Jk+2R0xW06D1dEo4+PJS1DqAv90xxrEbpjsmdsmbC+
ssldCaLDLCFvNd4SLlB2kOwogFK/Z3dUNibXotjVnUs7f6og8wnMX4E0ngtc67sOXgj5bmdtsONH
Z04/pWZRyqlJjyvr8caRvjpMpiUgmJY/q3lgi5GRQmdp/nckWyaCfkt/MWNAIf2Sk4CO+dikKexp
X9BwH+8qFlznpKLyYgev9dLsiMz4Gz6y11K1gEUW0Aqr0p9mzbvBM0lAfFnSMprJneixTsFV6slI
co07PW70Q+WRy8MKsD+mjbY3yNFIyBqoAqjOfoylv2oIp6LUFEZprdMKpks08IuenLgi4Uv+tAVZ
YH1kXDu161+sdDjmqElOLWFLYU3seUFa4cEk9xvfEjM0PSR/2yUEYcgEpn/Fj4My84sQ47MVKt3v
qFlJ44Au5gf9aHjDYH98xuKD5eP9mFzIuXrXoj+sepxg7nRTFhoRMhiLd1BhCNto6HCN9n1skNlg
sf8sRY54od06KaObJHAMynDJassW5g5SBc76yTiQFvIgW0c/R7GVAMfy4WniXOsEDlBHwS2f8jNa
nXg3EMm2qStJW5J+uLF4oonOoJaRTN7eSs33aOCTSxBHFCYp52rMT+CvstBPaYpS0M2XaFe4fsEm
IrmFeJXOYA1NRXDbZd0RR0tytnZwRLBUMjONInlpJJEDOksRWJpRqKNLJUExp17gwYuVmmudiE4x
9qZOHtswI48KZiBEQYKdBDt3NbRvLQF7h2HpDWJr9kMnyr6gC4pNo6wfo5PrR+nPGMwndugQpyGG
Twf8OcWlzfHI+6Ptbbw0iU+almuPkSCa3Nm2Ka4yytElgAAPuN0nUPUwHhv7UvdAa5CowMnW0H+6
jnkkQ6riU7rVKpaqVsvkjXoG2mN71GBN0D1TFFtVgCUVR2XXiTBxyXCqSbLYUgbNCC7v0VcYaM0E
2+uOrBmr9uUpy9lQaWyLYpOWuIZOKaQ2zgbBS9J9WrL5jD17Z7Z5AIbHze4QUT3pqNLAUJs3hbK1
vd+zgstMER0MAcrzzRxLwlZZq1xs+uuEy7yzyyb/hMwfIHTOl4B2s8t8JINGeizTEtpoki7TBumL
TaDOTKA3Q9GDz6uzW6cj7UEzuovZYkEq3BgJrWwug9teDwKkr1VPV/ZQFzdihunSzQsgzySltEdL
DhRzHLbuMAoWJV3C5DUZ22gQz97EreJrxXOjSxJCycmiUNFdzV1iEiZSMdsTv3gj+c+hp4Fa5/Gr
mw4UzBz48zaacPZUqTyhiznGkDasAH6NK+C2UpBoaT2wd81aHKOeDZuEsOPgvKjmN0lGB2Vq4VkZ
ZU1eoTfdKUdn0Rl1/s6X4oJqod9V9nynuRVgdHZhuD5xGeMgqsKgs8ubFif7YZjcZtOa3kgUWc8W
1PKjcz68ZKHbQSHzai3bjhGOC29EQZIM3kZKASbSpuw+jXRymoGeiV8ODzFSwUdQI1d5y/9NGFkE
qSGAki0BsQ2vKf++UI+dedPMJJUS9afGAN5c9sOQyZF1oWTqzf5+WJ8b/v0L63NaoQtmBIuYaT0H
stPQjO76+pwueITMczDJrqfrk+tBeD7BAZ2rQtlW+FuQaEaig29rZu1Zmw3SHdfHv5/0NL09YxLj
K+vp+p1dxHWWgJeDpIVvN1SMFpsob4nSWV6trOarqGaazFdEw/qbk/XPWU/1sipPeA+YQAA9/D4I
3P/F3570JtahqZv91LDznwVv7zw7+kOrJrG3ndo5aGZ3WL/2+xt0gYutNxtQFrRkfr0vEAMdRvPl
La6HZDnz5HAZRJqxrAd6WJojh+Xfrrj9McFOYJ8WAIWlP4rcwnW8PApytHsudt31a+tTyof21sX2
o11mJSNonINmyOtTSoW1pwg/w/+1pvSIP20p5cff3dn5WH88Xz6kxvbbg1E9dbZF9QQWV6iRXxeu
Krv/tvA8Tc3n//6f3z9KhsK069v0Z/93Mw5CYBep8P/6yxLzfyWa3Hz+aL93+ff/xw/96eAJnD8s
w17ipKkA6Q7RJP9y8Bi6/QfOSse1kMh6lr+ojv9y8Fh/6KirMXRYAWvlNQjlLweP/h85dkiH+zc1
sINp1tEdA1mfh+7U4U/7d71kYUlSCaNkuFSD3Y9TEooIOJwyyKNdACbr2e/Df/4cRRkwKCsb5b9+
mdZOiGGKa4mv17DAZay/qxYuc/n6k4NtZRj9U5s6Fuiu4j5CLXVVBKTtUvA8oDbAtMpqLVEvtV9j
dJ6VtxssfhxI/XupmSdei5aIU8hzVbWvJVOGt88ayAH2d0lzYgeeYHRQUFmuHA46va/ZGuaDCpon
+G9vDUKPDdUtEM3Wcy+xxnRC3jmNb+Eq9+NQQaA/R+jFimx48asWwVTroqBlodoHmXNulHdi66Mx
lWkkJNdo1tqIQPsJu2RcvpA9812pRW0Y0WGVLpwlaN5nR1d6mJvae8mGY1P2gXGSFs0AaX0YsHJL
yHIVv2cjLWID7JGliR7X14Hm12Fe2/0moiF/q+Oz3vdkNNKiBVM0AYnMDMCGzD6ZL8Mst1l3NdWL
mcXHznWW3OnhS9kJiFRVPebQIpmdArmN8oKhiznSJ9QQlMVLzAe18/xzbmODrS3lH8eKBBrjiFsZ
J6Gzr2ClVAMFh2AcQUWPxQHwYMQKaA+Yjd4fZsf97MQXz/FfgrgM0OJScx7ap8p1PwgwJJ5E1/vr
CWdkqOrijjCb5CD7/VxWitJU8DpkxiONYRIckCR2Xnk/N/77UAuKiFqOhXgx5bdgD9gleUiHiBoZ
c+3az6yThRQJdaH1c0jpwqqR6yA17G9ZkOdbWOOUJNwXHcoJGlAd5qcOyFPSs9oklNozRJuaF4Md
NW6iVr90xYivitCIDfrJOZwEoTawo2iqCz34PrgGb75JzH2EzrQlJ46wtZ81UZJb+P+aR0ew0Es2
0iSWTG0uLv5QlFubG3Jj5NCDERzw6dXNLeUud1v5GckiRiKYy+zbeazcMzBV4vooa4F9JQ1QocZF
+Eixon4B6tIcpdlA+RgGBRdVO7mltWO1v7MF9hxzdh5GgGy4verQLAhyIbCZW2CEF0QtN3Q90GqT
rOMQD74ISxxHO53iEOrGaWMUGkIC+PH8qcnWEN6Poi1/JIiqaptaxmB7oOuLT13XJqq9J0nph9iI
iQ2j/R3qFkuADkXoYE6XQKFOm+aPbBijndXf24NFJHtGQgdNiHsDKIAZF99ykMYAtH7MxfCejAJb
ISTNTdNX3/0GAgsNwI1mWc9+EzmhVHxWmimcHa5YLfgxGs3jMr4S92wHfGjoiXGgBPjIjj1sfj+C
FUG4DbvEMcJ2HKVfbl4+MDzu5gBsXC3jGpBHwE7f7amiI4FTO1taT2bVPLV5RQKKDp174Tj9Oixw
gdJ+TZeyQZaad5Te7vNeC6jioY50cL3QZff1s2seskhL7zyCTNTCMzBckmXTALhhbJ/HmnvCywgi
aauFhC2vM0J8+1L+zLi7bG3eMwBYjvGgUQiwkMsQ723jHqdXm746Mwmcc9/NQF5UgaayoHcFkjSF
omzKvWNRq9WxMV+yWR14L0SRD/a1VY43hCNwaZjiKIUdxv14hxkgXdbnHj1mKyWK4RliHdsRD5JQ
GjjXsef/8ISuLi1qMfqOR5bL0IRc/6FO/QL0EXQPBcUHunqKxuJWT8EpZoM77+Lcx/risMyyiaW6
p9NZ3UbCCfUeizY4e9fM3u1gOJcNbPdYmwhjBTuS9RNaM7sBoeBH+86nI2bMn5g9j+4g1aEb2fyb
Nh1p8m86ed1OqEJbMAh2DpKdaFkqow7GrI00Wi9MW/pBpiIur8ud8sZq0weDNpGYfCv02Spv21n7
IW0fR1tjmKG56H7wt6Vbc5Ap2qHgDlQVkQXxuajndtNbJB95UHYNjawK+CAzHAePBa6+N+ek31L+
ttjrR3TAu804S3Uh9BEdSPZBT/cUOfa5nUF/U+AmX6fWPoUa3hiQeDYb9tReLlQ7Pppa3TIZXFri
GTZZwqCb2MV9oBf9jmzFAILGtlVfqUlvtSrbz8TF3NBHJGqZ/dcUTfLc5clT1nfNcZBiW7OmBS7S
f2XU1EKN5lTve/aFCsMbSJZd7lEa7bVUbumcc5VnxYgmw/+aISBsSKveqHyIT10/0MZ0NtDCiGuC
nMPA5dzqnubeWM7CEB6T+jqxjR9qNB/aaULpT/ZxMkzVZYj29EgIuTGLFwOs0bnKreHQV4BOsnS6
A0D7TD6IRks2WBjHZI/OrrmnuEFzDfo8cbfXPU5+xGTcyGqLs2mk9jMSqFZ+EgXfAYTC1o5GCsyF
fRXk3Mu0zt/h9OuHqLW+RyIKbclrx578aoLS25g2wUo9hCbKDPdT+eKbsUF4551nz9Bdycfe5ZP7
BRvaQytpwPwxSeCixxD2jvfASx4Elq4wUXp2l+oVV6cZX3IltMsgkyudfC5W7wleGLCGm9o88M0Q
RQW2Ub/HZcEqo+6AiZAYAucjKHBoUZMUmKs3aT3cyCnoto0B1WUIdkgWGySIzVspnBSVXPUVDHSW
lC4OPUu6cEaagDQ0Jm6jm7ZdOairiSKbTo0HFfmAEsdEvWoQYZV3RrH10RmHUG6f4jK9wn6KSQrl
GxzMHdIR4pTy4Y51JFSBkXDUoEpATTMcE/mj4MSP36Oe5pZP8Ph+sNRnfNaM2juiOw9ovWvvZpal
hxHjwBVrBTZWhd0w2RPD0CCFQ89s12GRix90V1ji+ZRCNDe/aHpJSLp/O9E+DGerpHsX6yh60c3J
pZdnk6rObp8t/kgCSo++rOPD2lAAhuJvN1t9ypoNSE/mbyfJwswXn1IyYACU8MFJes6WsWzalJOR
3NDR5kIR+KJsS8sOvUdeSk+txjAqduiuzgU0ZnTfrfITQlp+GVPJWHTUVUoOXrwRszmxvirVyZtS
uVcA/6gqRdNFke2xp6fVbBzN5DbSTDA+kDfUzMza4H8h78pEtsc6Rc0AtaZO7HW9MtGfU2rvbQpx
lBTvtc6C6i0SImdcoz0MWfJQwQm8OFpj7muc24Ad5TXXAGsQ5O8zHDYRk23UVMOH1+Ufc6bTGPEe
o2QswmbZZedSfkOA5u9whjvnNqv6zcT8vnOc6VlrkAZhmhqv0fQ8BbNqKLzQtWzoQ0bDhw2iS+sT
os8kJP6h4ADD/MAchqY7xThpyZ9mHzu3gZfuysAi16TRnsrSb+4dfMGRc/IhWm3oKlb7OPCvRZ3W
28xgIoe6QZyQX1HGt2J56bxxTzdChFhO2m0hUo1sDKRPhSpvHcA0B8dDJDmphPCPmTV9PGvDkzY6
t3Xb3uRFAo3bsuujXgDcoGlq6sBdkoSQgp4Expushm87EyxMhS0xzq5GyqFOBSdMUIeHecLKht6w
FWZLedhw0wYsVjzsh1xAVoVG0i3UkfVMmurWcqCHmdrIstGDqzh6ZK+pxEEtUKtXbSohxebTxV6y
FhKPG9tJ+yPKHnnCzw45zy+qQ6YPFF+m7AYBjHXy/GXZ7gUanRKWcpS69aUZfj0ZcqQL1ZB+A+sl
s6foyERxaTuvx1dPiaCLZgwnQ3QcMelslO6dR49qOHTqGdSk91AM2KmCFJxMlAn9pfStuwxBAhDp
fpebwKLNzNtNhthg1reuZDNm1yLyr0sGEmnUl66e9TuKtqFlTAkQeBDbqG42uh0trNb6SXSzf1U2
4tEJmu2sY5wwy4dO94HY63MKpK6kGFxBVw6CuiIq3XXDTI+8vfLn7Cxd7VEv0WdG7Cz2FaJqs9CN
V1J7BlZuaIhKhQirqm8rdYkjRaiOz+KUoiDrhOUwU1H7dfjHc35e/ExjVhwrq7RZPX8xIJUSMeFf
CFS9IY2tZjxrmmo8u4thUCdRGKPavx4PJXEm0DjYP5g6PcRyEjtil74yHYdZOGuyO68HtM/oI63B
vIqRPKW9JUO3siURIEtdKwjK5RQ+7/nX4158pyUyg/UhOtLINVGwQyrGY+ok23apP61fWA8puQva
EMujtMdkuGIgd44OTgRvLBWA56UYVNpEzaEu4nQoY38nje4VzUVN/RvI0u+DWmp868NJ0+4Ftpe9
7GihyRimuLsUqtbXWA/Ig/ZsQLzD76d+/YIWSJSBppKW7Pzni0eajuRnfeHfTwZ2eqxNnfooKJSz
zrrgzFormsL1tMW5dYoNLD7F4vpaawe9+dfpio4VeTqS76PdrrhUNh4ayPVudHGgavt8Kb4Fkvix
NtGoiFqDoYeGiNFRArAuNoI29rmOKIx7MpHbxOBfvx7IdqnP7iUXDjrNfGbFSI11ny+VvWD5qNYz
fKXoTvDSWAuMuDXHml4goo/1rNGdAaPm6L3Bs7d3FojUMwyMBjKdnOvj5M9hjFngyLwgEE+Y4pyj
6AY7uDw2W02cWZ/M9MYs5EoAX3+jX+02l0cHp6Y0oLh2y2E9K1o8Lb05vg8CSizhIMANknNqWH9e
fOsZmeO872Gs4I9lyD3Xqy1mrWPs1jfOh7RciOhrQYnmu3R5x/1yqcnAGZujIs4syQygawsgdj04
BGlTaKR6qrrorPS4OqxPzUik6fCjss6rZyK7Ub8gwv6TvLtCd9eHFWrd3WjJDzgK/T6Y+nvRW7So
s+XKzNYC76/T5fGUkEGQByXacE2ADY41roVuOV0fr4f14axF7QY4dVBdZMk2fMX26rO8sImL9uuF
g+KV3ktUviXkakJCWN7B+obW9zI+yNrIz8LK8LRNVbJUjr2hOUNHxoRLUfngSpfC9dydvcWs26Z0
EY6+nTGUmA+OjSJkI6ecvBt6juwDOOTcKNu2zowlZxvc8XLgnv7zbHKXjLDfj9cv6+uTwZCrXTCx
R/7Xz7l6rs9YrnmJXppl+/aPV5s7q0Sd+Dk2UEw2wua6+3VqQ+hnFJesTZYnkT0jhmhTxvnf3zl0
hTiPy2E9W79xGJmHqd5MYaxzSZiZ3DWOWyJ75REO+/a8ngVW+ybkUplenm9zSm34mQinV3PjQJ0D
7ZDVoMAslrO/fsJZzv7x0DWqQ+AyqsB9oLT+++UtC3wZ+m4EqMv/dv23Bj7//vXhelDLF34//Me3
JPXsoGtlRHeWe5EyE+hjnL76TotbshgoeLLNtsvbOmHwHA2hqJ/FNDq6hSHtrZzm9VRM5jXBQiSH
j3f1BOYXmFF1jtbBKViQ1v56ShlXbGfBnNDX90S58RFDDsNn9ft0XsY8v2UnnSbDoklgkGQK5wib
ElyyjeNf8llY7kAssqa/MvU1599//vowXb5jPVsPSSPeQYFZ6LQZj7TGZchnyOIa/tfjiMyYA0TH
w6+3s7y99axi/BwHtDKUidstWkMon//6IipWMKbUoLYqntjhAadOlvGFG4iW5no6agQYU9Puw9+d
j2wZhteHIBHZga6dkL74nihjOK2dp/VADxli73qKD/WGxI1/XoTLNekizaRbwwfnUH/bG8q++9v1
vZ72KaXQXLkEvi3f11hJTgjjIh7h0a8Lfb2y9d64MRwChf528a/f8/t3CKPBlFo2Cb4Yfi/NYO6n
amQFm9qAW9c/cP2Rzm1cGC/Q6uiWKQRBhLCygFtmv3S5yYndqs7/eLh+gUi+/+7I/I/Pig9t+v90
ZAwbROV/1ZGhxp5Wddr9vSPz5w/9xVTzQKC5FhcoFkATWshfQDXjD0cHo8bTdH2A+gPj+KsdYy5f
4nnbQGfr6zaElT/bMZb7R4AKADpI4JrrK/4n7RnHN/4d8uMAbTM9i8R5IGYAjrxggbn8HSzkpiwA
jS452/K5I/wL3uSwWIvmLHybbESKQ0nCppvieBZea+9a3e12vkD4ZOfphzs2X7PotaOTgFgkrrvd
xSzsVBrcTd3AKFR0AdV0ZC5aQIKtXV6AnFBSSzFsFTFA9sx5QSnhGz9jS3mPo3Au5LxgdXW8+QEw
GHqBEt8WTKrozpFTGIxmcihF0e+RPJO9204KDAPuNLSiyHXe8NYLNjrTUi65jEWOs7EtDobKXoMp
MAHOxmBvAU5sPccWTCnFd20ZPgwwWAetcdCyZ8WLP2Gs19kYVRUGpvioepMUSneK35R71vCQMX1X
7R2A2XByrODiefOpjJDNeWoxqmHnQPSiQGFK80KUnHXXV3500yQWKX1DHTrTQq9N1SandfO6yMAQ
SKOSxharHyw0Y1QRrPSULCgDsJ0+uZE366F3TTa0i6FLX3Iv+G8UptpP7JWOOXX7ELMW2uoMtAbN
ISPEk/1AlzC7cfh9XdvMB8dQV2taIIn09Plntkaus3jMKIzZQdVsRimHXaOz1YWWzkQxfdK7PumB
hQmv0/aej33Bxehkj9BmC5PVqIclGlQHlVhF3NtQ9wuCmmjRzD7Mucb2NLOC87zt0Pij+LK9XdN0
TyVJqrk2Vld2pVD6t1mxT1wyeyxVR7h3b32D9WplPc96J3es1NOd7bgA0hHzin72+QRxmztZ+crg
eesXybCt4+Zq1Lw3PTKuyPqx75HB4L60e1JYkOzeuSYiWrLmv0VOovaVpYWmJIs2XQoHAkH+rwnE
ChRh5m5TbM0Jgwq0OkqtCNsx2W/7MTVZ0/flpRrd4teBt+ZMCQ7PtMBk020KUou2Tdzcxmb1HkXd
th6h0zuQJ4iuxK6jouZYCvTjfkr0i5UwH1WmhJQ49ATisXWFlN1vF5UOeFlxDcr4wSPt0kzm/tbP
SUqyCK4Ewkz/3jIAvqKj6DX1hNdpUWaVJy3PccZRdPqRY6MD23xBnds9TF1DGHaAwgZLhYXJZEDj
8en6yXUVGT/shLy0KDLIcauG4RYTxJ2GIhZd1jixrV5Q/VQTQ+kuVs/xJlZucK4AkGL4zHajBD+L
3/+nX6KG0VCq6LkTXSP4P2pBAI5Xk9OWLUyJC4zIqSuo0LVNEqeKiuHUlFkdpuivdnNP5KudtXtK
ns7FNxDNlEXCZOvU+ykmaYLCi6JErxCYzrP5E7X3E1IabR/ohF3PLYGHU+O/Ipnt+DjxfyW2f/Kz
hNgVMb+yQCZ9usLhOjW4WRBCIp0lVLBO6QbmCM8wJmziyfMOcclsDt9+UtgAyn00IlK1UaVh1LhN
oC1S2VfPQ02deG4bMtI73qKbwkMx8ZibVoNVSv0wrfrFJOVnU4r+6AiW7ZFN78TVMKrSU+puYq29
scp7qCHnpCFp17GrUOWu2ggcpGHi/2iTd89GEPnpIrWEivBRaeUy82/su76vblHLwmzuxBtbvmxX
+APAszmv96ltLInMtJUHKH37RGakhCbznQ6aRcTqUbj4ELCxlKKuKSRGWz8az6klR3Jl24yub/Kj
GG2SZu38R1uIU9yMAxZ89dUiIyaOuf7ZFw0SP3aujLzjWTJqbuEou9QzF/58SvgiAdQsbrI7nJ4j
XQO4BnH0SHbK1zBY/JQ9OdvUcJPNXLd31TwfNCXuiuAp8ft4kxBGF9gYY5si2pJieISQdDN18sZt
uucUFXU1pneYbPowdrX46OJgRJKE0z3y5beSitS5yRx0/VRIrQGC9+B6TFXo/FIPq9gIYMJGLU7Y
3rmfCcuB2i7b5qP6TFR8VyTFeDYn/cbtHW7k0brKSv8acdUJVeLS0bYANDuYtAqQcGaj41UBLoIb
1no1o+JbQbcm9OLpo4Fj0qjpfWpgBIjBeovzhnwukb6OunGTJNI5GG+NjktAtDHFV5v9AQFuRDim
ALIct3tN6+wqkjRSsLdkG6Lq043VzY9zNXxJavrwXEIriu4d5B50H7UwMb/qmdZqrwL/2PRZfYv3
2du5xXw2FBaN2n8ziZS41B4eEe71YE+XxCKOSt3qwY2PJooOWDrcalO1G5r2Y/ZtqKkLboFABgZA
FE1mPoRD6n9P0/R6MErqMBFpiYwtz1rbPZqKmRV+AM7/9spvM42EFg3jb3wbO+dILPzmipE7Sx2k
wdp8VFUbb5HCRPsCbfSs0ULMuD+avMTqN/FHpl9p53y3pT8SdGU/C5M8zRxIShkMGORKGgrBG96F
B7j79rVMPFYXZB5PWvrI0EPubbztXJFvFfMGyvKrKpifJ682WTxMu25ybwPlf6d88OLqNeZ4+xOI
VbY3ixxiESETpQpTc3oXyvo/XJ3XcupYm4avSFWKSDpVJBowxmxzonLayjmiq59H9Mz0zF/V7W1j
DGhphS+8QXCq9IFkgyxtMryPEPGX7oQR5aZPbnqccM8aTrWi1tEf0+WPPBiqFz4epkpQtdHnkoky
0j3as9MmloBWkquRiPWPq8rCcMbaxmLjh6U6Y2s9charvbfiFmOrTShT677ZjMV6WvS+e2GHizd8
y6H4HZVsY9aPHr85eNDBSvyDjMiriJlhE1bqdz2dg1pZocKDJnS/KP/HRFFhq0W7XpfALq70PfWi
kFoGpuzHx6yCIw7FgHODrSuRfsFkQ11cURChFyNFcEXpwKi9bkd1/oV9/bHTlIPYFF9yp93D9n0a
gp0cS2CfZVfD0tHqjbcgXXeRdh0wmHZ7kzR/pftFl9pMdG/BG8xpftAbspex+ZyRCWjr6WRm6iuF
tINslD9yvdq0wH5RltwalAl6rbpJNEvp7Tc7sRYe+FOumY0elhCRP4i08mbi9B0qSV9F/7eLENIr
WyQTAFdjnpCV31OwfaTfSj9jpGuUmPjof9oiOLSh9rPSwbNPgf4bZy/VOAiHboYKUiZTjrSD+YER
fOAoIiOGqUPVVNp61ITQfhjF6ZGBuxQC/R4XFc2IVe8QIBzCSpNdIzXRUWoKSJOmfIyU2W4J/Ziw
townogkmZTWf9Sb8CofuukqELcBPbEpqZVv8qEp40iSmddzmXh3Fx4nGMNcEdQXFoxmhVltqhU3J
Dl4KmiUIEQjdP0KVnmbqUfD6XMFYlwCaJWrGAa3kaZx3Wptd9EQrLSkUr530oA+Us7VMufjWP5pN
baw26ZhgODrd5rxBXcZMgrUxGfCVdHk9RbLKR9YkG4N4aDrJ7MnmiFp8CkmBCj9gnBIppRmtOwpx
46KpccsawfSDQXJrU/2eAB9gBnU30+6QhNi9RcarJsE9K6QVXHycOcJZczJF3QxV1lhtacAKusip
gCvhSnuTGixBRjRKggFngDaR/C7j9oP/BfVebJqUjU6Ni4cXIw27UjgH84W4BpURpZc29JkyUAug
ydEjp4wE0psSaT3Sdnx+qxk9Xb6Jwlyy/NoIl8L48zfPn2G5IIfTZ8o/j/37C5mxp4y9vNq/X55/
8u+PuhxRHqRd8h+P/5+3fz75+cH+4zlpmuwUuS/8tC86yX0+jxMW0tzzW/Z9iln/vlWtSWtDgZ6W
UTfVyv5S6ri5P1/4+QWBF6rRyxX++2W1VMv+/bFvlAhlQnDtwcM1e+Mzf77H81nq/3/qP4+pW6px
bJBLxR+2Rrntly9z3sMixE7T0YKl/PR88Pmc5xetoSEwrUD/tKu3MkIa4D/+/t8fh5RGGfU/cIPZ
4sH2728wFU59fARp3VL/mpaiFzw8ouQihvq6PKYPU2qPWafYKXgTr3205wk3o8VFpiq3UT5Rhnt+
2wsholK5k/d+PUZ74dCqL5xWs4Y57C5JrviZrGyCUpw6OwsAvD19jGflgiDNEc+d0R52RC4o2Vwx
Wob4e5tvRKQyrMZvbMtdmhxE0tv4TaKFoeYXAzNdP1ltdbIgGzrTb3IEL4TL4a0/TJV+zt6MkzLN
1rdCKxE2M7wo4mEbtz/0OkCXjF7/y/olV+lRKCvt/N50drwrV5agr+NPWAkiTDkYG+jxbLF/5Nvu
uwBVsbSgbVwUyuEOH4P2RcTR4ihf7SEo7dZufeXGVgIY0suo0dn4S79Xbyk8URJkZ8wd3Lpl/Gov
NWJnHGmHzDc6T3pTVVoc/iRNjuqujAHkln3KjsZpZreoLQgtvSfS5cMR2Y1wmC9fw84rwRMhTrTn
q7Yv4ODOc7SR5T+AliYR0ZuHNQGiAwCmW3Bg298Bp4JV7xm8zDBtyHtW29hHtVukWL/Go37pztoc
yUWTbtlHu8UEZK3IMB8I6/CbREAzttU33GDUt+k1Ea/C56ktPYBy81prbWWXXfI7G3R2AlmyBiRw
KS71ObIFS0PT0iI1C9dgNghyLd3KP03vj24eH9S4Qzt4CJYQbDOEsVDq23awu6FXY2gEERofT1JM
RFSd5BMSxxrnlD/qsXK/SUzDvXlAF/HxpzBs4Y6C8j7Ea+Z8m2z5CA5+36HvsK1cbJBUxSE9BBFk
nxAxoCngnLC552FLpVnPNYIVtNVT8GNs4Pc56Nt8BG/GhmapvzrFh9Vm9VN88e/IXGtuq032FV+l
2g9+hN7rbmriMFWDE6RKa7YIvxgAZW0iRHOPbDnY0kFfOb/iqbgB1jtxKpajhbOdO1klyagT34OP
b/NqnHDXGlxkJnK04zZBiAWjA+JA1k4UkeDbYu2K8ocFDAyYlxW65bX+Te+dYHti6ijOvXw5hq9/
NIyRsWm2d7pkSZAYcImFh7HGCbuMrTKwUM8yZEeyJzuzZl96fcCjvAZ77eVXeX2Nh41g/6KN1HxV
0C7o9R8hJPLukt1f3xIHxUdpR9OOlJaFd54iP/sAs5WzluDFocA02qaLsiLRxW94Lo4Pt9tXxxLa
7Tq9wtAddigB1P68i0HucvWZg+5V7G3Ka0cx6S7Nzv88SkHDC7e5AaWYWgqdH1aAV+Nj3jK84Xae
nfrK6ybH2q/hNlvMZRvSGDovo4O+6Xu7J0ORzXfVp85Crceev5ls34dkP3mgdjxZs+IXeojH7tIp
bCGPo3GYMGPEa349bSD9eL/qplkD9sXzOO4cxGaeM+U3tX3TzshRF9Z6c/tG2WAt2MYbNR/Ob7AZ
KMeC8bMNzO6wWzkILwEiSBa6P1TtluW80JY3w05I7HC7DGb7u5H49XhNXWim1uLGi07jRqfGsQ2h
jG+1bxzaJzvdzGeAVAEyJazk9VRv4pfohFkNAKTygO/VnSIJwIxb7EJY99J77NIsozq0Jc8pzwRM
jFzpVwa98DOSe5b+hWY3aM3DjPrZzitXXiM7+cu9rE7yuf9boMLwOAKG7m3MslZU23MXP5f4pTTt
+rN9iV8fCG2xep2xuaMsNCLn806kSymrHtzYpz45O1IlAV7ysISaZjQYbVP9HH601im6Q90BhnZM
6z472JIZf2PxmCjWl4RVF/g9R3hBKyq9Bs50A6xqxDwyRDjBbmYUCZZxjo7IB5Y2ayL/Rf5QQGzc
Vr7GX9TIZ2yRR5ctjJaAVR+YLKXPqLjhFmT04xr96c+jP+hHRmfeAUqwUwALXyCNZovcSC4QRvUy
0nhklCMrAgsyfJQHiVvU2smfFFlIzZ8tsvF8yyoM7XJCTWnPGoldsXhV1q3fXyXUhbaqsQcPIbwm
1Gsk8CyoXKFZZec+kkUTt378TRzCq+XEuChfHJYcgchy7jInZHMYw015x3Mn1fiRMaj98Bxz0HvT
14NIVXQmwD4cf+VkL/eeUk35mW8ByK8B/4g/eNinTJRD5A1rdZl7VYsqwHvuD8Fy22NCvER+pXCZ
vd1bTsHP8JxdwKEeX/mI4m9z4YKXiz6w9UzBJkZYp7Y2iWEFm9ZDkG1+6daD9c//4bhBk9SSdqHr
tddJdGLdmh3qrC8O1tjBuTiV1/IaotgIa3y0GAnM2hD7faQusIDsW+xRZPqd1SNIxtpPIBkgK4Pq
FwqFblvaqMEiogX5WUBGjNuQ/3IysI3cICNKgs15PgLROjLPOd6CbW2JruiGa6ZV8mP8XbWehkQg
+ss7jynUslZqnwPK4yTlAicrP0tfhdeqjIr0Jf/mW53tPDO/9dzGFS+gPpeNVnLpTHDwx3i7UTmI
PI/mudZu+bpd1b6DSUliB2Ad9ZckdDsxtILzvIl/NYDLSVu5pf5SATAdxPdosQ1c5sALKGFr+Opu
4pWF+hs5wJHDrbKr77jF2Wye7Bm1Fcm29gW9Gfez0PLCXf+52lYblsGf8DO4CztlU+9CT3AoABg2
InMWPO72VKNsSah3kj/DHUbV0HJbO9Dd58bksDkhoOw1kZ29n0C/WRToajzDzeGFm9NeDclnCO2H
u9xEDNq43sR5W6YpQlhUjaxqZyj4w7vsjq03aRaSC9lnQYjGXhcyNq1PW52Vb5yqncBeSNIgSBQr
CIfm8o67DAEPX8V8/chPcP53KueXgJRQ5qyC/dDZMoLo+VrvL7qBQMklovQbR40lihtgheIq2Wjq
Lok96RU0jf3rGytbWO8c0dcsYs+LaYLR91A270xL8oARtooXNlZ/b44Rpgunaq27PtheG4UGD008
m1n+Cki6sVCvO0/HYDyG9VcGrvO7Ft6aLLSnH4VsUlbMg7CrChHCsy3ELTT9k9QjJgJSX3hP5vIF
Itk3V2V8hgm44WzyhXWnf2YGk6PfVM5i8BzMb2qVueIGMCzHFWUq2IWUOLVgX2iW6qaCLxTf8lsD
iwXyCGliDWd6hWl6cICfPtwRebJZQEjrAF9eZ15xTJxZXStf7G2cJwTSEqRgtjaWf8+dy88FsoOm
R7hSX1OOX2ga4YZAlYV3ZOeJrDHa9r9A966zxR5aLTaFDiEoAXUFiG79im2I9lqvUKJl59viURMO
7veMkQbtGOCbQLId1NKGFu10ZCWuCOsRWafuijXmdMUZhdTWbi6QPCtP/VV/BXSV7dXvCIeaMOKj
OrLO9Rt2tBukcYcNFRPZWPgZFP2prlj5qwROGVm+zqVI3HTAZ/y0oQJtTZSgQ2f1YK8Ai+vF7GKs
eATG7NUFWzriHXncafQiqASVblJsZFarPG0n9UhJZc7w3vWE1yB5CUGgH9K7/gcjRSwMp8Fj+IYf
0Kv/jAd7H9L9feouvG9Up8nVN4x2dhRIPEAXbqoLoQvlR3Hc1KpF+68abGW5ly7Lv0/fF863x3oG
aUbjibP3TR3XcGo0g4h4dXhsRYi+boXZbHqadiCq0cw0vQ6KPWZ24q+g7hPwmYVzj0EWAt8gLJJd
RERQCINwYM9/MB3ABP30uCIgN8qeWL6inlCngJYdiiritY3XAuBaPsGKIG2jrFDjujyE92D6MGIb
DVE2lyyx8nsnWkSEt44KMyF4ZJWtLb/Oxym2TE83vax2CTAeftgfCVBxL/FL5rx2pNCoo6yzAQhZ
+gnYPLs+BMvoMZXKa3YR0jeaOlto3sa40b5aToLxlHmPkv4B88cCcEtiJq2Hat3k51UEJGCtBG9Z
4qEWQYaG4jtseqvEnsJCzbMrKHB8NeYiNLMDcZChPykdCWc4HzvgI609/hq/IzR2SrJQbh9I2fq1
6qVYy2XlGwqf7EhepUGlA0jqAsrtjzRpw8FPdPY2eEyW0nhFuk0xycrxO3VyuMD9X/KEkX32Qi1E
DSxKjYgT0qNTNHvUKH47+HyKlQ8XCL2Qh7CHfDypbqs7KDMdl+m3No8AhgvTpx2DorD2XUWvyQbg
peShKVQle7gTSxDGOQL1yy4f57D2smhPOboAgT3u05hmSCta2eM1T0OnJyERanslDjYxIv8l2bmj
mXnlBsxfRIPwa1bbNOVcrtNTnvowXfDAGwTaJbuIfVD9NPRTI3q1uOXIhjlRqV/jHWKE+VUJNuFI
/MupBPD2V1547kCQ1+IJU0OaX3s15CwniJ2qLZXvB1pAaOM7VIJHSNKoz7FTZz5YQnixmXDVvC73
gNOvkFu9NZKbRz+BYBG72/niMrqJpzc+NHtOZlhKtQ2phXAUETCx183ZeUJc6Y3jgfPJ6o6sG2OL
FlDt4bBqEb/W1MM94o7ukq+pX9m1Vb+En+lnt79Xm9K6Vz/Kerp9AztbfZiC3f1UKju4hRgP+X7M
xvQ4cBNuOjENU/SdsgBI6RO57Do+5GfA6QI1diqzpHefwiUJnemyYpA+FWc4Tis3+Sbs0m2FY0zf
v1VehTwLmghXY9N8DTf20sKpz3DYabFTMWwA+JAa0U2ii0yUytfimB/SLRdkdRd8ESge+M0IYY4Q
zTa/EmGh9JHppdviWAD5e51+ekRwGgrtKPKKaxiRGsUIZnXt5u0dZQuhcoFQmzJ1D8OdINszM1F9
vtI/XH5ClEXdxMY+pZ97ipx6PCwHyXRhbfFOZO5+fWUbK8+9z4JL+Xx1aKNRSKnhwuJlRWYevXLq
BezpE3sQbAxKBGuwWjTBN9I+gggq2I/f2K1+cs5/1GBdHbf4LXYyJLJ2/Ve8SmeWO++SkzScOqdP
f1IEon7jc37Wd6WPoXhtrQ7PzxMOx+QbG9y96XHslchgbKpqnR2D/lgkH7O+bWHujeTeQMbz3EGH
sqSEQFi8NEz7q0JAZd6SP+TkuichC7+WfykwCV9oq+bfaNX2Z9kl0mGDxA+IPZOy6nRianVHMlXp
RniJRu6HIjqouireET/a71n3myO1EsirVJ4QKakRY7YfDE5MQ8qWvikcxS0yNS7Fajr6GRBvwk9S
i1KlI2zF99VHW3msGhjksmClUB4dzXz71QcvdOXrNHok7QP6G4VjfJQ+EsSoQ+IQT4fYVdJjszrG
+V/JMm+8eYe+JDOa47heYCFJ54qDE4Wu+AZjV1yqB7O2704hDInX8SWLPHkTILlPNKsqmFGtxY8V
tY/VCemY9pcJtAl8rkG229hmy+rhIG4GJ/1s9o1sVW9a5AvfAbJeip0DXBjc0DNP8Jseqh1QeUHA
HLkz71Z/w57Yj2/RLrg115EDk6QTwbTWDg0rOsNasy+NfitFRyrtT7xqG4tyopV7TomRDiGEgzt1
6nDY48CefgZ/h0tp7kumF7bYhYW7+JhaKOmyEsvVW2w6ekfVfl8Nf8ZPzjPe5o5fAbFQ93Gr/iKb
hQoQm1XoqsLfqqWpaqf37PIGNi7cYyyAHTfC2fC5oNXtoBTwl0W5BnFBmRF+ok11oP19tFZks2ZH
zVnkyX6VnW++EpvvcpcMk76o01PDlD/kD9xnBiozL+HLY9z0UKGQh6CjO++BisgeyQTHc3EhFsjv
8sN/0+mGMVMRqVsSOoKwZZ+2YqrP3lLs+E0aP/Mypz3gE8ijorwTmEPTRqCh0R5Anpq9m+zbFNrP
OtevVeCCwoMuXd2o+VY6aBhrIg412h1Mqe44Na/c9YNIA7jfpQOXejQbIoHsq+QgqKnBJSEUaJ6t
o7XxhwodJFZR3wcFwghf/EdFxgSCs/yDYcIuV6CYVVdTP08ttrDEoav4BO8RuZX1G/qzRvQDYXYQ
drxHT8XfD/4WR2b9N7URU/WndQteU8e+1mFD25PjL/URa4UesIc8g+IEqJSv21c92BmIdpNdYdH8
QZ2OEL6g5kHES7ZEwRJoZWBvGGjcEepr0FE+t7tbd+OfpeK21m7ma41TDhVnGKirj15Yk3i9MO87
ghWU9myyt9vA9jNXLmEYu8aRTMMoPkVonBxVRsEFOFN2YEflbShfk7WxmCN2dcLf2GvWCZR1JLcc
c3znxb5ILtGhAsLTH0PydQq68g52TU62aU034YVjqHTYVHEsQaUDATneWQ7XOVUbX0ZTGmLp4E3r
ZUDufKJ2ZCOlEQbTbsmiORFBh8XUMNCvX3bA/MB2eyFXry6QY/FxeZm+GK3hRqzFthYt21W0zD42
PeLS4KO/Rt+kLsTF1HLZIGOPbQkuSLIjsdj9Zih5f8TqhRAT/G1MT6il//jF7jb9ySV/4Dmoqc67
kabTAZJWcqGowdJ6IWpH2jA8PB5UY9YSp/QNKcXpCzd4xMYrSjOYSab+htTemmKwIj7e9sNNHFlp
ZyAVOtJ9byJtSgzM4yPSLsILgxxjREytEClwejiH8aq6KAHXFnG1xyJTvroLWLI9BY+aag0BqPFB
dJ9RF0ZVBnEnY6nB4I4yEiOsuAfvGPWiKsY5AIxFWUvJsQc1ZeVW+zczPSIqJHspuavbcXS1gBoM
YQnICOj2A1Wl31G7IbkF0ircJps/woWaKFuGn0bw7XElWG4QhuKw7Cjn/FU5FOuHT0eiRPUjtMbE
Z0QBpsDl4WgnSQo+HuNBuRXH1OVs+2DYxOQWEGeRfxtUaKCQVo4gfsHf+4jvabhha+DT5Nfpi1di
W9FI2EUYq4Spxwz01NuKpNY2Soxd98qXKu9kNrg7mqMv6BMxA9P3ICFJcDFXSY+65vNiWXth15IZ
GXKLi7IeLvk7nWTtscer5D1iEvL8KtxXTOqvNLTNy7RjIVOsBgn2YhyY4FSaDA4flGgb2WVA2Lty
QqzUJVFf0hGwG6DnDXS9aSn5YvquNbf84dNqoxlK/pq+8VwKOziOqqkrax73nbsxoDmH+zolIdJq
uPX6KSLiQ0O+8kYY3M60xuueTGJkmBqflzKLTUhxVLvRnTE2hYkA7t8OdMwjWMpw8ZZa+7S6F6a3
CtcVzpPsMAqGjDeBrZ/PLAQOijmPcJ01/iQ+lskTL5kHWzapNeAXIBLMyoLer8t9UCFEHxE75xNB
shE4CZgqFwITNbQVihUl7K/ls/LKfKNIzGfq6dxdVN6rehkbrrdTrrwhOxnjUbGlTG/8NkeYS3MK
GSqJy/ekXOUVtQVVekMqw1aHNY31kuUd/VTTD4Pajx/8Oe+zpCsOA92RnheWgvcLcM7lulCNQwL8
kTqCsuYjSfTraYHx6xl4zdLP0YcTZyEjznipwpoxSkQHggxhEIrXmqMbQBoo9pAXV9xFSpR3Ziev
uZrOnHuBsC7FP1x1RrGxTt8p+/MDH5/KereEIxq/kqlbs1Ny8pFSSxUH7nKZpCjlMku4Z1wr2WCQ
LpEjN5VznlGV+dAUNBCJZ8XT8QbaUnnc9W6wuSrmVkPIHECDtvmM3CJ2BaZSoLHDQc68ZA4tyruZ
21zRd+SBTxjgHQp/Vcr2BwMeIjU0BOtTn1JlD+eSSWu4K+kPc4UfKbnK2vLa/7wz72DihrFYIVLj
WKkWV8acJD2pkBxhoqKAQTE2JvdHgJ5k2J+qDcPP23PwFxifwqdZLoHO+HJDQ5s/4tqh1HAbuRwm
veLyqVhE/IancDtGeFS0hpfL5mrlyeajZS32YMsQ8BljzeL658rh5bhy/ojPyyRYblIFbNMpQLZZ
yw0kB7UEdLwnS3ygSw2Jhv4dZw9REoUWiPXO4zDeeePhQpcAhV+0JWP4kB7/4RLCC64o82gv3B7q
wilZs6pedO3IqtDUDUs+V3YdohJ0BTTRUmkCiw74N24iL7YsjBiDHr/WHDS7uuZN3y0iJ4bHjWWB
8B48kdvOFXKZKHRXzrDy63MorwX2htmd83MNTHLpHwADJfp1hmUpox62zit7DryJrq7pSG+rbEfx
REgpJlyY87x5AOpZAMrpPvQTCuyZ6JT6iesZmUrEg0hB7bkNPNeclwIKqsfA8hgeRm2BvlJxX/yN
HFLb/jr+ao0PbpRR5lPwPG6DZGy5DTMlBd1q9EMEYlK58geRuB/NPf065ge3El2wIPdryeed6LlH
2CHG20RgqdMERCZsWX06aR+fio8N052qDyd9ZXf9jknWnfpXGqRhAzMebWW7e8uAeE6MsRvVhC2g
dHxabAbFbC8sHCX6FAufT8c61iKXyHHqsYZ0RaTKcsnWi83rbDpsJ2Z/HrqPBJgYHnjIJ+bqAUib
KCOvbbXyoePlZ+9R+KW4oTVuKi6IsVRyQ80TtRv3mI85BG+sPb298COXuyC4KhsMB3F5IK31wWoE
RxqYt7S5loENdyYQHfwxYyDhTN7Nc/it3KWCUyA8SfZZX1Ew/meE2UtR4QNTyfikhUMujE/dWLjG
+7QB68aVPQSkuZa1yPho2IrlNhIDLMHmpL5Tw2M02tkt07UkO8xCMAW67MiCy4AV7TrKPW4dA0XX
WolcsDoZgE8Glh2InxvNXRKpAiFdm1Hn71PIRbMNNZel/M+CbKGiWh41uR+uj/vKtAzo26lLfXLM
duZXfQ64JhInJmO8ZWBJ8/hIXP8CCNIBFyE86AYU8zH9WHJT8JExuhP5dZ53vP0yCQZKmfbA/UQQ
Ate8wFepcpKVWXQu5MKdTF9vKKlZ/fCwRrO2fXZPGNrU+8ECvcarPyxGcxd9g1LNX5f5KqCugLYv
tk5eUtzJHphkJLjkwCpZWzm+pSb8yb2IAkwt3OAcc+dYdobqrYZlpBVGQLGo8uVnzkxCC6UFCudU
zLFiE2s+IqloGi4DvnJUOlKmrb1H5A7s5cC76DCCnnIQl8RVb1DOQPrrN+psIDlwA5AQTpIKKkRn
PQt8lsGyflQbIXkB70Dgd6dFR6/Hz8rhVtf1rqlJKhyUhVmS40vwzoiK8gFkV0LlXnZYASV7CIqZ
7XqlwX9YN8bXMq+VM/eSQiv2SA1tzzpG+pRKISFb5rGy+tYDcEkllx2ooEwKnAsBGMbt8TBgVFGI
Mtn9SfHrFx18P0qvOG/QIx/WmurnmLOEuH2hvrNlGnIVQ+iTQAsE6ixQrNZJSu6ku3WyMaOXLgQA
7oUii8ftEh8qBSsNRKaRbMrxU/gGscI2pv7WW8FE1OUVOcSWMSW8Mf/ozblqHTCIy0zqYR7aaIlq
BClITzktwzPvlPCFzl5Y74Zo9yhQa/wzdG9L14tSQuRGMTGCnaEyxPqj5NQtBw1rMUXx6ZMygkmb
xq/qNROTW8GUBfFPSaqI/ccLK1Cj1keQpVsskSK8chgheMVsp4k3Gjt+xda+xBzRpj0LX/xsRBte
KozeVlxCteGucZIXIqf9VkixDLLzx3IVPBP/x+XHlVP17K5+Ee0iwNaYCJnrJZJm3QtgPz+oiPD2
euuw8nhlOk6c2xnHqY32GNM9fjyWDWQ5szMqaRt2EgDKc4yaq8e06bUzyxJwetC+12z0rVcNW5mX
gs0cu233zYSnBxIoZ5ZuF7PZIaDhRsnrxAUBdmBVIMU5185K9KVuC7cENyduGBgYxDW0dTiuhYcn
UjrH3Uo4c3dGzE4his9rCjkMt1CcAyIuNpbnZsRirU7ZB3OGJcUnYyeah+Vm8yQmM5sROwe3KBR9
Mdtw09h5ckArKxRVaC8B1HLaTwAhbFCcd4K24em9P5I3Ey9nNqKOBGCldGQb6+NDY4AzJjZ3QtEm
bODNeFfOPopl/MgYEpyxWsSJHPVEB0czKdsvTQZuK3+VhxBzwIwfTInDDkpOMuEgqL4LYMm0ryXe
46UIQVKfLWTRpRAMAMJJSnUYfVDA9rbYb1gz1NMy5fMVTAAtGSIxrl7/ZpM/URslWSdfXY5vkCeU
P0EWodawwAy6FtTfBqQFxWQOZwR6SfkEdMM7QTI8YzIR/GlVRIVNkc1DWxiYYQ0jU6m7icF8MjKb
gm7RoOE7nCFEgyEOvOK+qWVQwngCT6vxZUYDGKZQhwQcGtw4lw5OvngJPxZX4WqlnuPFbFjqSwWG
ugSMbHEhLrAjhrB2TxZ/4nxxKk6xLA7EGmneMaLRLUBqiVdN4f4rd/CP/MEoI/iMx6JoDyKb+GRS
OENjZNwiSHasFvdkafFRbkf1inVxBpcdXUnjKTHZITY5RG+wIkmkFh69sWgG6LP20yBQOS5Kleif
x+tozv0epRPimjA0CoxjzMQa8ShAX0i6TIvy5VNt4PnnwaKLGSCQ+XyoSdHMNBHPfP4uX/Q0Jyo3
2Aii5ScvWpsL43Rc9DcNhDifLPZ0obI/v6AwDRDz+e0/1PZFzxPD2BWMh/8hgf/Db1daX9NQAm0X
TVBRQxz0f5+ArO63sSiIPlnszy/NU2D035+f3w0t029RJH08pVOfMqXPb7Mnt11YdEwLBE2fig/C
onE6LToshb4In8bg/Z1uUUN9flpjIec3T7HU57fPB//5w0WUAGQnMqr/PlghvzosOqzdosiKnC8i
0suHeH5JljuTPj/O89vng1pV38xF63VaVF/DHP1XvLn6LcIv//0FN5Me0Oj/e+z52+djMhKzSrKK
fUUf9xiLSWh1hDVQlxrJ+oRELgrRLUnr90aUEe3CrhI1XOgFIerv4qBptrwCZW7u+8RAhTrTS78V
qutIZWYGLKYZS3k7oTJQTH/bTGzI/IKvUEszIoIaHQezc8fFg0aZwbQllNASfQBAMBThsRAAyigq
lqrVQqSLWmqe2EsRkrcwm7DPfiwk7fTRG5bwGE9Vx4E8oODWFzg7KKsHKVH20kwLm9BA5RyB43lt
TsZX3l4ajYKg1iCziuW5EJOui3E+eqFRJ74mVzRCKJKozer8kHFaFR+lr6gAX+sRweOJ8OQB5tDX
GrwmTAhapATU58oHTj9ZAsmYIw0l89cWXCXiZShQZ8Ghynv8pzfYACk04ZraCSbsHXMcCCJTG9Zt
NlKHqlTXhNzn5hMjHT68tsAZDONWAHv6PsX1k4y8/pl6gQM6JAxaUW0LK5rpUM/p1nMINQ0kHLoK
SPkhBIkLU0gfu2q92kD7ZEDieRyoj2K87lUjiJBcIsNAKOW9FLsNePp4NdKgTcifS12PNxIezGNJ
ldmgQLgaUyTSkv4+lAxaU48qldd3xSR3KBY/URFhPsiKzpDDaJvu8AN7oJkDiH/FwmfyT/0IEM7s
o9DWMarxszL5MqkAaVK6uJMKHF4ZwWNU0IB5+rGirEyCRMoQzyOYNsQY57JHlb6WL/KSdUGF2BiU
EIF6waDVQR6Zx8kcWTWonqP9iZ1RzydGBxxQoGDs+w53R5GzC92QLUpPM4E9YM8qSj/0jmhU1L7M
xNSwtuOAyzWIplUc3qQVmSE45n4jyFjMRsPkIGNW7ExlgCghNsDZNLwcpSW8l8rARW0zO0AHG0uU
fNpmUA6FXJ0h9oOQotELBWXeSbr2p5YVwuJB8Ks+RjRjxMsXe2w5DM+I57XKyrzh3jLMmmuOCiI8
U4FpSdlt+kqz0qDCb0loDrqujeu07u74P0oeyqNgVVi8di3o516KOffiR+xkoREvk4g8J9bRu6/0
n6KaR2se4bYlqvpTC4RzYa6gHkc8IgxFgf67DpghbwukKMVdpEvaZgRJm8yPHKQSto1S0n+ksUAX
aO5SL5E4fx/qjx7q43psIPZB+3hR0C/YKum8hX9P9P8IPjUFnxQhHQ/IE6BS/5bXaIypkrlvqnoP
n6bbwVtB+kj6qzxaCDQVhTOOAHoNAJI6badpUoK8M2IUIsyjXKq34vzarSDPtniFoDh3mqD5bYxB
B8UmP0iSqgTL2mzVbmFI9bYYaD9iXuZ+Xq78QMo4CZr2OjbFfVwtBvQo+c9K9rLMdJi6puhqQibv
9ejxZaR4Qspx5BoRlLcRikottf5E/K2aa0GR1mNcQWleHDkLE6xHM48xBtL0BzpMnecAsvdIVryA
FoGB6DUM2FrTN0JPvKXJpejJoY4+4sDBogcPJ+0RmIQ0jCa2MG9GpXic1ShaJ5W2Y4rkX3gvHYxF
B6srp6uUk8f10NxWI521saVsGDUfajutVaMTEKIEpiEsBMlqmkMPv87rQ8ymjSIqe4x9OLor0N8h
wnAo0v5qI/kNjKuRmgBRkSQ9Xib6u2OYkAjF2nzUVOXWYE5B5WOON02sEBOWFKKaR0dOCAlrVaXg
zZph2pQS7n9lRBdZwJP7v9g7s+W4kXRJv8qxvkcNlkAgMDY9F2TuTK4iJUo3MEqisG+BHU8/X6S6
W1XVY9197o9ZWRqTVSXlgiXCf3f/HJDwHjEdu4VjRP71tABi36dRmFwvlLOc1mA8QcY4D2njPQ5t
9hw5YbvjYpwf3exFxrUNy745Uy/k3bjMsySs9+d+GRnqYMXqtOXcTMGXeQm/w1pMD1RP/VhoTMSi
nrzUm5jI6bFWXyyQGuewqW/hdhb7jNAx6QH7rTAWCTtinqUafbabJj3nTvKxkiP7PCYZS+HcOtbK
ZVNRwWpR2r91yuYjR+l101rNrSx7tufjxLo59MFYwpC/pjftg7D0tlh9uSVS+p7N0TnrXA87bVkA
wGHZWU9pfy7Y7RY5Y5dWmCr83JE3QzQ+94CnjjEJHQYPRiIhOxzrLL1NYRKJoPzRBQ75AOdbREid
EOg0HYFL5ltfup96iK/bRPjzfhobuSuD8dj6lIJNwpU7f2J7FGixK22qGkfYNjGtnXThMhSjLXlb
qnITUs9P8DHsz7BbWdtyaRnE6O4m2x3OblM+TNP6ea77e112aAT57B1WezyLtIn3PaUoaNDTB4Fq
eJ8F9Ng5QPncMqXcNg42gYTFCycPi4vlkYx2o6M7jwVbC8BkvU8gqZOICm3vFs/Ef+7hV5/pIrqz
MhlugxUAiGBB3zZtyx0V77yToaBkVvUdftS2yPwt63fxFtlknznYnyrhIJUH6piyQj+UMbYOmQxn
awmfHGLIcaVDRiaqwsANIL7LDs3YvYR082FQQFV0JJutNVbf0pXVJiQHrDISnUq78VHaSJp5FfjH
ftoulE3NbA6dEasJfOT2qu7R5lTLOWM7w14ENS7zbLwl9Tjn1Q+C+7QRS/+tWV9bParrOAXaW428
f0niZV3D9HZJ7pVf4m0YPi9ixsy6sBtwb5Y1u+lbPZ+1BZQzSb7H9Prsh1j3HxPraaKQjsYl6gej
bPyeLiL6EDJZsusUhhvFF7dxPH6LuyDaW0fPbw5tw+jW7WdkgLU+tiVL+hwWWaJL8ejn3TenH8EU
stxo6Uraa7W+phFGDFgkcbMsnMZfgq7binjtt74zMm6mirW11vzOmW8XL6VZrmGESl/zbnIgMk8B
mxy24X3ts+HNE8qy6pqu1CT4TCPTcXKHz9xwnqRyqdMxjRLNfuI83TaRgbmHxQ2kaUoS6filmbn+
MIdpfaTx6Qb+LG/SJeDrI9B7oWA82Hnkn2W71e3ZT931PkiH9pZiAmR96spCFAKVjN3WmZt7jy7u
cw6jwZ8J4uR0CTF/A44CTvmrgqp71tGAOyjL91L6SK6zT8PDZNeHKdiAs2CP5IMKtOjjXpxPVJbf
0worb51CfyS2zn1S4d7MCKS7ruFeLYh7SxU+5JKvkqIIXE0uxJAFFkhkU9IonUcUs76AVpj2bWna
924r0WUo4LCwqQr1t0Xc0QU1th87bIu7hvk67Q5PUmrkC9HwlYHIZCfIlL51KqRhLSrCe/WHPhvY
DtMouiHRdUwH1z2KMHwAo5kehqwz68QK5Szoxme2pjRyE8PGDszTUlFNCxT7yxJid0uEvpkIGSNa
Ol+0aO/BM4c4oNb+2pw8Ml+2bB75cH0pjCeXJalV7io5LzvRa588NssIiytTASZqqtFBokx8Aebe
bQE4v5camu5sE1wMJrj3aXsIQk7Sxo25jNE0mkeMa4tpcI7RWCoo0CV5Ny6T1UTSwlNkZaPu2bML
dduOKLu1Wx8gqRBDwPBZOXAd52i9s+3RObiUQxzYT3vTalYFWNfz2N7NYsXOiCGMDTVFfjp/HNIw
2ycDw/XcxCLrOqBNGJbW2Y7yvVOOEtUsja4pXTvKifiRCqgGpFgoOxXFmHC/ytGkKBgSzuqxPNkr
r1iIfi/xR+WP+E1zmrqy2nmNX4uACH7Gon4jgxWOYoic0k4V9zyKL++WIDd5AcYnkV+82KYUTwrH
eWjA+qJUo/mJuKQRqlMk5WnK4qSPd9gAs30TrdUh6esbcozv7RKkp3CtU5ST7ssgm+NqQY8t+2La
rbVzioB8XoVBV500MlpFefRqq/i+h3gM/4Xrs72yMaTc/mqiBg6TFt4MK7N9yta7V8tKaZV1x5A1
S6aPesGOzi4CySnF9d+vwLfJv3T9nQWy+VbZ2b0rJuuZ7a7HvfPbquHqiA7sHK3FvmLWOFhPdRUc
o4qNQjAw1bQjbt9FzxS9Cu7YDEGx8r5NeUKLFNx72jTLirHDin+rfx2j+SOyg8/2SXGV87tDHeiW
AEXYnKPBmxhIFMeczf0paDTXljahoy+7t7Qd7fM2h7wFYVIRad5btNZf9XR9sQu1R7blHsbJmJnh
wNK5KnCGOh7pE2cqjwFN7g9ioi0LeWSMo/Q2WSys7WHb3nF8cjnNPDqnfJtrp+pZboPmdUkW3Cgn
fZ1Tbqt2wtnI0cIJzRKW+NBc7TT01Q7ba+dwGV1kLK+aWCj+A/2Z8n5v2y/6iz35NOlRbk27doP0
t746qf2SZIwK15GxvAqnCPs/o/5oAQxtVe2XJAUp5M0xQ0q85l2D/T9pmX4kCfXjdZlTJ+59sIIJ
qEK4BMw91iv1lUKx9QoMElYNC+J47+kCxNBjsS4fVxjO13OIADzU5V3VdS9rUh2sIo4/FP6nbhy/
zRnwAAp57KsGmQPeVQpyEe3W7exTR+H2ZsFB4tQzfgV1GlV+m+iz59hfKNYmMuCFNwFtA1ehLyHO
ZONTF5bjY25P795EjET5pEJGWs2vuiDPP/hp8Sqnj01d+99X8aFK88dy1i1t9itjILhVDJ2ZBHUh
cmsubmduSICb+h9jG46HPmSWR2/NyJ1+Dfc0KOUoizga6W95s1YmC46ctuNC9szCw7d18k9csMbd
kEU4JSuu782Yfkvr4nsTxC2qbvtAWflwrvBSjtxVg1V9DzsbopOpBkn79ePboJz5zqa3Piz5kOit
qPetRzmsu9UFPfSOHg9BXrKnmfodgCT3enDm8zjG3tGNPRb8ye1a1iNaQsDoolkPM+0a1/OyEDsY
KI5I5RHaLJqLCSbCvLiiwrFBEKdFPJlWFlNuc0/Gl9FFy7mbtOK1CsN3r7TqXTZ0XyvJN+6mUbNf
VnnvFQ6KdBbsOotVUcDerlFEaQRwpGGoWiL6GMZnQRNISG6Lb53TRyQb6t3xeuS0Yc8jGDmP0/PK
ypfobgyb7yljyr4vf/gR0N9BkkHVGJi50tC++WaV2IkoO1+2S8EcOWUYByuXKY3+WjmkoCK1W7q2
PmoB2ZbkPPr3mHwauu51Htf1vvAfwpKkcT5YxZ7OjwrvIqVKFpRpvvMV2PXA99g99jlIvmTqhqv/
Qe/8Z0VvtDr+y6I3JlJ/LHm7/A9/x+7Yvzl+END8Jrzgdx1v8jfJnsWRbuCEgSv933W8eabjzaHk
3lMX5g5cnL91vAn7N5SGEPFRKiVYY8v/TsebE4QGsVMXS1xXx+9//YtPP5fHvpcCIthqbuB5pgPu
dx1vS9n3YxWkivLR/NPMzKjXic9o2roeWgrw7SijfX5Jz8rqzl26dnjrfc78xX1j6kOC1uxFUXVu
44zdaaO+JGa3Ctysy9OXlDXI0BQ/FrOrXcz2NvjSm92uYNs7mP1vYHbCFGgwgVHeTWPrc0rh890w
vQA2yY9lhUN2mIpn17a9xyVozlY30xU3UXMYUyMvK2vayyoKT/mkPogGKUv3AfFAfKqxVudYB1eR
2c/7ZmfvDaBv/Ej0RKY8YKSMAxsHrbDKmW8VhfyUhJl9X7tkxgoQhk0Wr3d+4GwyifswaoT32Fby
PZCIfV0yvqcQBumX8s9p2M9HgThBn028CwpOPC+CwiBqzwIeuRyGqf88pR5+SNaL40RnkD8x562c
+SXH+9h44tYVQ/kVQIgpLDjE9bo8zlFlH52hP7LYovQf/Cy+ITfbR8xi2dfYu3hEgUEOpvcNTaaw
aF5ymvuJ0S21fddtOKebUeHKXvz0RjcB23PGLFd1s6w3TDQOojguiEDzRQ3yD6FRh9jybEOjFymE
I2kUpMVoSYFRlbiF3wmjM1Fxdj0jPAkEqMWF+DpEYt8VSbl3EKlao1Z1RreKjII1XbQso2oBJJZH
QkC90bsGo3w569NglLCOBJORnxxfQTBLgxsmcq6LfBHO2G2CHgdXI8QPz6tuvGjqbypLn7PZCs/R
pHbyY96TQVnD+bag5Q3NOPkqpnbcaNc+CaPjIWbcQVhjAe+ntFnX7xYvj35paMn5TCW6zRa1Mspg
ajTCEbHQqaiHd11UGQTTIyjOYpt5urqmE6LfrECgkY993AnIkTXrqUCgYthx9N1B1T54eYf7yCiX
udEwe6NmNsiavtE3R6N0+kbzVHL8UoF5OhSiv83jtb5hk3jl1VN/5G519ANYeqsrt8RmVF1Hn+rl
HlUtfpTZwRtx/iSagQoHGBYbMmyNevUtb71ZtMKJjCyBD+JRGw13NGpu5vwQGmNvYg2R6f2yr7UV
ofxXDMcCNkOM2qobzjg63bV9U4qGSF9I72rfp59YXtNxlUtxnQSlPNv1N2vu8CCO5ed46Sk2VISh
XU01CPN5NwxQqt2I7X2TbeK0xUFB45WnSiTi3pmuLd+6n4zmXSJ+Aw9ZssQ+lsreDCOrmwJUeukQ
qlBSTjjz5E42hvawYDNmpYm+HrNLyfPhul86/+D37W4OCm7rI6r8QJoxnYp4H2b5K3CHqwgJP57R
8pcvaZFi5YP/HNItoycuXM6yYFpp7StXpRTgmMBOxFGDN8RZfUNxR1NKSswNrkukse4eqTT8Iei5
Vui8cTrSXQR1KfXtdyWRUyjboQ+hYcywtIc5K7/xuumFyINjU7OfqJiY0dbAPjmoa7pDSPWhDZFs
BcPdp59n8vV51FnbrmTQMQJEmO3kpeSifSWXHsNBUaNq9nTyaPr6rp90jZ1sjbAh+XJGXnqKiZxT
SZke3aa4F93EGs6X38YkoY2dcco2ki3udiPBL/lAUVaPTbcvGMeC69SdZMFV5ITFALBWPQDl0ldA
PYyfRNzLECtDhqR4PdYMzIcoZwdBrVBIS9x1X74Cfsx33KjAM2VphdeP8omWKIBLXQFEGhbpy3c/
ZhAPCYBMYBzvoAyrzSL1F2l40mLmXbZ90DDoDj6V7wxCin1e6fWoaV3J7Ybpdw2jKWWzAwj+Wz3j
MouC/I5l0ILTrLfQF6PkKqJ2JLmUG00xaJE6PFali9/f9UmiWO9riH6Yzgna1mzrDXgQVnwIx3PI
yCz14o/cc3doqg+rDim066kjzqDEZFnCNakqv7LHebHs6MaZOrxnRJJk7I4M3cdPLSxMis2vtYFj
FgaTWaHFJAacycr+qTUozdVANT2D1wR4QwOwQW4q0rGLgXAqg+MMOtu9x+04flwMrHPIepRhN5g3
00KurAMJsY86Ud7ZBvTpuagoosMyEgck8Wp4oAAre4IS7dmJ8JPPvo1ClQXLA3pYzcGOtAJn/Nwb
yGhkcKPKgEfRBnpAYSyoKe/S14EBlLLLc/cJzFJBrBXh7Wgt1DfaBmsKnIVZcYInLeyy/jQi+coR
DKonmxYDY4lZqR5uUgNLpaANyzP8VGVAqhZEVdugVVXcJdvA4FY7A14dbGRKeYGxGiyrNoBW36Ba
WQBz8QXeOkl9m0JzLSVYV88AXmO3O0uDfPUN/JUGn72Mvbu1AQvrspPtDCgW+Ds5oxRQJcF0aVGP
NIdUnnFnp2oc74doGHqzaoFM61CqkU2SO7JRf+rkMbUD9HBRbWhHb2+CvjyE6D3Y+KlMpDibhquB
BojCws1WUWHYZk1/BE4KtJyQH/ItB4IiEJS46nZohHvQHyyAz4fE8xrq9uPnKEjwmSAa7WXUjOA5
jAF2GLnl5nSKSefsR1Djkizzb9HCSAo2u7ax5jNzPVSjEc9pTimnnPRoXmV536UsA0KaFCxaFOLC
+qAMQ5iWG1xLliRoMqzFecCMvhjmsG/ow+3cBlyAwCxeIAeqKLLhQ4+HJIgb9xCvgQM0qtD6Ko5x
LEaNxGcEJPinYWHQ6rvbL4QW3ePFt/DLpSAMOSJwQSLa8IOLbvwwB9FKfRn54JbhG0cZmc3GlQT/
TeN5yWF2AkH8JaNLj3zbiAcRc4/mInawe/tAHfhyujysxeBgvA3f8nLqcGOO36w1wrfG2qA+2aX5
tguqgRDxIU/463CIfAtLI85rkcQFwY+Qbpohr3D1Icr2naJCgJGFxxAeMCs9FPRkWjm6BYyvrdP3
X3vW4KTXajbs5kXO1YRR3QW+VkdYFWdYPjTa5jblAy+6lLsoZu9Pd+dLlJuhoulHVz71307YnbN6
ifeXZ3Gjzu46WuQLORAv7IXLTxcAw+WnXw/wM/gw0vAw/AO58Au+sLiedTStuWOU3sBDrE91+OQx
N7hpoyg/UvZLL61yrv0qx1eTSQILvo3Mwfp154jm4fJypwCbXpJjyf8jZcOb+uxv5I6LoUbGCQ37
kfz0i6MxNnFRHSJz2s+pxvHKXoZ7qx6PmXGAXKAIYtT87vJjJ/h4cyZ3DDsActrOJ2d02qMyzfXj
6MDnu/xY+MSl2xWX4+VrvZDs1KUE/+fj5ReOqB9WacMxhz1xcTZxfNY/PU6Xp5cHamX/RsYQdkn9
KqC+dQWGc6EqeIYhcaFGXJ7qJX+3m67d/vpV3mjEzpDitws64vIx+JeP5fJZda5/9pERdu5zpfv1
lPhanKKVrTylq3h2Uze5uTx05qdO/WgHHHrJRPYvtynbyWP2KBc2zEwWkD5vebgQYX49hBoejI0l
ZZfTUFlajXVqksQ6FTDDcJRyfrYWHoN/oF6YG2uU6u69+MmAmVrKDOHlXew6F8rG5eHi4/n50wUE
Y6+u2M5W//niTLo8BI5pk1Pkj1k4cu0buparemgofrxTmQ7QC3W8R2NmphB1+ikEMrS7/MvRnOxe
OzM/bGeCAxfj01CQSrKpZ95crhPSXCJ+0WQobmwoDjDIj7GPP6ZqineXL+XyXVy+qNG4r2QVfOgu
dIzogk+WRPbpiv3p+PrT8dtNE3uqjr7CX/8iwAfOsvnoDi10qsuBPHPVgHCztLhjWRCon2Qcg8P5
9XmFczMCEMiG5Mh24udHcHmXl/crmMucfr1zLtskbHVyLJF0m1EzZ7C977Bkxqtkhq0Q9M6jw444
EEwpfVcbY1pI0HIVnzsj/Lmj3PY9ZQpL/WJVA95xKOj0PqyksVX/jsymFKHbuZiWV40iT7tvHCLT
0QGV0xewYYydwxr8+8Mc0vMdOOlN5yM2ChwDcqUUVxMJCYhhuqn/NCYqwUZ721rtnRtHD1qyd7MS
bvRiOMWZYxCW8ig68VT39QdKBrhjMosXOIuDnMW7U+a7Naxu5/E2q6pvTuB8tGMyyIVFLTMEzE+l
/TFLqJYrVPMaj9WrG0R0xnicAjTF3umkKg61mB9tfe3XLen6uTynqIxXpY3HRI4e2hc7T83q/YrV
zm4IaJmzVz8H6Tgcpmhh6ROMz1njNjdMEG97uG6HuEheWmcJ4MXizRYMHOg/DQyim+p1vEKDCqq9
47nX9Fyip6nnjJkN2Yb0Rn210Am2S0l5y6CmJ3/AdLSo8YSf8rbQ32YX+/RTQ+v/Lkosw9DLz4k/
f2VDQv2VZd1ZA8EyV1CCGwt260q1KBE0eMmIMUasLb4xTcLev6+Kh0Xl36klJsW6IFTTxPLWDSxW
rAVvqT3kZ+WbqntcL37WPCl9DM1WzyUR6ijaR/y6f8gDBP1k9mhHKgsCkuXtADOMVd94a88fo4Dw
UR/TwMEio9eaU4KiySu4fglr5k3QNC+KIY7jMdah9ZGe6jw9rn1d0jHWi/yt88fnTqovIx/CmpD3
Gyb8vKH0P+giP6nSfqJpv0Vd8LaNXr/lLnvqMaO6JJu6R0EgPJM4yJnkuXSsph+H2dsA+nhZoqi+
ikNylqX/rrWnN4OHmu0mmMy74QEfyTapd6uYb8AW7xmO/uhMMC3sw2SDuS13Z//cZsW28wmFDQlt
p5QjYy2n36qxu6eywXG6EPBk8oD093V186csNBJyLm+LhX45lVfnIJoPGFNOfbnc5DTr5iPZjVHM
36qBHuZSv6w6+JA74ecQONS1y3m0QnI52sAzrjD2PAAI3Fd2cTfleKFZk+61HF7runziVcKhCper
2MkU5m02XqKg1cqrGArQo4tSgnOtNlbIdN1YfA3x9DAXgAdn2soIaNHo41FNvUuJnHpiXK594VO+
UIYP6dy9rksEFQZcVYQkrGNgOhMWk57B8XWpQCmvGqd4P+fjjZu26Z4RwWesvuEmMhhEixLv6T0w
cMRIkfZI2vENSwQXP2vY+m6IhWLlciABdWE2Jn/TKXUdWZvEABgBkVg7q0hvZOU8dwo2qALqukky
ygsNwNHTtIvxqbWskykbNphHZOtlQ3X3YTEISOiA87WewEIqvM0DnMjiAoyUzasSZDYaWJI1TMne
wCUTKJMNSyzGdhElXgZBORgYZTy2GxR4WnFoaMsTTG0lcDaqTTyQWFeNQVrauaxopbXwpYG7tOFe
JjbB4JjR6kNjoJih9vYdlMzQ4DKBA42bwCMHaFCaGUxNVhbx1htGWqrAbUJyPM0lXpn0kX3xenYM
l9MAOi05/PAMsjOkZoU/8m32tb2nbP4zruCaHnpBo7LrkOelH08lhBW876LQwXbN1hmb/kQRUUMY
geYXT936DfNigxMVBiwqIIxi58NFZaCjAfRRJo8PncGRguRjjNULmo9hlXLX6DikEAKBmHbxxFYN
IywZ9Cc6eL9K26tuXYM+XQ0EtTc0VINFLQwgNS19UpHjYTTo1DJBFuiJqkRQVTODV2Ub4l8zFSGu
Z+CrJd1lid+8dgbLymVtkxpQqx/rH8gey04b+zxsW7C70YeWa9CpCtsfABKve49+zNIQYFFR8KD+
UAYNa1VndUHFiuIRww01CCMkHr+0ScpRVtMybhIICFzIdiXLe5n2r8Oo3rmlUz1kKPEhlFoHWm2W
fc994LUThoWznLg3wrV1B+ExilMd6tUu63AzF9zSOJE6ubWItTcBSfPcoHLDEWhuSWBFhQ+Ogen6
FlcZVrW0qtuTy2UQk2a7UkhsMLwNHdMEZyiM0OmTNqheWWH6laWMrodhonKLG2IRPBRsrKlRoObA
EhMlKmBRhlsa78lQiS/aoIF9AwmuoQXb6zueFGohnHAX1iV1xk7vE2Ej2NyTa3LRz68Z45zaOvlc
Gxwxk+ewBT1sMMWeARZHBl0MK3U1E1BKRAzYWHj3WDWJnrcBbxj0cW07xW505VOXNQEjbwDJrX/w
vHY6W5JgEARli13YRoqSjIJ4rnImaVWWUxhbc0GLh/EhGr1rCvHxCho0M4zm5QJr5qjG4rpfDcZZ
eBN90wtoZxLiBvQ8dwXeB9z6liRu5RQwueGNfgJdUvaduEHwxoUzXAnfeYo59LFv44bb+cH0LfcM
wuG2M9DpkUnCphjw+I2Dy54JNDUjVhQ4esMq1ePCA1+9jHusNTaIroleVTvE0uv7lFtig06ZOiYG
g12ITzn69tUvvlQwEr0w8GwHirbgwjZtpgBGetC7KF6IQ43BbqMFpwSOo+2S5tz84x+lQXRHk7D3
QURHTUcPFhdDWgy84pbbHNDOIbxjgEseZq4+ZOPXtL+JDAq8Z0l0FRg8eOR5LxoDQNBQYN4H+VsI
/IU+21QfFujiK5Rx1k1E9oovdo5LwWDII3jk3si6RaePXsHr6YLp+5xgPY8xmZVKbEsDNY/Em28g
573BnccURtpsr1I46AM89Lqt6DXsqI7wsq+NK76uKB5kKnEmzIKtpknTKWXd0vmfbXuDXJ8NfJ3v
hMtwXpUIBKzerUHydSYgBih9mAy+Hcn0yWsBumv64nwI770THiNZT8zqs5aWDyMlTeVH7bj1dgi6
BjHTO0qvNDXqw81iMPIJPPnAgOVLlVmgfYDNdwY739M5ZZtieHYDtKkZOP1sMPWJDMlrlVQ4GIR9
6r9BKKk2tv2tNYj7kO8Rjpa7G6SDAcsO36amgnNLC6XJyon1mlMcZ4QRzAdnOQft3QTNHjNo/Vxi
MWR/tQzXF8ZYvxSY9ZsYeOPlud1CdHTN1utjYYIf+qIjXChjl+e/HtIm4XLhc6W3KgCoi9PsEwdP
eY3wD/aXP8Gy4Zmllz2b4nhL0uxEU3+Pybt6ZCYy71jw8DeYX/16GHEwUnmI46Q2SYkMQFB3GAUp
CTu7zdbys0LK2OJJH04qYB6NqXQ8VX2Fn6ZSqw/UmpxCUOcxikAcT6eBqcNpMg+8gPPqxCRpze9t
+Zk++eWYlnI6gQKZTBE9uvPiQygwlEiAJYDieyYjl6eB7CHU1400Yhn0MiNyJHZb0o7HciYmH3Nk
3EXLbbVO4A+QRy5cuQtD7tdD0dvYjt3VoeiJjb0wO/k58p5Im7BSS4tnf3L1zjdg1MsDHsD5tJoK
TXJCh8hsnDMSSEhbPFx++vW72p4emOEzNgscRHkDa42jZTzhmQyBLJnnv35Z6WRT+4VDUcU0nCBJ
bXUum4Plszla5ybh7g7YaaN9ytlqbbiLRilqK+VeRQCokNoyyv4HplvYPxuKDyAHNiZqdflJmKeX
n8x/0brwpr0wEJuuF0DckwflBRmdroMpNyCgcrJdh7cotbhmweaeSum6p8b8NGYtlbpMPsdOYX3K
J0E+ZAohMpGduvwui7lyXn5yZjqS7YE8ZlcN7w6xm20FheakDHtY0Md/hH99eXL5teir/pjzjfU2
zZCXB/2Pn/70lAVvhx+b/prL67Nq8mEkOp2ON2ybnNjl4fLrpe+j40wBV7fSRsE2Id83RXbniISn
hXmxl1ecs0i4Dijsv27MaxTLCh/ZPFyeXh5k21Moqp/yhjtxiaXuRLbm8vf/7kWYD0kqE5tZzOu4
/JuFAyEFDUNXX46PVz2LVt+H49JcD0kTs+e6qlubdjM2K2tA3z8VnZKcnwF0BZIZB5YWFVOk14i7
tQwd1vRI2taImt1F/dlxKcGZVfaWz8VX1kDk/JbpanExbTo1xal+9VL3HCX5glO5dihGym0gQMtg
4yrl45orUhLRYpKEDA/HtCu3DkLFzlvETc+Opp+p6aXZSG40HQc/8Diy39yvEfEeV8cEUK80v8Hh
7rzUzvhuGdKrhH9EXpXaF2BGFKijxuoxOMW9pLVstD9YFpSnVlKU9D+mkf/INBK6Ci/F//q//+fb
/L/j93rz1r/9jSt491a+//UvLMTTLn2r/ugc+fl//R0PqH5T+EPCUHg/vR7uX/7r74RA8ZstlMs/
oWPjQ3UxlvyNEOh5v9mucgktKbwlISPXf7hHXP7AEGggfhM3xDIROv8t94jN3/978wgZCk8whMTe
4jsi8F1jLvmdeSRd9DTUqaOPlY9TNU26cK/08tyujNYXMrrSlda2SvJwv2g2DDNBNRctCA7cxk7a
9TahQHsJEpreJIqH4y/7qr2de+LJOipfQAZvwmpySJQrDGVFb5b0imh501JHPiO0OeRYRb9vh3o4
SVd/LkRLgEczmGPkQppQo2fpT+q+wxFIYUDHao0246Z+LWS67qqMEDhb/mM2WiFYwWGiqz84r+E0
7Gb6DFRTdpu8RQBRA/TSqg6RuHkRbfnWFmI4SKGfddv1V5pp/zU5NNaoMD/xPbr7eIS/07K4cCpr
eO85w45DTK0fWKxtMFC93hCQzko0GkSwt6bkD9DNwh11KXeLMd4sczvfOAo3cn1qQjXd66U72A6N
dzNS0DYdp0Mm5++d+pw4ugEpZMEnyiSu/ZqK4dxcj1iSSOPqjDcx7XyhkHpXOmNAcBV/OjDjlWxa
xGY0ILKnxJcl973D747oh582ov+qhvKhTqu+++tfnH8+QISQrvA5SjjmwH398QDJFqXHemwa3Lzh
M0NVkirmoVBdde1L1oExBhM8G8O9PfCiBCOuNQ3+9mH+69cS/tOxKgQhXU9A01SBY9Cdvz9WXcux
55hd93GyNBXPTfWZO4vADG0ND7Fbvlhh9Z6K4t99An/yV3GKiMBznUA5yg8d1/vTJ7Cy/ly7RFIX
ZqVnotBwNl6cCHkqMRSt3qWFyTKdOBMQocZwzK2OASU2F5ZfcHfaev34rz8H1/nnDyIQYWA7khNW
2TZXjt9/EJkNZbOsuuIoEj6IrCJD14Xcjpap32Mf9a6sQdMnIAq5JTNwQypwRfrJWVCt7L2wkl3H
U/g+zlRcSLk6FBDThWr+KEmd0ey5VCtG2Yd//aI986J+Z1O7fIy+cCTYUyUkUY8/vuiYMyCFHceL
DvW6S7vl0GcKBsNo0UKTSWdjB37KVL/9LB3yUG3MeZhGNobyEJKXdr+3klYXL+wtmDj1oyxNaUD7
UkS4oGd3uWIbFLlUgBRtRv9bQ1er2+WnMWq7zWwtXxmD3LW++SDc9PtszT0GdiwZfuI+uaqlOQNO
3b95x+bA+NM7xizDOwUCFgrcg398xzPe7KTMbexpPYY6Cz+LbtNyH08viVrdsxeqLcRmkxsR2ckR
K/XJlkNXyCoBLk0Izg2haj2OJeYMBDhb+7t0oAp8xqzkzuHzSBaIFewdho5xKxsuAmEzNDjBo7ew
cYYrf2hzasQcG9/U8NbW83rQFlJgbVfbNiKqG4utGKN/d74Ypuwf3za8WRUEwg5CHoM/nS/gZoOl
HLzs2OvwuQ4HImukX3RUfMW7RL/VjwoFqXIdUuMwexik+3qrt0EXrzt8tPjZ5E3fkeksHV/c/Zuv
5P/32hzHd12mtUoI1/7jV6KhmXu9pqO9XQ62zoPTWtSvtdLcEjr5jMkLz4Xl493nao5/jd6khj79
GAO8VwyM+ilD6c1pPrhfugCb2koFFxL9I4clCuHYYobvWTk6q/7hC1vR/PS8hkzAqxul/IeWFPXB
cid7W2eaItiifOiyEXhEnKLtN+UpzdIvqYjk7b9+284/X8J8O5COEzpShoG0/3SXz+NsSmPZZMdV
YhpjW/MgujVEC+vxJa5Io623EVW/n3rvJgQwt1kXqsCdNnnKSlEesHlnP53IP1dK/8F9BTQtLyNk
6cNSxtAM//SSRGpNzpiEkHAjMl8MPe9t9IO9LqtjVQTimPQqP8QgBN1Q/T/Czms5biXLol+ECAAJ
+1re0lu9IEhRgk24TNivnwWqI/qOJqb7pUIUySKqCkCePGfvtYGH+e1N6g+AuaT1345kuQz/cb5+
H4lr2ZwOgW/Sq/rrfM0k1uPW4DLVGGhc50slo3GU7GJ2aTYMa+QG+PwTgOKoPuMa22QFnFrLGhnr
wMhEaP8ZA1W0TboZf6PtbisaW//5AxTLefl/jlF4aIlZ+bibLKv0P8o0ZOgKw//IrUS5NyG9GXo4
Ofbf6sWwA/WDvNM5NuXZR653qJNPv5/RyQ62CedS3lBQfrEHJHepptsaZo+jBXalHejMBfLOxhix
iVJMcVXoQKmaZY/GwnjuFhtwNdkKVSbVHtGPG8Ov/+u7/9eysLz7VhiwphOGbXvm31dkP1l52rg6
PZoOHNcG5gBjjemcBkG80QrJj9Bwj21AFZpBEV4TRDyRmOQJl4Wxsn36HiUi5Mz4L9eM+1e1sRyY
zSrreSIQ1OLBXydoH3s9GXyIi4cMi7MGPK+yKmOtn57wHbE7XIApaT4/wCewljcwWSU87px2N9qd
pAhllNP6Jaz0MTKOcFs2VS38o2NP1mEu1G4urbVHqPSt2ctmRysz3vRpYJGI5R2Yl3ZPglBRPG2Z
8VHJ+ugKQgyKSX+NuYPQb7a6NbOoC65aMAmuxLVcJbupQuikib1dNzZTlrAa2ksS6C9savM577qb
0s6t27Lnc9Q5PeRafyB4uI72ibd6W+mkOIQFoXNhHO6NfM42uvJm+ERoPrCRG/f/+bT2l9P2r9Ma
/TrbI58dEgHqf92OKVejgdmGcXAoPw4DGpOiQXY9z7zwAv3jncBYE4X05wNyy3dNE5AUJCFRehYN
Riu2Sb6G6YUF2D0ixQebRTjthBZ16qv62Fblr0o4zc5z4teoAKXF9YzVNWQWYFNmroZwSI+Bhv4U
kW4EZ76+ZervvNfRE9RAxc7pQvuo2LUzkaRx4qGttZkslFF0nHpBDp4Cg5sgKyjo0FI7LfeH8YzA
g77z8HtQPm3aAUR47NAW8szQJF3BYf+k2o9ETbczOgCkZuwXBAKwWIXxQeeCuCgjwd4KAvsA8udg
BQso2TN6Ik/DH25s2PclUmKOWJMbw6TVqLKTM4+noHbDP1v///8u/dd6yUUQmJz/Jjs3alXv7w/I
DEtdgQdJj7QxkOyW6jZH1H6oARSsJgSNmau31WAg+gk0hcxYgjMk2sMPqvvEtcS28O1rblTwDXJU
wFix9PY/n0Lfd+f/fQoFJus49YYd8Pj3pgAiESeRodI/tXAz9I8yilFLmaztQcA7zmW2Yvy2wyQL
Kq+l/omb6seUUib7k1DI6WOEkv608mc2YP/l6OgX/HWCB6bvBzZbBzcMwuCvE3wKlKucMeMsa21n
n6aITONu+FFkPjEMNvFy9ThMZ8PR05nUbehT2UESAbr6s+glZDv85wMSf3b0f71hQpg+k0K2Uhza
X1Vp0daG3aNDgHtSgJcSKn/Aj0afDwhtXxrAQcidSdLygj0jAY37ixz6+kNU71a28FmEaH92BIFi
jpeHgXnz2al+Uc5058gfyk0aeaSjpeKOYei4HZIm2LncFlHFclX0mE+RJb6AjKpOPZkpPVPfu9ZH
Xo3Ioj7yUV6zUX1VdZVdvawii0Wji7UrrvO4Z3LOO7lLgD+t57AXe1pdn22WJJfRJSEor1pE0BlV
sEtOn8j8u44K45SEHCcxG5Nygp9wcm3asU5bg5YHyNaU8bkreCr8gGrnOky/MzN+CL05OFYJi7+M
mQnakUxPdUaehKjmcY9p+zcft8JD2RMmMQVfdBHR8hTo+XvJNChAx0gyd38wwWHZMnDPVZxawIyc
7MkO3nmzk6soh4fIdAj6GVDrxDrPCcroyJK2Auvi1ZqWZhEPaECKHWN45xiW7SZFJ0tGtV0TxCyc
HzQA53uBT9bxaUm488SYd0jcU7F0LuIpS/dWVbz7ljGeU8Zvq2EZGbNtgnbRO++ydFxqPTwOob+p
wXxd5zEYz5IgVNzRQYBuzGPFQvyF4j5K9lUbeW+zvc8de98m/XTU0v49zbn90BXZhz9PA32gydgH
hF6vMJiwhnjB3huEs3njJngjLSO8Wpl7VIOOboo5yAlK6YnEGQc+yaAncTaziVVhHNQmEcMPPwSn
rLFHOrOR3NW2bBhRI1m0HWvP7sbea5urei474zg72YJ/Q9qfVP5LbJkeWfDljRpGA58HOZuNSdKC
6XrvgZ4L4PElUCvmkCDNg5+JU9Q73CP5haIfoENDQK3MxvaJbTOytS7HcYp9gU5uFewi5JrrpASG
47XD1+D33T42PEDebt1SQU+EUzPwonlxdVwVkzQG623MEeGRLO/MiwZnuaa9mUSZxtIrxa6ZtBwf
UnDtnZ0Q/0A6KJrCyt/bTns1syK55h6iLzvLGYSVcEkt0g1BLrAvruV48FLn3hb94h0YqVM7bKmQ
ioxNNsIQLCJJAops7uZu+RNkQ/tFZd6bDZTznm0jSNM/RXdbRmRPdcjGLKxTgUd/OS+tPVsc+1ih
ldlEhKLEBuiDunWpEf0ON6gvRuaneUAyffEaWaW/VSoiJ6sP07ui0BA7FcuXCF6qvknvWwuURZcz
I44qs4e8N1kv6F2nVWI/20Y8vtgKgYGj0FDYFEwbI8GZOfaxvas8tc+jOLp0Cz2jDjwSdRr2teNj
X07elRqoziTpU4Y777Gx3qJQjq+m/NmbwwI1jVx8C2EMsIiDTlV4y4g/WJr2WI19ixKMXfIuFzPu
iAT2WIhvmbvyvhFJfGNPPz1pbaamsa55j+XcySq5bh30F0ZWuhezrEAWdIBZIbs8OdI+JFWWXfqR
fCXTYCkPzeSgVQClzzMvvTVeI9z5Wxv/zr0xdiAIeOFVK4e91Qft1sk6vOI1fuwom59zy75QPyI8
l2V7G9gcXA6m4xUd94sxmyHw3dC6zkHDDMTsUWDBMJXDLF4WfQRTvKQ/94JdLqthmiDn47La1cot
L57AS+CnufMKCsPbCJGV5wnz7roylPneYK+DdejdqXB2IKcwkVYB/QnLUdDuPbW1LHtYW2PwsxoE
zveYkAQjI5OBps9DG1vho2fAP2ynzD5bbvajLnS8p1LTlJLgA9IthQZb/2Z+c1puPQ3C+aKwaE1E
v2RP14Bd45ddkRHXuKI7CmX0t+mMQKmQ4X2fIwEJfBDTbLPZ4ZTxAROPtSknBxt1eXD95EkOY3tr
VpUGsSXIQ9Ci3kN98qNbPsriiBb7E/e2S7fXqsE/cB/qjV7c0CZ5syhkpKvVaUjS5CrL4ozjmezx
5t5NuAarltB4AWKBez1A2DZTCjnvSBRltxft8FFWzosegGXk6Bk3iKebXe0wRc2zVU1n/Ob7WUfl
Z2sTHME2H4eWtCyR7GBYOCNhlukAnCYpzL09oS3tS7O+zso+CiGdjRb2ouXEeG2Hp8LhhDZ7SG24
H8pdnZznLGvvm4lA70CJExQUMrS7/hFle7YrYoG1J2y93WRl42auvId6aq3bhHa43zFCY0pRnHBP
EMIpWiyLwBsPcFrgXprD1hhIpg28kBkYqOopZcDm0nSNKgfsaNlM16FqnwvMPxHSprei+4D/AwNe
LjaAAO9+gls9a/mAU0Sag3SJw2uLdsf9YkBcCD5Hl9lt1bqX0vOyy4B4j3KNmLBIwC2v8gX+ySLY
APh4TH5TRlpnIyS82mzaY2aQiVfK4KL6Q2kJ/+A0hMhyxh4Z5L7NoU/UD/519Bykg0C+x0gzA2dh
ja7DSrON7PQhLPNzHTyFCbsHrOgnaSjEZCnLrWl6UFOyAC+oHv1tX/c2Or4O8ppXQr9DDBoltrUq
p1ocSGyPEXn41i6cg+d8DL8AvZXX0EkIy6bJ1WV1R3hLjCEBfPA8YL8zEGiYKE3Yhbse+xgy4bx4
vMVAF+5DgMay/600mrd8Nh4Kp01wljFDQTTXwGua1rXf56dWufZKjgC+/Gw+OkVIMBEzHIJPumQX
SOLLLHOoj2HWvgTp8GMwXkfpIbRLCZPuJpg6kfuYLwMP7uNHrgKAyiGVodtGzzUsOwuhl++TO8DP
2rFjXWyJgjl9TDvajFxyikWX3LPFXcRYZ96Lod57uf4wocqNrMTjJG8N+t8rdn60nYg9ZJC5m4LS
owvNgER5L/FA3GijUNRYc3TvN/iAJbJBT0NRj0aUrdMY7zpd3wgf31NL7bRrQeRljvtISb2xgQZe
OkR2cSqx3vdzRxum+Jy2Udl91piH1z3NGEgZ77Ffs2ePigM4xqeW1sgK1eRbN0Dq6VkGjgNa7FWP
v4KSuAR1PiHJNCLKNjs/tyaGWkmmUp7OCJNm5H0tAJ3VmGPGZCqAFMs2U6TaQPARg/XEG9WvA7QL
1tM83dTwtwh/s5+G+c3utNzmMVI1RwA3tHKkbiO0ju3QTF/1IEbat94XDo+XbCAD0x1VRPpHtjMC
yomo01BE4EwF5nuaCGJS1LAtWrXPUqAkdFhr4hJJnbWhYIejsZ4H481Zkp686YO9Pem1cP4SAioQ
Sx6DEulTkhNr2ZU2Xip8MAkbOMoKvCKU7X1vQC5L6k/LE2ffkwrvE0jfioqkL2nZZd4eHbheqyaR
2zYLkQx657ZicDcjBsPde4vAPZxroHvY+cCTYiDxcWsijSbpSEZ3QwSOodfZOoP6sslnEq0yOv8r
Vq9bgT8B4zfw2NXIxqlL/EuxNIPC2v7ATHZtJqNY67zCpVr8tMvpHMaXyUOMWU5YViyT3BMqNxDV
OB9bB4hfEn2id3/wfPlYw8/x+vpZ02/AgkmTownZpDvlTZtjZSileQhjbnz4Y8mxKbhchib7mWui
79CmzTORNJr4RnqJFgGkOVsTIzx6EDI3P1Qly3sZhIeEWwH5A3DvsqUbaKJS3bd18li3aAKmyG2v
jAC5JBqi46a5/UFxxJLdu0B3kvDZg3touVa574ymPH0bcPol8T4oUQ6nsqRUWb78/sb3j3x/+edh
mnHW+zRP4Xss/xyifqsD9+P75zw5sI59/2DI+PBfP/P99dTABeYudP7+6s8PWqGJrHE0L3++/Mef
Wp56yIMYF0sSIb8zeu45RMbUjeSj+N/PbOvanrf/fNpJAR4viOL8/s/v4/z+15/f/PPH/vEscWg/
gjIpdpXdp/P6+zBMN11SoIAd//vX/zq+fzzlXz/z1xv391vz53mWlxh35fOCR1lN8TV22a472pRH
VxGRx1T40GeoAwZ//AgxM1CrdvvRiJ11HSTzyWj9bj/1dPZnE/aayx3tW8u6xl4x3MHg2duZHN5k
gtoyTz/6vMSgQBtU1a65lnrXOjmGEJ28DHok1yQnO8PUeD1TtGsww/rXOCnDqy9hOZoDqcc6KRfu
GExw2RCYBVcRcl9/Z86kRLaRIY9tlJxUUJeXitm7B4jBC6S8E+Fx9AKSVwRbMDYgC2Qyslawnn6r
JIwfMvOzhVq1svM0OJRgTcCgOOMuOM4l9bkxzh94O+7zMQE+SrKEWUPsTgnYpNu3EQF3U8TI18LN
hiMcPvIjB/OcteK+nZY5BGhn4gEumhTFOi1M8tFmfw2Ogq1UoLu957f7xPGeIs6Vq0lKie+izMaK
luwD467DCbThVW9KgcNnqH0G5OIQuwZealIQEObElbPA4HyfaRdvGg5xppsd7kmnuCvMx5RWN6xM
/2eALhWhc7gWKoFiOhw9Tp2Vb38V1Gw22nJPJ8POggi6zXws6ojGrggnxNq3jXQ/ll17pTFB3dOj
RJbGjRyb8NYIjo0crvQ1PkyrJ42CEIw8IM9ZsQ9KBhw9vn7ORBRcklDu0pZ3T4TTe22Fdy7TpH2b
WXRypbHrB02k19C226gjaLXS+X0tUDWBF/APYzTdOVDReEnxOSG8qffam6F0i2MZDcyxxKvdG4t0
iEKk8fOKo6WdLjIF9dSWtwH6zpgoADNKL2B63JXFWb8aq4A8XumMpxjl7jhPGb+L84ob6A5qeLQW
k/mMLBnT3wx3B9zPLikbJjkeurq8mBYo4sIywz/REnXiTe0x6Gh5JEwyp7Dc+PgZV7JjDURB2UMp
g0z1XS96htcjQIbvWdhVtHHnmPRLK/3KR3xZEitWBGxgP06DdQCYF9wkIl/juGBvni0EAz+NEIjV
d7w0dZVLKhxzZciNJg0N/5cqELgY0cC5nHYo/1y3O3RJti0IuKxDexMZHe8MXEcrHc9lyIkVNHH2
6I9fjqnMI78Ek2iU0OM7okYr70ffN8O5Jah+fmznuTg0M8b/VKjrFGCGSNvtHON7cez5w3WoJMt0
uC3K6CmPnS+mSE5LAEPiT8fcNU54czlIWUSH3g+MdeKQpFrHyL3CyBVryE8kLOTV29iVnPoiDaiZ
PdKsdXMrMsy6dI4gHeT5BZvINmkXhaDrsxCDSoVT3Z5tp7IICvkMTFpnJawtAOh4dPNyh0Hx1VaK
VIWCRhJjuielcpIv+b0O+L7veymJN+opV+QBu5+mwLFCl+eundG1JDJO1r4o0QJPJfmq5qi3adzf
toWaCBvB2xSYtXVoGvdH2fncNJyYGHYX0SooxHBtDxIGbq3frDw5a98a952Yv8xsXFEyP9o1fNbf
XRSD8hq9U9+Fauv51m9OwGE9jAU1ROa8WOTrRtT5+0g7ctsZPmG6wu4wwkyHSNicgEhRkgKvqaDB
zzaZ4L0JV1xpF3JbfFJjgNFNz1XhnGavMJBZh6je2b/ENr5ImJ6geKeXwsXAmKcvoSlWtV3WJwVU
Z59m1rXyx30/2yfbCemiOv3RndInIzXaNTNF8jEaqBSB4ch9++XCy/YqJL/IlGbCeInyMaQgR1Ti
f6NtIZrstzSC+0CbnGiRM0LhdLbpg5INMbuN4hqZinuZy+vk2oDN44PwrS8thE3cg77IuHkNJ1nB
7kYN0A3yqcZ7g/8KfLEx0AMPI+0RtkocmU9WiF8RIiNxT7cOzQSL+EmLP5NPqrpDsRZfDfMmNbOX
ulZMJ8TwESGbWNkFCtapmxhdz/FLlju/bMDaUDmob+cZFHtJSaEK238QOtn5mC3GAVNu44uL4gpI
WuNTZdwfBv/NaEs2LK1dXXuNCc11X3wL9XPzYzLNBjpChMqdSI1YGXdmk+I5sszTnEe05lBzIp1m
dpZEbUccefCSxGN6bkz57lHokQ5p4yAhbEHB69sMo/eEb/hgRYJ4IK7QfIZU7sHsqdIKIEoIj7aT
zEmrbEQm3G+8QpO30UUfiZOYq1xgsemKCoKB+wOzGlFJOmf0QWh3Er31lk7PYDt/eSM/24kElxmb
RLDCa1XDnZ8XxXqQcmbi0Ji2gV1CUbVEfZA2flj2G0E6mcTDqXKHkFNjPyUYKqk2lPkN9hNCRPPp
MkTzsLKGCidaox9sj55G4xRPqtsZnkE4DXdPtqppR4u9PRYZzJs2WbZ4StknXemnOmRfH3T5iAPL
7bcCqvA+daj4WapOpsI1lqUY6I02TZES+RvD7Au4LPHvyCcVMWDXQynCbXlgsj0rEsNi7UCzppu4
WjpUgxMRrVCxcJrYueCmHKq4P9a4FBwM+9w4vaLz4CMixHPz9DmikbkYvwPsq+Md2vSnsoSIoEQ6
kAVLN4/b9+ABXGvQg/uxOBkqIeliISx44Ppd6cAg75NNv1ykZhjB9cHrGWVyz7w1pd8GtJBIsjyD
zDZgUoNOR1pMAOVoawL92EqXDgjNipYxzKpkTAeG+leZFs4G7xsZYHadbukJPcApDfadVU8bf3yc
K1F+0RcvGrg7yCzq08yA9jXO49fO0ciKM0VxZDVnY2SMXtbHaMbc2LTF3o1CqG9L3CdC8TMX0Zdb
xQFzkVyQS40dsxH2jTHIZBvFmC/wV77FFomep3iWzoHdDo06Vf+Qahy3dlUvppTspvG9Y5vF6KUZ
YO6UD+HIA0kSZAcNxPsEPqiCLStN/xzaGRhfGR4mc3oYoz3qOQg12B29DPgE0wIWiR82ewSyrNJ6
4u2xunpVkWgjdYjfW3TQmmvnpQmHh6lSL03COLtJvNeuHm0S0G47JyIcztZXM6EkcaS+IuE7m7G4
M9SSAT3gVtLJrcflj+fLu8ncHm27u0CFln6nUq9Rh5OxwuzrjA7uhpGlsWE/xjliYWMd562rEK3h
ae9PVky+rn5iTpCtAyMETOtkD7N1p1tcT0BICfODl7hyJrLWMg6nq/3DDGkKfaCz7UecMX44L6V4
cxOZdXJ15fDQWT29z4p+JJN3y7gddfgoF0/IdzYIrVua0mUKfiGr6ab8+c+O8OimRRxk+xWDpYLw
GGkYNUtsTdamzYyqiw1jpRTpMXIYQNzMhPB0TlWxgWUzf/DAMVRzaJ6+H/zYGJHfUTotfofvBy+a
q03iYwx2OxNJ/PKgyN/wZ1McILsRft0tflWSt+rSt09DAbhZ69ra6EGl58F7hoPNnMAo5nfUudtc
dP7BysPxBDYFBZqoLv+2yEO++ZdjnuXKY+sA0vP7//AtuWOT/QlB+UYLfAejYJlgiGoNsd5XsPmd
hQfwjRHBlsEr/PfXopP+ZoqxmcfSF93ZhUq56mst6PwQK/Lt7S9T9g/AgxdghQ7iV3DC0ZaW0JTV
0fH7b5YiIX3l338+pfumZATcdTG10LLO5CosZyhzs/HoLB4X9c6guT0ly/e/f2gcUbyNtoGyQETc
oDWRDACRcA95JZFWcBlWsW/W28JqGaOXRJW3Dt2Itp+mlZGA3BRpuS6bzNmUKSdjafZEQ5WUFZwB
fU1vkYdcyeI03/wJmHEiXs684DPrKD2GkT/taQcd/pU+w/6dD5JB4fg5B6JmBubm1anRApqBlrwS
ht33fwgHyyY0Y6kgJ89hCNQa/4KOSNwpqH1vMk+iQa3xUFDFWStYKnh6lofcUEhmGJfrQ5vNm+8s
nxQX0WowAvs9d2dNfkV+QMvtnvw8/mi8xiCahvNXa7nrplyfvh/oZ2+szqdUHiDOTAUAqKzCKfP9
ze9/FcuXbVAzScE8jRqboWdiTCziS28NUtCLKmpGOQ2W6qWDYydQdLrnyhNQsGf9zhr3zh3wZ4l5
0oN2l/SFS+FpIxfIsen25u+44r/nfrgvgnMemS9O4TDNjIA3J+bLzL4W2K99Z4/i1bKtF0Awaq2j
fg1h+yFKCRKdRzIIbCJQ/P5XFVM3/4jd7q2RjENFwVO7ZXnrG8M9CswX1QMKiozn0aMC8fFX9/gn
Z6vRwHk+fcf5QHx5PxK9RisKnz+aJdhn5dmgyU8EPS1z2xbyLPRCliJwgKuBUZ+kZOSuBOPFny55
MrOpW/7r3w+KfhRDByAV5bQkivDNwm8a4ibYsy/f++tH02I5+b6f8vvbZqf9bTs6r3/9XB/2S07U
8nzfPzcrEFlm41yrHOAOctzyEE+iWDNq+N24wxWrO632MH2LGOJtWrpNsp6MZ58KYOXLEGAUsQGB
cZZZFJzbzkB2WphXjM/emrkgCabBbYTNBpGFTRKtIG8r5gMhDWGV9tGDI5ZJmEtmXB6yh12CvwTf
UgGjjT5tGBvr2n/kkrPM310P378mpKscSdus2iu5LNHF80/OkBabIMd9F/bZg5DVEltMcVNWeXby
xuw8KsytbsJl1S69OzA3zDFq/dkg89xXSD4bW2IPquyDUTVPbPt9arqG3CaH250mDAON8kbicCPr
1Hq0soYoi46gaBdquh9QY0ws13vh3YiWWLukUXfjXOwbZWIujOxj6xJS5AYh+bbBeEjYslAqorhO
EJnv6USy19fWb98fuUadaUMmeg9PI3urR6ixkTNvsayvp+HVtMBWYPH7sNJC72zP+6nAifueutdN
cefp+MtxS/NskuYbk3fMUv485PbezJVLGg0saJPid1J7DcGadGFYdC22trliUGfJ6atSwQsxMPGu
WQYBqvJvuDqe0zBBb2DFELVFsAt08pmp4Y27PS+xOjrCZi+RJE9OON75LiIn5v1zMc5rmXOdafJJ
+wpLcuLP3R7J1y/ji33WcCGc6cnyQNwiQiWBoRNPOE40uWQTsYWarBsv9n/XFUBNNV+jUiFba8WJ
OaYMDXTBbbRz8/nRYbMiXdvaW/JVeM5PYHmktNAXBMAF13vRQsO+WI0+xyOidNFS1em6Y4jU9eCC
01be0eqlymVzDp5yMOxDpyAhj3O1cw0IA4bTrx0zvSNR5Ycvkrsh7u9IS1q5BRtKoAVQGKK4RTTW
0LqG22eYW4MkRVjATe6dp9q7nQXDqxwlie127JPt8Sm2GAJjQ/wC7QhouDHOcAQRJnXXUY7vDu5X
4omGu7zy71uPXoV2H8yhf02K/q1MkqvvjoeMnr2b1QQKTPJH4KM/g6O9EgaXhTNUl6osP/j0YTc5
8b1XJD+ptfDKl8nRnvILN3qTudKXp8g28YZfo+X86hjJc4P+GAsEbcolviPt7uaSyDwLY/Eae8DF
l9OnhHpUIzSvERKEbUsmlbbuhPpCA/PZW94P+0l3CnL8cqOcm+rnZILhHpNfIxgS5kkuyR5jBotD
vOcLtxyJ5XuqYOOFNviENEMsAFi+LTQdCuGvELi/c16mpPBiAKTgxp9uvujASzYZOmH68OauWZ4H
vUhLUR9nTIbyswDHYuEhZ6q6cCyXZMeI+Cy0OosM0KfWg0FqlkBTW/wCACAvwhcM6TnwXJn1xnSG
p6wBQF3OJaP+5px0oJQKs2T0/5oGeY77E2+gJWn29VF4bqEi5W290oZ7C7il2VslRFYDl/WIhtwq
h3AzgM+GAEIXjMjAqcv3fdtcvJHBBpvr2yS2cfPe1ottyGmewbhuCFC66Inelb/cs2wXk1+UHE3c
2R4zKVprzs8B8hYSkGYzBVZC/Fm3hDJ0T4HKHgZFmjydV+ysq6yrmIAYtH5x8nC34gTMLApYXtjB
aIMDV+miEybqTN13wviIwuCBd3iiEmFt7+8mIEaTrOE9epsuiU5Gp2+JsTpVsXuoCPmVg70FcvBC
g0n45m/Ez2UXMiHw84eqmh6hCb7WAySM0CpOfSovbcEAxODj6V30jxYNLCv9iTAkL8S9yLGo+Dr8
tIDQr9O+S3Byip1KTRQ1LnHZZar2pahQuSqkJB8xWjp4D9GPeTD7rcVxFFyViXEHbA8X+Yyghnll
Jz5pTYDnxKLkRPVPrcdXh75OVivyU6ZfAEQgp3oRsysC5Q2tXpLUe2ZqQROto4OcFsMvXWG27K3g
3kzjfde8RyboB3ZZN6Y0rpk1/wzS8GWMGYUyKUQQt400MElgvy+EIuKuCOufcZLRCoTObmAI2vVB
ZO0UjX2i29ieOuqNYZKzHrKgPmBVwObV9+jabJPqYZzA1vZfkWb/knczQCfiDaJEmqCDTZrl5W+T
tiiLa38ft/CCR9QEEwZ9tslPs/pppNiOurzlbNH6bPURJxGC/l0hHyVcS4pYRG1VUnRYGSiBZf8x
xT6pPmH7GpdgYzxlhrcx3dQVs+RPi6HAAfdTuoWMKI8J9xLHYBCBMEFuDJxum9ng/cwiMkQmixbo
bItLNdNnNf0JnmRi3oSLjN6so1McuDfB6DmPzfRIOBdKvQp5hYUaz410xpzC2/Iq0f0s7aXO935G
FDXnZoYzBOfQAFEMpaKDYS/YiG2BPSUgnmMLBiTy9YpYlLVpmhbjZ/U7twjQDpE9pbCb0BfZxLij
ZVzNLdIqvHD6lGryT8egbtauFT5FQVGTTAKTtnBUv6fcTOFwdjSgNUyp0p3uG+Z5l9DR/sVLibzH
W4Kzt3GrC/FXoCAt+xraxWfck8wd4aM4jszEhtBvLt3yEFSp3o4WHy/ePdJuFt/JNBbnCjjy3qzn
8pwKNoh5vnSWUEue2qILd4sNcyokgfeNf+tlqOe+H4JuppiVG9m44T53fUI5lUATRFs/9uB3THiy
rxZoDuQIiv4YS8nN94M1odwzSLXyYY0GDO7B1g+LKxHR58rSsJiLCK2IN+IszGRy6FH92k3lXEYW
w3UddS047HGCJ6HMR2rV/tE/1ok5PwZuXmLgcO2z11V4ojXTr14O7ZO2RrnDFUGVmGVEjmSccrF2
SZOtnuOOTPPvL7zYmkjd4yAqo4Lh5A4OlwGSAsdG0Z0rNd8kc8K66lHN1BCcQEnx9nh26VySvvyl
HE1+pN16l2LGWWW1KYnJiiyJRpH3lSD+8SNxE/ojsrkuMohCwRZR0AkmmmRwtvNg6z2kaHqu2eyt
hr51KC0NhutS82w9g+GZaD01mfRcdHgzBvtB1NMjz7KxM32YWNRv86yxyCYnHsMHgbn2Bo/n3Edp
al3iiSWOlBzEjLZR8yGPBJc4HVuGZD7OGMYPkFmORojFKKGcKDIrO3djz4LlHUAIPeiZ7N08tXbJ
4rPERMcQYzauY+t2AEep3b0O5R3yGL3hMgNIoqODMZIK7gbNhGB0qxtWplTxy8KMdx5v2b72aMQb
NX1FpQgMHXrUF4gHMFECQUwRVCqhqBXxlhfOXdVnR4vGHxWUoXAvvWDq5y63GHq7Gr+6SW7HMLPz
G0SHP48FdOsQlGk58XTEfnCNQZWSMT8SeKDb23p2LrOSJdTn9j3vja/QGRy0pLA940XeUgGKU5I3
Ar0OW9coPxfwrxhMR6A+Ru4wc/fpTNPN3JePVfk/pJ3ZbtzKtmW/iKfYBCNIoHAfktkqleobWy+E
Zcvsu2DPr6/B3PsWznbduiiggOMN2EdSpphkxIq15hxzyJh5TiRKtxEB9dRwTsW2WWJqSZSxc3WU
7LxijoCuit9ZOOpjRzcPidN0p9LwvP5ZQHnfpmoMwsZv3mNEYow1Y00KuhfaL/WczPfeaHD6ZP13
ao8wtvi7kVdPVWtsppVlPTkZCi8St9lcAcYzO9smCUu1qEjXRgAVGDO8QtH1Yjt40WeetghqHdgm
yVwtlzT5mZeuf+KcTwNVAgdc9FwfoMLamB8xoRnSvWRlw4lYY8mOfJpgOruh8QqEwyFdmF6zxQpq
MiOT77hk0ocuGr81IeVH3PfHMuLAtozprZ+CIBgKAamlXy3T/oThmLAvq6uOUeZEVDNdfHQmTtZp
YWKHLKK9TeTojUMsHoqWvHtyLBua9K8w82NqcBTXIAjoaabxQ+8OxilkJt1FoBCQJuBTiq1zm04e
aCYQM1k+FLuCHuF6j5u73qE1DMqwOc+dtW9KNox58k5xX+uTifkqBfW0k8PymFv5Q9wUEpA4kYzM
O5Lb0q2NTTape/bDV3Oqv/MImaeYpK0N2CX/pKxog7jTuLft6s1mCnWQffdZpimUFDd5QlW8uk2m
2zkVF9knHqdg6ou2HN90polUIidgZuZBnBOTbPKrYkBOgUyZkCzLRzPonraie9ua2AdIK0Cp3/N8
M0UOsVKmN9xfCb28+sHVSzA1PeYfVeM+L8WpX5DSRI9lDU9K9e7Zq43ARbTMVMJ9z1FEOC5IZPqy
GLpL8WktFsGFRAYxUCGlIIHQRV7t59Uaf71i4NeHXZbck67Whi220OW1Bki10oZqT51bLu221BW5
39DEN7lVR1BLDReFOe5PFCL0gWlSeCIl4sl9HAhzIABVY8tfzX7mSOIl9F2cMe7Ub5TrLkcXRf9d
LZ6uXwUzBoWmj6cVTAFi75IaZIhbFFBx4/OhhwmHaYQItndQo/QP2DCoClLvznLaCgQW2GVRphdF
BE/fSIQjGbBbH3HcpfJbIOusZjFs+Ks1E6TvZzQXL5z1mZktMUkH4Tkj6qYmBtauss94jEDvSZrB
7WLtMjf5LAUiViQtMH5Xr701iP04MsAtCyRMIU9AnaCukktXHuIdq0MM+hyUAAZwTJrI9Azh4ln4
cOoRmzey0V01A1kMGXBC9GQ6qL7nNOMCTpgvqeBH5g6MxqgJT7nDFUcXdVNgtILV6L/0Es0s0BvR
TLw0ialrz+Qo6uGhd6i48pZvj0PUkqGud60fwtNav1JlHGivS2rmAjyKRPg9HcKXqIO8DsSoRr7G
abef8y2kmN/OMPhBQXJDMCxMaDIM1BprCDqrYEFiZDT2L9bT1cKWPVg1vTh7BGUPiBJRVgPmNEYK
MZIknKTDbeI6PxQMWapqfVfFVNSwdbeRzTofMz9Gzsiz4N4bo+BDst0nYn6JcuImb42XKcdTXqfz
967nLCZrpj5GwoctanMXzymFkYHKrAXyzZVhGEnan0dx107AuCcUHjQ4DwpxoVPkK9Up/rzuJ0uj
TnlUnub0YbDdn3HN0aH2+ZZr+06T67l+6UQtOZXDtxj6f2BV5BSTI4kdGhEK+Pnszk7vheWUB1lP
xTn1U+uoMRC0fTfti5hDLiF4HFPz0XiVcTfdjJY4NqZ5t7Syveim7y4VM/eCmelJZeV0WmtgmY/N
Q+6waJJ0+L2PRvEwUEaak60x/OU7w7GHh4ygsZFMKWZt5XYcp/RY9vJ7G+n8fP2PMfQfkIGjm9lY
k/Wq5NaIejMM6MwNW4tDyLlc1Hs8Gshn3dm+zBNheeGCE5x19Ilh+3BYbPOpdju5Zy1xz04fnhGj
UA9N7bbmiH9svObDzy07aFrrMe65RbvZ2I2STXK9qcyV6BD34puhGCam3Xr9aK/dQAZ0lAhvFkET
lN/ydvJPDHt8uOecZqcO4ufAcbLzjhB2/ANNfrlBi8DgrjG3+Wjq05zheLrKbq0eAJ1lQ0fo+fQo
DIaNT5kwric1W9vRDvYRzkVGfzyI0akyk2/pgBI0U7gZqB9Jg6zv1BRhKSPhFndPWyjUpjrhXhqN
u4pKBokDRVMus2fRuSUynC8cdt5WOgiwLU7rG4V2iPdG/kKlGwIU5Vu35kUxI1/2Eeqesm3eNJVx
0EysQdeFiPZKBVyBcMG6ZTsOc1IicudzKdfTaK84+yfJfdfw9CvmEszuKW6bTTMlHG6d8lQopv50
1oadKu4L0qSxoREvYUKJoFJEL2ILFB3JTL3nsxr37fBuGRiuQ8oyAReGUp+RcVcT9aBvcL2gth3Y
VK/XScpvxog2TVh45m0cQ9c3XC/Tsomotswxel0oBLeUruz1MFCsAgwSQ3RCO3uGdbb1Nc/xtOWZ
JHtU4MbqEUt4Y0jROtHIxFVHR4FnNTFd7IllSs+ABcsGj8qigV26G3qqHoYOcc3MVBENwxgPYtqN
VvHnav7v2vyzILNlFdIi9raMrT2vtnNveI6s7m3mtsKjBEnl71vQ1Ay9UzzfkehfrO2QsWJlM+sj
0XNlc5f5M/sjWapW/A0XPZl3hP8FUCEoS/iiqlOHuXA5+oaaMO/M/DIxsNMt87amZskP7wqC4Tat
HC+0rudAgYMJEpSfboTIBH1AS1iXzxXA6mIVT5zj74wIg6CyEMyt69XQ7gdEEWj2WZ/bmQNfxpcT
VEF+dsMqpuz002/ny7Wljo3E2RSc4pFJALqV6QxNUkKpW5fclV0T1ivlIiseatVfEhaZjVF8dlbf
YCPmt6nNYreQm92I5ViEZKq7tM83xvo5/rUm9uONYWXj3h/Tz5yhVdA4mGVya5vYg3POUwQUQMSC
fOJp9+Z7ziTxXcMUCqheP78PQ9zgFqmifa6i+b3Ac2iO3trO6L8SGjrHhgCKB68yv6bpOfIr+4NG
BYrnclluE0GEjeuQNhBhVt8aNKhIZc9vKoLPEtfuL840nIqBw59vCfsyUOMU+YLOuprDgy99npMQ
QkqJfBNtP7dzDfJg0yjyKyKQtMmav+gZ5adbWgA81pyG9Q7RVv+z8+dX2y4vMAXuxgocSKiHFElk
eDK1ONH75pDTk8pLQ3k7rnePazYsUlSJ5roSTH7GNsui4uSGwyPFEyci72Mho0Dl+JylyN7X9ZDn
BNWB2gHT+4xV+FJlzWO5iG/dHP8iZeoYjyWrWur2G7oaAaKZgY9UPTeU185Ih9BJ1s5+Trkr1oeo
mXihtqKxt7irFbKo7yMSebD6cnvXlB34bjugfDTfTFZkcjwITlfH64YdcrY17TOmOZDUEfGhKQOP
Pj0PZ1t7n7XpnTLh4w60TzExRZu6q3+SHsI9y81l9u7L5DEnF2Afw23pFxDzGpboGRHwUrL5egO3
tmCQwuaXfkrM1Jto8Y/rs2un7bIveDuT4b1MHcudNomlNYzurjepFfu1nICitiewsgNZdB/WPAxm
iVu6pdXtRuKuQoe3ub5zPeDSTuV833jGcz8Ig3E89jeqiHrx7+zVGwwWDgWkwr7Z+SxyMV6rSd01
Gbf/FUR1fVwiEvzWhCED7TS9RT7fCBNC36dp4NYsS0QD7zBsvMn1n3keps2gnS3GElYH/LXbAvBH
RQ7wPIs7o8m5CkIRtRyZ4e9ELOVh/Xdyo1NyFgpvmw9IhZAM6bDhkxRMTOeLGMOesCZea/3algUO
PNKmInUjuB53amXage3wJPXJBUfU2qVn04lLghE8B/i5TTukNJiWSBbbuuem8PA05ZLoT6ql9eCV
f9qFc6MzD/vYyskik+eYKzqKYbQK7CS/9uKnJBAWZ9eDTxWvZ/vCWC6kivx0a04qYcH+HNOCJqjE
P+SGKXdUPm+DH+6IFSVGF91QnmMZuFpzvS5kgL7GuPjgM0NA2k3LUbzIKRGU528V8COGOxgyjNF5
bmwIxMjbJLu4XtsVMQI3jgLrtsnNQTSzXg5YNIzd0uA+y3BtEPFZ8cnt0sx/bTHWWInxmLQAlBLi
njmBkDaG7i4INUBWC8bkFjj2sxj7t249ZcFcPneDM+OgYJv2TMbl8fiQ4u3e5kvyOdo89FrIQ++D
2ZcZZW2DiwMDkj5GSPzRWC5IShaflvF6P45XPlI1CN7t7+vajZeORoOFgn2qjkNXztSNfGST4zyT
y5beqVl85cUnGLPpG2NQc1a3uOgQ4udoenEynxxiwm4aS2e4n4W/dVVaB8gasvuU3kOQpzVNGKlA
FxU+M/DKe2acE5Qjwc38iD1GYeRBuO8snqCTgIw++tNr1s/xlgwJRDgzwVOd2SUBzcNxi6RnZ45W
eDEWVixbzS+egyaKhx+3xsBopfGX49C2Dxbv8ZwqhGyzq08iGZu9nu9bOl4LuiUvDd9Iv9GnGlsO
Ohx5GCJcg0sNTwNmhJUkGVZTX+87p2ePjSiAMDdUgReXy35qugewR5ha5ix/shyUNxXLN0aaAVGf
3aeXlhN84NDEKw2zfJg4LT4tCDh79CR/IX3+xz8YBe2VwfeTZDudRHH3x1//46Uq+N//XL/nf3/N
P7/jPy7JT8661e/uv/2qw1e1ov3aP7/oHz+ZV//73a1EwH/8ZXflCj72X3p++mo5+f87O/D/9f/8
mzH4MtcwBn/8YtRMe67TTEb+kVDpewKawP+dTnj5kZRf/8V3/E0mlPJfviNdIR0btIPj+vBN/iYT
KutfJiwFnOZK2hJOAPyxv8mEQv1LuB6oBUXWJHN5E+DBf+ZaAi0kJBPQkGn5IBmAFv7nb//wF3/g
r48NkuLff/8Hd+4PeBYsHgXrjR8EHMaXlvwDv9Kp1DS6yYBwN2/czVoXkqTBgbPf2D+tG/3Rvxin
aLuwBZywF/3bhfqvXvwPwBovDrXRdT0LMglsRuuPF69KwizgdSw0xKYNzq6lO+fjHTp3+rqY+zGl
e/ILff7/58uurJx/p/zgVR6IoccL+63Hz1rc98YBMBkx8OS0nElBY8L637/kn+yjP3/RP9hHWMt1
6A28IqKsfnm0FLpRkoKwem279O2/fy0EDf/Hy3kW8DfEO7apEOT9SZtsczIFIwZ168ocwotWB6gt
q+aOkqz0GsrgLN45FcWG9CMyujm5XfxizDaxcqGg2xmGF4QZqUHOLneuH5Qzk9mxqSuiCwoXhoWD
W7M1+/2izHfSA61NhadsPxd4IuldsqFvJj54BGeqpDm6WmycoiOsbmW5NjCc0vE+pFtCpYAaRgJU
JTAVEPDUllt5NcUNhHbRb+wq8yQq+wm+uMDhM22macZ2snD8cGRxF6K/uwlRB5ZCv2c+m7+RTK+O
xznRmNUzkYfh84WAIQ4rNVGF42LuQmWCeaT3ZNFGO0r9g3w17jyH9RsLdlXOr64JDLLsO8we7qrn
UQHNtIsaKwjV7g2pbidmGT+diooqJCPdL50vt+BsUTcf9CFex7netm17MdzxfbbB3auOK7ukjAVb
OhuZxVx9pPMu2ykKFqTCufwEgFpzwoJDtwwEFnr9+Dq17F51rT/MqOGDQcZeJgaRNwY9tAqAhgQj
sXWqY5P9ZDj+5Rh8H0Zxnl6skNLmR9kRPG2PMHSrXB4rqzrUIzkmuh/DHZeNxKP5W2ncSDRK4BUX
RtE1LYQcp21iAf+vkp0Q1YeirZwmTAL7+StbptdYYuCNEAzp6XUekzjIEX0MJeLSTC1fWKhfo/pX
WbQ/+rbJmaOv1VXakpFrBHOWFjs11h8h9kdDyb1dMh505PBKrMOXOVa7pOvy7fpzCmd6NWf3fq4e
ZENlTVIoJ8oFWKlLA4zqh3H6E06xGlACTuvS4EvI8xZ2e7skRL/g1yID0aiZ+a6DttyhxVO0XDUP
x/goMV0he92cJg+xaVGJLwOAywGVeSAKM9tkBjCU0cIhmfxu1/qwaJn4xEZ3m5FOTjA5gAY719/o
P6LqrtpffoX40ojVtOuz7KbI+Gpjcb7MnLzznLSB0F5k4EvaI1YF09XjjTQC2tJSkltgDqhezdS+
5BiN0AdmQdzwnlVbPvqWfgI5RHFjWbdV6uPCM2h3OSb6T7IaTigodgh4abo23D9N1o2bOOdwSSfi
inSMs0Zzy/ANAyF66wfteyw6TfgDhs4DPwsYWccaH3IxYIUfaqYGvHq3teLxQq39CEfgr9u3tH3m
48hPrFQOqCTzR8gnKSV9u2w64T1luGIxt/DbhYaFtBk688Zx1wwnmZ3W+2aayxci6e5m243oJ3Yf
VkMQPNSBXVUxsRfKB2/g63kz2Nh6J6TjwBS/cuKdSJ83j0OPznxczspW6akHA7+pHbkbMv2Acg2C
Rt9eADq8GqXGS95z+a53npllhAvRr2TCwMGaxzBPmuKQpuEu0WG0c9cnrkLYHagDTYy9P+AJwfeE
O07Y6XGgH9PbNT5iROAgTXg6s4g4EMP8Kqzu2R7Tu8wm8gYsCpkV/MfBwBK0PWu80Hrvy/F1UFzj
1tUfarW6K7/Hkgd1mqQdMLlRs+FxnoPhLRw0AHQXGXcB8Y4O9yQC1s+AXAPikfritN5OXgWcarZZ
zKIuQVyfvObOm25ssTe9mjjIQj66hM+kkgcyzhhRVzONN7RFocknT7cDigtL/nU5Qk4wt6vLBCl5
7/bZps+xyBchv5TfMCHjRdJIfKHgFRtypmFHeCz+0whQMnzyaH5tiGcBtWJ/adAMG8f3j4sjn2KH
WShvrJv4R3JYHhMBkmQYD70uXw2bjGp6wdgHEkIM15ti6fbkvL779vjaDPOr9tdGdnjPhA7/d4Ja
Jkqn13VGhnriuV+aHYsq8vARR0zF+0Qsyxqjiw+duK9NuRsiYjsImQGURAPD5W5kLWPU5TyOJKhY
ZvFYkLfiL2o7YOiP7PU5Fnyiy8Tlao1sLwaUNCazzIBhAP12BMXCWJls7aU3uRTFxKfTM8qJuaxI
VFUwGaxBcLi4rDE6OZAUROjIFS42q0DP00XnBrumj6KN9usX81LWzjR5ybt7oDbNQnsuw9PK+mn4
/GqRB0R+MuZT62vGYPPrDCKaN0nrAKvCpsD2B/lluf6CloGCt+njm+sND2PuA/cS9nD6tf6yAzxJ
o8NiH00q96Da7js7chQUdrzTKR+4H87hzmyLRyXaC1v7R+xEpKXhXk+UwBO6ZLfglTc9YdeWn9BQ
ItN529nOrtf552LJOkjXVY2ZaLUZrQxtg14aoKodXIkxIWULAcw4Zo/eqOdjVaMU6GoiUUbVPqYz
sUiVD+vG0/JgxS4uyZJHKNZzYI3Foy55KOxpfBBVDD6nvTSla2xWNXy+7nxxl1+YyT4KoyKPqYqf
2aPPfIThNh0qDvQIO73xtcbuvxeuvWyytCqRXvm/u6g8FLgWtyhgalRkJppYfgUoXLgAXPRYC20m
gyf2xkOzi856fvVVTJZAYu5YZY1DXZPcuqaGbhP8WHN71uPLgkLJVNl9Z2NEy2VDevjkfdMNiNPe
9p1NjH+hUQOWD+yzioNX0EUtQckuP4pN9VfrLru6EA9INyw2wOk240/VIeGew+5Y24P9jvxq67nF
IR8oa8K0P49p159TiaymcfcDQ+zbxQAFJXrAKkkCo2V0v0vFrdxUIy812R+jhV6/whIU1y1d+aU/
DbIBKRf594ueHlF+YLPukV2H3YBuLCqDYWxBkeQlsxqHXyouPS5nLgsARtnLsNB9t3EWMHKGN1tl
xIVJsnAUyvhN3BsmizbYiEYAg6jISyLuXazOCigcxHanTekEPqNkBnyPkLU/xZwDNOqMDwNoPxvt
zNWYh2OigooOE9O10SMUwH4yBu+kfXr2qc0cCaUXKrxpr4Awca9F9bbQuEDMfvGOhtAEiDb3zijL
c7tkb5HB4jOgDdk5S7qrGdm5g3n0fAv2FOGnyOAQF4IEpSwLsQtZBVzWNd568Mafi6qxBziaPh75
TgORz3M3vGCdFvTzVl3wUHETmd6GPzezw56uxUhjpv3Fajee5TDdRg4T027C3OSNPWrBvqIlHv7A
Iz5t/noTSQNuYHaPYr63jeWWUPoPVE/JajvHD++QEWXFMbVBhZnbAR+CsS7ap4b5bkQh+oSuPkpA
lselxlfnm/U6o4vRMnaIsTmEbrJYvMxO8uSQTb5V3RDdaJvoXt1BxnL8sCRvgfIHya4+TJN3J2gk
lgntMfbetKH5kqRMH1xFGoX6DD0B5soo7AM0LmuZfg2KhyqMrfqSAJ5mAaYo6Mgk9jrMbnFUm8fO
rp7KHNkeOZs/Wx5NukS/ULthqB3inwKPLJ1J4IBpbq6UlGXrU/GSK92FOybymTv9WszB2k1ljkUO
rQD9vYynhSW3MXyiumj5/XVHsVAkikh5zw0vCeOArT/tQ6UxYLF6RPOtNdYSMUFJc1zYEE1pea0n
CWsTW4Dd0giH9mSED7n7K8r5sFtZpeTAlxek0fkO20sStJilpspNdrMXNjsnST6zbsh3U5FwAkkR
Hvpwl3x3YdbUIJcTHsGMYdlBPCY0Yq+ilp3eQkhg2OZr4kDZjuxsl3P6Cvy8gX0yuj8KQkAptk64
f4eHIplZBkgnc6PwELKF79N1iuGM3e9JsxGPU/bJqQhtqk1Trm4EtXAB98ahXVnXETs6+m9uYyCj
Tl2uHOh9adpvqyIy6Czmv1cKs1XdgaoyAiemP5xcJyNx9lSbWKvXVj2IjfjgW02/0YgDQYc1eOBT
1qPODnzCCfDBDSkhMM6tSBAKlMwdmuXE4K4I+rX/PwlxJyv3V8+BldEgU0zm5uuUn01fqF9FZP8u
xQJpx6W0BUtInJjN5yoFQQmTbE5IzbKgNWlA0+p8z+XwpGp62FalVilyfIo8QMq5HXaPOp63g7LG
XaxSBkv9b1dP4c6tWw62c/rqmHkMKHscT9Sody59dPIYEcZ6TrW37KE5t5QWqGUMsyHweyIZk5pS
In9s8bK3PYcNh1ta9ngXzGwvZ9SzkQr3jp5QJ7Tety6z3K0WxnNSqye7HohMNor2kDur6A3WOKIV
qmbme8jFKGLnuj2E6dEf3OTiuOFzeEGn5D61UBZRK2C/wI+XpgLBfEUYFv5Q2odQXyo4c3iLyhN/
+1RLF28tQ+5HH81LhMtiiwaA1WY4OOIdKVuHBt1/xgjUnaisGAROMkTMtIJWfcUSPrq3FMLFYZh4
rv3Rvwexz4mclkHcjxBXW3KLMscj9d20X5A7AF2YPoXOMW0y6+7z6C7FIXkq6cyGuRyBWU6fK6iT
RZHnzELEsxvDkrO7x3yNq8vt3o07CG5yq0Tkn7oRP7UnNDMJOXGKa7vbCYDgTqR6PEpsrbCSvc11
pslpk9vTxwU0RRqLtWschnG903KBgco1D05jIxh292PMiVFbZNaPrJY0XBGuJoZzg+bvtBjU+iAz
5z0fVVxFWzoQx9Iz8agpgDwt/YYy2xnkMUBcU0AAzOXoe9m5GutLl2Os9uV8sJk5qgT2UCwWIFbx
vsb+tpWl87206p22wEYNzBiUEX+MKQKin9pcbgRVzaZ2mx+VAILaThYSM3HTmED3YD4t3gSuqgHI
kxWP5tJ8ZfMMbYpr6Gvc/3Fqzqz/3L/0C4+yLb+bM2SAqrROc1U/Vonxo8YByCybw1eBvXuYRVAO
FnsaZQ4DWf+pA6q5vbcqieJA61/mmMEwgZu0sUswOGCt9wvwIHCUkx9U1VPvcpINuyoOVvlP6kTt
xizFGMwCCT0v81wKOofZCgEIdwMkeEIxHeuWxK2zLk3k6G8GMX6HRbrxPrSKO9ujBZYgWYY8me+K
koQ7NP3Evyx7UfdfRVs/DUX8rMrw7Tq1lHnDkT0uSe7LWVSVcXZM19gWsdBMQKt3+J32FuZfRVDn
zqYftWlGxo7MVQPmOsu5hoOaR7wDru7tpJ3HNhEXR5JnqU0Y02lt7fvcmU5C8G5y6R2FK279BREW
g5SLEdJJSfnYqGqdhxqT5x6x5TowK+BSGeIgOKFsVVbsi7x5NUv6JxMqsXBVhWI3EtuoLh7kqoWw
6Cbt5prjXQfTadtT2MM/YREMa4SyzfDQOROp6XKd95nyTVIkAW4jUV33RM2LXmLAME9YZhjpH2dU
M5Az+98yls02PVzn62XNkNduI2qkdXQN9xMdXw5Gm4TRwGys8CZHVUUG5jYvsvIoq0oFdJ9fUV76
+/V8h/pJ7+bm3aaDgQ4Pl0DJ8gaW7QA8kjH/qjdt6rte8TjGcx7f5inlzyyMm8q0n/Kx/abKDtzG
jFFoKOa7TGmfBQXii5PIw6yyZR/jTugtiwy0lsDTOWEJW5G1WSkAnMUZQyXikaduwmSWxJgNaAke
52IFnlrVRGigDhB0Yl/Pa+e9T9Vtj8h+j/G4PAi0w+cqmxBAM/92zNo4DW76hOO3OFW2++g0jnMu
KYLCdanPYBabYbVHvtvyzAGfYPhsoTSg8+tEURE0BkYMx0TVMy/OZ9zCKG3re1vhOHNWzYM/z0jq
R723lRI8zv4F3ZE+9WN+Gmz7Pm8q9zzBfRBRMx6uiTUFNBw9xDScsL5g8/hrr5Y9ea0jx7Q05tTk
+2zYbhtT6oaKxD5F9N24NO/VUhyKHtSjh1IPTAxHeGvVWdiSdGylwgffqbCMtE5wFb7Udo4hhE4m
QJn7aRzfiUNk5G6beALn+Oaq56qUo0/NeF0X01eY5frkW3SKZUvXVVfRAdcncVo2acla0Gpt3Heo
zs7OBkqjpf5VF8b3HFQStroJN27GrpC7PiIjLqDNFMzCQ0dB6e1rBo9RNgvEc4l/KFWqg4G114pD
F5yF/+a56HvBHNJhRoG+c71sX3gaqqq4yWd9lvDWY4OuYeuzY45TRcWSbVM6bVyZcn8VVnHXbKw5
YxK5ChqFaUgCY+b9PPTtVqz3V9c7yYGIKKS6RcPUjzsnNxilzu1PGQrada79hn3ikuTlro2SeJvp
iKPRd6mt8TbacuKeDpPWp6qAjdGNNB8xw/GsWPnv68Q7i9N+77qU5XDjkHta3PPc3NOZju8vskFo
Cua8M22IS+4Y90Oq93KabsvSWkWDdvYgauOzZKgZZWprm/UPX2NiGtGtMV+srJvoQxq/7YUJM1Ak
TEsoTlHLxj5uNRAvzsBQgQzpCYJmjs7oYmnQEKuGil+FKqsfH8Fz3hqCA4S/EFbb+NmvcmJ9n/0m
PZCvBj8aiVcYDK6pN41qICqsQooMC/LEIDFwViFSq4pb149pz7ncf6Dz8TGuM3O7NF6uCquEUNMA
pEq8I12NnZGAiY2WdIJ8UHUEQY50aRGjrj/Z7LyX1pvxasDozezs5zhO4JHn4jGZfywtadZ0US7S
wKoQIyJYd9EEDEFAwtXGQHkK08j1GcmuTcCF3ng1NvejzZiUw14HCaB6HTtgqZFmHACp5x0911pb
2xKkobwfDRrQnXnCeBMUQ/Fi/HJD9OlLpwLUMyqYYxfAZ7LvagctlSH27hDvG4KZetH8aNzTrDO0
qg1H8tYNP2VIxDlyW4qrvS9gEfmoVVRiMYGW3rszOWciJRjYzsum7CxSZGljw1wtWp73kd/Cq/SP
TJNpABYYja8b9Rui2vXwi/gzVGRWfifB3btZROGetvOueprkrSNntHr2ZOw6t6BEVOx5HfbNWra3
UR0yPe6tF6MGiu1BM4SVxIU0CP5x48cIw6KrK4vOAARDM3PeCX9HCdv88OyZoU1vPFKh/qgREAKg
eU8j75Y5wWNrsdiNxk2dMH5ebP1jyuY6GOvqKBN+NT1VP2gMvieT87IY4oUYVuy348Vg5rjJHB+5
Sw06mjv+B67JZ2GU34XmHzJDn/22J0fAhWxngF+SRv2U18BIWzbLbHGxKqBgoY/17SrTqRP/tuBe
QD9V/XQMVHmdRhBxFRPOb4VlfcBm5bIImwAZ9rur5EVVrOR9AUOvQYoBqugvPQYjcBxAKsg5X5nY
iQ6iSZFwFeAKoim+rCoOi2MtkKVpS9Ap4a7iqZLCf3ZCogYIEuacSPpvCGtxar3soGtqbpcxi0w1
Ce+djbP7NPNIBn4YEkZtao9I4UKh203HR2DNR9zJH3aKYihx7lv6S7tUeGDt5PTAQVLRP0egWNBr
suUla3ExzK16X1z5zZRDsrULSqc4rsYdRMV4VWBcBeNDysndjHqKTiCLV51GvEpZroe8PKKLIAZK
OjPdxwZY92ye7lqXZT/BWr8popT3gCpumRH2dErVYOiqZ2twPHShdPRmvKbofGYY8nZN4EPY+Y9j
cTCLr3HwP0sPHgl+IcjwzfdpYLXo8HAO3ouhJ14vRcqS+wR8uBHSHwojEi/M3AuwKzNNTGd6yuvB
tnOObqghhPNY5Y6FnLR49NZIu56g5e0UVzfeqtn2e8oSZamXwYqe0A3TQB1G7Or1zbVgaRDQAM8Y
8jNGqLZMNeJs9TClZXWLNKV+lOZpcMy3YgQD02pTEpGavKd9E6H2IzQkm529UZnxuWJWRySUfHWb
URzx6dAWSA5A2sNzQe0iGDE1TW0fdZE9octo7qTXnypkpIeljdIDEPUUehuaIeclnqdfrYFKG6b/
fKbY02cXy5cxFT76DUYwIaf5flrYTdqKTTfig7BDyUrFNfNUhcRoIEfPfS2MJDqhRomOxnsDGQVz
yWnR3g3qdvBma5163QsBiaPytZ9QALAbTPIuctmyQRTdOQYNYBSjxi53L43jYQd0gV8YtXq5yh/1
FINrwHKahC2z0YkxosmHd13oUSyUm3YMHzsXZVuDdO9660J64ohv5i4wpzUIkEguBwjG7xxp4lY4
/q1ZeA8mcvdtkQ13sEsxfiHDUui8gI0PH6sKzRtQ012fc84rvx3N545cjnBO+spN/buP4p0X8mPB
J0IzrStnS/Tn4Xo3DMSK+et7rNaAwCZbtp1H66KpOFqwaAVNWlXbqqzkJp5phCKDkjXjXoQbxylB
/XRVgMXYVzEVLFjzPRkk5Fvd2Kn/wx8ZkyI5IijYm49pRgWQKuJTTAv3XwXVexsK+h35ED724tn5
X5ydx3LjaJdt36XniIA3g56QIEAvUiRFSROELLz3ePq7kP+Ne6tVGZkRPagMVVZl0uCz5+y9NoVF
gAITBbpkheIOKVmCl5DqcIAid2VN7MpT3dL6BsDk8A1FXT9upZEI+SybbJjwzEElnTif8CZl7hsy
fNl1A4zGmjVH3L3gSorCyhzE71ACh2MFlrHtjK3U6J8k6FlbpfbFBaoAxQ6MZjj++gnJs2QzUCUa
+kPokEgAkJakRoSrqHNFtojGJylRJYxl0XM6XhaI62xhLG64M+ONFK+N4SwLzNmoSck9CGoS0IcR
wL/Jau1Ldzn0dvQrk63UCcxkMvBmy4r0gJUQmXnf+UtqDXYQkXjjsT+uK2E4kYoCBNdKw4dGTL4S
lV1m0CsIzhwfdU9OnstIcSvRcpVEfYFRPZwnbeQqGZ4CKjOOP0WfmWjQJpVNujYS4Vqt94pJyqDd
r0AHTF/H3m8pZSecGo1DFtj42qyFoDfR0Zr9NOXU4fkIy3tGzMvK5DIFqwukF9aP6HnknTMnUYFq
FXe7wicnPebSyqZNXg2VBblUEBKWRegauf7R04DX5IQ5W0Dm1LCUZ31EMERenvp5Q0OFqRSVyIZH
tnagRKRohIR1S+H43TZkQTUYENFFnDruEQsthK6TlS6l/0+vCA9Ck0l2ooiU3gKEgalFXyP0kQYb
vnf3oTi/Gp1jKA0S/umalyjGB6P+sujL2wLwT5V6b9GgwaRBjyQ96jgg01q1VaKgncbQgFPJ01aM
84k3xXU/o3QuheW+yAKaSGlXb8oiPqZFCepPBoSvxbWTKzSwJK97A3uXXYeWUqwVQ+io6hus7nzT
hyg0ObHO1j0QddacrKGIW6+G6k9h7GjE4yxv9keX081cBR+6vVqoAVA9SJGqd5O5nuHi0sgaDa6S
Wnk2G5/JMXBUNx7/5FV2pDu+9XQRdrABGtnPzAMG6WZXpNJb0qCJHGDeuz2jEdQlZzlUl9MqN7rK
TQWan2oW75V4/JZpiNgt9NqtTG3JVePsOQtodloYZFm8ALEGg9ORKbBDnL2p/dxzda3hdCTL7hAJ
DL5pqukTEcAj+R3tXQG/KRn2AND9WTshoU41KJSOWX8pRGL5dILnNxxskFTS6zONqXw0VJDaJfrK
3Dr1MoVOfRq4hJuY8gQldpqoe4jVnkznKSVWIZZXGUzldch9yC+hzZC2AO3Al7h2WEG9/fVLzi6+
VSQIskjcp//3oywywCT8vCL1YVXHGFgf//NH6R/yn379v2VTTcrzr78hFK+RJy8SxArcLAAiNypE
54rnSD2ev5Zkt9BRIu8m+oUGsPZwzUKzekh68lSlzFdcbjbpEiCUhQJlss4WM2CpFNIIxqKw1pLl
xELmw5n0HyzYhW+P+pRXWGYtjxwDBksmv2eN8RWfR1+QNmFDXEgxeg9F3e/iwJpOfIZwKxYYuiIN
JW3YLpD8Ww+iXBQYef3V6MtE74V0j4lniRHAfGka61gqqgbCtpj+Pq93kdjQJ2TTHnykOLH2+K42
mdbkTlQUL3EQN1QS+pcolZbp4HUHEYev25swBwmLwCNvKQe/UuGGJzxDBZPgUPStQ18/Qyofxrs0
HVwr5BtJwa0s5FTrDmUONw/O5rrIuevJHJnSKHNCS9lVoRdzsgYPl+aVI8T5bZARZkTEg03ovlib
B55g2t6bHFhPXFxGOFQrSW5OegW7uNeJPvTqakdNCjLfhC2mSTptK8xorkCK1Q1heki58YDyrzkL
QgMzPP+mtMghXUvuVo7xPTScXvMKHi/x5Dgsq5IosGgnpvNMB+CCvXYIH0FHHLveMBYBlcOVRLrW
li7+phTpLuN0c9C4c/XpfTtK8dr6oo6kDwxigBKapJzedAxDqY/txAnKr5ujIsogBicLUPpAHlxN
W43qg9beUOlEXLxHQo/kYkMBEEemaK178OTcSOGTjV8jWMw7gooF3sEtISPDJqvRfoQB3eYyw/U2
atTysg4/p27JrRNnDHbUWosygUjS1gGtryL2V2Ar5EUrMP/jovicAsVwisB8LIqeykRBF7ccaU1H
swypC7Ropw4a4IdK347kRqAx7b/lqCeFAHuDRe/OmPLvSNGetH78IJYGWVGo7jVD29F7sykMUYyE
XjNXlu7I8gA8t9mVQawd1ZGU0qZKsFMHk3rRT6YQtuc2hLsi+xQsRSmyoTsRUZ97OtyP3thkEKIE
I4W5SncLWpiiMVU64wBMunc1I6FoxoV8XTWpucN/DEu4FqxtB3JlU0Jl3vYaH4Phn258Cxx9LuY1
dxBL3uutN7lDLCuHyCtMclw67Zh7dNij4FCXqndED0VWjRyJJ0PyshVJl9l6otuDwgXtfINz/FGi
DmlrktY9UoFt7V7QhEcFu0gncJw3/XS4NCqt9UpowmupErYrVKV4ba1yxJZppDckO7AOjZwDMDHB
uFibYSN5XKhUZthSz7zqqecag8U0rp5A6TDCtbB48kEBLgexzZ6akiZSQWjSk2TiGCfEJX4SqyJZ
Ur6MnpDfJ0sSQYKnX05QSYr9J2+kv9RwSL0NGSKCJLLMGwsTBfm6MG7Iq/IlntfqhFl7hdFcpsKN
PMqsUCT++tcomOQj/G1xNYTPbUKaUNHTW/csgdZiKZyCSNM2oV73R89Xu2PThD1Y6ULZtwF9zPn3
m7InpMlKO/pUhnaopWaHK28ttbr51MTmrenRRWbTO3TE0IY+Sk0Eu9IqNf2XaGow0QUV7WO/Nmx9
APyoZ9Hg5D3U5LoFu292PAhhyEnNwiJPv3J0wqrCvNzp6qrM6Y1WojQeZM4lFEZiZRU36ZswTnsY
IPkp0iNgIcWx75XcTcrYOE28YyHS95kfba2oTB5TjeWYDnBK7dViPesydFG8fy/GbhD3ssdGREdQ
LVBKqHjOZ5FjAzmlogAurKow0NEFGN1BUzu6J71nbhHtYDWp2sfGj3ZNlU9uWfd0a7T4BHRq3VZ9
tB1mzZc3sch3Hf1kEtj2Xm72y2baeqWhY74IOdlxnGITaF4zMZ/WNNnqVTpWn6YXUXDDxjqv2j7p
42B92orwBlAsRaXRG53vtXRJlpBaNRZ3FhGc9fuyYmvQg5Kun+5OPkIshGAFAgGZKk+gYMsg1Qdw
At5tK+lERpUJJUnT9UPEYZNLEygSZWx3EqCGRUYJ+MHIoz2drx0gUQB3npk7hRliGEyqYc3wm0PG
HoRuKBGx4nfsQornBhCGbITjqMIGW2pJoK1bXedOP2Q2hgpphQuCm0NEY1GNbrUulSd/HMAMURRj
2SZaJC/xWChoR8OnaeqmR58yAm46tC2ZInqHOuiDpYKnuyWzYIskDiAc0WNekLCU+NUybktYlAM1
AT7kBDmQYDljkmQqdQdTlOJjTa7U2LfqPiGYfUXsiblVO4KY2zBIoZuM+COE+V4mP9AVRKiqKHch
Kr7GpLoFCJkZWXjsCprlgyYpszkjxZjTEVfPqrVOfI2iZU6tFvPrXvRqigLRCHza6h8QWgwGy7EF
P2vL3u+tRj3Ilnis7vlAf2QULbwmbQZ+ZVD7HWhJxZWNByC8uV0HNGzaQk63QtCJrPrtfkBehlEJ
jGFk5uWek9nRn7zOaRlvtNZjKCBBfuVaJ6E2IrBjsIZtM6gVtfsOvooKkntsWoebSbLVDKFa9SNK
vNx/EUQL2TslY3dsy9M4zHls+HzW7KHPssw1KFDMufizrozqaMm4ldU6iZysNBOXaKByZXmzR1P3
t62ZsnkW1blWuAF3HAhgqvfUUDNCeKZhoBfriXtONoCpjG5vGI0D8LuC7Kc//Lo48k0uqlQX3KCc
1kYCyjDRUBB0mosmVT8LeoXTudWSGVDSOvCoD5qBHDfJOn0Vi9yjS1FGGS74xymVi309cb0QlBFE
ha5S1iFvgNMOJdc+RTfeRdGT4nvJNp7g7IqyvrP0BnyE1qzVKDpp+UiVJPEJAi7VdoPfl7tQ4yfS
zs9baTd19AdhKFIInX/v1y/d/JM3WcjStGqkWJ3Wmp3qgMkqvSbBwCD9g5wzYYnHylG9Mt0owyju
wvk//PpJzmjzZ9bMGB4aULoHEw/PuWtcTV5O0JAYp9twWqASNc/dc4/c/erb5Sa0pVP2bL52H9ae
/FQ1wGvsCBR+gWnZ6hPXBfVcMhDUVX/G6ua9KRjh+nNduhZaQmExl1VgBapOYC2kF79zCjdai+vE
zVb6B7/xkF90/igyeon7Rr5In2R8XsfpxYiAES0R2WknUnMIHq5uxj50poMgOsL6qcJAhxOUA/4D
0UzWlRah+G5s5GOkLJVL/K4bjprbE8gDd7DL2M4+i2tMoa08GMUDLGj97D+RUl2X711xYEGYUSHs
I7Qys51Ur2CzKLLd4nTFOXlAGZ1Chcwo2NmW6YYFN4bEiaAfuUhh5MfyPQdJsU6Tg2lcBeGDj444
z1FucbNE2kONqf8sNwhLGlqRbzBWh6OKTKtaFtvCLeNreuHUrcIqAIWBXJG144yHpN1kT9GT8IqU
gFIStodV7rbaSnlS3xN5J4sLBdx78NUclJu1hVCdrNsU7fHap5m46HYA5FIY8IvotXtLu4VyDmzz
xIcbl+rH4PZ3sqjhHlzbJ8khlgKp7YFIhQIo14VdDQmRy41TWiEX6Y6qsYB+naDCWGQ3UplQkwjX
CJgNbs5u1TW21xynh7q3YcZk9HNo+FCuXMDb76Ml6MJLv8b+kjs0e4RoRXdrBzaNZzNus336JD1o
16xfqvq5ldcJCt+DugVA17VA7xzrIp6NqzzaMgNH2JCkwvHyud3iDZioDUdLYZ/uzAOFYy6S12iT
DPMI8LlxjGv/TsOuc7Kv6lC+COeBCDRHcdPNtFJ3N4STK/La+DB32K8Iaqgmf9Qced9IEjmKR+lz
oNy/AF2NzeEBSHzzih3izgKcKpu8WEmh26suSoyGTfVobQLE1/XS2IzpQlQ20c0Uly032WFrUGRm
qtrttXSyI/dwtAQjsORt8ESkmaXbPJGaFktl13t5EW39y3AT3OioueHGuFXZSQs3xDx7vn2XzvLJ
23A2jQFE3htoG1/VLl2yDNYUS6itOj40KJSgLxBcnqudh2Lz3jqExT/OnHZ0bItmHczZcYvgOLwl
2+pgnAr3bQiW9V5xixWq3NLG83yPXzGEXIwzGpf8eQ4shsm8UmOH0NCAJInv6BuCDeKJulwgQjyK
yqlZSzuKPv0rS5nyTp9vFtSjAHepfifI8o4KXwxKzXV2sd61eIm/8yYsaZlALro2O7NH7rCW3utX
cea8La2VcCg3YrtEBWoth6X5XG7MiwQx6gMon1257UN6mR09SHHJClvHl6RfC1dqRVHDI6UcJF4B
vXzUz9EbuJxyZbjaeTIW1b0ABXvhnjh9A1tsknW6Fy/K2ToH0YYymLeZKCAf+Ya4rIOxNhf1u0CS
nstxI1vRJtK3wTZ/0J97x3j19tXOd7N18V07gbeM3jFnj+3CIlSd7gl/+aJQF6248PI1fbpdazwm
ZzB5odMJi+RG3f5ZVJZYPlVbm13ddr3GbY0YGWld/+2LBxAzUcuWuDA+0XGOZKeYxx5pDT50VqAr
noWSvYZBA6tyhG6CNI8kMpDqJHNt+OYXxVPwJhh4jZb1BzfWYdWMhHQuaMYmC8Lh1tKJiBW0I0RI
7dp9WPGwGUzkJMxb06x9WJgPxRmjuZlDEqK3sxN6F4orAmjkdfqq3no3oi9VqMzVI4LIYToJF5m+
42N0Q88tUApeJKmLgVQ6jGuMd+qanmmzZNX98I/moQB5aIurZi9chpO1nx4EmqicGA7W3tcO3lcP
b3BPxiEVYDqiV3ZEuBXZs3Y1TsaLf2FLeDE2yqewr9fMv4hLPQWDFD/aMlhXT9UWMVCIUnQpPlgr
zAzL4EX/9nfIxH2arwuZeOIlBF86ErAUGcCQBxehSyPX2tY+OgXSgJjMtmWtzEtF7s+36K+EbfQK
gMh7lDbSQ9m+Rfv0DmeMqh3Bc3OQ+pJbGzIZuDg9b+chYSkbvXXJeij2rrqpS9vfpKMTfVsNKRoL
09Z6tkyVOKAljV7Bsn3NZmaRIQzN5iXd1MWalhKaCoNxvhEOtGBRWY+2gliGBsh6OgeZK8qLbOVD
cl8GKwNp9lkZF7LTPFkHSXSLHSZIzViU7rDXXYtpIj0Iz/GqWXN0l0/hl3+Ictv8FLuNzpp6AniB
dqG1jdRFJ8whSP3I1s2OHmfKRyxv8O3Gfilny2E3B6Cu8mP2Yj1zRpf2pQCGG7ijLbxR50eO631q
xxgi7Ckm3tOb0LMsmndLRKeHwPhQeSwLtnDWL3531ofttEvs2q2XPgYgtzwQrvee3eXr+JzSNHqn
9BNszR2UFnVVvwRPxbiqP5hy0LuanfIuPPLtOhLBODZfmNE/8EVM5RLYS3iNg7VlnaN+0UobmTYa
aaUCT4k5vVDuYrjVzdWw0eI9OPS15E6INJ6bdYNy11zASNU/PVhtgw0gUNyRGGwcuu8GCB+1L5la
kJs91QgGl91NeJn4prsVodcEJYFopN+0ysZHqJXZjrhZ7v6Lch+s1XfVOrdAM1G2jEuAQh/eRhGW
FikAj5G2FkhouBEOiX+xgemDZ4svb4dBcVyRqOIX6/5Ba/d64OLGALz7Tb4s4VMawLcDPXntDLJd
ES4j541wqT1V5x6Z/DvUeqz8OD1OwLSR1KCsNVAmA2hcMTEB/LnmOgWfR/YEBIZTWmykzA7EJQ0r
5A/tLmlAaC/GbCs/8v8bJCXhNuhWZER0O5LJZ21lDLp8QR9JDxwlc6DEc2cP9TMnhSi/6eqhaeza
vHKRFNoDB7biq3psLCiaa49j6GuUbqQzCxTyJzm8URTMHuuH8CHDU7nty5V/ae9x6UJmZMbQrlkQ
lbMhdcApPoD2Bmz6T9rDoOBTcbgVowzQ134ODGJLcY7jHCqk8Oi/ma/ygUUi+YrO3atB7W5NvMlr
vi83wbbdNS/qY5G4Ix1hNKUXyIBE1BHSsgwmEnXtYlUaa+u1SV0TRVG6y0klyB7IP8ECGAAoefCn
S/5ZvM44G9ybaB5MjuZfRIhg98i+8Xal6hfesvEZ7yI2rEQHhoR2HgvjkjMjgcwPFUyVLWXSa+aG
7a6+0O307gIwwcP0ne/1S/4cmUtvbV59jl/b7AkP6lJplgPevEOh2QUPC+uIviyZrDwlBtu5lJYV
CpRlcuMc12RvPkm4lEYPA3W9O+8TcyjmAbavLaQTDDrmIx03r7hr3Vk4pRecMgNoRaYZtw6kou+I
PacvNrYSY8QOmio1Sm8n3tGtXGpuHVtAERq99qO5JiOKr4/Abu2sHdDRR0+j43FGfWfgC1Batpxb
MfyQB7zMXsPSrr7aPURkpgzbE6o6BPlPALvJulpzbrHTM/DmytacfJs4IH0O5r7AC2ZyCl6Ci3zg
5OC/MmeSXZdvCywwqktEVnHRJ5LYndlvG6NgXwEqIToUNZ2kbbWjAYB6R12dOoUKVhMpvwMQhI5n
caH9679KLFicqCIbY0m2i003efIk8nA/X4TXYngV83NHnN4zVWcfnqHDCSp0kSggpOZ4RiL4oBJE
9NgWhLVwrG/w7XP2ERfWJw+DXTXmGM+FZgMU6pBeh5sZLrpXIo6rLYAwquyfo7bQrhha6E5KBM6c
Klp+TnknbBfA9SOpQdzaw3oXcPCTyTByTPKkb0zQHOW4A1Lu7LuIbE3Wzy0Rt/v8rTMX/i65+seC
K5TFWalFsPNFIeBRfac/w0WUA6u5wiZj7VEsQwBELL4NT9kjb1s6ia/gqq4UM3hZ3FHcEV7w+kAD
5Swu7nKbhyvskldqd1wUkq/a2yEgmbvsV/+T1Zj8IBRVzdG8Y9h9j76rdURLb1Os1A9vb2LW9Ljz
cUZe5AfrES8jdb1i32/TegkWcRV8phE9LO5Da1INmUfVNlqxRzFeWvIH5v26fab00ZRL0p+5NNj+
g/oovKSO+CGODjhD0MDCKWY9RPjJV968EbqhflTA9bGE2820hHzUb4LOBtH84e3qu1/tIsS8G3kv
2MY2xeYW2CXcD3MDXPzFIvtkYIbyZX8joRfAnm/xgRhoJWxvcDTXOlfn5oaY827CCMH/iPCTuYoi
1Bn3ASTlVfTN6icltg7A532kwOcvvrpiyRGBYxP6bHb55t6eA2WffGrPjM7H8M1ziYf37CG0rZ1x
lPAXftJbQHRhTU8QsfOVoSCFX6ivwl5clxjlVxYsFJvVX9/ROrEDogkQ+qyiTb0NsMCfpMu82Mwi
Me5wxkY6FfMl1qTD4FLP84/jTXp+LiXa8jZlH5q2eM7ZGMvXBC37cnDUIwOHhxSc5V3whf3VfAQB
Gn5H1+6DTUC4SE72kl3H1CXXUj977rAxLqxRTArjk67bXtmPW1BBxgspc0BmJgJ1lsNL49stdBAy
RxVOactgw4nY+0I5znUd7W30pXLF4GSkQuhdBAfsVeIjq7y/GLBbHCI8MNf8mL8hR7eIolsiDCDU
znv0LwHzaeHdky/GcPfMEXqERLUUz+EDy5HMkoPlbEG7q77Xd+2lvrM8Bo/EUC7CU+n0d+6u6iHb
S46x28RncWU8V8y2EkFp7rB4slhqL5ytb91rv6Ybcy9uCNRIbUVHuu04SjvjMxd2eJf1vkAnWdq1
I9Lyo9n3ZG0ZTe/VuSSK11/Cg2TJ6K/m8zjsLLs7eh/9cI9qR0hdTXRz0mXY9ZfN2jiS1s7Vb3b4
cInrsTEuxJd5Ag0QvHbFN4EI8npSnZQTQEuex9p3+R9zV9uNx+KBVRDNobUdebOVWz1q28HlGxD3
yqqmIXjDYxwsiCamJEHmX05diI2S5tZxPj7jJXzPOJYFq2ElfhI9ENcrFvC7wEI+CxcWxdo4FG/1
M3YKmYundBZuobb0taZjKrWqayCC7q0EeDytme2vn0DTdjhQC8uuib2xjYopjXgfQ9PrHIed09ck
BZqumwRtewU1PN6Fv34/RoSVxk3JULHiXS11BHRV7ON4njxQlRimlCl5FhKldoxG43PrtSBvRS3j
R9+Ey6tSOysj3CUhZy9UyihE+/YUi1HpJoQ+2kHRYXUemQz9/EuE7GbZ0tnA4z0pyODqvSoNHJeG
/P/+MpjVoVUL3Y31INkO5AGrjcqBMqmScmt9WV95bXV7C0g6cPo8pwiLPmGVFgI3lV+/6BNZ6YLv
0lygiInAmGTHKuT4EJh3RJbVOig4mKN7xIJI4VnFe4qSgxLtSDSiFl2F+ORTsegL30Q0IGF9ro69
Kn/KMXjxLJq51+bZ4/NuQwhuaJlaOy+5cxH31C4t3N2lP34phXeAMC9zhPVbzGPPkS7XTBUR/zEP
olXlNXrllMy3ie1xOBs1MQYTVgsqMzTOvOJJre+jinp1/jk0BxiFYf0pRNHVAqVeDfVjI0wxa6S6
zIfkrdcLSqjjfSwExW1U6Ked7kijcYpHf10I8lHh4gnb/zGT1ItB7tzCkEkJIDiUKBmFkCLv7NHc
WfWN+VS0k+bEPmogb5hu/SQ/8Dg4wJD1Sp2o+DQFcEpG19pQnj9MmXBNywtw9AXkQVb7OhvqTYvL
inUmSTZEvrFoDeteHINjJWA6wYwxul7Zup3oh8sZCgYzwziYiTXsuoxDJqnQjgIdjDbQpLqWJX+Q
O62Q7Wd4ixBxBjR4D//ofWq1b7WHpysA7wPlnzhawnFhTvLCwH6MyoDbsGQu/+v/I35+R64BAVT8
h66z+fzv/9JU00S8ZGi6peLO5EV/AF30IZGzTjCrda/Ch8gtMAUd+4VMDFWdEuuSlm6lRttCgStJ
GPXtzy//b77L/OqWpIimTodI/cHNMQZtaLTcqOB+9d/eoNpi7VM6iKhiCLNAiXAgql0iXuk/v64E
duhfH1uSFcMyNZpbqjy/sX+Qc8QaqKs8SBWdFnI+Kpxile6GRn8adbzwk4iaPq0O2PAOuoWek3Yy
N9tc2ahWv/3LW5k/488nIMkEbJB0Z/GOfjwBKdbEEXlotfZEsAhRKYCFEL4CONhr4SGA/Ed/cgbC
MHwHumfdjQCLiXA8J+/88S/DwfjNe5HhbymKqWqy9fO9aKEnyUIe0isHDczywAY/YwWSsXgL8KJ5
gqn+5UkovxuAMhYPA4uJqKv6jycR07GbikIgYj2j3Gf06c1QNHSSnLTaCdbm/PUbUvNaFCSep5lb
40QtB472yAFwmSRbhRgCJMYwqLHSLsDs8y1p/CEvdrDd4riqqicTDUgxokxtUh5vQewJ0krKuhlp
SeUqNJvznx/q756prCgGFllzpl79GNejr5J0EPv12kzZCMljg5JT9n+ZPL8G6c+Ro8jMHU2Ev2UY
8v8cxANO57Gx5GrdVdoVNs25S41db1D8bpgxBSVYo8/OU9GBY7D4oTc3Q6Qd8H/AOeyTsx4wopK6
OPWkUJiEAeODNtUvq5mZJcVrUlaHaQSgUeilK9beSWyD77xKK+fPX5b8L3oWa5Ai65osWqYE4nMe
Iv+YjJamAg6XFa4DFkdT38ihFYA4bGm1jCnPdKrCdA0seDNAexLnsrLpZFXy5EswXYMYwog+fBH6
/mXGFcBAmAuKD61g6v2Tl8Lr/fPb/e3aoag07mbmmKz/+u//eLtKbem5EfJ2GVnLVoJqg+FqOc3Y
KSntbjEt9dnT/zpou0ihdukjgKMms0hMsfnbe/nd7FFYuEUVRT3C0B9DwEdYIgnmWK1jje6JUcaj
PdNGxoCaUCmXrq8xn5qOFrtPG6MP0s8/fxm/nb6KpcmqCOdNZyD+eHb4Tf4zBgcERXYlyRSZuxCR
6HgzwWwuZCVf1PPMw5cVAwSZH04nXyKTutKMkxmwyWFjH74IgOJJI/ZfNpH01RgxBVf/UCQF7J6E
WzZhruSdX7vAe4cTscNGScE06rYzZamZMVR//mDS779ZUzfYjWXV/Ne6hAaVASRW6zrfaS0ldl3B
FYhqzRlAzZD+Em8mydokFM4jyC9/fvXf7YuMsJl4JgLcU37sCergqa2asieMM6dHoDTRz+zzro9c
yTdukZZRIOmbv3zm361aqggxSYXvA8nuB04uJi68G5O+Wk8DzxLBzatu5q9//mR/e40fnwx8soxP
lAGLyO8w6ZWrmulfFt/fjkkmg6RYzAua3D/HpBXBapEbJkUpOUpPC2BkFbEGBpiWZ2fytCl8qeFK
K9sDfpkzpiaa8eiHk2SfeOUurLpDJ+IPNWWJTLyELpVBxSAYg9ew8J1mZpISCTfCAhtvcEiojM7A
KN94LELvfQaOmR4qjT9/cdI8lf/naq+IomYq4DlFC8n+jz1F1YpWEYAFrX3E6YuGbXyhEkouI4KC
SM40M+rkhrublgO4G18o6ZoUHH0LKPJ/fivW794JJFcOq5osGT8XnVI3RHMslHJdZt+CT7M9kKlf
G41EH3ck7LLxdgrAikDZ/fl1/306QTVpIqwzdNj65q9v6B8Lr+VLzVTFSUmoS2AbMnOy5ste5kWH
H41Fd86f/PMrziP+x3fO5zM1A+O8pqg/T8dWHYYTUQW4w1QIvRHKbI6yz0UVPf0vXkeVRYkHzGqu
zp/8H5+M3APMZZWRr01qN5NH7hIkbjDVfzlrmsrvPs8/XufHYUtQEp3sTV4HJEUjWKqN5ptbvr4Q
BmQBUq7SV3xMwnxD4N3Aul28qNHGKKMrH59aQ9d2jmDNmislXSnosSQlEJ2Ik9BiIjWa8E1iHVRK
UIRuhutSBXDT+tSMyH/Efl+IZCnIyFsghaPohe7TWiaiCs+/+LCWZdnjmh8pG62sfWfqnDwNUuLC
6dARg5UvLV9FAJ83qyCfPvCZC5ueCyWeyR55JL38ov3oTBF5QRyQ6VxmuHaG+K03bK6ntNpmFrKV
mC+SgVIC7GOBualv7HyDDEm64mPcmn7w0qe6iHAVuo42qGeo298iTDw79uhgG5pJDXOSDKfStGeC
P6PpxKW5dD0qrLlFA7zTsdtEMeIBcwiewmm6+uHDn0eK9JuNiQOlobEYiCjDtJ+npSSZBIVrWk6e
MUAAOegvXZKdlV6+mJX1TjWiW4hjfMbOc7fS6FRbgQqkqcfqv89DbTtm6gXz+rMmlSspKG6TkLxK
OlmZstKQ8Z7I7jQGFHZKHY6//1R1OvGKgdcuMSW6A8FBVY2/2ojP2NroUqnBU97ROhUAgirWe9L3
F43Uq6lpLzJk6LoD+B1lNERS61iVwUrFRtio/IEoIY5jaO2gx8sZnVNZ3eMlOctNd8Ey51ef0Zht
FEX6HH3J9QTQ3iqFDqWS39pMcouB1mPI1+6R5quGYUKpaQVJGnEFnoXl/D5ltY/t2mgvgS59/vpz
nb6v8/qM+tauOwgVMnK+JrG2UMnXGm3BthLf6qhbewNrmqQ+K3K2wWexTcLsMAXyydfUBz+GDRFU
N2HKD7hdYO4EwS3o45eKBNl9E8Dk8Xzhscnqg9oan2SYU803q3uOHfEUd0TdZPCNpzZ/5A7KmJrB
9n8ZIb/ZKGQLWirFJw1VpvFjMfFSqKVyNaKOBkOW+9W4bSCXLnWLOmRaaQ4U7c8QATuSjAo5i8hj
j+uBJqin9Ou/vJd5O/+xgCqyoYKbsGB5WD+vKFRZuq4v0nwNDgR5OjHTQjgb1QhDRC/X6lK3RXgv
LoWifxuM5kPKxUtdoawJAlNd5V1BN9EU/E3fDH/ZxKR/3zoUbmiirsuSCRXz59pe+WMnBK1OojGW
AepdhYlUlsYL4nJ/5w3Vi5dO0AkNOVnXBpytQOg3LTkrf9nUZjjyz68Ivu3/Ie28euNG2nz/VRZz
z3eZWQXsvBed1cpSS7J1Q8iWxMxiTp9+f+yZc8Zua609OMDAGKXuJln11BP+gfNMCHwAyVh+jv3N
mGChMbbIy4oHFAGyLfy/TFsfdUMgdSyGeBjP8xRwooXj76ym0cycc7uTwIpT9NB197uTnafQCWjL
Dzfo/U2XyteAP0EsMe1kaUqQs37VrCZXu7G6lGuJGhPFObS1bIWzROsuoGyknxyeH0Uq6iP8X3WH
3oZpnuRhddIUaQKnCoXW9qoxJaP36gUNqkWXVoeyzw9pOwL9sSbEYtTL71ferxm0PZ+mhocktCcd
5yTPTLoCdpMRQ0cRjJvgK62GcTzQrdtEbnnRm9ndpAEe+v2bfrCmyNqRu/Y8EiNLd0+uuKiVaoOu
TXcqAfIJlrBI6pfJbRH9iK8dH5x0DkdueMli7xYU9evv3/6YAv6822zd4rJNwzZc1zlNzIIoLXI7
LXG9cxqb2WLH6nBNoHd4+k72dZy6tx3kAMbbDjNpDWmLnu5E2dmLQRdPVWsd2vnHGL1fjzVc/mIQ
dEzUyzjeWe0lMn77WEHR96rPntavYYIPTtFB0u44fPw5pP2Q/5QOfWu3zfjgkO5DCzbwJF5jSPhI
UH5SHXy0MCyafi63iUzIOXmrEKiwLxqZ7JIEXQMPhkfgbTOnvfTAeUMZo6Js5NPvH8yvCTOXh2K6
hcj5HGxO0y67QFhTE5ikEO8SWbyo0TggybDSC+PheMsTP1vbpvfJevw1fbV1SnJLn5N13vhkEzg1
TYzG95Kd1rb7Me0wskuuI1e/+P3lGR/dU0en3WXh38JtPQlhpF1DFPHauyB3bt2OGh5D7rnhxlGp
vpaadZHY5ibWnY1AW8CuibKVBdOqHc8iQIGIVGFrYWFapfmfrawPghD3wNDJ34Wpu1SEPy+tQTMH
zPyg/VbwgKYovLecgRjgXzRRc952Xw0MCRdujEaU8dlSc+aT9nQ/zqHPcxAJ46Q5eW8OEAxowibZ
SQdxCRuiHx0QtBZ0TxHXVX/WoOm2gKCJXANKJDkezFwBqOIMf8XZ4q3v/AmTqOjyKHgrDIiAgk1t
GXCPhyxBsYaTAIt5tj0NM8OsVjDjAIUUbb7x6/wutSGRD7OCzFF0rJn9NwPYJPDE0pnRdjhqGWil
WDs94kXHX0cQT6KdhOgTJHJarcjB9f1zUzv7oyvLpPSZFI/PtLDKJdrHSHJE3+jrgXwbEPfTVLdD
iEsuTaN8QeB5U8xlwCcLbt6kv9xYIefWjCGkfbrgphgN19Am0I299uzH4OVCZ+2O+6wCjVYiiOI7
7V7lKJFAmnqFnbO2ivrm9x/iw82F5QDjC2mi/38SSDK7JHkIVLqD0wmkisvWE+MgvOaTou2DfiMr
WLrUvQR1l17fzysYtpuVF2We7nqLoRPYRNEi2UGcrstuTwp1QPMAPDhyGY3l4NZmXlR+d9GL6bMP
8mumMnfoDcZEguYnd//nDzLFOjRipFl3Ro3uRcs/q6Ha1sFLko1fnJnKefS3KZ2rmQifiW//7zec
u2BzoNtC1087cmwDt0tCotmY+K/z/a7Al2WV/0mwNn8tkmmCERmZM9C+N0937VAnuTEpIoabMGKQ
6Pwv0iIFneXdJiPWJS4xK7aaXdS5ctE3rHIEybE8HTcmVkbk0iDNUeScJCnvPL6LbPmUoZlj+pgN
DMADawOA0+dh+KNogw2FbTB2+KAtI9xKIOHXJSA7272Gr7dWFC/cyiWW8xej/mnU//A+mRZad8he
iF8mNyk3yXPpfu3G4VozWiSRk+KlpW2KJKQAWZNG39r0m43wS68hV9WTkbrlPsoBwPx+YXjzDjgN
Bzwohry2YWFOcnLOydZE4Ckokx0kY1g6CP0LhB9QoMS8KonAfkGSUk19E5JNkBLcSlFvdfHVE/Yh
A1uj3oYA6kqUdbuadCnmgERqGo/GiX86iWNRPziXjvQvx8Y8iIFmRsFi0K3ixW6SR2k191mhXuSg
XxQI1eMFBpep+loJZ10GOE9Bo3yhVU0LUh4mo7yzUGvC/GoWHn6LFMP2UGTWWpnuBRzju85CAqbw
qvOwtZC3wPAH40jf8xA8dZ/yiDKXZa+DOB10ZC3Ni5DlsMDDFK2d5+P/e26GSS13uSjpqITqW6x/
dqraHz57jw4r8Q9u32lqX/n13FLIONnKap8jtiSSbt8z5FzNG6Lqe/BB4bhzDFzAB5zCuNOxNA5x
lb/EQfW9DeuzSbcPWkSW2fQE7LIq79HiuJnsqictlcukCr/H3wyJ5EgbAkpwxxsYXjuFFlky60x5
qQsyWnNfOxaXKJx62VngHudYbHn8SEcBH3mpArZOB5NABXdNzTzL0z45Bj5KMAzdpoyE4C3nMu7n
qJh67RBHCIjstMZYGEN+Fwz+Htc/IygfVDW+6AVYHT+9lWr8pMYxPziCDILhnDQzrLVO833TYFfb
0Ld3k2+8Itf2BbH/R88I16XM7+PiuTWsnbUb39yZWOYA3Am/6Mq7UL71IrrmPi8R1BMFU79i7lRt
6wEAhennG/o9UKpkcx9W6dnv9+pH0ZWeluGS75OP/VJ2d6itDlWg1K6PQbR5+VnZ0t/J+vsqyc+m
ItnrvbexQhhaoDTHnA8HjmTR6+192oCO8EKoM+E1pp7f48H+kgn9dUILLhYPRja+JLX+SU314eM1
DMaSzGKo6U5PX1uTcVSJWu2g012Vbl8BGnoMmuJc16PbgGQrT4f1GAfbUTif+gp9kFjz3nPn2TQc
Saz+eW0R8vqmtkvWFuYpS/zgWWD2Bbtm66iVo8X3MOv34aS/Fqn+Sp96g2LbNu/9K8ds76HmL5JG
AGNGfNrS88vfP8mPil0+HOWMRQ5G5XYSdTP81xCc50lOjfqC3NhmnJwvsUO4DEJvQX16oef0lgLH
uXIDubeH4PGTT/BBXcWT0aUlXAoscZoGFp4dNVlOd6kcu/v5+fSu3AU1IubNF1t295hbP6rMvRgS
cYV1rwTnoWLrC06Fr40X3GJE+SVHZF/DshZO8Se784Pj2LBA1UjL5kz6ZTrfoW+JB2SZg4RuqavV
m+OUh7RmAUVBeSva/LNh8EeLxcJmy3QM06TcO1ksrAxfmfWU7+gObCoM4ir0TBYor64KN7yPw5Fv
Dp9s5/kZn5y8zOt1x7KYQNumnCPUD4V7MfVDpfs0r2AsP03gGAe44V5zGaj8s8a399HT/vG9Ttab
1OIktu25USbRx6ojH4KpgVIXFY4RvZSDQoBNAGu0rW2ol1dToTxIOOJcjJJN666grB9mRd/M9jYB
87yqGM90ZT8hVJ8xycedBLmldNoWs21u7+lntVYcoMSGSOhbDc1aVCTOvfOirQ5H5WMgmhnjR7T5
ijc7N3bYL+9ip0N2JZ7O6tA4K3NvnavueoxeA9NbyzoHSeftBRxsWi4m7oGNGrd6Kc+LqruSGaIv
2ritphr/5/KQIODTalBNIYCm3WXWjWdWC0utbN/juDl0NZ8yyK+GHAWTzJ/unZRJiSmxNFKQtJeR
h4RNirdv8U2chbPxrLIlmi++/gUrm69J7WJi2C600RqXCGnLYdXpmORYKNJsSvhoR4VLyaVsbFCS
sPHsvQsmyIuDcpMNIKX17KUAmkVnscYHqzmfgjFFCzXnHHFLnHwUKxB5ga1tYe8pZBDt2cEwQRm1
bOOgB7jZ9GjTIRTVjzEGEW1y12YkiZa0EQZJ9ZSXmFX3gSWileBchYMXblEWAjJOB3uBCcMXfDYH
bBysbY4tkNCKW2T04Oiw6ieR3yJ1vrIK8jFPH87qnKPQQTUugS/c4R0kkzcJPciL6oPwxeyM+dZF
6jao8lutbsBS+GCebCjt6nstjCczhbeYJ+oxHs7QMlx4LnK3DA6ePMSR/AKSNyLFMtyFDq+V+Jc6
plYtwgFW6Gwa7WxeEoNb3srROxfuCImUDznHAUTSt+Bbt1aC7qEfXvRR+0V5wbDK23H7+3D54f4x
PM8gOFjAVk4KVresy2Z0CUhm7a8ql4iML+ZY4HgBSsge3XU7yXMu8ZM4+FGSQv+D6hUwBVilk7d1
whENlQDT5Ybxj6HLqzzJ6Ofnn0SiD48jhwzTYmLLGFGevI8NOAjxepnv+lHu2r6FE4USfAZbl26K
Ak63KKLwVlbmZYQtTml8nil8FPE5VD2Xe0wX9rRwlEVWZkXvMFGAw5GWIE5b8O+95l7w7SuAAhR9
YuEH0x3Bfx1irb1CEvFCrxBIFjQf8aW9aJrqJjGx1BLuuZ+ZTLAcxJJ9jGh6lDMXmZGzBWt/F6T5
qwqauzYM9uiKn8uxQ0wBt6nOwSm9zenmBxiFBBCIs75djco9WC0ycAnhsh3nGWGqLc0KtdJwnJlO
+vhi5dMOu2ZA397SwDA5C3WA/K9mnQDM6SDg4+uFSXl0Vxa3lVBg2G1IA3ozvcxPU6EMBv9rSFYi
dh8ppZIMj+ZiRD4rvq3QW0K5l0zk2ccU9q+JXUjcsNDRWxlBRKOmiy8FSSpeBTFyCnSh6sxrVmbc
4VZeIeNoICGcYm+M5QcuBADUm7R4g0iFMKmONvfQIcsPMKIPbCwNGvtQDDiYjmD+vaIJkHeQMLQN
dCiYPXqdu691SJRpFSzaAY5tFz9OSYH6RjaDxOF8Rj5vMMsK/n4PfnReuhYlugTvxlKd9+gP52Wk
106WJ12O+iEzJvMhc9Pzsde3iYFdzf/XW52WaF2B3rBC8nEXeigp5ugL5/TYkUlc9o32yWV9mCW7
1FXgUoCjUc79fF16aRaqtCuuK9nVIW56Qb4OB7WZ8/bYGL8aOKZPMNmRG/7kMj/KeujS0JIi1aIO
O8l63ApYQZ4SXgbGviigZxmUl6a58kJ5bhQ8X77+/Y39+B0dOvmzsekv3QbEqUG3oGO4q+IKAlh1
QFXmxfDHJ5VWbw1nCKpO69+/5TF0nOZZMz6WXidoZe8U/DPVBar+OCjs4iENlzYmhx0YR8iWEqNR
vVpMjXtfo82EF1yf3gtxwAgbQMxIjlD186hPwTFvbjUOqhqyKzzTrCEjjaatHIE2OJpCdQLnES9z
zhNAbzS6fEhx05lbeO5ywqI58Itm6Qn2Ww8rDa8BetvnHTq6K/bKeRShL8XwtsaV+L5KIcY1aMJl
0tqpzHwYZHmTa/m48OnEAmhehU2ImrDUkpWJfwK92R7W8cw+L2tEkwAAYhKmllSf+RId/6+xQHXC
QRzv93f1w1XLmrUYBTGaBoP686rtBx+vtFBmu74s3tIRg2M6Kf50hnzdlWmvm3YVw3ecPmtkfrSA
0AOikUlD1/6lMqg7bQwL0812KFS/xROPT071y5g2L9mMwRiq4hbdn8PvL/aj05/JE4h3ff7nmF3/
EHl0WSUAklE+TDhCFHI1SwlOaz76K+XsY2Fcp6o8zPnJ79/3o4j3w/ue1s/xZKedcvQMYvOwFVjV
ozNUX/Wm8VSp7i9v55+snf8jb7MbFeVN/ecf8oMONS7ELiAxylKiwkmrvOkFhh6YMu2sPL4bhq5f
RcDWA7qxZpU22LgU7w5mbkyfpu2oh3DZBZoZ9A0NHrTv197CqXdW8Joq1I9cd7iOA+sWrcoh8xE4
tVJAfprxGrhwsWobsTzf+RqDkVybJrC8Adu9Go3BMEY4x5kemhZJkym5Jzai3Yvy1CbMz8hpoUXD
Nqlha+Pc9nQkl7gi1rF9gnYnrxIFG6nUqDcM5K8XVF40jBW5vpYfsNmooYTQd/aNbdA5eNw1NW56
GEMCpVrnTv+1m+weEzjKHqNxtsC9rnw3QMm5R/wSTxOO4AaNiWQZmGgIJ9Zwa6fhfs6by8p6EmTE
Q83awFJhHYTDkx1M2GA1h1i1V9g9FGsv0c6HxFn3yM9GWviuTdW4dsJmj8dsc+VUIW5RkF9x6P3k
iPlo08jZgJrBA7v1FNSZpkUN7rKgr15QXSnrqUOOotHtJ6dwzhn4PjVYlH0S6c2PFq8EkwEbwmNU
fLqeqC8DfAsJEG7qXZkI3gO79c2VUS9LlHCj2R3KmEdwdSR3rh9jaZj5V0MUx7sgzu6rlrFmYTL2
zXDtMOP33C++gLfH3KqbZmmJ5BwtXvQSWgTVkc1apx0UYMNBDeL3e/ADpoANxwKch0m4oVd5si8C
bUzBVKZoHvnZBvwUDHedjvdQGVd2xlXhv4U5O6Q+bUR/PdFCzPakBJg9KjrkAURETTbbriUKN/k9
rnrgt6A6bXEtgImLfjuWHuljZ21810I8vkDxstEwoEj12Rpax/c16sLd7y/q2F86ORPJ9h1jTqYE
7Z95xfwQ0aQ7iqwxrXQ3YHFf0lRHSk0cGuV2y8ocNob0i5XKkA7PTOMQoq9ADZ9D7w3wBmnyZBsl
lAGoVopQfBKHPgJiANpmdDRnCd4vjdlgcKbC7wi2hQgv2ih90dLyNlQQox0bInKDx0mFjnftDAfE
H6/Dobl0GH0tOp/Ks6m9x36Thflbk/CgUKkH5pa9jbgVeD0v0ebiHNMa0D629v7JPdU/iKBgI4AK
AHBjsHM61dRjP3BpG2XgsyuMlBL4fu1I2PD1Pc7PYES4u8OkorM+3Mse6QEVJ9Ol1NFu6MNXfSzN
awZoTLdTFIMsf/bnbEtQb8b4EkxslzH9hj9kvu7z5hp1VHRPcFaUBT2O3GW3OFGnrWJ0VfHtZLON
qI47IrojWCFQmStvlybSxm03p5YS1l6ZOORYIX3hefKFbkq4R0ANkb6UBkXXzbqm/hs8xbunurRC
sIZSW+tlAfJUs+6EEz3lwJAWVmsbi74gVxKauEjkd68nBLtx+xo4+sp3yGbybgeQbVW6zyiWvgV+
sB8CtJ+C2FkFlrqdz5POe8AG83lOCpvUeqqr6mC07avJrK/j6y4yDab/vLClN4eQnL/vuzNZNAzI
w3NU67tVEPXvl75uXUlOg8COky3dQijpVYllivRusUOmfEQRkBDboflVNLspnXVHR/05V+P3T9bC
R0sBQJqlA1qhqD2dqo0ME9K6sbLdEKsUWUhrgbzvXRbUw5Z6jvsTydvO1jDxnOMXPJskMz5BlnyQ
tEAQFODMnflEP23wYnddltmcoEnF4+vT4tH1kBjuZMm9AU66k2O5nuCRLiK0lj/bxR9Ef1olzHRo
45Ihnnbfc2bsbZ9F+S5pMZEs8nhnKzTMPITuV1YJvUpBRroQzr3DHthkfoh4aL3zC4Xvc9iIrZnH
V35bmmfWOFsAdhIRQny5dOesawf/ErXMFYZJh0hgHEpusSWrISesqr9Osf/8KS2q//1ffP1dFRiv
BmFz8uW/Dyrjv/+a/+b//s7Pf/HvS5zbVK3em9/+1vZNXb1kb/XpL/30yrz7359u9dK8/PTFOgdX
M962b9V491a3aXP8FMGbmn/zf/vD/3g7vsphLN7+/OPllUeAGjG05+/NH3//aCa3QrsTtGj+88d3
+PvH8yX8+cflSzWmLzkTob9e74c/enupmz//0DznX4hnzyBRnc4zzXWWSP/214/kv0jg4ckAWJvR
H7S9clU14Z9/WPJftKE4lihJLRc+GxurVu3xR96/SMHpULlQCjzd060//s+nu/nraPvrwXE//v76
x3TXOG04yRkFMXP/mIHQUDjdHrnexlUWJtOumFps4ruJw8GumWWgsTRqGVxqGkgJWeqyLKXDxBhr
rDTxxEKU6CaN7qsEYW/Plp4WZg0/3MqPPtxp+ODDeZaH2aDJZf4KDwBYHULqRopPq9v9jBHG4gnd
Bqfprxmjgw/IqsfRpj+cdVsj80Abulb9WQJ32nzkQwhKO7i1DifaLwlcAwSuK51w2I1NiXkWkZKe
VA9FpuCmeD6N/HSRBdYVROO3b9grYw3bkRhpT3rCR0zRUKdpfq88BMPixsb3IsqWhZ4+4/tua3hN
yZrPrIXiM+zsHOBIX35Mb+bqkKgD3UeYrLTTfmbbjiLqRq/BWsBDgK196ry0WBOsdqmPt1s84Mkq
sujcC2N9BVHNWaG+17nT10jnKhstvSFZ6JbHez0lqL3qcQXiAFdd3g++ILQGC7ZtZ+iHwQyrfSRd
7FX9r9wkC25Bc+7lvA2e0reNxFCjwNlzMRB3A71F7qM1cbYuRbSLaJItpp3hVbOreGuuSSxHLNtj
styUsCiKOxMY19K3DXz4plliN+7Xo4c6sgzSWfe7xHh+KfLkckDN2dezHkqIhiAo3g61MGNEnXzO
Ric/s9viPgi0G20IkCtU/E6auTyZHMmJBDNjLzJ3ScXFp74QZCDFs4fOTTM45crrsi064fCmJidZ
ObC4XSTMV5Yz38n5tyvqLTe+QaCavt/URghOBtQxBULJtQ2vCBHt88Kz1gaytgj1ohlmpV+C3IvQ
VCwR1PZtxETM4F0GKj7r8eNatMIJMddsn4Pe/qIEQ5ByXuD+7IcFo0BH7s3qlpIxfR8p7l1yDprm
e6rbycqKRbIatUACa7vmz+Ge2Q7a72bZI8w2koBF+dK1KCuj+NHGx3aFHTuSZEhd2cq68GIzWdRT
cVPSH0LsLkWlKXa3ucQoxpfkW/WzMTsVimvb1hZlWY/bpi/QJUJyzylQRkyaIFvUhfnmeoi8NhqC
FfDtEG8AvHTcpVqnvzOOW9SCN2E7BMKZlc4Zlnn9U+3Gz04eXhWzE49MniuSO6u0vKWfyQMlKCOs
0FkyvK0XFXpAY6DvRl5kMVbBeY/QQzRzjwYrfhqc5Pn4k8zgMXWYJA6OfQ8zpSapRF5qoh6vkwlJ
TNQzurBj1uxqCAL19YOto0g6xvajFiTr0vVT3MVpSds5aBws9pqSe+cVbOtyCt+9Irig6fwADXTh
ag46ra1CEldg96WqaJMIiSaUSZcYRb9eY3DoETwqql/MqMsr32Ah5j0pkIGNZWMz9kpznYkPMmW9
MgjLhVgdryCI0B5U+Xhv96AqA8lKjSuEpvQO8M783KfOfu9dYLpVf2HF/aGfsnSpGSVNbR6dSujE
1VScBWGp0urkrgfe4w8rWLUo5ve0+X3UI3ML1UlhFTc1I7w1faiVxEK6i3iFUeCUbSflusV2D5sp
L8DGB4FbL8BcM6lUunL66WvczQp/+qzxF3bXU4QOXj3w+wGVwFSiJY07ol8y35LaeN1N6SMzf0Z0
vfUNYDe043FMNkGmHirEn4gcb6iUFFgOaSij9v1jPgLVKTTHQFcNoWEdcZLYnwGUFqs3kgD1wTg9
wNOnvk75wywfsdhpYADXkkcqypT7xZ1TOuVCzYRkoyOosmx6dQGar15EHUuJx+yFASym+aApmY1g
N29eB9ojyL/vrcMkAqjrRVV29BiNpdcgtiHbx9YgsokYLtTx2RQt60PJ9HmcdIp0scUiCY32mWbR
sklwRZE4cfMGoUtNZxTGpW7Y36qMIwKvRdx72TvtiNJvPLCd4+sOMMcyRi59YSds7eMTgUKkU/tj
Njhob84Q3lUDMWJEr0/YfOohjbNltAP4S+M+4Opy8MC5iQjjkPLq8I62GZpvYc4zUjQYVHFcpkyZ
wH3DiVKIB3rValAPE9WZPc4M6+TZsEqMfec3IkthRw97p7VMZPKraJvq0WMtymsLbRsE3HjsnA3m
OuiDu8nEQyuf2BpdjSWZfImpAVUZfDkukaknmqV68F4rRHjSUAc+F2yE0aFEF91ReYkF7vPPMq3Q
CzSSd1PnACpqDo82hgJumFirdEZ67TgMXTp08eoAAaRhfoCWyxSvWiVKXuMcTZnH6BzB+xU8mX6l
ZeOqMczvAYS5BfjumdxX3Fg+0lBwIRTXwHUCUOeHTYs0kv1Up7MQxOCfHRemP3J4Y+zyjjmPvtIQ
eh0tOnlqqr81kU9DDlA1QkX3x1VkScIKPbEXK0QXuBJrz+eU0E0eZzkv8BoaPt357GI0cR9vy9kM
FpqqaCcWbMXarrC6XGquejZTLFOHINlUnft17g1Jk6CSzSFaVdMqy2gP6ggu5iVK8MefFVmxT4Ly
e848B8AT4tRo6KCYVK5FRiieGOwduYpaM79QB/03jx7d+Z0xVYbwnFxnVv5ccKzSZsCgHjP0DkEG
hCaBFanCwk1PEpJhqAqCPA8e/CqU6GlaBAHnTlzGKyRsrg07L5Z0uF6ZVrOIi/Kh5t76Aldbr8WD
pnT4sjEDUGbts4sPS2XPrklDrS8jtO2OJ7YBV2DVyvAtDusNE7F+lULmWzqZhXy589Bx9atOZM/H
PEDDbRt+Csckz2SBADvxPr8aUUtf+h7VrzU8NSWHSpwwjRzr5D0p2q+F7d1kjrZ0FDwcjDuZQSEI
Gifv+XCgl1Auh9J/1gYW1+gVc+p80SkcuzlqOQbdbQaGb9EWBDJzys5yRMdCspbVfM8sPXjpIoRj
5tRDw3On1MZlqnEKTTqJNNDX74gsRbJd/r0tuKcR9koe0WZR1Nzcv1IQA5vCrsxmWXaahDXLosEw
dixcSYF5XVg4M5nWJgzZ5kFf3nfN9ChdGtH2AjGjKyvJ1xHouYUNVXTpDQicURTvbDdc1TV4e5wW
mLb62pqZFGD45LKyrsZSe6UooR+WslVav0m2qTDPC1vOEk7DU5BicFLMYRUyTk3uw92pVPEM75og
CptoaV65NWA8C4uc472oWz1ZFRkGqwoaBYYt/SLIyK8sh48QD3sgG91s9s5f9v6CZslse8te1gJe
zPbG10AAGXJtAikNY6yVoMhhg6O9SRtEddIOWHKX9Df8OdVd6lMAS9UAbhfY2qPq03dPcLQ6kvWD
ZzhasvKdemPjFDJcVRzBY25+QQUAej8aveC96hDbFDLlcTvNefxg41/apIejIbaFDS7HRrCbSSm1
SVTW6Ikg0Yjzz2jvsJQgLQoJoN0Y0fxMgBS4KBua+N4s8jr7XrftnVnSgyrpCq8sj/saO08z+Lez
JoiFX+s53kJEOY8EltX2ALyj7R/pLDAl7979lK0DWgwlevTD2ILpMjSb64ZED3+P8F3M7591CfMp
oHV6369TN7tpq/Q5jvObQsM2JQIg6M8At+M5qm6aINR3HrR1202e09mJLlecQ1rV7LM41JAz0s11
1trnI6YKuj3om8BgrdYWZgvQZJ+NRD0fl5/sUNOvcStX+A1N5Us2oYQ8iEtgNSyjOZ9TQ3ZzTIMi
82vaI+N4DMaxgT3unIMcg3hcc7gasX7rW2hqtolB3pNUtNOAZvMo27Z+kBX2CTlj14WVi0ORRTdD
Xj/HBVWNSXttuBrCB6swVsFEmiEDTudMn0Wi6uT7Mff1XFiNvsYZbmnnWUcOXszYSeIBcoZR+g4S
l91Nwp3WyVdJebMwOlJIV/f3URvhQZg8h35FvHQzTAlsBOzRirT3xljdiMnfqHbk/BNU2nFc0+FM
4NjNKeo0h/8pgf1UujnaonO2IRjjecZXvyPAVlW3C2vnOck4SMHZ3Kcyuc2xaSEFSJ+92kaZsVrC
oad2N5Z6Lw5tJA9DbhEjG/e8GZ3n4+k4aRSuptteZX20L0nBKSiiZhU7N9i+P0c1WY3yplcSlJU3
Z/Fp5h/ofZIMcu1DH17IoLvp5rxBZohUBygpCRW/84QoQzj3HDsJFyMXBJWK30nUBZ0PkoDyoqpd
2MEk/0HkvJj5WxsRJCblQktF3HlbaMnbce17bh9tIz+SuKDwG2mEYKSHIXNLFpO39X2GopCXz+cL
vpZhHn2Z8wWow4dUUHR3Efmw5SaI13JvRD9dRpC3Fs7QfVPNc1JyYB4f8xTeJi0tYhkHE1T88CYw
xA50yUUfEnvKNn82az4rHk7bCLzdluEMLKT6O7OI2caEYB2/zyUSA5g5oN33E9HuuI7nc7i07Z0+
8rGylrQ9yW66Xlz0xu0Ix43kkBRpNNs3Us1n5iztpmbokTnpe2MBKuu6cT1Wc53bhzSoA5TlKPn2
kTbc9egUgXq6KPQsuiyK5FwreBA21uKlO2k7TSu/WpHz0OjiJZTyykvVTeqyv5TBbDx109fc8bot
Ddlkc53ohJiyO0STWxCU+g5pcW0u/sCGctgoLNb8fjn1K9PBm3qi92h6mNlKH3aZTFbHpHLuARg1
5bpyAE7YSKsfi04VbFwarqR5JIRGEWEh5X/x1HjRWgV+UBqpBeCkB5cDciE9baD+4pCcmI6qTCGf
bltLVZrjtoiMi7aQKPH7kP1KQ5O7MLCu81S+d76HRlCfruLESTbym6nKZut37Jo28DdDp4PnbPML
DuuLQJCJ1VN6Zs54QVlNbHbHRVsUw07uDNj6ioc0r3PP687KLka10kUKn7nQPZtR7R0ZFfvGK7CR
H1LlrxT924WeZ2jGDpOnVrFAZFXC/ET+OK72/U2ehkpfd5kwNhJGnhsVav/PPwWJ517PIZ8tehP/
7iJQ0YrQwDcx5LEzz9kxucZjoewerPmtjx/CN0lWdoyk1P74zdaHvqA8I1qbjPr3aRdd00x2N/rY
dvuORGzvObg1BJbXrpJpRFq+1cp8f/xHN0xsWEW4++dbf/0K+GuZAF8Vf/+iVof8oW5GVMA+irPl
8OPLHP/6n1/+58Wwjsyx3uCf4/eOXx7/75/vyeMr//PNf37nf/zeyatGGYKxHZ2avy8vO15k58QI
wP3zPsePV3tIfjcN1t7HHxz/wWt5H8ajomuoVTUYFD4tA2c7+/GmyFclo+HsaANl6OCCLLywkIjN
bJgZFVC3ZdUFPJCu92uUna0cdiNfB5572xai3PhGlqMEWZvbPh22ZZO3ez18bhu8hbiX/d5v0akf
an/AmCx19y3ynAzhRePu+dzO/vjN4z94dYcrK0AH3QksBJBpJFHFJcDs6sHbB2ks9sf/I5x6+2j2
Oh8aA+JMfdMUvr1RmD7utaow9xjVmnt/7G7xN0eGxaXCZATyPeH8LXwKjrNgtrcfWqovL1u7Roa+
R4pJaq/HW/YtF6hTimRaj0MEqgdKInQRMrdy8yRBuLIAWCjth1Rz5Ws7ruPR2qMfgWEBcI1lgL6y
YSKx4biZu8Zs9bJTlPJn0sFeQuh+si1NkEE+fCMTJYXNbILWhFdOjWZfiO0nZzQufq2w2PQRCURN
1dmhWZd0t0UHTNuo8ytNpPUyr+SVr6NhHD0EerDvU6BqTBGB2PYiW9XG5O/Qg9jgj3SZuP1FVEdg
KD33e+0nN4VluwvgIS3S9BMlTUq7E0fWZetMYjH5wfUAY8Nqg5tJA4qpKewTWvO+FUly3qdRwEEn
8g3KiG/maH8XOW5uWomBRtdnr3i7gw0s/5uw81puW8nW8BOhCjnckmCmJEqiZFs3KMu2kEMjNYCn
P1/DMxczu2rOxa4tK5Ag2ehe619/6H8JKKXTOO0mURB/7TSHOu1vTjY8do1BFVxOV5jltCsuG69w
JKY0tn9iTPBQ9TIcOyxcK0tOoRx+F8Y8vnRdZ+0sG7OGpvR2cAogqrMg/MI71pFRnCZHQqImvaUt
rPppKglrYwF5YGbesSRPetM36BRLNW53cbdmhpaD7eAabbbJy1S6LkVLbl90p/XxqILHHtsDMXYd
3Czpvzpqvhyg3TQThucV+inmBKRgYF63XaB+b+FSgvmW8+NYasbRy2aGkVhqCYzdtnYPWYZwPiEw
orC78RIEfb0laW8+wYkLuwZqKOgtaSTjh0HmLQjMGMrg1UyBoVGKXUw5GuC28tr0lg9nwMdhvBLH
xoLDX7o0mU3U/+YK6FeMKDjkVgOxmgSQEeWrSImTANLw4a8fbD1BVI8qOSZtj8vIdmWKOVucQlsJ
zPoxX7wrOUWQL6jwoTeDx+nbDDP4Ue+dU0DOmzVi9zt0zS9aw2PcmB82R+MhpxJjPqzvhihvaGPA
ELOWpyIuFjg12cOLuCS67z+OYNcsICiqrY4kWqR7E5Nyx11CT9b23ul6hKCO8eE7RUx+vf2ky2hf
dRr+6Z1BzIMl390+uQEjvLmRfxgsNgsC+G61GzyUhnePIiCR1keTZaRPnSbnu9bpnzSuQCpudhm0
+puRDBDqvOHWdDiP47W3LeyGIJJ09E9VIPDlyY6o6khemhGhAqE+ej1JO7lEG9e3kin2dKJT+QQa
+kyW7GE0rItWIO5Oq0f30U6yAfEIcxJDphzGjCq76KoV2Li4yCuriWT6Mv9pDOjTuy5m2UaANsZj
NcHP7V3gqtiV+Inr0Pyoy4+t8L7Nk1c8mQT+KnSucheSmWvxpwxKDJ2pjBZzvuYVKEJJikakxJLZ
MrXhErm31mrao0AcOZvJvW/KhyAjjGoeFPYYGE9yHB/mTA5n1A8E2ObtFuCbG7WINk7mn/wu3i1R
QzCqXNLd0BB/NJI8CbZwSpyO5DmEslVBGqgp51M2aempL/Ob7POGvdMYdjXuP5dna7SdVy2lO8vc
cR8lmGOSR0oFg09LP7vvju2QtEksBN1L3Y07bcDX0JTv8xzcqOTCYCRCE27avKn8w5J2P6PlwSmz
O4Y5B7a6eyrlFv7INq1RGDDc22I48q0fwXuFc+xd6xwQc1CaE2aKWrBxKEjyOkazb4nXBpfvhlFQ
NB8ho+4ZnjLhoEdUblqJirJuRuy83HAxvZse0eLkHGK+Mz0XXfLLIhcljerHGdasP8wbnSpeTCV0
+SLMDQLpCeeTWOXp9vArSyawCVGb274MyB1zPm2FZWggjEDrTEq0sCfPsokel858aOrm3rvGB+aN
T8y2XGKrTtFYfkLjOZIoe9eMONtfR19Lrn1t7TQ0CjLGVH0sr31Tc1ri1FDsJvSbadM+YWH4kIj8
PmtsG0FdP2RjaI/mZ2JSBpuiPVa68S5j89lzxT7u+eiRIABrOWJjG5TlcJQfp05c8ixmDjBgMI0B
Nu952SL0W8zvxtTcjCK+mql8Ml3wA8cDaF9q81zbfZgWxAjpxbWNqdVIzyXpLM6QiS9GRZZTAkxl
Z0vYFd6LRc+1Gbkvi4U4omTCj7x913TrUoJHVLb9rj4a9VB4Dx+F8l4BGTPbh8z/bmNQS8cOL6sd
f0S++2sS3h1HhgCeyjR5bwUfxzA1P2buIQlt3zdwBk4+HYQ9hEWHUeEw8UrgkxXeKV7cc6OV58AY
QiMvTDAX+QAGv7GRivlA4MPUn7TpY5pxqLeATgtf7PBRCxHt/QRPeZlf5phE+FgnrwrE044w3y8g
4idL8KKVTCjYlvpDUQha1cuiVUsoeeMxk3x3U++588uf1RKf+/rmA+oUXQsFWXxoGeJeK9F+duxk
fQayhBkkORcG7BIm9w+WhjbmoZ/Mq9RIrmozSJmGyF8mZ/4DJvaNUiUUTfOrTS9+xjKsOK624Acn
WP9Yj5eXqYS8AuFdD7rLsoho7xr5SGfrP88AHJ50EjpsSdQqhtxVnoltYXg3e66Ib6OVBBQtrxHu
d6AjzsUFXjOC9qxxM0v70mc+4q7ikbo6Dme3W0LMkz9wg/vTTHiq9x2J6EbshrqxE6XmXAhkPGZN
xW5Q9WrK1IS9P312ufh0O079ymYR6jkjVgdQubli0bszQLl92EMJkt2JMOZkhKAHd2/bOcTNRlVD
G+XEP6TGWlPG61FCeUBC6E5qaCZK31lCfeixqPWSjihtcdK87M2a6Y9EaR7Kyaa9SKqG2FxaqhI/
XVta3oUo1YaApBcQ7mdXs6xtVnDQu4RIFyaR3PYsz0ZmvMwUSQp5yUP4DwDKtIPIRup5kMdMIyxh
yu0Du98vw4jenVhLD30z/hhwONmDL02bdho+agaoCQwyI73V9fJDnyq4bxVnOtbO5JAScqBxYts2
SUf1t9Fkjcis/DYEAKc5RNF9lUpYNcBtHK4P5kwkeSSHHzMZd4NO+JdXi2S7QHxQUbxvcWHznhTi
TRvnBzdN3kq9x0PSI1ptgXHTy+GSmc5BuibpG+ZTHoGbeOTAM8JLd4xB0g0Esy9cdopN6DDr2tR+
chdOcJOlr7J1XCv/tBfqa2o91wOVmkt64bxMnzMcAmVkH22z+TEOT0a/dXzjUyxMXvlvhhdBvb4d
pMkETu5dB9kq03d02XIPg3fDjBdUjGj7DdwhYFh7o5MSrP7M5+w2//WzdDK3NuV9iyEYpxzDZ2Kh
WCA6T+Hy8OrRUnQ+ojEOY/KzhWX37z81k4bdCLKI+pWA2dUE/Zinq53gqB5iqJhzRtF29obdzMNR
yat/mlYVWunbggcijxsLPOOVjohfjniOIcH4PzJydkKuarIq5DXDNs3vxN60NcAc2FlQ5XuDA6lJ
3LDhawtu1fq1+hn/Ncg2A1YObjYYm/E7FKmGGHatysXTP+WxrbWNZZH2xv8bxrt0FdBxDq3GYiRB
K+Dv1x/h2Ki+VrdjwONkVfBAdu3RquFrY5D2xD60NUDsxl7/UhdW4cnGiBKYN5XPTWaCzY37nr9A
xRTwz7EMgHAqbpxDYzuoUE242yoTpTkndRWqa3U6UZCoGH1YMIPVkzftsFtfAINrKycBpX+aRBWq
h1PXpZ5WUy8HieX62nkM4Rxiui3114mvP7VMso0SxIRfbWW0VW+PennqLfz3Sw24KnOimgM3EwvN
BIqvlMFaPdk79u+9yFhtfK9jAkYieKi+Vr9TM+/X3U+dtsWuQTP41S7/++s4BR70lGQeHi4PInKg
+60BjgVCIRJvr74V8+O684/qV9A1hstAh4KqwTaKX+qhdNKwMDPmXi23c9t+yrq6qYdUvxPUj8Xy
pH5DXVNV/0ke/31RKj9ZXXBcOyf1VDzFgxzJEKV5zjpjfTr1cK4c4Ac+WsRZ0aK8BMsRn2uql2zn
VvW1bPE8YIjlK99FE2CxxdGxt5jqYQu1qYZWhKPJpCO20i9o8HeLuyqTpNwumtsckljXOO7n2zrA
b/rsi+P2rk0s19IRGCWU9zjD2U4v9ePAxNyUJuPgjESlHixar1iKUKPJmo+mA3SErybojtPENBsb
pXRf5dHGlY44Oi2UbJFdRfyTSGvJYWM+0y18luNUMnD3nlYahC1YqGP5yCEJWKaGIra42zXh0Cj/
OiQFc00j31UnhHyJWSYnK65e6xHZwOLD1sGeQlDjADcU564en9V/ZSDMXaNoYooK1kEaMlHH78e9
4XVMsDhEMA3HBDUa633q/YIFTrqSM3/ro5YsRweIWk9BvhcqNjRB5s5qvTdryX5YledvXdHiHaWo
wpwQzcfs9K95TD20OIDsrsm0yZo5M+yRNk4/eVPlnGZ1YLWZ8hAQgMakNLB3xfp9hbtR1PCbdeqF
WtiW5RUDW2ZVagIDYFdsW5t5TIrfhWanx6Ctky0YK8sbUHgu51s/YI2cFfVDjO3gxlUjM72HQdFV
+S+7TQk1jukeTcn1V39qv2ZYaxU/4E/sdK2nYmK4f5KtcdRLBkhmqudbPdqJvvlWNUaFT22ehZEK
B7bs/WIwaOn9od7ag/6KdIspmVl8RPWgUgkrSLwMKeo4wiPXotdZh5PUzsfKAzuoEoBuE17fpo+s
wxL1TGILjmGMBtBezQfLrau9SfCe3hT2qWn1SxsARsySxEGphpmOWV9XCL84lTWXuTKvaqhiG72R
8P/GfTqhdNEjsGxDjaGlAe+tqF/jiCJ1Xei+RzDJULm71gicHXbkw76kk5m9MT1UHUO/qmw6Kizm
zoNa8o1G0skinWzviKs7O9Zp1vhUh9HHFIi6UfP9Y+XM8gFCechYxXnSvXNQa+9LNP1K/cXYpUG2
X59aEHK/cXMt3U1mRcSkHVcn4sXgfyntuA2JZLLqx9+0gqqv9OAxcrNCc1N0sKp6yJZUhl2Myj9l
XUjdfS+QhW4bCXA6FM5+DKhblvQpqpHepzN/6WXOFk9C7sQhuVuKmSHZozPkApOGXh4mw6HCuaGs
gJoT6WmIIqKzZZtFCH+7GPhs029OVPsELwWvLkqKfWWQyimnX1ScNdYgM24dVX3p8YZC8vldNxhO
JLK40gc623laiNuU1c1K6l/Mu5MNzJtgl9jNeYjEbeiSq+FmX37xEASURqJobQQXoM7qXogG1rZW
Tm9wXYZt47IHGPgvmCNNhKH314Cc0hiccEpgb5U4OGNYBstiHaeqgeLKkiprrociD8/+9MOV1oNB
ve8VUER6SXnUZ1SDHUsJ2CYJEh0FMaWR7UpGXSOFXpGeBx8KP+OidWjQFszlKD8+csXIR/DHBIl/
6XZ9cxbnpYRByLCHwQ03MEn0j/1gvTsZDVylHXRGjvlYX0dX7DgO9nrmMvORQ76PPCYC9UCMcb3P
o9ukDwC4UOaXBV5cZVGVqSeRTKKryPhWNPVHVziveQIPSLG8ODqoHhmWLX0FOsQNXCrL48IvyCTU
/6j52UrMWUb2YZ704ljwJsCKH+I5Yk5Lj2YnKJuJoHJoMNeZ/RSDv1mjfxFZ/mEa5c1qWAtVkPzQ
JNGiHUNtc8i8fSE97ucJi4RBD52IA79fArIOezpQffqWxMSZKhjIGWHypInTblDJUQ1N+d1YwIgq
XmE7NRM9iZVvs4SEMzeGWImjwm8IYhZDVRR9MRCZFiPOoAL3Q7eVRzkU5EGJIriWmr9vHPNq5+ML
asYU6JAF4o406wQWKd+BijKibHe1qLudX1uvTReIM0O2MK0xo3INmB515hQnPOGerJq4Ttf81Qzd
p44l3M5aqAEqsi3SkY8gsOkv4i0+BH/HjPD3z0lktpDqoM3D6SEsMUeWi2kkb6QaMw0t3YNNYDay
12PJcK6Nu3dMtA8Z1nfb1mOm7fVfhNHc/5KnZPezar40+YxPeWUPlxxt2G4d+RWp+7CYBoleLPNO
MT3xiyMI1QA3aUYINV0LaSSuPtTEjuQWGDgMb3bznH6poaDrN++dKV9zIwCsod8YZ1YvQDCSvcZ9
Zt28VK220TWkLevsDBb/pqmD761cvsuJDajOmH2KIGETNpoY3Uf2/3g4rKKL/2YFGzidQa3GeAfe
+X+KnlqTGw0ObI/MAA7FPKxDUSa/vp8RUV85rwvk0GPZASPaWgRoFmxX7kI28CZVGlN3RY/Seza+
iYNdcZVEymqo2/qmKSajF1MWRYF3Wv/lRJNa7sUH74k4J7GL4XjvPswWHY7enLNioH8bGUcGaoAn
BnGmAX1ZYt63/00nd/5JJ//7si0P13PvHzFJ0LjqsslEf6RNOxZsHNNiPAQe5FGNo5mMmIe8+arn
yQ+xUnI2wjeIIjUU56LOuCHo5GAFUK7U8O9mRfNJYALsmCx9UYT8FJ0qwJbg0xcjhBN/Pzi8e+sp
CsC2JaXoMhYca2ZSvo5txI0ABTnS0i9VNiVqnWJ3AO5v8Xn85dorgkNVAQVFYr5RZf2QLTu22uFK
l5AUqJUnXxfpMU8uzR+RLk+thjHz/37TrP/WzygOOS/UtFwfL8N/5Dkhqcm9UbO6o5ZaEOCa6L4w
o8TRjb1MzXKn9rU3VSKmYv2s9AimLqfaBo5TRwsNy9WrA3IuHe1trLTHWJj7lRyzYBe6WRY2D8+d
a9q44pL3He+cyxJK9OQZmPTHXzabbb2NJnPchRZJkRtimR6XvH1GwsShmpxUbGICKK3uwP/98r1/
rhkLRxAbFYYPk/Ef3gDxIHIzSIlh0vXO3KdFqEV+vPUSjolSi5lvkVSzkul1ExPYzk8vK0lPs/go
01KRwBWbPJqjJwdzd0t4Oza/4+Ky1ZXjqWugWK4FwySIvYBpUKtDJbbLj9nnnamw+6uKkickWKmE
A8H+o2HqIZkRBctf6pCTJVDmaCuKRseqQHY76dVoy3yYVNkEw6OYjp6O7H+ZVx5SJm1xdrrm5PoY
OiDOp8FOcIN1UvtUKyKWH5MfahSMgSzgI/K88kPQwv7MP/QI7lE8v+VQExavw/5dna6MqxoKcoLX
10LZzIIQHjcAmH0SMLHC//2JEFTw36Iq3DstE9EKsVXIeTGE+c8NzEF51xQzITNZjTPkSLF66H0C
MU2UZGUlH93FxciU/J+wEsPZdYUZtmPyxZnc4L6+Mfv4bVaLr1E8K2LKLsjDHrBec/H444+0tPrW
EuIZVMyv/m5KnXGyMQTsRpHtNMP8qcvlt5fGH3DP9rJL72ZQfPk5G0epvQJ8cKC2JjMUWGV56+rb
rvYeMnv4WEpihWcR8Xm4P4TiceK3le6ID0x3yVzsSk97i/oEj5ZmkE+BN+36pb9ootf3+WhiAlk5
l8qQzsWB7prn6OpaxiQJD30dy+kcBWPLdyrjFEkzTEvx1IHVHXFVzSm8OuwY6k6HTQ53NmwkcGOh
lzu2NsQb9Yfi4HvCBexkw1PMsJXOZvUw0B3rt9rx24IaSRVpblt8FQEpNj57k2NTBa5MqvXnJoWc
1WrP+hh/VWVBvhK6N7P7vRaUcdncXI0JZlsN+MioO0MRt1rPuS9Re1V9cdyk372sPQV19MZO+aFa
U7pokrIVNpQU/XcZON8jvQlzh1TkdoyQjgTtARjyKhYqrkCjRljqUdk//FDEICr+rY0ceQ+H8cse
p2dRlhdTT1yaRDj0qUUVvhCUXMXvcVscV6Zqn/ys4+FTM9VjJfQQKEa9CkmEU5aYY9nabsxZKUvC
xE4f6p2W04mmorq2rnfPNRi8itWlKs6u6ExFBim2kMqvfpGc/NhBCvuX3zaovqMauen0cqCPbMUx
hUPqAyJ4CVCHItDZCWOnHIcuu+Jyza7Ebb8x4d7bzX0w4POLbtz6qhWmkt11ECP33WA9Y1/6PVK7
kLfw5Hov3lNhfl9v8KRtktCpSKTORhgATYwARpi3JsN1En2awVxF0bUd9LHtNz+WN8fS2GzoezYO
8VEOPbmvYeuI3RjNc0BbhIf+yyTqlyatb7PSTRBwtOlpj4OOw1+PClwU7OiuAZ6HkUGguEW+0Np2
9xrAyWgABSyU94aiP9Yaf4hHVpLK6xD/BOnXtHXZJsnFMFpOD2ZGheVfGheGf9Zb6aXlTbaXBpJE
VX2X5bITPkK2XDK4ZjL+NuS1cRmgp2FSspUyT2+ZKU+k8shjbQYAPR5GQ3IhaARBGpAFPmJ1NXKe
6IFzsJfk5tBbnrTcLcIm0hkA+vIq5+XTyWfzNcevF+utK67Z92ZBxNJ7bz6WY8xgSh1hAIhTCt9T
JwC+xUcIeKsCkO1Te18lnbmVpjXu6NBJiEFYMQzFwe3JgZ7wsg/rYFIoaU+najO46xWxB5JmdfQ6
Z7cSg3pkPTN+GHwSZOIk0RlW2dnKG7HPteq8LKkbtpNuoRpeHkxQ80MyahBZqupU9rN5XoLlIans
fIcE5qYNRsPDNQsJNWSv2osOoet7MwvyMx0R76XTfU0m33U0MIYap8szlDTr7Hndv75ibGhgQ3/W
TP15MfDBhb52bHTLDBPXurtBvZyD/l3iPgu+BBWFBFyHjEj1Zc8waOjTQ53kE3xFoV1M/GuhPExH
ES3aJfUy79wuX+s/OvWd9SsUdQxBWxuabTXjC+9bDgRA/2GBvH60bS+4RMOSHfzK+paKIL9O8YS3
z1KGgVE6jKZm/YLZ48NA/3Os5fIYe152LLLCQDkyQDcvBLEYGoEZ9Zji3FE7ziUZzRskOuewXuV6
FZaHg0ZldV91BIclqqsW8kPKSMWfjW1EG7qtpeXguj0ezHhOTm5RMN8ROVFhWbB1Up5Orwki1nVM
7AqAc4Ph4c5SOcAdDMGLX76LAXqd6cSn3GvdS6OKkMhAJexPaKkRmz3bcd8fpeMfPANIJafuZNAy
vaMD3y/pHE6m+duSWb7LBrO92KJvL1Ni/BKQ0/elyhpOmon8YL+M9/jk7vJpNE6eXTHMASW8SNMm
vDRmbMhe/BrF/nuejqSHRzp0lgjRUelu8YRAB29lFzk/O/38WHXcLklg3EzivEmvXOAPal12nF7j
ajHOfnpeuIBhiSuAIbxIIDmNh84ozvEw9we9dOmShVi6s6N5HUiGtRkXhijbbDZuFQynMwT77JTV
EdxjlAtghEben2kLc0QmZ5+dmoMn88L1MWKovLi6WdPW9LDNK9LkMYUhjjcYECjNWIpvEMO4zjiv
DOC8Q4lS1z3MLK3ath1CfctLjquEq+57EOB8/IoxWle8uuu6a1VKmwG9+neRuG92ubyt1QWWi3XI
nOwgTcZ5cd99J3E13/uM+2ByFx8+hiP5MvWhrvQMDi7g0Eqwv452KzW6mKb0kCComh2MsNr8c47j
y0rPrszC3XoU0ozryFwyEa1JV3uEH7Vfr3IlTCuIaInK25SEkBrPRmI8GjZ57gxVtssQMP7q7mud
1M4cHzIuD0kG3aqIgnar4X+syM542nZbp1qe1fG5csgRv8Dqb9n7eRW4aGYvxI1Bue3yD6mowTq0
c8r09r6I8kPxYRX73LVgoCNsYpQ4hR2SgBQRZFQT/axQcxnPIac+pbTLIzUSag5+AV1EddkjQrRy
5nCN2ObE/2Tgipth4Hl6qM+5gHSmDYLWiu+sIpklbvTNx8rtHxM6dy/dY38PTz2XB2OQ96VPx1NV
4kiXWslDW8h6r3f7VbO1EoRxiiu3rU4vOsKz33kCZRlEyi+L/OsN4jn0ZBb9rZgWH8uA8mz0KF+z
WmlQA/M4aeKx1YN77CzMKs0b3S3aEFfeHZi7ZZF+LaLgXmUENWj3XFm5u24BlDV/YNwiNr0uduYs
bsKzj9XsIjRxjmsD7Sm28dB5T7AlnmTZWfuxg8XVe+2pWNE0pQcMtBPJVDddOTqU8Ywkglz7oT53
QRMuhfVaKECzUeoaLQOP0bENlclA0WJdHRPeFJ3+2KF84f+pBKucvSrC5W/aZrrIyacHRTOnsxVZ
OQMZJBlx9GdMsElcV8SSWGCRlJGbzGweKaLlZgVbpoj+xBuLbx7+Lxghf0eadoqZr6ArzmWoZxIl
ERfdncoBuoo9UT1VMXURnqGhNSwLEt3yo9O0fVdo39YniJ0IQg/7g1VN/SZzursS7djsD+y24puq
PVf8IMLHqBdOHKr6vBPta87oGpEMtW8JaJNltPWJVl/TViMVQ3ovxWw9Cq1/SD1Y0FEL07kj4YJY
bki1yn8Bf/ZNoDcIZzL8kV2cn7g0fXDu0sFTLZ6+6Vho70yPG6SXfDx4J5rwEPhFA/SZEEnivBTq
2kolAitr9Qm5f/wxqHejmwbXXklRUyVFwsODS7OZ060tosZDBF7y4I/xby1+qNGcg1a/6Vb01WgL
6ZHwJwlRE+Hk1dTkcrnJimuNcJVmeuT1W3usnwiBCNl9kLpMxS7V4k+j4j1UVSoHNtkX3scixcex
noMfell+GSZiAXXf9kby7OIrMfbNnzzKT4YCQEqQX3S9+imf298jyKmlrnGi/m28AVeKYOm5xADm
UEX3US51dF7a5lRaJnQxvJhpNI5S49YJItsJNQ3HqdFC3DgI++AksHWtKftaERFcWcOYSPOtBxAY
2gzd12+TA7uJRuPVz/2f/hQ8gkHtVL2UjMNOH/1Ica14B5R0qI4/KmLmdsuARWq3XHKlfv+7l8V8
0LLOPgKC/kjv+4PBoQCNblBSDxWe+ViZT8Z+TujkIYmzHXboJshEmyxJUW0dmnqgwVGauw4Pke0o
vL0Srah+XLUkzkx7TU3Gk+TJVsCfmWsCDld9fWb9xD8IwaBSeKz9UZNwasdJg3imL3CUDO6rcGpV
YBhqUYlZe6tIa66QU68A3Ipbm6pq9ogLLnqJ+gZDBXilMZJfCr9S8alsWeVbixs1B4g8DpOBzJ4I
xnUAsOpziFJkIcD+MrwRKq3qOgg836Yd7oun1nWoe6nsR4O8IR9OR/A4LP2hrE0czeCenNLOgIzl
+kxx0uKczknF0fI22C4fhnPJ7Phk2KaztToPL2L87Lbk3WiIdLXHcXFf+qaKtphnMePpR1Bv69es
dtmcHlT2bbTRWojn9GvoydyGm6g62tO+SaC06qnr7WwrNHs+xVURq6czJ1EV7JDTTgUmW0ZFo19K
ur31EuyMHVdG4oed6OjTubm1yX7qporTlR0pK2kWhY1q3wOg1TuKg1zaOxHNN2M2IGCgusDillTB
Rvc2RDBxP7XGeRWIyvhoOwOtUR8i9dSqp3XAuTa55ohuz/KuBJ8wZwd9b8v6h9Vr+7heHjvJjbqq
biOPeaUjpmFvfQ7BdA+0bgp7G4FaOlX2KdOxYSTxq0YGse9L79oQG8NADSC/mXVi+PCAqROwB91E
6RsdV5uOedDmB9N+x1xb35ZyRFiiEB8nttH8dX51BZs+ewHaAzyXvtpZftW5Bv/Tw78ZH4JtUdyy
FJYQ0SmgB9w2q2Z5VZ4kizixo90DW/xYR27zzFnn9/OPJTCumb4QJr5kG6jwAGNBrlgKVSiC7Meq
eEMpyrmaDJ9etDxN8LZl7d17Mb1jUYlFnHuX0fjQ1s7BV/3rAFQBawzNlvJ1IB6x3pVK5aXGza5A
LMvFr/2kpuPXILU42yR1DuST1hDOxQbFQfD35Mua9tYR0wiNNN0rNeZ6d+XWvLdFd/ErE+pS/mbH
vJQ6E6dggEMX9ZtClXeiZ3teb7lSTWTWoYYaFA3jJx6RNQi4Lg6YQBY2vXvP4rKyW+rov6uB+1LT
kv3osnMGJW4HCjn2PbiuOmay65Hs5/GnlpGvqJwK/o6kjVZuoES5ShM1LNo10hxlhcqurD5DqBbM
6jNA55Zhftu0p8FjNtF5dwZNnCyqRqp1dqbBRy4H//o0TWWGxxaWe7r2Z7TH730kictkXinymLTd
Y+pyezQAGOtq0Nq02a33xYohaAxYGPnwgOCTeB96L6pmhrSZh+vkYh1g9c5PstFeVy1RgLR5o0Fq
dJYMgzg/ngESl/dk0qA0RMm+oh4Ge+Ra8YlCCF84W0aNPHwOBCUKHC30JEI9wP0BkIiNgYIzpuUa
qwXZDPTOqpYeLPwU6EFPWlvdAmxeYR1WV6Ng8+2omdJYg/EA25tCaDpa6sTzoXwi5S5uqh6zcCEu
sa5RekG8IRT2pSotg9JzfZezxP4mqTv9CcBnlXgZb97iZlylzlyy0zjFclzUaX2j4TLb8Zea9aUJ
/JRFPDZjdlgfy1FT3aVhkpq14k7j/1VpSKJx8zr7fPLbVVisnObUrg9shw1UelgxoAnWyYo3T7EB
4ZSZhJq6wD9ztzrVHhPcZp+hPRSyX/ZqhAnVjJmXz8dStjfkzd87mttFBG9IHxhcgGXAqDcf8iL5
vt5DwjDk3ptaBCtevYvreef3KEyUR42SxLkTboyFH99WIa2vBPhKzetpvwtAClRMwQFtCWWGujP9
sfgAONIX+uB1pxgYaBvztMsplKbMVG/G+zriWEpMCRr3dU7ehj8O5tKbyebsibxHdDkfFS31JgC6
wJ+B8VJVfJGz95GW8pYGM3LL2Fjn39jwCwvu8aqfJMQecLfh5Cy76jorM4HSy6t9Mx1s9AC1Td+g
FuucUtv3Cp1SZQszsjTEJG6/qgpVPZcqKwSrRP6qFIgrbcSxyn1hZ0DGgqE29CnUmtrRIlLYRRW0
q9II2Dhj1aobi7HP2SH6F5u3BuLHLPc2YmfZ2NiC1l8rYQCKPTPTqg+lFffhR9tqBozy8pYuAwVK
7H6ghcH9uvxgp/uuB/NetTOp0tbaXXlLPKpjNfxWu17WDDvY/hXNUWxt5FT8VhikHKghVwU358d7
jJcOTg6saz9HGqyj9VF1egP0O6ATXSLnJF1i3taXkIyYRwYVEUw1UbQOsQ8Kp63U2pz86L76WuTI
rDkjYf/28bHGEyBv9GGbO+YH7q8Mxbmv0ho83ceofNIYnAnci/g5fg20IY2JXjXuNBcyMJoWG7U5
LYTYxIZ4mQtX0PHS/A18LEGDPnZwNqOGkJhlsRYrKKFuVUUmlZ98qXdUPVtitXRkStHRmfpfTLq0
zZDpWbNxnPxagSAvTlXsV5hfpzE1wqotfw9F+qAqpyWnRKO23RdZiqq4Yu0wVnnXDWAY3NbhlWD5
ai7fxIAA1wPocFUh4Zi2gX/Hcln3jE7p0rMMQlOOfnKDjuUStdMeWHzH5dLoMUz/K4unspkGj9bZ
B8s1cFhqXWDSelrmLdVGjqSCbjcuQ+V8AUzEeEcpHMq2/6Mz8NCwMdmaIxtJ+QV1FHA38k6DEYCn
0IHZSnDr9GMIlwyHPay9YGOMv9wsO6jlvu6JeZbydEO2X+chro7qv/AYKVGCrWWmnvhQ+Z1ffo0E
Yiiv2f+Rdx7NjSvtFf5FcCE3sGUAsygqjzYoaTSDnNFIv95P834uf/bOa29UdWtmdCUS7H7DOc+x
YS17Xhke2Wmux0ZzN2oGfkcWeIkT0Ec93FEFhjLFxzNT3srBLFVQQ94/P7ElMHAw5l0VOTlV7RKd
Ve1lC/ahdbQ8TGMWrrukRcUnXuemq5Fxv96HCfc5htbNQNYH8/kOx2jzGbVt1qH2xA80ZByjnh/T
Q1viGMONtmKeHKIkdkB+o6B7WWyubqI6mTMReyfrv7MNAIkY4WndOM5zzAZ8VWrLfup5BsqSi133
ByOosr1UmJdCVBdN2jBI3PnLG//cXephkyEv8XnNJbMajybVqRPSpztO84GrYMHX5Y9ms1bCgJ6O
iDF8vSYelGYkZAwZcw5ZYcN1nQBELY6xIdmjlRu1fdcF08dBXXVj/dZzJKvJSlExjzHqfUNnJHxE
f4iH/94b6H7pni1Lvg3jZK9N3p8MQP/uzlgKWZdobG1HaW2mcYppzxHfjjQY5Hf8yerqMOc6JaBL
sqRQUl81qEdd9mtOii8z5ohgOzesx0XnrEOyZQrEGRomnaTZ2jVCrjF3T0moz0jq7FuhFB/5ODw0
rbmwr0kebA8NVruggyuUeKqOKN4dPpUMZ7cDV0s0u/YKvnGyapiSbnRAtnfJRQ9oduU60dmlSFk3
PudxuPwRFLZoc3C9lIIE4H+2rkvxUTS4MZwWClAr+H4TQE0+oQi7Mnd7Fw/FLlq6OaI97UCTgvjM
PybHuqsYOmP4SnuAyAk/smg/LZOFrIMkd61ucrUTu5N3EpcFSOPwTTWAqZqtb+8DFN7qhqrk/Q5X
SbLmQnLls7o3GzToDO7lCUIVNnLVwqdsh4TBx7yL8t+VfL8foffzrEw/E5emwKrRUtrvuZ/swoT5
gDtMRBm07UWwew1o8z81IiqNor7FzZ/Bk191w17dS3nPcpOSLUFVt54EBkwrO3fgIO9rvDsqhGK8
Jj99zfz1U3V3ZeTvvWRcDQh1rNJlyBPtmuVsDrHCA3TMa9AvB3btnzQt3BVG9n2HchQaJ1yhRtN4
CFatEn1Eoffi91RgoUUF5nGcq+mXAApw13SMS3wcveQDxSHDvWl1H3PWrHrW+Al3/iCS/R0MdVd6
jc3KirgH7sIBtfzLXES0XpT9QfJEZRTKcGU32Z87WAjYLeulyiIf1nqXqf0n7fJXBTBS16ZepZg0
qvbHq7oLIsqf+7oOtd9u7ur3hbQWut2+hu2iuA1MOZVmaOhRW3ZsdmP14Wv76gWL5uG+ADYEGzsG
NCvb9x9hAV5D5H5bTBkctRGa9z58Vu3TNFHeg3FEn6rsZoNQBCuqw0JJ/KRdXNzMN9dLqf25D4dN
V9mJJ1I3QL2wIUHI6vC+Gx1K+LIlbYTmAAUR4aw6+zlMRTIYEL+t7w8pi9Fh7QzuugDtrRbx5Hig
nlWvPg83uh4WkEVfnxkTnpVWCffC/l773Xu3SntIinC7eOw0czcBx4/YPqsIzusQZlsAmpDoJrvJ
znZ96r4bJkcyatPvWElqY6Pd+p3JipQ6xGq9J6J5omMy1O+94TUb1jtr3+0f0JohhFcoMdWlTQqJ
hN/PJrnjl5r5ki0BOkBj+KnG6wQrkelb/CNk7RVp7L5GldL8ceyy3EjnJ3cmHIUKJ6E6GzUdTbgB
yw4egzUJbIm0bDl/LJR9VklBbKQh6eBdZ6lf4mpBKmDRn9lOc4TWyTFaii/1gUgLpGkmvhpVRd8F
cORvqr1p8qu5pi0NRaF+0VhVAL28anu3LcptOHlQQozudud3ZQvXdeIF6OY9OkATdh/r1q2LNBzQ
eMxnOdSCcsY4bbKyWtdgsA3TfVHTcSIwf0qt/VJEK9Uzsvh4xdOyb/LmUTFFqsQ5Lww9GCJTM042
21P/GWzpBy5CfJic5Bx3nCuPxaK/3NmHufrxfe086Zq+bTI8xJ2i0UESKXahhUy3OzHE/LpPWYyJ
kyPuFhrR9rVizo/xNEEGmFgb9RLOS1bzIw9PnhLzVMT+sUBBBEOrZeXlW67ft+p3CaVqPO+f3EXR
9VQPdp89MaM4WlQvuV38ttT8VL3KXr1cito7ipp13eL+LsYGmwwSXb34OytanLB/zGS6qbeH7Mgs
iFlv0hazDHB5Dnk3yD8o2dk0gvqQ99RunrDwcaGzxlN/DB+ai4AshkZVVuplvlfEapx+768n6PAs
kdl6qL89Q4dDLU7JfO8Ae/AKOI+z06wOCnWD4znKiHtbkdOISKImuXbWlG+TybalbZ2Cfpiu4RNf
8i+n4+DVWpeCG04Nr8SiSm1Pje9hXV5d4rTuKs9ForhuG+/pfpMMqHzAHemU8uz305pKhEf0lwuw
sFiKox1GMNs4ouQlK+Uvddbc737y4B8shEdbdKL2HCgUm1S5ZGaU/A3hYMBoT4gwgW2YlPVHXz3P
lvNyJ0ipote1ls+89E848BR+0CLzKore+we9i3/VmvVT3+wgsytn09a8oaqquF82mocbdJ4DJJFe
qEpVtVAwHzpgCSt7GA5pOR6wSV2R6L91Iwh43PUv5fgUF2ySsUS8NKZpsUhMObqyz3t9S4yeRq7Y
KukcAi+b8Z9pnGEwDHAcnI1mZP2jgvwXM/hfcNn/hTD+X//5/5JobDmWa/+b4moDM/l/EI3fkjZK
yuTr34nG//pH/000Nm2X72M6tgegWAlI/0U09qz/ILnKJi6WvHL0ghbSrP9GGtsO4bo6ui3XNQ0d
oeF/IY3d/+C7kYtJ7BXzGdN1/y9IY0JXlADs3xWuDK6VuJXvyY+hE73wPwVi3uCSKTlHxr5fGqbV
eEvtrIS6fXb6hKVFBLvAl6DpG6Z1izj14zqzB2PnYo+j3rfC/nh3f4/GjFxTPFR4IQ1zGveGgq1U
dUs+cmZukakNx6LWXrs22c6D9rqoqFpHSqhA8Sq32JuRibXJ3QHNy/QkEnad0js2evfsmq9kO8KD
KAuipKpLbrhyK+KH7O+ytO91OH2EotYDcpKgy0XT59g9Jm9sXA02RyTQo+EQZv2ZdtH3lCCYVbid
qHafEtM9ex2VtOda20E7zH+Trt3Ywg2DCI8KQxsxzHvhsd7LTHEcdXKOSTaJcIK616oUJqYe29p7
ihrjsHxlODch64Y/sdjoLFyRYKqpl3njz8tGK8u/omAGVvCPm9aHwgY0YDPL5ouEIUhGWfrECZD7
P4Rkv1jJcEHZ/DoRCLzCdd4f887tj7x9T0k4kDJmmQQ7qy+Fo6oxa6U7U7FtizraVjKSwEA4d6oY
96CplzOMkwxjsgYbaDP5R9cW8Nra0v5ItTEKlhSz6AJ+i+Rm/r7FiKblsX8N4+aD40wyYj6xmPk7
+fhk68Q95VCH9gV1BTGBBCxUdvJoyq5dO2ATToPDLtwg9CEo/WhvzVFyxfn5UwM+2MUTztk4Cf03
BMHG27wYh5qtgNkQHWyOBYmOY5iirqE6sDPX2HvpzcqEyVpmDBqytq8DaSAH6FodhZQEDOM/zmM8
gM5hmLRYsI7r8rWeeaVIZcQUTJ/I+xGdBtyaBp0RFNfJMw7tpPHvhnxXob2MZzgqkfEpQ1mxxMzG
Y9GZb46iCtHqw5KaWp8kwT0o2Wrtwc/C6BthLcv/OKP/gtNqN0bVz+JpYBxCZAdmNm51GJer1t6m
jLuPsD3Y4RKZyPqgNcb2yG2LtyuGOsLcI1k6Z1Pwa62AWjxVhmEFWTS4tB/IIZF0giezq8M0x6es
pU4ZmI+sK7d4rhkSBxCZvqfJHLepCUzJl8MZQ0K2g4M+qJkack3qp5WlGEX3Ly286M2icV2aZVkf
NebHGy5yUhuUGKRXX2ypsQAirgrJD2Ci/FfS+r9sHV9262hAA6GI978zz9tFPaNq4qX7TUd5xfB0
YhzQ6svWpHwuklT+88gmHUiJCmqTHVc/uSje20IPA8ACaIWpUhoHt0tF9OcYYpZR0pX7F4ajh2Re
xp3Tzc2xw2d9zFbaYsVrgoGwmGismkDqaats8Ka9X0MUUS+MVjSXtGhfM+It03ZiNJGh9EphdB/D
MtWP5EiCnCxbxjmIlE+kZ91amo3dkroPnpu6QZ85D03jaDvXp2yr00fRYHLsnJiFC+uUPorG42hV
49G0k20Oq/PQV37QM5g7zK68xqnfrJnXmbjvUE5RwOrbfGy3badVeyG1du12JHIOdiuPlNoWLFL9
2jSjSlMgr03IeP/Pz5k4z+BNxmCosN2UWHlWVjXswmbStvEYf3lxBwiNv8QCsj62RTbvR2iEy4+e
+dPRVF/ChZZ9fMpG0odGyWoTG0ip9EEQ5B/qSPDSws7LqrQ4oGEFYyTmvaEelEaDPFGEHT5kWZM4
0kY7oZkMsMuvsWCwKxEUoSivV5KjYN2W3fcszCSoKzFTOJtMH43m5hicNFjU4OAnmTgKK6vWpolX
NPe8M4hUBJWFtuz6A2PP9pHlqfXgsWHMSZk+GdhIeXgDb2rFcamjlzaeyl3uI1INx1FwIoC6HGfj
2OBUd+OON8PJfsx5jLauy84MtoXyfsHCa1yy3Gc28Ooimlr70kVpzWijHM/TlD1jBg13OOpvdHLt
wwS06qn1/V1ktHDy24pzq+l+3f+LnPQ0EBYaNat/H0vTuJhGZz8sTtKuwdBGu8rIjL2UEXVnGPGq
h2BBIx8nq5kZNoon808/xEdYF+0tA25nY3AZPHIczbh6iFuahqJg8MSL3W3CxrfeeWmR58z9adbr
6VwW/RrHaH+RcWIF5WLKVevXdc2tSRHphkZkruwRmkLk+xtvNqHFpAPY0oygcjGFIHxsbQzInwz3
nYX27E6+4sHvAr/TmasuVfQYxd92uDgnQgXzYG5rYxtP8rHFvcSRD4AnHmf0rHymLtUUfddh6tFd
ZeM+g/7gOJU4muDbjm6cnFskG8BXx2pTTtl719v6GbeeA0CrtM5EzRGWuXTM1j07gQml2dswD9mH
s93CU5S+IWTDB26xyx2dUALQyJtNEefe0W/id5cwx3Mk6T/qJOy3WT0iwZ49BJHkDq+mgQR1Z96A
p+6u4BquMV0Oaz7d3WU9IxFAIQgMDTBxBXg/i1ukV7rDJvNOY2LLgwEuPRkNfT9SkXFOyOq0eAbm
F41gG6OM8ovO99rc/wB4GIvXWu44lMYYz/cjqJfHlI3Ec8mMaMf290lqrEKTFHWf6+OUrFv+K9HT
J7SSSRAq2VNkoda13sI+Cz+BTIxMMrP6Ah5kGNLsebCWoyHsgW3aAkZkMvqjJ5L+Czddro8aOeRd
sbW6PNwBVyIXqsjlbkIwH+hteupJikk4h1xQiAybhNAe07Hyb/boIfcfmvZEX8tyYC2Hju2/wLNS
zbyri2wp4wx/P3r9S+VJ8EBFJnmsyFSS/hO6leKagc+UztDACxQz24KzJAAXuk5owmWbLqIf3E3c
+sDUYC9hfWDmk13lZEUHzx4iZOj8JdykQATC8Zdc2JYZfbkrzcbfArJdlzi5ynBg2JZ3jOndM9Vp
/6TNIORdQ/sYkoJhv18Wr0VkX3JG9VGWtudQaUa4hZaT3j7HS6sBdB3zB6jJOnZkozqZnf3s6Aqx
VLTaNdbn+KK5HK3eJ2r26JEighQP2Dx7acc71E7ga7KoUlZb+TqoHTVBQNXR6BL5CsOMmIIJhASU
E8bBfNoIg29eC+NjkUa7j0beHoY3RdyKi4EOdsW6jbfDFDYxQkzk9qmzPPcJ0MY+S5ga6ZX5npg7
z5Iky/ZLyWZhcvD8JyfNN7l8Zc9eIV0uYTloxxri6HrA0hJIfD18MPgRLC2ugSMk1nkcYmcfTv4Z
WqytyMDWa8PzhZTCmbexG321NCPXJL0DHmtnn0ZsLDuLqCjIG9WByYN3m4b26qfzbcAs8LLEmCkb
YdFNC0w8cZDinIK2O6eBWafitbXMT44+GvWkf02mPoD8wwYx5omjCisgraOuAYyTn0VT/E7TCsKc
htlvSaXzkQUwxj7NrByucDUBXnR6zO4G5o/xzzDKevJnLNEc+GKrVV26qZ3YDZyk7nfUze1O60QD
UiSyUbg6PepUAMRGhDhnySzYS91MmkjNt8vKLryxnH3vu5gJYCTqV91kZFwMdvzj4OFhIue9tgu+
6iJba5NoX8vUaNfFNHGqN0v9qwMnAy1Xi05MCIHfCNfcYNP/FkU7HCPCyEGPl1BSuuYVAZFXG/F3
OrZXp2LWNXPQ25XpbsK5zjdGIpVl1xXcHvWymnoandSVb3GR6YfQKokFcGo4uou+I0pQ45hqyTbW
u+WSyD9dgUdmHgXFU8x13mcUxIPL08HrimoCnWpBkRy273NotGc7imjlpDYEg+ZaB6eAraz1M1Le
2MXHzqo1As5Jgye8j7ggVzR3nds8Q/6wvPac4eNdpUgwdplopofKT7/4LuGpbFzSP0TlfA1+ZF6t
eOi2CbKYHX0fq9nJ+OjpDZsleoom9qzLUDJpKmIl1EO5iF6b0jGyt3Uv5se8RA1Avli09qE7bHRk
+0HO0nbn5P1frOfxc5axq7EIuihbHCaFRXGoh9bG5uN/WBbr4hlxHxRKiNQ5rJrHJIS6G95ACjl8
crS/rDPTg6sdJCucKJX+Fj1ru+/6ii2Y3WNqwVaxLqLR3nsYgGoySi+mNp9Trs+Ow/4qUrD0qSID
lUxgT1hNmFPyiia6q12ovq5RFtMZmQxwW687cEk0R00S2UbW+Dd6ZCPoUhf/v1+jLok6sUuGkfWx
LKrLlLu3RPYvo19ne8pfbzuhnaQLjs51g5SpN2EL1GxbipYlRLfwnUVj/XVCISFA6u3Gt8v0ynFD
vVEb3RMmHagBccz+M+39LadkD9UgDY9IBKAUR8ROaFQYGzeMHiYWfA/Ez+hQ4jK/a/cFQ4wVcHkc
DMr338/ilgDN209TiThzgL0m3FpDHJnlZzO/kB0NGGtBwsnAND5AQ/qYrXhXtCJ/LUP9qtkDz6Ky
ay4NOAN86DYCp9jnXUtZpm96QMObaiybLfntoERa3YS+X520aOCjPnLlj0V29hfS2mS28CKTEE0G
irxpggczBWFQKjN03f9ZpN2cBjPjpy/dL7gtCK+wgGxE2etHDcH4avRG/8CCGGwY6FzwyvKWgfIy
wJet8zqJqPosk8RrO99paTRuMdfG+yJn3pqlAC5Cx9p49TDtHQKJ0BWiPYgHb1tXlRkYrtcf68X7
3c9+dXJmBDRImU+hA1SLcd14FuF4Rb2A0XDxb6TWS1ie2YtWPDmWjJ9dL0oujW086hqcFOCcT1qL
0pUlAY7BVrMvUzGci5RCL7bFGZGBf42dplqVQ+AXRCzNvW0z5//Rq34+gd9kk5eCY2OkeNSr51Hi
NskG/ig0iRNx8+hQaHly8ExgxY0ZndgmuMHcWSGIOkCVAm3ttNSffdHxBGEdaEX8a0Cp2GZNMMXM
LRV5ysC1+WBWUCIsvS0C38laqLzcuCI0WLFMxbTvZ71CVydvk2BcTkep7yMv2XW227G8EQAiWqA1
pW2ehsrrTykTdPLGKRA95Mns77cRKTiIAPxuow8xKmHdSQDRFHXQE0DZCR+5tJN+clWzcECZe3TB
hOtxJA9xZ8MLL9qDYbuvbInhSsKqAH9SYinSNfPowlxdT1NF5dLkeTD5FlnNnWANk8VvuPUoa3I+
Tyavd8AVsKq/xyyabtPiFOtlGH6MaXiJK2nv4CnvrbFxtnNi/2l0/4+TTxhPjeI3Q/j2EC994Nep
e6EZLhmts4VtWtd8s+wDDlL/1fTLrwyCwh5fEcUr/vXAk4xU3ObSlyg0bIQ5JwkqZIXMvP6Kje6Z
V+IDTct4wP9CKRjfAM9UHdcPo4T8I+4fGrOc35FgOAc+c9ZmbuziqbA8DILRrHBk52GQb2go8q1h
+1wHcXV1+IizuBxZUbbkRC69590qsBidD+EWlOZvvmyWOkMyU4vnOLU2AsSQQi5shWh54oexW7dm
vJkol65J0pkbe5iTIGLs5GrdLrN5ReeRsSFhOb9cgdMENHe0jSFrRSJdnkoteZ4GSk8WC7AfPuYu
HWjf8Yq2BmkWGiMhBm3dWitrhPQBC7gxiFDHrNhJcrqx/sJRWAHgGXqVPIoOGb4xQG1k/bxNxA6Q
rUHSyVezFNX2EQLZ+zCCvhNTxVWIv2cvYeryls8PkBxsDDiz80jYxADIj4vSlWwmiFg5uboA/6V5
VGTOtGnaOvll4imnoco/izna2oL1K3us+EIKN5YaQfZBN0FmWBpkpm3LJKabZHc1dOYvHr8Wu9jw
x8mqnLhvFyl/OzNJ1Yr0MKT9rfQW67FTOLjGI2lhshh7QNUDoZvyS7uJpm8gY3SUNQY8Lh45wmTI
XLBXo1X/KXA3oR9tQMV1AyJSP37ERDEiQGh7bn9iO3Q/cS6+i2BHzFJse8/8yhfiEpvokpdgPGcu
dOlwKntKFmMW1YOZheck16tT6pW7zpLFi4M8w9LdJJDSfk5Gr0J3aJ7aRG4H33mpmiXcFMeJJbvb
xE+D+hK75Wcj+uLmFDygdH2Y+sF1TD1KOJ+7sTOuvrYR8tilSM9JDJnRvGZrQs8vZodEHTU+FgB0
6mwJoaEgyjZdH/tJW7MM1njCqjr5xtG6dvzm3ZD2QyPnrykxP9tI7toQfdrUltd2tOSmXjix/H4T
54P1yqs8tIxJro5Z/5pCwtpAyEHvvS2KKScUXa70rIuzIJ0EO+ewRgNC1wKjI272xTVHawXBgelz
5HZ/7cRF/FvFW0/R7HLFtSsB3E2A7jKAdxLwHWNroCOKhQfFY8Pn+DUa50sJLC9W1DyyNV7LHLg0
huyY0W09rRYge9oof1kz1L3BuQhlGKkUjy+3IPMNitE3AesbTQprAt/fHWYjiubngPVrwPvBicNW
oYh/Neg/M3mMFQmwzj94Jj9tvI7MH9nbgbT51cd2sjPBCPrgBDPFFcwADNZwTuBXi/XIBaCUXFoH
ixBqrM3G03iCNQQeFV6hq8iFWS6YGPGyole9ZdqTUIxDZ4R2yPANgR38w1yREEvFRGwLc2crSmLk
pa/QtQ5mnqtYnIkms9KWDVmhbBS0aYt8FCQRM8uq5e3Ty/QXec+IW20kGcsAt3nkl+2L5S/upnMW
LZDZuCcBO3r1mfw4Q9EeK8V9FIoAyfzyW3rTt8AwgTYchZ6iRc5gI1vFjzSMbadAcUKRJRumye3U
/HFBThJesGAThatU5Q8yhUoZTfaJmsEEVikUtNJ2gNwVEJuXDEuu8kErwiVg4cdKMS8HRb8cwGB6
ioe5AMYMAWQKRcpEBBsGBvDMmXWIIbK97R+bcci2FWMWmumE+Dq4mx0eXjCckaCQW5IkaJuhvJAo
7o/Lt54XGjym3gfmg3pxTL4je+wOmTeumd89pvoMo6hBv9AkKQ5azihPWGeXP7JcQgnCuIKiWHd/
wsYZrwvRt2yAf+NoHD6oVGD5i/LiJALA4vgmqLkxi0cxA28qu8ripW3ryVHRvs0nRMcFw5/Irv3M
yKHRFi/w+N3A7UW4nZl4z3j21RuHpAM5NiHHhC+ntgpf8wgwss2HCNv4uWTfoaHYIkLz6A4H0UgU
K5aWQg8gEs+UR7koVqaaLjgWmk6NNHi9L2YOqikMFpyGrP2NYeUM8jX2J9jydffoC8HQxszPPTww
CPJYDqqByizveRBYbzQvDiXtRIzCeijpZiv+DaYgY5114OqSmO6ztPFOdUtLID2i0nkaCAR0SBl3
tK5bT2HDK8fIC+z6JPdatoBYLPqLZzlnv6xvVHcwYB+1JfQ3pjY2O/BvSsEChKzxPWhpcXPoYhrP
aSgfAI8+uVPPZkBJ5Og9N2Vn39wRjCAptPrS0m37CFIRrWBJHj1ta5IgSLyY9gi5y+g4eE10/lJW
12XMnxa9R3k5AqFPH4q2QHBOnCeeYy8+dWmMZS5yD92wfIam/i3NeuTJp0mij/nmuDH6sNppeOZW
VvcdjQaM7viSDFJd6uRHishBFdSN4M26JsIKYrWB78ZkgvD8pXkEhEvP4eVRH3iy8wN7fI9JOdzk
QKIHvMcHayTzpUfPc8BTvjLb8G+YLH/nzLZvDnYxMkgmwkjoJJOMS0FNrWx4KCSeKVkWptmN02ov
ovmcCJZcO0v0ETsRU3fSY5rpZpBmt+1M88ttIwdgmfZYZt2hn6r0mOtGv7EVlilsrAffrL95Igo0
DkNY1xdbg0js6UZ2KVUQIoslMgWW/nUkUAYQ9tKfiRMmbcTfjL0HWz5p8MxV7Vvq909uUyHtbVjK
FT0mW8eiQndJyc0Jf2Ey/4aYmxHA0oCaSGYzGDDAnXG+Q84Sr10DaScLq37r6lW3bxPzZJEuwF1X
7izN//arYvzIdUTswxBYzAP2c1PKAOOTsYcVE3M0deG+OaCGoc0ZAzMT71ZTvAhmzngCu+l9REcy
KQdjmOyI+iLzC0pNvcSvxoARJTW0bN9iFwgSVAWfBgFsLozfqyiiPWvJFW8Evsc23hMtM1BWXlIY
57PGDHaBH8IMXkVMteel0A+1QYXnI5ssQktuwfAp/zS8JMN80jgj6Q+NF6iN3Ed1eYxC9zjHkO/R
wLRI0pkl2PyfajDW63qq/uBPkzivf0Yy2sB/2PEGH07FiJTSvymusuEVIyDdIsohmWbKQnZJe1mZ
0VqFr+jDAnYvJMm8r+RTb+qfMz9cEJL3irJz/CnQCh21Qp9vbi9uQ8e51UxNYLcOl5gr1TJkbB9y
Q6y9+YR/V97AbaCbao8h7NmgzQ4uq9e9XXoHRurLxh3NXcTuDQdGMR+crg7qdMAKO8p3Atlxnptv
XTfMROSJl2GpXtFNPbup2CZ1t48ydx8VY0HYhE7iwqBljyll4dHR/eeoHvSTZzOXi93hweFYrQjd
uLL7cusL+me4bj2XrC6Sg4gBIM4mrTR6hPKjRI9TGxzeWec9TkXzSKndbMbYOngavgkt07NdAvxp
XahAGss8F0xNoKfoePkjCuCGe4uLhqTWmuoCtZTlgnPpnRnud9tznBdyM+rMyp36wSvH67jQdXOx
zvWEnb+5IS2jLrSbD/k7KUD3l4v76fgOrEMdsbEu8+fZdHjdUJfb9OkwX4BEScaQXsWIwnBZYy/b
bEQr0JDNcfSWolwVZLiHzmzeWgOrUplEILIythSkHXsab0+3d0P/JbMnefFZMRSt1IMxDJk75PXR
y/AUSIs7IfXjYydY+6cNge+sR5rYfo1w0nOpcWZk1ikVlF76fF40NqJNioOUSm7DEjLf9QZHXeyo
psPP2sscFBzrt75XZ3sSLzt9ai74ntuNMZucTmwBWB9Qw/Ngxv13WhvGRmAHrJTTeTE4oVUa0cPo
fw9gR7YwiV7cigclslDXDTSVdmb+yWfK2Ayf9irWXMh+f2Vq/RmX9lyj791OOa4kLyojfhmGeh4i
QNwz06oZDXETkTiAGcdvyoTWb96YrxWgWvs3URuwMxznmtCVsmsprKsPJ8Qaw59M4Fe34VMdGk0o
oXT2JYus2jbOExhxlr5j+Oot3tMUtqQSR7p5rr3pYLqjTWc8MPtsq9+LTGkdlizaDyR9o9Xqd/Vo
8W5Q7na+Hm8TOX0Nhoukvy42tfiahGTenn/5xrxHSQgxMsb8LCp92gzSahAko9gV0rAgByfOhtAh
EjTg0JjdwrbhSmDKjVcwcMPw0YnNZjdk/X6Q4QaOXI+2lZRsnl+CTeb+UYvU5srxZorqei1x4rEO
Gw/GQp7fXImd8OQfLXtvkGeXxOEF2MEflmwi2WCpNmg+2LlYN2a/Hwi+ulDQXJI44k2JtvFzl/+r
81h6ffwxLe24dQdIy33esqimq4e7oUfrwpmCPqkf0mn50Spl25zHH34hZ6VbUtvF7VOll0/+bVmi
8ZWFV+C4Xn1xe+fBYYU4Zw54G5uG1gnDp6wAplrS9arVHuQjtP9m1ux4fC5u017Z1jYbCEpPRhJd
vEaDpGFN9RrE17GPUcIUabo1Ez8/yKR7x8OyZc8x7lAA4w2mJmHTSgzKwAA7LtnPxzB/q3AB9CgY
ZOQoimcR0fhPLsAVTtcq77aG23hbZkCrVKAv7xuoiRo5FfNsNtehij9Y+bnbJPmsMl9DZiOuRKnf
GsM8Q/B/kkrNz4Tu4kTIGAyTWZAsohd/+l0UUbLGLYYuA+24kdMBujoJJJbvQoc2FHqY6wgjsuyt
+oNUQeektE3UrjllUTcO22oICSGf20DyROxaXZcbq5H1JhajsZu8nL4mdsONECP5Ghh9whg+L0MT
zKZukp3DeP7ovP5SlWN+agoJUAxjVU44EczKPbgUYs2nCQlKXp0MWPWBTDArGob9IAufvQH7p/WU
kmcRk78nY5onIFuwxVmuhO5hCtElZTM3i0eYzDjBIqjLL/WnyThd7FZcG80/0XhtGe3hC3pL+cld
ayJ+gYnE6Aa2jTgnHm9T373prDaXWHup+mE857X5ou+x4nCTtxcD4t+myzDsSlIq0s598pNieglz
bWvgMQdyXaZB08RB5BUQo6Kq2dQRpht3iJjM9gYm5ZQfUMz1ZZEsAlQJbIr7Li/Z0JrP18GNWYpF
Xw3N9dqaJXFtySaXBCr00/A8GRRJkY9fwNYRthu6m2Psc1rATikeZRtJU5dFLaT3Tr1tur0lHUXb
MlRZHrNI/id7Z9LcNtJu6b/ScdeNr4EEEsONvr3gPIiURVmU7Q2CsiXM84xf30/SX9xwuSqqove9
KEeVyzJBIJHD+57znJMzUBT1IwwtQjxLZB9rauLVqvDzkx82If0iYewjtl0Y+RYCqUbeI5AakgI4
buKxpEwcPVKE/f54THgmcOOHDTb37MHMh9sw0XaWFsWYxh2Lfe8We2rfq4QsHdP0yo2lVYDLMQ82
ZOyAM9ppsABXEVEo6+Crn4yvHZmTKFbRbuL59JZ2TWhVZ7PKHYPcPYUT2k8d6+JWvbWEdZKh0Y96
jkfKf2xzedMbHoOMNCiAHBqmimJ2LTdFD1Rk0nt7X2OFqruzbTyEtZ7toVHdRiNR/m34BYmV1GC8
gkeoeA1C1PTdmuZ4Y+njD1S5Vs9RzYx7b4vxOaKR13dEEexKRFIgnyZ/HRvpLqYJ0xfwPNsiX0ZO
6mMKMoe1Y+uojqYlnUnnoltyG7HjWkEAwN5fEGGnu8RmzLJ9RMwY7YUfsfl2SRCuH3OTuhhv/jPM
Jko3Yb4z2/bYme62SWkq9CNZtZw/rFVBPMw6LrgyR2gJKp75OYZcsbWrl27OpxW26gUrb0yhtznp
zfQCauslRqO+meJ2i6Bg1TsUjdJ+IjbDuXmFCHf9G6kxXya6DyBZke8MkXFJs9hey4m6iBfZb6Gb
Gqsoqop1V1QfiIlGTTVv8xGtN1FDZOwx1IuMNF4W2fgkXDBaBr26oIFM7s172KjrnPYyO618lrck
Hqe1xiIBwzPPgdOOFuWv/ASRkeMl75OPRPxLQvBRmcc/clxO9RA4R9Om6+SxCRxZrhrqoGvOxHsS
bqbrVJ2aeuq/yVBCV0h0ZJYEcaQe/97Py1EWp0pPHixq8lSYn3MPr1cnmgfRFge/ViamoMBgH5gc
Pr0RPA3ezl3RMZzYdtULWHjFrdYwZhSY+EDoGXst8shK+ojd2Drq33POpyu90+Relgg37UyEywgJ
ApMAWq5EzFAmZf0Qgk0kYOQjGv1INT4/GxjwiH1wvnRWt42IXf5kwNL6RHUOaHlAYdikLUxrb8a4
zqaB+nq9HsklW469/KJHQPJp3+owYdC0s0gN8mtmEBqTiiewFlGbi1fWCb53bI8wawIsvDhBDKzO
68BBTZVExbC2CIhK9WmbFDxXHNw+NpKO0xJkvgW6s3mRxua17b/hFkYDotfpdhq7J0YRaWTw9h3C
mFKtZnPqqGItjaam/BRBZ1i7NXaWivPdIqmjVxzrhtZmL/WYPbbUiTe5yqFimVmHtPOWAfT/aAJ5
bFbVM8qoT5M/VUsvDdmdphc4KKcedxn55ZirYQxhGEWxkoz52sYRpgmbdtSEIrYF70gD34SGjuAq
83FeO/X3Jk7pTmOR1PWDbKRkYgDuTZ7EUz8mbCFLj2Y3iOWxMDeyzYalhf1/KQp1MrCadJsnHhus
bFw3fuWwpq7Sii4PWyGPnLD5NGfINXUrBZpuVAxsLBfNJHdkHMz7LPTZrApJcbljTu0RHC5x5r31
LPiHGS9sqoGH6ZDFc/TJ8XalYGI9/xE1ikrPC6cdVYOmznZpiEPBVnGPwOTWle25bOxjiCpoX7z2
UW94J4DHq3wtSWvNz0BV229Z2FfbRJgO4IieeZnbbdaUmwQH9eXsaI0KjAgREMfOmQy1DVxG8hrR
U60mF2zSFPIKTp51yuNyXzgeJpXeZiaQ2qmpMsxVcb/hJD3qX+twpjs3j2hpL7Kb+mPt1KT6pAYB
GT37+2y2sbXxjM10RpvlWrsUYcxEATcm9aeQvQFXcF72dizPYdsjYqSOxpLKAS5HlsewW6Qjw5LM
5DUtIE5jRNMeZ/pm0xhfSgWMNBvAj83NqLV/64HTVOFFo8ZZNREd0NBiszKVcC9LcnVWpdL85dC/
IiuF+xIb7/OUJWsMRkiVY1h0E3WqarKHvVYS1ZbV4Rl9m71BwB1jctLrz6kn0k0K1RPoE+Pl3lDr
ERCCF0sOOhy/pCf9kqZstCGcKNxLrwURUlZYP/uCfD+Kc2N4taJnxzBmOvL+xezSanOXeOYVpk+C
C3fSHQnWsWBY38WWrASP1oyEzHOTg22Kfku9ezzwhp0oPVNcacvPjQqT7CeSHEO9QT4xPMKYIF3M
pwC+aNpBP2DRoozuB/v75fi2Q02S/1wl8fNQg1amh2OtMmfC23JXf89KNRj17YVid7XRSrs4aKIu
F3rv66u+n4d5aVLTQ4wwKz+77J46v5y2kk3AFKPsqNwCa6x6NTOeqj2F0dI2PEri95zSXMiNq1WP
FoKADdEU30u32A0DL4etScx/IU5Xb2oq0kh+9E1PtBOERduwd0McUZhs4uWcMBDx+1861mEISkpU
Sqh7d9Cc/FboGcnMbgj5qLe81ewS4xH4sEZQYtCmcT7PegeVKEPNuTTqwNo6sth1YZatm1kjUqrt
aK/kT63hy9XQ5Q7eN/eEDj2mLSq+5bOnH+gX8Us1FHu8W2SxFERlBexhPDEbC99K2HhJCBjikuil
u46tmpYYua/3X6okPPDCweIjD/YAYvKLjZc3MvSz3RIOOVHX7oLxEEfGZpQ5vTo0JwG/tUbw+Fi7
4cvs3EzIu6g6kAynnrU1ZWwzccl9YoiPAEgQyyw+KtJSDCysMY8ZYDc1sAo+DRIntplwluBAtWvk
g8XCksi2W2O4msIwtwQLkO3X5/DyDPfgYz49YOJYidwBzmcqIuemVFracLLfUiGUhDGHeD4xJNrA
hprXljeOuK/uCMxwypwTC2AE/L+bDgUG+INbxNamaqsL0ulhHWXOxeM4IDmRZIR6ZYHrL9OcquY0
pUcqzxVyJ94+gBHGczMW1znEEToU2he7IYWoi/Bf9entrhx22H381DpPFFG3Vuw9cXBg8zTdZKLM
AS2wysLClwdZ5zDrG9CyZ9TaOaJMkkZi9sJBQOpv6edEDWeDdchzQqB5bshON7rkTehYomlvGSvN
o5RZSlnjJU+f72+V4VMNGQT+s1IPj5rlfzL5u9f3YXlXPd9/meuCzr7/GIzYIFrtyanwmVAR13GL
VNlGuDBhDCJX2XS8Do4KPgO4spkUsFMTKPD8Tt8OTQZJyEd3N+kPTNsIk9XV1gXqlUqNFN3X46M1
BcD8Ymrjoz2o1WH6GoIoP2gVITuDxPJS4ibAvMgSA+foUc4cV6rC/5Kb2sm342hnMifZfXZJ8Sds
jGBumJNDje/XB+9eDj46roGGTQicUY1mm17hmmKh7dpKje7YOiQBl6wruX0bBtaOuLylbtP8GayU
glng4yS2UF6a2d5jP0VhjvQ0KJyge9qVt4voD5PjOv6gQM66L8kdsFnQ7y9gYDIlaAI8m6tRrI4C
axn0apITyXNHcKKpLUivPneG7JbNNCqAYXDpExqqXp9Ceas2DmKfhUf2wAodJNorJ+GM+osd6t/G
sf+Rd9kncpbb5r/+487H/9Vd5OmmdLHemFTlDHwvv+GnA2/oOJiPNQr1+H2Wlk9+upsscptm0hRK
awFVSCyEK60DwhNBCYWu2WTfPMp4/8Dy54d+szp5umUaLqAJDPiWFPI3mD/MzMmWelPAJ0c+7Uir
3qRThuQo0U+irJ45kaxIpJ8XGuorSkEhIVYtHLjGgC8OEie4FgVYvBZzepTk8FHfSkrNlzJMkrNN
pSzvm1VsTSHVp9FfD6GbrxwRao8W28nYSSiLR5F5aNOsXWEsaB58y0FE2dLpNCJyeOByTwc3Z+M0
JHgkDSu5kGpkIYw7l74PGsEc3vRed3eGKEN0uUiNWHI6Xnj6sXoGGKyFvfAyyQ2WgGCJJlh/0sqI
2X3o5T5N6BrIQuVESfY/QcqyGVi1SnkzNgxH7Sv8cmlW+0JVUeBWnMVIszALR9JPSj16nT22ljbA
KaQjOFTCYB/bbr/vLIIl9dJ+tKLyi6iHDDaGVhzhRWbMsPlFK2v3QBkCW0Hdk1HqMs7LOmKalGOz
7k21Ys6u+air/mI++g9erAVXiihpQM+cU7cJhyQ+Dw5UDLuhK4Hk1iT60EfQBo97r8tipqudeoQE
EepL4afdIn6ASaHpX1I5ZxdNuheCOeZTQTF61ZaWWFdR2TOm42aLPEvVouu3xM+DI4ihDo8EqWDY
KbUHKoc/WCqMQzJxmUlMEXEwMhdOsrklQXJ8cHImwWJqxxNKQVyZFkk7Q1W8jSFQIPeJVSK/ITQg
ZjAMd3Qt5c1D9LhyRXmN/DF50OhSomqzGPeQLkJrZqGntFhkQnwWGj6ndI6/YjvZkanurlG1kXPc
W/Nrhl+fkAxIP6UQWz1jMOFHmdBPJ/XVc9pvRmoM1D4phQ1Tqp8sbNh7C2hOp/4rtns4kvf/kTOg
TqZogb2UBQRAFyc148WZqQjS7dfHDkNe4AjiidRP3n+GqYCK0ZSHP/+g7mgOnu1p2vk2VQnkZ8nB
aolm6vCyERQh2JLKqKOrA8AklN54aQA17CwDmdvYUPJxr1aMfiCnEU2MnQWB0JnRzKbPxVRUJ/IQ
9JWexHD6SmqpMzspVCDkU/JO5s/NcEQ7lH3SCfjclba5pCU/PXjeACKLfB49bO29bVT1Rmj1e6WF
ZLc5DStAQRUDtxcJVkVtXdhvoqr2H9OKod91PrrfUFgQ53zsUNzYx3YAIugNiXvS6xwvbksEoaRY
eEF/TpijC/Hatwgc6nxce30Ovq2My8dEflRBP7y4KGmk0QbrJqFKhzJTHiNQw6mP8SVxW4PlEIUv
2cLUAifnzQ2KeueK3nrwg+4ZSHl5GnubPiYRPVFpDpu2rLEtdsQ4zUWdrrhn8KismVYuhRzIY2ho
whnTvb2g1VEcwtw8x7Y+HMyiIAG66I4xIAJVY2o5I5JoGBShtWzHYTg6HqJSmtP1BsEoTC17fqPE
WxNYEadbfSp2bgoBSgaUZf5hoXD+NDc70rYs12Wq17HF/rZQJLUhfLvRix2KgiVb35rk7Tw+6CKL
H+QgSL2Lk3fY1TWOmRTJgEvWLq1/gtSwbQPj0B6NioNSnmMiodfyQTXxHy5RKCfsH9cyLpHIHVy8
sLEhlvL/v98uUR6ole9/urVNkQ8N1G40YnPdBBg1BpcGHlovcdRhkC26LIvffaZyK8lAkKeC3ak0
tU99PKwM/SnNKb2HlA/JGnbbbV+PzslGrBYV5L6hSzIodNOvomYI1ZINPaXOQvzDKmj8OaPE1U2X
bBLX0j3Tkyow4pdvUWpI6fVpLJCN5dXJCuQnDHgLzPMuIToyPzXZoSz6h4A5kBpWtb3jFG0qfxtm
nwF9e/lCfBs86/FGOwnVXFFp6HUzPGF/PyQs80/320XmQW6FMBzT+9P9xoao+YVPQnACPGApKuhf
TanbO+EOqzyocMg0w/cxqJ+q1q2/tCT2TrTiHbupt22OscP1s6MNvn01+r22LTLvFQYfoRfT+OAi
4l7XCUu9rCuPDbYQi9HPOLDkpTz0Fh4ySQN0QUy8ue2HWqy8jGRAzhSvvj2+9/OjNrnjU1nCGxmB
hQSRZ+OWReqvt5R3EtidPZX9iGrSrtbp5N1vzf835H+eyvf/+o/bD1KyV1HT1tH39ldvPTJfNUr+
1//539/H/wzeiz8Z8k+3prl9D7vmna7qX/zkv135tvcvNZ6AXuLnlnjz/9uU75j/wgSkvPCOiVOT
P/HfpnxL/IvZiTKo7dpKE6Oc9P825VvGv4R6p3SH7BvPsPT/J1P+71Oh6/IGYsrndbNcvP+/bVM9
c7K1pNTKnV4P58LSV35t0RIqzY3mFnAfXBT7v9ykv9im/9UnCp3dMVQBdcT97RPT3MqtGQnybqDe
h5NldssX7PHsNwYaCGH3c/j+fCZ/8XG/Z9KoL8gHeaZuOYI5X+3Tf5mClLYbvHFSYjndWCkrseZM
13JObnY1X//+m/3FRxHbJSxd8oE6n/bHj0LTYbBVmsudwv8lafKhQqQiWrIARP/+k34/XPCl+CTp
WkxWtvenp9ba+PFCCYvG1wZv7bkV3YYQMCbN4X+6fwZj/g8rkfosqkU4qz1Ji9z4bQ4PSj3jxMa3
MpOafFxTRx5Xr0rXPpLUR05RpXMidPdG3ZKqTefQ6Z2zGVTrWeSnv//Wv68m9ysRwhM8TY54v9Mj
nD5ztdYbSkJ3tY2e+Ce7my5TMF4NbbqSokeNw3n3o+AfRtD9G/66Ft8/FzaGTd+IoK3fVzHNkIXp
GAVDSEuA/bagJ3qs5MOlasdL3WG2y4OHOJ+vsVvBf9OiW80miZYW749VgwV17c+xnXz++7vx15dl
gQBBQWjZxMb+cbjZddEJJW3dtRZV5SCVO8wOGC7NASqz2/7o9BMJuPxGzEaTQgDdtPRpYrOwKLGO
uhzfJ9oVAza9v7+wv3xM0sFJTQSUzvTyx+tCcdFNEYFuKN5xh5S9IBaanf00oSQZLN4IqOcoO76W
oqj+YW4xfk8Fuz+qXz5b/f9f3nbX9axe69JyN0rzcdCJA+iA1i4CRZuox+tIlXSpxyMFFPstil7y
2m//YbT81SRg/3IFvz0VTtMhsbxcAV7GRMl1rvYY32bcXIgSk4+/v9VC/9MWi6/kspNlXDqeJcQ9
k+uXb1z4mXSzosx2hV5uyEQ42uCVB12h53VgiVaFKDsnrTB66VqaZVOoEZ6BXV/W5q5FtrQAhXJ0
+ZkpnY4eB9QFar/DOHibstGv7DnwqvTnQO8ultldipgqafGqOEdeFN+oe5uLph+vc7rxCGQug21n
Z8h+Cv4e9ec7e0pQqSzFUGypPD1PE+HWBSazxmXXNx8rmwGaJPwh2cIjM7tzPtcV5RKDsSJBMvYE
2vBCjf1woeKz7wXocmwIqREhA4WmxhPNT3ccr2YBeq6m29CMnyLUwlpgHvxi3Bce15jreNGT/FPr
jDgSQnJjKEibisK5z6oA15WJcW6+tpW+s5ofSRffUkc/JmaAXN/bwNOj/Ih2Q3jxh2K2KZydGk/C
YwiztcWRnD+ZsvnuqqlY3Rk9wbEbimZTDlR/RvFdc3pkoyrtLETy7jinpsFnMPC9DJAfhER8Tttu
LTHA1NzP++TR2uMxrOkfajVeuHHKaL6A4a65QThHroNHpwmvPJoaYFh6dxs0vpyLf1tgAOn6NgTa
yzhAK9qi7oLVnjk8loKuHnt9KppMYOr2+wi5kOiuach9RtkHjLDIPuoMy34dfgDXOtHfChfWlGmA
MPSj35ffvRBh1shX1QamHjnr1z7qz7H3Prol0YzucA0H1gnFbGk95sUSbXloPJZFN1Cv50p8d34a
TWJBWYQ9t794JHtnGRk+Sc/Pe423fkoanDNUum6e5BbkfgWX/kfVj0cUGzf1EdhuLrDfGGhRt1Gf
F03Vt4YSqaelN3PWj1LdKTY/57G0z06iX3H6rTQ4kUmR3Iw4u/UOTQtzvFbVhMgtXLhF8GQWYljA
jr/ELi1fvWVMBZh9OR0/JVnBX242BGQA1IH462cw2x76XC8WHpJm2pqInNhezFzRMscpWpWRtmyq
WCV/E1U0VY920L+7ER8nTB5WbXvTtkrOxXtmrI1PEiUGimTgBkbzcL96h6gs/Fr9Ra27cYUYJbop
38VcVTAyeEcm64EqD4oBuNpLC3wXmcZXNZQHtTjjmTnT8a4XMIzRBvFsIlb7rYVVSPj91azjku4n
Pogknl6MKMfEO3JtHWoRfiEOGFK7X5ebSvdHxge+xcCMH+/DkfSOj1i9uLOih9Ex+GKK4MmhKb7E
MZpQVObKqXh/DDZhRynvSrFjuqXjRecjZJ1C8E6epl+5K40ARMofqHu88Nb27COspODl9JLtND03
M3vC+7TVq6U+7MCLw9RYlBShR0ytC6gHV0M9KIo5+ndQw33kPOkzSt7O6S7LLgk/HKr9dOGZ+to6
gKWQvCBLvmmVtaui9pskRWTiHegZLkZA3AQdSfr+4xaj30Alhi3w6JLiS53SpNzHH/C6bVANvGRO
fwW1ltBa4LJGOkoL0+Sj6HORINqlWMrMc4PeTcl3UQc/oGArnHlROxZJ4vUIPwC1Hp2jk05S7sKb
tW476Dvp9WuQJIjvaUJtBpRpC41I4I2sR+IQu2I1jeJKOg1vl12U/EXVwm67CT4qb/rPmBzE84uy
Nbw1CMxVQalp5eOiDeQDIQIApoHhrpEPuIU1HErREN4QUrKhIOu0zKJNqZbJggRcjYiVja1rn3m3
iMy0tc2koY0SbXNC+Y25LMwzCFfWc0hMykJDCr9Oy/hlDHpCj3MrW3spNy419HVM+4DByb2yh+l6
T8K5D8j75sXu4g+1HOhZ+kHc407TuTVMcW2LaGZq9R+Vrz/HYb7sdeNp8L3jBCMZom2x8rHELn8+
oql97bxsO2YBAC1GIF2aYkXomoJSahEDKo/zm2Ek09pI0RE3gFSniqhrRMeLcOyLdTF17x0wxrUs
bNIivQlUEBIAz8w3EQzHBf1uYOidD+A4qF+qjjsSNLgLiDloPeqSdWW82R2QJX9GDGV4CTWEFh+F
HRN0qQ+MeTPQthXEVR5gByRUaEQNkPIclbNAbG6Hi9oMDs7AxUvw5AuLxkxPoh4CBhSfZVGuBGf8
eDaQbyE+WlWG2xLf5e2jPDcXYUtPPHNCCvy8hLVdnPKSWobbs213p/fKbc+iY96aWDNhTr7blPHX
GV1VUM0d/iyQR507lhtT8mE9k3kVm5A0ox7TdAVpXj27IuUd6mcim60rgcuPaHWKVYsPGwGkuCF3
JC1PRzjWzxW6NNQkId2sheMYN37wLCzY+bkzEAAHWfS+J7LE+N2LJYckj3jSSaOMmJA2U1KLXhQS
eYoEfo3TRHnwW42KK3tZtLuwRN5HXencYY+RvLmIreKSt/Y1H3kFQr97nvPhSai5XNrnGUfvUoIM
WgaD+QWrNqQqNQWhniaiz8jWYUkKgSMUmOF72cjr6Ljv6chrCxvvhQq1vppzZLHmXOrLIvKAZg78
G0+Fxpo7PlQcDzZWiY6q5JmbVkD9Hvps23VgS1CXt0H+ubXLaO34bbeycQwjC/Lm1Yw7baeQ247A
5OaxMeh4l0k+BcjR5Qgl8mfRumBeKuDIAmKuwPs9ZcOT4bjDWxy4yzBB94nJ7RuOa93ZNK02fI4L
C++tWe44fEfwi6IvEO30Y+bFw4PmymMSgXExi/goqn5b+WV0CqpRX3k2QXqtQJmA1GZaqsx6kP6A
IclA3+baWo+Mq0fbxIYDuhRj+hKxlK7AyzjjXO2nik6rp1O4reYKOwGN3XbMcWFnyqxZ4yG1o2pa
TWJaFwkKwtBEPiee88HWF863+5kch9iCPJx12zlbt/GNTZDRrUrNhzxCQlZL8QmfXr4yigIqDImE
UnN3ZVjCvOsRuaVhhsLJvRrRVOxbQlKqpEUKk3WfdAMgtgTdkYkmOFpZdaysjuayjYvSbvF/EysA
B6hqf2iDfe4Qli5H0W4iEw3aWGZHSY4KL0Vy8VChyOzq4q1YlGrLQHQ7u1fUkuiUtJRgE3ud+dgH
DLZ50vmuqtykkA7GhsypbpkWjzVlV5/0vmWE835pxEgW2W/1o/XF0gBZTwEzuRYkbLQCDiaV2fLq
27z/aIR2sHGwbhc0Qkw+0EOGtJhL+q1RwhLQi4482Mgl1clhXNKc8QA8zZPiI01US/WoWwV1oq+6
tgDiCdxoUce63IV4XgZnqh6wfB9g33SsSCPgrQYng1c/ArxPYDEjwM5ba2W0ibNunAl9eN9/bSLe
tHlGpZyCiluYbrrKXQAzniAGkyYeCuaQVixqkAYHRoVRCwVgDZq8k7tC830EPSR8tKGPoK/UiSDE
0xwF7PwMzX8Djsxw4qYuLfXpNn22FgbEmm7ihwmsi3cw3d5XutykgQGNhuwqfG7+qEAdNcqDgDoB
05m39fP8IipL4DkKD5EbmEgmab2yKmxJQFgFowixJ3cL4gReUp/uPobkt7TS/M0UEGuF0/RbkQK4
MNMvGOuJiBf9JjFw1lQtMAc6CAu3tT+7ThJtOL3ZqIL7kz01L55LZsyU9dUijEJAcv640mn8LubO
3bljwAYxZ5tudOYyNxgEs9pSgvREcdR5RzQiAjCDcSXb1icXhW26xjZZRhiqpzK9qQXzZ3WJTEJo
gUnE/ieG0LrgXSeexXrtpSDSivgPW20KEoemskE4Z6FVrO+CfZatczJzEf2jiVmg9PG2921rEppo
mZEmGc0rpnRWWE4zcd9iPyDkY/SAKuiOt9VAE2x7+CjLATQee7zl/Z7Mpvu5yItPzEmvhRuc71vd
NuaY6dJ7xpkSX4XL5g14xAVmZgGtbOJ7E89z88qt2imT1HnNU/SOgt6kTctwi0Q0X0TaV8ncwSTo
UzxHoDCbpHXzDxYXJHU1uOYaCnlP+hTtZv9RS0MCfXJ+qxwIt8jAggh2bjTUPu7EdHyp0Y4YO7dG
N4rdgIPppoSxFlvQ+Hur4+9ndwGhnGnD19Y+ymzfITtXM6p1Sst+EavDVqdqLZ26C6ELsriLnBe/
id/mQscdA6QiMJObsLj/w4zgJuOcptlefKh4Ym2cxqgTh3Qrcm5ukX5y+vE8O/I5c+2zR+WwtGjz
x+26d6szrQleMTlfJeu0Mv2RgVQ2S5iez1IdQ4Yx+VzqebWjaZRuDBffsN0UR7MnQs6xsk1QuePa
jwgQsM5ScL505D0R9l4NDVyOpqa6s1rCLz+3VG3+5MTMczmHL0JJIFQ1gJ1mFlR1LLVb75vA4G9F
PFMUAfcRGnRNAi5uPsYZjUJgqagiedbqsiEQwSk3AuAInBZ6Pd0JU3+00dytbGRaINwnUMW28xyl
3u4eIWRk/cWExgnOydhhI7mYw3SMajbHncONZ2fPAW2TRdEH+iIanV1/SSr2PVkaHAJwN3bRcTJt
+iOpm9f7M+gUWN0EYxF26hrUvJoX6myhzsdIQV8tciS6DDYnkgGydrDZowYj0uJ+SqY7vhsd7axL
tlpYPgZm3/SGzYjBpS5CNAWEHL5ubmcntZniPhFcpg6rZTwfO/nixASCasV0yIV4sCveiUZOTwSS
PTjOdEQy8SgoQ0zGfIChnSGe5E+ov1rVP2TQvw3FCy3JJc7EdBUzRhC1f/Io6dE9REztfit7ZOul
MT4YM5vdyYlupjqiDwjSdP/1Xn67X7yh1pwSNcaKfueNmEfsIZH4aDGwDAU/qSUZdV6v21N5Vudd
crwbBnwS2Wc/o5ZijOTeGk+jATkwNMcToZtI+OSj1pMElhUvasLooFqnMM50ZhtnNIgCNmsGKbdH
qzjouGnzwEaDTTBnvc5lZ1U936vJVcBMV8tvmmtTPBMcLxNrOqp1WSgr95y/15ip7of6vmDL3hl0
K5zCe7BIhmjtNlxiGp4WVeCu2WJ465aTMCOYn0B4us6CraED/1Vv7ayqYxDAf5RtK+GFcIxwzYoA
3/uLBhLykHfNNyTQ1UJNtOVrHvU/6qq/qKlEPdVw7nY2WKoxDW+x8Z00xSUcnYRgNgwzufY4meKk
e4US4vC1VQmib3h7gnG8SOczxuLv6EbmnKpKbWMncsy93zFlIF5lXoYfNo9fVO3C1lRNmUmxbO2z
dClmgiQ93wuXXSM4TYIHy+MXwdtR2RQqBovU6DFj5br3BswWErvfQsHyfdxrmjFfcV99jGV6qbxi
Mw/YCUNe/5GNOgSMfE9auLa85xcZZLvUjTjEOkWvPv8y2fGMwJFzhyr4yICYE4uqhj0o/l2j7Wn1
bA02iY4a2vdfaNlSnAKCR0ZKpaO8A4S3s1P7DOgMRyfqtwUNi7U9jJ/QsSPtVnWu8HMqUXH4Ail3
NTDwgogDeOthJikZ4AaZS1Ab2NaHH11n4NuV1NkTqh5ZCkBVVTxML7vl+FP6FI8ztRNbEQBUUU6M
2ZZ0oy0hHpzW7+WzeBt5ZrIIXf80kDsxQdpDppZeYsHX5CuO9fBG8XBd4aFLOx8tisHGD/DOl7Y3
Tvf3ofUtHiHt3SLiQEWEGQYF+4eEbrNKKmyqnAM3wbgKpPsK9WoHjJMhfn/9APObfs/ZUB21ffwP
o5keDGqMmF+QI42kUQsGtDres973VfBhB0zcMp3X3cCxyHaTfT10F7gm26kU5voOXJngEC/DHk+W
2lFLqrD3kxbkLiIlRmaGHFhH29KAdtX6SMNlca+RZhqrbkTRLZcPg8bxKAbQgHGE3VvuYcgpA4pT
IQ9EIl2BuCaYSKncZWDtwwiYWcHDIzQJhesYbquu5wzqQfGtpui5sStvG+8HE8dpnaTaSrmFdLN4
Cm12k3kLn9FvzoImuKyYXvv4pQ2Qd/YNU0wqIWgqNdf97Il9l4xXN8TGzy1qHRwP7fQwxAOrFAC2
Zdpm0G2lc8NAwY7hHJjW2Rqzj3uVRtP40rXCtZbYJmwdtrCM8C+GLG05pcn7YsdWMVlX8MYiydHY
k8LDF8X2lIhYJ4Sn46mSXIbqGJej++4mHHlr8leQJUOzUAWxEhPrsja5d4mHtyxlj7zIvU/wb52N
mkpAROEEQfS7CI381Rrtjw6Djud6BaVubFwEu8blpwzAGREMVJTm4kszt4+lxtHbL1D2TZiCFuDF
KSdMUATM6Hg/MyP4oOSs1rbEZhvdOvZ71WgYiClWz6o0JSQvZg7mmh3jI1WGBc3qDJ0bXJTA22gN
GxIhY9asLrvVfUTRYBNqbne6v8uNJjijlvPjfTd3/6JsvaZVKS3mZg55VGYxGPLQTRRbqFe2fSCi
p8BAeuyWbx4Nxm1anYxJ/+rjbF8o0pwfpN+cCPYcYkifkoPxsyZgW+yuB8SBcFCXatSPyaVKUGFp
SLhXjJBtk09fCZ5VVoPoDOpscMidK0O/PZop59AWAtehOwFkpBjo1yS05Nkh5qsdrHGvuyWHgnr6
4ZvOq2Zh3eJ4vpUBjg3LmzrY3dmXsiLFvCRaruZruQwtlVCW5aApqu+lcimE8tHviz2hll9nyKRL
ApkJB2ob4n2Ccp9Dr1wwXfYriax6EJE4jXrfPU86IFHYKxrO212i8ow0bzPL8VJ6obZ2KN8tI12D
d4yNQgFp6mtDNuEoD4UPkqCYTSLNzTR+9AvrmFF76EbRbfS+OoPJA2yYYkFJRO9ubNLG12WAkbmq
0mYDxJ6NbTc+NpGpP8DjXoQ9sVw6avQVYs9+F8TD57oz7X32f9k7jyXXjazrPhE6EgkkzJQkaMBi
eT9B1HXw3uPpvwVKiu6WOqT45/8EQbKkWywSQJ48Z++10YWPlNtsj77InTB3gfOiCFxVObErbaV9
wqBee6RhclwqB6OkSN+g7WGd6sly0wPoA6Yq7ovRgTHtKPFo1bDTr6Hw+UqVT69oeWh+xL8Q1Cgn
278ewPDbfv8Bh0P3ORes3w8K2G+XzJT/YkX+hpAF98NcPWR1ZuEH4GBlveUrrpwRj+ipDSvI9Vlx
h5goXMn/XuogqY10jL8NkmhoGtxpdMQ9dAi52wWk/uyskpTxNsu+twJiW5+Lj6JioEDenO7lURFt
SmSY/vUQp8GH28yuJ41a+ROeh/84XF9Dtel4+NC+xSUsmKycT3yapo/pyfSvj/701Ih64xCqxo/L
ujibZj95loucUVsZ4v8+VJhFaShWiTfUAS2ceopb4jzIlw8qT2lDj96TbDtOz7HONzZ3ASMGS2Q8
EbDr7Ee330/GNHkCZjLGHulfD32UGn7TrtcVDX+sP3/8AAZlgnaPjoauGbp/PdDul7896tPUyIkL
4Sf2uPYmBerFsY7re1cTDPcq8dimungs64RwFqh+yJytU0R+200q4xfDauobs0O3NmpxftTA3Pt8
S49lhyF9EtWTsJobfjzhIsOjb6RZcsIU0NOILLC1OARXO0VjPChdkw9xJCrPSqIY7wraq05X7d6k
IuCmM7vYC3sEj/71KY32+n7kd1yfTQjyPTr82m50C+fQ97wduFjV42Lk1eNsorh0SvoU19dstmGd
21v3pnY3paJ8ID6UphgEGoKITFFmdxiN2BpaWGOige7+YqYmCxEfZ9trFu3v9aEqoh/6FBI9ZMNJ
BOxt+NdHw/ot/MdrAlY23sR3h4QuMo4D6BbS/tCE3YEPTOuzWdgrFXYzrb6kqznp+mgaoicaZ8um
rVjB7VZMfmhlvxIG7V7K2NC/vnQ9XMnt10dgoklbyioMb4BXccwqohRnLqjokzf4kA6c5bLskNRm
5u384HbBwLSJgzPP31mOsJXiZwCgcSjH5klhWkZBNx8doFNyvYrt9eqEVSkOvZnc1DmA/rwjlU8r
uj0dd0K4dV6RMMW5noTXTbd236RnZdAONxp8iDG3ml1Ur/Vp4+G4Cv1mvcQJJISyiLia0GOhn8z4
4ZoCMKSWA/wK79BvgQAl/KA47d2DYdaJvoXqGe0qGVno1yP9AEDxNnISj1GiPAbdvrJT0AFGe+a/
hTZvDS7OUv4pSyiCFHMHP3NHNEKmL9t4ucoqYRPhp/9e1zih5oPZix413x/WKEAz1BhXOwo5KCSK
IDn3aEVMcNtjkp0XgeFlfXQ9BGbz+6NYVXIPY4mVsz/NNjYvDD+DH1kmv2QkgeL66PqaCl/GMFhO
dI9d1rmJ9ngULwR1kwm+kTi/PdLnzE2rt1Bn+FhjmyV6Hu6rKH7H74jie2p2UdXMRz3sXgD28M3D
/sTmQpq1gRGQTudNEAOt6o1pa3UB5FlX0aSzwpPJlgevNDG+lfgWOBAq7XMLeTMqp0+3rl6xYb+l
ExUjUS3HkbqUna9MfFgrYANm40UlI/O5GOjXokV3oqCH0WoafQ/zU8iGPsHQ/qgpyrsG0jhJXpX3
y6i0TawrrtnRUadolpan28jICLWEb1zB5SF0F8X1e6Lyb63lfGNjghSavFrVk8dSB1+z2Wwnu30s
QsVtfVHMQ6Z9qAGU5Q8QcjxQlzlcElNkHJaUWi+ZKW57h1wplBfPXTTuaLJsMeTsY27IEHC5t9Xu
VjfsW6y0+7SxPuPM+GgW/hEsr78cYJObsY/BeNFq1FX+FlZwvlXkPEs3/GbY3TcS++h7PcSotUks
pYJTiu33kjfvxBffLIa/1JJhnGTea+XNXi0Fm9m5g5NTxu/chS6piJqTtprO7bo6yL6/l3UFfmXq
5+MCTQICuekZQ4BbKmaBW8j7YxY3bJqHqVCjRzULNQngGtLi/Fcih+m3Lo+pYa8uxXn9M6J1I5Al
z4MN/wtBIhU1uXXM6wK3k9ukPOZB86AL/Bk226drRy9xw19rK2i6bqgEHRYnL7adxFc1wMxN1Pja
uKJARb7Gu9GG6AI2kMZWsdGRGvsWM8HN3drNfVqPnmGlX7ErngyKRXqH7JmdnIxtG2H+QF+AjDxa
SEgJetpCWZx9SUiWm6NZu/7f623MP8uyHVewK0DW5DIVNHTzT/qiFhSKCQ4iOxoElhUze5VKh1Gi
L81mYkZiV/k3Kj3QRHXGcpbTn1hbTS4DtZ7oOTdKlNdSddOgiHVYOOwMrh8lfIuNuUbwjqdQsp2l
5Fnbwu3tlFhMmRWbyz5gv00q2zjMvxAaM69KqAmFfYxLWFEj3Z4yscA/1x8WhM1JJSC6x7V1kO0X
bteU/GDseu3GQsby9x+Kvgq6/ksft34oaEgJCFCr/vFPukc7lOGMADyDZqi/9siJEDvTd+ItxZOz
wgIhYoVus5um3tn9/e+W/+N3A+fA+IiFw0YU+yedfGsOCpx2lR2rdeKdB+y/+EV69KpoM2hS3QKV
eLRQi8yT/urY8uSOo7/uwhiLPgZuOLMVJxoHXcvcd5cmI4DHpOXz9++SnKy/fEK6sJXrOMjgDYaG
/y1LK5qpAB2Zcto4vMuoY4NIHNS44TbMZpLoSwQuerqtrN7FLoquCslYPaa/VjEHXAj+sILpSJ85
+5IdMVqDL2PdyzkZ6k+7LL6SJv/KaBVyTuxNSVEWJtFn2cYUt/dXCWIo1n372g7salil7wkIhg3k
mN91GmwTfjEIBkGJy14ObORlmlWHhAU3XCCUrO/SMTC0tATcsBZnlykxjyOAQCBCw+OcRz+hhN59
uFb2uG7Y6PN8Wc34mDXtGo34JtcmY2zVJ4WzEJFHuTB6bIz5KZui499/1rrxF3GsK3SlS0OReCas
vwhWqykuNVBl6TG2iE7ApwfEgFmHXPUmzXonwzzDpDGvTvRohk0KdHGXEBR9qw/m3ppEyXJARxno
MZVxVrXnoovHY4usP1vX63mkn7PkBAz5UUj/pHGHRzNgAFzp5c3SujgzxfIrXzBKKlQpe6ue8Wqu
30lEx8IIyRyIvsJWQwin06+GkvW1DhSLmCZZMnLvb9ijCDQqRJ1TdUkaokYijxX84i1tBgJk6Lmx
hOLtuR8jBlMpaBpS1LN3e2FHzEz7K18ZjKSSbquZO08T2J9ZZ1MVrj+PMg7XeWuv/cySsdrTc9D0
ldNYdN9J3Fzb9XkuqRRIpBzjQySKr14yjiQ35uBEHSMvkXsFkLhtYtjraCTGqVaIFwo9+lVrbhOt
uVQ2N9rq+DPZfwPJ7R6vvfZKI5wAqkhUaT9LyelTFKEONkd96GBxY4xFDEZSNlgCXVkbgkJl3Lsp
2vGg5dICgVZXe8YlAJQgJlRf0sDFOCKb2qaZelX8kAmBH5bjN3PEUGkVWJX6i1HZp2oVCViwZGhK
WUej0T4JI+Cmy1utT3iSfmrjhL29HO5mKwNf2wvEAP30auBKnyeQsunYQdEp25d/OF3/x4qiK2kR
v2dZcOdWD8B/KlbDHo2JCeD2aKx/8roa2LxGDef+AJZd2AmbVtyNKHLiTVCuw7t1YFauSjpz1TBg
RPoH/e5fFd9YdVgkFNeRpCMp//SWoNWMVhXr8TFT4UeVJ/eUz6e19Q24Gi3ifApWxVk5Dq+r9Cp3
MISL+s1w1D98Nv/j5m646K0lFgkTSeSfped93A+BVZTxsVsJwlPPVUXYdkLMGcqWbotS/HvDVm1Y
1HerYf4CNerSrv0Na9WPoafAjLwUREw5z6KPn2ESzh6dsGAbV9M/KHHdv8jkgUVxz0Eh7+q6Yf5Z
h0uBbTIGH6PjlCbBTmOKjrICoDz4BCfA9u/ydLNklu0pvrZzIc6RDEYf83DjSf5HGtQ3cxqPXh87
uYd+wt5CESHUCvSGYxBgRJ+V7L0WYV7Zu68kZiN4EHB2fT4hDfar257GdHrJ5wR894IqVuYNAYKp
uXM15b667IWkeJTNk5ZmjXftiYdazOrTLEeZGjs6fa43jDTWsrcKb+cxg+/pVX0c7bksth3KyhfI
O3srd2+taF4u7rBAsGFuAZtpF5qV5SeADrfY2IutBLmxj13tranabBcj3+UMFu9zhlhXM45rz/Eq
FS3oqTmu9hwxwBWsEZGM7geLG/JSFE9uhDYqNPJ5DeI4uQKeXR/+wlbcHyzjGCRZA5Ee3u9cTsDC
rCbaWkt9U7tV9ZjNBZvTlLtVjmEWmmn8sxvj8rfq4/9bo/7JGrWur/9xn/urNSqGD9U38X+5on77
n353RTnuv6ihXTw5/+2JctW/bNuV3H9s1vXfI0pN8S/Wcd0SEs+TFMb6y393QxnWv/ASSbxEui4w
/zvm/1NEqfzzPYeRGttlLDzciQ1sUX8uKBsdtV5fh5G/gkkcMwSwWHSHK1ohiyTYfFaaAykih+uz
6wFGL/HeIjmKOa1Og/6DyKDSvx6cciaT4vpQNE61Fd1ym8b5LjAjLp4uI53JKT87EUCQDJHf6ova
RUb+k+H9ljTY5iJq+MMDoZRz7k5IZhrmsLhU0bmsypXdYPX6XUA4B+LTsL4RtCuLBqUN7ODEm3W8
wFh3nwbuTodqYQrds+u2Uss9BZpgF+KQ/IiAr24jVltLJ1DYzVAGySm9QxBujbZPfujyRjOpQO+0
7d3sBl7iKSiCb21lWTtUuzeLCxGKhqkFzm/DBZgDlU9R/DtzsUPPYiHqn9bgPOQAQVAhbNUM0kpC
1zhGp6HRkbCvueQO2cIS6hcDvHQbt/RjMjcljiKcDph176Yw+tJROm0Ixiq2UyV+GvLZbRkGJnNB
Kow2p2ysWPKlgkWxOGwgS1TOXpbkdKqHF0xM62gYvpcj5z1pa5VRpYckTH5ZiY1wQEo0Y+EuHhie
doZ9z27+3qnmU6ezxxdW5YdpXW7Nuj3rskcbtXitswCwzmIv9oRdSoI1y3NdxNAQ8f1cRvzFyP9D
eHa1fY9pXWfKxVzETdu7RiMZHNppQhIr79he+DxIpXlGYkgcNGhjPw4TPy8fE71fvlq5n+rxJ02+
4JQHKM2BOu7GGSt2mwmF/jx7Ao6JH6tGmgise1d3sA7dMBKMn8rJW9AckgGRBPu8a3CJUuecIi3z
l+lhdgqcFBU9gtQ2n928gSrcaSdzcC45k9gTH83Zrkv9HCoDGypy8z7o9B0NF4N5vwaGjLepCPSe
AVfCQYcimQ1Hu2mtvYsyehOmQ3KEO1EQGCTa7RIWKGrLOfYwYAMVBWpcJjJ6djTbYyvd4roFJInp
mZ5F12l3qKV2VprCWhfDx9RDema462BeIctAtwpvnHdyJHSCdiOsEviah6GeIr9oix8xRqcoYy+V
ihkQudlvI029DKXLu5fKR/OQb0sD1v8wQdGS+rYzjOYRTojBlwZep+M6c5qRT1yp+XGtNXrH/JEF
ev4Ztae2VufeZJg0O4S+DgDg9AVLvfMcLsWHXvQ6mqnYPJI+u+zb8jGsQJCTKnJESCyA0/fzSVpE
GRjzgc51vld0gA+5vXOdkW8v0qZNh0+EsTzjcQ1MN5L38xBDMIuz6rbM16ifBnXJ3GrEqG2HBtFo
eG9M1l4qa0+bkAwcgsY2XWFyhctIkFOQsH2QhLCXTPQqUXsFTIMteZv7CrLy0FN147k7qSxKL1KP
7+RUAXLdAhAZb/P5pWsJ0FRVgzPEOcpcC5/ojbgX4Hy3NAY+7ME5tWNPBAhpSWVuQnnmRM4ZBp4r
qb4xutnFS1kdrJbv+AYYRrKNebxhPuSewhiy6FrUpA2wz7x9CPR+11koN8OIvs9SIs0phmKb9Vp2
CHJ8OLm6n4dluRva9l0borfERCHXmiWlHYqCUxOwSebfqFT5rQHURPeADghACxkusxcWjB41V3yF
FNFEPAT5yn0OCPRsu/wXCR1+71Y/gnQObqWzrP6ciKSAlHYh/nmA4DN5olIgKA9m09rWDS1wPBnw
keutaRIU0FUOklV7vHRafFRLYuM51QnhsO6MOKgOpVVVXtq338xcK/el6/7EqfTe10lzkqveN5bV
HQ3TeBuhqd1FUlQHY2SgaZrJDowXKTsxo5SkR4Y/z7QzZyJDquUITrw9irwcEOlGF0xL53EIDVai
6aaMUT3XxQh7Ls192QwwQ0mPhLPYGMExsUV5qDrCQ9o53KO4m29RtnXLqz2ZDJtboXsAln+M4K1K
yRIBD+kmGuv72g7rY1Jm+HFilC9OgisIywhEv2GPkMruUvQ3s5PsFLKzZqbnYarli6hnrpfGoa+n
W+6h0pAwEGWmNk2cEe8pxl+gAkrCM8zL2LrzPu7ELkvgZQzFonnF1DASjtMHYT7VZal+2OOrFWfv
7GzTpzGmMe0qVk2TSeCWzMqfKEaGhyIZHhk3I3Vwp5nZt3tuF0mumC4+4+ZmdNJLUgT+KkSdupLv
OF92fcDICwIGrMM1UyV0d7a+JqZWfErdMHzP1VuYh+ETLjLKz5a7Sn4741k9iAXC2eSKV6N96AkJ
9ojwyDex21feFM5glr6B9mGKN9vb0BmHwxwbT6LM01tJiNomrlMQUZO9t5ElmxNbXxo/ukdn8FOb
Z4DYGdY3WCNEbg4VKqOgNLzIml6wAr/HZgU6Ck6CPqoGWUL/WTqoQUrRfXSWQ9CmFVrAE+0RTESy
b/WShNmp4OK36I3rS7jVoxaATtxipdDjd8OWyVlZ2g/ldKmXKtF6TWKs6Sg2pgUyIG/jWaOvHQbx
ZXQzT43DiX6scV/qKz0ezSbyH2hhBVAU+HSAfCrGXmk7+IpYNs8eYICllbIOOcUGwC1WilYEB9ba
O1VHvrOml4K+iAByZCcNtdZuCl1mDzZdxVi1x7oJYQv2mbUHy03DcXg3YsES0haeMJCOTkDqN2Vq
fCdwe2c16lZrKxMBKjL2SqdFYXE/rwr7RFYhrcHhfuQ0wh6A9LnlMiaHDkfC1jBH7dkVJN4ZQ3hZ
2u6W/JysWwj8hrTgRTGJAuwu39OKi9eUg3tkKo5KsmjfWXXIZiRomz0Oi5mt0C8RV02mNX2n3sCO
xW0zvCvhObRQuVddqc+GEVl1qftFlxGgS0ghTaPqRMjoZ7C27Bv0fH6j9J8Ifc91sBTHBMIhsvZw
XxuEhcytI04qhJyu8pJGiVOUW9vUIZ6KJdtoKiPgHYr1YqfIY6QIbpuxWLwO5TuhQ2Cw0kRLMY/Q
5oneNd14513OANIX7tXEUL62qpk9ZL9mCKOiHygiG6z0lU3vO81V4nN5ZRt0Wrh+yuVE7kaArQYo
P9BA7mCOcWPmQbyBEsUqWIUMquKUinSU6UNZMRtlBu0Ky92nub7PF2gqNGmsA0F2fUsobjsY+pHd
BQZDUinEhJlpVOaPBsUMO0niKxQVS6+eOT+lV+L6RXsh0p1Z5gwbcgfSXa+fWLw5MwxoWDLscJs4
4I7rozEAj3MNIjfynsl5o8mf+IVbL9etT7Mz692EjJ7m7XiqVwlXMRDTN5rzvkrLPWtOtENCriAt
54RS8nnOiJb6cL11Zra70UR7Z1Tm5yQ5V2jDnhc3pwmfqs8CzLc32+3w3AkyY2XP8nh9SroOaNqE
q7FDMIcRzL1PeorTWakTAvhoh7kajX9WPonGLGD+x8vNuIY/tZnrIOqsBjg6jM/MsXysDbXp6OPu
02GoX/Ow9SerUp6qiaugHEnOQhQXkLI5DMsILXG9q+sHTYwV5GE72qsUnRp0GzYGdXK2Cvseo2q4
DbQm9kAg+jmZdJuccGROwvJ1qHPrsgTxnZEvb5VmronxmnnW6QzIXe3AQWPMuiKcFdF9GEraoKca
xvR3A0Pu25QscAijBHPYNOY7yJ9nU++sGwqRO+SJ0NzdHHy1iy2lhx6F9ulixXK5awnQI/PLS1vj
YLom+w972LPnaN+WbKKqzrPz7JI0i9XgqSTYDLg4DK1uLM7Y3GBOpAvQ2RR4IVApogVhw8lHNDWr
t+EkI/tjhj4I4xhlV18qAyVVuE1GbqOTDlLXTYz9UBFPAdKUd3pptCW9FTp/CCERWxUunGZt6y3h
Z1TNs9902yRgB8PG4b1xzOTQSpZV2Q0Hbo3faQObD3jlzg0+HXq35cnoJmRkFW5QU1VHwnBbOzhE
4fCdHhRTFRb2bRARaT+bwZOWDD/ILyQ3UcXdLtYeh7DpXiNlgXaLfrTaJPZ48aebZUnOmSbPcvYX
/LubtP9wVT7csZWhZRSj9IKOPaAZo3Ylu7IZnG29vA98a19zQq9xSotf8A6T4cJ3PkO+1/uDWy93
VWevw2eUUnKQcp9NS7xb3H2PZrKw1ckWqALBToWnxoqPlQMzkS+cOXzofJcW4YujJk1059wZ66F9
Cas2OapqF+pcpFHRgMOcOY8W99GO+puCrhVunYV1wCa6x9QZvTvtoyawW7iTa37lDNnKpEQmqBU/
ZIJoZMCD2FQ14wdMsnw5XMnsgb1wTG8nAD1hGN81nczwaNEP6xV/f6VrjW9MQ7bVZHDKNEN5DYEh
W+pwmltc3btFXPt5ekle7VaJub2rrPGJbhlLZIwPXojhBhS7cWxzltW57O6mcfkwqvx+ErK/GcxB
7mOJEy1vEYuUxVpY4cMMTGLlWZO9UKw5nO38IAdj3BJl9JrbDfMJNvfgaq19o+bOK+zhNA2VhUNd
TQciCgh6sORbZ8SpFxFhDyEYybGrf28dJ+M6ZcBLuCbNtviiD8MdGvyUKjPVGCbK9jQEwzMAOsJ6
zW7ZRSlr/GTYu5C64KaQI8VYXmdbwwgoLcvwUhHdVVma5ZVR56kM7X7Ph53ghkB2pZOEXdEBcIuq
vtRJtJ3G5rWxQ5Q63Af2k2kZeybG+sVpNk0nBDo/Mgk6jPlTZpsezdZN3MZv6GpBumsmDX8hnyJY
bOAGbLIL7XG3MMKKEkYiMaDlTch742sbfrax/tJO2IBscqKb8CyC1RxUsYURHtkoGtLRgZtJ5fYk
5Mn00ZxNMtQAl4wxCdL0ILqtFcwRMveiPIu09YktRKyaCjbnJUkbWjqz8nVyAyLzRZbxz0Xyz+UG
suDe4OKfsm9Uvl8SKSUdh+6Gmb6J0YCrTeQ4CsymMm/dkH+e+hsCm7UpKN5qu+dysPkTijDAgFCL
N4v+QFSFFPdztVVkaGgOkfGp8pLAwbSg9/cFvXu/XlVr3KdsRkjr86UvkRetj66HKt8EfdH7jtUO
m1l7wKaX0BCOdP96qBVRZ+V6uD7l5q2jNRiZy+SZ9Kv1EGWjyXIEnxlCSnKgiY5oNHPvLWC1xBLw
267CueuhMurWH2xE7H+8CdHhISBHrPUmO1j4GYfro//1tB1RtBVae7LXNyhyJXwg+oSQ6Kfrk+vL
k0TJlg7NTwFUjMQWwdZ7Xiic1jd7fWQM8V1Gmb/vpwCp2vU1LV62nPbhiUEf+rew//3zMZLC3OqS
4asJzc/HRj1Qixh24vfRfdeZ9Gc6aWJMFd2xbwqPAHSMcuvh+silP/fbo4av6fpfdBQAhMg2MOhJ
olnzbDvkhnra+UYb9nhfynGn9QMCySUZAUCu/98EnbLt+JrMwCW7aCDwbxX9LKve53qYOrTEfDZ/
vDiwonCW6EiGORG0JmWoLeyBMpJH7nr492sF1fqxMBkkTQwcOkv//ZBpxN2lTvw8WWu7zdYfQ7zJ
Pt0/8NbRiKC2H8i3mGBT//ugZ/CrKbIrv3a7cUdeIrqS0oqxSQO+6GBJHWeWZz8Dte3b1Oic0Mha
zUar+YYg/FJ49b89hYSq79yemTSyx9FPcmv0U67Ek259EPI++kJHmFujWSSae/SH9XB9HVoJA9M0
Zk5aOguUEAhsVMBzP/juyn2uM7fnfAa4nC75h55cxlWVlU4qa4/Vb9hqAM3jCEP5qhj99yFbBV+p
NU97KBkP19f5/YnvuttELCPZrSvSF5d+61eFiOjikcc5z3p1CJGq4hGttkmFpegqdv33oVh/aWsS
J8zdHhnsPZFkrX/VocbrP1iHiNpW5iU19Pq80Zj8FJndbNHTPZeK8y4xSWnRwKOGNrdJm4mvIdgm
FXgTNk44lfuoewWNRLnukpUZ6ebnMGHaTtKRvshifZc13Vk7MZgRgRse2pPTAPXQgplYRGCt+M3T
BdAzorBBBR+OXT4wrj4MYlD7PtGfasN9m/Ni9ADfa3ESHVB33sczYiETFOIl6kyEd5b1I9GeTFfW
GFAIwrWU8zqr8IYgkmzfr/p2N4Irk88g2abs4HAd5wNdukRmt5lmorILSe4iWSUFfDA6x8QMkOc6
kJjzxCsN0jydiSAqaOVpluOudnv2F+HALRV8Z+UYuI+6X5R0/Yk8WezB6WucmngnEu6X4jBks9qh
TiaAaW2XMxlAbR4Qbe3Y/R2eabqkIM/oUpYXY9KKLc74dJ80BQ6EcdiIbrX+Gz+gK6HndNlPgKfg
nWsoQDkvytlCqgzy3ggmlOwjQ3vojl9a9trmAEZVY2nwMdlwSQd5t5Vq+3K0Ty3Od99JGh3SRmNd
7KIBxDG8usVwGRBS+jUWyq3JX7Yh4rC/JzdiSyDbS01wWdlTLOej9kY87TMJ8MvB6dZdZjEc8M+q
DYpDgpjgYX8MhEFuDNveZ35eNG+xynqf3j29DU2eQON/IPxGG2BJ2yuLiSDmkbHu2DzTycIgMB5S
FyGBm43rtjN7mEIF759wHmWzvtUukae23r8PyqHcq2lAddYXA5vsmzX0H4UN9Fm3o2/dYmNNWzR3
M498GVqIW1kbi2984G+SxBUns/dIySDlGOUhHOSPIR/I+Q032kD2chjcL2BVsIvR93R1dehcGiC0
JTaTNcWHxsb/k5tARhlvUMmUrkf7/a4gQ1ZM5MIB0cfubuNMNkkgbMImQvsZ/jRSC98ZBTmzhbW7
NqDr1ZajLtMtgdbs7ERlEz+e3cxI0XZG676wQ5igJ7DFJPPYittPegWf4wRRN1QIQkc6jIxCWEqi
uLyfUY3Q5SChxXCYhszRy9AUpMbbDY0q+qvbtojOuX7fPC6SP5zQ1Asl+AcG2m5vVTPqMJhZnVXv
rKkcL4aRolSVBII2Fy4tzi5sF8mcQ7RV6sPMUVIX0JnyVZ0D0EboOUTZofu8Qkg0JQAi25xmbRLR
uUgofEptH0XFR8gXwz6cHLMwMvdJJ2jbsGNsHQb+BR6YYl5AwdfrECoPnpeZdxoop9zrNmgtXUUX
Lq7NOsrI7L7zTGfGsJHbJ8PISFuOc1wDeZ88mvdVHmc7ww7R9fFx04sxfFE7X6FTipsAXhbbc3VX
rbIVlQTDFm7ZCTBhiBb3czYdzQ8qRG46Yq0wJvolyvQHPRDvVpJ+0tguyFUrwbOgCHF0MgP71ivK
7kARR/hJZ3naxNYusiodsStBkqy9BzK5cHXI5jlisMLW5Ie25oQEkUGGyKQppFb1rhWGtXcy7bsy
82VjD+JXM2KPWBCSEYe87CPppjtqo2d4pqRLpQC5SaboPdvEBZ4Hk9jOA/1nl9sw9fTqQBtbiFN5
dQeNDOi+TzbIC2IieS+OpC+0JWdeUNXqVJZtSOKR9VW05UsxZbvUhp6b1gY+Xqc+1gqAQJGqYRfP
BaFv3Nhlhri4wHoAeI8e2cgdvI+GvdPNN2gWbrlhSSzebG4kNJRNRmuSzeVtlL2qIVZbFPmvckmQ
ZhpE3rgh6eF6DEGI3KldF0g6a4s6NdK6heBFi1buKwPNMAiuGzN2X9PVNt05GOx1qFD0Q3KoPfFl
SLHkNJSfZkY4SzR/C7V2OSSAqDdEkzxTeL6JyNBoY00H22X9L6PGg6cNTiAPL3HctJ5wCbKak63q
Mp1rBqgUbgcaYb4YDTYjlasf7Nl+Gk3YxLM4mBKBRMI8hg2fqtgql19lNrzVTA42hIohSBy+SOS5
hs8/thNC6U6CXK5XAnMZjjeD6O/aPPtJM9AcwIwhHUHPTV+MuSXBHmUQn5L1tesProdYqws/z5zC
T8Lslb5mso9An/nXQ01kGQWQnzs5+h1ymUMEaebtOGODdJvHPEfUFILirUcfgAKShpLK4HoIBOXK
9dEcdIEAeBYHe4AYuwpVGomEcSUZrfTacJ4DMzw4DCacNeEkFqEX05NkTAf7nvEnpk9GfqFZLr5t
ttMxC9JLnrHwuG51F00s426ir6mIIwaBKjNPqRAzFT7OgsnFUUe/SO6ykvqVRbKlQqGIteyMFO62
PF1fr5dMHvIRAoMDgZz2vbf0jCfj9HEMOmsvcHD7ECwprEG1dYCWKiTXawoku1JGWSfboRCCtE7w
QocYudCwzUiBqWMm8/MMqz07L3qfn82Q8A92ntsQmkW2Ga3VWBiWyPssZjOWbBPPDCk7rfVwfXQ9
jAkuIdKneBHpSOmX+yES6blAVHOeUkNnPqz/rHqz8meHazszKeBmkqNwCrc/QpE0fqdZta/KtvGv
T9nqVRtL647NPNL/WL8yO4A3/tujYRnJwWhu6smu4a67uHkbJPJwXmca9jFpCGz+tvH6q8ypoHce
FpuVU5WE44MgIxijggWnK1Ae4ruWmJg/DkaBZamVMa3c68PrT2ar3geS/UKaRvk56kLyfYr4toiq
j3Q9J2ciQNcQquaiFaO9/4/XOqu9DPqScKGuSddLF+4nOTBQ5ezW1//1+oh5dHfqi9cxsQyfO6fh
50PIlYCHe9U3XMNlrgd93SIsi5nif1mjJIyc3sy6i3DXJJvro+tBJROJqiMYo3YkVxyO9iEp6FPH
CTo2g36er7WHImhD8B4NvTxjQgNV1Q7d5rWsN7sg3Ei74RxbS/3rwY57F7CDfZuv27oudn4CWYt2
LOsnm9E8Mav/x955LMmNbNn2V571HGXQDgx6EoHQqRWTnMDIJAmtHBpf/xY8qyp5aXW77c57EobQ
EZDu5+y99rloGcKVCfuOMmMQWyKYtkyUDda4DBp2pHJMLUllfS1In3Jnd4OEjDnP3ze+h7bZIBV1
KmOcx6zXYrck2k8yKuuzlsbN+43/95LV+M4Wcb8P1RD/FR7nm8wKcaWsAhK3hyCRufUxmONF6FsI
OOaxI8xjWOeIZOlytDkW85mIOq7aENGazJEvRMhsWincwKN9TeWjG2niMySvq4krqiyxhVnGpaMF
RIGymLTDgpXgHKUL9VS/Psaio/MWwds+9LN97NuEcxehSCHWqb36npFwS44tpON8URvauGHG+26N
oxACY1oRVhR+7Y4fO9gw43scXOtESHPEbsgwqa65SCj0ySBJSMK2fbFsU/x3UBiH8tysz6q7dim7
g+V3p26d5A2rQy+0dNIDF5sTpbXOBf0Y3RvTQmYg7UJnKKbx5A0Uha3+m2vOD+mC0NlcZ6HC8epz
nkUAvdT9lTx2SGTCuhiAz4u8SU41ZQUlwZnKKcY5vv7Eat0/ZWvJI92DQP30uMHinsuT+qVVTnF4
a5ndtWjZhINKpVLJTE1OfCMcb1g2F7J5iRlwj+oj5z5hV1KL6kbPkvfvplVFaOl6Y5KpA1bv7/tg
mtotOOR7HA9f4sg6uPj1Du0ws5uZ697FHoLfKF4IfJ/Wk8v6mLRdCJl0IQL1j23Rl+TKrOsh1drX
xTa8IJ0ghK2rJwaehL/s3YhFWDxcTuv92FQ/kZhCXMBzQ59unZbLwvsWztVzvpZH2maODu5aSlnv
hXPyfZiKYacCbELah1ub7LWtIQYOlfVnqeNF3VU3y/rE2Md9MPjU3NUvn2YNkhIZz37r3ER2jrqE
rZsKZ90qc7yFOp0lTAKHsT8NRbEmcHHIF/hnqKC/cgXTNqlb5Ic6k/ca2WBN/WhhdT36WX9jlAbT
hyjclMxpgolaC6Y9eT0k+h0jCIqRnLlM4hXAa0I6SBqU/xYOw0NjxByDGj431qpZD281dU0M8cWD
V5uvaed+Rg9809SGHzCjtA9+jbJQOM5Vni7LoU5TLuc6rlPS+1pRf3Z6i36Hoz/gvGoBbqLKIURC
37TFl8jH8owtHmhknYCHxOaRUFkcLC87NIn93M8XqwmvK7gZSKPHIDH7G1xS6PhzTrb2dT8SPS2y
6o1yfPswUKscchArUzw/5KF+7BiPeVGDLWYuT6LRukAQKRLI3L2mTH/npSHoCMhhkBxrm1i+yU1u
p5yRcVJ35c6bMQmZTIwZpDJQ6cZTvaYnrzK1UGNQZiYhQaZ6C8MnJSzNa5E/0C0oL+ThuZvRKk9z
2fTfKv3OEaH9RrLNTGtibfFUjFGHIgq8UX+JsFD6FC5I+cyILh+7n5haMeTGw/3UtNa2rTBEq4OR
onN/TNOU5pskP8n1Duos4ksTGbxaxF1mnpqZ4Kyc8xrmwFsjX7S9H5fgawuhn5SA8f+0nv+r1lN4
EJ7/Bwx+VXZfSzTmP5jRdvPp+3//FxkK63v+lHoauv0H0mhX2LqBoBwO+98EfDSdf+iOASPasn2q
rDrv+kvziUAUm5Wum67nODYyhb81n7b9h+Xaji/QgjqOS9jTf6T5xKf0r/Yc3XHxiXC0W+RHmZ6N
hvRfNPj1UmVmyHTxFm4XAiRGI3rGbls2y7SBinFaykrs09y6FD2G0XxIvnitRz13cg10BjHV+fjS
U3rZo6VIg7786a0z4rpzPpte92DXMt2KwabFCpRrb0B/YGjAUdEI+urVfTE6NDkhdXGV9/QnMp++
LUu+q0S67IwEA2Imrc9xNr2VZnlwwSDe5tms38foqtD7bTINLlwekrFHVCyUe3tiGmVbTIcNxkF3
zbK8aBgPrVlLDtVPxtGM8+RBemuLo6eHHMtsOTSkP26jMF+xaQazJUojFMtf0fMBmBPz98mm1cja
23rSjo7L4G10kjvh0s3naPg6LXp2X3TgeHwk5y2D3ithigvqLMYZC5lbeU8UJTo8XCk+EN/eu5RD
Xu19Ry82Q2CYrX7QPQjRE4VWBDO7wm6zLa+YDiZkxsaBcki6Dl4Un1MR2V/oivjn9gRgMaWwFK3C
NwKpAZcB+OhHWMYOvXkYLncxSaj55Nw2ZRGYdQaL0QabmFj+o5bg71mkftcNuO96PMkQomPi4upH
5lpyB/Z92Zh2/mpIcncxYX41esRjNHtxf/oOPdIamRpZ5XsrbT/7KVcVd7GqXdnrZ7jQ41VNfLXh
2Zzr6EQBp6n2ics8L2IN4OWgNzoJopOGB3cBBmumhc5IgKsS4xz6hQvu78qbbxt8LJfEw8mdadpm
KjzwjPMJ2499JKZx3C2ZfBHkc3KpKfwgzs2vzIqmI/awHfO7gSSuuAz0vAqPuQO5AcXQjWY1wzZd
UNUkjCjRJCJWgW9LyBRaRFe/LhaUSlHKjDQT5C92JYHJkbMh8RLhyk3cRNTOrfpr0SFK07h0IHNI
bxpDrjqfxYU0cAWR6kySEHM8mQK1Ywy2zc2fvh7Xp7joSdalEionJn0e4M+pIqjTkiZ9eTe6dO6x
rd4yomzPKew76iVVeQCCP1/pJFZT+jHv/SqD6SCH8iGOX8LYzy/ocpFwwmvh98SBlhZ45Vogqc20
SafkYQJZ58bprrHfnOYAl7kPdHkrKEDuIwNDaWds44LjWxCSKjxkAwagD2kTcUx5ktlMTPQg4pjE
gVnolwRw2uJrIcPvtC31rb6QxCyRaa6TM7LvCF+cnR+ihIull3x2inWuaPoe0tHIrj4gvBxagw4i
PYG94XSbAb8C2DagvgwNo7LdSIPplpG+NojnTqK2ljsU3RSfy46xC5pmu0Bcl9BKDONK7iBI9UGf
H9lquIQmQee5kYB5PRRuaAEqPLKzZ+05A8Nldr6zxkvm2qZxyUb6W0gjCLHbDB26CS1irFLap4l9
VkZHK3RNuOmVCTB0/ErbbF+1/QR+LcGz7QLBdgH4YOEuqMUO1XhCyvsKx+RGrwBnx6tUbKCxuEky
UJBEwFrQhpbAr+x4m9Ocn7s22ut2OR1qH10pMPK9r/kMvPLXqDLYwwi/BiIU3jb6JtbSXS/b+TQZ
Gyu36dfpQ7c3be2rZxUPGfwtp0xuy8KCQSZgQI0hoiAGePcEEVzHz0myy3NjDoyUsu1EE58K16EZ
22qvu4l3MGNj0819eJQ2Ecb1RHOO/kEub+PUzKjpM4sr+wEaNn00hE9Ql1daB8iO3I9bzGckNvuR
fvl4SL2i3YS6SdVBvef9ufWNv9xH9UfI8UJFMiVU8ZythSO1RE/pbtHc7xYmgzS2DKKAGMmrSTau
BQba6111g9+82DmR/bOj8rDQRG7hQLX+Lf4GCE8ZGWvt5HAs4OO/bZf25Jpo7YaQyNEmtvEqLjJw
YwBinim0m5jqnQ4VDd0h1WnfKMqzR7sCh+i6qG7aWlIc5y+Rss7UUt2UI3SUdp1MfjxmdJMRlDFS
BW1aGHNyGYXQ09KW4kyYLvLBSiqayzRfInN5IilvrcN7N4sDm69N8uNMaqi+AkbUTb2iR+woPvVt
gShMGtkZATb7VXZG4XLnRtGnLizu6fl3SEaYI6BN8DrPP5HMiN1B1lFxlJm5Zq6y5RxyRWUXPU5u
Vepb9Rh6brYmFZ3T2D0X9AYIRgy8rJ2PUZEcYQlRHpm8rx2zuw4k8iUfnZ/VPDs7KHUp05eWME9S
PVURQRlFdHFD8WA52ZZWVkc1MRLmmz+44VHM1R5+woJMP3Y2keFTWFpvYKdI4DMtP1gtGh2nRxlV
3a6xZnHUkJM2IDuJEvC5gGeF2NR2xRk30thCai7frcVIK8sIxLsXzvRoE++FiwBehCCd3I2RTxv6
FcIXxJpi+KIberUvSKxLQMbsdZKk4RuBTxxbIyhs6gBDmKH+VXuApffTtrNBQqnqkPqmj5vfHjOj
XlLgMZGAj12h71SZpWjTabvUVbpVa0km6KCLpPnxUWRRS2rS+NtjXBnlHg3lg2JrqJsF8TtSaGqb
cLG1GV8GNeu1jVbbkEjrw4qNHNaSjso0VTdWmDh0qszXMpswqrM7LBqHb2Rb9a7RzZ/mbA6UXPoQ
FMVh9OYk/hbn8Zs2xd4MvJbde1p3eQ9J7/njLjCnsiBrhGcmMcllp54qGpeO2jLI1XM7Z9Wfr1DP
AWPY20MLwLqlCPPxSUMJPdE1MUCoT7PWY04tvX/M+1eo71lvfvka9Uxf9M/e2LCf/v0StaQ+5v3n
fHzVx2vUY5hvdzbUuuhQpOLLb0/+27vqid8+8/2nvn+dev79AbXOfvkbvyyqVyFnWRiBTNl0lUuN
xLu//+EvH6IW//Gf/PJxvzz/y6J668fNbz9aFHaPdwOmY87AvLHa+DLZaXypZmg9+0Y3YIUt8qie
COn0o/pfX1NEqxupWhfVfad45iDhkI+dR9ESM45vvjuTYGhyUf/HxbZmiIeGF36jgUXHoMUaWNOq
ERBrWVkzSSDZqreq++rGiMvhKOkETMZgUHTPvS6o26nf2M0F6BZ/wl7qTd2apFhyGd3Zw4AsIyct
GLh3dZ5V/cvmQoSoq74VRXOO1yh2Bbfy1l1O3Z0SnT334756UFv3fLX021uqMe+OQ8ewaC3zqRsE
LNX7kpnhn7JTxgF+MSHHXT+kKiqEnGpxCME/U5TiElKoR9XiL48iHX4tycHaue3cnGffBxRfgbgw
Fk7GMTWePtXyUzeAWKXW6Gu7KTOfkwGDvUn6JfxAWjjrTbfekL8Tb5zQT3fmnH8rgTIh4eTctxIO
7JrerN8f47XWakzUkgd/W3t1F8QVWQ7rurG67zTci5P6QCamxftHhy0MeFuc3GT8voz+XYPd+J0Z
FmbuY7iqCOC3c0JQ/02tBs694sT7Pn4fcGQjGJBxgcn5ay2SB8j4fCWYrT0kUgWcQnnzqKtr/utg
6DDeFmQu7y+x1w0sgVTXk+HsdJnjO5zXc6CuTc1h9sSJkJuHSaYHhgRwt/HcFWk+Hae16G/2TQnW
yIBNk2OPDNSvhFt5I62Mmtz6E9TvCt1kOnXm7WJBcNJt6/79hX9vWnW37Pu31JoJK6wqCjNVSiFV
fUu/XqGG9fu0NuavqfuZqmsbxRFu1QwloR31nVGgpJidrhyvodrbRyUm8taxz7hqi9gXftYxdJWP
LdGqj1438seGSTzrRz7MjMdhj2CyAkzQCAshT0W5EeQxBhuupTWrTG0ZtVtHOmFFDtMLEHvvu6x6
Tt2gwf7zUPnYku879Lr/qr/+2131OvWYevbfflRXDhNjj2t1yKl9Tf0YdRewA1f4j/tq6f3BJaGM
p0cif99ekda7R31x3l+svpa5JkeyWpzUofa+qI5v9WsY+f11AGbqiz5+clSX3nZinKj5/ZOtmpzr
sRFrobbs1GFC2aTCqDXbXypZ1geE2hmOmDjWd+rl74vhutaSbQiDieHTemJQe6pa+rj5eGxekC7M
hrmrDQiUf5+T1N9WN3BXueSrRSQjf62b919fL9Otk15PFRnDA8ttNS8gPfyCwXFOz9K1v3nqh9jy
jNZbP6mV7a+HnFr6WPcfj4kKUzvEKBCl669RT6hv/7j78V619LEZP574+Lzf3puUz32G5FGtC3Xi
7EUsy6O6r4481njWXdT99x+/QBpZjZx6oD5LbdOPfctfvkaaRj1WrXic0zOHEtsg7nuGMmpH/OdF
9RHvp6oJ2/LRq/MA8hZdm/VGnUvUXbWkHvu4qx5z11Hwf/Q69eIxfBsNWZ7U96vfR9Ge3fbjmAm9
dTd+35nVo2QM9As6nL+OO7X0/iq1+Pv9Xz71l1f9/gW/v0szEB/D9jcWPd2q84q6jKgl9d5/euzj
JepZU40C1eLHjdoeH3fVknrfv/3U2iBgYPPxFvXC377qnx777VN/+6ZoPeFP+k6ubRp1zHZUEqyh
QaixHusfN4tn1egD1+vJx4Nq6eOx5b19uL6m6SyO9vdXqtOt+vCPl/7yjFpExkA8Af2H9z3aJdPm
z3OeOoJ+uf+++Puj6v77KWE9lv88xHyxnRBz9NliUNJjcNy8YWVzTd2+y5cMP0nU7Z2y9g94YHRC
hJ6zCeyW3vb6M6eTaZVpiXvqwhUe7b55rrP2ZDdYAReaxJ+JMT26jaU9m0bo3xFySOBNODyS247Z
V04+LoksPiUoDXXXeSinlNa3hc2fbk59tcxk0oqoS0+FXVyhwaLcSJ0EzQnKH28omsMoqNYNmHo1
dY77/Q+/n06WEjrdOqlaLQ14+Vlp6vKqLqwfN/7H1faXS65a/KeX//aYunSrx96/4Z/e9/4NY+Zf
uS3Oh5ip3zqkW288dex+3MfHzmSJ0vkqX1yP3/X+uJ6g3h/8x+d/ezuc8zkQMP82Wree1NTbC0+U
6a165ZA1tIen5l49MatD8J8XwfhFWyev3oxEultMNfS3AB3kY4dNOIGjnY7xmyiveq1mQ1doIWyI
a+UrziJ7n7TySMFOnEdsh2QVOjSzO/sF/OKdId0rwkdurBLNkZfWXzwNJmZbODQInQe0YW81tM0t
RBaxSxj6H0cD7Wm7rEF7kLQIdVraoKc1GWjopgA09MDQHWIVipQYjYY646HT+ov84kaxgwCCkWGj
rcDH9i6CqHoMR5yb+VxJrERox8a4AseC/NnH07s1nOxicJ09col/zVxzCZJKOIGmhS9u33+OYkiS
UV6YgUMvc6LORpUPGmZJIXxDihQV+JBUBF+4HBjTBK47nG+GOKJK4YJSxyZT7cMsIhOHosVcs0RT
FBHOuBCXBZSV3Dyy0+3qu2b4t7Zmu0yVu4Nbaz8LbZp3hWYmuzrml4N0yl173ggKc01diTvSPb7i
6YyOMBO2lAnQzIWfere59/DVeWnSbHOXtUrY5db8Zvlld9PPhAD5jb53UmcvZOju8qL8Pnuwv7SB
RIp4mvZMkvvdnJV3TaX7t8z73gQ4ZkzBwjuKCkXw2hY1RuRROYaMraA330KNbrCotIub7s1wzUDz
ctDgWF+YtlE5b+NNU5XuMZc24pABPeCkk7RTZQw/aSL4HgJmoya8aBSbcvA0ACOULQxbBgD7dfC/
1iNibO/izI0dCNC2siFRZgmtQIjIR2jpP6ZTN28JH0ruU6d/jeP0kCH6eALQTMaMZzwhpfKxevr2
hhNUeumN8JpszXLfR+SM1XiK1r70pZTOsgO7DG96tA+e33ydCwcs9JKZyM1sgiXdor0SBmI1Vys/
994NPtt5SycdOmamUSg3BMwh4yuzT2aVuN33ZTscp1CG/N2JonNJmanXqm1hDN/cMfe2vo2/AIg2
sVnj3gJ0tl3P/lBPOOtRb6Lju83LnppsXl7JPjrENiTUbgRDa53oLhIAX8PdnaJpn1FgbXp5LG7t
LkKX7dKr8A2JiLb9XuAG30G+frJxsi0wIURtxN9mS/+W1lP5KIcsPZdO1YHIMwJ2OeOmA+K9od+C
O2G8+EviPY65cSVGZiqhTUILMNRJlu1xdLiuVHTYerOKDmTGRZDi7uBofveM8ZhAO9+lsqI5R2DD
DJTIxBdm9vq3xS1JhLBywpAshMpchj5n09wjOuD0L5vmNU8de4f0SWzxWDI5TE/gw1e5SPx16dCd
+aQDEPiR7mRov1Z7s0JHBur9izvSSkjn12gU82YBDeqOJgka4JyqFfBEmKDePsz1W9k48X2qFxJE
fQn4tAVa6cQamc5SXgkPg6Lhjp9NATatp0Y8J0nELi3ejDB294NWZLcueZmJS5SHqIx6a+niaY7s
IjBak/S8cMItN5tbv+WMYerss6mOmXXtJeZ10WxrkGYFpbZiGg91OC9XhBffiya7UI5FRS5OQGdJ
Vso/+QlXQ8IJS/Bxsya1Ry/iO3xoTyZ1z9JxDraV3Zse5hKZ3HD5c50MrXojThHbcTc3j5UuzTfE
dfVQfRpRWmBdj/U9QYrbNmdFagZU9hTzguTrgmh+MZ3hkz8W2j6f590E+QcJWH9XOMVlxHmzs7QF
BkNdxKCN8QEYDUdtb1sWP9p5GQBSnZvwE0CTABfcDvXbi814Z2P6grTTxbx4Em+1nYb3ZpjsKhmm
e6/v2mBc6gvgL4rkusZKqIxrr0+O+MMm+KpaGCR2yxVi5rpURAj5aADMV4xnsEjKn3Zlu8eGyNIO
yNkS1h5ZTGBVE8OmTruUp05KmIBjX54amxmha5JopBkc5VEFKzjHT4moyl3zD8frsCbix6PJvK9p
2iR+LY9Jj6QsxU+4nvk5AvuRfjaF3T3uMc4uwqYpO9kdVIXPdUfP1CTuYBPp0U8t6t6iZYDiZ90P
o4USvBoIFJBAbOwMYTyyu5JUv2sIz8+gX8Fezll26TXrbM1fm7bWbnJzYXeJ8+tR0zAKFelwoim3
qRwkuUjtyRDgZMmpAWX5EIIJJsGvk+3FW4Mxeur9nzg/Xly/iLaRzo5azja2PE5WpqHVO0tkD1Tm
gw547kFnjQWZ5acHK4u/pEZ1A4sJK0Y7kucpqwXQrHltasMdNN+LLzm99aH7jRkzvF6KtX5yTVMc
tmHqIhrPuBppYXRtuma97RvvJtS1ZGtBz930g0G3yp3uncSJD8hs+VvVcrTK0r+cjZpe8MThSN7l
c26wdqPVqO6HCAKt5JPejt4Ovl5IV19b8D5PKI1RLvbHZH4ZABNtBzx9eZYAWHLvp9k60JjLUJLt
KR5Z6OznK3/kEG+A9bfz2r2Z+i90tzlACV/ABl6gLMuNrVMYz9kcd/dRKIEoVSakx/HU56whqER7
6U/pxdDRHmvhTtZX49T6D1ESjSdpr7Eny850y4TRwABXsyIzzB+PqT6fMzrKOa6HNALa4iYDp3Er
C7hCnc0CJPCYMx4fnGxXmkmFp7JYM6oMTn1L8tibMwr9wmU0TUQSoSX+DI6+jXBoQkpum+Y5NO7E
kt+QUYe84ovlL9l2tgZKW/iPrBhnt+7Ct3Zix6EXlQIxTwhjaSZtbVr2F2cwodVnF1t7ncdMHCKL
QAwz1yQe3/YzXi9SC63lCcnaXdLikS+BAKAuh/TEtetQmijbwVB/xh+B2am+jFqOmnjCiGpNRX5M
hvHFa+OjIcrm1KUSfLbIFi5ypxBpFp39uD/57hw4fsSAOYmBsWp3cY8knXFT7UeBZdTLAwZzKsN5
rNmbJdJvhBZON+HY7P2M5pOZMtyX81cqbeSeOfH3ulxwyolwR7+WNZEY+/hUCTwpVYLDu9CD2npE
JeGR2AVEe+q4oOauhJEE4qCplzNXJTrBfcMhmMwbom1eB9QXeFvqz54znEA6GRsd5rDvxz+LOfuM
0gRfLHWJK1l2D4jvfWIxBuc4Rd63uMienCLMcL+n+qYTmFraHD97ZDiPsfhUMP+hHY2/QOY1GO+a
XAIHMuAXEcXNIemZO8wasU/LeIVq/4s+E7nRVoxboo6hGGfTqszih2RoL6JaAHmE5FIC+yMAkpNy
YyLRnA1B13cctkaPuaq4My2L/Jmxf/Fm76dsXGNbF6619YnnG+L5eli50rKBIIhn4iCd7RivEvWs
r0+JduebbrNFG0rZ0ITUI/qaGhtGCtgDJ7P1ictxHOYMBcTX8DyxqY65V9l77bUcTQbqlV9dzIRm
euEhFnXsx4Szg/BOnNGfi4W4IMpUF13eZZPu7/NifFt6+yeMNaAwSIBQR6fbwr7u4CMEsMxwTBBJ
3kB5dFdnQ+WonNrwRm8HEpxI8F17hcna4Er68VCmjQz0mFxVYpRIwLLWMxAnP6sd7/ppOpMAnzKq
yg9LO6MYDCP2e39kEJ7pB23qh43V6ccpLex70DiIXmiExke8wp/hm9y0TiRvuhJz/hRLDaGosQdY
sHfjur7pmEAbnl6Cu5v2drdOTcZmm87eF+CyNAitDAiL6zXs/d5zjM8JIvFpCuuHVMyHyrDRuiLW
BDxfU4xt0yB3x6scxEZEWzJIXfMF6fp3sUQ5pKeUyYII833tWMU2L9ID04bXpsKA1aM5yIlUwLU9
iq03cvk0lubol/Iw9SgJfIGoewZPt/TPSG/FuUzvet1aR+hrdG5JkFQhrkRCAQjwDQL+GZVFbzjD
Bf2wuxnwE/fshaMJ1w903iOE6zfHc8bXyvM/NZL8mNbKvyep5gZhb6C2AVg/WexfBCrIzDFfcik+
Ab7HF5oau47IhvNSmkFcWuVW61pIMBO6pJCIeqNMiQCzi8cWhXcAOWc7LYid0kR7LlMAYy2kGaLP
YIJ6VNFLY/kEDq/Z6VO+jz22peuk7DlVSwwoNKFw6uO9y3hAzsjxPYRp24ranREHA4nVowWKs8HD
dajnYdiU01ZgxMPglhuHSPjz0SWdt88xY0oXjEdiM9DBlT1uI3iKgZCpthuie5PrDXDhkT5MziUX
2wXTjI1OeROxClE/ixntKyfEVh8BiEL/6cEBGhhyxCLbjRSKc67+ZznOxzGrOw59gAtzR/E5964I
loOW1XfOp4LpUgpzaFuhSts6UpIPjIRtGfCseXpXHK3E0YHxo6CRuGbdFGIc7g4yMgtJlhH2upzJ
B2eyHKu/Q7jpPi7ykGnijHZ2GfPNEi/uxrWZJQ9eeygIU82LYj7ObXpfuKLaxf504qCu8OWj8007
cUuYQUiAnAWn2dW3opbDfVrgbCNlIIiFTedEok4Dj5kCRus44NgD97hOoNiVjnHG3hfvwzl/0VOw
EyYXrTF2tYMvYrojXhyeZfUwje2LlzzEdodZExJPH2WEgKJTL1P3xNaQUetuwnSr+REbz/aWIEO6
2+E94IAWuC0qPd96sf8S1228o+99b5iRS/ToWB4EnlnHwLfSSzByxmKgrDXJk0tDBjOGNM0AXNos
4p8563LbaDMoryT7kYzuN/r3h/UnnlK3/+JQ5QLqkT/LaaQaNndHp4sOIHCKjReWMhj7V5Ms7UH4
VwlyeoLK8Lh1zuVn02jZOQxhVnGJeDCZgpB0RVK9HRWMjiJymxc2ae0Me+YV2EPb+KZfU9WdacDI
2S9o8GTPZaB/Xsz+tTAi86Zi7d12i7zRp2TtCFQ4PZyyhcWWl3tfWo+pt/ZgXREFRrfWIObbvqnk
vgX9FSQN9OHSMkiO79P84hndOx/+/7TF/5u22EL6+z9pi29+jP/v/EO2P+Z/kRe/v+1PebGw/vAR
CQvfZsblgGaAGzv+aLv//i9NOH84MGZtz7RNCuS/AGUNFMSGECvkGrC0tUYW/AWU9f7gci50nWd0
29AN9z8RFxum+B3wDZcY9L9nAP/nSS55/youNhuJMo0Ih2M7MeGMZ+166aAfRj5Bs6nEq9NGCYAQ
YtN2TRE/adIFH50UiKqKLuizsHmKoKf3UaMHKWz0K2DoNSp9yDEZTd7N5LXACfIKrtvEec/rAVcV
U3jhZHQjq8nZU+mzzjDwTobeZqfGd2EKvuIgkhefcccGYCMhEXgs2PGHYm/3fhFY5pxiV4XP33wN
jfSb9Kr0vrXJxbNbpE24964qmb1Q8+aioPkootohDNrWr9H2aTiLR80+9Hl95wE9vfGG/Mmrl+vZ
GdqDhGx3itDKarr+Avpb29GYXXmH809wt8EQMXnqsXnVE+m/GslZNlR0dIDtIZqK2yHxw6e+tN+0
Mf0CkwDJsA7AjYTygMg2cr9zlMkkJSxYFc8iI55DN5N0ey05/VamlV6nUksw9jLiBUnFDG+qyHuu
Io15TPmUgiSlrJehqbMkNZ8GvWKUFgcZjc9zL7FYjwdyBMuDOa7BHy7QbgRiJUqklY9IFWDQoteo
XjCLSv9J4kjbxOIJUsLMVJwRLjGDsEIo7hH07taE1/a2APANS6qugEWlQ/ik4mrI7aiRETvbFGU0
wHW928WgBQdcXLuSlYgMFKRNDo2MwrD5hYJxutEZMPRzeuxGzMF9Q/5M260A4xzPDxrcTkzFXtSi
RSmeXXLL/UyiVXkgcAUze/VQMQgjlY7edysHEocjfNoFmb/u+o7RhfKfhgwhvRSPjY/gbVNMjCQ6
p0VCOh91k9UhfTAfOHQS0pPRessXdAdslPg0090OLKvyAuBMx6UnkDXGwukwcfJSLkXLLOQj1lDi
acJrYxEUzrPuahyhFNqzOQazgwfIMpBjZGBNzIyJ8CTKwzyweofi2RTTgy+lSwGMMPYkw8np45Jk
zr1boEhua3a6xLCu0ArALQuP2dIgESdSL15ezIldTdr5gX14wk9mhlvCdbrFI7At7XYRufZWPG7T
iRj1iCbyfmEaUK58RsEslSxqBju9JAHVIu41yV7L5bYCQndB8MxVt8tvyFKYIAuKzTgZLTzeJqXA
mLDPD+M3132tcSs/9toneE/pulGXs91rbFSu9gz6vaupYyVlS/zat6l2tsaFGLs5ctEVVumuMKsD
9YfqpRHZHnWle0BhXB4nan4QLkps5IZ8xPnaXXmhvpKnvb0RppIiFKgOaYAdK7r7SvbmIaRxtZkg
wlFT6ZbrPMdQELt6IKVWo36CXEH8E/Tl7ECilgXwy0Uny85TrPqiCUKWsRxlUV9p5C+RLAii15oo
HxaA4roe0lLlHy3SCl3P/GJ0zr20OJEkMDvmcSH+S8IBju7mgmpP7ZXto2dFqOYkqUpiyHdhj2DS
Y5MG9OV+uFXoB6mns7M4vKwzR2efEal9CEVNaWN8yiMCTMDNQ7/IYdr5DCzaqYXcZgzlATze/SRA
keGa9OEU5N9QClFdm9PvVZSllKGbJwKwcxAHOWaAda6bSgoBbIU+EO0KKi0nbe9YFF2M/mj/BF+Q
7MOR7ez5y5GEmfOyUhacBE42AmeCukWc7VFbPiJAxuJMD3U3SNvCU+29aNifdhTql/sMlvGo/cj0
7DlaiBM1tOFkFUOHwKmFa0ltoql+eBhS6hCTJ/jZnRcn37QJOxiyzmOX1ebJhepJ3Sb7JlttBzlj
Pw6JFeiM29mh0bM7NQeQNLPbqqObgXWP43QqqsDpPTx304V5SLFz1xcxfS9YQ+UxWsDve8B0Dplj
oN5eyxX0v3bpcWg35RfTMtttFNPamWhSkF1VPHlMt/ajRc3JYlcoq512KomI4hxHI0GKpr/ODP/G
K5C2jsReQGisw31fwgYBqJBCQWupiibRj1QDpdSvJ9XkexQP11GNY0EDF0tQyf9n7zy2I1eyK/or
+gFowQaAaXpm0psynGAVWVXw3uPrtSPyqZJNvVar55pgwaVDwkTEPWefEvK2JJ9pxAKMIu6RONv7
bqAskIZQv20N9GRRhrepbi0EgJDdhsj7d+xqDIuX5rBfCvG9rXSqD4xa09sO6RhYgX47xfXesuE4
NjlFLDr7BtFnKPR6ayD60+zqe3MmT6LItEPYVA8QsxHQDVp8XWQMkLaEo6xMZOc+eucJJOkV4xaa
9OMdc5wRD00LTCThqaKVWg1FUwsehm6+9a2kPjlujEQs9n5CRj+G8OZu5i6aEL+bvxczca4DINS7
AkwKJry6vanbojkuKbemjsuzMG3gPZCat7XXn9py+q6HoHPTxZGnwSEHZc2wKQFCA/nUtnxu9R4t
3qS9teepY8iS/eaae5171LSI674Ut5HoMftMWHKD6I2nvXSLsNsEk2Vqfgw6IWBDuuDeGOg2LXqd
7vpmAitaxo8+gbXHsL/B79PsaZrxg+PopQVYjdY4x2KkaxAG5cW4QCkfwKhtwGzjAYkmPD3htkrt
5WAPE2idaQFYZXxn2Nnfi8y/xbg401T/Yraaux596C8zIdKy1L7WeVvOYjS38XTbFzo2KBG8ezYV
umL2GIYdAXAWI1RNg/Ktz/Fc5S5hdYDCHjuNARirf3Ind2+LjEzhEQKc7Ts/FtN75jE0UMgB+gMg
IN70DJlsPbugKwVUk+4KIWnAlU1Aj8ZvHswAV+dbXAfajo7xbZ4YdBMRdMYduDgjb75bVseJwd02
JUuvNdJ5Z3sNavrZeGOw7GsJO+kajYB6lJGV3B1NCtJaRQPJGWt3M/E0Bw+cbYCe7QtLBEcjwlM1
djioZ4yUXqzt4gR6pUR8J5MBIyl69u32ljHCiBjQmR/GwV2nUtMgldNANGxonTKkTitJ9vPAjE7e
Hfl1zU1pOLs5MjFeQR3iJkfbhKFTbgz0eM0eD+uVAZ0JsNcmmvUTz0LYf8RTU1sS5bU2C/7Qfpxw
3tSWrFdCUI2nZsXYU3nXtGaAkWL2H2eve/cW+0lUwXBvOMmuaRPvMS+eyo5oY2HG7Sk14vE0VpB/
eue65Nmc82x8LBaLXmza+YdGz4hQ7XaM0firPHbj+8que4D9C3dU1BQUVDamCEi4JT7iOq2tn0lQ
LE9peT1Prf7UT8ekDYdnNRmr5GWe5uR2dGGzwmggCHIOh0MQ1jBTdHNB1gtNCEMf1AKqt47gnTq7
Kh40jQd9aZubUjgG98CYA0GU9RXFFQcNpM5D2wmeeSSSfxQEOnCeqEZFN7nPemhS+rJJ1PESSjgY
rqiaBKZz09XLdzE5/tYoZm3b9qPxKEWMfp47z7ozO89Bmu5g47WoMOUq0uU4yXUsuTOD3VFnP6ch
FwdQ9OFQRoWOKL8297OmzcCke3PXR930YmhcvkZGTcqh+k47HI/UHEEQG/lzzY5gmfq9JfURDpxZ
3BQ6drywEvGtn5vgiFcJeafXDJzEywh2ZUpj4oMZOIBrEg/k9xU6XoNy2Wr8b6vr2ou8R4JhSC4S
w0uWZS4CajDDVmXAn7AfZje9c8lDWmuLdsS0nyC7M8JD64h5vYzdswVVwa/b9gvUJ5fa3ZUoqG2O
feDT4GekOijiL1k4NwfbpISTazVhPBR6diN1XMlu/DqC9bfhl+8zkx5A0JffRIoWQbN4lEQDFAZz
3yz40MMGU05f70v/VFCVnnhqXRl+8QIyftqnIuQQRAenB2AtOEIGzYVD0eDWpsPxUFAlyw0SqWp/
0Dc9D7tVl6102xu2SdW7O8DRgJbIeUIM6T7nE8HSY0zJd+nKek+W3Q5rF+Qv03jLuFFgxehAQVlA
5hnTPJHDBdffmxgoWgjCWmtQr/yaYTz8gsk3+Js0EEvYWtxY6y0DvjgGSUyYJ5gsyTgjIJuGn8lr
K5b8gbYIyUmczFT+rh3rWTg+o+lAvTadbKEMWnXdmO5zkfv1Xb0QkB05DO8IIE+Lr/NXA9Tzx7c2
rawHbjcnhtSJqzVHS46gQ1A0QsJM3N1k4FnJLNM6DBq2xhyope+mv/OI0vUkuAREnT7pibk3nfnK
o22y8nyHzrHl/SLe7VnX6U3mLUEnbV0d4LPttHx8QJ+OpcLk0mUEMpbMJvtb6NiA7+N2PwgBtaht
roxwXhjB09uNUyRPTmR88yr+kTxNxRZG1cryQpizsL2LhbJVMGRP2MqvtSZ49QSdlXhqn4YiYKR6
7n6GPHeX0fXWXV5QcnPNb15NBzWtiJlepmpeoXolb25wX+dqoBcLQ1gKOoFx2+G9QKS0YXB4XHtd
Ksg+oBehZx5J3DQk+HUhqhoz6a/jZdiEowYWzttlYWg9ggWUj0FTQtNoy4bxb8JDd2a7DPACgoqo
DIQa0U/XHUGiZShVcBtMh0TYhHDwjTeG4NEdEN5HngbJE5BV6abB2Ng6petuRwrea78PXtKQAPMh
ba6mxXHpQY3+qZkSNkUVLUptfh4W3PcIFyj3ugY80nwzVn518sPqWhjYkcfS/g7Ri3i1yLy1QZEe
0jK8Q7qgXbVtdxPo/cBI6OxubJviaOe7+d1IIkINrJgTpfxB8+A9dTF7wv+NSGdzJ8qjLtVx3W2f
Q1nNognHeKFNNHqW9h3DzBSxF1v74hQOIRhcXAwfc7uIzYgnfk40qN0AHErg5yepwU2yzUyEVHiK
ifZO90aK4EcYETGkbufewF+7adFSXzvNmwBjdrKj/saqvSMOTZoNpohuCxOrLa3D+sqPuT/09eJd
9WM/bRhaGtduQJPaqzX0CbTy0u5GaPUN4hoKKyG1uTgybgLNRbpjiCtkOB6j8xAFZ63iGu39F8O2
6g0NrF9FUr0t2oTvNOI8MbliN9EgwShdDJYtwXyY+/qzU79jwk5QFvTFIYcyJRaArBoKiyu9KPZl
K6Cm9D0QW/qpC6XTcNG/m4UBFQEYw8oZLXOXRjzKw55Wox3YhJHZyMbM3lhTsfhOcaiaRYkGpSS8
MNyY3uPct+JgE3OzzRqvX1URZGI9QsBfUmMeYOOvOuiNYgmb4zRsqxrN1tyeMtKr17TCDJ1hQqBv
VH0oi+LMtOngZa2/X/wopJ1ShKuyNW7SGqrbrVS20XH9wpPr9zDzE/zUf6gtopQTALxJy8UdhD1D
VCPjVJNX4BbGE9KNCDg13X7ClgvQ3qZJvuiRsTanr0RoEj/dESNkMILWdAUNhuWXbUIajkX8GtAA
L7TC39Mc+TF0ZQu3ngf7Q1IGr0RsAoUsGHW2MjoTTutx11jsd9JH8J30DbG0Fdbi6M02cBybHnHi
VOTatVdO2dZq493S0TSk67ct85BYyP7OcfsnpAUnAZ38gNqw3CR220Gbd+7xCHG1p0gOozr5Av2C
w0vTgApWGhydNMc/4r7CC2q+p3eFrTtAMBpQxqInjFJ7j2Ca79vwlWS6EIEVC6C0iIOowi10+3sX
jdlmsAigG+i9ClPQOQAMtPPqgm4Jw1lg1fxtMTkApiN+AXm2FchDwCiTpm3DLHlbIHeuyQ0IpaHj
VOCKXec9SBXG1xhGq4Ln2VlsJEP5V9WLI0PL21BJCniY7Zdw7jcO6Qk2x1l1Jbw24F1pMUb1S9fo
044BeaiN4QTw5mGkpLrWyl5DrIMAiKJN3uKtDpMaeLdbQmtHg1PJdj+uH86iOjjRPXMolXP5yrRM
gwEqfYHikDNUk7tFdaDaQew0j/5tW4/GSuSYINvOfqOUSvd+1I92RB+5MEtKE/mVmz1h/v/WzFG5
Bqrrr4s6YyzMhBpOSxw5KTRrPQSDkIsnv0u1DRIESq9ZbRxCu37GaxOe+iS/D+aax3YEgaxs84qk
7OAuo+N0M5RzsaeQ8T5mfXQM2uzJBv56MpPkoaPK2ZM5c93ACl53dLy3jJIslOAYdPFTUC85qpC+
pi4ruxpZW51aQnZPpYANOpeEaPVGT+2kyrC0G4hJq+kpXrztyDnSJn5xHc4U7TzDOf0/HUXhTP51
BcP6X5PwZAXj5tcUv5efKhjyZX8AKZYMsROO5Vs6OBOd+OC/KhiGDgbFsUBG6nRXXVOw6S9AiuXK
F0FT4VWuLC5cACkW5Q3TN4RnEYqsm4bt/Ts1DM+HwvIx4FknV9k2KFvbkOeF79ifShg1/N5lDIvk
uuVBF9YCQrlV9cs+zabrxBM8mJRnGSAmuCPhM94WuQYDNjlxs4hntnXkvNt5pG0tenAjrME2gvWs
JiRbTscAKMuWAZ3X3MAzb1Wwov2ihi+iZgvPH4ytmu2pG563q8WUJy+VfZ8kFmksUkwvEORY8Ppx
l3i41tTEaFtccmq28t3iKs5/etImcDG2u8rZ82fS5xYVTkOLVoFUp1987qWyYSjLe7fYFAVzsLTK
Cd1LW9vFh60W1QbfGNeYHJeDsiErlJslzVSXidPb0b63nZPyjit/tJoo4/RI0NpuidtrtaoKnAmX
MjfOWjHCBgWkE0Sq49cuy8fMaJtdMFgAwWzJ5DrPur05XqXTo1M1DLxb0klZ29VfE7WYxEkBa0b7
3SAbHU8kD3ZoZt2BwXctmU5SqJNFNFycIJASlJ9dPt9rMpgHO0aBbzK/6aL+Dr1nuJtb4vHQ2K1c
jVSXpo87aLvDM1EVeyNo9IPh5c99xK0JifctWHSH4BNkClUS3qO+qTtSUoq0AenBHAJEQt0M4wc9
3a1rafG2Ge1hh8ldW8GrznEALVlsoS+T5q5QWlnVf5OI+iVbOmJybhgf+6L+v3BZ4l3aMt7S3dvl
KGgdSx7e2DM4FpABsKaP/otSOgYRCXTEjg/VUc75f+Yu66xqtEnV+bNF7XNZvLxOrdP9gEGgOht4
yvawPv687F+8zefN6m1DM0KEq2bP25GOLoAqL5/pqC93Wb583r+/rqHrv04L6LXqtWqSN/pfh+bT
ugEk2p6s2R20pE8fdT4Enw7Tp8WpoFCl9wyiqhdHo1HtG0pmmbxcYnl9qUnxZzFVvpbLstrcFNJv
ql6jtpx3urzSjpf93IGSgcUIneRv3vbTusvHw9xHC/5ps1q87HP5NkVXdysNoDyYXr672vB3+13e
Dyy2v2sw0VxWXV56WXf5bZd1aWveNfSxOMOls5YC9wuezHAHo0g6sZlUbdno296Q2ENTIyTw86zp
xdAs5/Au6Q0DvWpN7QECv7EWGolq6j0u7/ZpUb1X6qYJF4X8MJ+LDX+2/PCZeOtDF2DDkh/9d69T
684vVvuoL3J+h8vy5dWf1pU5zPKUgB/UfaQlVMGrvQWUV0FuAUBIJQZ/m1qOM8GQ8udZZ8azmGWS
6/l5U9UfaGztlYUuVvDMWdaNwEYR+vfHb9yoR8KHnUK16z+1JvfgzHZz6jBMDBDy4mxW9ma4y9yh
Da3pdwsoMrVO7afmHEWPvCyrF18W1T5qolzSai5C5rDyiQ5kAI2jQ+T5cFRzauKUPgIebwF2f9nQ
tc4GYzEqWckjVcEVl8nfretS7rtwv3p5TC5Gb1Nep2rd2eKttsBnOVT2QF6oCrQAiNxTsIWhZUCu
/bzz+XVq7dkwTmV2R1hAdFBZEWpCQjjfvgoJqI5cZQ3/axKb8qYon3Vqg5FqtMOr8qveTMOVLtkf
amIqRkyRmN4WLe63SR4qq6XuU7WWBvO3BtPltfHKNhhmcnEwMqrN7W+UiRKXiVoXlYRdFhPUBYmy
veSbULI39gWRCypPIm2BO6i5BNXbQAnsau495zjKiYGnZy96cYz0fNTXwWA2u9BeHhtpRyfYWyMH
k7NG/b+zitkIFk4YtbJX5w749PwINDlj9G8dWKAa0wKVeADRnxFHeYjUgQls72AblBaDRbePfu/b
RzUXORiW1Nws+hJ5VEnvKwcAvrZ8bg/mIiG/tADBCqhckAjG0GjruK/muj2YE4NtE3yJJ2X1dCxI
6k0FVddx0FJvoYEBqM4ZkkgjNA0TsQU4qGL/mGEQ2sYepaHJc5GmF8uKzvS4VXZoW7XelBNaLTOu
hodcrVTLaouaFIqGUFHHX1vlxNDNhY7weSf1Jmolo1Qkp8J5Pb/lQstw4wdQPRfNesLQk+8mrVsW
2REk+EQygdWEciE6w9E6QC4QRuigCma7mliKhioXW4LhpBaBlph60WWfTtPZ8mn3yz6NoKJqLnrA
yBdYBzVZFF5WzXKWgTCokKCeN33ePgtkvGVJ/uanfdSO/4d1apfzp6iXBLAtQj9siLT876+j5i4/
dZhGQicIqV6rH6WO1uXnflpUPzTV9s7y0MmnwmViyIfQZZFSQwk+mInRBTurmQQnrHy0lOppdtlR
zU1gbuER/HnNZfP5bePMwlf/5wPVShdZCHfcf/xYtc8/XYfbqFwzIrQTMFYY1cLvrCYdRGD+U7n8
YVYtF9Stzzt93tySvQda7J9u//BOn3f9sHye/fDekwk72wEIcX7r/7Fd7brEZXnVGj8/fMbfz/79
J12+dDobz9QfsUJ++vGXXT68hdrp87Ja+eHl5+0fvo6V7e0WvzBwavPDJPuzmKOJsVGjonJmj8v6
ywsAlAYgU7LXy6rA7kysM1mOUVHOqi195hnnOfTUwFfi/UxTFfoMkwmYCOhxJmliA4VTs2ql2px1
Fb3hy55qDpCUscGyJKN1/2wWvewsq+0f3s4s8vZojhVecDWrtp8/SS0nzfK8VD4JHX3vMzYkv5J6
uZr78J6Xr3TZzN/9qJFmvzMwiiJEMb+oa+VyRahFOxRGcThfF2JIKlLT5BWl9tLzyiXcGlAhj1Mw
8cpZHakWEBaIv3zcag7lH5H2sDDX7oRTdh34RndMZJSAmmjDAhhJzeYLCbNrNev/anoyAiZMCTzU
5DVhy+YZQhcY338W82mXJEfH8xCBSQA5guNXGjuMIMwW0hhkQnNv/6SCiqBEFu/KcOMYT2FeNsey
H75hsc5PcTtTHSclKZptf6v61ilvQ8HP79A1NfLXqe77ZaK69EvcRCQNMJyg9QUJmj36hTSkgRtB
2RYWD3PRueuUQGd6h/1+tMVLxm9xnOlE/tMOazwZVc3RaHLUb6JfL5qDxii9u/Rd1VCE6sXmkzNu
a8FouT8OxvH/B+z+bwN2eB3/V8lx2XTRf2x+pGX3j0xjS73wryE7X/ynI6g3A0MCPgqemCGzP0N2
4I7hFSNKdjw4yHI07x+YxoLRNLQCUhZ8GbKznf/0LZBNLi/z4Bpb/xbT2HCtf2QaI6hwbcsVlsk3
5NyHnfGPsmPb96pWTK55bZ3B+AoYmXWxJb2Zyx7CCkVX2abT5NV95ttfltVKovtQ+mgFMb6yzTU3
FpAoUIlDbhtXpWpcZU0QrMkYQ5NPiBvWDAURUudwI40/U6TdqVExNRlHj8ptbA3+VUrZX3YQwqat
i/PYmFp2zOBkTTUDYoRso1YeV6SpPUImDNdLlH9BOMclaz3qUA4OxXCL5Hk5pmW8FbPhXAXDXaoV
E5bFRfqBq5c2XJ5zfeyRk+ZXGsUYP8WjIea02iWRZ4Dg8Ip1aHsPY5yc7CCCBAfCl3oGYVeoZTYB
ovHtFHB9G0aOURi9c5nH+EWK+l1GSsmO9n1liW+1lz6SYvIw693XzEGqYzo1Bmm82oNHvrabG+0e
4DCIYCe4rouWMmjs/0Yjk3MnwIWNnoTwCmNVVN2N39Oczscbu0N0pS3OV/K+7ohIfjCs+NVBdrzB
avZQcCcuSCI9LPqj0EmT9/rXwXeQyqJ+2EwhRV9SdffyDbuo/YrRG/ASwjYyLFaAxFCjjiSit1Is
hqfF34OMXGAWDPZqLB5LjUC9gDocda6VnVjXUVe8ViFHdXIRXaUiCyhALKcobr6T/PJMpePJqJt7
r3Vf/Mj4QqUMI+uYoLUSN74RcNzhn7j1g6lxY8R3ntqoniZsk6g8NlFY/4QYM6EGKX56NtywBkbt
gglH4GQex/dxbN89i2JgTrUrTJG9FtsFKn7QOiQCxrTQq51FXioNd6LAXEHer41HVIb+DIUTbEu7
/m2agvQxHWZ/1IO+Dh9817zLOuMXnm2CFKrnfMDsg5nNWEWR85skDOnsPSVdCBzaBbpB8moO+mU5
aYlDOR8z1+z2nHhN9BqPNZ1DEnF3jdnB2oXOVGeI1Eb/rXKQazVjc1cU30bicMiRJy6JeiEdDKd8
Mr6mJoeKkWifviCBOUNwjXh2J8+nSi8pXHkPoUFkEE5ZSAJLdh9nV8Wo3aWLvSHG9Ki54s4c5nZt
LQ5gDjJkxhLHUJvOPxdjus0EJSg4M3e9Rxm0Sy2K1w6vNPKHRrIHaj390hjBV6vwb9HqEuKrzwhH
6LeNucxoq8yfdqcz1nt0O6DFdUoaReWRzouGd42pHkGYa+y8qnpxRvGzJydnk+YmsW0BfGwkvp5u
LzsHi6EPjcvyUJaWcC02phUftWFc17VwoZfa94Wr9AzBrZPVhzxMv9Z+MULuOTQW8bikbOwNM75p
vO55BLSwzny0xwVnMhIlimMiwxoXYmxFYKI1qGsTku6r5NA8kWHFn+y64EcYBpqdG2epC1wVxPGN
TvjQTRZdZf0U9QjstDu9wBPspYScZdX8mw/4nsf2vRYxkJc28Ru+iiud3IWgbZ4CkbwxT4L7KBCm
kGyHZKJPr6p4SHcWsdYkTDwCHhhoBAw4DUr5e/BL8keZ3shFmk5rE0HB2nGsTT4jtUih17SGhwak
/p10qEz928JvnimPPqK0SEHVck0PiXXfRzeodVEVZu2DsOIvckhcaxFB1V1/NWojQbLleG8W8yMk
koynBKdX8krMREIhVfyGXI9QEtHwKtQmKtH6EyFQ3MkcVAhuN/7SndsAix8y4Ls2i38FxgRXNRsf
O4v0vbTono0SfyTSfIzcS0HEWiu23sIjJeqDpyEa3lurfNSr4XWq+JLWUtwSzMXwjObv+eWEIdn3
kV9cjQlVZ7fPf2i4YEEebwbTfikZ3GjtxaMFtaqNolwNmU5Azbhyh/m3YRboMVHPxsnvKSxOSGN2
mlkREh/yNOk6EilIC3Rjf0M/EDMXMt4EI4VZ3mp1TKiPM6zbvnjReXvTc5OtHlAeTi3MurkAqdHv
gSz47yLhXtFH94nnvC8ztnsIsLxJHN8AbZm3DnKA9bJIsvdi38aDfQqz4kAL/SuGm19uYB7LEi1y
tABciGz3OjBJmJzGkzsTDD7ky30c9CdYMFuEmOSNOAjz82k9QJePMHvq4aMepNk6764t62pK83ub
1B2OGZHUPdntTe/DnrZJDTf2WVY8ZEP2K0ysm0VQ9/GHCSD2pG+8qbwfamMdy6uLrJqdpVmk9UXR
LwjL22F0cHd3AYAHuIjjTC6f9iqQXUI+8A81Gd6wVNC2pgTC0F659YrgfSgYI2wlK71Y3joz/DJN
8WMIeakccPN1fW2RbSa5OK7+rQhwGiCiYPDbA9ldW+XaJaYaH9T1pKX3c0RzAmGI43KTL8BcUArc
687yCIVnXtUJWkWKeo2AFNGl9g2DEKjwu3Q/JuJQjcaudtyv00QJXp7tvlkZ+9YDixMm8y6czO8h
+vF12FpvudVAoECqFyd4Dr8VkQ57efrlS9Fz7t5ko/VSYUZnvA41ytR/T9yg2y8eZUnYQn0vilWp
tUiwkPtwa7hCaGrQ0VhPU/lgleajvUQnz+8wRKIOIVwVZbK4N0j9XZvs5BXPPhFBbZX+sEfyCUWM
eXfhRMTSiXEoP7X0DjauU3G/mxzGzF3EhkWJaHHRRwgZnDdDGa+boCMLkSgAydD/5oxoCXWH9ZXO
mVsEc3BNk4LUVp2nG2eIZTf7sMgOorKPgmG9QfCFq3h58Sdy5UfqlYn/PTYGcuwW8TNKzT16iWyT
jNqbbyNuqxzgiZFPRKwl3eZi1dbZK25jfV9Wyd5rrf2Qjt5aJwt7N6KI3duMLJ9ix0QXbRJaHRfP
ouISF3n9w7KTZ7TXCSHy9S9rbrFB1C9WqvuoIElLLLLsukLWhGVZ43KwXkr4JRQMvC8unoTKg+GK
nhCYwVfketHWiRqiNLI7dEnEwpfJo8iDXwXJMFvNp/lEUsammb9S0DsGsR2scbpzvxmJPc2nN6tC
DGGCT6istwW+h42UmdQZwnC+57eDbdEWMPCLNBl3xNxun6nDY0XI9a8YDuTgHWdCQF1zaHkJbPuv
ZHcKqTFZAaGnykkKl21P3Yrs0WFVinydW8OT4VXvjn9v+frr6Hg/W0IM1m07opT1zJVvJzdzRBxF
Wb4EPlqqPtLvW7fCPLyA3bVAX5noQFb6aG+0dDKx+IV3ZnTo7eyq1/EKTmn4PbPSt6QOf9TpchtZ
yWNnJrdEYt64s0CvkusnqwVr3+YoIEtORNNI8IpMX8BokDi/1E+LZ70WmjiVGChXSMqfiGq+BuqD
xXgKEDcju0zG+7EMvzolUC5wCyentrjvJtCUlmKjFfazJuV2miAtAD/Bpoinb06yBNy8qvuAhjU/
BY3/LBr4YwkPoSi8Kx3i6Kd875sHJ0t/FgZW2nA5hrnLQ8ub3xO4rwBNNcwi6GI9ogzn1jnRItcI
PVjFDux0rvN6DJ7jFomt1+nkkUbxje6TrL1EaJvc4aG0QnudtNzg5ih7DIgnI5g65AMcxpXTIfiB
EOhZeOgq8YpAe52BTdlt+TU1ynAn6ndCVR4TrSa1hGSByRsZMRh+zn33y1zEhpb2W+wjWat0jlUU
JI+9hks6A1nR+MN+sDuEXUH/aJjEYDrjtdEEJ2GSHIEh4rUP8biTGLCLyz1jiFWb4MmP3W8gzk9B
Xf+OSFlfzUb2OpoeYxbeoZto0C9m+mD0uOu8xkPopcUrHTCuoad3vjG4KzcSb10mAG25PXEg8oEH
rH38BbbUW4djQ3SryK88oaH91mse//2TXXpvVhJEtHsBBx3KiXxTMn1gaOg27f8ew9rsTe/ccB4t
KPV+8DBW5joNx3XRJdugjNItWXrpxk1B7CVgxnBiNoeI5FsneZlwUs5hyON/jXMlgziKVQRRKSEb
usb5ktgnGgQ7Rnockl2mqxj9P3HGQIUj924M9DuTAK4N5YSrrp7oBLVIZj3Uc2Z/XZeQtBoIXdpQ
HvrFJMfPfycz5bG1MufQ9PX9PBpf9Mr7HlTJtQYlgkuXC8xD/SaQNGSY4pcF2etI9PGAWvSAIPfn
3BoPqeZhTWU8L13i66jgDlX7XyA7QiggC3drxTpJH65911jxOu2ML6kbbckt2tfBgNp6JLTRzU9T
8JyMNrSlTLZq7R7nZMIDMB5Xjhbf9C0mmNgiZ4fixMGauUf5fuetgu/BaBC0CGzJCCPcFc+aLohP
cHH4trMXHEV+bY0IloPcfbHs6ItHQC7p0bcVxzWsUImV2a/e1PdGPVwX5lfbHH7FUfAzXMZvvuu8
9ZEgd4v2Nimc9L/v7cr9XafVA8k16Ffjaj9FFVwsWkiRXzrY4t8Ts7gyjOm6ie8mKlIgN8q9R6kQ
7+jesHry42gsQLkpVv04l9tY4D8Ny+oZjfaxS4QUDNCp9fW6WS9u9oP0ExJDIqCCyxR9j5o7OwVs
FVY85gGJXHdx+mguVrv15+hXgji+D58dnnum2L7jeYALacfuoQjsM9dYsT3PtF81SxUtXAlhxFu1
mKPXjyrO9WnJZxy7FVAKqb5RVURVlPXDuyiuxytsqfWW7JWf6nWkPpiICutw8wEqrICwONiIXhYU
ONWOat1Umf2e5NpoXg89KXuy6Kaov4OCE09zBn3IbDBPM36sJoDv9j30ONxEIilXhIsT2rrUuD7m
yGu3H2jNkR6+DiPDrmeoprATss5TxOhSRSBS727sh2mHvFEOxpC0euVIXpUcoMncGSVuROrLpTxd
yN/lOG240eUArapTq7lKjdqqWQWOdSIzOFictAotiggMupBifqvlUguLDRWbGr8ID2+Zjah+VtZq
NjQR+TPPs2pvF9MVOHEpwDrPLmhfRCHig/q8qW2nNfhzmnVfl8k8H7nzUYqReJdOhvBZHlJ1VNJO
BobiYfxw/NWxVv+E2u8DulqttDI/o60fHWrb33Rj/6j++HMNXx2ay9mgtgCoQE1PPvsZpK2+5Bnc
24WlSWub4Y7Zqd+6qWV8OYvOx9cu3AFriw1ryw8czjqGQIruKoTeUSzlsukIqlRFcAW/zRPhooTF
QRTWKDR0+kA4LFsqNAztlP/jgz98BzXrUrtaGWZknvc8/3txpNOGHiSlU54cCsrdN0QoiNbaTI8Y
eePzwT0T/T9cNaAK4H6rg/f5CFp1dIsG3NOWdocHzVi2CSPjWk+Uhzq4agJ3m2KnHIGXZ5U6gUp9
uM+bcdip7wJe/S4Ti76rdAccXJtzoY8m8XySFa/eQr1Szf3TdX5fwczicQMQgdNhSDLGEsqA8R+W
zEm4B5twMXUyqNNH7iBkpGRk0yyuwvmgzuCpd8bDXKCBIHq1cBmWOkOg/+nnijK7CiK7ooCBy1h9
tvpI9W2X5Maj6UbTsBTN1flMkkdfnUlq8bKudO2tvCM55uJuIX+Nu8jN7l0V2qL2V5PL1frhFD3P
qu0Lw6AHqIpnBvX5JaTH7LUvgCR253+1qAGJYSi5ulzh6uepk0etU4uhPAv1Ydi1qDb2kRvv1DZb
FXLUHpfXfz4F1fIFXX1+jVo+z37arhY/rTuftpWKQ1CbypxWlANaNazafpWZiOKzea1j4lmp32n6
DhH3Jvg+Eraw6JEYBlpV/eOjMN2tgLazdA9uQnR66V2bGc1AvUTSnT4UBIOOjQS9UX5nrPGhyHEp
Tj1JGyZa9DLVm4OlQUXDxHnQMMMifmICrKs7NkYDuUctuyrCo9LDceOWLrJIMzAAQw24nQShcAzs
sP/fzxZeUO1Gz3xKM8KAMvE8y2CRUU4oqPMUUMuBSXj0Ws32ZgN7UeZdWhMWbt8hEE1tCIH8Y6zq
d0KmlXyiIV8W1dwHgPKHWbXpX7GYP2xXL1Uviie3hEppJtO1Q8TN7vJxH3Y/z7ryKv2wdlKY5w8r
Ll/w8i5/t+7y6WrrJJxXrFhE1Fits/208fL688eZ8mH06e3h3oa7Ku5ezm+nvtbfvc2Hr3p5m44h
sBWmhHxz+SjExEQt6t+jQgaMq0DfD7MEPkvC4ewf+gDi1Z+8LoBvfwV5qXVqUdVl1GI7YaQGG7nX
ldLjU3j2OV04TDFxkHQVbhk05zES/RE5f1hOc1JqGKiiEUqZBxembEWpiX8G6cvbJ1Hkza60jAdV
mXHykee9KnZilqLD3dKpUVXQYUkY0xCAOtSOpAwlx+lc06nP0rcUILOdelv6y9RFCxUAcRE763Dy
yhgUsgoOzuwAjaASOqtlHEvVUS1SUn/NqR1swT4gpJEXrZqjJbEHxtcwUgmONtZR8YZ0bcj1KnR7
lVRDuCGnsyU5s26P1Z+5T+uaRnfphY6gWWTYVyejwNQEzlhzPK9LdMydOZaPxV6pbQOpu/sIz6z6
P9EZ10c1Bz7zrzm1Lh4BDkLMgk42J8VV27S0flVS20Qm31+51GpZUHIPyjKAYEzNTVXbYiojaIOl
lOdSfZtlzhq9a0aMZbtOBVKrOaVh/7TOku1H+j7v5yDccwXuPK+qykPBmFrnQX/4U9S+VOQ+5Iep
+vZ/sXcm3XED2ZX+Kz5eN6oxBAJAn3YvEjknZ5EUxQ0ORUmY5xm/vj8Eq4oquex2770QhJyTQAKI
eO/e78qFoRfK1aNqxsWK3a9WZwX3H1a4f0pu1xAT4KX2oFDi8889qu5MCnjj5JLe9krntERNi4df
nFRY+m/KdHU7nJNkX+fZk72q9TJMWOMFqH13muW3QKdbrswFn4t/dh8VmKMWt8YhMqz2rGQBatEV
lAFax0p3n/fNpIWRaUF12dMDsW3Cqjsv8Xcr9KoTNUh7N7bDC0gWxDxqP4VqF6lV1OxPgRmS66n0
Z597Qu2Yz70TNQaTVGeefbULPheqM/p58+Og7CRKuzn9qXaLOgb/2a5S+2fEYnjEubVVO6WS3h4s
sTwoW8HHLlJHnpsA9IMqR0tklfxh4PTT2ZmPaVCQLp2s0sh1dH5C3Q9ajVbaGtP4HtBJ2KlMdxVJ
lylnh7r9seqF8IH1iPmz2oT6uh0/tve6pm4aYmDuGNMAW4+WeJVVtqn7VZ0g1bHjzZNHHNB6gvw4
lkoZn2RJ/axyaU3L3J3wg8N0VilwkWaYeGUdfCS6mR7htuzoX1JoVo+qtLgAJMtOLtWz+i0pX0O5
mhs+b6o1dZ+95qKMDCDULy1aN4O2nm3+W1rxX5JWCMKd/zNpBfPqf3RBfbzgr5IKV/+LbeBz0sk8
wL9ro4D4m6TCFX9xjVVq4UkCmtFGIGb4m6TC+AtFDHq3VFwl/9nW7yQ3C/sTEbuWCezNIEH6//zv
9+l/hT/LO0aRIV6OP27/S9Hnd1yMuvbf/lXwRr+boITjeQa8ONsxLNcwhftHSHQwajAb4Mmc+AFu
HVfMt4E3tZB3oWHlof3d6mc/cb+7g/FQeaVOj1KkQNzdl9qDuGLT76EqF4JPFsOJtgLFBh4HALOQ
rzXcZWVO7WWcgjPe7OVYuDVs4Oa+MghZqAaKqShRTUjfdN0A5dOijbzTktyUHX3YGdvPxta/pake
7ZzC5ah/LMpDNi+QNuE6+ktrno22N3e/7b2/bqLfN4n5TzaJqbPN2SqmRY3lD42J17tk0Y2eOC2a
4x2Br1vkRoDwrmIQrpp2AHgPAq2tALws1o0eRkdzSV81QyJ6qihNz/ylXeWlfk9DcEnCK68ifxSf
4sZMS7l3Bw2xsSdfZkdWp//8uxvsvj92qLvGfRvY7iRCHCksxDjV+9tDXITsfuN/BBFdf9nH9SkI
g5e8phRcWfl9PkkdvzxouXkxbovxa8FMzJ8r2Nc1E7iTaNyvZaKNB6MJQR+FVF7hS9TQb8ydHOdj
Dy9eTomxSYjUMFvcsXn9fahQa1gmtZPSDf2ShI1Na2cXK1uDm1FpGOZyHxs1WCWt+Znbabupgu5S
Z3G2q8rpMg8hZb3lOuUEvYkm98UcwicHGiyAJOOkL8BRBvh+aRJfpHsXIkTftFXfE1OdPoHZH4Ll
qA3mKdegZ1Fulb4GdltUaEW8aZvG0Trk+d5ESw32a3ifke3XrvDhq+OXiG5dcpB2bYhyw5DEgMju
B9G1ob/GkrlJMEPzC9tdZObHTMiv9TjxvLbuCUan5aA9w+WjL2tq7x0xV/gCO/s2yvqjY5JLpQ/Q
dOlEAvHs9at65NeCSwH6KPF4s5CPBd19v5ly1DK8iVaGtR/34l7kxXuIoWxjjsPBSQpqzARQpPPj
NKTkoU/izY1OBo2UTVB3d7HtXoRegdBusPOnOUSZ3N3jaf62LHLnwQnblA1l71bM8ybOASyJxdrr
5FHAqDMPhG+8Lens+tLGY74s9bYfmpfKbtiXY1z59YoEqkviToULOoNkSKwr9EDI7EA/kvlx5lq3
ZtDXPrgcKzBw4NY99WY4Z25KPgiaJKqpAHHpNwzTOXe670HTwW/B9UuLGV5I8aZJesR5N6K91Idi
T3Hpnv4KApRq/pYPT80wk3xSF88VUWxN1353snqHOvXFcSd3M3TFjzaJ782oqTZGHN82KUyouB++
opD6tthARIIZQOCcoUaEr+zi1RbBpVqoLU26eHHg5k2leV1jqYYlaB7AqKPgbzR6IEZ4IFYj5/fT
pxAQXRq4pJPrUb1fIor+3XBLSPkBp9UVUdUk1iS+O42nNm3eHfPe8oYztMmn1oDBEurTG6brHUnZ
59RKdgudkNKlDl8u82biij+FpLS7s4P8i8A7DX66jSwUlTt5Hbr46qbO41ruEtpylVRE0EVAq6ki
wuIuEAb0SKiGuHxIZPtWmu23KBugcFFO4kjaFFH/2rlHi6kLJns6b4V7bI0VHO4FxkbXkq3jBZxY
5eNSMudysu+t6/4K+C5NNp8LYb1hT6koE3JCd1qSXSfvLh7sFxImzkYS3aZBfEESeuia+glW2jqe
v3Ns+z0gfGpTiDcxj83BMVIANsGDm1TXiUdeih5SIdDsh0w0O7jPNPBNj15lQF90yYdDHho/QY8B
OY6mVTuUESM379EdIquVDJhsHbWXuZAAZGGFiFuqIq1TPjgk4xlpynt0AMUGORManlm3ZNVscdxv
eGcwPO5dPKX35BoAKNOOleNtaf0jayY6b+dktKQ9okXG9gbmIdSPEEECLfFTG/SnpIlWxOR3086v
4Fx+QUQHH3GenioCxLdLYMPVHPW7j89Nu2UbyHJP8ZpSaPKWpc52Pb7ntlz7xtGlyeNTAIzZSsiE
JHJoEeG3oQZaugzTT9BtiETok280Mnw74w7s8/36QOI5L+kI/G3yvptd8BCimGtHcABxgPrGdV9d
IupD9xKkJ6f1wn1QDy/LadaRTdUGcalVcCgz4gNiODdR3QPApG2/0St5KOEVbxzZELQR2fW+l9Fj
MNoGPbz+ZOJh9qOO7mtrhHtDjLdMXU5FZ3wF4iySJtumjnMDMPpr6DVEqtsvK9B9Q/MLgseb7hTx
FkDW1bLCPNH9wP+EBIFIkfSflkjXHl1c3zmP8DmBOzG7GOcFoD2Yct/h8gZ7Kg64fj1bcXSEOLGO
k03SdYR1m1XNcxBNd9IZAC0WzrPR0mlO2x9RvCrPeuuHBY627PAMF6w0QYzoMx8IeOKh2asfKuFd
FR4YocqldxxZr+ZEU7LKCpTLIRmaC7EvYvXu5CVUE1rYMl1gdy3Dr8nq72W8IgXz71Kf9PPUJCNK
EXnlrST2ECAYJYih2puzfRsi4NkxhzmVWf9ISgNwVX3m/MK1ZwY7aqfGe14T+WwhiHFSOK+OZROg
Q6U7Ccy3Sgu+Niu3JehJqrLKYj+F+sESEgS1fp07TElM09Y2QzMjcgOC4HmzuK5MhCWz+yWxiX13
nZfcnb1NTxli+0qOG1FIy67Htv9mMxBJumjfADHCLUwPj2JSsUsb50a4JrJAuNp11cm7xeUP1K0Q
WAOVic2YHmnHNHdi7a7pXY46CWGcW1ndbURCju/mXnVNcoZ+6drwx+Lqj/U0LBv+BuD5/OC1tm0g
vpHKoJc0cKBgjrL8GesVIDUD69VM2wx85YH52gmhIruns4Kdaz92hHNcDcHJmaCbN7lzp4uRnS2I
qI2tjnrDfKCi+sS8vDgIfKecXGq/d5zHUXIFDd2z2SGu1aFlVWdZ2tYm0Pi2nLeCpXvLpFwONj+J
a9I9kusx6L8urgDmVeYSx+vV2IkvyFpQk6Xdt3XTdUEScgKnrmnbL2Hd/1g0DuI80l9GZ22OEngm
hfM1NPIvKAFITOkMor2MF6cxq70jSHgR2Q8SsinWMtru0AFsJqjDXqbd0Qx7FVwQ/YVApjEonmQx
o6fKmnJT1+WzS9L6aGUgDetTP8sHzRxvk6pZmO8+Mvw8a/2ENT22V/kyp6Zl5XwBWSc0YwntJ/XX
cXn0BXbIPJuz0/qxlhR7M/W+uIn82Sawo+bJea6c+H7gL5SiJZ5dHN3gRs71reY1fHExbqMMTFDm
ESzjolf1vOyuH74vQ44KL+3BIrcHhOTWTlbEFNgt3cl8dk7dREQF3WUUR9SLONUbs7mri+pp7OZv
NA/7Mw3S46QJ5szZbCInm0u/GIGjdQ02ihLQFIrQ5KhJRj5eU+4rKZq9u8Q7qgbdpfTGu8wxTfBs
SQyF3mzxi1mYE6IYCmaG03GorlKBXKZzB4yXzGBSYb27XWJcxnzazPUyHpYYBi9mCAJM4mwbCfeR
3ENsR0vLboTVFKT6F6P3iyIudoGdHPoy5PA3xhPjkp4gBu9nHDbBrlhWVl/Chk9HWMmzSXc/bRsi
V5AV+XnQ3CBX1QnvmbgQhvF9ndONTD2SE6oCXv2QE5BXIXLJ2hOEadgzUGzaoLG2lUszfQJRuzIG
2Imjfqod7ZIJgDTzoKEeDcUWPXN+7eT1l4jsASQzWbcdoujSZ6Z2QLRJFmBNuIdcwCJlwYpcxURJ
AwjczbZskdPhrqzOw7rQlZPs7zfVA8YsL40cSRxaHxyJokB5UtR0Jv/+Ausua5aJkZH++1uo56NZ
HvbARO/qnppoOeoe4gida7t1iMJFnrTeQZQ7xBFh3mvhRDND0rXXH4xaKDe1eiN1s5rMuyJJhv1H
DLrq+6jVVA+YXwQVSXbuN5WWXkQWKFV7pNCXmNqpMo1T3sDEsBzUavFUiJPTeJRKKy88c/n44uBU
6ZM5eBR2xWYhi1m9jVpTHxGqerG6M1trkdgWpi1oSaTiWlrnx1litDVynf1Vj1dxGzqnwcECk4ck
liVGcfIaXb8EHtDmLHKXm8RbZ0yWDdBca49uLJYLP5nottGM6JacEmOvESrCeaAtwFUiiAyNNrmJ
CD7aTSM0qir0SMgLli8o4TV/CjrzwQkJFGkSwjEYwTCay+phF6Ib3opVeWZowr63TSOmuE8KCbAf
058pIK36fmuHnmSTl/Ddy8CtGbePaL7SRL8FtrWTQ/nKeKQ8CVJsr+Koee5ybWKUWOzqzCTvOK+v
dXwZdxoEQBAZyEDwbe01owJwbPD5rT2FV+Ngf6O+8L40S3rKc0apbRPgsd5nhIqCNbGrDYw08RAZ
ydmb+54qNHIW2XJ+KCouFV1eMQqM7Ox14YLkJpaL0HloLvV6noVQCEQ2bO5zIZqLaTTOjir5F2GY
0/W4MJnS87mFKFoYF0mpI0IRcWtMMXN1WNPM8cWpHYLkvvOgM4UcMgw1iu9Dd7WkmncuBRewVsuL
CymS1gblWvsUzjGIY81jdOlonCiiIXtxnPAeqJhDASCZ9gQXhY/jUvyyas7fI64JWibdyRsD6zwP
47eaxMODMzrLNT8Rd+ua5P+NI2QmaQ6MMR33MkrNuQz09u3kYe4qiicZOvwQMQlQy/lWyOEuTRMI
x334nTDA+VSV4ns2OdElDYZ0N8m23qJTTG66oItvNGsEGRiSKtWb8jwv9fyoSc3YpsXA2TIzH2zP
cx8J7CxO2tADpzXR9NStvJvwziAsr5YBBTcj1iJxzatqXQy6QLSENDnyjHRnLx3x9Y68Sys0RaSw
Xbdg4u48L7gZEyM7ulbXXsJpfMqcrDwzLscN69y5hFP1yUNjwDeFcnCM4AYivp8f5hlUQdLYxnms
xEssG0RweTrsgWeTRDSFHQql0NwVRCVu9PolYDSy5SJmnVo78Ui7LHcib6qbqoY4IvJQnOCW+bFt
3YVjqh81FBZMkbLumLWm3IyPRkvhYRHyWpZo/UwTDBek//IwDeE5Rk1PskrwoxvS6sFApZwUg3OY
I4EYnSiOk2Ys34ZmgqLYETwEzgHw2cUa9PJi88ttWrnXkIlivjljz7DIOJnavRMVX4PFSB+cot9C
l2nhxDIF1fN4Wzn8IIbFIrs0Dy8hVZlVBp8C7i2C8YakEIkkbrqPZwNcib2QripSm/R05vGGXdkQ
JAEamlqkXQJB9rY77/qmQlnc9z+TrItu+wmRWW49Dx4jmWlpDtU4N/cNv9yoDvMzwcpbUPfWyYja
fTXgL8hnYmQYS5jUIeJXKy4HxMXhToOX3ORFeA/z9yaA+r2jPAnFj3yfCGa6VWiXygWfZlg59tbl
edEzD3xzXhziJMMEaVJ6Ae5PQQEJ1txdxJj2l7Xh1hA3l6M2XxDeETwzHeTc1r7bW9UhmgosD0Sc
MJ5O9pht3FOgHZa09251hPtcqzOgb858E6QLlFdiePjZmN4h7jx5Y0u0MqIp5oOuB2eBUPrJ1saX
bjD064bIIy1+7CeSXKhy3AWIwM2JAWOu21i2LDwvYSbIfjVIZ5lWpw5Du6ZsGGSP6RbKqbmb7CDf
tpP7g0jb+bCMfX2Z0OU49rJH6m9vqZXuq9CltCbFE2FM3XHA91JBRQBvmXjHSu8Hv+lIDk2f6Flf
O0MQ7sJuDM4zAsquuuQlzYElay9m2er31Cw34B1gaFfziMIG1bZ3dtaFWovjq6rmkqzVGtmgzbo6
EZVJRe1cRGTEhkNyHOcB+Z9XzbtAp5akAabDeaqhnp+tnrKNVmlnIHC/8ELPu1bXMBlTL95A/uqJ
6Zph6Bl9aZ0/VuNqsqgo1NkZnKMLzTe4NbPM2i4wzxl/cKz1XbIfp3Q5C48JPDkF+S6znfkctWu4
EEo7ZhgQ+Ne71GJuvWdiDrI9Oiran2JlUwyOOfx1NS3rGFNLig3B1s/zulBrJnYw5oErG0/dJo01
3upJRmLiatsTq9FbrRXMwxnhC+LC5RRazHcKXz3Qx6Hrl1NCSOc6cKlXHIuZSG+rkx3ycV+ghi6f
D0uu/Tswna+c5ulgp57z22vVG6jF5wv+uKnrK28BS5npNyFz0M+X1A7jWVKi4OP+/cuoR8lr4SW/
rZJFB+oxInH089W/PUnd6Wpy8DmciJr64y9QD//xEZ5LVuoURo2vHojqQG661Z//+QF/vOKfvcvn
U4yJIzfukFato0VOhOEGBTpRCeVq7iToi45nGSWw1Hm4Fi6bHVgmE9jmIQ4dnW4bBBK1cFa+FcVT
ZC/qtrs+MhGVDp88K3fwjpi8yTwftnLouYrO2pescB9J1yz9D6/+GLx7lHwgysK4BsqPZZu2xt8A
CEEz4Us0MyiJyzkPpvqgWXk0XzLyUcD/ejYlAHgSidBfp2I5NcP4I8rLcY+FQobBdW9WZwhr2EoG
JK/RbJucMtA/8CvC/MQ43R6eRIoHq0mrL3Hs/IrK6taz621oeXelEb7JMi03xpDeUIn91fTYWOO7
Gjr/ZupjZwvGGrVU+EIvGw+H7eLKs77LVkPsoRGmpjfaW4/PQi4OMeAL3K56ek9zMhGWapq2kdYL
H/8on97N11ap/SKyM+Qa86UYxVOSjo9RPVe73nTvVAehCHA7kEj4bhHfhoKh86VZfW3ET3eikmu7
w22uD0czPw36GufSjPgio+6ngFMaWSDYovSSa+HBNMJXc/2bNdoVJEyYhnsB2hwwQIz4tHHbMf5L
epy3PWLeMCy+gGG7jMAyOzLC03rNzxW3pt2DGPWtiGJ6Vj8Ps/1gly2IUUGWQqz9aF2hb702vjXr
CQjK8pSWw3Q0BI67xiuvCFw9Vlpzzhi7pWmQnitEuMfcmx+qUA43Q/DLIUYbPD488GhF3QZtu2ml
dV2HUIRjfBpsCUtsHFIiGpw0m9FgNuBlTxNQ5k09Aia9NAy2/Cp1va1HHcKrceWsFlVfJAz/Q61+
6OqnOZ3HXxiskKJ7wFxeZ23c11NwMvrgpkbz5w3edVcQutIRCxmbN7qbPArD0zdO6X1xpm0yX9e2
QNQ+XNeufZTxjPoX8W0rKG9q76NXX6WDQexJKJ4rHDxm8nUKsGeEQW8d3Cq5gB/Id95IdgVFhAfX
NIOtK6vvpZXzlVtvRywnmqXEcvy5twCR19Le8+sZkRPVBm/jzduAZtLa8vL7iiZEbpUrtNNGII4v
KXVdYy9KBvLhOpGRSEe2df6j0eDqLyaJfC06DeExiEYLnBNdslkSNmA1wq334LT6zNTPLgDT+cHT
4AFVi/vD6bNb4YgONm6AaI5k07AkmbjBf5kXZLVTUnx0LTnvHDt4Ihf+UOjtM5OyE3MJSYwE+07o
HqZSYd/R5A+2Fe7lTdAslzLKfkJbT6P0S5l5v9yRFIKhrM5eCnzVWsAgBJ752uqWxG4xbbEqELlC
RZUw8QKhuASPgW1361C/N7+WGfawMncoBGUxHYmW1HR9qqsNp5T0mFYZpNaU0Jre3VRLfRkdtpsX
pi9wME79hEXKpmq6sAmqAsTCVLxmXOT25nqsVTJn0nKubONm/ReQnujDDwSiXlm7tOP6qtnNIz94
zjQS7anXEHmfwrNtSkp2UIopTi9cHEsSb0UzrTBYbLVxIn0yhUJKDOU2HisCzBdJ4JcZ3uS0Cria
wdzGSISWH0+MV2z1WQMOHHLlzsaCQvG3lnIPCR5ptF9cYFMAlqZtiSeP9i0oJDd9AZ+07Ky8gVDV
1F+CzCl8wotu03ah3KS95JNDg2rkuFrVWoF8NUsv4PuyIY0EXzeY6BtmK3S18GmK+bW1vXfypyny
tcYrAUfNZO5ILsSFNP3s6EM2afoQe+XOGQvXD2T4tDak6XbVREtF3cGV2aEZaxzQOR5jJ8XjOdao
N8gqhuSdLtPGsfPEn0cw2OTVbOFyC4w465/fOfHWxTJdN5ZNJc85ZHXAjFkwH5wsyQdi5Glt/a7T
gEANWHLMOmoPiTmHu1qHWAN0IyPRKzQFPT/xa3CZDdc2Sk/tdloL9njGyQ7oT0UG+8PsY+mvMqDI
097NKLlKs/K9Wevp5pAkdD/gMV+7XujbAyDRCsrkwZFHfILVKTDn95ojqKHsTHr28wAcnVz6+Fsw
/Zq0ucLoYG0hEd2MBu1djdI3HrJFp3Sqy18pJYN9VdE6oCLjd7hEI3spyLLUGz9nMoPiyy0JNojy
dC+owSLWs3Hn0TVO0ncrM7OdnS1UBJPKgf0+3i+4f0hIv640+8lJjQsuLvjshnmr5cME2E+8dW1P
BnOfNX7X8p2I2tgWGoaVoJC3REuABC9ab+NCJORoZ+tLOKIMEZJa7QrxSGMNz47X5JyoZn4QgU5G
mac9uKubPq86w+8wypUYIg6T5aWAT4+Z9rNBAUndgM5Ob5MgYeQhx8BUP6fZbVZ6y3ZeRpM8St+y
KvO67+tpgzEYstiNrhf1ruoxl1n9tadjykcZ2/j1wuDAzMKjavj/d8bi/4tQLEwP3cb//JvUZfvW
vf3LT6XnuXnLf/7bv96meIvL/B9hJx8v+hvsRPxFgJNGZgNPeM1YRPryd9jJii6W0oGEokDDPPQ7
n1g6yHJcpDfCWdHFf8tYtP4iDRvJI0gVpKPkt///KHNMpkb/KOXgDsApJgKdFchirUqff5ByNEPq
FpM0UH3FpK+VlMLHmaGxk3pb6rXPYwO1YFo0xhNESfTal9Q1SL7rKT9GKYn0tNYvXDg4TWgi86cZ
7mFNs0ZPhDh5gaaddQFnSIhz0YSNxZjuFI1FfGEQUOl26ltDIPyx6b5PtU5nrKV1leN/sUhdFbNx
9CKPI1xiv1qs3DvTXRi2yZo4a5bSOVfSfq6oNfpNiwK30TWJk2Byzmrtc6EJfyIM6IxtbGs7ngbF
nmeaVDSZl66r9Vg655Rk232ppc8e7YBzNYd/XYRtZZ6Dhql1anNtUDcZymZ+hjTI/3yyekAt4vUV
ak29i1qbC4ZxxHPsDGygkEt+Re3IhMPNURjpWX5RC93oMRsvgTzaCYqY2TTPXsuk92OtKwngAL5K
m3CgHOt0pwBkW7IsxKoSboAk09Pu+zp29mVwRWytgYIKL4Br4ff/XBCbR8YdXih/TgMM6AHd9u3g
rdUG26wucP2vaAwvu/YmlzaUidZMDgWUGKZAJIGP7rusGI0MtC92Us9esoXJYRRXr65LEpI3O/fB
mKyp2dItwUYXXJQLZrGhs3Vd7VvvRtTACQUbiKn1DW9ajth+ryx3jTBselIuptq8DjvTuJ7GmSiE
tKNr7IVS3ydNctSjOT1pLvZjsw0nKhdGRFrSL6swiuvBY1bDt7ke2+LYO+LSJFZ/Fcz9LunM7+FI
nEc8EaFSIKK7rjVuGk0XbC275LLQ2AvcDSSfcTZ8WVOdp9Sbr+TUe7vGbikPaXZ0jauJXyeBdvsx
89rjKKxjWxX5jYg8sjfyZjhYY8hYwUiJn7ObcT6AVDtMAh2Oq0fkcubjFawOcWXJDv3L1F6ADdhX
4PXlwXGJdlwf88juwSir7/LAHLje8ASZSPdkNtrB4E+/nt3ZujbWb9210TPJMNhBCahSjy3rE2Sc
386m7WwjfXmSYYJ2BCPoZoZEfNWQY3VF8hvbw85wEmvvztKF+2XmSj0SpHiw5/5a9g3HfLtORROG
3/tWtv9w39h8a6L0Ju5CWMFplF8009OPs9bszQItK5McIJ18ODLzdVXd+bkoIgeIAEVRTo2db68U
JUPwyUk3X9QtcxX6p3qxlgYdvKe0ZFYb0a5u7hc7fJpixon8NswLQgeELc3ZnjhYiLm4I0N9a+n9
fAYES6ZZONxYqTede3shebNrxNasYyQekhrayZ3uUrQ157WQDGcof1UmpRHaxrH0mAF0uLTYSYj/
P1YrB7WzkZZHnXyAxX/P3GyggjeRqrkuxuxN2Ow516NDXFC3O4MLYVsM+AkhvR/VXV7DdMpA5rtr
LGRhnBJwga7MkZgqJ91pZi16GUJQq1Nij2jQAMpbdbaZTN5Tchl30SoMTtaFApiqNXXf5A6HJM3s
Q2toyPQDanyLIY95h22wGrxlJyqiYJ3Ae7OaFYC3yrbVV1ry8M2IG2P3sSV7avSli9sU6XxDLY0J
J26a4+w5cGdsgsfRmTY7+PI0kflhM0CO0BhjovWt1exHYiLnBgWsVJjKTq/lSQZ7VThr9ULH4mqt
qeLgOuzwGBekSfUe8XYa9OUh6Z6sZeZsjLl2b5YAEQI2OllYtOa1kbAQ9JL4ivSC/jZuY9lZ3nak
MI+/yaIX1QLaDourdqijvc08vFhRWTHC0L6wj9oqX1jbalKZNdSqspp9WhoZgJNrFBPuUmp6BPfi
35vtWiCAnd5Xe+WYUx5NSX4g6JMViU8mFhevDImFYqCiRpu3cQLjQGsIXxUF7iMrY14SdtaMScN8
Nx1H39l9IPbW0t6rymg9thbxjVj3v9ntz3AV5NPCm2ElrrQ+xweNZZwLYqD8yYgsP3Llr9hNmp16
ZlYSPjUhoP14NqQppshB2RJm3u+cPCEFajRj+EPdvplPJKe79L1GakScDncuBauttoivZvYwoqQ4
qR//p9FQ3RyUJ4b8wuu5jdyPzdAm+I11ZJJqo6iFcg7ak7zKzPn7WNDCXhJpnQVw/Z1NJQBhmqfT
B4wJUKkjP9OXc5uuP9DUpvQ/L5QuTSq8Qb0kzM8H77zcTI6FNVMzMN8V/dktmqvRLlPCyGiq9uTQ
73pIPNvAQCaqwMhYjh00OufEIDJBp95HYBJlbEYB+hB90TtOEH2+JrwkIw3Syemx15Ieu3pg1GLB
roVBbfXJODamHs+X1KlP0UDDevWVoDxFCBQHx4zMhmNF5Mt/iIZtl/5eD5tur05vaqGAwJ83FQ84
jzVqFaHTbKMy5NoK7V4d/aFucDZQq2pByBf5MYGz6i66qyREAQnTBE7KFIyUkVl0BqoIE/q7Ogfl
C6f0CNpKUXj4n8zhFjvGgixOf/3gEK/nW/Vd/rhJWp92KGS+R1jOgJBQWeg0p4DgLtBg9cyk2M2+
tjb1f1XqVotWy8S2zdkipR4KUszq+mB2IMEYf0ED0qKLKbTtUlTTESKRFshUh7jBLzMS4a40B44l
dWx++LfFKhdzOzIlleFxDGpa6WtwHu1pcwTkUadoNeEiu7hDW8fkxFxb6QWUVnpQTlplIc6XFT3/
6SZWj3w+DIS47XvrpJzGn3ertSQQ1ckZXq3Vhob51T6O0NjVLYUIVwDxz5sfa5ZMT9bIqb2WIdkb
60vLNMT0qrZjZctyuCR1ecADbR8s/uLCLKazSDL9KlkjAe3eOw0VUIXQyWfCfoufcQ7D0tAs41yT
dr03PA+dH02ELDRBC65rybpWxCtEV62qOz+f88/uc9qJOFEtRAO/vsPnIi+c5ggQYft51x+vVw/I
BbyoWuunWiOxhOKJOvSqKo/HW7VaN7LA8TmZ64CdgsbECb2nrl3T7jlOVslp8e+X0M+bam1YSFvb
qIfVbXWZ/byZQ9zKh2U+d1MTEwqmTzt1yVHcZES9qF7V7XE9jmzkxUPejmD1DTxRauHqJFjy4+rd
41CP/kgoy5VaTMDotkTRcV6SMaoeo5o2AX5trsicos/z3A9QvsugJbMOH/CMgLuvjwq2KqtwrbIq
7uofHNbfHvptldTBUSccFiOfelWxQ6xWnRaHs89OGZza9aKl1tQCJ3n710eqVOLsU/cya0EColZV
XocRyTI/qtVZ+TU/38Wk1k208jRkl3A1h5fKT2woLcvHm/9+z+db/hHmMrWme+odX939x7MiqAzz
xyMfq+rTP76Ieqq6HdcOz1K3Pz7x8630pKh905NdQajizAliHYapv+aPb/HxtT8f/nz3/8J9ZX5J
nFpvBhIFgtMSzOByUj+Gf2PKbb1rK2s56iNFsgIJyIJRcTsZ9Y1IdOgEI8ktw1I8JzHMudKrnoly
JCfaWwgbbnRBWotz16ZT9cJU+BdD9DdCM+rdgmtqWxMrty9Nnm6U5I3laGX8uI2eJpuU0T4hsEx6
C9pBgF55AN+ubaknZ7HX7buSGM8y5krj4vcmMI6u5jA8LiPYqL7Wv8pSIHs3CBMenEsIYVeL4mYD
kIT09/XPFDhu5rFv95nGhU86+45Yy13N+NSfuqThWOjgSrRF5A9NlR2qovuJYJp0vgnkWKQP38xu
omIpX9ykA51TJRgDMbWJptn/X/bOo8ltbb2i/8VzvDoHGQNPSDA3yc6t1gTVQY2ccZB+vRd4X/k+
e+Cy5x5cFCldSWwSBL6w99rEd/82tAwt2bYv2WDrNeOx2dbQGiib7dVc7tM2PTJrB07Zmqey7BSX
vvg9IvDyEkXfw/SZecEuMQq4/iSLbcMieutY56BUjQ5mTUNalOMxNIyd0VVXWYUdH1WtAeFU36T1
+ZXwrJ0eMJGAg7QNGzo31XRvIB6/Lc1v7GWAkU/cW/mjK9Tej+kYEIaztRrkiW2Va2szszdRZnyy
vnvwGE289vknC/GNouS6TgoWS0OtWzfoYGJxX2MJRCpg6Gz2nGbNGJqOw1RIwOzfs+cKn7y29lCm
SEhFZoaHxBiJoWT0OzZMDEEtsjvAl45AwNt5bvch5jbyxyZ8RQCfnFIWT2sGJ51f0T5uChLnNTO1
AcdYm5G59TauomKN2eoj4Uw/Jtyp15ikZqwX8fM8ypfAWbYLugbdjgKUFIJjYdlLckRwJOUWHAu7
8v0Qyid3aMydkZWHKK/Nx9h0n9wqu0AconsPU2zNMsSwjP6+Hgd/1rWNxzgD5XmQ7WLb22kDlMAw
V3dFnATfWt/e8R8IupQ0XnTj5Ropl9i0pmwZ1nKZjCmwIKX6SYlzxzJRYczi6sWNOKRh1xyFk9yJ
fpqu3qQxl9Yy9DMwu1rOVylBa5kIyXtiGyEdtBtzYPngIhTZjrrTIawH3JiYJNGbgBC77vPmCXaF
Mx6G6k0zXS6rrH0Ikm9IDkT1jSiHmqizzu5cLgaSCKYgdtUTECBjV/fOY7E2kklstUwGu8JKf9WG
9Wm11qMJD/QXmTBvFZcoMu1SQdQ7tO5h0bLo89CfhTjHeGLWzkgXaeplw//FFpkM0YC97qUs0MSx
xRxS+WCXqr2fih/M2U/l1LLF0F32FxHXvmfnrhZe+thUJa630WSApX3PzNKLONhmUbT3KlwNdkLA
aR7aHZFiHT7qtI3XJGZ8o7W0/MD0niynbvf1SSWtuTOJGGV4jfYPgRQWKC1b5MMBXzeLXPQ8p8wj
8E5b1J7QVIn+JCE7UH8ocmHZjoRWBVycyrxHD5clu1ixNclb75hjpEAKlFzqQHYbO0x/g4jgHoBF
qo2YqWNxwAhSU4R2zH30qmhYdQVvedAn4AoBUJACHA3iqXI0Mou6FNQH2c1dbZ5SAflWGxEoJ3JI
tw7a+6Hz2l3ANQq2KWGkcUePa4500V17IQbpPuwNG38BMFf3eVA4qTz4VQjcxHds6ydrMqDSDPHH
PGQLhRW8OqZkgLcy2BKJfA705tVoLDYtYiq2U88brb/2ffZTxSgsXa9x9kj1l+xUy6w+GFPwM/Us
KkyZvnvBuEfn+iwjFC9so4C6sv8u5yjbJbisV5FpoNK23a3H8tfFJYOE+K41MCG3ZfbYT7JAFwkT
bgi7bNNVcbn1JlS4CZzOSM7VJh4/VDj8Hl3oT/Pw0oXZkfkV/h5iEL24f0GyCQZRR3vXRqdJG68E
sH5ieuqQvK1jB2Fjj066Zo9XOoPrj+JniCrhD7L/ceHWp1EvGMo5PQweTr+YQFZGmfMFGyTdgxul
ROvmeOg8kj1TEyc+5F24rVXhV0YBXIf6yEcd8FkNGxd8/CZR/Q5JFf7kGpIacqG9y60q22WeOmeG
cDcGubygD00yfQv5PRVo75L4l2mCmSUPHPZB238q8EVrQWRuq6fRkgfbLkRtX//dOyhIgyp19syh
qhLvo63MS9jGy6YQC9A0uVCG13bH/sTL7RSHVvRuWuc5D0Bfw++KBlA9ZqDeTSM9lnTD22awTsq2
7YssonMjSvJfPQCxSHIuzJvJz8lhGYchC0jFeHgVT9UDK809d2FoWB3R1A6psHoyvyEhAYqUdKQl
23pByDu4YFC21SoGrmLHi8eQGbsRjR+mjlog4RNp2+wVG+EIu1//o5f3ocUYyiwneNTmxKXw1U71
U/tRRcmLOWsfnRfjAg8UPOS5Tw+0qxesZQjkwuhq9PJMKCe509U1L+S9O4MRLLyk3vbauJm9rlyH
XSixCXIxjtgeqt546WqAxCrivswA4dHUjBcn4AKZxpV4qMJC7QgHMxjzaI9miSA8xyrS96j6VJcj
VCgxV47JuNIjT+zmrr1PiQHXHVTto5rvyJy+H0vBsJqPLHcwKIbY+wMTPZt0nJNWhNGhLCsLVEq2
DYhPDrL0SuVHWrHjvFRE2qkiunfiuj0B2f5cpBSyIpHAjON13KHrHwNmgVHibmxF2GsgRYEUMviS
0fisZt5HjT0d6nOMDdzHFh0GQBKvpoLt9UdpGUcrTC6zA8hPM7qNQAq2qdok9DGg+ZjyPzPAy1ur
bkgjTCC5eS1OGsv9CJI+ZohKCWh47VVMTc56DtOB4ewSIstDqwz/0HMwxTdD5b01WvHokba0kmY8
MRKu7kV8HDAbD4WTIe+KKZ8EkM9UN7aVGh7pcrlR861rJEYy03IZe5J3MoJjRroyPdPsPeHHS++G
WG4GdAKkA4HaNr1ztLQhc/5o0XX6qeh96RKdOhnVg4yFPGns5Fntn9qkg1/ZgMETS4I0/szqwesb
Zs2u3MwhGpI5rFjD1+WJkTjaq5Tq1qHn035prEpZZY9EJOHvWJepu2XaVNyHsedcJ1waXen95nJU
rwyK+S37T2+TqVFe+obMPSGOuDjaTSzDkTttwQo2i9nADBtnQp9a6hPGqWm8dwyRbwQWWp8ZeLxW
ccUWnMnk3rTBXki114nVCYu8PE1t+oPOMWYRzBZBqOKrTMzvWKPWyhxE3uiOmRpnYrwO47BJh+eC
knCnl5W9sTN1qAYRrUt4XXuDSwMXRE88DN14F6U1bEXXOuD98N1s8DaUSRrb7pRda8C9z2ovqRk1
9F4IU8qeAaXnoBPXRBvv+i72k9hsDoNskp1hNxmb7IoN+YhnwjDXnR7b25LNDfeOT2Xn1XbOuCrH
OhYMqw3uEmQZFFrRT9yek0Juc+6vlJHB3sqrR8N+cjwpn4NG+kM4tFvPdYDmp75V1+9tz+Bcdfqr
qVPce47xgMn+DRW7zwDvQbo21gtwa5tRzqE/tl6ArnB+LHWtx4iG7Ffwjk8RunIgjvjdCHPLxlOv
UkTxjmCYPD4iOoXxhCjSd8ajoyLUKLl+37HoXHcC+mXhTn7vDohDoCuutUALkGXNr66z9AWBvkEv
igAE4Q96sRa2J5s5Wc2d71SCEoa9GIIvIOoRIA7uNkOXPU95M66dOP82Ckf6OV4n+jGXoPYYMGZZ
64zt/uhR3gE5Dka/SxWJh96+bPDLNw7bwRSBG3RRdIeJA38lA0xIl4PEWyVbdovnzOZfzkoLcFmL
fGwwrgI1BFVXukHVmGD1JncTs+JvxbV/bSjQOiSNvzddorjguSgIcXHJRn3YY/eMHPjBJEF9rGdm
DJiC1sGMDhvMjTGNH1MB5h1R8Fuf4x0SjkAVV9srNWNNS6Ip58weNgzSTs7iw2bFxEifAVDuEv3Q
aMtPSWKylVyDauf0GMPavD+Wpz6OPy3079j0UFJb+ivInp8GFzQGPQLGw/6POc2XPF0+QJAAfGa0
bWYBrreZtoNXvhBora9IoXpLZ7mrnP6PyscXPQoPSLh2lPUkiUY41j2K5cKzH0VbnCNtfE4JAbUz
rTt2ltoVpTX5xYKtF1jAcUutShCUfm+M5zIcjmUAuHJ0PvQZ6W41hN5mrtD5xzjSXxEtE6wQlvJO
CaLubbseT515YTUUEpVKHmo05y8iDXifFo6ukRv+lE1XehcmQZaGC3DTcRX2GNeITr3OGBkvdCk6
ZgSS0njLqgn/YNGY2ynqvtjb/kQKT0E7M3gMka5biKK5SnzXLM+2VW7sZB/WfDEifdV5XLUDy/W5
P2MN1HpuoiFobTbrBASwWvCsfuNp9asdin7rJ1roPvLtGawqpUtBqDe5LPSy+FvM0bxycusd8Uo7
wW4t0tbxvfjTaSyGfpyTrYOGcmRdvYp7XP7FHPuaZJjYNuUPkIF0HUUTOuHpkywifV33ySEIlhcg
+mIvo0aBdgIAr/1S4UJrwzVLjfBmdMZTg60DRfyDK+Orl/Ap5UnIKDVHVOnNu7rj/kQjXysDl0Ic
vYQO9u0K/LERpu4xmroFSBDRIUfhvaeXwILyiLovKqgAMiU30AgKKnD8htBQ8eTo6xHlk5F5E/ZI
qnc1FrwhAbdIU8A0Lq0OWS+7m2gCFiymUq1iLE13KROG2AKFlTnDh1G3767S1jliMHZkOMyzIXkF
VxDp8j3MESB1LbYdWD34oM113Mv2IvG2ZhqLktE+64ZjnSosuUjdghVyChTM4sT0Cfc/xEqsF6K+
9NgyTKVe4skKzs1wBNfDfVjXP0tlkrWherXVaON5NDxOlbOVnRCbPk1/vIb9tFaLY+AASGuNCK6Y
k1FrGgMCtAlLcN5JJomT42daWW6V9TiW2osafryIqbctXwarVqAg3N+LKsmxucsZfU7N5+yDjG6R
PRGKJK4ATsi/32QJ+emiOESVc7EqUa/nMpR3xdTzP1GpEjRN5YBodCyreC2RvSHEdda5295HpEmv
6tTk8pDcexEUcCU+ZRg0O9wzNdY/rny85shwy03NzlxSjjaeOC89Kr7OYCUDWfOF5EcaxfimwGSu
bCG3iabryGQtym+b7PgK63sn4o02ZL4idmEjZ+8FU9lPl5c/i6bEyuNrX5RyRacS8BmTiP0aoZn0
9RjGUpxRnWu/MGFjI8YYeHbiLzPL7618tg4ImxB4UndiS5lWem2cRau9YG5mS2yDi+gDsZKveaDW
I60AF2Mw27KLvrSeiJMa+hHdPSre6pmb5tmo5gcn5PTMN8byOQH/8NZDb/AzgkFY97WOXT7kbBER
zGUn1jchGRO98B6NQb6XyeIiQf5i2IcqsRMkxs5TxAB65Zrn1EJikAXE7YbRPfM4HLpDCrCA9Sky
i7odnu0peY77+XEc44cwng5xV126Nt82zcVK9feSHyHoSb2pvypIJ+Gg3bf4N1pDuxsXrXUxO9ul
MZ3Jf+SLS0EbyquRhh96YLzgwJGoRdVOEcSQRE6DZQGCVb6ECmgvLskUlSXOPelnqyZe5GgBP65V
27iA+wedT8sIzA0GbRGZT+48P9fmCJH7naUCmrqUExIjbtKD1M05YxqzKNeu1fjd7G1i0fyeHec3
ekZGCPIsZP6jWu+3odRnUXwObYB4mgVHLoIX1kgPtVavc7v40Xmx2Vz9hAhfM6t8Bsg6g6/yMHYU
zqfH+bxrU/VeUGCv5phLUlJP6croyo8saQ5N4zwVMSsiM2NQMB7MqfAzvXqyrOTUtOLNke3T4OTb
CMmdX7rBgzti60XH8ZO66YMXvg6muuqtRkRPAh4++6oEW6VmsbhqaotkxFkD3jG3TV/nOItxeOmy
ftPi+2qO39Ou/ZOHF6NtkDJVFZLkzj0To74qVXQNyO2pNQMLjfVjybwlKGkZVunGpe/1cs0OjSkS
lTa6cwSdx6B7M8wW89mvZgy1Q95ND1pAK+jggMzixzne/b+g73+H2WLK+T8K+po/sK3+7Z8iv8P3
v/+bbt7+yD/lfFLa/zBtUsgM27XR9Jn/IufTzX9YtmXZjpA2lz/rX7LL7H/ooJIsBIA49yzD4zX8
U85nwuDySIhwDBebPtlm3v9Fzic9e0Fp/UXkWl6tJSwy1ZAF6pbQ6UGFDlXsX8lMaavmdFBefF8E
v92F63ijOdpAORjITvspA9pRqtfIqIMjg+qO+X364o7xdyiido0RuFh7CwX07wOprogbCLIabUv6
2WiABUIbdDs0rFu7umS+5SxZnMijiRzsltvkqJ2zUBEmuRzKxVw154nudzjW6DHrgy1luekiJM0J
TIQd+dKQfMIIuVHaD7TfebpXRn8KDPMrybTgvlYZKxDDey1c7OOzhQOIJQuWqCYcpntV1/FD6uaH
gJJRji442zY/WyoFI9Ibn7EdkW49a6fQRG5Ta0Ox/QvAedsqNYuh+vboRhG09fG1Gpgx1aXNLKWo
dlZmXdJepGxUkoIFNcPVMfgCc2Qfxwx7Y1mVZJvnNutMl8SfoY9t8kfUtpAMlKrlQL6McTSyjwGz
7ammq/IbfIDrkJ9GI49xcfIYy+FGRbw9vT2SRfE8psxDg+UzKEJb22NYXPW4H0/pTKDyrCYKoB7k
/X/uyDwGWHtqSyJgYDH8Ra4U/Gu466qMBJsu3jAWeB6M5C6JRHaaJl35U0m4ht6kztFVkeVTgV/p
XBfTNhZqFBRSQxcqQj3zcwa6mNtE3+IOslt/QBWvFrVQ3NmHMHBbRuVFw011QY9byiaCY3CaUzBD
2ibzgPlk6G71PHR2wunlwfD+9a3/b5/E359OGadkVDbqxzCLnaCS37PIRUzljtUGx6I63g5okpqN
W1p/BB6aDMJ+ewxtBHBq4Zbay5fh9ujvw7hkWesZWGxzsrYG//zxdrj9QP/tKbue+og408SXAOgi
WlQU67/otbeH0NjvBwIr17HU381F18ZQjr3u8ujvpzdu7ew0UC6QkN4+ae4Z5V+nwO3p3yfD7dE8
jew7LEZOt2/k7cvozAUd7Y1fe/vF29mBOuGXkTOAvK1Xb2/d34e/f82IsLGlyREGDgmCyxc5u+kj
jMWaKJfD7XeyecCPUw14IhdpwY1Rejvc8j5v3/P8JjdoU5p4ywF7cePONrfY5r85tH89z9KtPXUP
xEQPKI0W0nHEKp+WOPsIUyLBu75E6aW5SOUBGx2BCM74czncnt4OOjkpJJFV2or2KUG0wcB+V/VF
ukfMZvgoJRHA6i6inZsGGd8BD9E4Fbti7EjwCd7ckjlTqQvfiZV2hHD3PLkzev2b1O/2osxNR6Lx
USxfttsvkFzIm7IcjP98dHvqgVjZgVTYkS5ZHKflD+DG0Xc09GduED5EMXlIIeCf7JxVGnTfcKMZ
5czPzUFo2oRJdoi3szn+ivPGO8ZaFB3N+YV3NgW2YKI0CAwOfeQp/Po1V+3IYunUhafGMZ/hD+Tb
20u80SGinPJztPXcHxem/O03+jjJ61+O8OrDhHlKXuSQPE9TBzNRitZP54fWq5dMORPvW99eknn8
7Bq00oY2EKDT38EWIQmSO90ab9Z37MnswISQFKm88/WgecpcEe8hsLwKs9577oChrvA+cpKhfHJC
Hryt8prsGOfibsjjbFvU/B913DGuB/CvBkiF7ZSdK9cpdu44vo/D7MsxfQ/N0jsYY8LqO3dnJqoz
Nd1yKozj1WjYi0ol3gMiwTalBOs4KnWJddJnymTh6heEAsR93O5CfjqK44qEHSK9iXsk3zIq7qCJ
51wi+vjOhB+I0iy3wvy8+P0YOswEMmlof834MHX6WdYY+KJW0siTnyhyx1sNCSTISXF/s9xxj0/u
NCeDOlbuQt0ao/bkpdMrCVusBRPS9Nyo+E4BSRFDpL40FFHHuZLOxnAzQkDaFrlST5aIFm10r3+J
ae93VTJdtcQlCmEiDgBSyBIgNw1rmu+rgRvu5LRWfihSt1sRhxVmMyOynAw2K0ihrbC3AzXTIVIp
T1rjGQjYanQJY1vvWsVK1miDbmPFSvfD4VqG6GYts+7WJOqtkdEErPrnZN1bMQsOg8Y7S8j5tHBY
45UyjK1hKEgMefpnkrPYkX75rBjAZOBZnonK0zcQAxApGA7IO5IcxUQCkc3w2ZM6k9oEnntd8ZdO
bXbfzRYRR04xnvQi1cDTRPzh8DuaMvviZlrm10HFMCnIX8aqGzepk8gtconfZVKF1OXasTBuwMUu
vJ+y6mR0rtjO7Hk0rdEuClEZjRNbUZX31qq30vEJTXoLR1RNfsjOynGVPLsVqBWyJLGTUyd9Zshy
bjQF8Lsqw0Y76GvXNd4whEcK3A9pSXOhH8qo94WIv9OQwNMBZQNYRu3MHmEtp5pEE+7n+27kC9QX
0TuDucoXM+zBHoTKAVbTRCflbfTU1s68mG/HnADJ6VLb4KkgvO9bFsa9kwcPJJSe04z31Bblb/ad
7yjcVsHonYcyP5oO39uUUDjCU8LLAMR6r2cOQ3G+qngyOsyvERPAQN21ubReZifQtlPJBMSit7BB
IKUT7Y6lHVUzyq1tasrPBAHkSVL7A+BsJh/Ra2l7X5mecDsRyKpdYWmXmbjAvEx25GTxnZT5jEFV
YLWKxjWqa3XvLfqA3rNsKoPhK0Q+vEqzINnPGcKa7hDZ8m1ohe5XmvlO134c8KUgW3zpYigFkJh+
YIJZD0Xz3EzRHWScceOEXXpoUhshrVnox6LseblJsG8NrMyBleabyt03mj7eL1ApXuh9HIdq3SJL
OCeLsXAKD21u/0km49dchfrarsWdIQJ3Y4q+WYdG5ceRecGq3G3Z1HkwARQBWrnQznkwAI3K4pMw
6p+qZI/f9CLalhnxl4nUipXBZIaxYr2hC/0EvXBNNK/ejqI+A45INmUf2esxlXedGi+EuLG+KNIH
3WGdL7J03fbds6l8o43I2IybU2Tnq8bJmSeSGUaKXC9XqUTqRQdsrRsX3zOX/nAFHQf+Q8UYrR/b
N6JklF9d45IMR8Yz5F8tnhm7zXZGqrSzu9DXrN+gloJTE9QF1nzoSYJvfVczfs/T9H5wKGWEiZpG
UnkX7SdT/mzrsGCci3YbqeJXFMZU4jND3AzBMajYt8hF/q1i9KWzicgkGtReVeKkjSAIPdPDn6bV
3wVrxgNvBHy75FpZHdmtWnM/uzn7zXXkJBYDd3woc8XtCOPRCgUb3vFynKDMhN7xZiA1Knelc8c+
TTD5uDypC/fScF2p+wa9BcuJWPP1QueNnYCt2iTuMpco906c0OaIfpOiNAyShe3EuoHmpAelcHt+
exSm/M7t6bBwJyeNkmxpX24HatPqr0e3p9wSiy3GktfRZLzc5wXZxHlBPAEJXn6yFFG3w3CTYv7X
p6UarUM4Iren3jO4m6AAm54MoxEInSoMSEMbnxzFwqaq2QDepNPg7zK6JGbe7LQbElmwPRTZi1GK
aat57bTBHE5xww50q7Lo6yb+jhet+E0lfjskI0FKK5cyCIZn4Od1jnzctJIFq8vyYbE+FEbQHbPl
IFlo7eIovmtMAB+MFD/SUJs2Bo76eOj73e2XGxmzjtX7fS7I8Cvr6WiH6C/pMTBcCKvzLSNfTi8E
lq6rf0/YozYuondagbiysOYf1ZIc8PehW6pynfy6pa3DtkL7czvchNR5xXzOu2EOanBcN8F0Z1qT
2ITLcy8Lpm2aO9ebDDe/yWtvD29y25ss9/ZULnENGBCWyn5IO3zcGGnqI9cuhB+CwlANuwzY22Vq
oWPFpnyyjPKV9XO/5y7CpHIU4Tns6/Ns5uazGQZrwE+ApkpO7lJqVzb+3yoy0t1iIWMLqWA2VKjW
gi4ZL8Dexgsclz9zZmfbG1FEG4gCkg39EXIoDzFEL7VdFIjfcbHwCOyvOAR8YE5wsVDHW2TCcYqA
Bq8Z1eb2VfbTPiioF4rI/lClad3V4FSyKA7Ju61oTXMEaalGuphtsxNsG/1jpOVyhrZ8ZJmZV08a
Mdy51rzJLgkJ8tOcFToTy6cb11amVVgvPZrso83+AZ/Kz4Sb4dzJTl8ByQo36dIvCkM3N6aFx8lz
ZHONVNhcB9ui/hQlKoHEOnHmscaMuGTasSz4VpaE/8W2FfqmFo1n3Zsexqw9k+Nw4YNgSZdZyb0p
/zBKSy9mfUiKGR5hVNm+USQNo+kMMcWMED2HwrptvWkBRsbTNZnJfZU22bCpBFBRjuNDrgykxmN9
7oec/p8ThgEsq5iqvjEaSRYTM4alMG8OI5CjoDCbizfF7UWVMJEqBrPoW+Lk3NrYG8TQ/LEmhgZe
GOzgAtZzh+kKWeg4mfdt7JZAqAcEhxqdTN7y0i0jXJvwlMkf5lymvgczIeYTVwX4XgAqYXYnJPbo
OhyR9rsmkhoyIJ4ibQi2Wh9BTqgxe08xmcSenO4HYKzA0u8jFueHCWmIBgPyIRmjaOum40fjhb+1
YjLuu6nuLwWRS1DDtLMljGDnKbbfWNV2wMNMNGFCPRiCzc5kEZtO1bKjfLj0sshOhdVTz7nrAhsP
ek4SOwdjMJiJc6VKEP6vlSHra46u0YmvSPHvsIiZl0TXTgIZ5d4c86/OwHg+LUidyE2SC2GjIQ7y
DLBSHRZ7Qp+ZpuBqQrNw5xBZJqgoNj0g+fXcSHlosl9kndKelHyuGWYuP1JQCdUQ6H7UEo7Z8RMB
XGsdTq6q30WR68EF59XEVPAFl5ldO0/GmtUgPymWM9YgBIIwdNirOnkrbRrZOe3u7FWlpcED6olH
rPZyz18LQC6EPuqCYzW1BlxDSXYyn9sG2FV61WP4UHEQ3LnBaEBXNY/Mkx+YMw93DUlYd7dHtCik
O2qJ8G27KXYZHfWqoEyl7wHzPbCCpus7axFovAmJV7KoSgKRnHqPGZBWJot13pTHEqGZWcZ4uTHE
rKTtDNsEKFIy9BtRswHXbe9I4rX9lKYqekQ2sXqrU2uHlGdxoolduvQ4WkhWuXcdAQ8xgO9fojEQ
j6J4Vx3fL2DP27rPxaW3CVHh6pqui+ZTojtdY7Po0L4JvKV6PsOKWxgPvaImG2RGkHWYX90Kx1/W
fg4iXNTCRnOAnBU+E6N4RPbrHuqGvyJLyu9Bwkx3bWC5Ecsn6A9oxpryIkxrlyBwW0VN3Z3Krvtw
MmnceSrBPKWw5iXS4lPNArZGVqv2Vql9q8qZtspEuiYK+zVtyh4hf/KkOq+5yMiCcmaif1iuse3c
PoZIEw5aaA0XmeS09xMWEPiEx65o1qLMp6MpMk4EFSHfdiVU2SE8K0vfGmWb30eGAHrSvLeBxPbm
jg+OyxIjLjkDu0CtVAUXyOryYUOiVEudBjGMmEL4qo73woUmOwAXPdACf1VWk52nEN1jZzvjNiA/
fXeYMcxtUB24fjnoR92N1DZzQWzkwgXWxzWSM+ZXimOXErNDOKrLa5x6Ekdfb/hMjW0UlzifNDtF
tRThMqz05jrOg3pcpqnjPlOJ80Xq7Y68T+DfEmeCTaoO8rblHC7JNf40ByH4OvR7RP/yOMpPSoxh
nxYThkbLgqMfESJgu0APVFtvi5QtvRaPO4x+ey9z/iSU7S8m1b0CG7hmn2hjQQWZmddkw00fiZNZ
UC74Ktk9BFmTxR63FT14Sc+5Zx0S8q0vfVpaD5TXkC6aNNnEQxesF5ADSxHvpyXAgCj6rqPURXHu
2Ba4ZS0g4LOkwFayeK4Jk5tmUJNuRIa9NeouWyikkmMMi6fVKWBnm2r+ZrGpAVZvh0a/3IoytqCA
Si0SQfEFvXbsd/2oKeXRs4yXmuu0CZYRuaEi7rsKh1VNIjrKyPKOzWF4Zw0jvOmJYQzFetcxt7YC
t0SPgI5Qhw2oBxrKkDnfhSr7GpvJ8/OpBxSuv8Ls7k6GZp68RBH1kuk1oPpm5cCJOLhAh56VUIsG
8cMciMMeMgQg1STJiEnx7/YzwEy0h2cvnyjqdUj0eYQvGDQI67VTAQbszLK76kuHwjfotzCQpqcQ
4VnaAlFmFAWhAyHnpmwD1HlxFl0yi9rbMWfStmlf61isyNkB51zlP43ARYa0dfiwmuqRNJt8Y9Vp
j5snQOlJMus8pQZjTQJvUjATZ49l9cbyxB0imGAjHC06zJQ/6AY8ulb9iU7qp5/FeOe0CJLpGFv4
9vqP1+mMTXTjAJVyA8El9sMUrEnklrikOgYdSreMTWXG40kh2fIaJFvwCooX9GLjVRnB1YbTkSTq
zVQJd7Y5a1ad2365aRZJMJXdResiJlHkjJyKdtoawuwf6gYdsoYeiSuMGeystNF8s2oYcrbyseBG
F9a5d0c6yduUedSI9eJE1zg4QVmfcoEyuDeJDeY+s2xOU+6HI3ivCF0Mi75Muwst0ZMN3jbEhQz7
SiLOL5YT1miA8JrjprCr8Wx6LcTdovolare5KwdS7Bxe/ag55Rrll447qZL7bA4+8rCqXogA9eOe
/WBkeeOjVkMKrrTwKQlAoECe8fOC/YdMECTNrVvuLBfTo9cpf8gH089obTe5CK11x41mEyE4Z2UB
Xitlxb0fvKI/RQ0+CW7zmh90hn6Ol3+FNSbmeDlzI0Wc4bus2dM8warcWfLZYJ3t22M7rF2WNbQP
NfKq5LG0C29T8I+u3b7VkaVQoaZ1eXHDy5g11qlJmwDFZZYdujR7kBq+X2/gA3A8aIRDiHCLXTQ3
AFrstTtp6hDrcODDKDszmNgNJqgGlvHtCTddtzXbHu4A0QSsghx56OzyC0syrO/e7XYkVQONJi6Z
LAcZ7qmKtpjxeUdm9MDx7DI61vvqYJUu/VrZND4zyN53Bs0gsksrdrc3WkbwKKScLlqNpMkIxMmp
qIP/g70zWW4badP1rXSc9cEfmJFY9IbzIFI0JdN0bRCyqoR5nnH150nIf8nldlf12XdFGAWAEkUC
icxveAfSM6A4mykLN2ZUil2DYoEXOtUnTZVOmQXTbW9R6vpNMd1ymYn8WU2iaWf5hgIvD5jsqDen
PO2/dsmkMcuCefYGk4pi2k7I11JGfejr+G6WA5SIdDIevDR1t+WYfmvSuAJK4jqocakJ9ciMzomR
PWBK7SOf51boJVTRUaJTNaVAb26gY7mPAdHtaRQe3Tx6ZE32j6LxkhP2h2CU4vzcqM3G4JttiyEk
MbT8q0dt85QB3Qj7e5iF/YOIsWe3PaNcm6KxMcd1SdJy5WpFkXOcN6LqIt6uipaqYaaPVlGg09Gj
bSd8QsgyFdU27B3nBMYxO/G1RRsqj2Zkf7Us6I2ePGqc6OvAeDiS1HcU8JkLesP+kjpKdoZOkQN2
1BFFG6pjFOJpPJKzrp14WBf62F8zuRncep1k7dXtyFRRt64eS8TGHLc9mhaoMJIH/UFxQC1MJZDr
OInK4xRq0T53436VJdpFB8D2BCiLsY4lwCocJmBfprQT4cYtg7pw9kobiWWompvComHZIUC6DQWx
q8vctSxbL0I4ZHqEoqLt8nz4ZnZluNO5qecMxxUlHcMT/upiCR5b413b136wzE8IY6xcluSnDumw
IFHPCri3MznvfsLg6aEErQ6bh+A82Zu5VWNWLpJNVYAUzOr2kQIhql2AR6hvm/HRzggbLQq3yQiw
XlQrgAcsBqSmKBTHqyy2qn2RMgmnoPRO7kDGQsXpIhoGkQEelzDzAXvl8uRQOgwtiG5JYTz3ln7E
01lslcgP974AsKeXDc2T0o0fEax6RNqvOySUA+vY7Remm4fIKmfUaaBI9ybY1QgyQq3BE6aB6S4w
M6HIjEUZ+o1RuNbyzMAZGqxOlro81x1E9qj6Q43scutm4htOJYe+7lJcmqCV9VHdArgt27VVTecK
obflBM5qGVCcXhT0h7fjMDRbM2Gpj0ibNn2KdlOblcUGV+StKIGMBrrf3lKremgV29gbDv3maXSK
7ZgCy1STPjhaSXNVRVssu7zhsw6E6YVonwvPFQ8UcJ99jbUEcA+93hA8s906e0eSFMpib0vcMjk3
g6Mle8PtY5ta1Ha1qUTbSYde1pTiE/y5fNdb8BgURTHh1+JQn7VUlEqt/sPwh/yYlQ52Lla+C6Ns
bUjVkLqtv2R2/hWMHDrPY//StkS2YojW8/doRQmJeHK+9EHGAA79ZNdr7edAdO06yFG0HJvHybvZ
g+mD/i8npkCbArFL5xYwLRj6xnwu4qNmqsMdiHm46isThS2rPbz38mVF66e+39wBnM+h5fcclIgT
U82l2JvKWlIhu7Ftna9bLykPeWAuJwGXluZTtlLcNmEmgCwzC0VomZouE0diEObjqK6Rgkv9PcVD
9FRdYI+GjUaL1geE76Y5HACsJ+vQDFFGUf1PPigzPLujcDX37Wf3P2KofgfgFgx4CDRBTV9SA+/X
QVV2bvUYVUAVfMkBnq350APGGt4v8B2xtf7g6xnKpfgMLaII1ty8CZLo7DVNuFUo1RzqEfEOc2Bw
p3SxcEFBj5uQ5hMPS7VAbO1mIdhFzhKCFyOXyY9RoiELmKKIqrqCMoatFQWWVOMCTcpxn0iRW9+Y
8ndbQUdRq4M7A9wmaFbUQT9rkYLLQQQy1kU2B08mNEHCAI4qKQhyF/KbzBtX/moii3wf5xRDjzbx
mH/+qQ/tGURJMdmIJcUC5m8+7+UFNPSPw3nPKcZoVRl0kkgPiYKlksW8J/7cmw8DecFyXX+emvIc
lKmxTIsB/QS/S9ajFcA6lBsX5X5IcIgKdmbVHuaNxeq1n2BmCMmunhDDgigvdwtoQu+b+RDvYFpe
Ue6ipj08dCIej7U/qcQBXAz52WDXMvpWMwwjnkEKMbMzVXWaxnQrCHgjQ7qJiGBbF+pdGw0FVhVF
U7Sx60M810uJQeqD61g31CRwLKGzfEilmMu8F8s9nGotNCiix/kUjcRhHzi3Rn6dPIy+b5pZz6WD
7jebfs5IGd8WBxTu8WNQCncx2RibCYpmGcDsRQKHBdrbvzedkT+0iMhvuyAGNWJ1IXmVrAjTHNTW
rhHFWJLZlBGpZIaDeTFFrG3+FyD2PwKIIbUGouq/V3y7Bvnvf/zHvk5est//AhN7/8XvMDFH+5cm
Nd1sw3ZtXSB/9qfqGy8J1zRVl1aJLRzrT803U/8Xv6GZAs0321RtnZc+QGKaaamzsSOn/y1H9z9w
YgRr8Fd8mCn4j8zH4DPwuQznJ9/BsvLbKnVdio4O8kMw+35DRdOmNikafat6+QXgZLMejaqjmYmQ
W+8OsFSyaF9BN6Hd4JyjZeunF1F2zyKnY65bd2I+ZL3CB1FLKqe2qOP4JfXik5Orm14xKd6d0Cbe
1/nZsLAfyRwU+d1iSXK97ejauC7F5DIXYkvB5opKlzhoxaemNzeU6WNC9R5RTERy/TQ509dpKODk
lMQMdN7LGIht0qq3djqhWg+IBIniZamYGKFhhq5EqMqouNF1mvXWlOoxU2CmBiArA/WmRPbZzZqJ
2jKaTTIBjUCG5x2Y2EyP3qIRSo+onXORdMiHDNolTnAvMZ3fOyDdlYupSVjTJLZrc+ca6UnWIGLd
RMuy35ZV+9xQBllQvnSd9I9+HEnjKhQA/D8wpHBId2lfYtbX9sjUKE8OyxwiE90p9vKjT/F54QwK
zgTdJxqsp7BJTnlm7toMGzea1mZJpQvQW1g5Z6RpjyE1ZhrUF9dTb4FiYcY2XoiVEMrdVKl2qxRa
3zFWUPUIZ5vcqgnfNEhKyNp+8erxGhLj6IBL2thfp4faq9dOLs6OMWzTIT7ZcfSiWdNx7PmacXbq
te4aqN5e9/duTFYWthtYRiccdi9mNB4jylBuFR96NzxUEaJLU3QKhcqoCE+FBskeDi+Q+sYk1ATo
rif91kLGHybpuYcphIXcvcQqw1HGizrZp2b8oiZog7pm8EZ7CQyynR8HK9h7tnb0SnPXZ/56JGbA
HgDdaYBDO7CPB8oerJ+DtgJdDQ7cuMcdSCMrefD7NZLilyKwdkUTHKIMFJvuH9QqPsk7rHn9ra1p
oUzxNzNO3iw/eCub4SovY6FMt1IwqM3pWSu3Vay+jiouDhpKgOqwHaXMHXCJJIv3ZdyyrPdXN0M/
tsoBidgFqzUeJ7XhUn3rL8Nk79oxPKCIHWvWOZ+ssx5wBYvhqAXmzvfHYxgkb8KnbKWCyA4HABVm
fDIsSFSMyam0dqqqLk1UjTxreBWFfhJiPcTDsx2M174w73SlDlOv4Qgcn6oyepn/xtgi/EvLoKbV
CLY8Wbal/+bVwl4k2bD1h+TFUYejbdZrk7sCjXkV42lgMv6a8dIB1gzV8G610VsV10wSzSaFVawC
40GeANhWdCLh2Xk5uiIVOBjA1mkHzziaLuEUn+IedlbEWFWqp5hcKhq2VdldTTzLKiWlZcN0IL4N
wXRzp/ZKbSb3h6vOLans5KXuvmKId2j66eaU003ewVYdj0oSw3VNX+SFkeNR8/urE/aU1qdbjfdD
B0OgQ0RVfiXPaMFHYernmDsCtmxBPHwBkXBp9B6d6o0+pHvfqHi/ikZ2fEBDfx2JaNH31r0e6jXy
HjsUEr7hCjEFzAnUBJ9aJVjJsR3Hw1F+tsRnLutp7ofagDajvo2i7BSFTAVUno+21WLkx7Pepi3d
rORtMM11GN57CPVaODzrGlV0BhPabxu06m5eA9M5vVHj3hqdcx8KaBYQuEBc7WvFffKLelNZEX7N
0guuZZqeLk41XAJreMY2YoXNWpEOF6Udb07Ub0UGDQal+xfhK19oQHx6qAfrbFbqawCZPvT8Vaf7
4dJQ7bPhDK8uItZYGEFuit6abDxCLliWDGbFD9fNeMCL6ozjQKFcvD5/MHKE7nttQ61jV06xpNHQ
D0OdpFQvsDYRFGPXQntsOiIUH8Wf1Dw6NJWxK/XklJZ89oHHYwwYElxpG6ft6rfaqB7bdjq6RfMM
WAp6JHph3nCceBDkPyUMNzm6pQbDa0DPxPK1Y2m1r7U3XAYpcma2zyUFk0VkFlsvAG7oQDFmsgqR
hwDrg/GWpNADVnyWEza1FPS8o0eXla2Jpht9hJemLD/r3g0m3DN5Afxzc3jVgz/q0KWnb9PWiFE/
j0+q65wJgTfyIap1njENs9Bl54t72xYlXAZWGte8l621Y00MFp3aXG2TZ56JahF3F/gHLw1/I8mY
3Ujig4GiP8UQHrX0JXJ7no/goQrO8m+lunOenzhtgJkP6MlTzN8aRYG07km2bIBZJ9BYO5JyR6Mk
hVDN9FFdOwwKjCLE8mBz0simZf9FROULBEsaK5H2Gvm2v8ftZ+E0XvEA1mtAJ8E+REyxDzD/SLxG
2u9QsYzYkfKpzecknMZd1NUrCoI1VM8YHe3h4gJHOY7I6zRa/RvBvontoGjWcQxoxgMClbHONsoy
s/DeNEH27RP1ecC7Fr9PoHSzbtS8N58bJ/yQ+7RBbMj+FAaRvpml5FJ69Yd5b94oZvX9EJwaH3uh
ZqRCriCaH0ZyJNfxvyDbPaw6o3mAruodVLRpgaIk3hLgOt7LbjXREpCbXophppHZbLzJ+qJRW53G
1jt4GFEPefIlCLGN8RsyJwGZe59i/9EmXbkZ1fCmOVqwH2kTiWBiCmnVHQa+G00o6ynrcNSJsW9R
1kjwLFgDkBm8i/rNruxNjH7dmFnLaGxWFAMQW0ROej02VK+A19BbRjanbJX6WFAEeN+0JCNHPty0
m5z67ATVsCEoghGHgE4AATtRgkuWm/ma+OsmFm5ivUyWuwtYBdZlIF6qTBOQvTpxCLP2t3CgAYzX
+xppMXzIqBy19sBqnJhUDhxUaJDFJ3Gx4aJbEK0a8Dx+xsCeIv01UeJDl1lnYRYoXKAgEVdilxfj
vS0kQorHPKqYPHgEsrG94vB79atxycO2HpEXAnQgviZq2jxSq6aOhPAMsBGmv0GnCDvGdMAV+2yl
/bNejc+xmZ8TG69RT2wnK3wJTXrn1dEEsvBDUP8Le27tv4bJro7WiW2KWWRZI4D/kUaBIj1Nhp7e
fOvEb2UMhzt5pun77InhDJ13UsZjSRw1OOU/GINrcEF+JHAQoLs6kEjVsGjNw8X+icCBz2Sb2aOT
7Txfu8DZz2g12vtkZcNtxi9mEVLJGxJvoWAoJEOlf/jiP/FH5J9Hplo4fAKVFpH605+nZjsYYDXz
nd4QxDPXZEGzUcoCj8VrrPVX2whf6hx7xU+hhVixyaxGYBtE4ztF6S8e8j8apGtSd/oHIsv7BxG6
YxO0ufL/f70DvpG5gahpecibj+nU1SIySZSjgBQ1FgQGVOscdFYogC1bDdPXpL1mY4lYEqtPQsDq
miiMmuvC+fL3l0jmaP/1k7m2pTqOZmmO+ZNidhGjJhyNItu5LSmUmh2NwPik1BDRAH4ShFr22ozb
b/PwBgByDJPxlUjs2a8vaOS8qO7wagRMAHN4KKzpgjWJrXxBV/bWsHQhOrS0R8IQYjsbIyenHLYy
BLHdfhsjQRjwAMgoXYXxLJLhmgbRQaTqZTKsXcW96H2xghQNU7i7Rm211sw7PYZNyeLnCVC17bit
RH0tx36XNBYCDhA8UY8IOgRw7GqjImhXGvSVU/+m+ONrPKlfKB8Ck8FFhAqK0NqrR9ewdFvePnqp
kBJgDVvqpgMVlVGzSFREEhPyvzQfYoAc3TMN12zx93fhV8PDpMNiabamWvrPPCcdSbQ0102cAfQa
6IR6aV2Mn5Jvc2Q93LSm+ifXe+NX993UDJm1C1hWPyuluz10E17Mdr5N8SmJniK0MSPjFuX9tWbh
2wgzfhkHJrVJ6h203TPp7qE004NBXJ901l6bngIM7rIcFZru6rrQVfXs0XDkYFAJSJNuvBi9RyKh
P9b6MWzABGDKykVk6egz/ACdO2jHo3zfXhQbtBqszt6ZBKAyK8AU+eAGOKjpw5H2Av6K060jq6Lq
jdApyuHpbzZwdgXQG/n9FsnJUwbYKKy/0VUnTInblWs7qF/jp607xS4cdXs99OhfAM+QfVOUsKl8
6hAGqgSsl/BOngAfQa7/qjWYjBBJ6QiCpa3/mMXDrXe85zBslx0pGBG4cdcTouMqx3XL+FqRjuZJ
+CKD1qbot5GVnHFJ/FK142unE45lISl7cC2rfQjDpPX3HdcY3YNTrKanQJh3PUePszuk5vgwKNGb
ohc73bdWwm83Y5G8aIl3cGCcGRdUWXZYIKFRPR4xYbnbHa0f0j0iluO4VnhcwRvMeVJu7/R2YtoN
DmX2adBZtPgeaDSfXVtCrXMQsO3K0bpjL9RXvOHOjkaZ4O+H9k+K/PPMZ4IwcTQAIDokvr/OfJOj
5CUCPNlOpm8ypQNZe9dujld8kV+ZjvIu+4fZ9lezvqUScgoBZsXS5euvL9cw8+v//D/a/630MXQS
6LM7KyYhq0lM839eUn/xyDo2bH8QK/it4+n91z8SBlLXWkWbB7tMYGZWTREnmZ4xLtyWtNtAEy6A
V5XXaSI2EDXyJLD1g/hNRtmVOx0j9JRCw127liYrLTtX0c8xaU+nm3eHidDJkgOUNiTnK1yBom/C
5s+UXXwCNH0wUQSVEzG2l7fWR9IrYqquqhhd9gm3rhTIn7sYnPZqcP9bL34BpnhsGsBKGR+TvMwx
plvgmue4MJEuJSRH/8JyrlM/7CwSHfkhLeIQ9DTPo2E/wwhkyKw7UXxG4oJgEf4ymuNGdHL79llz
MHNOh6Owo1NWGSeaU2ulxt2LtKkJwpM6OdgNVA8Mj+PkPwqP0kdNvUCvyJKo7i2GLv+itU658AJE
Q2FJLFQ9fLNYLpSRnCSMT90AHQZIe8KdFImBOgQAZ/6cWjHRdJDFMrt9TutqHZfOHW3upUxK3AHA
Np/F8+B0MIOb5Gt/P7g19RcBDkPMNQVZkWqa1k8VyEyH0pGPKXoVCctnlnbLvATmGTbkTXCbcHqM
1WNOr3KpBdwjZQiROEF6eVCedHeZrCCrnyvSPBBqx9a0z60p0Pu7WRhZl2ToMnXrukudDtdA8R9q
jEJLEX116WgjaUlJTqWxHH4ZRfwS6bw/Js6YaGXt3kRVL6fwl1kgvnTmvJISQMeTTzQqgwrYEtfW
s85yVi2n7hUJWODO9RHTwFeHmR+BjxdUqk9mwV8axQHDW4KPYatRXKB65ynD1RXdVWvbVWsNmzT/
TSapDly8Shm22JduCoojtSFbh0Q71F+AjtzKQL2Q4A2ALECbbmU05sXdyieZgytwBhjhay2egvU1
hXQxtoC2CIKsWpYsjLuLJpdt8M9zcI/ub1g6gIPyeSQM71NBia4R32ILTa+iaVZ/f6N/MYsRuMn/
8E6lsv3Tbe790kmaHlmSnmZ37XYLs3Coa/YArhnkRjNcTPvgFf4/jC8wQf81PBOEz6zQmqaD8v5p
+ixNA4k/s812TWDdUvB4cp0DAdIl7bpXuRlJevL6BhoPuUrUraAY7yoCnmKk8EKFU+dBMWoLnRkd
OBwlK4LsmLJmBb1GxmKa/U16gpt5tZDxkqBQ6gwXWd2AlnXv3HrTl9FBThl9eGoVXLA7G2c4vjr5
UOIShaXjq+/Z50A3AHC0pH0VgObkZKXqTc67EYMuwgPTx9u9QvGzRY02Sk9091d03a4+QQ/xRF5O
KMizGGXczch8sKFWdk18ypB5Qp38OiTjMXWYN+Qz7Bvxi/zOxqTeJk29RaCZSnBvdfxNcUAsmqR9
/G4cojToVGvdZvaFvCcDHWdQjw3DviZznZBvLpNzA7PN8u7UAyUrRtxlhcLvVHqxAcuteYZj9ybL
IaJDgpDI/Pe8dLddOpwgBdPNfUPLBPHZ9GSbRB3jNL0Cijc8ZqJYWdrZEuQhXCOeShnWwRR7mUDi
Q15/9APsH1WTvnBQaosJHY6adBfjg8MIyjkQ6qlIqMRGzrkd4pd2dM6yaq1Rr5PVphESpTKaa1mE
I/d6lV+aruqzHmuXUgkPqkM1LWqvcoUPeTb6zjr73niRx2BOwDvDhU0OVRue8Cx+6VCYCfD966Vo
XxiDcfOCEYUvcydnX1lZQ2Tx2Wy6R9grcxI7ts9i7F+1PHqaKM7AY3xSDnLWRdHopHrRSad1gAvH
iwkCXctaks3gxTT5VIrFDE31Ne3G5ehF+Fr7RzyC7rLSlkLUqXh6M9W6s4TTcmb5ILosgqeotMGn
8V7JeENs7x75wTpHfQsY4WsXsNQRTXRZelC66BC41BFdPDxgNfvOIRT+RtbamiahvFhCGd8R3R6K
YsRLhgFP00OGkQC2dkPP9WT2MqkK4FSMuhQJGCI1uBuvqCGCKe6x8jXhoTRkkNa5q7tV5r+qs+cX
A05WXyMW1WIgd6hhtQFRoQVBeaF2ulsy0eHBG27dlUz+U4f+K1VnpmNZJ5wK74+/n7U0w/nV9OFY
4Bctm0lE/Sm7S0YDlULTQhXeGV+zmgs59XvD+0ydi4IH1LiFTEZFm2LMArqGZzTmQZK1ZzmwaqAV
CzBTqIJC4IFdm1wTgNpy2p7fwNG/lREBbhW+5e74GgmFls5wZvF+cnFcUm08CJM+rh6oB/Vr4OYK
NjBqjqxPiBGQ2bHmZJB012oC/2Jox51RFvA62/aSOiTpvq4uVKsgZBbTKctD2txUkeyJx2Sw02qj
6eVLUbnByo8KrBwpalQ5tdAmp7apGkW/OGfk6EsbcuOA+zRARSrh7RPmLDe3JEXs3tTKKJA0Td/k
/BLg0pxHESg4FSEj+2ybzXGtMznJOecJgN8ZweRFXgUvKuRc0fU3WAjXITJ3+Ikjxn7oADDLNTwJ
G+Zh/JcAp+BheZRTIGCRk8uIlM9f7bhPmvHU0ddIIvUi302GSb4uU+PwED8C31/n9ATkqIgd8yzf
xKXeX1FelpUBhXYCDfyDzDRAEj5rsQ3IfHwdUz4Adft0hBHnaptdVRAF5e1VfQhLiNza2G+7eGJa
Que4rN+Spn02bKQJqUo1zr9D//91WvsHpzUDVB0P2n/fd3/K2yb4j9VLnDcvP/bdv//i9767izqL
SfvcoohlWaYtU/Q/3dbMf5HgCMMk9HSkHMtH5936l+zIC+p9OpJojkFi8u/Ou/4vU1iUAG1EW95F
Xf4/uu9MLjL4+KGqpboIw1BZQ0dGc3WV6tFfcyAX1bwGETzlGOFpBHkSwkMmRLtsWXKXQx3vaxa5
hVLXd1bYERVb7xAN9X1KlUsyes4yKsGgRXiWmB0dD73DAFbbIeM+JqbEXqJ+DJnXCSeUnyE7VgKh
eJU6qpFNK/zZkg3u8qBeIrHFaXtcYL6DyFt6re32jgfN1oesjMszkuxDti1LcdEMXIARh7T2RoUX
OnHPMtHcr2rlPIEh+Iz52LmnJSIKNMUTs9206Xg0M1iBKCETSz1YMLOACwMLl+UjVY+veRN+M6IJ
27NdViiIsaj1Nbak9irOZeuiBTDWWPmyipJ1og/Wg4ZWaR2GK5Gy7HdK9hYkyVY1hyPqyFmBEl/d
XoBkQ6RIaioEwB891MbwmCPbC4tFY5qfcTVaIQR9UxzfWCAlxQyOHFXc15+QUMuZvksMn3z9ddJM
iu6EJHGpX8uECcu2niDT0PEoZOLQItpcKb81ZHtFmb00q65rMFyHTK1FVbXUDWxG4nxaK0P1WVOZ
yVQshSfQhVaLzrUd9gAn7JPiOM1CG25q1J26nDY9nEBCP75uzFWoFQq+WtZdsLDKl3AosmURBrsY
6+mouDbZAElVx265jR8mhB2XAkMSTDLDl3IMMNocwwlblvj3PLnEvvVo+e2T2fobm/fYxLIV1YZh
taLTvtINxAL8zo/hrym41cPrCK3hW5XGDwo6/QtQ2+GGYj3yU4X9qhLs9EWCtwwXYSzy4ToO2S5C
+3ztfhNxeFSKCo/c1qNSO11oOy11L2T9CDuQyMjIi6F09pqJtIUC+aPSQFAESfC5NXqxC6rmFBd6
cSwoH+WCRm2QtDttsuJN5xA3WzVMRm4mYCrUH8dI+5IiQoRYHuuxL+IHm/Rxo1XLwhw+1eCzdlYd
nI1OK2j0evYy6LJ7Koo73roj7m8304m/FJjgLuMO0WLd0W5xlr2OiLa7xP4YiooYr4/SnHTJw8KK
adgUTf6U9/Z1SgUCAGgcjkUPJkxd1TbOoIbvXWyEYPXs7NAbXWmhdZ2cfKBZurMmhFoso2qp1k4L
IweSCKlqaTQGvfw/N7Udmqs8kxK+AsA48JmMB7of767ANVDT1vTP/mhj8ji8GmXgWyIFWKafi4Jb
pAMFgxqODrT5tTTIs5qgI0hwAuQZIYIif/QpaTowBaoCYkU1fi+7KlpB8sWcFxyF1WSbSlpzGdLd
nood8ity7+OcQqydw9uW2jDzppXWcPPebBInJ+P1YIr79xcjpP3K2dm+NT/2lamwVinYo++v/fB2
KVwTs0AWsiBtOwx9A4ES+aX5CIRlY9AbjyCG6xL1M3g2dwcRacnpceEa0TgEXP7qqDbQ8JZ4Ywcu
cAMEO9ileFk4oUfbK8pxI3eJLg6oWzcHfwLKN+/1RnEZR/BzH6fm80DHz+GAl+LHz4fyl+YfG1lL
VlgCp9C1ISPrAokf7EK26eTo2yrUEaiaz6nyhflH5k3me1DB1e3HmY+fCqkDUKACIMjkph3m33x/
p2Z+v/kEki5X3+3IOStGt9XlT3VreZs4C83nPlWQctoWPXgdePNOoqN/4Qvja59/9qZWw08uFNsy
d8qLVntAqpvBPKaQu9uyiY6Ikz8DUqrwjQ/0na1l59nep21Kf1EVWbin6ZR1SEQF/vQy0FgI8XbW
pxj5doUydCqD2BIN7RQLw2HsnjGzytdZl9sLDzGBFUxXcagcvaRAm3+uhdLTSlDpbhbtusGkd52E
EWJg0LGn+6C5NHVG5AW86V4ZSIdaytfJEKjkKtW0HYaoOedxvY91NT8UU/1S1pqzU0h7d+mYfzMH
pCEaqwx2AZzbzyE2zqntxDus2e01rkopBpL+13Js/8iCtr7aEvKmI/RnoNjtKER3U9aGhynPKAIO
6FyiZE37I16nY3CFJgdRt7apFQS21GpV710TQKb1SwFahAW3hogcwFxEjl0PPlWMLqDo0jJhRHxK
ywDTjllbrjx0LcBfL3iMibk7H8yzOZTB1ta94+xDFUkRgaCqS4ql8rkTHcTzzt1TjFfTXSdNgeYN
moiPXQdblGgiPQyh6mDZ0cwqS2aLJGdH/mXWNU+k46C2lUQHe5AsGRzf0d3C3XlFFx5xUSlBNW88
WNmHCBuM7yfn47FQ9W1B3ygYch19xgFdq3lDCUoglMAIRV+rHlGkrzGkUJRsX0glgVliofpzbz73
cehMxQ3FcgUGGe9hZJggjRmr+2LM+nVIrECB0PEWoYKY7PyqWeBJHuo0+NMmRCfS1mpKemO4T1qg
5vPGwhMFDpA8nvn/wrC+2HYn1mPYlgeLqEBH0H2vlRhVTnIzyyZ8HFJxTJeej61NSvUYQo0EBL/v
BhJsPR8rPSjwKC5eTX+qQSvDi4u4noxIadbooXMJFcMZd/0klk3ggIIfsRZ1o44Ov7yvU5r6YDPk
rlVg/lDa7ma+y0EE5zanjdFJca6Pu9xKgboPp8L5hWSMIaer+frDqHC26JsHwrz3sZnKlspEgZz2
fN9njYl5M1sYzueK1CF68Srb36R2+XkeC6Y2hd+HgUbcgCKtUt+9rLbWjqMWezX8NhtJeqpnrmI/
w3Zwvqzyks0aFI1jxOtW2od/6FLM19uPam1rDQ01UWDrH5tZPOLjcN6bz0321zKPmr1oeqQT5ms6
D7d5L04rexF7Qizn8fax+RiDHwORLsde5cHadooqNXYT8RhneKp9SH/MpmrWTEiYT/ahlAsPyz9m
dY/3e/f+jKINnSzm3ZDC8k6P0Tz/88Y5voIAwq/uodG6RPBOu5tv0Lul4vuT+75vRcWrE4EymW/M
xy2a79hP5xwsS3DhzLBAlo/w/LS+K2nM924+nl/BJxFFUlCvmvSje394q5orMB/XMHhZfTon3RP2
LcIMX/LF/MjMj1Igpe/mvY9zmq9RBdLN7ewcWnuk1222tHCV29ZS58OU6PT5tfcfkOdyH0BxZ6HQ
70oxPrBKiJL8uffTOaUqobRLR1IaZmi5hWQOGycJfZweMD5zEWCfzd4MKesy7wEYwLfArX6bbyHa
id8lXObD1PSY0+Y7WoSZvasBp86P4PxI5nUQIC3ia8yUVizWbdz5u0oTTKfv8+zZlUXded+wHeQp
pshDZ4jn0q4pCWk1HpHzY/qDwWhhaJ+yiKrLfKMzOkP0hKSt6LzxBGv+oiopacZtTAYiReRcyyRg
nO/0D8fgM+m+JojujtnAmPtJK0WdT6ZdA8e0iTY/2TjOh5ZUIZw3862fz3lw4rysdOGP/3u6TLyp
4CIh+8A8JnfRYvmauT76/nFtbly5yKRSadIeYxzmxPwVhtli7v01DBnQwpA/MWjER7t5d36JOOz7
786HFKqQNwf28K0riiD45jUxJGqpAdNpDOR572Pzq3OZojCLfvwM7TQuza/eYiBXWQMlf5vfJpl/
DwlOKqhGuP3h1371uz+diwOkTKbaYDjKzzq/qibOi9NTrZuP8qFZ2jXal1rV/K71cjnKqLpJC5Dv
m67mcn+c6yP5sOmqslEr3dkOfXJMlTbdGra8AfOv+SOOxpBzeZv5l+eTP73NfPjD72DFvbYQbc3k
lw8q44sW6GI9/9T7273/bFcAalsIroZmIAI0vz5vbPl531/tEBNVUwaKYhZME3XP8o9oOH4u8K37
fW0X47pDg7zadRr27zbMAkhKIMv0LNtiuoXDs9wM8+JeGBGzDgVH0MlPuYwNwJ2VoCRkvIBvIbfQ
S+8VghGoePNEINbvoanTo3SD7apX6DB60tDLHkYFYX0mmewwE7/mzXwIupWZdz6O3FSTxjDQqeVq
+76Zp+15t2gMhpCQypQCUmxvtL+nkMPXfO7ioMqNIxWh5sPvFLXss3DgE4wkeCtTzjyd6mdcNg83
Gr7BfGr+QvPGjzQMy9Jk27jWUOxqGQxgAgiHSy6N/4+9M1uOFMm26BdR5szwGhBzaA4NqRdMOTEP
zgxffxeoulVdt+229fs1S8OIkBRSSoRz/Jy910ZAGKHC5xa4mrYUbgxs9RaAkkhAhIHMn7zIiVn7
Vp/Sak5az5o2j04dF+KygJqZ+GYymWFMBE+pWQ7rGVAn34ib7tAuS+9KOl3PagxTtUpe7ye1dVna
00HjEvz0Ey2PB4NUownhiAEkBS/isj6giakwQ5kGq2Tw1vbzEl+/FIuru+zzjFBnMv7A4umzuk2W
/ydKvvq0nhGX4u4SsmgTaUbaVrsJFq7ol1vN6qLOLwJmr1W42K6KJUBcLAVFyV4eT0ekzBunC3Ii
CtnGDZGyi+gA7slMCUlRXt6NkxLeS7MEu7EupQux01xJqZ+Q1FbjsjCCi3TD+biiUQX9rMlbT1cH
YaGJaV90yWGFoa4c1PWMvxH3ha8niRBW/A5RPXkV/wJHzZ3E3s+NzXzmH8+vNso2JCehbUiMqQyz
3o2K8rC+2moPW8++DuFypSKdfe0g5W7XF8rWe9d6ao05v3gDnw0KHobdBpuxM8D47hCRiGouNfh6
kOulZka+nhA/LkCyAUBbPqqUOgjWVn6sXsL1anPcHErX+thcgV1Rq3f8cfUPrdfOxZo/vV586wG3
CdKivAh/0+yTW4QegpdGaDAXMj7KxUTohsN4Eigi2Oz/83EeSogj2A5XE+FqrixxhkJ6B3qUU3pi
LYzjmB/OLH5gFMRt6ALeYALXn9aH/+s5MisVl2DwfLj0WlHegbcZbruApICGGVcmaBRhnXMRuO3m
HBhTaylPvTMn4MoCexdpluU5blns7SKHiDPni4h3jre1cOZ7NX8kbAGoItD3rJJPVTM752QsrzDv
4A/GOHdb3foG0yi6DGRY1+WMBK1Ty0sWHqrAuaHcTnDFCP1MbOhGTbASYLbaDgxkyD0yvMzR74H9
iBcnNtJj2pOi1vT2Y0JkDF0Y9FK9wAGd0qgckz441MH8kAaYK2RjIwEe+kuvW8FhgO5FDI+5i0Mx
+jNYyc5m+zE1iTxYdgQRcwCI5Y4N+cZNdlsQkL2FIFfAO+aKtqTVHduuO5DDBuFJmgw8CSAm5Uah
FTy9Dhg/vcEeyCFheL1RFYB6Gj61IyO7Ozpb8lwnOp765axL5S+i7ECRyAb1eLQWufhAU2Vk2kSf
0wN9OuGYx1hWrCnmIXwzJYCnbGZGfJtlBIio7MZ35ATPxGIyjzLKQ5JF4BwIR5h7+47lbLgSveNg
M8D8hcMOK3HBSD+Ew4UpHSAleDfaIGHjm4kghxIGz6SH3UVzFoFL1RHVZWgJcXFx6SuOc6Pj0NnZ
UiXWjt6MgYeeVuGDWSnXzNXbvWPjVG9ppOZ698OMAX652rCl1brv4E5tjI5D0Ea5r4/u1gj6n+XC
8pmIPJ6HCoipfjULxt5BBZIQFtnzKLRoKxMURWPnmKcqmh1S8rr3Ejn0piuwEtV01qdEfLcamrhF
/7MKsSNXs6DD7x7mkbRo3epuisZg/KcvBi9d0AnOkkcJ/3Cvy0Ue0ugwwc1RPDQGN8uhyPxZkM+H
uE7uHO4UBMQAMWxJsEONANIApuIoJ3NvKtrWUKCB2yZJfMAG9V0Ku+0STmG3sSj9dzri9mM1a5OX
j9BSh/hnjyUOTR+8SX4MJfklVLICO8o+j0xye9NghG7svLzRdSWh1cQ3rkxUi9mkRrejUk3UsrZJ
M7p0/LZjmEGU96/WXOpNPWo3KRtMjMGl36UNN3st5G4OvoIORL6P9RaWcKHuA5M0Rb3MND8gCI3Q
GNcfuUC9onHuIFucXXTrSIDag8iq/Jim8ns1MiwpVf1Pycv/T+/+0/ROR4f7f03vrr+K4lfT/GIY
/2u14S5ZBfrnV/05unPUP6A64dTWVJQ73LnRE/05unPFH7pq6ralOaqtOxz/ObrTrT+wyzIVNzTa
oszWmOr9ObrTjT9cB/+ty1jPdHQXueF/MbrTEL//6+gOJ4DrMrUzBBJg4bp/l//aU60r0WCSwKPa
ireWPSvNfTD09tiKl7XqKnWNWfgsnMEDtZh5X/XY+mGAIHSV1jpsfbyWZevZevgq1YoOY8nYofNf
xkVrebMmAogQPM7n489TBxablrntvrAC60ClsFmjAOyl+lnP1kO3dga7LgEgKvW7pV11Ute+4Ho6
BKU743Xj2bXMBvNEk1DVK21Tmkq9s2TcQVFVjtKwQt59IblWTvpiZvj5JU7/jbkIHubzQFU75njh
VYGFfzMHgJBROKtbuILneOZGmDcSmC9agsRwNUJgww91xAw7jdVzraJwaVP7h3KnG+JbPlnR7YRt
yUT5R7byHBwiNiBe3qGIqarsrhX9/WBE6RY+dukBBGdWA3M77mocwaHO4IfCsCN6T+BqO5gGVXc4
xihabChEHZl3RfRW1fp5GsNkx+BYRW+EiziE+UspviAq9zEFsEeLQ85MFIZnAlIjYvgqNO0jW6Kh
AsdjvAoruzYDMc1W4LItzIi4LEbbU/P8AewvqF/biiBcVObOcZ+cUO0pgzVuh6rzVjBkqqp6BN8N
73wS7mUiAnKj5lCkAX6ASWsa1BbsC+CZLSZXSZu83SdkaT4r0ePQJt8ytndFPM80okhWDoTqp9TL
TO66Ac6S4SURpOzBWVIaYBaij37KbdU4CKLBmT7cpUFn7NCBoOxGgpEhyfTxs2PRipwbo6nGg2Go
v5VCsfwi1tyTzKp7Pa3lg5aezB7NxbToNCcLSIWwjR1D2noTTrigC1XtPCyzjzZorB2i960yOco+
ztxz2NLVBTeeb7CYfdNiQkTTMlZ3o+rA7Ams72CsAM9PN2kyvhWBbA9wOUncdOb3ONBi/FRsPJc9
zfzUZGXuT+CfRcHYlKLM8KMYzLwRGT/C1sL6qdsp83AumyCpjkVcaPBe6n0DnIT8RevESHJf55kL
ig67riC0dJTBIuBzuIWGE9Yr0qWj1vUtEoOYSumUzhb7sz4mOXwA5jR4VW2NF7ILcj94ILDoCIrN
L5y+96zafNLi/nvWKbT95/KhbQX0+oXjCUQeGYPYVQivj5EO+D4FCxtU0tOZ5TKzah6LGlnVNMYe
HgqyO0yTWLmGN2KL/hvXMohb4gXB1qeVJNEzTK+10IstzfKzmA/SAP+pddhv09w8WKW4UMVAEzbw
Ho4LoMfRy+9cHQTcdkO8FbGlbybQgH4hgdYo4B/1yd1wFUOUqd/o2IWMJfbrJk/Nq02QFsZZFQOa
wQkCa8t0CfYRfaO5wzpPO4yd1rZRwn0M3TVjHqOUTb23wK3suIAeynpCIDu9NQM5T7WhQ9RffjCJ
Xw3aaEiqSRQ2R3i7uWq9p8jed+ouNskplot/ATVfQZt+4wa9s4HzR2lh/+pMuz0Q2UMUWR1A89SM
Eq1k85pxmR1svSeAaZhZodjnKAWkXzCK2yZneuXegL7hz5NvgBCMeF2LfSLKah+5buMr2pjgZker
Zw8qwYBHuLFvadgBX6ONcWAB2WcGb42IXYyMijtr+SalzPdzP4D1xdXvBwuKU0GhNdbmfSeMn5nJ
mopDoUMNPvZxe4tyA258XUMqd59AvBMBb5sBv6CYMGm1OILX90Q3WdhfyXqJNARjE5TgfZ/Ymxkp
t7noxoZe/NBSHgF++wgVr44Niro0ZrNVgOzPULlGj1MYKHstYuXsheVVph375EyT587VGMF7k7AC
XcN60Ul54zJBBDCGC+7ToXgM6btjrMg9pbDDnV3Y5XYeSPFhU40icekZyyE4Rxrc+wH2/DARfTw4
v5C3GrvemrLDhFvSI3YSycB7ZjEgCrhTOXX+Zhq/lZwQAlUxe+ST8RGHMqHZ1W+nBPlOeuNBqdXu
EA7ZdcyXnF+lrvcFhn6fvYF1b0a5h40fJasSHGeSckX3s5LhfAhm/YUmWO8DYVeoJIeCEburbbmq
+x24HqIhsC9n09Fm1+Wwg1OIXnNUkuoHE/K2xpDyWExtucnVvEds8X2uKFxTvTXPRBTnFgnUvXzX
2QGR39o1PtGJ6HVS+h9uUnwHbPYxTrsqZ2PVkcRNEgC0d+FiUCDFWHfvhE0uyFSk2dHWgm91KYbj
AgbVhkg9Bnm0NzFp0H8pbBLr5+ygoP7Z18y0B9MQqFXm/B7iG0nxprEJhBZsc7tsjtFkMX9sFwnl
uVF5S9KaDfw6Sh4mdpFe81Ln/SKC5ZdXzaQAD/qEEGgcYQhIQkYxiNKdK7mEvXTGfF1EA9mqaXSV
QBy3szYEe6yajZcWLBpDCh6hp7E66BkbTqK2E9FpxwajbQWvbrqpOsp7h5m0NWevjjBMKMyIkxbA
DwkTv8kQVTzXrNEHR9LxC24qYTPdTSmOEKtpkVwnE1mbAUZtwpuZGxmPoRpvE2U2z7RhSVFqbmNC
G3amLl9qt7L2E8Z1JdnRvhz3SiPuAIpFXtvLeauXvCfA28d7y7AeFcU8uBAu2apppJlUIwO6wLfC
/Jyo4tYuzCfeOW/CyaaTrCoc6WmEgxgk0XpIKSTShqxpGzodmaCQD2i8RAPlQw/QhxjtxkdBCqIY
sBF4a3Eql4Meae/MpxNfsO0cu4LubMqiPgNGjBiDwzV13+mGAEvGdDqGpr6nRT2y1hnS2cS5eRU9
LuAomL4JB/QecEQ2sJFJi17kBBQ6xQebTMhbK1gpVehQt3n+KBC47+gGeGGCuRsO+4GNELEnpdwF
7s+AHeHWVNGUku6CxHRwHKgZKPYV5TtrfrMj0/QubHtzFy7QdUsxdM8aXMaIlsE9iwxV5hdO6RlI
rhl5ImLDrJ2YzUOBPCDIFbiPJG6a/eyJZf1OBhLQP6dRBY5pWoOPK9d9YHAKPQw11Qauou4POg3m
VH+0EpDhyjJtWYfGIgpAg/E9m0WukrekD28U3nl7TA13MZE2tk7bch2Q0bu96vRePdb/G1Ak48nW
tX4/NgmS9sjcDWN0N+rlcIKtSoL61OKWTDLtUMrqc2ILtl7utMx5LJp2Purx00RAbU0fGVcf4rSl
1Wu5RJimcXS03Ry/dY+mgsAYH+gyCv5a8wpLI7FiAmcLvJea0NWyndJW18/h+kQlvesISaN5Yh7z
ThtY9wz0woxOQgYiGzHl6RbG5y9pKpjncys6SrTxmMMT35JqAF8Mq34b92TUxoTIRkFXfY7s1mld
HrwbDaLlmWKZNkDo8yYRuvOYw24+DMwBdc1qdm0IUZNO5dDARibCg1gR22gPidptZ5QNu7a2gPs0
4tTQAIIah2CqzsL5VAphbW0nfycDqqEFi5Zgmfra1FFtziUVFu+yf8oT59cQs15EwBwLQjP2pZaR
e6Q/j2zryQK7xlLRaMvoPcQ4nQ5rYn24MX3eeaWF0Wnn1xBIPx4qanPeTmqYvcxup/KDGx5JLm/U
gRESqORSFla8S+ENZVr/q0+DxXJ/CsJ0IDM1+t2O2VntSv1UiWtFCuMxbHWQcssmwihpJFuNSUOu
qr0OEDfVqLC9wi3lhsuI0JhwW4gFxFlVtl+M6YMiTQmps9/iPZGHz6F1VhKe14Ptr0DPHnP3kdQh
+1QthyH8AeRuOs4BaVOaLF50XWWEIGbVJUI6PMQEQ3lKGNUeVuZmr7NxM4ZIZ9ZZfaOicDdmzmJj
G37bkuImKwEnOp8dLEDFs2Sx3VlATKupP8exfOqHCDRuZ/dn0rS8aXYgx3cHe86UUxO3H1QPL5ks
CRW2mjPYV+DbCZilFNY9jD0o42KDjkX6hMAZp46eUCxpHzdmB8jWBtxX5Zl2AiIK+bB8RVEzYuWM
Ydwsw2fwnw+a1MgPXCQlwDsldjWGwJZRQizM7AnUXqmC/3m3E8ZGeIihxAmFGJYuu2Rjy9JhKS7L
ilZumMrx7naSQmFHGB4C+jkbOP2EvbghKrKcWFBMFjiv4tN0n5tZ5w0tL2fr4bWcQmvXJm107ggO
PgLBp+RLxCmwsOu6kf0S2jo5OfbMgrdM600JQZOmsCw8FHh87w5eSduh6gwDBrRl477IGGti+M+A
jSkStCq7Bu2j9Y142PcorUqvn6pLoqlnS9e7rV7PZ1jwFEKmSnQxNAiksiaiOkpq26TZtwy00qw/
RsZ7XhBuqpV570vnd96RTbYehFhkmIGpPwz5zDW67F2NsPzzkFXdS182426BFX8+Ly0yt/Wor7br
IbBsDErEL16E0NYinYwl9eFL8ELPTt0qTAKAsuCEiQktHJURt8EM/zdfGvCxhR6PiCmHIB8LciUt
CSiy7S7K5Ohliux37WvMYoRSSxinWObm51k6AIAH/n8suA9hDjdxGYbwZTeFssTWjkxP2nDoDo0k
cW2o2VYa8t4twmgvLGkfZmktmFH31C8f+zqsz2UJI8hQIffPXT5FlnlwspLksUCsuRsn7FN6/KAZ
+cR3DKYfBn0Vb1qarUmJznNDrNGtVMJwH1mCO7NrB34LIwZTRduiWYChhLjxbVjmmPiDYP+UQIGB
B/6q6Orr36qOXkGekuu1yeqIi9lxHr7SRtbBebDcJdWIajeRZNmtB5H0yJ2J3dJRjLJskBa2wunX
gzI/SF2xjutt7etpjdQKk/fQlJviJJbD3FXXojVchCFoyKbY+AiaNNypgQZhyuaiSphhbGeWYlBp
QBUJAj0XVp+TPV2AEwXIKNmqZzsQ0MdQUbxAc3esAYK7S0SkS5Qb9+shV8R30ZVPZms3XuuqzxIn
BTfOYBvXgFzTJD6XtYmSQ2urfd1oSDZNY9/A5LYhKt1g0rI9Qw0LX09V4yISu4F8+5LSiP82Fo+o
pXDVIYUoytCPbDX+MPpOEDBiNqREBg9RUdtPVUVpIByviuAUY/Iy7wOXsOQ8yn62tbIP3AVcUkHP
RKcLjn0kLMFK05KI576/EshyNu0Qso7BxgAfC5l52vss8qOTut23okmIPuZfleivTZVoUGiIj0Y3
WJIiLPllhakHcRa5tkOoMCEiv9ouu0Yidw9mRwTPqNv7aGB7FkQIoec4Ps5F8QG1Wf0BMP9EU+B1
Ajv0WGeEMphJYfga7C8M+z2y3HC8rWL5Exzo7MeLDQwCq02vMMFSTvCd2Wr2DZ6wcgf6nThEZ3Av
cfVdHTL9XN2NWW48sgPR/Bqg9K6OXd+IWBHLaa6OCWJxP6zU3JvDrmdMSz0xWQUzAsRGe3a3fi0L
yJ9BXV8GAkwvoZE8mgPEgih91wzAvAKDdTLqV6CGH85rFqruLXfF0K9bU71GJtGLrasdR/SgG5Lf
p0vLEGQ3K65JJFjjXqIyNSDetapX57rvkuwDwXLEM0ZsbF+lkCz030TjzUfLhEY1U46wAQGOkzXB
tZwnqliI7WCDjfFGAqsDCm/1fuQM3zMlbu7MonmNkId7qxBv1YZ1bmj7dC2pA5epubIMm6c4zdE6
NztoXzgWXHXw3GX5x8k7n5waP2epJNf1KWqh6XQvF87oepimrgd3pMMo1Wbhd0uPqV/m6WtSkcKI
wkX7ljo4PPVpTpkgcAFmqih3iRE+p8vKXffucAj1iMz4Rc2zChi0+p5dPRLN5ZG2Nl0rzXpuR/yI
q25pPawiSLLndyXAdFD63HFkBKetnI7rx1eZU7OKJ4qIWoHEx8qztIbiepXqriKn9aCNjT8FXL5C
IATvrAjNtUkH4bQWPUyH/jzL1CRDO6y+rDudkm2NnUcqAlu1OIxcKGQC/VQluNQqzuEcWeg/rMo9
a+GC8+9pGLq0VQJVo90yFcmhCvnj9WNmUeW6qA5GdpSy2/OGIY0oiFg/lHvAErrXB63qz/QLNsZo
/SIwQj1PhnN2CIGh/beIXoZum5WPUYgrUQXwwKt3gL/SqzXDqJ9tusexlidgpeBUVKW8SyTfq5cG
eU3SvA+1MNgSY9R45jQEN1ytjHAJRGTXQ57HVkkZ8TpzdAeTCqxRvy8ZYYZOhn0GDQHto8F3q2Wp
Ce873b5PegMRYxr6mdS0o53Yj2mY/Kaple75e4ON3VWRqLfZHMPXqPrnNMlxOkqohM7CAVuGXTV/
gk2NLx+CVqFtnUaddnUCPUv/1U1FweYIk80QYpLTgrsuHPepm9LpIatxV7uJp9FcZHnsd6PkFo3A
Dl7LnqaGDgBBJBu6i/1WN4ORceQInVfVWMsdktCrmF+2Pcvct0F0M65eBnjmxhicSwp/1O9m+3uR
ukeYypccGgwjDf777vxqDvYpSbdSIwRHuqT91haZnlUTSaxAfkWT1+c7U9ykFl/dLWvYjBV/UtO9
3c1Po4qSlOI12cK9q7yG5I5M6tVFS3Nam0qi3jEh9XNN4QJ1YkbFNHtVg6Xc0gbc1FRaqStvLHql
GQPFUdDTHVyJrJw2ul7n7/GAh1rLg2kjMkab7XyrNgx9dUffyFZ5otH/tJUB85dKfesb2r5LGVsM
H4LdNfGY+I3yOX4LqYoem4r/dgOTcGO0OQ1nysE4C5/YCCQ67EnyzMI4empIX/CMgDseUhGvqPKr
pYU3NjUx+o3ohmxPDA+TIS924o1g8TaGpf2wpTPv7PalcDPgirn9zOjnxTQadRt1hrGHSn8zEAYC
JCJIKfyqWwljncGCknPLUAlBCuxjE6nagZn9DTh6umXEF3mdQPw/vnZJbB8Vdbo6gOFVi9yRijWL
u1qNTsr0x6lDa6GPLc18tdp1auRFCrmJmWk9ahoDgbh3Se6Ahjmr1o1FK65pBGOTvKpPeTMAZcgC
5AboFxQMZFqtYl+xdyIYen+yjMKfFEkjYDC3CrwQJr0QvENGPbmru8xyfylu+1PXIhwxZUWOS5lR
GH8LI4KswuA4ATymaxgy30/VDY0TGlimTfPYYqrcDBeVDDNPbfBMo9nYUEhLflmCRSU4OUr9btbG
7/FHwZQQQHZxo0zCvJAb/lokP9ipRjTv2nSLur6b2ww7rcaWDYdHjI9gdulaGcpuzJvq2hhcIPb8
JE3hsF/CiI+t/tzF7/gQeacRqkKgzFuiDgPtAX3XNhMYwTSs/S6zTlVq+aIqp10/0BIA7V9w69JV
P6DNUpMnZeZAs7U3nLG9n6T6s9Fq32MdB6kE54qZuXwpclrliKpByavRue7qcteOI6Uy3cRiUq9M
wmU97cKA91zVGdcgdutDYPcX+ABQ0DrDc5O58K2e4id3nV2UTIQ3xcVHqDLar0x0/VGNVoDJiafK
R8KWDgNVT9Pqw84qshIn+3NqMB6Kq8NMrKbv2MqjEEH7FBnaazm534q0Ii9Mjdx9y5LeRNYtjq7f
YYJGYhpCArkq0recJGFmRMJSTobdJglRwzdODgYqo/ZopuiELNYvCLFUjt1A39jFvbW1dOzMSgmI
c1ABuHNjSzZZrHxvlGZvBpgi1Qbv+aK6tkcceU6N4com98tUfvBm96OaoAqjGHF2CY3NNSE2tnan
5+de5Z0mk2fkGWJj1VW5LwXDiiYEnUPGJu4c5zg71SUsUHpAvKOBlyLiK+tL6s7tfsh21DRglxxi
qWuLXIuo4WVuQBADx1TTJ1npv7Ua4B4jE66d4dtgt+DjCWg+5jK7ia743FgNz5YJ7A+1L78Gl5fo
o0reBMqwaZTsHS8cxUrcvjJEIMJe1wixc8UxKRXIlXjdYJs4xPFSgWTtHUFv5YYbfO4hw7B3YGqQ
oGwqQ1P8JQ6iJmC0tYlRGAudyaAsd33m/miDkt/MXFk3YTIf++UN1dAjCkh/37jkD8mK7YBZ8Rbh
PtHgnWNiw+JiLtqKZmQPOnXAX1Nhbx3L8Yci6LZsy7kKCziH9jvdzR8SqSfg32ozDkdbdcUVki/j
IDyY+lIkhvqPeGrPkOfFkbXGn8GqWmJxINnh1vlp79UixyFRYOFSkqVl1NNjJ2g8EuKOxNkPJmxy
F7fttKF7b/qGkjzVZWptTLJTe9KDN2JkYFfwlsZdORXbrCKRIS2AV1nNeDXs8pTndbJz5Dj6SMUf
7agSxNa3Ne+uiEXVdsod3te4dbyZudEprO0dRhMstRNmBEG5Lsf8QPX7JjOTS1OzEihCxIEx4Byy
4sP4AapKv9Wq/pvS1fGmNkvjiOHImwdykZAkWJuoIADBHMHqdiAeWWNsTwobxuLYn9uQ6cLImrFX
Fzd/NHdbJ3e/l7So7JlRMOZeuj3OLbNc2JFL67DsjTJz9m1vRPtgqXG/DmtkwKqv/NtzXw+VWW0R
dy4KRFlA/1qVr8WqfF1P41UPSxdBeoxwKiBhizuFOxupm4v16C+fXwca8+88e67WL18/5y+nny+3
yBfLpZlgabw91kR5R+/u1FmdmeL9Q4W7fu3Xw88f4uv7/eWl10/6+vTP7zdBHNiG6sxSTUgeZBx+
0FWvuaonBzNB3bZ+a9WK1EM+w+6AW/YsZhTfdiiKHZG3P2iKTYcOEgG2OKc8FFTX2yqxfiBuP/T9
ayxL7obkiERTVN7aNt4eWXxL5mF6j0D7E3BnXxytMw+KNtOxWuxB7uBSDf39tFhyGaTDBget3fsq
uVxVv+shWX1G6+mnAHg9jTRXMuZZtMGNsJNTbtLv7Y0jVNW/f3x9PXvVba4fWlMg1rP1YGmIDD9f
6fNJY6a2tEA0V9yDvz7v68f6fK2vx//uc/7dc4bSOke72a/SU3PRmpJqVm5sY9I/hamr8nnVQK8f
/VJDfz1cn1tfYD37+uS/fe3fHq6flwM4om7jb1Evw5G/qcq/RNl/kZqvT+pVzZ7j6+Pl0t2PVyn6
+uT6eD2zJLufzjnCgcP/23FJM6/mNChtNH/r6fqh9WCSmKxI5fj15X/7FutDXSCsXKVV/69C+48q
NNX4Dyq08aP5VwXa+hX/gEfof1DsOY5gN6NBflm4n/+ER6Az0zXNFg7kOuKL4UoUZd1GqNhATriW
ATVe2O6/KtA08w/8habhGGxk4PmRAvFfKNDoK/2NnAbOyjRQ39gaUjcLoeqiUPsLpU9Aee5lyW3V
SOr+YDX9k+zJr29DyhzI+TeWq5PyHlSPecjtzJ2nS4FdPwb52098ipYhzA1ImzGpGE2H6ZuZf9QN
whBF2IcKF1wk+qtrqExi3OiB4eYTXuxLXZqMkEmcC2AGbYrZeE4Vq/RSoTUXrO0fhegYgiIEm6Q/
xtqdpVIIxOpJTZigdBXaZaoVu2teZ6KoNkZUXFCBJ+jNTfqeza1ZAx8ui4G9jTsiFZE6XEb4U0Uz
7wcn3eETBD0OCD2cZ4b0PxLXBWiQavZmqG3YEpiSbVXzSbukaFLz7Wwf65gK0I7Vauuk875TyX2i
+Tyr6cB/rNgrSnxtXHaTg03kWJfgT5Rg0ejokYARTmAM8p0TNO/SIfCiNi6dbZfI2KIjsaw0t/SB
tBkVNxupcGwXZU4Am8IPoGHCr/pQu8nzieg4YsPWRxh7tZv1TK0JngKAeOPYhno7s1+mBxq7+zIN
df4XRnMBGMLgXtEtlD+z6jOPUe4KswzvA30O70upEFE7zJcZRhFFKh09xtjiPpxNVPMsf58PuzKQ
90vslojdna5N0TY2MYjbPZ3a0u4N5kl9BHoieA3Jkr4TbsgOMWSjYCtOcLceatL47iqtfOr177k7
2ogpbEKgCf+bb/Ow7DAFYAg2cp4TtdwqAX/lJFYSGHV5ZW3mtCl93Sx16niN/U1V2HQiuLy9Vkmd
y0Dpd6knc0P6WnU2+9G+uENZs1wG5PdkfXQ/1nZ8Gw+Zl09d5mD47DqvFtq4z4bi3rWEcmOlU/cE
ETHaT2Hc+J1ttk9FbRoPTPDxSUeGWj8LpeQg3klYCp7WBxrmC2Mo+3ug3xsiqaznPnc2TJkY92d2
dtYF7bTUapK3uRIVgjxQvkmjv41lM10DvX3psZZ8T4ZcbsbZMB56KyC7Vxbjlv3PgF5TdDQi4HEr
ofJLWgoX8Fjd9lI1oM855VZgFiIFqTOvmqWDFMXKbomB1NVaexqVcvrpSCIIBqYMmxJkk6pY0bdy
4C2euagQGOMC0rAeSUBN3lWk/GygSge5OOU88rto1wwwLJ2iB6metOFB8nd+mIOi9+LUMd+dOTxW
jEa/07cHGj/euWM7PBOpPR+iRWLpNHrzls7QWQNLu6OhBNB1qPX9SLai77Lpe0lThxy8vGRTtuiU
8lTHUWaGgn0dH3UHba/ChvASw3ZwenTTq92or1OqlPeNQRdorOHbOIFJ5nHT9D/zD0WtgscUOx0a
I3nO8t69bUZUWaFqucSyx86FBkjs0cWvrpHV7c2Eb501eBho2fRXJ6ibk9Vrz65m3DDMDT9yJZab
OjTm+1IV002URmjFc7SaDm+2Mxs4+zQ6M42OzB2fSmUYnwpNO3Smm3lDUyDMXJ4HRT9v25iopfUz
7KZ2D3UPbAR5hodFdnpI8RU8mEY7gM+NT19P8bdMMU7E59iymGiMRfUqKh05mFMq2/XhhFiR3vkC
RcuZSgx99mqq6R2JGc0D6rn0eSqRxKfDu0X76AZjSXFtiuw2Lprwbn00hgOREBEmE/rNDDBH58oK
RI2aT+GF3rd4RQEGpsY0r+TXdPe16b6YiELBY2SPpaplDy2Ol2JoEBdZk7nFaZbfGPVIggedHEIk
2DiFGtOZinnIOdCuhqaT7BU79q60A/OpMqwaIHkgf9EZIF8bH4oEsmsphKjNGfTEgg3KHX8/9oF9
HzEYgOAt3PIlNJTmSSnUHGanYD8WxMQnAzA5VJZ+FyKo/Ok46h1Z1sqPkYYVxHM7nF4VozBPkJ3Z
Ly4P/ZKUdL/upHasG8N+y5beYqSmrwYYSrZPKMjYvjhvgzs3nuDy2iAd0FEfh+Vbt+WWX7/hXgrO
2LklGr72d6/wftIs9a4a8v7FUnRcmLGaH+s+MHdIAPGXkEP8UKgmeTkNc/qgtW3f6aVxX09N4f0P
Yee12zqwbdkvIlDM5KtIJcs5bvuFcGTOVUxf34PaF8end1+gXwwFi0pUhbXmHHMQ/IRbMj9BKZVV
OKguOjhW0jy7NV9KCb7mNKXVdVQ3/s24IJ9LYje+4CVnT65NHlxSzH+MaIWcWXH6UIpa3XlDScyE
SB7a0WKsjqD92jUlNCOTl3nrDbdW3qDQ9DL10tkahZIaD7Km0qep78bAcqv+2LRp+mR0LQVnwTs6
30vPhsw4VgQkfMexAGBJf3i5tR11p8eLOv29bb1aDVlNboh4jtCIXXnrn/OlseL1AEVMtnLKh9Pk
Gmxm10s5eRIIxhqKukk0bc2Y2XeqGJ5E1zuhl6bYOgyjoRRGAbb0y/a20MeDm/c/mEj1vT8QuVhY
Zg0Io2YadAoyCSL6mugW8ZhYiJV972Ai9wg48Umia19N4vqOeRofyM6k+lKnu1nLmNhHtNlG50aX
DVQkvZKE0VOs625LZCl3GqPsyj5dk7S/9YUFkcWksC/FQvyn0benYaUCOal4GKM0I1830g+LGdGL
9jp/V+fN0TTb19gv93o8GNtpyMeDPXYfDMLLZm41/yaeLUpGtXpp3Ty7Gqzp3QJaaCnkXa7N/IDN
2w2a+SEdCkCLQ0QyBoDhIUd27FqWvDDdT3fOHpesZUSlB6mRa9x30x35SwRBdu0PBpdAqU6E9Pol
1Tz9lrIoHXVj+DIn8gSh322Qd6c7qZEuVVu4wHAk4rCyQIghthUZ2tVOFMbOdaYWPimxREmShY3f
fMZ9juc/qp41aS8bfjUEZCPMj8utn/rPZmt86qV2JV3CSkU0Bcp6JRR+DxP9TtWYC7Ni/HYVhFd6
MeQVpc5TrPrn3LX3PcaEfatyzI/zd970VHIKgqfl9GJHzSeMmCHwl/jEUsM1Rz0UswglzewxSe4I
WVQbeydGMWyjIXqrfQ200RfcEk5mqUjtaICWqYgadKfvpWHt5pFCqE0vORjSeJXEZliX7Tsi92ir
faII/LNYqO6KAUxuR0RWSpavXly0Y7NW9/WXWooHZB/3aO59SBj8nsTPSBbLOD9HM+nUBvvmGISr
oV3Eg7yJFnp+wKw4m7YL679luJ16L0DXirk90e4HU3tfQWMiFseeClWmOYfZrQ85I/HGM6ZHxEiI
XbWmBwIAIx8kDQCVJSD5CKZ+cb9GThjki4cIeVYvZxvy60em7FGlGGF6eQY/yS47tobdI58SaPjK
NbvYQV1ihrHVPtXYR6TPXG/SMG9v2rVL1yX9JeunfM+o5iIp3ExkyRjV6KPOHPsQhx5uOAMkfdQi
hHZveh+WVmfiAqyik9FyaV12p4IBpozJqImq68IfXt2yPdUL5k0pmn2vzY+C32MouzHjYzQPpbFc
jg2pHnbLD9GHpstGbBVagVidEZqSa1gFEtT1hsS1fZeohzkvT6XIEAx4ogvOWRhRp+841fGYeU4S
LrF4FrV5TbmSmppvptvWzl6X1sR5BiBT9l4c+KCFFt+gsNYPz31pvmKPQ76j269omq9NRacIFjRo
heS7tfiNmFr7OTQp9VqFbtJ5ckv/zfX0j8z7Yga4pXvOS21Se0MDE4vZj1fOHzR8Lg3Zy4DcmY68
dXWb9yQnEdwRptr8Ppje86xb34Mzfs9pe2k1mKWQ8ZZ1eWlVydHu+crtIvlM7PROjtSRa7t512FL
XbrJzPSF8FswFw1p8wYGzkc75+09ezrUSXLFgvkPXdK1ogzHz7n2Gv+uMObbuqYvPpfTq/DUVQ1u
w4I6yNII+XmXfOEjp1HBCQg9Hy1h3e8GlXUb6sY3Xe7AYUI/Y4O2ocrmFmHt9bfk3vKj7CpOkgWX
tkmjbtTGW03PbqG3vtkiBc6P60Grkk09LVSje3UZw4ltBzPZgvAL0NlnXXk7EHq8p/mITKECL1OW
N7GjGLII3ERpizkiiWGAJtSn3qwcJRnmm2/ljf2mw2baI/EtSTXPIhKMhtTbLIuTH8wxvekLQ+4d
fbj1ZrWpi+4tojBfay7enkFvgwKKXDWlV6odJjw0ur530jjUrVYc5tbGrVCTRIAd1qLpACZOs6/Z
71MmbDrWG7XBaon9se7xGfjLlMCUBkXn98mt25FxUHc/+dyDqhpMKG/FLoJS+RnfZw+eMh8cv0of
89p8iSKmduT2WqgRHzTYfbljldUfbZ9TqvIVen/SIKxWwmqwisuxA/0apXO+y0dozGHLVo6W73hF
w1Lca8VjiiVmY9gNme8m2EQ13LDzs8J4ZjSJh2kOWz+9sObEp0PoRUE7ZPZem5C6K0T+iUwpUXvV
jZvPaKZ9FOy4ok8539pJ453S2TzO5hBvG1HcaBqp0K3t3Yyj16OuWHMvfKB7VkfjEbId7SMFQkub
3pzOVUf2iUc7ATizeF556Oz8Nc1q46Ir2cVXvfginAMFXKHRX/AhyzUmTSWjnHeFLts/PcAU2UFs
YuP/QMt4tZE574ZJ3HNcM/a9YVMlcD6xloP02Dc7fPmb1kQVWafuXTJHdM0qL2g77x4WC5uJznwW
hsN02RXGRoMVFEvvpreruzligMcufdUrjRzqLPIorp5GplcK8hKxiMUGvZm1px5KgDb4KamPpN8V
YDQ7e7waK/ED6ZAMPZlC5M7LeKu3FhvrGC61Ag3ROVAvMCmszIz/XD/faPrOS24s7vZ8+1hCmnD6
+f/9v/PdmUgv2I0RObgerys4u1OKEf8c8nyniFgRWhOB8ushzzeNLQ6IFrLkQqE5iMy4OkFewUCE
pD+wxn1v2sexI2x9ppBUjd9JyWJWzuIPBY+rlJg5gThRk8e6lzcWoSoeZR96J0iZlPPHxt6UN8u3
m83frYlFRCGk733zaI7j95JDfqrrZM1NOpVJ0PpyQqC1gggMC5qbZXzPc8CeMgm7Rr+q5xQR5dey
0OoqCmaBwdYv28YBYoFGghatCFyJ9rz3yJEsa+R6sGLlxTAj1TtfWorII+uvdQNDueqgRgGOiTvP
fxIpy90y2k9tDnFsAJiJlsy5ELI4DKO15iG7SN/R80yG9DfEDI+AxiE80quidm9AGN2AaV0Zblxv
2ONfNOpAnMVdbesC7RvCO3o+4yaimjT7SXKROwUJ3jars8UoXwprSXaLu/or8fTQO8jeFg+D82DG
xkkMJq6t9Y/xn0sO9T+WUjE/4qnMT96As4ymx4Zk0oeipKzem9eaa38ZDjU48SCN+LkY41Ofl6FM
dfLgu08EJE8uKrUEhKYxXZdOOOblJTyAraEhMdbRhGXLlamPNdksxmWstVuL9p2hRJjWwz6dWvYz
YUGKeMS5wSZlhaSeoppG0moZKi22+m56d5Zvz3D8HHcrfe2t1WNmBrcCn+h/kYNwTMm4W5cIts1y
totwJRZ3SrdPbrUqq+6mWKHRaUkypT+cUvQQIFYR4VD7Y4mPmBypXquSNx1kvdnSyuqXeFhRo1RT
OkmxQdx6ld+GyX2VG9HBVOO1j+eUQFAWUsVu6a3TsPMcMrtzrbnE7LUvJxRRqtWZ940bI8pu8nhq
gylTJHhW4J7ZUNOjzXmbLmdw1RaPtaJwWRcXNrsor3icZ1rWiAZfdG3YR1rG/gLohXFjud24g8z9
EXn0n7ossgHJF7dGdjSFxB9iNj95Mwc+YmyPgJOTIYlZd6gIeMDThsmvrxsG/s3EqgWN6NGopnlT
NENz7O1yO3kNal112ZbRU904IoSvgfLJxcne3MxW5e0763WOogetSNBg98lFnd0qG6Wq7Bs3SOzE
Zt2ooyKV+7LChYiJZTfW5UukCA7VTRTwaUKFNUkfG2uvSneVVLELYMHBqd/DZenA1uvexvOlEXQO
GoDemp8QijOODB1OjfY1oezgLduIHdOm7PpPq3YvJP4YlEDZZ1aXHj5KVqz5PIbGeEXC6tsUqe7C
7Dk5q7jbWmNzgJ2ekB6OkRmg/tc8m+o6tVg9AjWYcqaxwvNfMrJRNpFSjxnxRa6jIKJUI+3aNMhk
8T06/YtuIScHcy9RCSORymn5Gi4jQzTiyXkojM6AQaaQ9UxzYAsNqg8uOisBujgrAwSyfRLpHhba
fUncGHJjAoLnuyFutKMu/8DkP2jyRbkptp5mO6r2KArrPqvmOhCufj2i7AiAtK6WAPun08wrTY+2
YGpv6nbesEK/KiBFbkh6N6mhXKPt+m6X9DXObk29fUE70SBaKUtWkw4GR4cRzbYlYpPk0h+i+FU1
9afu5Eez1y4nS91E8TOgijtzYBXimW3QeNGdjgg/jFmKAEl8aHvxYtnZyZ6qh9gAWVxgNivy04LS
sO9cjBrd0ZL1e94SNSVSiBO1iSZd5uo1sXwEgIv1EWVOucHGsASlXT8mSf5QLs1PwkBhLO1PgyAI
9cgd0V9PrqtfTj3gkrr6IPPmI2JQ0PXyx/P1K6mAPLru25w1b2pZo3y6sLcqSMc1tf9Br8sd2mvS
7cn8JfXJeO2sKTv4y/LYe/oD+mUrsqDhak/45e4Kz3trIuKa+9UfPOKS5gUuV94Ee3p+UqX0dvFc
X1TrUjVqqh+pSbzgCBHMyIRwmL6rWL+xfBqGqJ03+lzt6sXdwdpCJrbEV0x9O6ptdwWSGs3+NJjC
GiyCnMGvpn6tWL05c0V070gYXnyHwvvesViULVSKYTN5dhs6Y36Lb4XU3FS7mSThyjYCRt+6SnUc
lqnpPrSZkwXdfLTNEXdi5FGd1l9H4d8ngDNiLzW2LmtDEaPtGltMi27B260LgnVxdlEPmVlBF1sn
ZsGz1NPd+hGrsnn0C+K1HUaE3El2hkw+icNFtdXULHN4CwldbJ2acl+FciYgt8/8J2PSr0aHK5W+
bLsFiI5Tgv22C6K+08+ht+crK00wo9janyItXs3UW7dWILGX/LmLMXCNT2NV6zwsvTn/kGTBqd/8
sPh4KlP8oqQLh5lEvANXvHVIsh1nn2q7ZhiBK3T2H522mcX0AisAHlrEml1b2Cw6imkyX64MnX0R
JA/aYxxr2BQmZwwzehugX+n2iRIfUQJ2LU9u01H/wHLDIO+3t7Eu+d2jJ5vrhl+lwQfYZVSw1+02
bh8kjbF+6TTQYvTcv+bbP2K0SwMvphyiTfiSY4uy0QpEjT0ixJg7AnDxYMbtJ7t13iYbtI2rP0UJ
BY5h/GGN+6yKBxuf2C6doR2NDpkn6/cUmeOM3A8oT5968KOmJGYdOUNptxgUcuyUoyOQiHnkgc73
ccPzF4qsbPRfTKiG8QGHlEyM8SKb7ejKVuppLECh9qIlDtqHw4IlBm/ciUwtwq8dNtqrGKHExUPJ
lXVpT/FJeIQ46DTdlgAFbo2Tw6B1WMUZFTr9ddHfEeI8z7RgNmWOotRfR8i2f8UW8u6Y4LO8Mdk6
5aBfegXr0MIrDTzIvLyptiXjKPGlEXPrMFXU3Q0Lzd2C0kb2yF9coDgIaBwFD53MYljuBfYTCtyQ
qzPM841Ee5wiunW1hJivmSxTK849Yh48VDeuvsnS5KlTwF/7riPwxH9ZgHWZo/xUrWdtJmuZ+c3F
N27h3/UGVVJpPsh2emlM/3qI6WUUrfaHiq0tKrItkro6YMuD75ukzLNMaGk6f6TJfEiXNg/Y5v0s
pGaQbsOelT5fME8GWGGXiWD0MzRptn+M0g/K9i4/IZA6lgwq03jt12oK08bX5ImtVbp8cUmeb5eG
MGDdvd84PepCHHfPiaW2teQFDIlwN5AUqCH5aquXdXyp4SpF2j5s9Hrtbg5xG7aluW/xl+6k7n+y
vHmKCaVlJaSFsVoG1iTzz5TIz7KzdjJ1Wbv6qbGJdDRoUbQjOqa+xqX/rPvsn1R/Q74KX+/Jjakn
zfV4o9WJGaphJQQoAsO6/MldECklIYslRcSd006nQRhUaTFwXSKjZfuANPFZNEZMGST2t3TYcND3
79bitEE8qAs3Gq6qyUId6S18cMlEeY1Yd49vyR7Zp9ODuvB6eBna9CjyBuwGY55fs0EjahhLZfNu
GbSTkvhILjJFrOHbawTx9eyb9MzYYJN8msZ83qUtOuEhyXa2A98hF8u21ufrue6/K2x6wJrNnUWd
X2+edUlf2kldinlp+tGcpr6EHD6A48btb2c3TpkT/D5736r3qP/T16tWwLe2jgClRQt63PLSyl3Z
lt1mGEqwnRWaxybG1mT4MKL5xLt4eCdfMwUKtfX11X1sKmJ0a7Hte/eODe1jEo3vRu65m1l6W7Py
5F4KshBLd95HUsXBMJF7XVDf0lOFCHhCfI7TjMlJv7FpFNqRaGACMvKZGgHY8N+HKbEoqmeknqCY
NCKmdJbssAZdQKKwKViCFt4BTvbFrOwpLIeVIuF8jZZgB+PCGlHkRYENccIMwX+IYPqrpWUWjFX2
6BZsmw0qAUFXaYzsFAF5ZoOOQAhbJQ0nrX+zoyTFO8PCWJAs5LteGujd8oy/KGLsgSE4esglncqb
QyWmT+Vyk10at54C8uRNmF3HMqQwxq3TvbTVsnUTZAZJfSJJ67Dq0TeR44EH0DsoDajpG0ND01ov
91hOonDWF0jxbSW3hueU4ZiKVVTAYtJ+iVzzzpoAGEQpVUJPx77hVq81Cee+elYZoT0JETwHnLv6
yexQJbrtzjIUa9tHt0E3PDDAXJQL1DRp7FLa+s51VPBLpvNkHjJXszdabAl8JoOJk5dJpnG6mflH
/07Z/AUJyV6Jb++6GoUQUI2xLI75PF8mYz8eymIh8MFyjqPPFJdV3ZG19F2taPZkY3KlmXQb0mI6
pjmELlGIY1zoKE89liGOZSF4XYLJ76O9pnLk4ma6q3qWCNaaAg2JkwlGImF32JAvvfan7lzMeVEO
NSfs2/okYqS9IqagYnaevsW9bVwMazJnlC+MRTX+llnOH0A8lqtCkOse10ipy3vwOUTsae5VpPKJ
Ji0/DAg7dZ3ll1WUPkRqZOEBnIXy7BqgYONagMeQJvkuozu5kZ26Zx+7U0L4OJvp1A6VW5AdXe+X
9KI3qlu7orHQsM/eaF5xPw6x/xKBekyxatnaF9W57SKdfTGgD5+ZZiy/v4kMcCs4INI9z/eO+ZFR
c1CM1CXteIDhO3OoPgQxRnWfxYBFXMZYzZRbQvyYX7JrG8YEU+h94zrHARBgaEsFI8Wq603msN6M
AAYEPIpim/uJ/oeETFWuoV8AAHTmKKeGNVgbEU0HKj4j/cjY1T8qLe5PqtFu2rw7oRN88maoZVFU
5DdaFthdsWt4S4e4jhPcPe6JaBaL/gHlEKQRR+JHAiRHC0CF8nZWy6XppkVIc2cjZH9bdjmtDrIg
dHxBzA5kQbiDjGkusWPq3GW75MmD6VVm0MaV2hOCIu68KKaVqJlPrV/fD4nElgOngFHMfEqjdrdY
K8yOpuOR1Azs7T6+AGr+O9GXEEzIZy20a9R9kBINCga5do2oAOXHCrlfBuoS7OEQ76SgJxftvU2y
J+8PBX3Cmp9Haz6a4M/DMbadwPCZesS3OQ6YzfqC4A1oy9SC6Dgo7BkQBhoUQsgb7oYBVICf800u
5sTK1SsJaXU02oPm+DIYHu23ytzhemsRtyyHbG7uhhmgXRL7VZiXkFzM2vGoI3nXq2t91wtWe0aV
XJEH6F5ruXuKMxsRlAnGKFKvKeqh/dx4E6d5RKHiCjT1K9VBdiKyi1GykjeqvA07iiqwumRL58O6
LgZcxyT3QGc+uGWJxZ/msoaNZehDaVDJZro9IVzVg6YfPpzaIqzXanFFDn8Y2xv6k/ireq8NMjcj
+cMU3rb01VW596IhHLsEOjqgnyln/ZurYe+T6czqcDurlC0VRfnWhMtCzxLTn0FvdOVckuzGiG1D
uekGCt+2g76+jaL52qxQZ2cQLqYG/lSukIQiNTlYbv8T6xllrvwHIbwXrlJqb3DMrdOmF+i90UXA
R0ysjzkdb3xbuzD0bBvN+KK9dHiSJNlla7BqMmY4f8enmXdjDPJtTt+lLcGmo0PZItMPE8dFc1tV
xbYmqg+4ADSWvMzupVk6+xL9D7goLJ5+WPGtsd0vH3JrkoAPcbMPtQs8tc6/jIQuj3Dqx4h0IWQT
r4r2O2kpDER+278vWXJgJS3cxUW9DfnTresfGlXPqIQZynl+qrZ40NWzq09X/exFu2imXDcOyNGr
Gk5LWrw7ZEcychonsKZfkVOxomXtz/rWeyTFMQG6uauzkciQ9tr3pQNxISGRJ1bbiIprMNZGv/fy
/ivXx5zNJyvgQrjtnWqtE5xDf1vKfNe6WnRR6MaDlIeBrgqNQgF4MoleaEx1O4oVfDdyTT80sjDv
MSOVTJ4WFY0gnSAgea7c1uu05CUT4z5IGeZxxPnZvimHfqsxY9oT+8nGQbhel/03rbia3QfCq7ii
iUSdrpoJy451c02DgE5Os4uKphWQl9vj5cIeMmS9te9OjttS6bD8By0pbMQX/RfSLjZR2Ck2hjPL
/Wya2Ox66G+2Ad6BBFWir54XoX118WRd9E197ISf33uX3qM+JdWpjzF91plDvTN+cMxvp8hIRc+W
u5gckgAwQTQl0/W0bPiJsOPq8w69nZ1jZF2g62CkIDj7qpbgpDwT0B4xhWLTOhIwRl+/wGMQf2A5
3Hem/VHbORG7ekTM9Sx2jGqDe29TYN2bpFuQfIKzhq0/3bBK2ldOyQCZW15AmakLhQvkI7Y9rK4v
eb9MsArAnwi7/ajxUlyUjRmoSN3KxpQMDCwxa0XBp+m0btvJJoxje59IJJJz38TbtrU2lVZcRxBX
j/owzze6m0GJhdITpR25Tou4oXBADTtb9l0dZi2DsUhUC9wXGFGajmI1yTOprxlN8dizwB77yzrN
oq+kpMU2kbidOf5ec6ICaEzfhMLQtqqdxpDiyH6yo2uQ58xZJqeBN2TX8+w86HVk3ltFffTHzoLh
rz+k9KIOkyDIa8ZqVduOvq9AUQw09i90zye3yoCZN+lPOhVC2xqWXR4JbWUB6ReG6b1nWIKDubOK
HY51moc4Nmp9YNcCGU+3lOT3jocEfVd+8kX6rC99EpJr9N7DeoWVVQBMwfs2d1TIokTuca/1gV5Y
aNbgJGxsIAlHdCCCoeSNpDE4gGOl7ei9E/yU0gbi0swcJm77tgQ+A4B0UYR02q1+o+OGHsuPSNj5
cxEVd2lhftgFqUlNCYGowH7SRaQg+zuVjPcFpwKKWiJOtfPuVwsj18F0Ll+0Vvnb1Kl2kQvvq6gN
e98yL4um+4IdxMLUxy5vyeZmlAYz5XAx1g2RrGAQGKfYTVXJy5hpjL4m0r7Sj/bTuuP8Sj1ZXVtp
+trUzMsl5WrIW+AFeqI9OakPpmddCJRJR7NlbT3WE6GGW9dk+TTHy5vJZhigVeA0ODZFTRcjlX8i
o0u3fi5fe6OLgogSHtYP+T12TbHPe0KRfDJiQkgrWD4qFshqxJvqurtS43xdRtUjusWzLzperFH5
QQwFjtef0YZwTw2DjVtbC9Vh8SJY3YcunnsRd3LTrmViq8Zvq2pJBpAvMc45MzUnGwtAomYcUTwu
y6OL2a4AAvXJU2XYZWDU4MoawxyCbtGqnUDej6QzIXbUnN87Wf7IfGoQSrm3NWT4veMv9q5o+HeE
K895yhJwXKpnNfK5WeR3Q/yrrwfRUuM1FjLSmvFRDBAY2rDUw7kwuQV6lJ0HtKiO+Ocn3qiVnPw1
m0HY9v8ENFBPQaz5/7/NYPf+P8EO5wfP6xF+D9OwFAocwLzVSc+qNjgf8fw/TfufRAjq+B4RLf95
xihv0OCdr6dzwl3nB/zXxd/j/70HyAXOtePvy/3nVfx9kX+fkfmuX7b/fUsMYDx0W6hHJ6czOT/W
d31+9r8v5PxsBpaI8vD7xI2Ws4Q4/2ubO2skx/qovwc/X/w9yvmScCfCIQZO0qM/vMUrW8Qr+/oI
Idk4yjX1QV/zss6XMLGtEPT/6zZvWeNofv8nQ2RFVe0//3m+FK8j9e9tPZxHHEKkn623/z3C+d6/
D/59rt/H/XMYG1gIrM5YD3SHOvo2VbrOuiG++X0hraHRgTgf678u1sTQCzIMeN7zwSFN4/ef7Ke8
HNmaDzkkCU9BKVsjDM5/shVHk6x//rnt9+r5UiXdSzev/N0/t58ff77tfJDfqwurUPY+YKfP9/7e
8ftkv7ed/6WgkEUFfn1p/xzrfNs/hzlf9WULAau3k4AKyP73eH/f7vn6+VCVIuY8+Ocwf//pfzvs
+TH54l/4vWr2zhrh1lcsy3SLOLvzVTcCTmuvf/65KiYJBu2fu0cBftXbZf5acRGgas8P+v3zz22i
HiKINcDrfp/hn6f5few/T/W//Z/uR7ym32OhL2wvQJmebz4/wGqIX/j7zn4P8F/3//Mk56v/3q35
ZXOYM7X9Xz+C38P+vo7/9TDnf/znf863JSjItqMLvyDFiozOFxnhOSynGiWtDyzcnbyN5Zju/g4X
o/ms2TDGgMMYzdN5NKhX0hm5fPXRMnMXZtlafSixCucaJUW2bI6prZMY8AVdf5e4DvZ0f7vTjAzp
ZK+XqNZ1Fltsp9mSO2Lvec/XRk7pTHjlo4g6cfCTbJ9Pw2OrUkqOGiVNl1CPzdSj/lMkXTXRcNPr
9RUpEZCWFGvmvpxv52b4AvIf5gl6AjOT7D3ow1IDJAC5mGcAfgQ/EBUR7UtdfPnF9Kg3fr5LWkQR
5VQjLursDTjidGuUrJLi/Kqs22TT4XHEPdMk5EZ35VW89mFqs6cLUl6XOloAmth26ANsOQmWwnTR
G3y4MrprWnWcxOwCIV0ESSWOcVjIEzMdtquT+8LShK2NJFpz7FnoGB7u6RQmbwfdVRtKtvp8pmHN
XoWd3o1lQMWj56NtI+x6LAeRguJ9EePyZFrFsWqaK1S6GJ570iRHosvqGcCAGtKtzdzOCuUyielI
QRWOQ3bsddhXxzlRl1Ql2GNklAE1AQAxznT8/XQBImmlu7Hls7OleYi8JHmM6SEujYH/PvL6sGFj
3nvzTT5MP73LB+MN/is9ddqjgw96PifyreA4K8NFb6Ax0ju7NAaRIHrK2Ld0yUs7/GQRC0ghWBFM
i+3to2Xjao08SIP2t9Z5gJwdPmmLcnrTj9aWtfEza8lp17eiDgrZf7npbRmvplG0thtqQVW+N7V5
vjfWkCGoDKzMiyUgI+2tH/xkS/u+PBBfmyNESMhjXHRipWWxI9+dIqzFG4/RNQIjvJtW5z7ID3E5
LWg+Y6wARMvwRRObmOB+pgeJmT72BG0DfkvSYGefaD8yKpewm67WM8jIHHlVJMs3LWyWyT3tgdZ6
k5obXdeG+mxLYwoMfn4BMsBhM81I5ZLEbQJLZBb7KfeSNsUYdnhDiAKcQhCeO9PKtf2SC/TOcqYp
UtJbRPnyEqU5Yn4SNtGsDagHdV4wz+WgJAsruQyE0gwz1kcbHZ22K+M+upt1gJKt90HYqAUFOn6f
B20nPfhSo866TDevqCckp6TCyuUnXxia4YWAHNrq0/LHb2e8+tZB175dH9ibkZrp0dRFCd9A3C0y
wg0/F8Brh8dZB3MAIVt5rL5rjcprPsDI0fLPvNXVbmlZGFN4bHaa9ww5DTBuRqxHV1SKoJ6KWohW
Xy78pINRjhTFdf0mJkpyW9J9VeLdbi2WPRjOIYY/9Hn7hJi+CHwqlY7fvOpyuKaHVgaeKXekqT7X
IoIy3WdUxokYoEgzsN/QJ6I24jpCPkW7I3OTg21pgnWyDsrSegZ81VrY1oqCPVJftiKsMnIPPT3e
CgC3uongsijmF7g671HcdnSN669s+bMYUAxd1KEiTejdG09emzxhhK9OVSoBg5+ggwtn8N/lpLyQ
chX0D2Cs2Bfh7hg/VYGeWjiv2Whfo8t8ARJwCfUyDkoddrJAfycXK9uuFAbZ9JdkhRJPXM37PEmc
TbpUyWH+cIb9EBWPeaXedFXRF5LzrZVppCrjGXSoJGKSYOy2aIS1QI70SlFg7cYw5pwgGkWhjsve
Bz4kwkQRwmCzODYTFixsWm0g2SMmgjW7i9+nJ2Oj2XWlHd2hRpHbMYKAs7aQnYmUjUoxEGhUHIri
zwg2MNT9YlXGU47o+/KlIf4xsOUcFoA5Q+CPS+h0goIMOe0QHKctCIZnJzPuhmktTr8MDl3fNs2x
UiKISI2vWsu/ytT47Fts3xRcAyUIelFuiWNGsVwroxwUBEIaD97PJpnjPzoqhalE1znO9YPI2uu2
B2MCG6tRFDp7ClbGyAtOjJ3fY70T0ui2k+assdzNDX0rYu0cKzTdmH1rPB1ryIR8I1XuNDv0IpRH
JcD9TD+SeXXj9i7moaK+LnMKW6Z7bFvnvU+bbT1Zt0D6ytASxSHRXXKRIylDRTb0zvHGC5Bpm9hZ
wQbMultlZujagfmFjkbvBnHfjL6hmsLI1D69lgZfNEx7MzXpDIxolFzIulP3SBokIJbS2teWsbeX
8SpPqqdqEjtLLxCiJ8hD5rZ4TQmRqf8Pe+ex67qSbdlfSWS7mKAJMhgPyI68tqTtfYfYlt6TQfP1
NXgzgcp3K/ES1a/OAY7RkTZFRqxYa84xjfJVmSV5eesw8lduVd+jAX6E0/g8LVgW0bSP4Em+ytF7
sUt0NbSGSZ3ceeF4AWwpUxquVouU1fK8S1khoylbJqklQxlPkPwaoFCJvf0QA8KIUaq9MbV/V2H2
6FX9efTcVWIOCFyzQyuyt3Tknki6dmf31AaOPkczIiJ47FuzoalF8vRtTGyA0/B8pshpswOnbtSH
GbO+ePCQ2JcTGc/u+9SN72HLTFBmSEL9kjZBzMQ3T78GGT859fgGavgnYUirQwcEeHzsRf7IfJWJ
nFneV7hK+9hgOp5a/OJED2JGkFLOsd4Cc+pBVMx7ocKP1m+PYY8th+4m4fA50o9O/rSinTcdOyzQ
dSQMhWD8ZCK3MMQAOd0siD3HI9QVd2kIY8ZCGLHFFLUfQTS95W2yNMgIrx4Z02NSC9fGJMpVFLM3
G/apznrOy8FC5JL2YdFR11VQrCpJXLX7ZeYYj8zhtedDHc3qJa5SQFBT9qzI2mHle4ibgEiEXnLp
w2urokxw7X2XDIexDHbtAfL2DuSeyyKBVCLGcrUaGBO+RxODwV5W17G/qBe6dmu2k7cZ1Tkty4es
BwjLUAiTCk/v4Ac/WQaoOR0gMI3NC6qQs626297P1rIf7qoufHcJpWIOQRsqGbI3qRT6A8ye63am
qeUIesMz98bCviJrh7KhsQYqmhFkh3nmkdyLfpqPMB+DMr/GG4DaBjMQnhkel/7F62jLEWM8ApQp
b7KEBgkuH66mQM/p5HBHveynWowreZcNSK/7p5hG/KGJmKog6JG4FvAYoDsvQn1CuhUB9gnescFs
WHLtnUf8lGz1xWnUpSsrmFABWvosxvPFaN0x0BVgoc5T1Kl+KI2VM7s0+R0usuQySomDIEdltelt
SYI4Hnb6LExW8wf01BX3HGImNNQrt23i+05vu8DrHtngqCTv1Lc59v0ZDPIa6od78IPu0RATpznV
v6P5XU2TEWOX7d+bVu1C7TPViCf+FslcRpOmYSqSlSXhDabBw0MRVqMJrEPGZ8z6EKTmKQgO7R+J
8XwhUYnYO6Q5ukIHTm0MgQtfJ8ScJD4L/Fg6HG5GlXC71PG9xfKzaXuetSBIGRPW5zAuf2Ub0x63
GJenzlPQ+tcITj6tEVXK3LSU3piEAkKiGPde+hC8K8ViSJNNq/CaEmSVNO7FjtNnau1n33OqtQtJ
BJnu+EVXimGLr8drX7HVeNMG1OZHWMXs5t6dQW4tANEa6XbN0zGQ8EDv1tU50yYvI1vOpwbzMrFL
wvhX75ToTm5pEezkEiRtjcOTWw5bywYSPuUGe6vkHOz1t9hQGfYa6a1Db5yZ6yctsWLPmO2mrmem
mHOk9+hyHdChG8svnlAQfXJSrtduWiN7tZj4S24a49cO7I+4TI+Bx3QwjogJE9d5ZcKKihATZzmF
6OyCsGpTf60w5SSze2l69Ujc5A+jHUeJczwGWyTvZGogsMRqtO10uCDwBCKS+m1skqu+mO9nh+aM
rt5rYaBWVYjGYMg8VQLJ6FgFTz5BDavaDKk7MeWjlcUA7qPlMEEIIE5hvDIfyAQgZtb9SPo8WmkS
xkTo2TvhTI+2iXkp4QmMuMKpiMNFcvbjIijZZABlOCNGhCrG3vgOr465z1MmeUrzfKi3ucV1EoO4
Dsf8AkgeZ5zn25Rj7aVN3RcDxgAhXfyi9avdngxr55kjYwDXeBAlOQWC4xiLVIkx0McHOj37i3d3
IBwuTVnYDOcEE+pNR84nwaXTLrD1A3zq7dRZQLHCDGxjQ0XoKu7+0pjUlsIEbmCUUlA5bBZI+srU
+XUYV6y8sf9hqP3Hukl2gmuvyVu8i1HXr6JablLF7N4guWolXfvD9f2fmPkSVsHy6NjDQU+2YvJg
3deuQjplKUTF8MfMlEhXXrCNYxC+CLAOo58yGCevy0IUKS3tUwck1dpSSHgQdwA4q49N0J0MBIrg
boB2ZdVTkhWXyPSudAO8qaR+HjrFDN6y65WXLZa/ZLMq2/maVsBrJb4nJElVPiegtBCTOW1/J4vh
TbbDV5x3h5mhtmdb7+g7YQg6Q7ou4M8FY4Otbx4YCHDzVOJBp/KuZxi6mpL8onEsGcwoV2Wi3hIX
/Qn6p8egu++FySCUozu8XqDEJvRehkqXzBVnYTH5TMNu65GStmlMeVNx6tCAJYiEMW+VGJ5sbTyZ
qi92YTTd43DTG9AGdzmpPVonAYjL+dVX92TtEpxu5xIK3mJY6BIKbArMJU5vk9jlZhrcK2RjK930
+05G6IdwPWdPNQ5QgjuDA/fkuqkiZzsmBJQjt+OfgmbbGrZH5/mKSDNE7i0+v5CwQ9XjPSUMYKjN
VyPLriCU2vtgnPblGOxKnWF6qWWPpKr7imq4nq5zpL7AE06BsQRtUFVy+hpuzPRIJe0ejUV5omOF
QkZ7vA0xHJkC9euo16J20OD5yfcko9eoi7bwTsnz0L2zTpSN6Gp6KUWcbQObVBPbXxUawluLq8VL
GO2J/jUtmLAHTDs3QcK3prwGLYwacDtaWDjlgX+WLOIrL30aR3Zvt0TQWgHkW2uvWyu/rcD99QUi
IXUlyu8qkOEqjarrLox2TurGmF7HU5Xa8F4D2LpJz6ENPXLdfcXD9JSiYoOhqtSq5onfKgOelqN4
lIahvS6mnYI0PZGMgtazg3eWhoxCywDoVbAVma4A03oMBgJ6IXH8XQbZ2ZRomjiCuRzr3Wo1x+0h
GsuOvLlWrprS/h4cTB3ZE2DpYo/w7V2iZpEz4LlJkSPnVN8lM6CdLLNvMjY/qKiHXQ31cA4Rqtb8
siROrEZzvmkidZBAYPt3HkUiKoqP2A52tqt/QbJcBwqfV8waZclmm2v5rKzxNDUGSo6aU3xJEIdu
BLoypn+S6VWq7L2xtMKjajpnrtmRTl70uxgBo8ewmUCp4ZlnFDWIVSFyGYS3bciL4XUrqIPhBgra
kXTMJzyoxiZm+vcsbLQjQx3cddG3Gl9q33lBP/Mo855qE+qKi85i3QZBvELUgSIJLaXktEDBy7OJ
Zres93Xj7Zw3k1SU2nKex7w3uKDNfcnFWxWDc2dk6bTphPOq4X5YISBJ0gORSGYqPGMheAxn72At
ujcRRi2lMCEqCEZ8zrCYFPF39U5OHw7Xo7ZvVRTeVT8svAGszaF2zmSg3mWCk5rXwG9PBvBxwnyN
QFOvJru8drPhcUSnsCOM4TYBokispbHymckKxrAbDoHwkCk8J+fB+kBK/SFxLrcmN2bqPsvIe7A9
GLdhfInUvE87LCgkg7QNT0uIddqHj++Yr33nfhoSSQg/1xFT1Q43Ls2YhP0f1DxBBrY+1v11WnuX
lgVACYJhms56C5bDq2+E57lBq0F+aGp7M4279quqx0Ur8Jz1NVqGCLnWAFDHNF3EIgF3C1VMX5Sk
Qpq4qVwmyGXQfRZC31VRT1Ru4nKm6R8IvD8hsmjXDCmoqZDa+0ws+WAGkeJ58kMBYDGUsbuVSMqv
KI8OiZteNXiLzdT9jvyGPlXTVMSPW+FujPf2VF2nXjqumzo7VnrET2ICtizdj9RqrxqbSaxyiWlJ
8d8mnfMZBcVdE7tbPsKpj24kNIR2Hs6FAf0m9ZBuxOAvBuc+6AzcGcHvXBiP9uJZw7HzaKTvGo2D
O9sEJJgVNZeNtjOvNk5nfcm+O9oqfoCIEx7LIv3uguViR9n7ZOkXwMYsYQ5O47bkZ46H6ykdLmUS
P2Ch+KCE+DAXmbMsSSytpve+CoeVb7KRG7lKASiSRTXbEnlz/0enctyPLJkbZ6I1a8b2Fap1ugnR
O4FR8TJTPedZeEIFfQ+xW6ykabzN4XA2a3UVqeJis4QDRdl3ZYnEYLBR1ZACO8SvcdaI9W/tVl+u
k30GVUUMh13e5Ua9QsLG4uLhjgkwf4Aem4thG2B79ejoZalVnZwsf0AMuSokGpIC9cs0YGGKrOAl
SVDFuj3kF5iEBO8JhzE1YnqjDPdeXYCGXnfzmKykjNPdHMpTVhYfnqjfkY7f6DzwtzH3KU/IC24H
uTX6jSrKS9z74d5ukrUcyMSQRrF2kvnaCAgazPS8r11n6/aQftjyjK2brX2bpwsVpT64GoX5oqce
fSx2yw9VOep+lDRvwDRxKqei4y4uLk72DEFmE2XlbRN1r5FG+7rcgvNU26uC8mgXetwo9PKvsfvt
6Yi/BrK7pnN7ExCvzCmBoIistrZuUp0ykT90kf2Wjx7JKl1EWTtUe5+kw0hAOtdF/IB6gX3YpClD
87g6cBp7APv7WnXJF6ffx8HvuqPED+IU8xIUkL261bmpgjfKg/4YRZQoAY36s+GLbYOOao3Ynlzv
3D40hqCtl4C+S+w6POeTcS5lZVxz1nwZc3q7cy93TRUTSuV6S5AaQhwMNXTGRZYSeHspSoMBAf8B
DCvji3Pvaur1o4gD/zDOxnXFqZw4spQmph9e6Xjg0EhQozO1xrpKEN1XUI+nNreujAwtcz0DGw9T
yUHNj8x9Hlj7aVL10TV85PiT8tc4wPJ7Y2rR1EDm2P/x23/8WZAfEp7LJSJGZuQZNkVls1d1Lsf4
vNxnEVEkxfjqi/jC4KffeRJPVa2mYynzFMeBfPfoI1sYqFfS6Y0DP89utihUe4KZmxxePUeb5zlr
2r2mQm8G9jDd0ICMuwfS6T/6DgRU7LH7zERyCUurvQx+pSSpZcoYDdX0jee21sglURG0eFOMfuqw
MFHae4P1gxuYh4YKOw+CTycRYHM8WuhQlYTCIk+YBz+Tx7Lkg/0blpItMhBt+gcZyK9I2ZhfwNpP
LMJBHxydOT6DqQe9quwXlV73SBHwCF/q5e3iZQLjeORcDtH7oPxnX0DE8IsDyZLI1KfkPJvefV7d
VAkYBpQ1D0WIwx0j07GpBC1NeYOHcdVI/7sZgSKLEJKXm90RGElL3shpG47NSQBuxgXh8ESoYtr2
ZnfVa3SPdUi8bjkhWUPoxmPtHAstfhQRYTsTfgo68TqN6IR6Qb+yZNVyZzlyZU8Y70BI3TSJfoWN
TDk0Jtganfx3iOf20qXdPqS9bbqclJ1QscHCQla4qrYqMl/jSV5U+IsKKjmZzeJF4MBZxX7B8pg8
5MNz4GBL0T5ntChEHlti/R67EpVwiTJDJZydJbI8GDL7JDatl1SxWqcdkLqUFgs0KHdvEXCyJC17
Wlxzxn70zPylzf1sa4AG3mgLBEVowArz7X28SOESFJl8iSGHdvMg6BzSpEKnSdsT4++cMSvB0lyR
TDMb3vXopukeZRCvsk8Os7Cd6XsfM4bEfKBVGWiGKzrkVe3CeOtGznCGA2GpyPx16nnWNpj1o5WV
FKpOjbMY0s/KoWHlVt9pUt82qhgO2bS4izI8I7Y4dnlHUGnIYKqdaT5JmX70NPnYbUoDsykds6yM
jmGilwLafnM9/K90K8M9/7q5NXM0S4ONvG0ZPQXvNR0WjEsGtWt3xjiAaRBDZZhB06MYuQvAvACZ
o9nZm4ba62tNnta6ynviUwq3oeZn7OHpwT/2NR2/eO4H5mXcMMoJScaMyK2hvFuNTdrf1TlDoNZt
+WqGkgjF5BK6cBVAkZ/HDDnyQFuTWoogCo2FhtPUPqoF2AGyZy8dY3ccpSxi0pZ4bOJLIcwbVQln
L8y+3umJvJI6waCRFtvIJkJyDtkcwlC0p4F+e+pjaUjS8dkr8IGa3RNTM77/YgY2R0c2iEn2ykra
6pxbc4yv3qlx9K4wnWY91EV87iTz07qhaV85o3FquIthgAEL7JB7coB4VYoYVXepP8vOPc366Kas
pFkMqpvUgQOes4QlrJyuRLvMhBrTWPVWjm9Lpg11beauFnA4OYrcFsYg7BPzxrzjQeOY5bnPeYZt
TFpFsCbAorChRLhDhW+WR7StSPHzgpts5C3SiUfYyRpSZ4VwUNHVZ/y1L53HtQ2szoOyl6Kh4bHf
5ONz4/ET1y5vaacYzMYQYnPLSMbz9YurXAspeH72aUqewvLOpIXCHcWgm29lG6UtlEeQCNuA97aq
aefULKHWUmVJZj1bjzSEdRLqg+DgvjKN3NjavSj2DIuhPBc7hQwzijTvV3+Ynujuc0IIdTK9gGM4
V1pqqAlJiZ4SawUpaNjgAQiM8cw/Mn5FTsiX64aflUNgofRJl2GGSuNQ2aoBYEHb3Ku+7S7jEk3J
rV6cun7gP2eR9g/4lEg3IZlv1aFB3dh1feiLU1NwJ7sBrikeJMgs1UVMxJuVY0Fqg42zk7LC5Z4T
lfVNvN6Haf/qcf7ui/pOEVXguvXt3HokncUYy9vgA+0erxa2h6H7MYAstRkrlsyMisczBn09MGP2
8E8lkd62kfGmGuEjVWjMNesdkgJhSEIh/K8oFcx0GHuByafS4ZxDKgsVK+favV2yVubjlG7Yto+J
E0xXHlacVczRRxQ9xWxYjjtyHvdZFT90RmbuGv/WFgaFoTk96xFAVWvSFR6bp04zEfEGfHdh0YIB
IibVG7OZTx9eorZ7g43etgDMdXzrc9rnEMyuqPX4ImyOAz1+tVWkDGr2Q1O60U0I0tsoHcYG1CpD
i5631G/AI9B0B5e0TzVpE9+DT0O/SmjB69B47GgKEPCmVqFdeDQ/nCeSPui2Zl2+RQvyYXB0byI5
QQ6LxTFPkjvinBdaPnQbOVfETir615bmzAc1juZ/VfyYzvDZaZOKxRsOFmvPPi1KWJ/ZJ47ygNdi
LjF8Tsa2bO75iRLuKnxFTeVm+8gB4wl/PDWSQ27CFmoC57ZuVXJVokteOzV8JLyAU0WmCU5eOPl4
baJuGK4rrFmiQcgygs6K+o9pKm/YYROqYMI+qzKGiVqgA6l2U1K2ZOty7sCCVd2ac/WdtGhBuih5
sE0VrKOa1mtUuhD6ahonGOj6m8Jbx7nxRa99eDfCA9NXZOyGuNYtY7Z5LL6khA8qBUejpr2uF2cO
wZTzPoRqdxMvv7h033JDwS5ffodP5Uu7dB6WXAK2Av8RcMF4yBGIr1IkEDSI0p1vKMiCjZ42Vc06
HFTWY9LHCfeB+dJW0bCxbFuuQ+fge3jGxKxeiL4AKtPQ0y7bfNg2AQeZfJiphVbNWNbHemwftazm
vY0BaauBKY2pCJkdM52DBVLveXhwEftYlDof76/FJI4SjjXWQ2XPySstt07T9te68u+zggtazPhV
K6u57lRHQGAMkpLXI4A3OsYb9ZDcNMFEk582I47Cz6G3YJJKxvJJbz07Xi1Rd7xXdRHsoxGDdQm6
rJE3ORMx4k4FcmKU80Fl7DQjVisz2k0JtCzBtBV4Gmt4eZU2/QjgvAYeFlwDJbuEHmcVjmXoYCt4
sQZRAKWFHlpVJP3F4w9LLjA26d9aTnNX9yltGA8Sx8T8U7AvhVnHSQBvZqBvkwDXeOw6etMVOSGs
Gfi32vJ/pavxHnbPY4fSTJCkt5YTCtt2Yn125m8xEnrnQGdNfqXHDTrn2VcNPp7mZ0ftZ6D6L6aQ
5PXqqUkRU3TcXHb7OKbtSTUofPBpbtGZP1kpXAMin7+EbvDJOxZoOWU7hIBJUsGrVcb8ZatD76iQ
/FxVyfhkzVj4QqJP3KzkAkjxDTdg35O3gFMkA7zuJ5shyR4hRDA3lTj5kZEjp5tutMP0wBXBW3SL
AoVVZR0M87a3u42hmwvgsWyPLOM46eCmahkQS3oRqUX8BT29hOV/eskL96eZx4sAb0CVShpKdMKQ
XKy4Ow0EQe0uFfi00qU6Y45y4yURlu60xbCpnUPtdkcLYlKfjw/GNFuXHi2QXblsA/EBLoVL8e78
2KkDzhhWhFF2M32ulM2A62aTml0jemr86NQxS6Pn9mGLrjuj/2S196ed0XVq08JRVmLB4cd3GfHl
65C1viRaXFhHT2ds5QCSt5lVkXYcY60bsSvZxk/o9h+pSD87iMrc/fZ+qPleRDys8UGlO29uwdXS
hEySfGsYCRM0Bz+fXYIEEbjY6DAwsXW5zBrNMsInVtirpEue+P7v5WeDX3IT0i+gTUvTv1UmvkOO
VW74M7bjfWvLnyrrXvypfWAKAYU0MQiVlx1zZ9xldcBxQFiLeoc5qoHn2hPgjcxI+SuyFGuO/KT+
IDtyTlVtfVrBAGapQCe2TLOKjhQJTmrAworqqEfvpAnjIl9Y8gQVqPdyFu7AM16dPv5tbJzYsKxH
IjqQtQW455ufQrYvhETTjS7Km1qQa8fOyZpOkq065EJfRoASeGcHhifb3o+R1JmkX4YUqnUls627
2FxYfL6l/cNA099Gs7qMSNI2hSW+sjy8wywcXcEQuhrd+Q9D+aUCEEbhnp89QIFpQXR3N7nmFtkc
2ao0fvrC21vDGJ7brqp3YVvf4wPbmi65NlUqrhoOpWFXE/ncgx7IVd2xwmMkS34iiGuYFrqjUxj8
3OAUhUcXh/KWQ5gXbo1pwAIRqROdjfXYFss+GJPoLovHqGpuHRJpRqAOfIx4M+Cj3fh0y9cNPT8P
YO6qZly+jicYetJJz4lX34Wwblf2WDGxGhlijETQoJzak4gEoKS66WbTgtqsd7gmwKulFGVVeygL
UB89PeG4gLzTjcXWj+ZLDL96TfJMsTWr7ir0kyNRxCjcURxZABi38GteYg6L2YjfRbeUAF0IB46i
HwDEd8hAr04AK6jQiDfGZH94XX0jzO6QExi87Szq3azDHUJdbRC5WcLaHm670PmsxCl0WDXHeJCM
w34VGodSuBArtfqRU/dB80vU/jMTlP1YhMxK0pPDoTQKKSPG0L6RyXhDZPVNPBCk3VvHKszynUV7
wMu929HGDEd7qtlXtXkFVwa0WWO/tCO8m5qGqZuDWel0slaFd13MzkPgJPeCNWXnE5+XNvNeVSRd
spMLP1n3JQMyclG2SUI3EgtcgkXCrkdng4yS3/khxU6FLmZJmTe7/BiXoKo1iZFdR1VCs1EVIxIA
IzuLsfkOEv2dtswqiKKy6vus7nsemgkrTPmK7v47Ht2fXpdb4tY2jplVe9MYmZcRrWbVnNq96JOW
LAN7DGQ0z4wbp5wJ7JPPiRwPJnm3mDLrjdHZ55iAKfCyaHR6NkS3xWt7/kVLva3Nig2jbdZaiZ1b
s8OawyeS9dss/RTOAjhIjzR177CE2Xx/5cscqE0D+gCrk/WkygY1knqLeqTtTDrPBpiEFUK7HuHs
eHZz/wGvFQ3u3H8yG33ug/Lm/6ceFF3cTf8p9cA1bfuPS/U1/lf4U24+uo+//PzxyuuP/Ofvf33+
aXI8bP8t9+Afr/ln7oG0/gZ+E+ScY1oQ5V2H2IF/5h5I5298t9KUHuNT03I93umfuQfC/RtQAGH5
wpWmg2rhr39pOeKSiCDsv0lbWYq/cUlFcIX8f4k98P76l6rMprAsjt9//6trK9e1lJJ8QPDMQpiC
v//6uI+LsP37X63/5ePmnuMS8kroqS+/X6IF7lDbjrhZ638mZ/zjwtz+43/9C3Oy2zIuOl7uLP/Z
v7wZ2mnL4SclzYF0Ua4HMQ//+mZBr2ubrPjgMDVWurP9pWTS6Mcs9IDbGjiW+U1Q2rEnHA+8uCr8
19oYj1mO4irWpGFLeg8ZM/hmQHCLznQDySXciJTFwC/iJ/rXjxWDqrXnOaeYftCmsuth0zcMjAWi
jHGU0Ojd+FyG/mFoqR8MGiMcmJvbf7kD/s0PKuW/+UFdz/RNDtQW4qA/XdXIQ0zlpL46TCEigY46
20l8QtNiMLIYz1MLMYOLEBJB4S85hYdqaT3FBTO4gCNgXHVAFvMDkai/ucjPWaaHjZ/itfEaAjIL
OydnFnSbXQLyKdsByCeNvR6Dt71P+0wcbd85aqR8IEAF9vnOgf+RknJXMSdzAF6UDgMWcjWVTJ7j
/xNCHBW4+pmsm2tBrljWoNoxJOx2V/CxO805dJAmGtyU4GQZdq9TTRcmCutD5FtPBdsl8y8Y7nQd
Dwky+ZVyHJeXxL9WMh2KarjFGwsghyjyjQ1yY/6ps/o2NcNfpiCIv9L4oeppOAyjpiJr/c0k0rey
XsRJSHY16Nl17qH9+g/f1XLT/fmmlILvyaVVyxP6p5vSbETl5N2soPQbPut98Jg46bvqcOkiv0Qr
ip2wKaDBk+fqbnDlrdIS7S1at0NrkFwRAHxDonkIU8eHrBWZh4acqgCi0MaOhytsm97Wrf3XsUU7
YHNoW5l6QuGf5Cigwj015Ujqe0eHZrqzXrSJaNJG4OQmquUMxImvlg7H/JL7vtbGthkGtZ2F+swi
MV45Tf0Kj+4MUMEHqucmKDZpirnpKberxbF3m5fceHJkGjjpMzlr76A5b4N2woR4VerhONnexray
6yQwbjhCnF25zvCZOWar14iQmD/bHlQbvkVRUJ5GvrozrYHBzLS08pPkRqlpIyFzjW36S8lwxRd1
nyvumP/wPf2br8nnCGYRISOkZ5v/fe0ACtL3kxzUIXYq1PYmZ1k/dCcgqfA07QcweK//8xta/+4h
Jq7GcQXB0mS2/OnGcAE5cVrmHZ2RitzzbmefobJYHgav6F8YLl1DiWHC6qPdmBZsJxpFvJs2npqC
iUMc/hJHGdbhQfdv//Nn+3f3rDKlvxzxWWIc9o1/XUjpsBdFbmTIHuyzail9ZMRHYyejK+pKl/IJ
GGkx5//hO/g3bytMSziu9B3I2eJP34Fi/Oxng+EfkBr/ovF+NCvWA79MftsaYGQ4psxq/cf/+We1
zOW//dMT6tr8sfSWber/2qOS0LIJv/D8g9mhhInDm3BABxoN2TmoTHJVKitbCY1YVKBWlI8pWoRV
PdrkLUAXtyyFGx1rhWJb4rHLL15SnuqERSYwCU0mBuWcWWo/EZ+HXGVC9mRiA6kyL91gVr4VC1o5
m+KXojHuCuFdFZpLPckw2xDavq153202ouUHN7NLqqHj3rwlgxHfrkftnmb5UXlsAKFzKswS0/Z7
ODFtkkXIYC4CjCkZHNclrjXPb746dCNVirO8hwcRLDDvADQqQpX3jgi/1OWTDalMN2kNrzpAIUq1
TGAnPEViytNNEneYdnM0tyn8MNRvHjqWaVl4snE+i5DNwBSYeCa+Ng5chkdGWcy4joS36dHR5RPJ
EPxbttaVwp0jO/ac2tDmqo/VI7BmPpji4rq18+pNM5zsZXeYCCAfasgbtmK4E6WHhmABjj2kFAgS
B5bW/H+4I2zxp6gmxlBEF1jciLb0PaXc5dn9l7IlsIOsj4jzO4SLumdwdkmhb9AXz3sjYIKi1R32
o4lhfXVxHAS+UScv8zAbDK/D4zQKtdHbTPvOMp6EXuibB8sfgJjlqKJyRAyQCDVzGDQhPTgaw+xR
W9rWU5+0Flr6lLnMrmdB33R9AudIaMVoCU0OHMNYLjHwDJyYDttr1ydPJM86tHbS5Xgh160z++wg
aLKifPrtCu9K2rG5Ea76JHmqwSKvykVhAyoGFWC3t1PRXGivf9N5ROAZTI9oQJFh+i5oIJrO6K2q
+cExI7RKxb1f+4v4sUFiV8J6qSz7VfXZsLOF3KHfxh3DCWLb4S1xfXT6c0+JFRLI0c0WIy2Ck3H2
9LtIGy+0KZlLRdPez50nujFvAZRWBGnuC8kcGOyz+CFJ0FHUSMC8wNhgEYNaRwPPa43resZTRwbJ
RnfyjvclyFqqQ9g3jOf8ieTt4cFJqgPd8q1v5jHY0uHSYKjE2yjx4nCpxHM3ZDTaa31f1O4v42Fa
HCgViopYAQyBycaTfG54wHcRhfWagCKaoYRPpDSK19ls89powpxMLx5R2YZrtaRUMzA3FhErk7gt
or2jQUe2qtLjOObcybx2Ta/6g9IM8jmw+qSbsqU6tXbCAobFMZKYKwbyflRf9aGHvbFdGGFzXKzT
BIR44pTHUaqFasstEVdQcVGg4AJIkL46hDfBY04gT6Y2AxXXPFbL5uzEJL1mUbf1RRXRqMtf6ZGs
krGOnpnSPSRufYqJWU68yF7XKaQnUH2HHIAFsc9YFqrdQApEJLgZJjwopixJ83bHlNvuUJscygO/
7Nf2pO5U6MF1MPQDjRa1phH8lPO4ggV17qJBGqSZpicL0BVauCsv5b9hK/H2VSCe3dolSYk8gtaK
DJYhZ1+Y7C71WLMK2iG5XhE6RRf4XBk/Fel4SizCy4fSdEDFV0+jjaBtVhm9jbF0Vnlv7SWWuINI
2UujFEw4csNxx/AckAZyrQKA9jDBqdWzvIF3cJoj52bS/bYyjI8cECdF64rdBhqDY1M9jTln80C/
abu4D02+/7wxzRPJZ1etNI+2pkJ1qVZKt8p3RW88OAErM3qfGyXC4oDafZ0l8V3iFzxP/nDfItok
BwQLgTBshGNLZoTFU40O+TClMa3y1ciwhpnhSNxsFUxg9YbkkiZEKaT5vq7Lt8Yp21Ub28hy0KaA
2kWTNmbOh+qugqj/pjE9HJuB51iN7b4FIZLV9UPhu8e73aCiCwRsWu9GcQECBQu+21Qyek5zOLYS
nYQ2A2xIFWFOp96r3/43Y+e5HLexbu0rwj7oRq46tX9wciI5DCLFPyhKlpBz7qv/HkD2piXvY39l
FzTDSZhB6n7ftZ7VVt2T18g3CmZJpY7VBEox8gqQdZNDkaDO45VyhpfUstZd6zPobndI22/V2NIV
z2Eoxkh1kL+QfRtmz3XaI1pIvffErdCGJ+NjSqX+JkN4ZCN0mxVd/TblVJ9r4J3bOlXrqQ/lJkh8
5Kaj2IGPTzDMNahZ0nOf+0+URFbDWCgaMMiUSpl+pgLJdjc/lfqQYW2NihsNQijSlOHFk1xNtFhP
rqXm5XunIBjKE9UV/bq2LZgdIK/ca2OLE2Na+cwbUSFMyBGkTY3dhBjGe6KQb1A4Gv1DhSM1nsW2
ZSERtprtMzbIqwZEJDHaeJ1DtogB2960rrvBWYEKUznP5PjkB5VnJiFNEedI1ZTo3/FHUM05uG2Y
boSH+Rf387sfPSHRbVfDxEkzNK45sedMurob29i1I3myIgTzV3EmjWv7mMxEIzJhWsIAPUp1CeQZ
AgfXlmM6G3TCBkNJdOnD8Fx6yDgb2QGaVt2RUhsELS63kwY2nG2VeNMXLXrjKG825LPGa8vzPnWN
dx0xNd0EXvLclPXOHAWbn0y0m6teZ8HBbrJdUkXOxginYh2WFWgX+Kd6pp91QudXjCNpk3XUVZXx
WnoE0JjoOBDF4KklQbrvTpadoywLvhqAsdLga2ZihMgqtCGMpp7BvUSrllz6dWkNR+k3L7rmffWz
aG+XqMAmX/sExmK4cUSxZq7fV5tiTPadbr6iRnrKOL0Q6OHeUVIDqe2ke6/31snANDJJiahyvsex
RIfp1qxoX7wMs8bUQR8y5OFtYYSvfvCKwiTNKdPqiUlv3fB2ohwhoYVyv7x2QL1MJbbbNpCRpxFN
geExNBiENYHvXtHFozcUDC+hPaCy1MhQ7GO8hbVj0iLq1LPWpTjW+nBP5ny6Hnk8x+o0tcl3q7eR
kKYEFgGSfCnUnLChWxtZmSS7m82RjGtsBFLHc+q6p7H2oPbyYeSWcagF6aewxAVUlaCBquA5lEzX
jDkgafjcagWlYudVBsJ61eorEp4HeoT1hqYCbl5NeasBTxty/Sz7nBTaDlv8epjiGAKoO26skkaJ
5olvYazXx256z1v7fhg0YCRUEQ5aOb62TnBuQx9MII6aXAtXhaU9T6Sp4IkH4zeUiGwZ8IAYUuaa
y0AKOMa8T0qMi/nBrFH5aMxcG3Pr25ZO2TRs5glg/WNhKVolZpHRk7OtK8NVtS0MELNugpCmUxp1
HQrpaHeRyvF1u+NIOBzBltz6WARzgSKLSffRu364GR1fHXuUkjB/3R1KMzy+qU7AQ8X4u1XF7TQm
6ggtQB3jjJwpL1WwRea3dFvp7DqEUJUV7E3XOwUu6YTAtm5DQbhwUuWfajeD9ViTexD5kivHQHc3
dMKKaGux6wx5KS39Au91nQ+SdLFWXmKJECrJntnFueyaCUaUAFxXFzAasegsVxq4JOS/J+XSUGpQ
5SKm/Eau9f2gMjLv3fybJdKLQx5oxNxDTYRR+uOFYdKI5j+8H4rmOW+SxyqJTkRQfquH8RRJrJuu
fHc7+808wnN8TXqvpYdUfJNpcC9bJEtyyJj+YICP8Ucwyrj0nc11vXseO3x0dXfqq3mYYobrWFdc
+iiGIVxGq0h+iTYlnExbPkVFsKZKL3tj3jcdLb2bYDBiMeixiGHVElmGIIDDVebmoUcJeSxpHcyE
lW5Gm9gSu5PVFZ9sRkI4mgI6wGxosntO4B6KlRYBJJtBccdlkQ+A+/UouWXcDTtuDmdWHaexdLB2
FGngeOgkydPbr8mhr4unOGlp8jNWWbbucmvZVwhkFeto8hlnG0FHpreAs0WiTXZcbrlmZ1DmsTE6
hR46P+/JlqD5rEx9kUUmUJ2FB8Bh4OKp/gx9/sl3/V0+FzT0OPke9/4TE6Y9bC+MX7mFJzR49mi6
7Sbbm8Xa1j4aubrlCEhvsNCRREB9B30GE9eeSC0OgsOC66Rh0dJzZ7JugjnTYBZsLEk/ehoOSw2z
jWePIU3QAKGUS97iDaFIW1V3r8zaGB7pZAfZ6mKTgBHzgMF5cwOZX6x8fp66jb/3JgW52ds19jHN
kpov0EoYiSUBPIGii2QyxDw6TC9JdONAJDtxU9nfk/myPpf+lkmij4qqtBGPmHiN3MIUKBuYcque
9xYRJrOsbw+4edz1OH9c5BvPQkwbj1Q6Zi8uDV3KXEi+nyo9fSNpiHEtnLIbPY2/Nj5QxBEebZse
7JHvF9e3oa4ZqyFA7iZ1nWDVVn+IpUuNDa0gYro7DXDljVdwdSV3PF+hjdM3RO0B6oUCOQZq20EJ
7Fuh1sL2wrUt732EO1yeGcLFUfnutv6jVecALU1nVRvJ3km798ye8In38kBIHs366JwSikqCokRW
mctVaOMIc6inwlIrmEHNewymQXtdzXVMWxHVEW57QfUAklaJ0mnEgD1Fq0B3LcoIlKNpwKEvyPX0
MFoc491cVhwKYO/+MF5bh/aUTUUgH6ZTKQLG6z2FCjtuXny33CFWYCKqF58EEk3aczBT4mQ41cRj
4Nfjqj3U5qYwGDRRc8/XWe0A09RYKVtr78eeXJlTJzi4l80TcqaJQuglth+/tWyITa/yT1LnUhZT
GRys4o7coZxoWzXMIUoPyhzRsqiSwyMxbjXDReZG4SSqGE27nvugzeryEVrmquVXcWKqGLTjP0dd
dNVIqfix1yVjiHVQh5U9MjoZRoK5hP5dKcYPYf+jEJLU7DwK/RO7F3qaub4ISuIpjQn8Q0CCS1ib
A/eag2thOOCjjHCeUs+VGGT817qmAV3OLimc0hSSvkWafpubj2GP5m8OaFp+0igG7wl4YC5U0iCZ
+8fRHADoPRUJ+PWsYODTh2cnm+u4GgkJdgN7gh18M7TEMYzjbUzvHQkqc7ksMmna66kkrUu1NOHE
JS0RllNsuLG4UOAtmi9uLdt1KW7nFOOobA8HoD1kC1Dh0ews3xSoRvDuZnMiV7yRwD9g8ZrRXrQw
WdIpoWyUWYeuHSDFTPFbYFKFEdq5FxQl6rg4ppn54LvIj8ATcDkOnVM1iHBDTxw+cY9FNyO8lwCI
du/5j2HTRLvQVxy06OKZfuVdAZA3LpJtOjBTUN54ENF0qDXrlQyq78wKcJ7k/rENki9DkPQHwKYx
amr1PdOBk7IDWyGFNc1L3qIBA3XtMz3O+ZCEuhlSvetQOrvMoDqnA/tdKSsCmAlWfd7xqF/gNE9O
S08m1eLvlFfYzIP7FKXylgi0K34DuWEA1aRZu3GwveOwSW6WfUyZ2A5RwKFhAGcY9bXcoHK9No3J
TKBIvuuKM21XXwxOlQRuZHLtT1jQ0DOdJPK+NQV7PUMfKDHyjX26BthGXU0rD1OCLFgP2XRe0XzF
DXKZq7h+cm4rLI198KJnHNSjjbNrjoDw+mauozEKxrV9sH0rXE8cz3zD5ltFMOYKfOnJomvMrMQQ
+9ikQOph3AfBz3klVIL6A622LOhJX/NKfzNED4k9vtdVf+QSu/bB+zLhn+ObIbNSMUSVxChxZJoD
z9rfyVa7CxBvFNGhqPa1LkkIL5DuDLugBA1Kp+AlMturDhG7oCIlZByQU4VcxmHaAZE7ZHt8slui
UDpQ0+vB/lyLlEZHOj3bUF5F5rz3rva1bgtCHYRmooNV28o42IJhYRRHlKIsY1Uzvyll/FJixUU0
Mb4hONduGsjFvZGek0wwr8kFgoXZENTbzezI21utfKrqfAW+/lavCAqcIoIuSa9Is+isvNi+8dN6
79V6cKoK+4vo0ldy2M9ZhC7dm8kNccr+6MxgBh1VvIisV+GrYDs0RB15ZrWjZAuGVJGgMSPmzbbr
GQknxWkkfuFot9fIpJ4JBnU/qWzaSMv45itZucSsVMQTC1bVp8t/XBaBXnUIhP9zf9E3A/s4ak3h
nupK1DtDCx5q1uAosnRaOSbnkH7UplMDR4BzSbWGukNBVOn6kTSACZgHIufjct8LUQgbOOsShOpU
F4387NOQBR2Q06tzoNegyQkjGWzyQUeDSkbrpBni2CYJ/gqumOJYWoE8LreWBZAvOqZcuzdpO8nj
svC7NGSOi0CmDRPjx9+WB1QYnan5j5sgpk5YF8DbAuMx6Ax0xusASFXGkZfMEX2URfa5T3+SkilT
42YWtbsk+cwC34Kr9s1CkfpYWB7OfsPsiO8mxBsKd31cCsH/81NHufn3/3L/a1FOHGth+8vdfz8V
Gf//7/ya/zzn51f8+xJ9rcEBfm//9lm7b8Xc0W9+fdJP78yn/752sxDgpzubRRRw7b7V08O3pkvb
ZS1+lwz8/z74u7TgH0UJ7lwR/58/f8JPooSX9yakhd8W+c+6hOVlv+sShLD/5VFCp5DreoY16wj+
0CUIaf7LMWxDuovw4A9JgvcvXZem6zC3sAVL2kN/aBKsf9EEFhg7oaKbpmDt/li339vlPzYbv8Z/
aZ+Ln0UJnPrpiAhPQAoRWFqF+UvnTRWKYnrT2dcENybp7cl0aNrg0AaE/AYd182MxrKJ/w3pmkg4
JAp6K/SzF+gdgn/yfQkVj9NOv2CM/f6nX/K/rJ00fmpHLWvnob+g1e2ZNj/QL823wBrN1Alb82qL
gvTMwrxgAcdQ6GoWoQLiWpj+gyUox+YFFe2poD5CoULsu6AhWiBzo00SMH7yFT0s14pnJJQH8AUn
kyGG8K7zI1SPhOcoenhG4X/5h9X/uYn3++obuq67ru3YbP+fWyd10CbgjoV55Xpffq5VEVOuRwmZ
OLPoVplyHYjQuw9p+hjD5ynQ2/uWC2eGQf9shGaEnJVAX1Dtt1izVySxbVp3liiVNSIsMifzzIfs
I6v60PfNAx7P5uQHghLoLJkrdedM4/L6D99p/sk/OoTzd3LonAudMSfYGer9P38naUTw4OLUuLKj
57u60Z1VXzsBycbQgSUqdIcmAdybQWzLxHX3flFpR0uEEwFf/rCL3OrZHafqxNhv68WVwAdFLnBE
2TxOzAc7rUFwoeUbPQAIf7/qSxf5L6vOsWNyRHFU/drKzUsSo4LSk1eEeyvd1uKHSeyGrKppRlF9
dII+PIF0oM08zZP4dHwD2NS6w5apXY9fRXgbUGRwqAM1bhGzUtBKhmhHIWVV8RVOWiwvWk8qB206
70bWeXjnasYGcbx+Col4WDtooVf4Xjy4rk66Zd+gfGmGBK3SAmaXbMhzzaS3qSIVrxJio7eVDc5f
G8pi7xh3VkCJKjULhPa+oooB2bHykZd31J0O1RTcRqHtMetgkVB36u1sZ9lht6oT/TKNVXSwIq3d
Cizppq+TthwU0xszPIzpQ/TSa0V3iYlv2HCqGHcNWDic1yLeonfs75ZbQ9LfJ3ELndnQmgdDYkjX
Kx/Sl7dzZ0LxMMdL28mTrUx4CmMiNpowWzgYdXUYG71eM+77bQLUfmCs/CpzpINqdE26SgTDZ029
//vtPYvH/rKr2njuEHtZQv9LD90dXKMbnVBeNdmde6ejAuXW9c5vUq7/aHdcR94OhglMamqewwjT
b5KRQ1sQZoGHzReXsCDeF+aEQDPJVFVcB1KK5oxzw5vwvYKqwTTtvfzDav/cg/9xhCFe81DocErm
35+PMJKKUX9atbgqi8wq3Q4fgsS+MxwKm9LO3G1FciYbflZiOW5+MakDwtx5bLx33dMljKDouxsU
9X5wMWU1mUelOcw2RpXTPgipnvz96or/8isbApGCY+ukhjAr/Hl1e/xmCSVWAX7Ere71CcbZNM9S
0nPY0Q1z3Ryxee4e3dw8C5UnZxHEz1Hitoe/X5FfJG/L72YIpBomQhLXsX4VkZDl0HJpYivhFqeI
J8xz/ZKGsQ1gfm4+a92nrKdyy2Q1UsklkKO3apEO3S0/5dS022ga0ts6bynGTQzNqRTF8oAJg1pd
IwAtxtqZjcMAMc/3/Zg5Bxn1Dz0V8Nu8olrnC5BSPqD72qnAcGn5dNTi9DVO8Bn8/VddFDi/nMkM
Ax6XYQnHMv5yJmNiVXiV7utXNL9fzW6IT8PM21G14azT2CJQKPluF+5V06p4U6JreItt4yKm3t7A
pVTbMgbQPsGYOoQOE7U2o2SgtHGnqEuvKw3I2N+vsP3XC7njMLjgmsF/cHt+UemJkuhfzejltW5a
dy3JQt5xkt4pp/taMo+7cy3TgIaCEr5zEmuD97U4ZXVswp+Q6y6x7gVTuI1ZjF8tt3fPgigy2urF
GxqaHloqG8VwjeQAbf1uQIxNpENvHFzzxW7RH+qhQc25AFqU8wn7rjFAGcAqzLBsbGvdwKQtnOzc
ZVN2pjBrQL48OXJ8wPbgnlsKvhs3rgWtMCfDp7HNqS/fVi7GSq2niTKSIaXn8j5vAuu7Fncr5vLi
qnXO0YgpShaxeBReYDxno1aTdFOYR8xf2PCz8QLeSjtmIWmh85eSs9Hz7393cz5X/LKjEEPlzFIi
yyCy6hcZUZwC53UnT1w9r5ypr6p/mCBCnJRT13tbs8cHzesHjCdFep4mhZ5tmA4YXzykmlmN2Qxj
e9eYR+WKnZlrt11HBdUy0dLEetAf4goemVtQTQueO9rQRHN427LqyrVNnZbsMMaG+WQ+BrntbXsU
bPT77CfXxY8KHFgZnby4RUnuxeQPF+QXWzUk+9It0kcAhMbKa81tBmdnO3IdvBlip9xkKAcOskCZ
8Pe/lEDl+5dfCsWTi+aJ38talFF/krloo+x6G5/GdSzzF7MiC41cr9cE3uGpqYS5BqaEhn2oCVKK
suxk4csPO+xnpLuUp8lPER2U0yU3nOkfVJOLKvLP29DW6Uq6TByQLevIkH/ZhsQwSpq0U0ONxyhO
8ZA090iN6Yomz36luefaITxVmxnJZVRTjU3zHRNryJ42jqdl9y2NBHLFBMyZsrRxqV2EfFHX6+fJ
9y6zW3sV+Ha6wz9J5jZMxi1RIVjdupDAAwMtiak/DMbLYHNd1Ab8JqoEdJs47buWk78q/Jscis8u
Sy0ajSbkwhFZ/1QpDwBYiV4MEoPVzDu/YecrnZTlVUawwkh3HoG9F26FQw0tR6GA/2GGCWf6uB7I
WcDZNd0myXucTN05QpKQcmpm7IHjsZD06MHXoysiwq5EbOAFQ01K2cxNCFCkWOQ6UIEsgrWTR+k/
nX8RrP2yuzBd0jmgDM5qCHps95cTmnITD33AFFy1ZABjqpHMA0IO30Ue4jLUzrhwf4v8sd06iuDo
No6OnpGHT63S6gMpMKCtnC8uZvRbawLHi+lMqTWNF4aNQj84DpYt6L5Tu7Xwja9i+0vaBMxtaIls
Jm/Qb4sm2kLPTO518bltK/GApey5hQJ76Yr72Evu9B5zDD+Yvgvj+mvUkU0EwGnEm2OFD0Mv7ces
1Y4JXZsbGUvCVM3N2Efj1uWQvjGKqLvkE1+pNzGKFPEMo6RqxRUnPnUx8WNj+kCSVwqKn1FSb3t7
5G2rGL4JIlzCNW13ynd6Xep4u00JPcoZzga+jvOPW7K7jplJsuKIMTzy/bOIQGYmY3JnUTfOCqic
hlY7OyfN12XQERVK1uUGPpFA+isfQD0Ca15huD7n9jDTTOIXMTj1PpbFkZZvgVscS2KtJva0VDU7
1Nao0ZzoDoYr2oS47HdO3DioQVDNBE1MytXgMxnrgHsn1hiv9QJmJG1ngWf1FQW9OHTI8Feq0WGI
jZKWqzadMdFkm7rZNB7jgXpuMNBFmDNAO4JpUGrejL5nb4wx+6q6BFV2HfI9LfN2NLuzZrE2gB66
oL4zonAOwW2ILDQGg66rnd9kelsQZQ1ix+q/xXJITzpssKxPqUq5/riukWTYSuuuQLFw13YcvWXm
/CZizYd1AMRDDVAVfb2/jXvPuO/b+A013Hvu5uEW74t9nXKwl8yVDr1r35u1/wrvT91HxbCliQx1
TrBDxKaGZZvgFnxe6dYqmt/MVEpUVwrfbI8DgGolXQ9dQbGn1q65BeTFSewNywhWpL7cEompNnGJ
fElPUig2k31PUI3aj6XXXso18x9/5+XhGdXUN1dQDsO2E19S9OpcwI1mG/oNJcwpam5T3IAqQ9Tm
Cjc7SSQdlDOQBvpcb8nFhofaDNnFL5tLFzkUt013vDoNjvxSaity+YatjUHlzk0h/6HEKmGMhYQk
437DtJdB5J0IOu59ZmGBOpDhm9wO6fci5QAbU+R0gmRaQrIuPkOuImjGy2T4wbqzTHsdSWo6NxUj
cE7INDc1wz61dt/thtojdjap6zsI882dmdK8UIbkZ6XofapTAmoKkvaQNNrsavr4yeRVZ02Hd1Qq
zX0ZNb4/US8lqpebRJn6fdq2+v2kpuE+Plg53fyo5UdqYoreXYaKKfOIJUrCKLgte1oJhWmds9B+
78hO2liO2kftaN+JtKdiWzT0fyzNwuup0BE6Bqz32vs64ZNOe4Msc1fbkZxFeP3YksHmsOdvxrnb
b6iAc23YfnPaeLz15oVTkglUuRSFmNs5J5+8jV0/pr9NWRDcq3ZoD5r07wtM+lqlzKciby517QeX
yDbETefV/V6E9aesSuSjHchTiM/1NtJ3DrWHm96QaELZbb9ESv2GsMUBM0xHRrRef1Yl1DvFmVKI
Gtye9RyWzIUSJCCrjPap6SnnfhnLBHF014xadOs7NTROHwdBmfm7mSKEqd9gfNdX5ooTgb0JUbwc
B/LVUVo6910xvlXkdKT4lB/NhMBuy242vaFerXCqCFDFVSu6CsRt7xRPgwkNx4GMSVIT56lwTT7I
vpHQ3Jyw8bdO0q8Nmw5Aa9u8jHzUPerPb5jOjENX+/dGgSqo8TqTvq581kI1bkaXnvMUEbOIzKHA
hfpxk9k793coRvIjs9kKclJHj3kWaSx3ZTPiWVluurF3x1lZbU2PVBord5W+gb5THn/c11FUgx2B
pDony1SSqJplEY4auK/G2Y6z1KSbpSYfixpCZFRaBycnage9nWo2jit/83XkHabBuMh2fIKyLGc6
RvPCIeYX+7mD/Ez2+0pEq2rWGYRDT+y6zA5xoE2bbOrff/yZQjmNm2RXzqIDYiGQpRgEaHY0mKiY
4L1Iq6w5ZiYgJ6b06ADoNVCq75rjsgiF0Rw1nUULbd7OBqR9KWZG32toQBTk1QzgEAMzeK5tdA9u
T63ey7N0E7tGfkynlAsQkoW1AfLy5OQcLKqmoVqq6VGGnKgziYZVG455N1poOduCL5n8vvjlrhqQ
LSsSfLGsN/FmMMvxBurlJ6nNeYTKL47LQjl9+ePWcreeNHPfN2hqYvSv2rzgWlwel7vLrWAgCRG2
II/EdKLoGTUrw8nv6lE8xnPYGKEYwSzw1XYDJ/u1DOkahtJbd9hud2T5PImZ6NQHXbPukwlPFKpa
zW3psRTaxhHf9NK+DAM6S0NH9Fs7gJMSF8BXC4ELxm0FsNQk5butBoj3yLfdIS5uU++J0JBoG5Av
sdFk+j54zQ6OoIWJfva29HAd/KHcOuiYb8ISIXRokdo+FTOvNYKAWWX8UNQrjkOtfwcb++6htY80
h8MzZIabIE6oYxAObbCnuWyug34gZjeuzwid8oMFb8ituPanpqj2Uf6eayiCXcCvMK9BgFpBt9KK
/izHdJmrozhOtUfbigC1+aSC1kFpkazlwOMymhOloT3KJ3aIJecomtU2ybzg8nXwAihfy5+QZs/c
OJ633Fr+9vHcH6/9Px/+eAcrpDjY9ujCfv3MbIkw+viYstKj3UwY/dN7J8tzZNWnNBudYznN3JGP
N8dNj+U2rL7VTSkVoeR8i4LTEwa5nmBUdG77H5+yPPLxumVVlrtJUErG/MFaBBOS9jpGwp+P2xjR
0wlT49woY4LkFu1vcUya72jgXsMGgFNhjgmCeYbQeV4oKYlYjfUFZc8JfxJbOfVkjgsX+7gnJOJm
RP8xXs2TbicuAGHCFqiVUwwr5dcwjuxDpIcW5pDKOgJRR0SR4zfbam34OLguR/Ly8LLomAcdXfKj
V7IqZxGREZmr5RGugtYR9d6pjgkrXJ63/GlZLHczKzf3GkreZn6T5e/wiX6/VaZoKOmNgg2f32h5
ASN5wK3MlldZObl7C8Fj7GrtAdK5Olo1F0+EVo1EMY/KKFPWPn4NBkQymeVuKD8R9hVY6ISXm1iO
GrVqSncxlfDY8tfB1kt9EwcMc4H6xDddZXjrRWm1LLyCxIqPu4sOy7FMfMwffyTR6M/P+Xjdh2rr
423GoKEF3MwS/EFHlEjkNUUEOe/qCW1XNY/ZnxBcRVtJD+D35LglE2lZ5BWUgJuP+0uQ2/95d3lg
SWr7eEqwJMZ93P/lHZYHGA4gbRH0fcOOWsePxLcsQ/b746YyRtbi45VNBAbO4pJjmR1neQmg1wUU
+GM9P5728aFahJ7t4+5y65fnLd2wj7/96Ysvj/zyksEDr6aMi2eUUNU8Co4/PnzE0y/KHwF5pQ9l
6nHJnPIzcoz2yy9TJpCM90pHGpU51n7ZZh9bdLnrtaRd32RFyvLH7eXPH09dbi3bPSrAwVFkmV/Q
90KbM5sztTPiaN/rknH/oLxy03SIiJmILzrDGmQ0gXvzHjAqGTeviwTRW04+dNmDjUBdQyzVrPjJ
QQs3DJ5yOf6+qBt3Vl/9574P7W6lNVDRSkH2laMsZhjzW8+nJ5yVxRGzWkBdwieBGfqABRcy0t1h
tfyqy3apGfhuZVU8lczqfqSbAsRvQcw9p1EL3+KPDMSPrbP87U+bqFx20+XxP938ERcYdd2b2wVf
HbDiR8uKitNUqBGUqkuoc+Xk1270TyNQLcRJpL4XSZIENyUzLrDrLvyiLXYSZ2f7RGSNcw/TTIY5
n7ILNyXci10Pw3tVMJS8iaWqL7QgLmMlqxfrXrN94+zmV19YwQER+oE8ImcFPA/yQyi+KNGYt1Wh
P1kD6Ryyve0SfY4tNK+VW8s9hZYv0TZqrOnWdJJ0A/wEokZKl6ipakK+KxsEavikam32AJlP8VCh
Yyb6qOBkddOlMfpC5NcbLeJaT+7TG/oRAWgBmsVoGv5Bn7RT6peUxmz9zQtde9vLWO1bV3y2kkAh
Zo5uOgnfrwhmA4CqtnUHq9XXfRi4AxN6QhneIzW+5VpfYLmhAqXrTJ7oMJHiZXv2tm4SZviJI29G
oxgPgKS/KhrA2wFY1BwNG9zrzSYkUSE30WoH0yfogs5hyp3fcj+byPvuvL2PuhWArfdANGj04DSq
2pV9/NxnJionqItrMZUBbJHC3cTZYL3LnoKZIVSwa4LoMHAwAA+jWhWFKYLiqLiQ5PRiTSYcx9z3
UMeOIKj1GmS3SxpInX/VSC+59OWIciuP99RBCfWg1WkqdK5phPE3tvsDbser6enZU0e4CsMi88so
J/1Tne7xxxYnMC7O1iMQZe3KadchLmfs0gMucYPNMCVcCmNQvI1BzYDt8VU5BmkQpXWKgB4SOp9s
6Q59zwrqlImO20dvcrGySLC4OWb0gc5Z5+afMLivNAMbce2+p0FEpI5EHCeKIN05FQyUsTsnNicF
nDzVvWwm7EmN2KWN8M4V5me31UbG2b4Cltzf9RP+KEeM00MU1nsLL6LmWN1VtlA8RmOiR5m5ySlo
o4ZdLWaix4VOc51bZfrBIY9pYsY5mZTEY3ftFZMf3v3edM+Azj8FvSMOpLAeKjh+226ihqhbKCRr
n/xgF/72aRy0t26fJuYVLbp3TkM8FHoW9qdIfNE0jWS2nnbC1AQk6qrWwwZeWQfDJmLvHteYki45
4FF561HEJuDSbX7LvCC6jT3xif4NI1hm6FshBvh3VnE7VuxYE2pvI6sByNTOY1ga8py9K1rOn1rv
iyynhynK/auIzDejMsf7YPTxfk/ThRZedmvN8eiMVfpDXaDNnIrmUw3h9FFWIAPAEZ8bffxKHgCo
pi60L5OWgVQY6CN5OqmXNNefABlvBj0eN3mWoCpsik+D4ZYH5qcHRBH6LjLGM2pk+hdRT9ywxfw3
r0+9wIYhZcza8QMjHjQ1SJ7qOS7T+ikZb2JfjveJAZE4aK7o8gm6so9Y3FNKxXRFReowREpJE1fT
uKshku9o2owrBpvBTQjO+uwSqLojVg6G44zw8iJ7lVto9STX1Tpp4XcjPTnh/H8ZewknpgHF3kvi
bcHM6esJh/na8E3jxDhqXOWZjPc4AVdoGle+ICnLyuJXiNC4QJSLrLpuX7WCyADZQ/DTnPzb1Oav
YelseUq+NWBv07rrylNFFswD0oNHWUvqCdwloGbmFzEqoxf/ZfYr3Oale9uFSXOYHO0zHjBY6SUc
8wkHYGnY0TFJFUylzP0q9eIJC9lTG0zuNiidfWGpS5yVr9CKb22rHnc6+QuaN37WiTBcF0hpNrFX
++u5/SiMb3p8GDA/vAvSf3N10UIAA/WhdDrxFE1vkWMYh6I33wbZ2fsu7h9aK/5uYXXcjyl9E6ug
mpuF65657BO5PcQAOVN9yKYHFxbUBkoVoEU7V48DaNnRAMyXG3azc5i1pqQePAup7x0k12ksn0ID
DTntgLNVSSxHrudgVQSfNbm9fpoC/VAQBNhb04syq2ZTBk17a/U5wrOi8og8eNQHsz4HYLLwfY6I
Q3sXKzAzwElzgl1MPQpbLEaZCDa6nmoXi9i6tisfZeNS0jLKu7AjzseNBFmL6ksxTPXVpVzXyeGR
oZy9GegejOkwvRpNgqU4PQPkDR9xVC4er+pYNXWJ6n8InzXD768OyMFIech/lN1d++krno36i9bA
OCsrMKltwk5LNTJnGo3byHHGaVUTzUMNKCmvU8s1zU2bcgUJ0qPFQDWhU9e+xQmz/MU3gvpkjPm3
/8feeSxHzqRZ9lXmBVAG6QC2DK0YwaDmBsZUcGiHdABPPwf5V49Vr9p6P5u0ykrxJ4OA+yfuPTdL
yXYSMJeLqYLxPZZnsDEG2EpqKHtO5LqNeGFUle4SxX/HTQd1wdjQb7WneS8wNzMaztLXCWdaE1dy
RfBiegWs2vBYF2w8AJet9VheRyz/YOvzJRvbWbXCPvUtF4MvFBmT3fRLeB3oeAtrwZR8Y93wD3G5
HNvg4DbYUnm/KSopvZqQgL+R0f2E6KEnv4Qa6uaLbgdxovIOYwDX0xwWCrzpGs85HKvAdf+UU6/f
lJceMxOnlRvlyb2F9YjDMoYrmM43GWbfi63t0g6l+dCypz52T9A5ppMAdZZy0O9Yu9DKu/6unsqY
eTeehY6pqC0OQyX0K6MVHl8DVF2DprVyYpw1Qiy1kv5mOG/u8pQWPqh1eHHTEPHQbGPezMbHRj/F
6pP/5HzQfArbyZo/pCDrZTIlfl+iBtjcO5gVXUamxN/CBy595NMZ5YUB1a9oIv/ByrJ3aIYRGz17
Xkltt9tGTIzmTHa7KpLIf1uJYczOP1w3fx20SwXLiBVGQLeeEg2VUI4vmVfaiMvwX2odX8eG6Seu
YbVKDccH9ZbvyagPdoyFGa5gxjHFN8s769EEwMUHCRtMfzolzAoB0C7GMbIAWt2nccSmWnco48Pb
GA/gQsr8uYp5lIclGry1OP4pYXgqpvlqzU56DOmVdee3Vzjk7YbYubeErpkJ8py8RKK/xDD0VrU3
zbt5CrFHuHsnDX8l9ZjvzIHXtUNAtEn99tHICIonOGKTtq7/brp/qOpwBtraX5deyePSq98sc+5e
b5u/CLRlkByKd24vtZhf1xbwjCeV+69yLuZvGYvooU/B5LdOTc04ZMHJzQRaVrs2dqGPlcHwdHho
4yNXqPlm1uUPX0FyTlp9jBIsMZM7G4zZov48xzI8K1FcCeCgrkc9sknyPtm3GZ1GQy1NNgFjZFJ3
jHapvKJ830c9eAwreJrrstl3y7jEnBO2bJaqtnle4+MexVrGIBlbiGMPstAIIFLCTqIsFZ/k730F
cjFc5aI+/83+BJx3IioSTmOmzX0HjQHvjHMLyiK4eaXege5nbKOTEyvBPaNs5iru/FmHBfwLDgNy
Iuq11TOGqxAnw5PromPdO3dyPYNV7oluXxt4jyqR5QeWVfzpkYVdTrEvc0x8sI/OiBKYF7v4WdJX
5cOz7Mwu33S+iRApDG5qDKdjZpufuOvVOre4UHyWquU4nCkVOv4FCvu9P/6qPes6TlulAeKkhR+d
6iy8oQK92hbDFqsuD9lMCkNXtGscaf6tTqtPZWWnpAfea1o2luEZ/HLK9m3X4jB5oKxK0UR0w0Fa
xT2djOEQLqTU0Qj+UPA4J6MBYtCE7nwYLX0Q3G1X4F2HptZUFfh+GOGO36JlAeMaffLqmdm1wMk5
jhFlk2jnbdJgh89IzAoq0kgwTBJknEO2A4tLytgXoRf+7xLQsVt9Jo453kVqXgnd+4TCG179UL2X
YYaG23YJ9lTtRL2p4YCknrc3rP5EIIHayASpnywtkCU1HTAXC3LLoXhEi3WUy99ZeB1IoZWoQ+tl
yNWeGLuCTdscHDvpsfoygzuI200+wQfJqw5PyIR2DnFhsTPVYO8s6Kcb1LZ/mI3fpSz5sCqfbx9s
EaHEtJ9j67PS0YXyqD0Gjtg1aTw/mglqg2a8DdnZj4vP2tXWzZYhzpu6VhAAqvmKN0M8KKeJNgHs
ysghs9DqnF00dbepw0WdedGxcp9FnbsXq+uwVMRWdbGXnBmU/1klkksYoaNXqKa2QD4B8Vpy5QeB
xD+BPDPGJLJxDZlvOV/BqNgtSw6vYRuEzaOSg1o3SzGeGePjj8Fhf9Mvzgefa7SQ8O8hvDziCftp
BRXgvUGch0DvzaCdD70gzYRPYWIFTKSAI5P132ccmew6iwt10In+gwxxRy4cfxb4NAoSBPmjzbo6
GakpTfdUY7Gs425eI8MxKY6q7ChQj4qosO4gqt9kYJzZ0lTkqH0ZCqFmwBDyhiAaOCvcCJBB/JAh
dr3UxfQO7wWTgrSL81x4+yKo6c8WzJabokTKg24l3anY0968EJpJYfHRNi5SydDCSSZUtHXRjWw0
kEtCz5HQVPZwTHXkXNKofvv3aCA3nEOcGaeK/3PMzvy+YTshN509FZ5L+pGHlMZ5nXHZ7LMw+MXG
f89h0J/wEzzVWWad4lRgAU6n0+T4fMNNz7i4oZ5x6IOXskbj7urpN/11uzcm74c9lvk6Nci+1bIi
Y9Ogcfe8DxZ8hBhmMkSQa/6qZgLq/Lk0tibIpVPf4+zmvdmrocrYiBkkERp9tDZtmNykTmyc0mUu
VDGDd5scLo6uswcY9PWBEbB9qDt+KtXooiOYzCNcMwyKLojktiTCMmXxsaMjhjPNywVzW+WnssJl
AsjlJvLCIMuVgMiG3U2ZEGBnhSNiJHxWo79pcUWwiHDeveqXiTXbJ5L03NGN4fNU7zwz7al17h1T
jacsCx8NxZQGVz5ppdIcbxMO466TYsVjCuw0dt0nLyT306G4cdPyknfOFuOPsxcm9G1aQrmdFS5Y
GS1UbiavRyCz/WrIW+p5ZF3bmFg1LF/JO26v7ILZMSJ/sSP+nJynTS79cCcnE5RogEvI8KkzFarf
E3/Z5Ea8YlM97UUrULs1JGUYy4Bkye9WyRBdRhXf7Hi4yiQK4SlbSJRLsKfcuwB1FaZU8vmI/XLs
Y+lalKQExOxDhIIbx8/RyXk9Xk3AE0VOoFWXYXE3JgWG10nBswDPhp95B0f/u9LsWOO2HHdZ5PXn
sMjCPYnERHN31h+jNaHZtUQL9E191WQLrEWSHGee0tXYBBhUBOvzbFluyyi3Ho1inwE2OCtWXggh
MfSxHxqPlR/qm5zTo2A+Y0h91a14Vcq4CIxIW9e3iPcNzQPijunSpaH70BVxD0Uvvxo1DHqxNCQx
RLrHYu7f515u/SEj0Qx0RlGEpLi5vf2qORIhPiQvINdZ/A4+4cV2/RVCiW3c/KcNMJV+3H6uPSPZ
Q/czd5C+CJ9y+uKpF1QkOKaxQWMLq8CQU5mrkGFFeUN+6RyiBeOeK7mhGMMj2Yl04zN7WKHWSddo
KZeWQfdAU4Xfknmo/eFij/Ckysre+GQS7InZcZllsTjXTTnzRE5060tRklpWeowVPQLrSzbtqtnX
EvHlnCB2JGHwxfEAnkSs+VkYRDhLU7wYXXaMRkkIcBSsXbuPdmlv9WwwsDC0RNSzvzO/Qyoor274
jDP1MeBROvaend4th2WIAn7TTKu/loQgoHkxXYj6UsXleojjH66XDawZ7zHHxSPp43+KCbaSQ0se
ZCNSHknWxDQguGx7IIrkoAITodVbsUcBR54nxxhs/IrcxPQc4CKeJNbLaooecBHPu6B9JTOOEzdI
yM0uIgc10+w/dJHdHf9antvC9Y9ZN1Gm4dfc4oazWDi5W97oEqEkL2rDLg9+nl2OrK4w5Map2Z/M
jGxmibopv8XdKLF1c8zqySWF3pdqVw31c5b7ASLwCxlUYo/Ou2Dh627/ma+Z7T0NqagbYCDXaaZd
aIw83c5l9D6pRm1iOyBiJ1ft1dE3bqPkbLT+x98RTO7rhaxvW/vs06lyix0ugqBq1fG6ze7IEnEw
122c9Tuj+Z00ZEmNiXZv5TD88gpxCvNIb9rURKmP937lj96z15bGihQyZBM1bmlRhU8DwaSHTDX0
rM4YMSVVf/iyn5w6eSUo2F63jExXkMrpJBUZhd3AFEUvEg4ZmV+gdEAVxpmJ7BaWS+GMPDuQEq92
bx6Tyd2Oc5OAXmeBQq7VvDVkVO9tmPYwiaiswRLnd6iFr8GQ3MMxdg9xnIwbd6AAEeZQbM2QwNGq
8B7H1u9PiiWC+ehWBEB4yvndI7E4WwWRExZonTBEPZGYDY9bKEhPLQzsnBk3XEKlAgHBh9zdW2SW
BUuBMaBxbJV3kdlQnNIsuurShGBMPptWF3uWwdkpmCMVKe4TL52hdi1R8CZg1a6Z60OfJBE1d/X7
rxg+GoMfpRLt+wOzqhRsI6QB+E1cb39zBzQ8JfvVG0f9h0jY1UTHhDjOHfaD9YOCK4E6DQrUacb8
4gTVbRAJw8YqB4ZWIU/NeJtXTJtXhcYKW+ngTA5veWduS/p3Ivw11dRrl9YJ9EoD9UDiBWcER5+u
Us2pjvFI9L6bbJo8gqHT5sBA6hbFQzCy+mjEWUQENZoFmiRwetHQm2y2Q3b7YSxfJlYSSHUXqzuJ
62lN4gGq4n7fmtZ5zpV7iZBFjzhV3Ol5yqU6eLKJt4yVAIwto0fYs6BHu5udjUzpwVFsIft81DTD
sLiNt4FQsF2A5vMUZ+raJot4MTTWtsPSs9RWfNThXfmpf/r7Q264PHNtcc8hq6PcdH9LelSEw6jn
HrRRfk/pI1VydSYVfnzPElIaYPqXlsTeUGbhi3LD55wX4RS3JNO04fJWZwzjxpwRF1TwK0q49mqr
YBdGZs4ZvzEDxq4GJhvgqX/qcDCxL89cZC0wuqwwTyxZusM0NxQkQCCOHpp/IobOxITnr8mYZk/N
D7utdyVhw6/cztaZgJfkoSHxwbDTZxNlPX76iZWN5U6X0CK/YV4ixVpyvIYWkPbf2YJFYEdTG3tT
q4RkZxSGkv2HGTTJ3vw1SkOe6oHTPnOM57LjZ3bvYV62wstUZAejSnwk9019xAD3ldRA2a2i4Y0K
MIDrgClvMtoPmqLWd8txj8eBGZYk7iAD78/AJtlPaUGQEWF5exQiyIWmgtlSEeCKFURR0IwIAAP1
s9k6405bcttJx7+X/rRzOrR6VWA9FmX21c2LgmZQ7b0E9lVqDdeHXu2kKi84pCWDQiupulNtyF01
2uZVltUbHwH28pkSfHKsmyP58ks2lCvE7cW2DlLSxkvfXTtUxDs0us0RMIuSI6SNWtjnKTd+kD8j
dmWgZsJHm3Krkjesx+NeRnp66EoxMFhNLlGZSZzSQ3fOA4zE0dgXj032IyS5JAns4hsg4QD1t1nj
+IkvKuv0hmCidOsBw12VIgH7NGLiMLTlfHiEJjPqeM+qPDrmrfHiqA68V8y55QOe2xGlvpZjOD81
4wC8dfxTspTfDJLugpHPdBMySq9jBknHLz8aU7XHCssY0jwTGU0yD2hky440S2VvBtiNDwCxLD14
F0xHAO/D7GcRkzZZBZNxZdn/HOasPhjXNY/jEtoYERbVNM/cOSGAosI/tfYmaiUByrg090N4Z+6d
PRvGn3zqqh07w4EYaFodrbLzyGTkkpvk7AZxwtMGuu4sMueaAqy9gk4uHvP29Z+f2APPBZJssDAI
9oRb+ifDQbBqlNrd/OPWpjl7SWzNQ2LFxIx20IWGnngb3eBW/2u4sDUVlN3SUbIqqnaBibwxFcG5
HlhZ2bFRnaEjvfeaSZ5pmbeKhVUrewHBszZWvrIaJlH2/m+nyJeA6jclk7bt+P6mnPeB1yGwFf7O
TuZ+5S/h1DJheDem482L6Tjj6KmR1njlX0CFTpZFru18k0XVuEHzu6v4Zq2oaSzy68l1E3P9PRfp
sB17JBxwGMXWbbLPeDlPfD8iHKgznuIWZj7E4HGPjpFM0cH398NUQy/sn/LS0cRIdsau1tDu62Xt
qFqufb1k1LvqgSUWFWtJWYwkBjZaz+XAsCt4MPBfPJQdoepDW51MQzB84h6G64Emyy83adSeaq8P
N61CNjcM+M34mtAkdsMu6BnIxaP1NixwkVr/ZICZ7Sd3kttIF8HKUg05FwlyfsfunLPS1kmZc3ql
T1a0AglAFAmhB5ZGhVk0ZuDaedYLA/2BSTcz1r3n6+nFTd30KebIWjD9g+lPz7r1+B0myfNon1eD
WsozMh2w7RMRhNJ0Tg1WJNUUrKOmR5eDhWaypP3iO3ylSHgLF6JR4TDm1YH6LZzMPRjUxY+lVisG
cUT7JOLLwaPoC0BgvdNxMPXByVoOz8I3+73J982o7VWjJkHxZ2XrhliCvV35zO+K04CaDxet9NBI
L/bJhBEhS6xjFdfpbWCesRIjo962S7ujQm7BTlOQhdQl65mG69wI+z0SX2Msuje+Wa+JDjT7ikY/
eE6PukCM9J2mdLfStV8Hp/rh2rV+jIKdXYQt/TMNkIpC6g9R3GeJIXkkhMLr1aftGxtdJM+FrUnJ
7kV3m6vi4NakqHuSbKllM0c+oEbvoIN9ZxHl5toJOJvath5t4uX96aV3EaBPVR5yQObTtZIjAi2h
Pz2oM+c0jNZ25ewNOqVz7v4wkOPuYmIvWErUXJu9T3ZHHK+mXJD5UkHXIJ02eisW5KXEPVJaxEyX
9aw3SUMSTxCjYM5nN4YN5ahdCS0k7PSpnwZ9e4kRK508AuyK9I3SqV4jZiaVKmsAAZF7H0QOqxJD
OAe7LF6RSo+nEIbNaWJTNLaec+x1Vl8aBCu7MJh/+CBnTqbtFKe//wtAZHnSmfUW16BG/0E/EC35
DwRinIlXWpAOfZq3F5+gDiEw2nYeOgHID9PKtpGNBUmMcrqv7hr7EJtkvs3lIJElpuHCgC3xK2Sz
9TI1cbOqfWzsTQxmbyzleCEBavXXXlayXn2e058IsQhqicRnS78iQ+tTjX5/d3KAmL4Gzthp9aCE
4Z+cbDEVJAwD22q+2EOnn5z0C1mi9wwXe+dOIcweswe8c6pU26+tyoYS1P2pkuJDUvnvWD8w1UW9
zqU8+1tq2yMrM+qvIjkm8fjhmuS1Az4d16D9aSKL9PuvPmKMiVGKdFJfZleTDx1D4ww1wPQ6gF0U
yOFFhql9NiQnJWOo755/SIpW7wE1xR+rg+njebzGjSkWvUp3Glz3rbDGO/I8gnYITE6TuQBqZ6wn
m1QeeHIXF5zpuu1w74ZuD/B4ojEMhhNZNcYJnN9Z9XG21kvcsFtRdTtdj10jrI7sjF9jfO9HyiSx
7thyMz3lduj8+eGvThaKzGMCeHObLMJl6JaKdeCC4ekLQOz46Dbou4NtS9bZKtFkq0ylZJesXvo8
qDdxwClRmhHGc7ZT0J6mbpX1RfzQjgzMm9BirKiJBBqaLN20BXThPqu8pyQROfpU75ASW21Hr04L
39PjtF+FAkUKMGFmo+X0jTS83pveMTYMcWGURdlvG5ukNe3XIPd/FzW6KO7N3YImLvq2RvUeJLgu
menOnsc9MFV7hFV6r5EglJLBcz3sHW2ae6P4gdGl2g1VcpUMZB9wlrT7lmT7Vuhd1qf+T71vq2aj
Z93fK7u5BlI368Yz8rXumX8CloBqmQ2kSGWhRaVtW9d66C6pi225qD5I1AQl4Lqkh1lKPdjK77Y6
osvzEU1MYVlv9mHe4XsRIGDHOBxR9BX5ZSz7n2NqMZeMsoMz+a+1xYqkBs4JVjrFLQ78atMpj4Hq
3xzIyl6LILQuNChPDUnVMFGaz9gxH23i1W4d4VROouNLG1i3qZczg1oCdzkIp6OMMdSbpck+jP0T
/d+iedSPhuvDY57b+18/QedaLwg8q0PXURe5bvqcEtm3n0vx1rkL/0r5Ey4V45enuSkKmdVkEIUh
dhuNTY+t00rklnMuu+47burulAzTIiD1/jE+/38iyv9ERBFQyv7DXLnQWf47EeV32/2ft6SJiVr6
/m9QlH/+5H+FtfiEqxDREoTE0P4lkPw/KEpg/0t4jgvbFeyHzW/A1vpfZBTzX6SZWKaPalc4YDWw
m/+bjOL4/7LCQLBREKHp2qEI/zdkFA41qCz/YQn1XNYsoFdIhfEt1pckd/Pr/2EJjSdXo+OK5YGc
snQb2NXvYqiJn9e4SfyuOWnECZtcEfxV9/13B1KIAec5o5R5ZKiPr+eg+wHRSkyYL0CHsswigjsL
gE063lLbcrBH137E2kbFET20cRyuslpF7L8R6+s4uiSCgcosUMgcbYf9bRNTHfZ2kxF6Mb/rb6wQ
ivEsyOeeC7kHGu/Has8yk8oJGwpsYGbnnbOe6/rQBGN1cF2jWA+T0T3Ypf72Y1mcXQAXqcC1aUXj
aYjz+axn/FR+xrUg6ytAf4MhPF4rUuglGQw6t61DKFu5K6PyYlRWvUbrIDaW/dxLrGNO1g/sEQZ6
EWe+jQI3QTEJd1PjrFkqMnygEzB92q5wMzphs0KhU+zcoKohL0BaJJgbnr49Pme9F2yB0jQDBfdU
1snK7r+bKXepePFycctz7Noo0hXkuX7UGzGpC9BOECQJ5buo6WMtg5Uw234SMut64PuEHSDpUwjC
wHNtFW8lkqYXZwjuRdBypedAxT2qc9trLwhrH6x9oewX1Q36bErjxbKtzdS1b0LqJw/IxaAFiA72
Tc0EGLZG6vM+/0VCT5vaNE5ahVdBmTD04Ss4sW+X63pQyOkyp9miS8Fw0QWH5VedHMVEJ33YJ+2X
ThkgeiVlXFeEw4NpuY/dUpyaomsZN1fIUUby5KwSiLdk8NiJo447rhNnOMaVl58CkxH0QKJ11Wbn
ebLpx0arQnsDKKdm053YBkjDSnX401xrlw4zyV8BOp3IQh4CCXBbDRIRccumDag4qy7wHCuz9r1T
n+T1B9ZsPDmnjhUzD1yMPpjub62sWQNCAYY62fGOlLpkFYw/mea/mHahttYyuoVtd7EbYGiR6dyV
ZZ/ZOzyBwL5WmYRur7/cOPc3BNB/1Eo21yYH5JXMYNwcaIwZRYaXsEftF6mL0YZshi1KQJJBzjQs
CyhfYuyxdhj3Zz7J+tgOan5wdbhzJuJusDHKTeywf+rjaFP0/btNM3GIMbhuegKiOQl4zUaFWATI
o2qic0QQxWB79dqvsfHRAUZts7NaMoIq10GzUVRA1HwmNol8zloXSd9M2dW11gM5fo+dW9QXhHjb
oev0q3zBX82g6B4UtrHDJ00WsZp/pR0AIlYFv7ygfiRzADSwybvotgWSuwbP7wCPjwmW3lQAsT+0
d4ty9ALhuEhL5ha8TOTjIyPgOftI0zvYYKS3Wq0Hsg428Hse/SYl4yCWq2Z6L63xNwt6fycH77EW
46G3GgS3FlpSjxZ6zgBGy3G4TZOEPkwPvRoCu3ugx1vg3XskHzVi5vip6eQ2NKOndrhGdjtvmnCh
GeePflmxl82Es7IV1F7fRZc0IIxex5VTrEK6XOhq5t5svxm3eyur/R4Z5qx901+z5vk2Ecpu4njG
0We7Wz/qdz68c1YLbbw3ghI6Z9z8RH8CRrBw3V3ezIfaRhuRa2iOphPdxzqMXmUBNCl/LmRdbTo8
QNQgLroLGR/bEthNU8nfChuFFWqHfD2o17njX504Go6j1G9+6BRHgOmRSGt0bPnDQKR4ksngaUDQ
mKmhQM4ys/kIm3hZWBMjLOlDterOAAt/i/RPYog3zJ6sl6awg+Zp/9Y9cqiCnckk6LANz3zxi6Ld
6PZnnDj6EdlvtqpyoHUssNEvCmsd4g4vBeNsIMHrkFmWZAfkYLBeB3hcg7qadyNFJlJtN34i2NFn
7twZoJ5Vgt5cNkmxi8gIEF3TPgzYqB5ckCSZT5ebOadRIVJgqL1qpPtaKPRzjO7qdZsyKWWBE4E9
B8Fgb5BoIQewDCCWlrmVMMBMx+/ZlMevtblvA5aCg96NCpoSW514PXBLRk1kPxWhif4FzVTNSOPY
wslYWzB3Fy+NwcqOqNNNrJkSgbwHe8mcFug/GcVT+dzkrKbyME53cxZ+idAf9sUfataPNHDZKuWQ
JycFO3M/zuid8Xxdc7YNuUApNS6bIdXjp2Wb2nRoHNk0wMOMIQYKRQJUCKwiyYEc4ou+5QxcUg/1
bp7ABIfJFWVmtvON2HocpHMYGq411Bs3h5SdGwgvFJKkfbgM/UYy3U9i6fpnPzn0XYncBiP0ORHq
0oIlFcbVJa47lUwvfbfnhkRV6Zrhc9IaDjlQRnYzepMfcl0cjFTsJfGVXurT8/TPs1+/4th5ySIe
lDh7l1UZ4A4G1m/xWFpjvdWqnw4VYlYcqs6uiA1CrUnXqIkmwTB44FylIzFAAiHpCUBTPSG9UsSb
osNqHkPNPrGaWYsHPr+vmcPtRIALxJTpKeprrJsTQeLQLIiqqYMtr9oXW6d7300GWi2e/7AecDfx
YFJz6D3k7m6F4u4I+9+ueuakRXX1CBivqkyt+xIucKVpRFz1GyF1v63H6nfdTwIZDaMjizCOZnCx
dHjAwtiaHNH8l8ehlZ/F6Lw0fZBt6VLvMQVIkpMH0odhv5HQT8O+AuBVmAdULucWIPvK4TpKyCde
D7SMXArDxR8+EjvZRxCm1gXoUlHEe28siis+A0aJdvxV+367TSwj26OClHws8nWoUMtNhf0lI7he
IN8HjQUzbMd30WRYpOvixcr8d49sZf7ilTiC9or2jgIEWzOY34uw67dzvOSRWhbDxuTbM2bNnDj+
WUFR3jVBtnNs5yRqTeMX8ImZMCUZ3oWvAyZFPwnE2RauvdAsLGJXQq4xz34rcuouIfLvtGPKCov4
wa8BN3jgOleGMdyLqXvL+2FeVzU8/Apto88CbIrD7hyP2F4xl77WocNiOeXkarWRXaoU8ZTvz+pS
jZB/kQHb6gdATueRmFc2f6JbjyxIjvOEgS2RT4mFxyBT3rcakmZjNfNTYsD09GIwBPEHyeOciPWX
aAwyoaB0ODIiAhqjGtN6o91D3Lu0Loxdmc9PeUKWZu2kHrwE609RMCXE+k7LOpPkRflEOIWfHlQr
N3mw6BWid/Bb4bax063P9/lAtZKfA2ukROKsA4fbbIsW4U3XIuQiqKxa0SJP23pi7dU0lzgCtTb7
P9JMgbRfxMUadHJmszYaB1ToSF9I6PsBNeTLtStxaNE2soRKTlYRMsScFW6VK3lS2arUs6LVLO9R
XV8tH4qP16f3dMaII58iNys2SBAoKXPGwSVc7pU1N4SWQNX0mdhUrQt1obHXZg+ttjYdPC7mvWLN
8NhR+4C+PzRhwD2m4TJ79nK4p8BVIWZFa2TsprZWY9U8Mcg6BwUoApAAYJlH3A8GwAgdsS5yjbbl
lp1J3B0HY8+J1G/mdm4+C7d+p+SltkNCs3IGVoWE5t4QJC6hDAYSHoyzynXql6zrgodySPsLoIAB
+aYR8HbzefuYhRV/hqkBa8kBur0PaJYvCL9lMEbbuSsmNpFpsnYd5yEbHSCS80iKVWr3x9xgrUoW
gkAG/eUNB78GK+L0b43Zbo3Up0h17cchDhykVjA4NAmrJA815GoTMg70enxovSbCeIKV3gqpzYyZ
8dBEqFRn+Nk1BUxLYd3XX7UavYfSUf2CyONeM2K5EQXm/iHSb27iQ5wqL2S1QONlqPEBt/XnEFCN
ptl4beXwu3daUptdASW68G4mzcbZ6zlRiJcfixjKfSSYkyy/xPNXRW57YDD5o3WGkxnwjCJxNdYy
t3/I/GxgIMXCUSWE7dTvkzf9xuZxZ9evlooVo+hon9uLa3i7si4vBDvzbwKrvPZStpUtiwPflD8Q
DswAyusv8HiHAJ3gON+YhB/bXn3TRT2JYXrTuOJMA7qbDToyr786Q3c7Nh/MtObwXgzxzovINkTT
Jc0UthmbtNV8Fyq8e2P8jQSET5j4Yw+NER6HdRN/R0Z/CBt8Q8ycYtob313oTDlSFKtfhwAScBce
zdw/JAXbUpsVHmPiNVqmvYjkj9B6Hed5M9O9DWAvFS52EPGvrj8mD0ssUfgSTeFPqs9Pf+AMgUW4
MhidW5fQZcwviBzmaglMeMZRCT+C48+PbjPKwlKqt8RgMWEADgzamxvGA0Hd/p3t/zqXM7EBVslu
P4UfM6argFzJNh6Oy1+V5sWTcrv1IJwjRO9pYc4vsN3x6gkUS7q5pbP9UTbVPsXI4A0YFiNOaCPa
5Ejv4UE/Vh5ge2uEH8K5MPJp8jiKmima/VSZ1ptTN3tM5zmXtvcD0ENUVRcoHvjo6uwldNEAquaK
xeRGnBrjvs9eVRtQv+cYLIbfGmuFlGVWKjl/NEmZbi3HfJGliRGEU9k6RJUtOLxdhObuV12pF0bz
Fyz42P42NpHzgfJZEyGFDYkeGGrvR1+EZ+pfRs9yZAPpMuCrxRY1GkIvuSLFj1i7kauAQgBbfk1p
J1Ioo3a/wQb+M/TGpzwamQiktH22f/OY4zpqeEkScrEKhgbLt6YkissLi23R7ENyOyq2V4ZdP6cV
U2FLww8foWPYuDWVURzHyj4SVb/H/4HB234PZhYtKWc72Ryr5TM3dPDSVO5uETVE6jJo9e3jZypt
qFuDIMzPI9dqCm/YRPCFgU9th00Y4TWZyhVjkFfKijemFyQGdXTPiFhumRi2kD9KFm+u93xXQv5f
9s5zR24tXc+3Ysx/CszBwBhwkRW7Okf1H6KTmHPm1ftZbEktafbsmTkyDjYMCxBBsqqrimmF7031
SQ7jdz22CaaZWXKR4Amy13A8K6i4nEqJLB8jo0HmMDf7tqfRKMnFGmbmUQW+EzaXKZXNfYByLDab
komyVLma3W/p+7tDoLWnUSCfjx0VADoujMNL6MSDdB0VKqwa4CvJh/nTNggRVG78AnUG3Hn/JA/G
45zg4Z/DraqL6q0w+QH+BN2WZ2gerfS8qax72Gz9rmAWQWoOmRFdIwBXp8O4bz5DMbFKJH+ndjjL
kufwRND4ZUSGi58W2VpWwKqCckvlimFcoJ0ZIeF71plpn9YVw4I4VJnMh6eMHZ+hV4LK75uaYVw8
0FuY8LsJhzPPCBrvsNWGLz+m0W4ui2eoivY+08vepcA3uEo2bEKnuSiDKnRbqbg3zfhkpPa88hv5
uZaAGuXovLJJr3L8vHD91rjRA5tEluqi12LCzWU8nybpxuwJSNWGO7WhBFM0VKvk0tlIkXpuGUjO
umJ+RO8tuElgdK098bR1O+5LPLVlIYQhpmfIk1OkwvZZFCgnia+GGxsGX41O5yAl6aZH3usWWFes
U+47dI7dNizVRyxYGESXL3oPfjDWphcXKXpB2VrHKlm9RVI8kS9GblQLamYdE0dYoAZRe5NHyd53
YnJO6vYkpeLpGXJ4COatPIT2KurNeWU1wgchCTywWXA439lCpmLergyvWYz+CKcOwhMxYkD1T+IH
pc51lmCbNfTKehQujQZTjmK8jsMelCXz3SxvH/GPJniKgc2QYq+qS9MeD/zChbNwMoUU2NrOfwDj
W8EFJJsjkTe50yCSqbHIV+rhDHpdxHyU4mQ0FyUzii9ZzwPaWRUzSaN/MNuE+cJwnSIdcmEmdASv
ImFsyIvmGy2NnPXZ3GAbd4k8MPd4N4QqIZZBObAdtTbZqarP7G42dvSpRCLakFZ6cPBzhuKYl9DZ
DiKUJDGM3TSahzpM8VLKrLWu+3jXNZQ3oN/0V2P3WmgD8ijQEXrugWqVdlp1ur1XMKr2HL2BbN0x
LiChvS0pVMLVgy1VX1gj5vuUYlfD2I/rStokSvVi+JQCYzN+nUfTQmqh6i4j0RfLN94yS8k3Q4o5
SWdb8Ulfyte10+xkbLA8vQsuWjm41CIJLLjnrnYsuOGIt0tmOYwFx85VsHRdJUF8QRrJS9RAELVj
soCL4JTUx02i1uIR1TKvtgQmXIJnQgbf5+qNP+frGd6qjxaN0FCQKlnQcOL2Mi20m45wqhVlW/TS
quaBkB/aHqwdGg3EGFmC5MXIRMLVSsYUy4wYt8lasjWyXnatbe23d0UTUI8NTBKG4mytJ/BGVK1B
akllFAbhoUNMjWHVqwTKZc5UpMw4wEXJ6OctBdWd32c7JC7ZSorSaWXVY34QOq8S3JABWVat0Uqv
kQ3bbtg7eOfuK5+kV1Jw6uqllgjGxsNgEFOmSyfFJd8SiwAUjqyg1NiYSnOhQXLeRbECOSdmbFGY
1mEIm69rILgzvHqYsY4vSQceFGaEzHU8w6b2uSyyMDUPk66aB3WquAGXna0TgRVrPOoNbSYxklG3
0ShY7WNNrQ5Bp5xRkDE2RYWXUJnLoUdpBn8hEaGki4UWBHBv4Abjv5GPrGoBXHaqMEw2YmWnT9G0
pZxcHcq53w1ZBlsmzwnJEk49y9rQMqixp31a0oEBye+74jJTqghcMqlP/MFhKrJ8eyhisUrsjMy8
cFKPmrwNjZPv/chzoiT+NdnpYx+jUODuUt3hbIMrHdjkanAsGKL1bLvwFqUVZWg44qb6dRHmTFtB
Vu414QMyCneEcLHKWFatxQijaqIcugemF1FL/5OrxrGKZJS8jW6cgF3GW5688tBiW4d6q/chhnW6
q+ScxGXR8dSsB1V++tilGvaBUW65RXBKSe3jBUDgr3+17IunTIEaR9P+8cJAqLqnVQzmyC3YUwEk
xRE1weFj4dQa+vZlO8LzoapVuGsOT4EtrNMytZO2VicdMGhtPcw0E8/Oqmsr9bPTImA83Ev0pgMF
7CrzTzJ4AxjHRqtU7ue10imKB8lV82okPcDTNsgrhtdYrwD9ungJ49zgSBINT4I6Kogus5yOHzc5
+Sr1a0BuxkgxfSmqlVmlPx2io4WwZ5XNFHkxuILV1JtvsyoRVJj3e+YExrGbom3d2tm6pColjddq
gEYzY3RLFRK2Pn7p4M+YF6AYwBssu53iBkXFhNUBN+VJrGtCAUvysEEFIpniG8VPy6NUJhTorZAo
RPUwBaPoBFBBGOSurQu/u9BTmC3yHK6VYqo3ZZ5vZoyU6G+0eAfoS69qBYdZc6D0Qblw575Dk9nJ
o5sl8i6Xp+5QkApKBNutPEJai6kHYSaG0PeSeaLmhkZp7VO/Y7qEKpNGUgMP2uKWy6JgEKcGz8x9
04tSUqKN6acOoA3kQZ348bx8rdTivJHPAl3dVRpTFW3aphZ1z8y4S5S2XyW19pZJ5nXNpBp13wm8
mRQgm1h5SfddPY2REau3iPYmSBCrLLH36HhrwBN8qYJ+vGkm6xAnN2SaUm/RhnO/06+cGgWSEyPB
mtARF3cU45nv59AFej+/nbAr1pBzuX3XP4aZcyG+trRx+EA4R1giqvYwil/zgghRKvgAcdODD4kV
yjvSRzm7Bsq/1+Hb8fKwSkP5Ie9oWYu5fh1q7aHlCI2Ywogw38Mlt/kcTtSwC/W6bo9FF5mktypw
h6bmXhydq1NuOE1Mc946c/tk9cGFIzE4L7BlorSLeQ+GeVhBBjYzNx1zSeOm9Bn/zDweaSn8Ykv5
tmrHba9iUhhG3WsztAyvmOdSAaevxAZbkD6a9kaNRdCcSFxjDrhXoTRHKlztEKDGrISRYpS9Jehm
QUx6OGfTKo4wdw0Dkp+ZVRBNWUPXUqabUnVezMCYT5qSGpQCDcfF4rZFMIDFmDOQhFK02NVKYU3F
YWt0lOnRK5Oendg9IonIvIA1yqRAeEuCZaRFTlRFTRZRLkKicpA9ceoAirQngnyx7JMez7KCWSqS
UmdldQbZboMXtOa10sVbUEr9VAWCi/tWcn2VmrevUPD1ITCZ0BzF9aiLKN/UYY3Gv2jw0rbv+1p+
oq0korDQPvdFbTOX5Zirul+l6NBJ2oJ0mqIeqNHZDik0Gb++MfWEAsJkMrDRzoO8RIs6VPWGeg1+
XbGBRTo1b9MqZHJj4ucph+SnNqTwNl+shELoTFjWlBU9dUHcLSJnhgcHECFzFT1tDFaIIh9nmG6r
wrGx2HMI+Kmu/E57HbIe+QTexQyoCUlqMY/ThQkkL0WRhe9p0ryqZCwVtn5nRjykftTzOBZ3taWc
OxDCNghDMF6D4Z1Wd0yyUByA3cPL1XEeGOp47/h47yZMKbPMuAFR17lJKf46uCl6M57cllWtNRTw
q6jpGTpHkVd9lru58gziq7lPuCR2fWJYxT1i7TM9yrCXxT40nO+bvtqr+nDeKsEmaoXWQbV1N4k6
WIWGsuvN8CYOjWpjm7UYpoqENknfBgHyiVaqaDhjMXZntuWoWyLaKYygm1nZO6rZD1KoIf2x6cxP
EvjfdW0+VgzBGiPX6EsTzy/tq8oxn20L5IbbJte6N7WYL8vqwlKL9aRTBkRNR8WPF2IjAQiu/Adx
w6MOXXeRs5Yw49N06TA2UGzDTkebZnnSFD81fbBzTLJUMAjzOpNaHNa+F5NPJYbBguoZ03hLBAFa
0kS6ypL0WPbPUuDXK5skwNmQ91MV665ZB9oKu7szHx8xTaQtG12A0NVOV9hTer4m7RJzOqNOdWla
5oWWtpcEM6/y3PQQMJwv3zu1pJeSlRYy20s3tVVchY1crAiVXCkzQ26drMgVQgYS12QcnICuNx3a
eAumNKhr0MAmQHPotNvCVkN6HjFHNCiyGWq1jrurxuJZgliKHrTOT53cvzJhdGrTUG8z/YkMBRwj
DOOlpN0aJlDburqNMSRq6vDEwHRcc/pDFNIqjs6FTTVJg2nHo4vaHhT2qSEuU5qsx9a2v9jps1xg
fAd2doPlOMoavHxzS0HnCupeyzsa14GiMBXWUSb2qX6kjCtIqjHTyHab09BKefUUB9kVZIrz2jFc
NBQYG8E0Q12KtocxyDGUgwOBNTeGrN+TO+4SL0fQOHdjNFmpB934cQpgM0DfFI6RqxIYZiVRPmVM
vgZ9PcQGJhcZcGdHybhLy9u4H7HvvJKN9kUOGOOo6K+HBtMKPE77bpsSwCHTGSghkI0+7Uvo41wX
6pI2FsRuhUQjrfHviCcwsTJWtzXiSNxlMFePovUk6w/VLAv0yj8pMOXMcc/tLNLWAwMsRUZ1VJWf
466/bxLiTAkyOdfCGuFkHF0Obf6KNwfQu9492Gm1btrmuZr0x4wE1zxlWIBguzL7z7hM4SGWY4Gc
lvmG+aNFBxCNbjokTyG6Sgd0AqkeQENePxtcT99G1RAC6I+FsrZTJdnZ03UQS+1lXMjHcvRUuapc
sD7tPPUVpNcVQXrM22bX4FEqNC+yuKJlN2KFM0TcCUaNs2+E2k0tSR6OZACvFlxSSZ7aCkaAT0cB
LKZtzLY6lTPwYp0TA50gxgNzAL9Vg88N3Gx5qk7ylpGPbtNTQiE5ofJ6YYhgMyvcx6P+NPSJzqm+
sSfliaIZFpJDv5WIqKa/zF/E8+1DQ0aLZ7qU2AhIVzH1G3XzBt/5fR/2tD4mKNygTUdDpIHatZmt
TNWaaEq7XWC1xnnTJUxAVemlqPgUQ7rLheCgqdAV44GMAY5+DzVgp+dmLdJapn1IyXgZ7lvtq2pS
n2oDvJIcSRFd83ne+yIEmiYTWzWFKFcJ9RYlZuW5QTE1Y142O9An43xtQuRx1dpwoHUoe5RZ8046
YNZ6m2A+tAmKBB9P+0JGW0AcOtkMRJsW8wwiQ0JrVvg3TmQ+yCG4QECw7gTxuJX7E7OxCTWuyCbq
QvSTefk2VTlNhjpf5ngvWlGCM2eWnBRMh6gqAIW0drWytBhWk/WkNRFx3JbhWVAUKSTFa3zEdzmK
AR2E38W0ykRFbqsr0INhW0jGPaYvA0ZnBJ/ECvikFd1X6nzeMYjc+raK+4KaXDIEgqMwWQ8Qb3Y1
SS4uw60agzIsHgoNjLsTDtMQJtPubKK42nfVSJMBZ5xyBTp+2hUurk4ye3hVVUG1VvzCJ6Fgg0c+
lO3mQZ1jArNHbfYkiEmNI5Qg2G0oGjb9oCcHLCDaA+gNMuD5FTDopGyYVRSNcab48DM0e7zlVkDQ
hwGXQZgltB9MVuLbQcZjEvpO4EY5HRn5P+t4HAoPehj6PSzeGDVz5DRR+xzukD9R92malEeFZwVN
ScIgz5IgTJkOzjRxXu3KYD/j0Er8ZX6QK8j9PXxqxov6QJ3AvHAmiCEFKpyUutUWzFne9kpyhbjv
uQwSRMjG3knOaibZl50yn4xhoO2BzFoZ05agzRjZ0GGhvEBOiNf0Xi/JJS9lYzWXMVwpqnlllzGO
DOUVftm3LWWhQUU6h7C7wqUeLnV91zaEZ2rGg1O+mDgmeFIT+StZja6yaL7KNcp0NZglJl/DlZ9c
2kVwMlMTsSTKYjh8n5hdOmww3fxSzwSeCAcXmmWEYMjz94bRfVGdDBK8P231WL7VpUeccN5kfXaH
XM1PtBzmjNYTlKjga+cEKhmDsraOhvxMndM7IZf3c/IpJYpt8dx42MrlG8kMzU1XBruhac96ZZQ9
fVIpDrbtxg+VaE092l6pCcq7WZNpE6fcCzX6EK4aY5t43+DuTlEUGVfq4/nnbM0RK1oScbf2eEd5
hhohXPQNCpHnXAWWyUr/ehitB0XF/qWrbrscqTtcmHorZeYZ9F5q0dOrUlORTXHm8GtQm4D0WDfr
/IpmYj+XcrdN7G5ArBQY2N/TkUhpc4HVAO4oKLNIMe83LTYwlUOtPrDjJ8SFK7XLHoYU+pPfPSIM
3uRtDS5f+hUDquEUQJzYKZADuQrMS7BZS8vfzLy33YScZ7fr0DkMTD+DOds1MxkwEZZz2YzPMDZ+
yo6433PSDxhoUeo0tE3YRNt+wA6cVOVnLI0hfadoKYN4R98XbAvltnP0zAUmhnySZhiBSSGC4Owi
NkLit7X+0snV6956beIMJSq24YzWn8u2ezBj1y/r7DQ1YsY2/J+hLK2I2k23vj8fNbljmqviaZmr
+gG4e5dE5rp1ZmrpjUxciUJClI1tVXxaj2uzyG6jiCCVTJtXpV5rniPPo9eGrt/lX6ocHwSnCxQI
7+azPo0I6DNsx/tIuQp1ud2PQ07TPJkP3bNdqOEuqUCTKDF2Fr4xRBpT7mmZcuUl5vBMaZPh1jaq
01A1o61tm6t2xmPGqG4jH1Wjk83Xpiolh4jnlwFfGq9btcTGVcjH67RT17BkSDZtQdbynaK1gwu+
dT0HyFCN4NyoqayTcv9k2mq079X+vJEM0Pmx6710zGI3jMbJE8RqJ++tK8kgksCUjzggDTgzcueS
4ex2RY034ojrrpLuAHNQ2E8DYSTSTi377jIJ+GVq3MPQ68FwA1RL8vi6sI//P1H7XxK1HRVK859E
V05EOeTBzxTt5W++5VbK+ic6QsGBxmLIskTk1vDWtH//m6QoCi9ZaFA0hxwxizidbwxt45OsaDqy
EseUdWyfPhjauvzJcXB3kmVbg6ZtkyX2H2RX/pyuaMi2bEB91RwDMiDfo4lEnx/o2biCUUR1EGZp
1QMB75hOrijw5yOemheYT/xwZi7e43b+R95lF8zi2+bvf9N+TlL6x2/7hQxeoW8ox0HIwE6nL2O/
Mu8KuClYyl8iU4cEYdwXuFyealt0k4DaD2S3vkH83pNgxMyDmY8bHoc75Th61h5Sa+EyKZglwgHX
xcmf/1TFlH9Op+HHkhjKdVM1TXcMLt4vkUGT0ihQWHTl1CKxhNjkuaH8ygLKI+VXXbKaQx8QVFPi
/UsU1Q3eqONewn6fkonw+W+VoT4sazEkolUA7OyFMOi9SqdEpnZRgoiZBcaSUP50Gd5FPh5EwvIB
/1R08DEg1LIv9+luFZjZXhU7jpdEDZZGULEpL2bMMYR1+rKwFwvhHKdTgqhhK2jCBziSC4rui2Ro
2e6/O+2Xck8BqBo2CRyjAyLh2S2UMnK1WqoOH4v30AQrNjfBXJwtYQjLAiM4ZUuS7+5jV61EAHsz
UkOG5qPjKSMBCXIql4fOKpnJdV1J/OZoBatIfCXCSXWXVyW2OVj4k9ebAO4ty2WHLHCAWe8jfE2V
CQuY2qeF6zeFCD0Ajy5/9fRfLP6b+li0iro3GmbByCcJKmxCiwmxWFRigb8PuSlyRPckyfVhiVt4
j2D42C6o5aKy9e+rtNrhTKCKAVt7oDrWHqganMpR62+WXe0soRC0Vc1c44H92ZarBlwn+WL3cbU2
xdaya1l8bCpV/GAMdJOSKMovh2uIkxC3wYibiDjy5aoAkxyxj4lgC3G8H8kFfi+SC5adsp2UG5Kj
rz+OUE0klFHLttUOgsCpda9liAbQrxoU5GPJTfpxsMuaoqfpjseB2TUJEIzPmvcYCPyD+m2P8Zg9
VsHGsYy75bU0wnm2KbVVrzY6Vw0h9ChQnDBP+WpHbYON3RV375sgjflh2qriTjBEusayttwdKsWQ
3UA+07J/2cUVB7hxuOcDJ+EUVQK0qfy0IxI8bCUQiR47vECyIEMQCaEbbeJJYUVVTkPBcBgGi9Ug
R3SMJxbx4040HiLSTQ6DDlKJ1HxnfU/4WAI/lhu4n7vLzPDbzQ/3K0kk3LXLj2oKonUavz5dfk2x
/KTvC0MAXR/JH75AqaMCwLafuGl8m6YiK8RcRWwui/H72h+9BfIbnq8NGQF6wfWSJ4CtAAe6lOI5
kU6mAyDrcOsur85i7ZfN3Gd2DOcSIlncwxhOmTJpoHZM+MQHmhRIES93Dx8fv6wJf/Rdl/bv76pD
whSGcYrdWueaDQ06w0kslrVlH7UFmu8cO1uMZEIow+KNs9IFK6Ny0vX7yz+8s5XfJJw29rFos5YY
iGUNhVxZPyyrE6QrCpbi9WVR2cYT3C8MXgKJoe3HC8tfVx87Pz5teY9kZwp+T3bsLWc++X76Tfzf
eOzUqy6smOLSz84UiminAkM0UQCxzm6AFjgsh2YF3NPL8S4LVesT2DUyqhRx4LoJjXIVTqLVe389
VG1Uwdp9MY2iEqAdSdRck5hBg7W8d3nXsl0owKcfm8vasu/94374m1zqsi2xmrglq8xqZWkzxuIh
+6OP+diHtYCNqWrdvkKyRJriIPEXt6mNlapwI35atmKxSxb3K9wv7BzF5qDwvC1rH4tf92UCyUV/
RrAuZ0M433IGxN/lc/hlEgf/h3+7/NnHK8Xydx/by9qvX/XzTwo6PZQdTsOk9m4tq18KWrM1dK36
oIXK2hrLdIeF+IPuRwbkdDDOZcEkkjaEabOVSupYAtIwE8D0DuutAs/+OQJvkNupgf9RdzQULGxD
vtJiJt/vePQCSouFDBb1jkx/vIDL2lsTYb65REzIGNi6eROP7hIzkQ9kg65bTInBvrva68TNvSyW
DICPzR/2iV6vhl5GeyVCCGLLl4mX4yTnA9E53YSsvzFmiHZVtlEdYnjTrtgkdfvI6ej3ksIUwgzT
LeXmEWHMAbCpp03vr/VzHXv992/vBUZtLU9QpReYTSaopu2RkJPI4PTUKOQmo7J2uQCE1RYFN9kb
NQh5A+K+rC6I+7JAzGLAqQpmz8Z3ahwmf1f2L8sJMjQpR82bl8z11LNUdPzLWTJFf5dYDSK0Od4G
TWOss8H40sVaJRRSK6a9T1UTBpvBosSfNNPOyb2OWtWByKEw5uFtxAhrxNPz4FhdJkM186/IYxCE
QvaJ24GosHRXjzE/uJFmZz+ox0GhC4EK1pBWk1yainPXMtadpoAp3nBS1EoCez6DjYlmsRKMAAV2
+ftixuvUMcxk17fTDvjcxg4hX4XqfAPq3W8A3g/9gDxJYYBTKOi6gJcwCs+ty1ivSxc3d4BwQRdY
FksYhZONXzffX0AfzsQ7x74phjuwLN7vgGU1MhMGwcmAPB4mKrMN6cwKLdWV4Sd7CFGOA3QI11IJ
8yCrZ49NZHDejoayMqAtAZ8zbjU769yc03FL/YhCsJIpX5pRxtRTDNWWhbL00iLlatlk0k/GrGlv
80J/pWxwkadI5BKcPcnrYa2Ks5GqOtKvkPrxIeMIiMwCFjj8sE2mMhFL77sTdI/vr9k0Hb1Rp9uP
Xcsfvn8GonPQxwbqHAzUwnAb0bdUYpGmtjYDzLHa6XGHuRv5O8hEGBHJg4OP0/LWMmG0sbxpWcNv
CI6J2PfxwvK+9z+Zx+gVX2+SCMXHWlVFHjcOQmYJK9EWC3nOdU6fWOVmV8AO8sxjzNYeln2WBGCL
3u2IUNrYL7uWF8Ng6DAC4G2FlARUkPl5aVfDwbbldY3B2D7vjIvRx4+SO4UuXSXmgCDELd6yCbZw
y762fgvsoAaQYmS+7DIyRSLG0wGcE+/4eOFjczgnJQsrQCVd98RlDXibEjmJcHRlbRXSd9NtAGKj
nZDIDug13OfEB2ankM0LesctPoU36RnTjitp7TuUwoBurkDXwnHbCp/JFXkilcnw3Jvqq2Y41hEk
PoATLw4OU3/XqU89UtUw2VLaStR1mNzp8bkSb9FAZjh3xudWvG1VnpmtpZzYPY64Ps/3MY/PqvHY
weWEUO7AMD5ppb3tuKZxGchgiR6hEgmZKFNBDWXjc1wb84CLuKvP9Nhu+zLDOl9nX6j71e22wyFS
ehScA47/urX24GmujD0d1dTkXq1XWrwKvPDWDFbVM3i1HqNluCFYJMR3kSowDGh0JdAwN6Tf6NrW
kjdmtu8wsyPetV1V+rlNPtFtHV/AzUxP5U25OhqH8slexWcj+PCKgAuXvL+D4caP07Hx4i/TBrQN
UsW68CQgkRXw8fgIjdGFCPCqXObrYZ88yF55V3kYzO8Qr4Tn2q7fgcevogtrbcLwvGDSSYrDHlHO
qbIrnzGDCdszDFSxoQZXSSNsGPcN8XFHmP9lt1EYYbdeAR7vPROxe07G12YmYd7V18mldBa8Ta/h
XfmlOFbHkZm/W6+zB5SVJtPs2zb3jDP1pnnQvTfsz0/23aO/51dh0rVFnHHJM0c4w8VBw1aLRAM8
p9ck2BQFXZZHfq6GH8rarB7aeBeFVwOYauXVBMlVO3/jCI5hts1GUBbLNa8JMMCVWH7Vi8uQsu3n
oNggZTZRXk8IB1aonIduBzyPE+dorWKKA+NBiMTIFMXpUYHgWj/WJ0frEm/Ey3yPe/+1OR5sKM7r
aK8MeIXca/OuCHDxXtNCopC0blEa+cdw51yqXn4abMZH8i3A8I9BjHKX2KxdEHkAaRPW7h7xy+24
w1Vo8Pc4OhTmFZ5B+RNMVHnefEbwHKuXOdHLxdmwkV9KaV3Oa5icMj0EFHZ4Rs/WK2GJREUXyIAs
tAknPkPhwdXOFWeV3FWTe2Lc9NJKOlE2pVfcG68h/SBgLSxl5+hfkR5rfcYabPLd9BFZpKSJF/UT
nZi7x+nGKY+qvpOPjL0u00fC53CatVfys5O76aF/krkrqyPGHox+sBjzStcJ9iljFLCfEbvOVaQw
ZVyp9/m27T08wqw787m/zC7sh2o/niIwBAso8yOPP/bUNgS5695cZXiUvwZu/Sb0kcqazAToG6Oy
SYsN6lJ+IR+f4nwBEf5UO2iXOEoBNzrZDuPx6E0+HZ6kl/RCXxcuk7Qb9SF4TW7wFIGE10GbXrWu
f5bcV/foBy6pDiAMWncnmCabZ8UOke78kO71s7vpyriWdtpF/Ebh1wqALVcU4L+AdpqHcVOsKwxf
IZ/cttv+Ut3pJ/I+waDujnTJ/onZcbJvvHGlr6UHuXCtDWG4q87rbiKY33gYucwKYjydUuymRAka
5hM3PZrmx2yPW6QKRGaipl/JR2jJ2+CetN9kFVwXZLKYbrHOsKNaQRfbDisEfhvS8C6dz4mHI+3a
9OZd8oht5Voq8bs/1xBfIO5waTS9AKqdO3gmtNpVceRxwwj7jBxpIKB77sMj0liciNeUJMAbAsq/
2/ksDhGLb4ztePni74IjM89dvsO0fpuCcl+0O3k/0PLURFiuZlpADU/0lepV15zTfXuCMDfBF8nN
uVODHVyFgBK17MU81hfOA+aM04i5gFtpG9/ElZhC/qo6swgIcpEQNVtQ2G4brBO32safh9OivmXu
FcPN5ROdjXFPxjxe1WhIiWTygn119DfZwbzT+c1bzBF2Y+KeQwW2TrBNwRqcPgWbVg93Q8qRAB3x
+m06T47Ok36R3AanwTZ8FqE8ZyP5fQilv/WLdl5R8Fm6SI1mg7Dfdkfx6CDrVr0NNf9MsRnYtGKm
4gtyHcwTRJbDoEGoMbt1pNogGTZja7jWg0ocOWJYjQrYAQQKLqtYC8SEZFkjX7vNd++rGCmQKpf2
J4nekF4h3pMus5t//tca4JVbNaogHZLGWXQmJkd4lNnWFySrFhOq0CFA4/siruXuIGkp5AextrzQ
NOUjvGa4bBV4rzPUOoT5eRMmibpvqFzZg6S486zTUi6rGGXM6MBQKlum3ujrJmTAOVQ+dHcbAkVY
Wmm2yvIQhFijBkHwFtu+xUuWlnpTkmC3XAvGrSyoqnjUN4dlrQ3FpOBjG4E4s49QPjF7eGzY+04E
BwhwVCwswYtd1j72KU4/bLO6uyBv2cOWoXHNiQvM9ISZbpUrpTfFikRq1XlgyjIWvCljEGzK90DO
zbYTU5ll0SaI8idJ2Qwi/+xjEYip4MemOoScpV4+X6pso5gdLmv1khb4sVM3mwgrjFoYFzP3M9XO
BdbUyaWiEtyKkuCyBpLYHCKiA7DSwR3TVK4x7vA3tkNpqiS5ARIG3YTflRXOT0Su6xrtcXdHGNIg
LNo3Eqaa248CkmwT2DMlpngYoy5D/0T6YTZTidHamlbdqZiuY0Rldn1ECk2nvW/KQyTM2Y1Lp/dv
LHA1eMnjIAQRyk1Z29UGDGA8gAOMB0cZta0W2btgFle41o37bCrtdZ+OEDJjUa/TE41MQFhZni0y
ER1x5T4WH/v6Xp72qn/EyhR1dS8yDPWumLxJr5BYNWcWsx4ND2esF+mwlxKdQEEQiKFAWsyr9EYU
U96Lxx/FZCzqHw3DomGVCmhwsGgPuFThqwZnPTar56lNHJ6RDhuFotHue6ySmLmxkEl1zuWhWze1
qayXsupygZfFxybStoiDZGIoMyZfLq8ipvbwoBQmRhW8pXIabLxAbco7lSg6vy9EDdkoa3YGYJCZ
A6sIngyWmLNChW6psMZqXB/et0mlztb/b4FxX1FFYWq0zlt8ZC67t3q6ems6vNe/gVXi1QUouin+
a2/68w/66qb0L+A93JFAvH5C95bftPzgP/uI9Inj6l7fALn0T/icq6qNvdHyD7gQpiyCpeXlBeQz
Td1wTIOGiX/Kjxf7z87Cnx/g++n88/f82RG8LVdm//r3vym6bYMv/t5ZcD45CrCkI7+fBAc07cez
YJufOENw0h2ANPEPFJQv/OFO+Wf3wp8f4f+9s2CZAq78vZNgA83aBpRF9f0gudQ/ngRFNj7BSccS
S/urHT3KO+dXnPs/fRJ07ZNpG1TMtK/XmKP88fAt5RM2YKbKPfJ+et5vuv/+e+AFP/FWNEhBVOQ/
Ivf0f//eLfDLJ/zQGjifDFnD1N3gZvrx4B0HRN/WEOl8fUL+crcASMf7b3oZ/2fwVnxvmf6TtlD9
ZNHWqYDp71f4lzuAVsDWZXQisvq1mfirPQcMzdT3Bvo3zoL9Sbd1S3Us6w+bAcf+pNncDNwn33uM
v1ZbaPDD/r0H4ekV9osXNeTRv7Tc8R/dovVJNXQTzfLXW+HXtlBxPpmKpdJjfO03/3K3go6o6jfP
gq5zqR3ZUnU6R/EP/s2PrYKi6Lg0EipDl/GXO35Tt+G8/F6PaH0yVAuUxfzlwG2D8QDPhw7Hafn3
lxsPqKjDf3dAwOW38WdzYGm9H+U/ngVLdLyOGDuJf+9f+N/fI/7yGH+MDYmUhWD2ezeBbn6CQiVY
ZvYft4e68BzVZAbRf7VnQNXoEH738NVPjubwSfYvMwPL+ISZq6zbxter/z4A+ytdfc1UfvfwNca8
Gi2cwY2+/Pv1LDifFBsTHIsOcfn3H9wE/8ap+j7fhN2Qvi4zzeit+aMJ6T97w7cJyD++/nV6JeZQ
YuT40xvFxPP9u98fJrH9v356zJbJzw8vfpsMLd/z9c+/HuA/fvVP3/XtqL7t3EVv9VP9Ek7LC9PX
n3n2lDFd/d/p0/NT9vTjqPd94PfxS/7+t59+5w+3/7/44Cb55XN1+o/f/twa24z85w9eZu2//8HJ
U948Nd9+4jIVhgj7bfsPSwffe8M/OxXuUxp9gdD/s3Pz+6Dqd381HpZF/fRafPuV4le/T11//5Pz
/O2ljV46BnLvH7Z8OPzkb9v/9VPivaVPw1P99n9Yu5qdxmEg/Cp5hI3TlvTCZZGgi1JWuywVxyHx
EqshluIW6NvzuamRJgkc6pF6itov0/F4fu2ZgOSR8zwTYHZwPhP7PwFz9i9PnO1o6igghahXdabi
UpjCYoX/cz5nrrVFkwCO7K1CPPINOG5MwDmKd4YkVHhwPsmrimomgGnvKsdK4KppDG7z8x0JJ1RA
/lZtZWigRfq0VzTR9o0v3mzpDX0s7O1YN/WhaTQwAPbl9hBIPMpF7+rHQvuuCW7E5qXKEUbFYhdk
WqY94DJKmJeC0O2c2ipQ6Nmh4JMJLGFBzhEuqzqNCWkcfz6TYIkpa/NMPIPVRy3R3DawBRg+yyT7
FAvEYztn8EEjPsaUFCe9w4PzdVMBaLvvhtA+iIkm3La7gQ5R6UW+jEde66eOBt4TKgoYvhBN9Fq/
ErdbSPX6az6x3Fjrt+SGMA4YTffYxjylkiXwf+nO6UOg9bg1s9SPmJAAL/S7KZkZQ4wmYdE9Zx5t
tw1knuj2gWQ03SiM1slP6iwsJd+cfagm84Irwnn4IbwScEkwa5lzHB3SBLyzu20Dj4RHNQrTSwSU
7B2OVg6LBKhxxC/lb9227tC80iBMUPOFEqD7T20rnazcyLb5BH089X/RiXxaEDNkjASWtH/BWBA9
vIA/eA/ua+c001xZ9kMJaMZ7/c6jygxEC+D+21EdVs7rFNwPVQLe/IPuXmDZGDJMsYDBfJiaXzTP
JORvQ7A77fOOb020cp0JbM0Nrucmk8Sfhi8dS+fn+ygb40rb4kgS4/likQtszM3X95G/pXoq0/RZ
nx/nn0LdfepnPLnmv1E2mrrLDwAAAP//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_xlchart.v5.6</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1Hpnk9w4su1fUejzZQ9BAjQbd27EAjRVLNfefWGU2tABoAPofv3L6tbsSL2aeW9j5t0IdShaVTQw
eTJPnkz0fz9N/3jiL8fu0yS47P/xNP36OVeq+ccvv/RP+Ys49meieOrqvn5VZ0+1+KV+fS2eXn55
7o5jIbNfLBPhX57yY6deps//898wWvZSb+unoypqeaFfuvnypddc9X9y74e3Ph2fRSGDoldd8aTQ
r5//yY9fjuL4+dOLVIWar+fm5dfP3z30+dMvH4f6t2k/cViZ0s/wrm2duY6DLcf0zbcf+/MnXsvs
623Dc848bNq2ZVr++89vc++PAt7/uqD/+nQjC/Xy/OlKHdVL/9szP1rf2+qOz8/dS9/D/t7+/+Nx
vtsbPLb9/Omp1lKdTJqBdX/9/GHioq/Z+wOsPm3w5urNIr98D8r//PeHC2CjD1e+we2jQf9vt/4N
Nlbzujs+139ml/8QN+/M9z1CTGy944a+xw2Z5Ixg17MdAPTdWd4B+20pfxmxPxzoA2Ts8FNC9s+u
WGr5d0YaPrN827I8hN8Dyf2AGEJnEInEd4jzBikg+i1wXxf0l3H7o3E+wPbPx58SNnbkxWvdyeLv
RM49swh2HB995ciPsYb8Mwe5luubX6H9Hrnf1/SXwfuToT7gx/75U+K3Ocr++Kf54z/mSexh1/Jd
94c86Xtntmciz7TJv6Ly26h7X89fxu0PhvmA2QZy1U+Y3dbPx/xvTG0YAyS+6VoYvUPifSRKfOYQ
33Yh930faG8L+ctY/XiUD1Ctg58TKvlcHP/WrOafAS36QH3vWPn+92CBfoSM55mOT97jD3+A7H1B
fx20PxjnI2z7nxK2DVCSfqrm32z3I139H/Kie0Ys17aw8yG6PAKAAVli7Lwj+gGw35bylxH7w4E+
QLZ5+Ckh2xVPeZEd5d8HGfCi52LXd70f8yIg59omhOIpIE8/zm9zvyv/31b0l5H7w4E+ILdb/6TI
SfnS1+pvVJDYObOxj7Dtez9WIfgM+Z5tQnnwEbOva/kbQPujkT6i9nNS5P5l/LQ6iqbPi+7lNyP+
dZ7E9pnjEQf59tf8BeX0t/0RF50R13UsyH/vyH4A8Ltl/WUQ/3y0D0DuVz9l+J32+FB31d+IoXXm
275lI+9Dye2SMwfaJ9gjXxkT7n8r/n9byt+C22lP/zbQR8h+zly3rzuVf2LHrubF3youoYdlg9An
kNbefj7i558hj2DkgsB8+/kYfN+t69+M/w71jzjixz3K77f5b8N9xJL9lOEXd0f5/Oka0h//LRh+
ZKGT2vz/2DA1/xfn/vOK+1sn+e7J/7TR7p8RaDK4JgFZ9m0G8f0z6D/YFvG+OjlkmG9J6EN/+4/X
82On/fD6d1v4X2qe/7Gf/OtkIjiqY/h2pPFNb/3P7/7WlP/w6lfb/dBn3223fv71M8KeB2Txr6OS
0yDfWX39faH8zTsvx179+tnw8JnrYwAUzkU8E8ooqKPGl/db3hmoARdjwJVA4/B0S56o6NfPGJ25
xIdWlOsShB1oTX3+1Nf6dMt2z049KpDtoBJ9i7jev46Szms+Z7X8lz2+fv8ktTivC6l6eNvHMFTz
/uBptQR7CDIeDOcT23I8aDzD/afjJRxYwfPov7QFUmnJJ2M9p+GCdcwd26VGWYhDOucVdXyT8Vy7
+76citApp47i2aNkRuKC49IK7AnHmMsxyM0io4aSTqJHHgvtlKzvjqoXBl0q64vjNnOAJbroHAsn
Q1UcWzfPo3HMC1ZjT23qWmcBF3qipagzNjq5ue2NIlxqQ7JW9v1aTfdKk2prVkvcaHvYzGOWFJ7V
BZVoUypcqakt6q3PZR7l87AdZr+KzHrsKPfMHfTUrcCwZMXatvwyW6plBp561k8plWnfskbpS6NL
aefjnrrF4ASpIIjp2afKtj2WWnqmeZ4GM3Efa2PKo1mgIGs6vmkNTOGRNq6zMTaytKR6QPUO9WHX
1UlTYvlMHPJQcsFcYTZhtTSvw51voojgnm90XXpBgSs/sHIS+qVw49koS+YYbUfTDIOJJydnAyKr
sUMh90c7TMlQ07oRa3M45tp/qYactpa7FbyKB4kOZsatuHUWtuCxvSWtDJqmWsH5Y75L0aT2uNTb
Tg+aFUV+LjrMQ6vGXzKcq0OOHULdymlXdWZeGVciR1lU9FgyWzS0U1InXo7C2ZL+3k8n86LVr6U6
+JaV3Y2TVwdirKrAdq0njV03GR3N7FbldPKLZY+FjsXiXs5FY7FZYOfQ8ouqhAkHVAZOxcewX9zs
vOfKXQtlXBq2RKytq2enJZwOi+6YT/yWlcaYxYUrLuuhzmiO0LLKi9KmZZv2AXLti94rasad0gyG
hj+ltc+T0m1iR3KTonG0gt41+lXhGTeFTENfdvZFnnMN0Ik5KuZMbgYHFi3bJexv66l21hafL5U9
oMCux36duqgPLKfZoqkL/T71qGG3mk49CSwyj5vZHLO9hDo81OmsQ2U6V2NVN3c1Lea+Cjye6aDh
NY5S06jokOGFScVVsOQNW1zNAw/PmNZ6XCmjuK2a+qpfGhmkUzaurb6PDO72zIJUsnL82WKokm1U
5NQkWFBpGzrJBeZRmS97hzy6I56u9ZBRP+1qumTWvC4NTj1tmMFsGXGfjW0o6vbgenhgk2w8qkXb
Mct1t6iuItJzwkzBx2A0Rb4tzP5YLM6d7meTGWPJXF8/WuVwKGc7pV5RlrRSzaXhZWTL2wt3LL19
VeaaliWvKBnMMhjclyoryvUohiBdBitG2LUDQ2VfDJ5HVT/nsb+IJ6Oq9rltzLGcupUFeIeWzoFp
jJnapCPU9FghK1pVzUA9hAxmo9IJpxkvgTPO9YZo53yWZr6qcU3oUCsnGgs2KtejS6vuy7ndlNrL
V7yvqfaWJ8k9HBTa2WVlkwZyappozNSFJvqlMjOfGZbCjBdz4BJjYqmrBVXYpdxx8WW7s8FcWNUp
HaTu6GJnJVVby+r3GTIDmc171Q5ZICsSmWJZVW7qBXm9VKHbAAFhknkh8pbVoMqdYVs5s50mD/mg
EwQFCm1QbTBDmC7T4xaBd6wnOa3KrCmokTljUMr2IpfuzAaPC6pLOmli7zAHai9826CqzIMB2Zdm
4z6QVKc0E2IzGnfc0kUkdHVnYAtTUuQDm8dZsqXCF4bfZkB/c3ZfKYf6U9NTU0ngCKe+zk3/Ph8n
Eko0NMFiDV48de0xa639UORjOFT1rTc37qofiBHklVx1Y/GC6nq88H2ZM7x412Iw0ggbyruqi5Fm
hRhju87O00VfToVYaOaYdYg6NSY+8DjSsg2qqcRUL4r63muGijSpLX3TKIEvSPHiqUnFjhhpM5I2
LI2JxCXW94sQtF+ce78pd7XJL43JvFRm+4w9DeE4CBW5o7dNOaS8YtYqmacDMvvIQ2aTZM2UMcto
htDzpprlOs4Ws4pKyw4acz/2RXPQyL2ROVp2HupnujS5EdvtgzRxsSmRsbUr34iqejlObdnEC8pf
7KWetqX7ipbMWXN/LY25DTzHXs8NCmWJ9IVr85q1y8FOy+USp8ChVpWGetIWWKGcV90ifdr2RR0X
IzmU/kwoceeJmpyPdOm8PuwJtTOs2TS5V9k4ry3DNA+OSqk9ERFUXDeBoY2G5ubSbntvOaZYlknV
VLeOa457vyHrrBEFJc3UXIqpWFWVx2OMgQ2c1GRekZFd18qL0codJnpzpNpvaio7g4e92bw0vjS3
XWUB+xdWSi1HH53O6ZKZlMwTVrlrU6ekqWfpmGjNKZcZK1XaRw6xZ4ZSv97Y5vhlscneLFvj1na6
UGP/y+BmU6haj8RuaTUREbikspbnBnESlEG+LfzluRr0l3LWOO5x2dNWyXkDpJSUmQ15XOQb6ZGr
ufSnwEjNJsAaUoVe0BjMqr02K5A4hnCGkNhL2KCC0Cl328CSy3XbVEaoFT9vBORCY+6dyKrNNMjQ
dd74FvNnoDPVTOWuUwMtHcNZT52ogrzMZ9ZUPWZLqUQwoVdr6prYa5ydq8xVpl0nmJFN80U1tBKQ
oNuVv6B5VdnZyGTjgPqyTTcuQSbSLK9yxpV3kIZcGJrv+y4TgXIqWhZZtSN9HgjQT5vZNc+z2S6o
tQx4rwY+r93BOqZtn1HH1e4uG8yc4t5AMXErn5lYPaOMTNtWjEVAuMgpgZ2U13XrNwzV3fPk6jqq
UX3j4PZRNfawqnpIIxm2nVD5yVwrflWozg6ADT00ekFjiLu8aHHkDg01Z95E+SAxncwJOLuZjNAy
li9Fn9cMlXLf1cSB7K4QQwW+tRSyIqspQL9Fg9/dNudmasS1JxxaqBySfINw5ClP0nLgoc7ShZr1
8pSPpUUtUHqU13pTWlUWNK4Ahm9kMjZVGzezWVGxoAdDqx5EXAfEVmUj9Ti36GxlzC9mBoHSshQB
r6HWobXRsFoP5oFPbcRr26OQIvR6IMXIHGkB05qCZgZokHopbz27NQ+l2OWGf1VUyljbhRoCB80h
bkdOl34jSm9J1FwMwbIMgZhITv35dgGin0gNQqkeI4970YBQxqRRWlFXl0bk1aAC3aldq6611ird
5bVo9hU2H/OiqZMZVD4lYvRZiZ1i3qQ5aePJMJPKlVdwzlNHk/QKTu1O1Yk7p3XiW2Zjhk0j+3AS
+bMwUJ04vKvZpNPrAufXRToNdB66IeBZlQnq4a4OVZ3n1EsLnTinX6R2VBIZZvf1+9tF0NhoXXWX
9ugLTjvsNUlbAZnCu2WYubBfoy7shRE88dAbp4y+3Ya/HzMjos1Dq3GTQBZpk7dPP/r6o2vTYLnM
rwqXvr3LO96xRjgN+8NR3p5LW2QtzJk0Z6CIhm+eJpWQnP7+tgINH+QeX+g3d775+PuiMsdeaOt1
PPj9bcOwDJpltcVMD8TU+7j/r7tEWQ6VVzM6DELgcW4dFP4+2/sO3oaqGg3ubRv++8Rv1+CPYRya
upXHelwB7gRqKlXbK/LmCp2dcfp2oz55wNunnrciyFJIZ7/f6DqgG/fkZRyngiGlFHPQAi6V+1UJ
MFtTnbz9Sku5qUHMx4gD6Ceq++bX2zXfnvIgk5VFhSyXWGm+srgnE220Mqn4pKjKCwUa3eILM2Wb
R1zwG+sEaC7AQ1VfyMQXk0hMQsT7pw/XMPZWZjnoeHZBt2yslsgY+zLBMwcFSJqZqSEDhz/FjkWq
FubpoPrNpUVgjpoNRaGpVWcDe5vn91/zacZ6RF+nfbtRO37E3YXEKRIyMepBJtkyGFE6VtvCs2Xy
+/VhmPxorq1tXqYi0W4DFbeAOd9e8nPnMkeyjnyC/QqcpU0riBUYznZ1YFtDt3pbcHOy9dunD1+t
edbRgjfg0VviF01yWgHvVREbbd8llVV2ydsnD0L2/WveDBb18rIInH5ukw6SXdLhpk3evr5fA78L
Uk3jan0+R0sCLQd6XnbgaCoxcHRn+jTmI4is/LILx6jaSuru7qZE0mw9R23QByQe5rB3V6NmJYnO
l+RujGIVcurQaQ4bTudy66chWtbpVTxUidhyj8XpVReSC051tHXowHQwMDXTeEn6wKFd+HCabAvk
3Nb0vOqCu9Jj24lV6zvpBneeETmH+Qku6AAm5DS9ItDmqJ+RCI3qCgI7Ftu79EpxaB8UQOks99iS
FGtQwRewNhSDBLiIYWzw7dc+kLQNULKwMVB0GIM2D+ouaPwrsVQsB1vMNoPdjfdFu8PyAGZZRNwv
5zV5AvPMlRkuy9on9xx09OM0H6Q/hkuhVrmVtH2o0rCeI9OIes0GEfrzoV3OHXedZuG0rE3LAZGz
h7nTHVdZyEGpj+djBJCgNBxt1pZbXq2Gjg6v0mPQs3B5gHJmosAb72Ad1VZ7MSwDa9rNlHM6Rg4k
hXU5wraWjvY20z71shA+wFcfR82yXmY25dAhoEqE+JDL2Bw3/sxETQEEkASOv/OgYH6yCSTcCLpA
lrNCj0MawlXSsGYM0izoqqtRtbS1Ge6Tgkeu3IP4P0027REPAIX6fsER8EelGcxe96HhBMXayYIZ
Ojo8MA8L5LWdzkK/WINb0EwzOYdOC/ykaNaH3pV3aNeed+DpOWSsEP7Dd3VoxcB31kXFKWmDlAeL
iqvbeWbFrX2wqdmwlDUlxZdyZyE27PLEgJ0m2KPjNVSYqGWj98V8MvWKgK29OP9innNFwWDDS5sz
+QjWEfNtegmsSH1rz/OjDpcovx6ComLzl1V/bUbhBMy6rddFt1NG6IuXpg4sYy2YfVkx/kWKXTk6
kahuURd12USrdmdeauoHRWBS/zV9ArFIAK+F7Ztdbm3UXt7wZmusXzEETjs+DOuJXyhr5Ua1WBNg
jCZlLpvAo4d8CtpUhcK2A5A4hCf26/Rqw8ppvS2P4AKaGJHprjFagjLUV8NePDcF625RufZULGzW
zCHgVN46zYXfAz7NNRJx1l708gFeVx3NrJM98KH3adYFgDqCGluE0/Ro8KCZD+CPAJlmd0tiPsVw
U99Dr+QRlauBDVC8c1b1ITgSX1by1efBxJb+EjVMyAPMXc7gkAF/BfgbWUAQwpPQQsTNDpwry4Pc
PU1JAFnvSi67/BY2B0NCQOQArNtfqjls8cmjK5vNRgSOvyw7iQfqaAqDyi7qxw02IiCD2Xo1Bqjl
9RE8ue/WFgp8Y5tnO3BK7gZ2wwiO4KKeO1jMxusT/mYlWSWVd9M2137zpO3nvGWxL8K2W9fd2tTU
hcZWF8GQRbk1ui99Ctmno8S7srtIWNsBxP3AeypRjMZ5hfTRTs8HGyTgshbtRTW3DLiilQ+mqRiv
z61m510tKGkVogYgMvKaQnwjOUNnZT1ALZ6jGIbI6+c7Sf36tu/DrAMhFkDsQS+Q0A5isoo8Crhr
mw0MP3mIzlHVrfVy7j96B0DY6lZg14EdC+YdFN0X+SWJ5yeIYAdRoCcIE6CFsVsp6LquhH8YcXi0
L+y4oTNnQOXVdhHAnvAJ4HDjIRnCE3cDxz6AK8EcMUr0E/DqBEXRHMJLSyJfCXwJYSlbeQt9pjmy
QI1RDDvN/GOTM+vKeOmgUfcIodIXdH4yoyZsaN+tcAWafD9H+Mo5uLv8jZoKHdvQMBChnYATwkqm
ZL5XNN+DDaDvBl2MeMH3GgVOFqaHORotml0DcxZbAE7SAazl6htYAoaHicuGUIHzelM0R3yGyYF9
gEoniDUdVB6kxXSFEhSfMgfOgiEsWHNiTXkLZKkDKO41hS5fmUPWSkM39oqtc/AqyKTg9cYNVrF8
NR5rSO5GNCQAFrRxrIODApyFYu27oEupKB8f8JWxe5nS0HwC0+kAVjGjACIJwvE0fHkHnRSgXVKs
lxQin8FdoOq36W0RGy6rt27Dju5jCNY3btwLRcd7j/qP7gWkP8DRjcFA+XF8gg/xGEBUQxapClrx
SFEJeRgSuwlAnzIhDoAdUGLcDDkgBb5hy/PGAo88lG4AyWy5WABRcC1Yq6QFE1so7MEdOuoBHDaY
C6RktT5tmZlPR/A8SBcuS6lK2i3kL+8AKPkXEPULZOI+Wli1dS8EjAf5IL5zH6EM2zYwcD4G8DiQ
gh2bB2Nn3KAEQIJ/d+XtxJ7ACM7VxAAXMBPZgcXhI+wftgXODyl0SE5xSjZNmHPYJLqA9EKcgNS3
/Na6AhjrLaTn9MrdqRA82gaOiv0SKAts5e4g+5ELiDKxhWHLYy43FuDHrCw05hXMuMSQyjzazLDo
0QefAWeBmhTeBKqEPmsELNrfP8DLoFEEuLQvNkCV2Vouq2ILwAP58FugQZRA5MF5yRZ2BhxwD8md
7B5gF/Yj7CYrKORQsCyhKuyNCKZyHx+6fltAQn2EX9DxnBkQanYNbi/Wcxa6F9oAh25CwEVSG0f5
UZJND3lyrUIcAEuCs8KZDyzAjcHCogvsC+B/eGs6OakzReBm/BWWBckfpoBSfFnpbtWk5/0ThHXq
xoCKXNaQsucKZEMIU/u7ITSKNagoYwtvzs5q8q5OXopDjmILHH1rm3HarqFpPIFYwNF4zl+hF++B
2ssu3QosOi/TFfQPcmi86hvImwo4tX3sjJYSMp6DCeptcV7OrB9jPTCxHmiVhXKT6vWppw9er/wA
W4AkbUom3I7OemdcutAMXE1gYoKSxu+30PwYoFeS9z081+kID86G58VqsaGEXys3gkOt1mRNf951
TDnXDRwfcMsLS8TI7uhdQZFOG0KBGqYTyVmI+myc9pl7cz6391LEnOLicQTgTegGsMywaWXUrCCs
Umrtpsv2ZHwk3yRaVIxXd1xAZzEC2dSEkFa9YWNdWWjriANQlAttifFpStAMHYxTE6BhcCLyAOl0
hGHGomS4HGgHWW1qwzSq/V1T35Kd4ycNgAgHIihO00jKvT+FeDi5gVfvmu7UG2Y3WY/o4u3zLprn
c1Dm5hhb9S4HdwVFjDc4MO2wBvIH5Qr4XGY7Uoe22OTixYNa/xZSq3tTQkUJDpyFNsRpFsDRD2ia
k4NtW+AR0PpP4LOQzkFng++K1eQH43mHo/5hmFkKyp9QZMacRO39rNfmOo0AaK1XJY4mHEEOlHKT
e3sFXy8mb49MVo108APHDuM4BpJT3aVx03UReFp9D3wFHjCZjEBPe4q0vxMgh7KgaHa4CPywiuuR
LcACQCszW6ABZq3hUBAqDFArEzOfvSK2zdAwr8dhAwuGigN8K87roId6B9IraDdqNdS7liWDviOI
dMgYvV6hPe8oaAMOOgWE8AgJitm7aV5ZWSC2/dPUvwoJh38XcLonCRhTkcS6Ro9tAEHpxmkOZAz1
xkbRygNpDISMExsvNIUuOzen8xY60irFK/eL3yEo+POH1nLC8pgNFEMpU/hXvEyIuq1ieDGDEjUq
xOXSbcAU3lo8NvV6chNMgrILc01zxQQr+GapDsWFEYK2DAk41wqEbReCA6qOQ/G0NUGQ2Lv+QUG4
ixgSKahWdems4MiCO0wbzKTN3qP9E4RcXYYQxKVL4XRZMCJoCfEIxwwg5PxAyjV0vibq30G/aYZ+
fMZs6A49qVdIU+7Gl6GCXLcDMgFwcxyraleXQWasOGJiN+6g+QiHnf2FWbBFPMLhbpvASQucnuSR
CQ1EkC7CYEtGzSHETpizuQsdOBIboV3rrGeD6pEabOrgoHbv2efmQ2ucXGiCUBZ00M+en9Pz1ohz
HAkD2rHPXn6uTCb17Qgn3SQpjfsK3KZjk70z2g1cmaHyvq1HSvazjFI7wMD8PS2m+4lYzFKsD0wd
9v6L4wALPWjCUBOXdeLBHTg9KpmWkWlD3Xah8oNvHuFAHbbiFHEjVxmoZydw69Axo4p515c+66N8
/yZMLKjaaPbo7yFw3EufxOIlu5nPIeH5C5zQbbC5KaGza7XAjKsBGgGQdYVRUC23pQ0yJDbY/JxB
k/5S46DaSEiDVN4ZOvIFTa/TFRTdk450btdB7fDELN0Wzv9HOOy5IJc9NIZxULaxUBBJyqR9++gC
/7SPw1IB1lA55QHIe6OnfsfIZXrhCGo/c5uJ2/QRG0AZgnYeLa+yHfR3yaWvM9p88Ro4WFs3bTzC
YeQVWqg9BEBj6DHd+peqRaxWXgVuOazKcoSsCDDjYV3EnrVNFfDLlAD/gCu4FEYCrLm9at0tUfsO
Dtq7zTxcFOQ8G68Xfo+HsM7nOM8fbFgAdHRp0VKBW2o78EcHW9Sz7sCfFjvQF/JhfGw5lPIBZGBg
yc1EoX7dzsGcUj/pt5CVLckGRbsv8H9+4AfrRp3DQUzvs0pQaEY7w8Ef9vBnDykO8Mgm4IsyNHbC
CgoVttBpgz88OAJj9CMtTeqMtIUWbc+kFfaMbJu1E88J2G5sFU0fl2jakm0O7BaqbYaACYdAgjw4
evEuWy3XVViNUFvmMszAIsO6d4PMeYS/XgjaNizcZFU2oJWh3mNLfuwN79x0IaaaNWb1ox+hCDgT
knnY3mZe4O2cG2iyhBa0hs0dJlBhJBZ47Z0aohRFEk7aoXEH56h+ZJa0gfpqlUcINEoaOAbt+K6o
oLlfbTIQ9P7B2GxmsYZjDOci27RxdmPpVVsGVVyVAYHG3AHYFD9Uu2lDTGqvRBXaKzsQl77Z0Xyb
A50FqKTGhhxQAB1vYIUKHpu2tYSzzqNNCxPch3X3ci3h8CdIH9rYbKEDENdh7yRNjLd6jaAre36V
/h/Krqy5UpzJ/iImxCKEXuYB7r57K7v8QpTtKrGLHcGvn4Nc7ety9/Q3E9FBo1TCta9ByjznZNaJ
LqIDOxuAFHx2lku5J6Ov7uJNZywjRKHWIf+lkN6dK7VQ9/EyW7lDIKYn97t47h5asiDRLllUDw6+
8Q1+4iZIpgOBHqENKuVjW300b6nAyZiepLWX3rJu7vCHbgIPq4efB0nhF/EK1NZgbGoJJQaCrbU8
DpVeE2XAseafyta3tmzZPCWPWEXJdzBkYm3iW7a3cYL1ey8d6DD8ql921XMZ37vxAm+xeVs5l7H0
TeZPztYzfyHq8uoNYgRSb5M4KBB15znByCb+d6RO2P4QIRj9nMTkEqKPWgUGKOH5/5K2+MYzvM0H
b1nspqXIg2ZbB3WKNXMfKT8DroKfRWxz10Y6709u0AbdYXhikCAgpvUe80O8zqkXdPG4rh+hUZBi
6WRBT3yxLI09yCxkVaB0QLV5EAb5Y+N3N463GI8WDwSImdx3XJ8US9Vui25jKb9m68HE25o8INxE
hj4+pdZiGpcI9csl45fJvAHUT7bFnLNDSbKM8SHSx/4PNMM4jqsfeAosH0scy9egbcbkufDxQrTL
6BRthjdQf8iaCj9l4E188ZD1yD3Zsn3k7g4SCz/+1rGVKDbOUfrh93n1Fg8tqCHfXqmn9Ff82L2k
QGEAvy/MVwr0ZME36eiHPAjHLWkO6fjc/MrK0rehmMA6zo8Gfp0qwHvxy218rHFQFyDiOJjVArQ4
CCirOQAOsACjRMvKz7agmaAPAnwABRAiBKzyUHSUxiJ5Ku+iNGjWAxiMjbdFkH83VbsmyG9jPBnJ
Kix/yJs68lkJMc4e+ieAQ/wUnZ3BN4tN9uhhrxoCjwac+eFbUpjLdJt73aGxqR3gayy6hdrF37uF
AaTInrOX6FtvrjtrQacguTUgY0L6zKvv5TdAqq9tcoNIy1jnzqVrF8I5cbkzG0DCJWimaYOlI93x
3g+NJOi3w8l89L53hr+u1kjvD3gl7VV/1z663yOsoqDEV1LQALsSVRuRXNIO6jW6hlSg+4lvAFng
r/xkyZ+U4jt1DvatQjzxwJhv9cf0h4W8VywnPCLSN1cx3sGwXoIkkKCXH8uX8kW+8iPd1cjsgWuc
IReAWsCu7jK80J0Kel8tEar8TPiMjwzxhZ/sPZ6OeEOBY6zpWZU3AvjCrt0R81d4aF/ih/KxXM5R
2Tm8L+yNaM+i8kPbN1W6cMOfVePgbZkXA2xJWbwqrAcvbv2frW8nwbQRe0ADbGmxpbF0sLj5iACw
AG/idf/S+pPf4/XBXSOQbnu1aTcKWoRg/h43WEnEDcLbIz9VlX9fruQpZU8TYLQVcRZT0fsQb9zd
8pN4Bl8VMfCq38kdMLZvP0AAufNq+y16RAiV4K+Mj2USK513yfhKIgYQPpb9/pGdqFwAFz/bWMlT
nwP89JOVhTx+nR/po3qzAPw+27fyIdx2js8e4526x5P4s0oufVEB0P7miB27vXcM/G6vVRA/mD47
hVA3NIFxSnfGqcOOjEchvGSLdlpU697vZCCec0gW/XMabXpraZGnae8G7g7BGdCN1Lpph3CTDtuW
3zNpHFpDXMRMAIlcIffXp4M9c0H1iBiSML4Sg7QD0vYpOCPwPmNnMAi8elAfAxggbeNVvC+h41mn
M4UVjVMBanRWdVk1IMlkGsbgOpPPPtehI3roHsh9S4o8aGd2Tl+vD9q1dRLcaUxpBLVlhXXgz+tT
qza3YtjFBMROa7jV+0HMQ20LywEheuTRHxyaoaWLdJh10SfXL1fqe1AJruh6N1mHcpWlzR2lHsR/
dbQEUbsJK7BF+iCq+TP0KQVhby71qcfSxlwyUhTrRkX7q3v/8WNebVwY1e9baKP2ybM63mCrWV39
tP06fD+L8ogEX2ZSJ7KhkMHWdJ3w7BYfosdyQFxmliVf6Ft8+nj9a0MRKpArj3itGoEAEu90XvJ+
CWUUwK8Zw42LcdWXHIBelW+TvtpQyqIVmH2ytuzqKHJwXnEC7Gqy783UQDw63DUm33Ql0r/UdrZG
39JFB/lE7dKgbbG1u5F3GwvjxUvbY+NYz5y167GAjrIlgNEMDl2t/RjZ9RDYoCy4wSEYcYD/jIaT
BtDyFgHhyQSs2Vv3uWkCMe6dVd+bG1JDVpCGjG9sCplslD5mQ6ICt6HbdqyhwSP3pdb6pL3CLdWD
zU2sgjK5G4Zpn4cIz0i1LPpxkZgbK+FL5SC2rNJLkj8JgTgFKMeA5I16fGs0CqFikgOVy+oVr2Pk
K/E5avIVijSwdtniMv0gnrNjXQV1UWLsnLx+KGPjB3Gnm4Kmq1C8DL0NLqhA3owFh1vnqS5kAI2K
B5aUWku3a4+sMwGATgB1QvasIBcNlFdcIDUTgaxLiuQI6khkAGBfsYtQ/l0IiPVKB4COHHrjGGWn
IWQ/x1ZZi7S03qAkORLBnkQKCavVTWuVvprmTgzZazHUuT8UE4KAqIF+tfsVFd4LaORi3xG7X0sy
ResojlelsZkqSBMpRTrdWpDptsUjGxNw5eaursYdxCTbPAfPMoUHFVu3Td1fxtHy46GGOqrYjSkY
obqAKKtd5W0a1IOLWAzLfVhD1ehYDx1f996960yJL5m17Oi0Nl1vL4B5tvQZX9NLA9GfybOzaSUv
DqKtTHHlT6ZYWk4wlEA9cnxndmL+LJPupREkBNngINrDHl9D5IJvbHTZoWVm7Rs1jfbR5Plhazow
g6vjle0uSnVTidJ5nVLQRSG9zdvxKS9r4KC8A5pqZ9AZFT9NUeR+1Bn7oZEL5chik1ZsrXLAYLRD
TuXMPDUCyyQxxm1UJW8yDxyLkYXIh4fSw+46trT0i75R2z5NDgp6oEVD1aIx6tLPSVae4oZ8n0or
XVSWZyx6G/lkbn1TnSm3TT49p+6EJcUyoZVp6gVkAMYC2sDvyPXBPonAzKC8jOtkxW3nJ56kpWm2
38LB+9GO7jkEKz0xSDUmoh6U6vd9Fi9rt4Jyt8/FwiTHkYk7FhW73LRbIFaAP+zBulXf6hyATsZ7
a5uAyyyt1gpE7DzYnaf8ilo/qldi819VmvfbVOLrUlWPTXbcW9QMV0OFm/NxxObVh/uWxr1vVGpa
RnRnRsZpIuEKCt/wBPHrniftT3Pg1iJE8pCV7gPU5DWEmFDfjpU4Tj394RaQLyiJOBqM2JTzamnU
BKzFKN+SMV+Ood2dUyK9IJ1OED+fzSpF/FGPfOWI8FdoD8lh6J5QGgeykagdzVx3adpgt6PR9KBG
50WQ5b9qFgYtH7CLe95NHTYIMgoE5P0vp5nuoHaOoWNAWhiGsQoSmexdt3mMO2QXuTW0PhSAgGE4
yI7Mq9Jl+S0zc7pu6XQqDeNbhHcT3y59il1erkwDiExMtp4YwVW6cdB1yfM4mI99BPmXVbdiTQxk
zHFEUZww2oCHxigIm2FrN+6Reubeja0GGQ055VGGSHUQF/mzr8u3sAXPQ0FA5js7msiicmIWREwE
zAqDzmXN0uozYG3UmkNCMC7hGO+41z3LCewnNQB7Glh7NnUWAjFT8SXKqmdaNg9VMZzwnZ+m2tpU
CGhVl4A1Ncij8AB6pfw+HKpLPk1roywvsWMD+yiwMdRsIn6Yx78cdWdL5fjCdlEcIaOL5dgppMEZ
EHmSBgk3Xd+CwjQwaA9Fl0t86qRtQPrs1ZBeBHF1+8txAW9VWbUVTvqSYvEOWjt68eop2UIarPYs
RMqP9TurpPTL1IEYEVI41t41Xfyrja3xYrZ4+icBtbrDB0AQ2AUhe5Cr3OtjwINdskya6ilV5RA0
bXG2LzaQEKOEgiX/SXPLCt5cB3RBFX3P2hc3mvCqE2vw5UiKwMynJYT6Oyu/McL6JFTVnKCunlWl
ANRNOSKzCetNOGRga9r8mxF1L9SyywWzZqprxuqcetHnWRYMsjCwPQ8PsTs1iE75GbJPyw8hnCvB
e5YjBOzW0sjKnaEYWxPpgAZODX+QQMzLFiCIB22vKuXFLsB9QYpb+E44PBLFRz92vG0twzQolNVA
U00fSU0QsZMCT23XAgip03syWa+yj5ay6XY8CpQAWFtSRE8ZxCXMTKEgGF16sBMg6S2yzwiI2FLm
CfRGYdZvC0eawdAEtr0zugOzQ9BNBDSDCDm0JirbmCkNjwKQI88h+mT2+MozoFOkAWSU54BoewD6
qXfKOxkuor7j+GnBkxSFGhHpmADay+K2a6pm1Ttk8t0GEIBn7Ug4YUGMlVrEoeG7tZkEMcRhy6Yr
X83URRnxtdjvj1KkV1mOdSyi343tPob/fS9z/KcLBK/GuS/edYQmAu8N9f7Va/1Tzs0Lmq9Oc0nZ
x72uvdvmMq6PusQvhWHvLfj+l6qxf538o6TsjwK6vyr15oIray7A+t8Lyr7U4V1L0fR1v4vKXPe/
UBxmo4eDwy2UK9O/asrQXeq/HI7mDy4WIW6hqOujpAwV6DY6vaHRm+WZFq74XU9mokMcqgpR2Wxa
zOTMYv+vejLzz3KyuYrNtAhWatuCDND2vpaTZSZiF3NI6c/KlkdaEPtBVZm1KKOJr83etR4Gp7IW
+VTztZ4lnmG+z1p1Yb/PZln6e/afrtW30s7/dK3Jf8RCQljYl9VeHyDqrUr/OuYKFR9sPnyxJWIC
4PJuNJqDW7TAEJypPlwPWck/D2MnN/Yy3fCK24+izEBbulwExjysUHOyRHUbW1tu5TxarH1Li3Y4
CzUBEsXqwBB2pEgMsUVUqPsxOYAvtaLY0gEMEzY5iyycwv04VuFen7klD/dFKMASXMdpaELf0KPa
ZiQAzVgI0qW2E9DNw2TuVWYykIUoAtzrceR2Z0OG5KVM42QzoiztkEwR6OT5EIWKBVBrOsGXCT3U
Bzeu5QEFAoiy9Gm54QLiQj2XKYi5RaSg7hVjv1I2yMIE0e1KlCFow/lsUgrQHAcsUJpr2djNN04q
49JmEomzEUENUvby1M+H0EhxYBUi6bIYfCRHogP2m7v5oqwEX9ttezJFO51EaTh3pgT1jHBJrGpV
07tIlMNRzDtvnocAYgntb9M0aXYQrTCXNrcdydpb/B79pojj+N2mJ+Z3xecxwEo9dCdL3P7bRfpG
Ge03di3ldlA28A8ad+N+8NLPB20rLaY+TWhb75QPv//mnn0ak37jmEN2ru04ugtDg6J8wTWD2nGj
O9WMJlSHjVokCJrWVdrae9O0ul3Jhn7jmVV8gljfXRbeJG8t5dkBNdLoMc1Y4Q+K9/uyqMhCWioL
kqFJvumz7OOsGVBkpm3XM7QGsjZJFiHkQx4emKygax6FiNb0eCh6uhY5B31kjlBmThHQn2aI7phC
rc9UIyUWini3ZQPFR2/kyVukBlRuRPlzG0KTETlGfKStFR6EDbYobEeQ0h025LwMBcQkhED3xQE8
lJklT9EYyROoCAh95kPFBpRl8BoFBfNE7Y1gPPS0EYEn9qrylXUK9FX2bCX5gO2fV8ZuHhZFD72K
ZJOxszv5jNcTv9DHsC6c+qaZtqY95WDvWmytTuqY+6TIUEjQprJd2gMEktr4Pp805otbosKA5TQG
a2SA7+wN5ODUeDXaXB1R52WfcsUDL2HZ9K3PgM6SKhYzsSTAZprQIvuCpuOFT1S9HwoHZQEcKOLV
IpTny6qe1qEDV5WpAAnhuM6YiG9kKAECj3X+ioh2o5JOPdKmPrGiWqfzOqIPWPXCPZ3XET3M9WJy
HeMPeA4nCO0Ydv9D25uoYKgdsNqMTk8iJAe3sdw31AvfORONH3MP+lVCw+Qgpzo/xmgA9u7aF9Mh
cXL5+Gkr/IdqZdNEkfunYmX0miLccjh1HT73WbTIvPu8XouVmZnHXQSM5GfqxhkC11lzbs0SZ6N0
5a6FtBnM8Hz6dfzV9dP4b6dfr21GqHuNVjkAWSfy0FXitqKoD8vjOHmAQiDMGyDFEkV22fxn1gfT
nRysYTmkbBkkzvrPb0nAUfrUm69QKDVear/rZR9XXO3UmgRok//bZ1RFfUS2AXLLgxq56VFoF1t1
fUD0CwLNbcsfIu13QtniW86hwHG8MF+J2it/gMZH5dCPJpfNCv2KvY0LsO+bYeTbPEmB7LR3Skwo
sXJbJPtRdxQj654gg482E9qVLoHrdE9FX+V+XjfROacN8iDBQB7UYKN4PUYQBTcgfQlRh77wxrs8
rS5stjeeipYohgy3VUyLxwmQvbZ3PGEIkBNrHeZp9Gy252FU7CkcC2PTd7Wz1GbRO9s2KeMHwVFD
3jpTuggHET/bIP/+w9PnofT/z6ePMXtuhmZ7NiIcPIp/Pn1TYnuNS9z4LTFTG8AHtq4EtejPiKLd
YBjBwLhlaN92k4etXI7PJONuYIi2OUzNaN9Gwngc8cKuzAF6hTEL00Ntk/QA3OT3mbYZXn5Ji0ls
vti1r+pc1UBjiWuv04lbXWq7xjf+D7fTNtIk6zJCTSF15FJ1qB4lbU4Pae0hZZCTeGrd5Mzml5uG
9FK5DnnUrlbk/HbtASpcXSXL2Js07EtS5uajG44o0SzNaFFHLQrIfcMxUKh88bphi1dyNSROgjwX
ZyRzUgH1NpQY+uzP2a9+hopXKpW44k8/6TXmzqo7J/AKTg7GOH0+8NLcJrZbb7/Yr75pWJKDHroU
uj6Vh5s4RdGEf3W5XqttVBZna8jURl+qJ7X962U5J7dGipxUoUYynLLxHpsnsD/PrJ/csYX0qfWG
F1G2xykVkJgnSAbj2OgALcdQi1Je35pxXiORLx7MRCVnKyLWw8do4sJ+iOPqwerz5GzOo3lOjyzs
VFfP/9N10/wJH3e5fp7AJ+jRx9z18+a56+jjJ6NFxrZpiXKZxIyjo1cKJ4C6BZ0AmCOO2qbProdU
T4jMgaRY/fb7J+dIheF77vneu/sf9pG5l8rnFxm5E/qsod2rRYmFhmrsy4tcdqME9WN7b4bITGr4
1KxAFM35hzTXWWcZ93qQphsUCRn3gJkkQKwffc72gLbEEUIdxBMfwzIkiCeSIXyf5TGrb7gYFwQr
FZ0q62A7mdg0JbEOdD6zZ5s+07brrCxR3nj102dDPNyaxRQfBgYwgTmWWrVV3ZzTSfw+6AnZcYV0
4i+bdpmwPAPPxURJMwjloHFpzuZs1LfR3tqRpygX+ffVkqHp0tfv2HY85IAuOlnPieWfi6WKYsOK
att4ixNy1061d+OxJDk2KdRIetVE2PXaFbZ3g/AyPlYfdg/25sPeTyiwlJU1zmHaq2Ix/+Sv7bZg
r1n4I675LW8zsLdYQM1D+LEyvJ/NNjI1qAiPXQfalwZiGv0e62l90G+0PtOOiEBQYQFZXedr4/vN
PTNE5dwUkYUhkXhUWTrj07zYV3PikUvoViNixws9JIWH0gx0tdAjOXvYoYBeWeVyHwOsb0EMhyPd
Z1XbnAdrKIM2TvPXCn+iJHTVc45UZHn1cOlbSHdN77lbZtuQUZkuHrzruLT/Q8Tl/v2vyJAcOp7F
HYrmMGx+kz4FXIL2sUFUZL/RohVBE8fmofs4uE2Mb1GP29ZBdFhC2NnGze5qqgq8Xlnc2xBHUedk
xKlzSqFTSOyoOToozz5Z80Hb4wQ9SPhoOsGXCT2r+FxvYsXLtuNGu5VTzLITkX2yiK38qVKxuaWS
NudGdc3Zns9mu3TcEbKL2TdNnPTsdOm+d3rrYbIkvzAW7+uhtB9sFHxf5rmKeJ/mmnnkOMO9lNm4
lJZRbZuhTPb6LBnG32fZx9l19nomBpbsU6up1//+hnl/W8WohdZA4FvRCh5Lmf3lDWtd0LZjWoTo
CFssTJO5qDOYKuQsBImLa3r5Xg8rGoJuqZNpISeExr6e/uKYeBFDHcN8daWd1HwP7Xl117fUQ31L
r6TnzLJzkI3teAJsDZS+DbPuVKLQHpZpsEeUJs9mViYhWHQCLRBeQXBdH/PAsaChYmhZM5nxeHqf
/n0XE3m1X9c5XUIOVNZeh5o7o6sPZiJRmapP9QH15+E+F0s9IINTHz45X93GeSYiHt+jPUFcAq71
ten9NOxiLKxAW1dhk8ljU4DbLRHF4Gfv5VHb9IEi11K+PvUGdigJyFM3aiFzuvros4i3v++gh2im
wHf//gCY9t+eANtjHlDzuSkY8EAH/dA+v50Ri8IsGUn9lrbF1KB0o+SrOhqNI2iUS2lA2qdH7yZm
gh+piw5IMhpro6RJj2dvPZ+k8bgbWL0dC8842nlE+/XI5afb6AntG6OF06KVYG7Csk5A6EzGd2oV
t7KsTXDmBzG2DP8X9kVZRfU8hKWA7q0gdySa1LKQRnisSpJsrbhA1Z4b2ccUUdPSHJL6zkY1cDA2
kXie7xiljMx3dEKR3np2VK8do7R9UOX5q0PIulLD+IT2HSjqNNiwMzMXlX+zR1a7wylLQIS1er2a
1yfldOTA9KI1VKAvKKqeV93HzNUR/USyhS0gFSwGu7nhCqLpSkV3TsWjO2uAlCnmXrPStg+PVoEZ
NFV4W80AAp2iYmWB71o081Db4ozlq4oj+GcachAf4wKpOmrq4KhtBk8StB1IGpDhmLjeK9fIRYHS
T7Mx2p1TQeuF9genTigAIvMZs3J5KimKOMxKoCXCH3btoSfnK7Xr9SI6X1nPV37cVntou3azYvV+
W236cvmft224/A9BG9rgfo0oKP7lBKRfyP/xgKIf/59Pu+BTQnnZGi9pky5bYBc26GnwNabs0MVj
3lmue4nXc3XynrUhLkq46j1lzG20j5mm3/7apq+c4kmd+lc8SPNdr/f68/7vHxqjbQvDApeqvLlB
/Xlz07PbiDjV5T3ym8M/pOBXi/Dy9FImB6eDchar0E3aZvSOG2gE1DjSWYPZoShfdEGLVlCp6VmF
PhB38wVOiMdAm4C44gLI9rKmKVCih3AVnGO3wA4hN3oo8qpbWJkpIffAbBT+NauR9+usRt71LJmd
v1xrpqR4kPmQb6dS/QpHK79EJCreD4bo36YyNbfapCc7D6xVYtW/crMpLhmxpoVCn1X8JrksulVi
oxpujmqSvkFVrDXSczWSbs8aWi5pE4pntOGCiCCyn6YJfVREJdeh6kBblnV011d2dGemaslFa5y1
ScVKIsgqo8VAEyxxHfg83kIkHxlxj8Idyc+Vw70zm89KKlDJCxXA9jqhUu4cK2MKtNvVrm/StQXa
P8zX6wlghRBtEgMBRBw6076vK6AbKWLyBBQhMdzXFqqCp7GXxYqZdFy7ZTk+hZ08u5033KZR9B/e
AwYO54/AGqgYcRziUBPNARFef8HAuiH0wDlO6kXVQPqJXyij8F1H0SPitBtJ8xCi1db5ZfcR308J
6e8A2zZoNZVDVzwP9aEv791iqm71wIrx3KBTW7jSQ3QfoOh+RW/0qAuL/q6Pw19pVnV7qzdQxVGV
zjvONY7GUg4D9L8zxPWOVWWokECTlwxqxA8/W6NYvAuXIPIXRrbTQVjOke+kZQaufY605J9DPnL0
tGGg/JlFj+iGdKfBfX0o0/wiQNqf9CjEn2CZ2cxdvrMBSe1e/aWJqvweAerOSZS90Ge5q7x7aLgO
w4zTaLszps6Ot6F333rlV7s9EOyGCYjmwSQi/A+RnEm9v/1N0R0M7XtcCPBsB/jmn0ubV1lNi05C
8qUZ0TKnCMMaxSbdKVEjRMGqiNRRyFod9ZlMi2br1s0JuUZDd9p5HuZDiHoKbt9mJGNHLuN8U3Ie
QcM35EeWTO6SFbm6QxzF/TqO8x8sV/u0K6GGqjMP3fdS642NI7SuhJ4sYIJHgPgFEC4PXWuQui2q
iXgo8szG4lKgeoezad3loeVHvZXGPy10blkUY5QHkFnWh+vBjeLm4M2Hq60vUH9roucLs7i55Njd
W3Txc7cFSP7cUvajnaCKaiwduqWZYT+2LsS2Fi9vu2wcbtEjao8lMP1WsjNjU3rAjwJF/sfBmyDd
REsg9JRsMnOjJ2regyGyBFm/p3Qgnu6zsgnX1yRQ543X4TUn/PDVJu3hGuXcgLHdNqUY99fD1Jfj
Ps/yTZ6jJB9Kt7Lyr7PvYxaBsHLDaUuTwTlP6NvWFTk6x80jbWqx6+xJq456hDXmt72XJF6NCRmC
q027gMN5NrsRmm5gvPVLYkMKP7TK3doFiiyychTfc7uAhtVFUyA55sWjWSfvdhmGcjtGSbIEModS
FwmpTo5G52cnL9wb02kf3NlOkbyvUq7CdWGwAiTSGE0D5J7KHPe9Gty7wpbxQytXGnhyGlMPNH7k
RF40z+hBNruJ/pMbtINVwqPlv8fGNgGl/WWZxNrILJd5EIxRd/4HLD7HxsoeCvQfm+yXPML7whzi
HfTB8KZkVY3o43C1oefl2PsWgPB3nyLLCCT4kNH8dZX2/TLU/pSMaDOV41diVXsXGdO4S3oOYHQ+
jJQEjoNI5GpyIViDNssqNhXabb67RbaLjmqk8QJts4cUZb0Vr1aEeyooVZNvTVXx+8o1yNK1SzC6
87CcnHqTthD46GEyFuADJSpC9LBDO/NzT5yjHqXRJO8Ffb9QW9DdbBMmCbsIHr8mJC/2uQvQuXNQ
MKcpsHGOP7/YyGyDpu6z39VmUDDX71zbl+s62xv3dLBQGGqI712KdhdN3xtL04qwpYwiPLoTQYsp
mkJnPoktMTv37U/XlGH3cWZXWvVosKHUgJqVCMXi0NqcvPlQEcC5hEQoes0i9LysUMKiZ/V4QLcR
xPpQ3dYWGoBqG+9pdKoNiKXsaCyWn66rDIutMw86gCqKsrM9tc8T/nmbb4mLMM3JAdzoYV0Ozpql
KKXSw8aCRND2hnD97pyF6FqQ9fVeD6FvfkLjq+7sitqErA2lPjb92YUo5XCojXZ0tIqP0Gc+6V1M
m8DN7ZHexGcmOTuI1Ll1RgmeU8fjUE2hptIEIngN1K9RuZ61KqB/X8J1NLxDgacZezs+hVh92m5M
dlXsbCOFHmaJNfeYGpu9PR8E/ikFEIY4m2QKSSXE0leTPtNu2kMP9YG0rIEo12zWYN1REifQecYK
GeqDZRw/uVJCSTWN0zEdRPgNfW4i1sdPJKThfgoLFMjNQ4vnzoK5JN/qoWzRjbUww9ukTr6Hjfsj
Nce5bA2yNY4maA9tlO3rrB+ftT2e7ZZD/tHOgKnvYgPNuTQdqlyeLvVQc6KaDdUTV9r0akPXyU05
EUiciX0MSSRX2PwISG8Mrwf+MQwJyrIolIRrPSuQ+s41j/CuKzRAnOJtWFb2MeFJtRTKKZb2ZHtH
hSzMF8NQfUfeOEHK6Ib7HvjyQ9mFeNnj6ruTGs46sbJ21UykRHmvc4yxs995TsTfL59mty+X552x
0HaESs4S2vRDXHnGJ/mDLSESRfdhe6flD4gEzHMzmfg7QDQxFqwN6IQo0etEekZzjFiF6KIKDArJ
AcjGhYoNlF4mILC0jbomGAz2wDv5h1tBn9IBmY8flQa/ccbbCeAe+v/xwliklh2vqN1Fd4RX4TxZ
zdqHsHfxD0h+6KouwOPQCvtz62toUu0/9wgK9N9DgAFNB7EBc3pf9whCqkKyOGqA+SP46yBMDtD3
0NiRgYqnOOdgL5EKeawGcOgoKOBnu0hQ2kX6+H8oO4/lxpWtzT4RIuCRmNKTIinKSzVBlMrAe4+n
74WkzmF1/bdvd08QSAuIIpGJvT+jbZQwC95dNUfgIbJspIzs8SWtoJXN3bLcyu78wIUnPhdzS21X
ddSrextx3CUipcVhUvvPPG2j32j4uZZZwZshZOK0nvhI07pY6rzOofzJPzlVy/LYJJ0DNarst01l
IipVav5KHzX9bZ6na7zw9zR9zaMr5iW0YeIUBSiZAMh3l0fd2TMQKPUhmGCqRl0JAJuAgd+eJkjx
fdueZS9ZLYtjW047s1O/y3pZJRvlYexKvowNeo3XK8jKep6y1tAMbLPM38q6Py4moDPwtEGK7XYD
aZelx0YtV1ZfOl83JS8FTwEiRQLwXk5zrZN9FKvK0TxJupWs/Ouuq77jmUPIbJvVPoBXtb4YyeBk
m8jUkH0TCfuXWNWtY1To8PZjzYPPgejfnSznAhZug6zsWhgjQlLsyon3x+Oyd0W4c+wmfXLawDlN
pndvmwGluapNCLLWjWrtAYWmT+rgm3eKmf6+9egt9XeZRc4agAv81nmkbqcOGhIVrKZ5Dnc+JEN6
QVjSOskeZlLGu7IfB36jNMo6kDLrOlOCy/VKqTtu0nGc+I3Oc4TlHr1YkrnVNqzj4VHW6rUA2u5q
zvo6Q+6VDwbRwNukDiJ+qzw0i62c1ZwK7xwm/kFYrKnLxoGF7hYeYibq9TqN75nA8dM32V3OM0x8
jo3o5mcHd+IFEDwUbSCCOhflofSBySW2fpSjfAFnv0JddSnvStYZenbIHFWcZf/QDKst4etgJT+b
cfC+zRvUoyCFfV+V8zbSZEWcD8YEtH/SDLjmthVkoCtiJNyd9EF2qSfH2DrK/CzVdXTBIuR23G4z
Imr9HSxOsoEAARpC0YGeT4h1kN/+bgJjX9kN3Fyj74ZHpes+NaT4vvtZTzQTwN5Z+G58r3uTjVQY
DZk9/O5KR3kIvRz9oxo1A3mBzkrviEe9j3k3np1EaffOwL9CXiTxnvPCNT6GZki2SdG74L2U4p04
6pK4rocCUh1teI0zH5Xmro/KqVy2Q5QsebpEe43g6JOCCvuh6GHcFUOooljKQ8yDePEgWzUbhVE7
VCAFz53RIzWPdZ58u05V8R0uCUKehduqT7o6hhtPn/K1LIIlQcM0RHFeXraZ2XGlNuUEyA0AwcyG
bqGydc2Zig/o80lXBvMxZQ86t11reE9cpmUQX29V4A5w4NkOdXvuYiQTjwm3mg5GrS2HsP7nnguz
XUUehBp5H22uwtQ0s6977m0Uqdoku97z/HUA/4XUiLxqYiGYPDkOGOn5AvNB3rep9/31vv7bPctB
Q638j3v240olO58H9002bHoltrZt5e6LmHTkWmkLyIUKAaCFPB0TwCnLtgH0GjrWjjAfLULJoX5n
KFRcy0rD8hdZqO1Bt2H4PEePrvbGC8VbbATF12RqVjfBUTZfaxFqVAH7k5JU0BQOWQCM+AngvbZp
K5jolRolT4TWk6cyfRN8nx5kh9aBiaSKvFrLYqHG+iODZUc5JE1GseqDPtvIupqgPIm9JZiCcZ93
CNfMl7k2BQ3c1LZMtyF0iCfVt5r7UbO3tx5pObb8mW2+kwPYMrknPpE5rFYU7PaZSQ5F7Q7dS3Wo
97IuG9T+OJrRx1RO7V4YJfKFqoi2ZjNYBzVGKM8fqnrpDysvK/YizquXCcYk9PJi/BVMmyRz6t9j
Mv1An15/FXnvwH/3sjOAIrEnO+JsNb3xHwYvQOqo09NvQKvvsnlQ1IZbngj698iCVxs1U/oorzyM
OXIeEe/RAHq3hbCrbaxPzh0y6r8g+pRQchR119nCOoWsGnDgfG2tZJ61GuMSMWVPiBelRoAOO4kk
7LXvwlfPCPZC+hjUSyCwdFhEyAkHoZ7/VFr/R6l29rs9wOkw+9F7qn1fgdcaQzU2pq9r+5leHP66
btj64sGzJneJo0b/Cou+Xuia99f1+jJ0gkVeFxsXjfGN7STGpmos1OASD82rTnPQGey070oLx6LT
6w+3zpxNUI3DTo3z/NU17UOZzrNWrrYEY9qejKHT7rMwhvYlR86Rz6AcnzxXKw6OGXdrOSDNtqCH
xDdTD5KN1uCcMAcxnyfXvsh2It+IMmhlfw4KaDKOMqbL60DXf5hwBXjmZ9fsBzWIN6Veed88BHzm
O2Gv3K0h6sEYV9vpqQ+q9+uNpJMFh4YPLh777qQ7szDIPCDslUMettnrJALUdsSI8mLTth8x8EvZ
QTEqQWZfS2eAZPnoCoBL8lK1VTeLml3Dxff79mh3KrK+85SKVW9cnppvrTDMrSgqJEPiQXnLTf7z
c4eizEssHURy9P0perCVDojw/HHlhgFxk23fo62I9s7TZuGaeUQFdVInBfbRTLa/HaYCUbheoA6d
63s5Mk4Ni51qmvLarLj3WQzBZWJJerHS7AXuC1JrokyRjIibaz5cJsWtpskWXmCnu1uiXPOdJ2UQ
+n5eTSslsh6L+SAS9nalgS6CXD5D3pMfC/EjAHx2XVChik5bXhaMpRwke3VJ8DSynTzJkj207mEQ
PctwnuswJiPt4CQdqqRF8JKYivIQ+8Wd5nX+2+DkfDjxrOqth/5bVWnDFjntYS1b7dRHIM8ckXGZ
W7veRBhBqGdZmmfUe+G/ZPOM3QSof+5klVx3SiuLJASxgHhtik4cXdUSx9bq2J125aDveqe91+eG
yhNKufqjWRkK2KOVTQYkIjKkxSnxR0v/53QMbHXZTMNPX/vWm36087AMWVq5Cy2LpGwDqKM2tiVx
fICjfrLFGME411Y+iyypAclV9f6rc6bwej60SHzKwXpmDEg1lM2e930mq7Mn/A+iBySbkkeI5v6d
Fbi/WjuhTW8FVhgN+o7XC/FC9aMtGm2tu4SJwjYk6p3b0VviK/Y6Vdx8K4tl76FHBqfuKIuDoeOA
orGLyr05CVWgQZvFbz5qtiejUFGwF2r8JiwhtpXqfbVGCfoEaoZUhWztVOe7mQfVvRyqIKFgqJAg
oV1cCD28yOukmVke5E2l8/yAQf7zTcnWtNKuN6Uo8cBmAcl2bwb5eTOKx52RPbKY9SGSGbzJ4N3y
T50IZmSPkEAgWesrHrn5uZNzxfL8O9G1k5wznDtZaYqGANK6SMst29RFeshKpxcCiWusTNpHWVL7
nC1aiNzf3Ia50h5McHwtEWg9Gn7eX2Sb17j3yZiLe1ki8vxEwiG/ljzDeGsHRzvLtsxPP7XACs/O
NE0vqkfGqk5MGAzyEiq8en4b3lG2aqmP3Ic7Qr6eW0k0oVanJeJOtmas80hemtXdtdW2PH5TiXPg
jV19sR03AYF7amCp7UEV5c+T7UQwL5ARlEU/UZuTqLx3h0gx3+IS8t7oqY+yUW24VG7U7iGrlfx5
iLt8k0UDqoLzTL1noFw28kS7jm1WDmYRz7JrmuHPors+G/e5a9D23RoWerKRrW5d4tgAX7bq63Ni
mMEqibFVAowKB7DM4Ty082kUCIToo9DbXCvLAKgQ7H4NBjoYYN3PRhgz8xwqvP3USN/B6O2HiSxF
FnvZk+b26bkMg7OqaCjsVcnEC5tmOHvZaoV1c+eNIoRwWeZPsk5nnwxxsT3KqtBFNkK+CI1yglGr
d7We1zx9mX3QCnvjBVOL2AxFOQJriiDu1EdZowXs9UYrARY6XyAY4/7SwqaXjfLQDw5fu8KKd7Io
gqY7RXn3ODnDt8zrmqOsbrAsWPAF7Q6y6NeliQADrBNZlIe+0p+NJklO8krulOBxxOq1vPVQrdXQ
pyu+KMkFWyB1bahtt+ZJU26yJnewveIWu1xTHvtf17+2Lt1pNRIz28hZgELr93ESbXXCpte/1oIc
v4Rur3/dvvBN3oGsNzLU/iyBYG/AGS9NQF6XwTGMS0w09egq4nCrkmfxAOpbhzMhS9cqyPoLtxiG
bYDe/XV4HYcGsa8RbrMf74NicNaJ6bfXYJQMQcmDV4tHFXenwzUGldakyocBAQQZoDLctt+0jtOu
3aAIV33sayfNSpqTFQcYpAxJ8MPbS6zJrV01u//aLsezNKe8/CWwYzvClGWYm3ct4PSFTI/cihLQ
eyvKFEk+d25smJn6DOm9tcqxdYs2QeWqw14MhXtfG9rvMjDGd1tgpqZUlY3cJtswdm2nsUrQRGMX
Knt5kfMCTZq4Iv4QG4LhjNG1l64Nmwd4huVDYiSvQRKP70Xki41TgCVqWTrfAz4su/cgqKs5Icc4
u5RGR55fqdJjwGtLHIcBqr3/dgk1CwD7EJSrIehQvexzMimOm108RY/2FjnI07WuzER/socGDy23
Ctp9MVTqWi8GddvZquBDi4AwIEywFVknVo3XGS+yNXYg0hRCXyTEjzcD/KNlofRYLmkYsZyC2J3t
gsYLJhfjZUzD8UJM+nPUK1Sg5pKsF63+NVTWyYNqKwM5x9C5t4y4A6QJqnN06u7ZilvU2cug3vRz
0VQ0Z29HfriUrbkZATioTMBTNMqqggSFa6jagyx5RdBh7gHkM6r9P2fD/S30K/sBdGgDbPzU6ln/
oCFh8NhDkNy7HrJ5sk3W2T4+eKBhCQjN/WWdG5+aqkVFOkrPt4H2OCC7Ns/z10AjsxCvZVA/Xyn0
pq8ryQFRmnm7XBciOWdsG7Je0whh+c5OUTId3mFv/48zdvgk573XSW2IHhFJI0phqo82ONe+7Kyj
LLWDYt0FmvFdluTBMVEojdTM2BpI6Dx2nfAfO+Kp82A5jRfCpebXHa7AjMAUn2dsAss6AjUIHu1g
YylJdsQe6lWXf1I06vbKDGyxVuc/Wx6iqrpLDEM5yRJ59fQ49NqrLFUw5o5VLqZtAoTiCHlZux7I
dX6dWaHboh1QfsgeiVZ+1cviCNHcMrGSAjeLCOfM4pxI0y7cRHHOfZm49+rckM4NuemZaOOpzjnI
e/e+G7SvEVHk/p4Kfdd5VrLvmrB5NLTJfDDjrTfp9WOatc2jw6Md5DhhFNlB1vVDCUbJLL4G1eCQ
H1ApypyTjXqBHeshgoaZeZaH3h2A106Rv+kqBGhlXSBimEjj3GJ22nowCKnJfrJV6evnLvP4b1vx
cMrQffAtW9xh4jecXA2OGioHNMjy3Kp4/g9h+R3eeYB2sDTQn25nvjIGGCRQp8D6WOFw+Gfrrd+Q
W8fcbT6DOelBcHZY9Pz7z66GQkpZuA+yvgJyTdisLnbqnNwIeE1Kh8J+7Vo2PGPu8so919+GZ0Xn
A/B14kujoyU5ge5640VCsEXirJrr5Jmsk62yX99Vwd+tUN2+xqKEhAFhH+hbBXu3k2iC4JQEFfIJ
CJnLqlu9PMvtxj+1wqwRu46nZzPxTkpRDj/nk5gEnDwJyq8apBaROY38Tnny+E+0EUpNSqVdEo93
iFD+5+Rp7U6zpNvYEyDhn23PB9lgTHpwQPf1OkLwl57tNAUyDWEbWXfHmFZ6PjTbXpTaM/9KZdsn
fraSxaS2mqNF2Aa7A1rrIeY1jZ2CX4Wzi5eib/o+ih5ko6vk1aLkl3enNIb2LCeuopLA6lwMbCZ2
M2LtHhHeZ30CYG0B+CoCfThLnJyEz6kW4DBzgRwD7E/TeFOjaLqr4xStXTcx3xQ7I1qrZOUOMybj
rSrqj9EykotP/PP5PwxStBGXvVy3T6jQKYoCdY3IuO93nCi4+smTflqxYtk727AtJFz1bDumXkp8
HDqNLBq1yZvVvPjKYtNgNjmlQfkwjol50BOUNsj9j++qitpY11opmPixe9M0nAXM8V32CgoTUFvh
Du+uGImgz72MTpG95OD/1MtQStQKNaQqKi3u3kygufMMRdN+XVYW/7osveqkzzel0muIdujp+XaI
jG1OTOV0q0k11vEFqKllVVnFUTaQaM/OdZu3R7XooPGl/JZZZ17CJrF36VhaGxymrPeuqldJXYWf
kaOF2J42AgM7R78fOuwPYXqHn/NIr4riF/gMXyM1LFTlSNkB0PHXyFJPjevIXBPBZ5k0D2Pe7EIv
Kr+DbhwsL/gN65noS9Eha1O79Trv+pC0qRLfVcqgY48DK4dIC7ktp4NKAk9DjopzNHSDKUSBtHRW
mdWj2Gh6xUGziN95DjjiqCYt76dJ+RmCtiJ2H/6OPVZUpajfp9AtVxEGavd563R7UeUfbPrTVTmY
xKKAwi39ZhTf2HDuwhFpFM3SjnFU6R9Zqs1YBCtEKMXTd0IgmZEbGkmikFigpffDh2kjuOeytmqK
99GyILSahTpvqeXPnRPiRTLGqHu4ef6skqrasVqgnm8GxXM/9uo9+nN3/CjzZ9nDGsTOn8bkIqvs
ykVfVIhgL/tPPrzsMkUkXLYSxIcsPzgP8lKySmANAvG6fZClJjBctPBV/yDnDsMKJRMkblayaPtI
OXR+8U32HfK0Oqch+quCpPldK8L0mdDVGWkcxPzC2luZwEAPlRDlq4YeY11r+bfRgx3Lt5gvRZGp
74X6KbsrGgrag2BjL4tC2zh503/kRlvukCRAoGSedOxQ9zOj9C2rUn2f60G5lpN2inXI+TECZGzc
dYSeWlHl8WOcm84yNDM2EE6HZl/eoeXalKzVRJMfiyZPkC7CjiLP+ngJEqPdiQ7l5mv5/3Hwdar5
av9xAs1H6zdqMH3hwfDuNf0y0jv3BSmZ+tRqKKXJ+kwbplXh90i1zt2qDGmkf7s1Ivmzm81maQ+Z
rTqNocF+Y0ES8SfOcu6idrT22DaTiUINIi9uHb6qqhvc23YZLKb5Icr+oMOsAItbWcRFF88FAgVH
WfSMl863m9fAqMzzkPrQhufJOhtjA+DDcYFivJ2O7Y8aZSlVzwhOsP1HSdJ1v5kGks4w3dXHwnaQ
fMDp7s5zwelUxOQ2RlgoD9Go4dfVxtE3q2vPuhw/xXge9GH1s8hmrzun6V8GowrXhecCYC9QdseH
Z9xFXt3cp6OCWUcceK8kiH6lURf89tUd2j/cR6mhh5mI4d2Zf3tKkRuXKCqxPzHt9tAEU3Cqu8xa
h8hhPKvzg4I05vCp2DjnlsTETN9FpNpQvd2ogKxuat2Y5VnErigJQsjiaPAEhJsQXYuK7hk73cW7
V7b2Pr/SNMPoRs0j8wXldbLlRpaxvlJsrGigaOfXzg7p6l1pR7hIzq125Tc75C34TOdikDvs85Kg
ubYWNtkT5B7a61jDG9KdZ6K/K8emVoORs1CHa6vrFuHO15Tx2prMKFq/w25W3uSURB5+0ChJywtV
DomQsMQRSLaCMLa28DStazEIVYT5G9u+FlnbtO3U1uI6Nhv6aatbnntt1TodGdG0NPHZqPe1KJod
5OwXrZlVPsourU/ywL/36ywy4BhPw/HvHrJbEECPJZGXbGWxLmo01QO8APLBc+9TUxcnd8ICpyu8
exbf2aaN5Oam9IPpWin7yYOfR59OaGl7WZIjbMUj9Jv2m2gef+saJcSikohc2K1OnjW6+qxnSX+Q
w2VVPYXKnUCGrQYJ7ixkHTZ3uOxVHpoc88RaysNnEVr5ObX8+u52MS9vQkzC80vMC/kf1+9jFlVz
yhDPmsffLubo8d4SdXG81be+kqIqipT8/Inc5g4zVJEJjGnXOZwnz9EKYtpxez0oodkeAxfR6rEA
Z/9PdZIEForkc1kv1NupRSotZ+GFgqGkKxVYyPF6Krs2RYIgbINgsWz5L9M1SQjoyye1MF9inOex
/Za3Ilk2R0Us/cyF9RMJ9mbx9O72mrsvfb7lsmhbMSrtQKxOquX6rxVwOVmvoWyyLyuVbWw/Tu9a
3UDTrEV7CorWfEmJBsj6OHWHPcb2xnU2F/UjciRYDBMDYUMLRhtpdA5FE7nHaj7IYtNY4C49iF+y
ri9LktTk+MErI0dBZCpyTpHTOKc4qVeta0x3LMJYTcsG23PwCEZhjbewjH227ChbNMDRsncwj73V
yzPX076GyeJ1bOVbB8ghQ8LeqN6iEKkcgTTgTZ3C7uIwmmF26ueDPJN1IQmjle+owNT/94aAJfmP
YZECml1F8/avejmJHEqa3MOODF2h/+PF5Fitcj8JIM6ROUK/Se9hYDfDvyWz7sa9uxLyEhtxUNtX
15Uk89369IavLlVXwVGkdiLo2Fb4pOgVIjxFmmz7wE9eQy9+MPwx/THVXsTXovmzhxs0/5cenlI2
q3FqUI1w9fTotg3Bq8bPjrrqIOsRmftblZNESGzfyrcRlR63OyR+TmKeRNZfOzuj6iA/hxMMRsYN
0uqs0KapEmskdoI24Fg5uxwiIcJ0VnO5VuK5uu11QICyLp8b6gr4KO/Y6kpOc23QkKe2Qb+ub0zM
QcF0PUm8FmlKeJqSt3mlcMry3zzPv7mhf7TL/nWN5sZf0/09kSz/d1aovA1JEuVXx8Iuh4isRBl7
A7kQEA8Zl2EBYB5qwailZHbyUr0rI+SujICibGm9Wm9XfoNVm8V/eSMrsY02CIuMBl4As5ys0deP
iEDyLMEQfi/cmHBJX8UPuniXbbKmdL0I8D8Clbc62wrNRZjh3IaKXvUYgBV4zB9ld3lIUP7Y5apw
rteQdWagRsvYCeqdnot+p6UqGJg0TUBv9smpJvaxC9rxrfRyDY8PtB4QqJ5bZB9wyth4aJ2x0uY6
2eDkrbbJO0T18zTRD7kVd/Wzl0bp2ipVm4/Jf0JHaPjQ0pjXNCttyEOX1WZIfAASWT0exjK2t2wc
/QuSC+geKqb2GvPqvOhTc/xpIDnsuFbvLxIEOJzBcMEsmRqeMWH7rHgk8TqjQvrWUZO9msTRXpn3
XWpe4tczjMNzUcMqCm0n+NREvL/OhAoBwRWv+dm1/PySNDt7U7rKjaa4MyydPK6DszPZoX/K8kwe
6rDOd2ZtnM3SRznh3wOhNf9UDDzW0lDoW1XUH7LxVv9X32kogxnb9h/nuA0NYtEdmlRfy7lv9fLs
VjcVIsSW9elWc+t6q5M3E08nXRHZ8VYtMgC9pZ0hOOxb9UkELlZqjo+2Pzo9a6jW+WpKH1ynsZ4U
DEmei0y/FM4Y36skUp/rFt+SyWmSu65P3efJa2tEbRu0KOdWs8YO0mD7v9bnIkKw7n5SgODImaKu
0k5uEHyXjchNh48ePxf23BitW8U+HX0o3rE8emGK/VLcgWWQZXma8iU6gGht7qxhcF9SlJP5UfYo
h1HSW+0pzdT+/loKTAJbYrhcSzZGf1OuPsiSGxMhsROsMw3nTdXzaZ32zXQvDzpA2HXmGVj7zHVZ
aX41VCAqEc0RYt2oVmsvEtmi4TXgw17f3WYo4wjomR9sM6QDjrf6ti9cFO1BX7o9Fj/gD3E4gVV1
aQDdXMzcQdMO2Q+EjwqgJfPBICpyQj6ZnQhvI+xKqWsNf2tUE9Jgc0n2jUJTR4Q7jHd2G3WXFlnp
SBmOaohaaEpk6xOvkFKzP6u2aVdqnCLpoRTOeexIq8mG0uLJZKBF3PWWQQK5+eWmitiONUbbqdch
BfjHaWQBwSWtW+OH4OvoVml2seYFxdvPpIMmTtqLbVXFMxy6nIxZBhksM4vnlA3OtqrtZiVbU2ew
TlWfvhKMxlSkhRgq2rBGbI3sbB8G2Ds4PXw33023OVrCmPe0mXqooX1fD3HW/1n8VCY7xV1T8e+I
Cvl38syb8uCPomz4qy6ZRxQii/KFHKJNzZpni7WryEMNQUDGY0xhGwdqddf5YfSgWRVyx2Vdftad
/ewOqvEct4MJQ9H0NknReW/oZhEWKKrPcsJ5DNHx5gxDxTgNZDuXZTVk90MYqPXWR2lwnYHyuth9
7+21Gqkgs9a9iz4feGsqz71hrsqIcP8aDCyb9Lo/y0bZjSX6F+Hr6CDnkAe0SACB+xvSVODSAnN6
raZy45vG+M0oin7dkkjHHauNtmEHItybCSSREYXnvAx8jMQ8fLbm4q0hmIup2QB9MkagF/+OUGCo
nBSAm06ZQQXJaufd8L2et57KuYNGWrz17ac9V6MZYu/xxcbKMWzKBQhmf6epqXIUTa8cC0hexxrk
Nd54MF5kg6yTrZbGay6GpfQBDoubKNwXJZ2ce7cBIS4cM/xUx+SxLkuEboB27eoJiaqkzJR3tDuW
sgN8pXjVlrF5lCO9DKiO37JAKGr2mGoY6X5hbdwGq4sadaz7yLb0eyKS/cZPFQxh/q2TZ1WETeoc
ztiM7tjhR8SbUTcOgi8mY+XBqhIdL5BnWTByHhCLFNDffsidn041tjF+euiFmI1IV7dR5TzeN4pu
UY+es5UN8lZQvsdtYsL9SRIKpf98WwevY9HE912BbAEJfQLO1TRunbJ21rKb8EgRoEbHuju3/n+P
Qj6lfGnbGmc0vbugJdpdYCN0F0hce5dM0vFW34bYx5XTJHgdpJtsiBMVwQJH38tBsp6/d9yNTT+H
uBzjHuoFEfZe2G+qpb6nSW7+jtwtpFbnl+LXAdAQUbw6NXbKnQu+zvADKIuZ6DBc7I17q6i/RvOJ
voMe/m347S+m809woaMeZ1lOnTINToFVYV3iJYifz3W3hqYb7lFGVGfeOWDgWpwkcUyywqJO3/pq
iKr+zBuT9XOV7OVOgbe9Jn71DN13SfMoRt17UNJHSQCRh2kmhUTIu1xJIcBFiQjg17Ato6l7DkR7
rLVmvLemtHtuybovBUjAvWwMEXndTAHcLNmqOslwl2Z4wsrWKm2DxxEcl2yUVTAtgNqa470sWR4x
Bq8+erzeZEjW9ukhMV3/1AEoXaHsRixiLiK+Qv5nPoPvzUcmy8Pcpy6VBtl+EyF0Rwz7Cq7kkxBo
D+iKjs8KGuNPigrxU7jDyziXZJWq669ZmScn2b/mK7uF5sWqM/cQwIgeusAkgM9kLmSKSsf/zNCX
waCHZxuyVY/y+NkrkodRtdk9muGJvJS64ob6h8lCIxJxDJ6bD0PVFYArdSj56QjhXunegVu/+4iQ
XeKDzcPmwYGTlowj2dYkdbYwzGH+oD28MfMEkEChANK3lWVAenJHOnavOFX44Ho83BG4678JAt1m
o46Q/ExjlfMqe5ZnigXcqCx0fMRs/q0R9ORlZRTZCpuCJfEnVmlCs0TOWJJ71cvRwsYUTeQ6Udx4
RpLvnOFhdOcdkQuN2Of6C6St84OhV9PyRQ+9OxFFyYHfP04WVfxjprg+Fqrh7xFi+HA7/3sQ+e7W
C7HiiD2F2Bavw6ySId+i6cUKx2Rrz2gGgetAVBX8ra69EuEZeLu1GNMiuBSl4W6C9qLHHujzUntu
De0bepWYKoMIW5mtR7RTcRYV8qJLFZvVEfXaZdfz6yF8kAUYkePspxStenFdFSlQ8oRYNyEIB7qm
WQN6dpRDAfFzRaYDEeGWdVlNorsB2OIiyJtTSzgeVbzwZ2xlGoBBo1n7uVZuUMfApsIEYArrcKkX
IUCn8EOz2+l7U7ZbD1fgerLujaJS71yUzBYsTh2m6vhNIL/z22u/V1kaLnn3/RUNGp9F/ZEhIBq5
2VuXAibRi3ZjjKjLglZb9BU+Sbry5mfx0qpKlpWyOVV5YH5Psne7iDcGn0zmVuRlnPqXyjZhZZmv
sAGwjEk83k4q7NjMqJs975V+qU9ZAsDK+qaHOmbhMXtKN8wRwurGD9iR6yJjgR3Trt6XRXwObZDV
k0/ezorrTTXk7Ra06Helz7Ln1vtdujGBxKp+UYiOsk/ASWAggJSG2HDyCGHxmJyVquln8Jj8JVMZ
7VCDGYFI9r+SyK/OiAb0qy55bjFPeTGcQweCcql4wbMGL2SFaLyByIU9RzxNjL6zszkNhxxNjMcp
Ts89CkZrDYrMeor5Z5Do7baoa1aH0N+7ZbN29MLce3mFnbbZP7RaiPeg3ZTb0A7wN+zaC9CPlVmN
PShk86DlQlmoMPZB2rVPzpSTsBzzaYUwQ3UIoh4FDLC5KmJ1yN3gZdaqu372es1NVOlxMfS93CXb
Hzovfl6QJmpacUg7Cxdvzz4LB5izY+LzWdrbpsXQIAtVPMOGJQYn9m6a4DGYPOIW6J5hhQI1fdnj
vwU+GN0jGGtm2YygONQDHO76wC4i1NeYAqEBFttDhdIHpyW8t2TxR9ukq1Rkud1tQWvu84JAF+hI
uspZEH6l+TqBn1VIoemLdJh6JKPD7NBXZoUetIntHqJHh8AN9Y3VqveqXpQHgOQTv7BQ4M3I+/Gq
hhSN9dj4i0XMhiYzuQ81EtVLhZ3BgtUPUz19EysZxouFsxZBIn4+ZkP7EQle4EYHe5pM/4Rk/oTo
8UInp7f3jTZcO1H3o8A5Pg7c6VKYdnhQC2TiyMDnGWL/aufeVwkKoY3YgH4NnrNwKtdJCxC5an+l
DoY9AHUdWKdFsZ6UUNx3lbdPJzHn/BcBvhJ3mtG+ZBa0+agoPposwXfVq/nnpXicDl53Uu2gI4VP
olqr86c67L75ldlskv/F1nktNwq0afiKqCI2cAqKSJaDbI9nTqiJ5NRkrn4f8L/rra09odQNYjSy
6PB+b7ASccwEBZV67A/hIEufz5tdimI6uglfSFEXrqcX1vDQVHxZWh6/FiN1fb1h6xLGBC0WhwVA
+STi9loUlTxgxP021qofp2ERLA7FtTwikNvSs0NXhVdZy/uMIfhe1YanOtQ+Et0GqmnlRWW/4ffL
QHB6PliBohPqGWuZec5jddzJrvkXa4RNEEVhqPKfjtWrN5lkEpHYtHPD6LkrDe2UFoGMesIwGtJu
2ruax++NqZIVaUxsfZ3iltgC129jxBIpgpsq3eKsaywSMif76CRJp33mkDneAvSSjS1m4cUucXl2
UTuHinLPrYeyKKO2u5VWD5pb1IdwYg2F7oaMTKXt38D0U0wurA+jilBkATk9xqp7GkkDBKEPKmX+
i12/jo33d2ssXjLLGM8llScviSkXMzlP/mxB56vwovSBoXERLfl921njNXnRXNKxYwx2CDAWodC9
XpnGnZFr73leT3BXMb+aHXeX1kPujRni1HhML9thiK2UyNL8khdSBFCgCmi8w93JEFiALOHjQJht
J/+lhvVujfNvqXfUwBLzChn7UqNCxO4DgwKBh5IRym8tZjV4hOSvTtJbt4npHsO9XJ7qqC2eihke
npL0z3G/eGZf5PuCRd1OR5i1cy3S3oU2wqUtcL7W2mLf6LER1JWTnWThRNc0psrWjkZyWdzCOoes
1II4ybQgHQ0Umkm5XKo0G0/llM44YwrjiEX+/DAkRcRiFlkr9JjmMIyjDqWaRLE6zeynoouSfYTh
cY+sx4wFxdS5Jyi2ZklcNkZ5SmCFk+6bu35Hwg0jN5R4K46tV2G4oz/iVv7WtieywEi8LFPnraNo
70vb6t9lmijEwkMDMubB8lIY9d+Whp2T1gzVh9JQE3WzbjrXFinJSF5br2O4/JiI30HZ7ooPZMUk
ArVwH+Cp4shASu4HE1jvdUi1PiZBSFKSxepHlVg9weUQOCOrgN9cLeMHeDobtqwZPjQ3HLwCltSH
a5H8ai2O/IgqhogpzJsPJGSTpw2mfCI2PEhmVkgY3ZMg2djhbmum8aLfSgUV0ZR8LF1W++iSyJGZ
o+7QmBOTrGkGiWBPHEbmcOu6ZLy1/F8vkyMPEM7YKzMB7Wq3QGqZ29YDa20QJfdJWaTy2mV8ZaPp
D4JPWYcpAWTZNHq1omX7PjJWFLSHpBlLaL8RGbNiMjVfQBk/qKrSHvBF/ukMOSXmFmuWRsXeR10I
VEujDkurWvgNEKk3aEb+2Fij7c1xZuwzIGDPwJpOrzL3eWL2Oyz1bcia+dS3aXhb+L8oqbjCWXzL
kzB+AkglZ5tNBMsNRX3Uol7y2C9PwpyZsCs5+wAJsOvidVEdspNVh7T3ETN0B4MwxajHjc5UjexR
jH11dkkrDbSE0N+xXn5UfXXoZLUcm3ZkRVG775CDd70cU4QvPP/hAuN3bpyY/4qAG0Kwa7fA1san
KMySyAtzgFZyEcj25eUhTZEMxSGSFRIAnoSS3fR16I5ygCtR9HK1idkptbSYuGOEDwACpE6HxF26
he2pBRmMkumhwzn0ZaxdQHWrOLS9QVRpBahRuZGzy6pIeC2V5X2b1GT8OHIIDEuIhzQmOLfOFngL
LXCZZjKgliyhMZ5Ir6XRQNI1rrPSWfvBwvcSbUeDU61t8ckeFQKsTho5trHSkljFo+rZUf3btJfe
t6gyngbVuGKWDoQ829qefIvqWEVxThr9Wyu05imaJ90DUfvB6E2FeYznAAOEYR6wSm0j5VHUbX+b
xKR4JeX6hzbGfZc8Pv7jqhskHXq+Cpgn6+QTaDfkhh7iTyVd81RadXi0NS2+5xgGeDXyd1XLbsgb
D/wkplvXUm3MYCUGUeiUflE4D7nKKjAik29w1EcTQGdviHn2tE4JOrd6i2Oi0cpO+Ssn/lCTpRkP
Zt2U+3bO/rQG/B2Jb98u65+qXqbXfBgnT0lnm6CC8bFj3reRnpN6LoqgUM2Q+C0TGeeAUroPw6Ac
62IX28pfczLHC85vxnGqCVfqJ8tvY34nfa0XgRITjKsbAKPzVJ2deSAT2qmaqzlqN1WypTKgihim
6etKmkKWZUUWF+IiSYELcLGXpHsN7RGR7T6ZcJFwmng5FVbeQq2sX7u2elawXvCdnrKj3bbftTjX
fUNqJk9YzsPn4lnUT6jk8GlxouYmVky0x+FtP678JaTz805l91G7SRygUSKuGo/0tjXWfKM1nYzk
Oh/2m+sv0xTvRO9+z8PS9Dp7AOvoDuOUE53XClxBuuk2QTIsGWAPuRO92xjt7CdXr/00Jm57igSb
4TV9ijyHgyCgYB/b+XtVkGFEOp3Y5xJGeZ7AJqyU6LYUen0tp2TZtyFTVCHITLVDNz8o6WD7XZF2
fhwmRzC4PMiW8ixUXVxY4xNvYnUnM01JtNKUY82D5IXzUw6BYyzS+LllPxtZFJqxLGTOR1fSNS07
VlXqrPTZ2dVGNB2LmnizFIINQZy+baWPRKVYLG9a0jhhSO4sO3tO3PiC2afcd24XUbcu1AMxEtZp
sVUXxW+D6SahJYTVZsWhJwRx6UV1SChJe5HCNxfO6r61HbIlpZofMBVkJAlJtO3S7jsJTnhF9u14
1wpgoQL1TaPrsae6LslthgB7CtNpl+vyzp/KAWNxfgJ/5pjq1btoNnZ2DkcmApSDrW/L/ZjLdDfp
xAcYyRS/k3xooXMlXdZeSe2d9AeWFIfGShCN4wQBO7zqXpocCZdBIdCl5i8nGPT5ZM4kV/Fj78nd
Zvz5hc3CeInTnCAwMlgHVQsf4tb4Tt7h4C1DHaR9Fp/xGTM9U4HOVVHNqO2LzS4T6ellMNSdtqwZ
242mMu6FSOeIkzeyNuj0EpLXlHtQ94nsEpZ6VBX2LENjyc+DtcCCMKti2OEh8By62XJAozn5RLkU
LGQVdupTkUIEcJuzlo59MI3xEGyvvg6RMPuAzAQQm54nc7KB2+G3k+KZO0f+uHVg5GodCPCuQ7eQ
ZTJlSxA3TAxpwabNRZfkb3dzOooBfT4dGwqMpuNeQC8cD6j/FmuuDLKmfJdOAYBSmqM8LQk+uUzU
P3QnnwPMRjBzNfpyP+B36lVCK7ChIQaaL8E8D0o+AC8cpzWmllmErFp9CvdWX72LNQm3I72A+wO1
tBYOQGblK0mFkenshMF2YPnKOjTJbhaw+yFUVBksPdas+WgdJcNhINUM7mLCstRrZPWKzf1vMuH6
z+9qe7V9TcliaaxUwsXxAB7jY6gVhOeu+4ztlbM2J3Yc/L13si4nPjQHMYVjIKI3RE01A91e6yui
0nSqsq6dvpPaVmp+qzbZuesWCu7LjjyqZ01x03058R+j+GZp9eoEwQq+bUOy/dYv1oiax6Fqb5nC
cBGnnM/mkPBmNcTMKW9OI8bFfliGjpcm57FDl6iwWIMGOxnB9gkw86AubC9vlO3qgInBWfztJWZo
5EW3xDonHSRKrEKQf79WpcvWajTBa1pHCyA66EGMxtyvCbGHmuos+S9wF4dvNpz45eqWw+6YdqkT
NB0n8Xn7W9X6VAVyPWzN7WBi5sHPfP1T/n+nw5qAlK+rsY9vDzOhPQ5MaI30vmYQ39mc9H5r5rrY
C8XEYKTMTqR7uBR1uCCqu2CpnJQwy9mTroSfGdvEDq+HAcbfYf4Th+mZCuCkKd0VU+jknCtF4onH
vsbXrE+G5zKsrxnjQFAWRu7ndfFzLjAEVIzW8Yq+V4JFf2wLF1/KRXH2NuG3HsRoyglRuryETUEQ
IyVosjSiZ5uqWFjcE3t4k6pjHIcVJlAtqwimyPUmKfXLTIg5En53tO+95Bl2Bwe+ZFG9upsM0gZC
jBBSDuNZqUTGo+PM5A0lmNLYSsuqCZzRxbyhGfIA1yeVpG6FZVXbOxe+mjNeMIrlLVSdPWWCpOUY
OrGOkXmfyBas6yxwq+UPf2zbnyGtns2xdDxHT7tdQolMHzv3NsaLcQRUrlGN+SlbiJ0l2+pRLRA1
Dmyj/DjHmanPo+rRSqk4VxWO8315RGi/7KjCuFyVhJ4xxZqvtpSOl+wD1r+8hGVq+iHeGrtWWZpr
hnGGoVXKe80we7An6ZzzDu0GScLUpK2l+z1l8dFeuuMAWeZu23F15BEoTyE4+ntVEkBWpsrPPjRr
H+P4AcYoKbqKyr6nJRu5zpP4Z0QaC0iSX9mT+X2I4mcRJvbfIgZPY17QS0U85iHLlzJKG0+q86kx
W/ELZN4BC2CMstWuPwGWvFAaROPSNwitQEt2VdRmZ12hpkna43LqQ3c5LpQOdrA0jd2idO2e5eOu
qsf0qDYr3uGCSJUgrV3cixtE/5PSxMMLvoDPRlol30OSflCCU0zQ71mtVqt4Jdmrhlhe2lH93rXa
Rzl2zSUcEExS7acOUxH07KQuPkBjuYsylL9xmhWIW7OZQWrfzUV+aYp6vFgrejdD9R0N2ZzcQSpv
6pzuY9cAUkWxtwv7fD9FafQGU/BX3DnLgykJnjBUDPPnQR33Tl/AbLSq5JDLyfkuwa+l68Ctb8P5
AvAZ7XITO6WBCvLJmEGoSzZUrTsavp3Z2iM7AOMs66Q9tmjP7olJ/udAJfyvVE+m5aZ/5MwPBojF
eHarvMYxpTBPLqaxzwYZWX6nxOXvvP6LrUBCjZR0kkUK9w7bGCf3xEYw3BCGXC/Z8gjE8GfWu/My
x919bDvnucfYIiFvkp8700KeSIajrf6d82GDreadUUvLva/25+ntyq1za2+H7fKvd3/1/b+32E6L
JdzG+VAvlDP+hriVKgmzyufLaiS1fWtvr7b5ZkhULtra/+vl1/mvy7e+7fB/+rb7bH2z1pU7Q63J
uhsozntQgmsm1fWlarOEAU79715jMFkQrOdzBcruXl/Pb+3Pt34e45kyINmyhyiLm2A71Os0O5oE
E3hb22xJYv9sK7HLKnIglWvWoxdLU3kcnMLwIRFFL1tfXQhG99Qcj1vfdlDRpqvJGF4/uwqRPUUM
Y19v6kbXPZs6NJ+vN5XtIqnvsOH/X30p6YCaNqjnrz52nBgzC+OxMnNtnxAPc7TqiHASpbFuam2q
t5CoC6a+qfspHe29gIh811VlCpYwLvaijMVzNS9sn6LZwwa0+p7AuDimRp2dKIygWkadSDjsTtPd
YTfIHCwlLB9ENbRXM82PDnPsRYqJJdKS5WeUY8eMLf+llHZ7xNzlrZS5vbpDqnuFbRfDSiQexm5K
WeGrD9nUBZihFBd3ZO3ZsLk5waJa9kSkC5LXC/zjquVnbBuRzxft3gH0H8pOqt/xWyt38SjKvbpo
T5Sbe7aYfe2LKpsI02jKoykrKj0qhkyajlCOpfcuGwb1jXA7CKNdtqopQJLywoIPb0bGR1r/Mdq+
ZacMobGPrPdlNOtdgXbuJU8wKain6hdYPia0a5eM9P7m5oR4ra3tgFA4OrRIv3fb9Vtf1+tvrjXI
69YakmqhwjQ9dB0p0NXQxbuqyMaXMg5LZLDJuFfwJnzZ+pKKxS7kqNvWcvumuSRN8Rcbmv9csEyW
jR3GAAdlvcd2KPR/yWjFz9tt3BoTRJUQFO/rgqGv1+W9zM9bH3mPybVTwptLckg14zOIevdJWwrC
lmQ2H2wnWuEJhu2tL7KS56Kkgrp1WdWwXOK8+r2N61tXMi6zr9aaftya6dxWLzOo+Ocdyuyg6BCV
NlrtRnKFDvqU1ql9SlvGVyxb/pt0+3lJix2qqYXfvvr/73VA/CV0SEM/bPf7unDQkvtENY6dDe7c
ODhVD1gGmmdjWv1zGpImtr7tMFRq9dCthyhViPrQ52X1fEKa8z8nvi7WssU+1br69NW1vSI5rHr4
6nPS4q9KhKJXysT1HNmmD5VOyTiekv+8+uoTSgeJQLrBdoVChenzsjJq8pOiQ4YhyHEEpzbD1b2l
e4sAgvYha4bD1tSw6TywJ0F3bVst5vThSvJZscL14mSMi1Max5Cq1+YY9/V5SuCZYNXE3isWb4ab
w28j0OWzaVJUP+ktzP1u7MXbVMrxhAF8s9suzqc2O3VyjU020coPnbCDULIoERnonKpoRIJDU3sl
pZ4tmBu/by2r0HC5ok6wtRInFK+4deOS1BXPW1fVR6wminq5bk0YU6afTdb3Bp+HnT5hymsl2Noq
faLsLdd1XjWWRie1ZFG3NSusXvBfY5GzXWwwXDyhYLhsJ0MYHa/fdH7Wgz/OBs9VXT+p602zjuVu
57rldbuwccnICWeCnfmEubf1Ed4Z7uMWFyqX/b2b1AMiGqa8aZvYtrnJ0UmH/SzjEO2ozCSI68vJ
ztsDDqs53M8oOZa4hbxG43Ndy+LgKk12yMfV93IUd0ACi+Kv1u8rWFlvSjaATuXqN7xAmd3nsniz
tGlmnc8o59oiZy1u2JclQe5sr81BmSi2uOF7k/f5GxTh6tntzePWaupRvtrGmdEx2YulOdqwggJb
113kW5l2msowfmsnkCzyyYEVRKqftDIinp2awIry2f4A02Wf5GZ/AMZasTGH5Xxxn3uj9E29iE6u
vhOrClWog3zeDnp+Mkzl0Sjlt15XkkPkNPMjHxobjmoCr87ZuygGssiU4rEfiRqpoY6HIK5Z1c+u
HJ7CsFFf0winSRg3njTd8F6Aa2UNa3VVafh+Zg120XrYXsXrGkNU5kNURvlnlzaFSaAYw0va5r9r
4Rin1jCQihPU580scS9FU3yw9m5/O2Z8G6ZC+yvxb8jc1mKz9Eg2pceCnMjOseugS1j4suu4T0Ur
/zoupRc5mvVmpu05gcj7WyswhlOecteyXnRRXaSmlodKA6ctlbTcQ2CpKXon31j0NcfBQcgQd27s
hSi7nsyhIpguESR2xz/VaBFHt9VWdn7p7GYVjLDEs53IEwfQVoUZS3YuAQJj+Tr26aouzONga5Ii
8EDpRbuivBdPYT9Th+rHBq2GMT0l0lz1ZWl7gBWcntoGjxBLKU/GkJV+mgt5AvSTe3OVlbMzN15Y
+vPPL9QgKVDsIEHtU4VCP0UtQqb0LgG8EZ6pP49K9xItjEAGQ+0hCvXqYUxLWF+KVr8Rztw+yqJ8
ttitvQ2Loz13rX7YzmEu6l56Alm8SfzpGZzfzNh27/gie0Lo1ttgGfN9UUJvOzdhBAfWrPpbS8Vv
8aUZQO7X95HHsLyUernfWiS11i+tmx3isLbeuqpRnsH3j9u53rXUZxsv/M9WbTbP3bicTTVTsa/Q
T1mTL7diPXTqSMZDpwPX0Kr7djgMjiLwMtLFbdI1mz3vXHggOngGbJ3Geia1mGPmubgUuhQ3ddQ4
G87dsjcTIjQ+29up7UAB02yr4bY1Pm9VNK1FUbUCRiVa9zQOBbBkG1cklVoyRjCEc9jWrNZ/gCKA
4N0r7ZmqBXQimlOnc/XiqMu5j+fXz+Z2RpP1ECRWdivy4cOs0upcgHjdhqH5zwEHTHtfZ6Lx/8+J
UXWnB52P8nVtZ9ia4bWT1ngQyLEWWe+SdIBBk55iGED0wKOROdMhHhBTarkaPfIkIRIQwzJfE+hV
W992nTPX0ePWJKPuCcUdKMP6/q/+pWmxL5JCwZcxkizlQkKO5zBGccqhTLsSgjESyzGvKSKvfYnJ
6IkRUASdQ3SvhVW+1WET37aW687hSq0s2exycuxS5aiMImUjXfavqij1B1Hb32CMdJBeuKKBlsrm
+L41YkmNqZDZct2aWgeVAzFeftya9Vym53B0YQ6v78TGs3hcxuTzH966hDX7icyjl61lFSMQ64gn
ytZMxnTaC3MFote3x8KqA7QYwtuauW5bTxIJ7tbaPl8X6adcFPJp++zFyvOarFQ5b1c0K7Fo1rV6
vzXrWF34aZbN591cUWCDlGIEtf5T292ScHjKayBeCsuU1iytVIldb2UgKBYAJM8NY7VZtSdVUBmK
hJa/2RNjdBpF9k8IxBfJqxiFyZPRWss/cIv3GST0e90jF6EoH99LfN08Qjkqb2C/coPBkZ/qSoRB
Zywx5uZKcqIOWZ4qTDwf9SJ9z7Fn+0MYDA7t8fRuO/WfsqiEV5nZFGhESD46KewbsJ/kz5lCfAuC
z8ZAi5z0lk9lChMnii6USI/ptLyKpTQ87Dihb9S5eOiWvlq8otH4efOkDnnxuB0UIfJH0FADQtVP
G4dHf8hQoDsjIWsAmgOEK6jnaOhUPDZ7VCxuN10gyy9n2Ta/6jZXiMUp5lerb/jZTU9aKPV3scS/
y8XBRT97GOY6PMQi/tv0RfaYpAm+tbmtHJDpq++1lWosWruD5ujiLRZHSmL5N2NZxoOhrMGFSn6J
FPc3y3U1MGXy10yqX/0Um5R3GvukwRilyubs0xqjsUmmOQ5MiB/c2Mh+jBSJ8tlyoCI1FCttHuys
mdydHlNeaiACvFTVEUQ+peQXH+auTO95hzsxVQLtW7NE7slyqXxCfM/3TYw9pmlDVhrhwrftEF6t
Hw6q79tYai+kqAQI0RuPKlR0UCsQMQu7S4CXCbxXZW0ubeNxmn7oHYuk56oTzmkueuwPJwjK0gdn
VE6aQl0NTVNzQDuvYw8SGsFvqB7qLQcB2+GvJHalKD0Dt8oz0yMWmyL63hSOvC86kzZd+qNN4R5y
tx2DmHJQzCm+Tm76ey6JSZ9GvHOXpf63IIOpO939EfVR61tD3D1TvNWOFqmRQWSVoPJJ7eyiUjXe
YX7+IiSp/mfigkkt6G/S9wRM2WuOWlVjDjF2vadiUkfySjS+qJWWPDWwVLbWdmisTjsgnAccW6/Y
DmGtw3SZ3EuIWOUFGxUN2l96ghuxT8XIgkcz1ftMaXWP6lLst6aFkeKtSN2HrTXALryPBmLsSQzX
rctAfXC0E9HsWifT7u5gdLA8IRCtra1LMywM37o8C7Y3rLPP2WBmZu2SnCotXN0+6/4+h1BazaR+
3lpVoUX73AnLw9ac2NlQr+6CreXqWn9PlByGgD3Mn3367GrnwS0FTF7uth1YlBx4NIqn7Q2Ro8z7
rMlU2Ahcwao6fep1qg/r3ZT1MI0AfwqigfN2BVD3GIQVLlBft4ycPMB8Nfv8zEUyVn7izvc5Be6Y
LU2/t6GNt5yMg7yImemqLv0nOoGvNGunFzsWL/n4p3YX4xVM058Na3phnjBe66n+HWcYTWzngGhV
H3NK9wRj1HwVWgefayC1fbu2NPQoaMhk8Lezo0qlR20Ti3j5J+b7GjKMnAvyFVhBIEVLXrYD5ijV
nrjWap/9T58+J4UXNS7m3UJPXuZoguUVunh/m8c8Toy7U/XGPVsUBn04LeetmSpuf9YW6CHbJdoo
jDsT2GwXyef1ZUsZecKl9STWtzeRPEB3DzFER9vWKL39sh2ytGW0a8fpbEep/dLhjX6bUgWZuQ4B
rTIj1NHFAs6zvgNEMH7GS449TdiVPqzfds8XNO0hNv/nfrL/VxVKuEfZDzFKn5UXtHT6QdHa/rO5
9XWm3EmN+WxrqVFbHZcGgt1nUw9511IcQ4gbj1vXZCyU8/pU9UlGi+5b37yEgVbyYGwt2SnDqbNk
xRX8o9thEPNjDTnk4bMLFeR5ZP3vGXaZPNkOj3mHd5aYSQSktkul2Bijl+3gqvFRrYzltrWm0Glv
JEQcKz1PMn9pVxRYNra3na0SZvnc0oHO2iw9fPUZbvbXVVUmvaFunzVykL2/dn+wplZ92Q78jnDw
GKhWf/WF5vgmE3W64uijvgxRmF6lJj6+LsjYp+C80bbHrz5nB+w/fd60HUYMK7AR8q1JzFc9SZ+6
yS1uzIEFmVhFMCCCCLYW4ZhC9baXbh6/aJ3Znf9X3/Y2q61+yS6MdlpNPj2W0PbzdnAkKKGNIACF
On21qkDSpRYjx12GRvUu07C+h1kNvOamyXHrK5ISrDKFYh6XVe3PTUiaT1KE5+1i03B+RBUuxYYJ
/adWRbfPGWb3UZ/Iu1zqlw6g8AG/V3mvMkxuzVgJfRU5KFkP48XuzYEvgJMx9KkdhVSYUpqQd3WW
6WObOuft5NalOYYGeN+6Z20e69tsThch44G/52i8teZYB+4ke1hBc1Q8yKjel/VeUcd617a23GlW
tEA8CtuDqRj2w5Ah0UiHNVPeVPeWaL61Rlihhx+uYT08WEOEY3tMTQpdwq+wTw9WjOFBZrHTqVgB
ELjenKaEwB6nhMEmz+oQoZxQYjjd6qDvOtYgfsvqo3R/tKleeAssYZ+sEISkIbP5Vu2DH4O63oSD
ripjAGPiTZN2coyYEAC4VSjpkJSHQb+oC15znaYYFBdQJznKMZ/0d/ZdDDawF3a1od6KPj/Piq1c
m75GHjuMzrkYEMAZxlvajinbP4d9MmzPYoid+1JYWjBT0Qbv6AATjcoryrlDM+Wpk9HjSQNaj5yo
3bn1QOjywhzJZvhBHZ61uHWfVhO+GRGDmBsT3WNkXM02VQ/KiF1wlbzj6fpKRWiXdFp9qETnXIbC
mCVAAC+/DvOIA7wwmgumZd9gWEznUO2GQ03GqwdTI7wN5R9uEwfYrRgevs+jb5sGldtK0a4Fa9XC
mtRnI+fOY1MsFwvD2SiGJFIoy74iXXVEgHpqtVEGsg/lXjWdcdfadnTNHbns1E7/Fk3kB8CY6vcR
mS+NutTPFvSP50Y335Q0aU7E5nVXbBLhlTCn7PPW7q51VYGS6CP6rSX0o2YerhAJTr3EkLGTmV/K
+ugWk3sujbkh4QlClBjM2DMStBFy6E9WszICo17bmyM5WBCEf2HV9JNRrjiZVMl9vq3Bhw7X+7iz
geDxuxGtAl0v67qLxhGfBOhaeEmwY+8NZntDoLZRfzWZPqOrM+VlhGhwVlbAw2iftxW1ti6rWaLw
M+qpg+QxxiwlAWfnZOzUN734OQjllufofDFH8fP0Gfbyv8UxmoD6m8pMmEk819RgrhrtxUThYfKz
p9wr5JjBv7Eb3yjj5NqXTRREEyuMQuP5nePKR95JvqA7rr/eugCysgc8KezkbSYfYG9kYKiikfIY
i/mXswaQTQ75VECBXQwU+kl2aBG4yUHY52iISYSIENNo+HJqlVyRkm8IAUp/TJM/bVETEpuYJ+by
IYOxgr2VPPCF/pM5ETETMDzVB0I5usZ6AhjRvRR22Y7I0TsBt2jMnNbgITaqcywZB1PFJN1vaP26
BxOQ5ROepup1WAN2t/Bc25wtSvVIO0ov1qNwb/Yw9WJNZ4ei2D1jr9XuoyxzfEhZh6SK/ihUHnBi
SHAUAsr4PVhj/d5ha86kferLkNwTB02THlEDUSfkqS7L44eohcizPLMj6Xzqnk1tEgOZF54KBpmn
asw/b1srhXo3Iy5+nFwAdqn3M1Xh6AVjFabProGhFOIUXeMsdZ1gXhJGBDcLMBbCuIqGx+wAr5c8
Ogh3dZ9thj+RExYYlBnQGx2d4GA8piAehsd4sfHbRzDv9RpSpu7viGgwgfa7bwmwjKWwQZ1tzyw7
1cdoutqrVQ9DuVcIYNFUBftI/GKiKKSwUDv3uZlfpli0V6BGshT7GVO0ontEvfwC0tx6Fn7yZ3fW
YYHqoXW2hRMo4eAGShY6gbXydJq0/9k67rVOGGbNlnRQNW+a04LDUqfFpDFXzrHp+x9kHxhogkW0
V+psfhjJKrragMfVKiCOcv2e284F/sPMKnsNhdPHHxO7dtCNCPoSiYG60YdeWyGiKNIGoKKLTKpu
tXVqnKbyrEx0R6jrFaQ414J0w2RwQMwc2CVFKb3Ccwvr2Htt9Q4oT6XtsjQ91nNnHgfZuB+5+4qW
qVe78Pci5A7NO3Opu1JklN+JMfilVUSBPkWTrzdqu2On7p4GiGdHCx4ovBNKUkrI5q1HcG9bFaCH
au5YAT64kzU+5SMeRTYtzGQIEzaj17JQxOXr0IyV/dkUrPzPQiIRk4t1s0LWju5owWN0Coiejese
QgJ8/djFfU1j6PPZMnu6GvEohqZxWWRK2ZTVx5+81PflfzF2XktyItG6fiIi8Oa2vGmrbrXMDaHR
jPDe8/T7Y5Vm6N1n5sS+yUgHVEGSpPlNkEwXdUa+CaGoZy0O/rIWhyioOneYaEljZHbGh3gJFvEc
Mx+1O9Ws2+ehx3O4jZeem5RXBu1zHTHUrer0WAYOtnepw2MEE3ZWWuYfXZ8y8rCityTV0Tk0iyfL
GO3DmEfMv5fAd+9nr4OH1mrxvumeU6dJLiHTg0vqO9HOKCAAwMaOrpZtPuuBAXvDG2lRmIANIK5Y
34v3g1I/z7rP4hprMLR/BM607CQYMHvZkYYqDCzRtBavKxCY/wRKx35Rj7Ypnq+8qiGSWn4JUmPM
vJZlFvwaHGTPl40AZdb3un9RKgy34Eh0+8SDYx30oLGmYJiYcfocy9LIHYLSZxpqcW3M6WlxGofa
4du7EVWaLXaVI22Ofb/e5GGZqQvQzAlTeCUd0pOzBrrIM4sriIzTMMFIAa700Jnds9Li/5SbcbLT
uyqft4KZCxcCvwX+bO8MUw6nYHYfxlTTGAp22aPH1twlbqq3GbjRZ7w2QBsWP8IhSj+rOV4wXvun
W/g0blklcJalgnrWmemkNCjHc7V7CSY+YQCsPGXnS200wAMGlRIqgD19kAJTnWNau5yhmLVX/KHz
cxaXdNlj5+xqKwYewpYCILhi3hYopkVOYfNe2FuTLu9+0KD01gAFlA5gVdJwPSRH/PuYBdZTModv
IVJwiI8ecF0sd44zQnBf8EYAtHfY7FUX9H9TBfWt+hfzmvbaDtmxHms+k6ACEyfxj2oCSaiFx1nX
Zyf8VuSl8QUJeRQ5x096ElindFA+zSwCLPRW3NzNxXgg/q52xin2xpDd+p0Xz945jKyHmK20baoj
q9SqOcJ/Bohx++qa+nSnpfHrqDJLDasAGcUQyvBi0lT56NokDdcDCvR2U4AIsro72Gx4g+Uq7Ztw
RDr96gZHewG26yKNrUxMBEz6aW3B1edp3+yK1PaeYAE4j+r0OoPgezIAI9h50ByqOPlSMjBAvhIL
xb5kM1WSc6pnjPnKDICmgstx54aMn4wU+Iu1y4PO2FZl0Z9gRxSvnVk3J2w+ra0k9cRpwBvX1iZs
lOae4TL/p+3snV4Gf062Mh2LOJ2vCH889TNgb9O1k8cAKZfHoNFqdoaRwnR6J91btV0dS2jgRgA7
Q0mQmMv4eQtTwx2QCnZCNhkLXHjnMdszi340WOegF99l2WMXAhbD0+oV07L2nC2YmXLB1YUgLM6m
8xgtuNHamNQzwIhwQZJKMOnRm6IY/j7+J0vypXq2vHb1pQy4r14LnQ6H8JRQgJ6NDnJaq6tg5x8m
1WBgGL7GDUgB/2VsgvQQQOe1WwNu0TC+IFSOuiGedzddDcEICW4oM5kwuLGDkveivSEFnZ9Ckhz/
mNwmuIDLsuY9g1V+iUTljbYquGQniSYzK0iwsPh7Q12A9nVbHQWhUjlOC6SQsWx2KXrg1kGD14O/
SRRtWUcgNwCLtWdX5Zuj5LtEDZzn6U+zH0AxLzeuWc4osRWfaOO1Pu8FqiiZ45xN2UlqRk7LnUEW
Mfh9fLucRGppoTptbCdLd/IrE7Sm2YBF+Gwx1TsGjXoUhRHH20JyH85gOH92y/Mbzcg55ahRy3aw
BIncf4niqhywpYXxnSSzrDqGpaLjP7P8phzcZ4DrxkkuKT/DCx7DqBoQJ+mrvVeWf8px6RjAMV8e
4+0JS6bgpXKfXRdrIY2ueWOpd0ekVvBkAvRxw/5Ka4B2yw71OKXjXtXrH4IHlmAARt3V8OtYT0Vy
JKsGGzOiyknp491mL5veN5xXqAbfe5iLe6/B6x4ZB6iNbdK8yLO3E/dxYN3nMNcG3bo1ROjtMXRn
e6u4pA7TvzZEs219aGCHdSDUTbCTxyVPQ2Kl5rKtK1FpBVao++wrdxuv6PMLvo4e6DOJLgFEBNqG
cqw0ZlHoCyYzQARgzikzmnn/LipHOzhSgER2jfxyi85pDxrKjk5yvbFpWKNudnGbfJlH/SJ37naX
oJZuCiuddnKv5a4kbcH8v9UQX1kg1vJM5AiJSd6tOUhaAiPFMaTpQiCaiD4O3Sd58LemKbdmbQ1S
UrPyuanAsO/kVsiP1Pua+9MGhb5lBZ1RrlX90S62Ichd3u6vmTv9DPDKOGAIb9HqXrQqb2Hahod8
hujc6tMnfek65LOdxbZznIMZJDCuexsVOidKuA16QlaSF//Phd/9BoliewXZXQ/1W83b00NNJgdp
Yug76QLk+94hN36yAWSNn1K4vLebe4NTvHtr3oEqPt5Bg228IoI1OTcHI8y1eR+74Xely9T9eofp
BC+640LpXjsXtX/KMLE8yG/p/eoxxR35gEZjP2+bLLxrB10B5rH0Q8trLUdK7D/zvK6cEQ4Ik520
hD5ODwxhmLosDUEfkXYy4VivzWepYFczFUx9OyDBdpIWPHbWcJpyi2lJtc+dAeMjdwFX/ud17SI9
+yFYYS83gCssgJS17c3xvasvAEajsOtF3obubemWpSVJcs0rWP1ZeiRLn52971QDmJX0yQkU+kip
L8H6tr5roreolM+VN5y8xtxKS7gdgq3AUXlrGzYIpC9kwt4cUeg+r2/42pYlT5LB0grVvj80gPSO
oRMdpMyUxi411uM/NkFJy1OT2O0YSd+iH8ol+SHv1mzLyrZ/dz3YyrHBn5rnAK7cJgUeU6SA3Hob
hPPy4dA9iKaBzkR10g/4ULBPz7hAnvhg6xiDOo/53D47jA2YH97prFjMarFpoU7kgFKGurtaC1Z1
HsvnfHC7g2nODCUaXd2pQcHaTY/AzIYN3oMwC6Z8sYs056HeBVH56GTVuwcvV5V2cHud1rRkrs1k
bStSpRjS9tRjPyiNUYJ66a4lpifQl8wYzpPcfTlJAZ5xArNCs+t9aPVbeUtgtZMr0Xe5g2t8zS1E
lGTeMuEavIdU980WLkXIDetiJT2zDg41JF7wDWOif4564O7ImOzlHksgjz1ehicI5TJHntI/8km/
eLGRHdR5vCZmiUCZ152kk9HotVs4uyXqubuwCG5fAKP9E1J+dpYTypOXGD19u7Bh7Gj4cx68J8zi
3Btm2U/sFx/Ps0MuLWLtDFRNdc4ct/4+vR21XT9BvF/vYpk59KTJ8pnJ3Mza+RZ0ISGVwAv4Ci7Z
YCTuIT8qVdhbg3JioIsyatb+pmMmgy3wutVxcp3zBDCH/dwj9Eg0iiN7m+EYdhtd3WZRkRYU7Lnp
2q0Thkv9UBuJcZDzy+/y7Wg8t/rjbOTtQTWNZ3mq66OVWN51P2NjijZjUaD0D4X89wRt7TgU+fZL
+jawY3pa4kjD9AGM/17L7Bx2fpsP9wiymyegadVFWDtD1FUX2sKvMsyy2/OVJ7H2MeuD4QP9F97j
G3Py6p0FQRpZDMfA4aTgJXDpwXcoBO5Lbpk8GWnWgcraowU82C/wDfmnM5cKa4++Pslbg176+/Um
rKUSkyr//1MxVhthL93L+yQjBfkxkryNxde0xG6Zc4TtBwNahBlkoKt09knFY1GqyGVvQy6J4rDJ
q3aLsq/9G1Z/+1DK73w3yrgdW+buFljAHRuC2GPwoZfxK5sjLF3La7KYz8/bYDK/o7XCenLYJ6ei
CUN1L9VvUX/5gkaAQbogvY3jpKXKiG4N1rxpzthy0FCK1ICJLYMw+TtrcENJSvrdWPb268t5hIlz
PxbouvXEG+DpB5tdqnmLXm/BJtQfrvwQs77orq6e5WbLoE5i671f89gIQvM6gACyVparr8n1WImt
j3EtWM/34dgo/9wh1EEfRp8pHScSbmCLJC1vHnc8YRq/lN9+/FxqxSZSBvXdMFIe4a3lzT8CiPZn
aa6RrjqAppdnEHYdkhvSUv49KkffuipAOc3JLdPdRypIAFNkncJ94IQIwUNK14J1DigFEqz1JDn4
Pwetzs+3X7+05BvZY31nbuOZW2OWXE/PO/ZP/nnvJHarJdGPaTnodtZ3tT5e4ONRisbGRmu/ajNS
s9KvrKMHOfbf8tYqUnobZ0t0DeR5rEmJyXH/edZ30xmpLRU/XOrf8j6c9cOVgqXDx2iu7kIYfcsr
joczexXVfJurygsvAUspkDOhETF5X5bZ1mDNmzM8QaHfUadqDaK3StLdysnXqu9KJOqbAQghtuBv
LVpelvWN//BSrS/Q+qJJ3nqYHPGfeR8O+7fT317XOV/I/UUM2m/cuTi0MaxdxsLy4VqD20x2Tb9b
q/i36h/ybvOJ5bS3K8h5PtS5XWFIvDtNGX6pnRdupWuQOajE1m+09CFrUmLrgGyt/CHvQ1Lq+T2C
Af1PrUYSISlsiHy8nOy9M7yVJnyLSq6kZ5aymVZnVXbQveJl7d4BU0EbX9PKvNDIJS09P2OhgBUl
K7Pc29KRH1jtvJXugdV/JFkblIF/09VunYatsoYgvUtRzpAwEX/byZOUYO1uJSlNwZFJ/1pnbQZr
3ocmtJ5mDJqUJQsXptegzuauc/R03sr8NwFgwHJRMr4G7RAdbm+83JQ1uHWra1pu138mpWB9dSUZ
sJDyu/uW9IczSN6cJWAntITXaO3sbwPrW7k8n/XIBq8SJm/Z2WJhxFhWSN7NHNdqcqwEMjBYkxL7
UE860TXv3R+Xkg+HDF6l7GfjHlTgUw2VAtcAqcFKuaGB5Fg+XCWOeO2LdF1+lmTZSe5MmfR5dppV
Z9NkjnWSJ7w+0du7/24x891QYa0qMXn4UdGzonerdFvkyh1ET4w4QiZFRyt7mL2S7RjUXLTpQV7R
2zqltIBx1uPmq7zIv1e1ajXYY53N1knD5mCeZ+cEiWBY4pDWJKgbdis3a9q3AgX9s9DalIvusDNb
GJDRIa8rH5auBUdT96/C2bbYAIhUtGvkrspzqTOoTHpVvJYxPBPhk+vLA55bRHfa23rmh9svN/Xd
I7pNXW93XeYsEr295hGbk7NnTnu5y3LZNZAfsCblxn7Iu83qpOQjmXOtKcXrX9LDUN/aWOttsDHE
Ki7I/beuiMejgRDgXocxSxLqGQKkxRmfSUotnb0zw0GmZyn1PGCeepLg3VQHL5GWHbXlHGpSZ/dl
ULcbqTV32XhS5tLcqX0GSG8Yik0T8apL4GWuubU9AJ4amKK7NHEPahRa+R7JIAyXmdnvWZUENTw5
50YPmkc4Wew1IxoL8TxztkkRq3epP74uiPZPAaSUT/Bv6h2qcSOqHCQlL0PwKEvYnqhHVCBiu0o/
xZ6DsqDZ3U8xWggOsIWDzt7+0bP8+Smtmp/wHU+9qZVvY27iqpX63/OSIXmND/zFD1SQ4lnz2nuz
9cNjtZ6dXT9gw0FrUccZhk3Q1PWXegbTy5S8/Kyrqb1FUQd4VYRsl1ostgAmS8lzblXoN6nqrkIi
GGWoEhw3RozVw7iUsJSEmcCAo0CYaMemsMuHeUqqB4lJkBWFg+5ZniMszCK8VcTBrqyQH/Kn4ZvJ
5tmxVRcpv0ytDOxIUOLYLQvAG9dn5hYXMarXKoRPw8dIVEXBcNdmBZggrx2YDzeFewGpwfaax2J7
i+rX1E/R07AEEF2iJ19NviOrqZwlq8ww6UZ3EVWuAuEzw2K3xgmeGtSwn1R2Qp9SRdO20zgGzCAo
iG0PaFVqcy9zLEUH5uDTMHQPWtJ5j/MS1BmwPZu2BbuaGmtBqGfpVisdXNEGdmfMCbO5cdTRhfH/
mpJofrilQHOg/OvQ5tbjq8jyHlGZibZV2G7QPTX2jmaZu2lqcjTeANMXhmZebAeoM7BWbafbetJu
sIJHBgMH8NILy7sKqt1dswRrkvZ5TArWUAekjWy4aaV+yWczNbaaaWgXCYop+Duz6CtlO3mw3L0w
ZbEZUYPX3gcw6tpj/y0Z8q8GW+ngwqH7826Z8JlBJoJWKCpUYvr5L7Y7v4R5on+bmgS0AoI4r8GY
AbtGB+tx1thLtqbEulZu3l/0Pm5PaRoXDzwCDcp/q35qRoXGlaXmvWr0rzWqQfdulDwOdtVAfVXq
T3HPxpGD2ONeklLAVuhn5NfzfT1ueow7NtNSPdZSTPlisFzLcexgk+Uo0G7pM3bvDrby7046m1c5
Vd2Y2oPjhSfIYTh1ZsiiHfjgVLv1F7RB8isM5+R23tqY28ema/e5iqzN1sdiuQ+yF4wKZxbti4a5
sm1eIVo0n+Ce9w8sHZ8lhdFu+wnTOshQ2YhY01JD8hyj/HhQ4r6qLnpcuAYC1Ib2w4rFElVg0N2h
n9bf1QPLymWK2okUOChZnJHBTECzcSt0U2mPiG1qW0nK7clSdflUOWDClvtjjyNAl2oZ6MVHe/x1
+ztpkvtHu6jhnC33D8FpEHnZ5OFPT5sZBxPlFIlKUAUzDPc1La1tbJGQfJcpxVLSQe7YDY8AZ0Dg
Behcs1b/A/1QOiW9/lrXQXjq7SFA4z2svpflQcrjIawPqY5qUzUrDgvWiotbOOuB5yaIgrtuCYYE
3RPX8I/vCvo+xU7mLfDteA+FIb6WY4aH4RJITPJMZtkFpAAU1WItavAb/I+Kcsit9np0N2IO+H85
JHUH8BWqdvx4mrYrELl9Hh9KldXA7YdfJ7XlIlNR6s1d2i48CrYdTauFAYsi5X20BDkCE/eSnHwf
xcLIHyCvqzGL60txqaJcvlkrSQwHvSsfvo59ZA6OXVZVwrLy8MSYFOXivFlA8VGWktIPh0pSLtyi
OnpyEAK/HSpXe3dEppv7rgSg8bFg+VVTGUN2fJ4L+2uKPSnIpdlNr+1UpVd3jACcaChvdhn7jCq7
FfukCLUXtQyHO1ev/8hDTX0Z7EJ90cP6oaODfWBvGqYLooN8/XoD/S+nbvWrDbTkzc04FZs55X2K
msFbVClf4CMHj1JolsG9X8T2k5SBFN6nEOo+5UvNsX5LBs181fyo+KwlZ6nCNyd7UZsG+uVDWKfT
XR9o6f24BIj76cPGTGqidjNv6LNB4y1JqQPRlI0c3/1LTQbcS13WLmEupW+ZV6OjrRntVpJG3wwn
A9fUXWlaKOJvbKvrP2F6hXSRNer7CELlW9Nji6DC1zsu/Mo3oGDlzs588zRimflU2uMrEJrum1X+
mN3G/WIpbnvJygjpJFvvvjUzQArVsfInRHTQ0g37X4Fjt9+AbOm7OcZF3G78Vw3wGRq27QDek1gc
tvsZa1j4wn9nQYv8XfghT7ccULHZfFcOXr3Hr61EYc4pXjPFsi9N2k1obvfFqw5j+hPW7xspVICx
vYLA+AKTV72XLNtv2F9wh/IoyRE1ibPmTclWknXsmk8zu3SSkjN2g3qvovWmw4i+BtMMLqGwQuNa
oxUDLbr2UWGz83sW3eNuBxYPWU+kZfeVPzgXKelb39ub2mDR7nA7mX16HgRjorderfotHJ/oIkkn
Um1gClF/laSNERE+kLp/J8lZmX64fPMfJDX12RP9df5kxOB7/DE4hdGgPKdZq95HPjTi0Meuasir
J4A+e2Qn+ufSaz8ncateASsMz7re8qrEqMpXiXsnFSQfXcRDqdTZg2RJYKJyFNkQGOpOx3C1wD02
s4NnqR5DR3vKzeemKQ5u51YYFtZ7ZMzLqz05xTXqIMstYsHlVVEJmq5ykZlVp13s4aKl21HzGGoO
VuCT9YpCWPpNtSpvj25meZIkHB0g9XrxVpojkpRGD5Zgqab1k79B0w9UTT7irqy2AMWr9Bso6uwI
Hd856Ox9fLMt45q7ivVihplzXyYWAIulWjupf02gJc982rR7hnUabkTE3CWYtdTfsoLXgN/9O2+t
IjFLaf+qel07/tvxegsAprPjx3qcm4dRqYBLFy7Sd6C6TL5Ef+Wq/9kcB/utcUb0gXK9uMtCw0bZ
uEpBxA3zl75yn6XqaKR3dWR4X+smV3duHVv3aelhwFLXqKWgC/sZOtJPBfGrfVxsXWBDd2rJS+WO
8Y9OAyBmGW7z6JldcFFsJzlGaai+oKpSb+T0zvxVLb3mZ8e+ETAiM0aHcTJOrNmWqO6W1rNnoznO
6+4gbKnlmySrC5Rx0ai6K+lT7+wy3PW+Hl9qxMl/F9zqSHG55sIjAfyMjP9OnQM13kl5CO7xTs4W
Oy6ZdgWdsHLM8y0pxbqnJeOBVzu61Qw0/dkyE+uo2gPc7fUUlmNebeDlFye0lH2qFTq2VINzssD7
nvG6ae40w3QOdpJNTxM+Lru+VZvPvI0q0B/X+c7Y+RltHuVX4726Q8KQdCysw/OL3RbmTziJiEWa
9PO0Pl7aLHEgqQTzvq6q+iHW2/pkGtVwidzWwt3XL7El6Bz0sQCr0vHBzNRLZLH83v8WB+PnJDKV
vxSQlrcLZbmGVFxh/Tmlw49QUZyvmt1kqB1r80toow3OECV4hELtHrNFVFxV/PTap7F1ZDkgfXSh
AoFxbizWz+jIbH8Ov9EBf4d8qPypB/ggg05ihM0gPAlc868MZWS961+DF8to2k99B2YZneLm1WuZ
E3Z9pT2C2+iA5+CwBO/K2bG45vsnXTfwoBqdRdJATbPrrHXZVWKOU7MFiATCfZcg64J/zSfNGbzX
PPW+alOs3Ju953EPkO+tw7S+SLIzUJ7Lnbg763GPMJXGuOzclUDdisb1PgcQ0jfVEKr3fVX6n6N6
/qZbgf4gqXlBgDu69ShVPc25RprlP0kq7INjm5bpJ7PQ/c/+zF5iYTUvpeE4n/3j6GfOt5hP5bEd
1fbotEPwvdCP9VDb30sQWVjmVPVpCIbiKzZ3296K3E/MI+8weSgeal9BPD+AvNH1oba55S0FUcGO
M866C5NlPCJ2NPESIbxmRMZfYndoIaYWOkH3ea3QGLWxq+zOOgxYCj50S0DDmHYN3sg7SUoBG7bF
QzPjtoVl9RWwE1cOugp0A4ajG9buigdjCWykeK+uYtznTjV/YhXga1dG0/cpWoAeLXwOdKCQ3Ev1
r/E8TN/HOrK245IfLfn/u76L5NJa33d9zgM8bdsELoJvf59/zf+v8//v+nJdvRpgbnvm3syteDsw
YX8uh6l+1h1TP9pLHnIZ9bMU5Ex+b3lSBaHI5rlc8j4cy5cTOSvFO8Y630QJrIVt6VWNeqBlZL/z
VOyjvdw8rNWkcIw9b1PX8A2C8lHJWgvCJJyvUauHYO/wru96dGx22agVjxKMJs+r6N/0jdZUez1M
1LuggohHJyUJFNrVu3YJJGkbCqT7Wzqrdj3TNbQe/y6V/DUpR0ge2nbXPALQtmbdzrSmUzq9eXQf
S27Xjx77DxTJvG8JfCYaVZmfPR8uqT46nya7934YCNCxWugNj5brYjiaoLdSpGrE7itsYojH56ZU
DobuzV9QZBiOHWcVwdM3aFlnuUaYAefrq9a6x+Lae/A7jY2u5dyYVzzq3LXP4EYsXAcM46A37XjR
6xDN7n8cdm7mOlZYQM5l8iUFEvRode9dQFYw0XvnbKZmibhO6z9nTqI8IxDd7fSTh41YMs9ouhho
xyBC7pgbhiDwYuKxPipV1h+Z/CGLb/yqzPY7EiPDlyjGCT7p2v4xanrtpMZtdvbH1HwIAx1PDKWc
39Iw/QXoMPvFwSF28BfFNFHHwvr3GT+ZozF2wUNVNM1zsQSGyvAwLJBLXCoY+kJFaoBsWG35oKXw
4pFMVveDV3QPUl+qYfC0xzRywgANcZpk8WQHMo+XbJ88B4h17PGlTJ8QHcIgwsIYzejU8YAPWv1g
BV1yrKDW3CcZpApjNOc7xwVZDDvevjrZEJ0LpIyvnhlZZ5Y9ios3zcMlq8bxrKhRec2MAmMfv4/u
ksZH4mlw3LuknPB6rVkkibrEP8Rtq+LAoNYH1ytGiK6ILiMA1T+xP1Hu09jpnn3UntANBjtIjwMa
qOr7l7nD6gdz5/E1spBH7sxN34UsSgWF+rlhD3objqrxNrouWt7onn7Be6bfVNE03vv4UCFBnae7
agojlLDQj+PbBOHDT+c/ksbd+/iRfWX3ukHXJlq49nP0Apb0V2Sr8x9KYvzBwi/0citgoTxw9UPW
8nH2B/PYL2dwY/w7wIGVWDyMTKjsCZFOICZ/FOAS9c784YE1YAqYDVe0UcenOnH0RY1/RnStvves
qUMKmTeAmVF5yhoNIRnE+8aHGLUWBuXjKTeV6NVXPOfB0WDTivN7aPZQ7ix/OPXpMH01beZOmha8
ugVvijblBbIB6vg1AgC4D8qhP8lRepyca2PQLrmjDTvWEosLjKCYqeqCDLY8DDn8dnPLMicEEaWK
xN5l2kuJZH4sWauPmegTcoH1PJJXVS48NDbwthmOgQ9W2WLl2CrdW4eB5WX01Qz5Cm5Jht4265YD
TI8liaKdt5/aAp/LJambE6Ql0yrOkvTTWtvATow3mDxAkrMdJgVLoOchfk+lOZXX0UsqHCyISbDW
kZjk4TRO7UYHojTkoLH+D8fNCEaVENT/17kl+e7SDj4CZ0ZCm3d56yFy/TEq50uWfm2mMHylz/U3
RexYZ92HW9HnxovqOf7RGEJlO+c8Zscr4ie7Kk6SkoNMw3tpu8y7tyzlhHTR/OB1DZTCNm+/9KNT
bYzBCX60gfIKocj709S0Q+7SHaADvg20XI+ogChvl8W/WMx4RB0k/qOK6pjPTtN+Xezut4nVlfes
c19VRNzvIQpU97lWhQfkTOdNYqrV/VogpQywftczseQpWmerdm9AZHBuXs4gh0jFNdnbo7Nxhpo9
y38u8uHUypjAF9L9txSMKoKZy0XWE0gyHdQTm1/xZecOinPXjQEGRFiH4vii9CEUEt15MlFyfErt
pffVChAGZuje8mD6YqmUuieHpYJ7R8W4JFaR+r8llzycuof7aAkkDwimtscXjV2QpXQtkHqSV9Vq
djAHXAEk2dpGvo+Qhdl18cTyflX/EUFc8Aq1/qYFE/S3vpzenJJJez01/ks+5/0OqFj/rHcxapjO
mD26BqIqMSJu95PVD6cCVC0KjhGYfWyrzlbqoQmy9OKDo0YPeapWh4y57pOK1i4rBqxep1atsLBe
ZJ/5deGWNW/3S2KjgGLNpvkdT9GvfpPaP0vLv6gsZAYo4cBrSuqEofTnomxt5PtYZGBDo/s1Tt6d
n+fFT6OJfygmq9T0lgDoQQ1ZVo8blonUgoWkZzZnw2e/Hho0zZlASOnohOU1zKACSmmOheed38/N
RkrjNMzwvERTTkqn1k4fasX8nixnYscjf0zr6kXKYtNlzQmhJcbk0WPZqspDjJMQ8cCao0eJSaBm
wbdZV6vzmiUx3FDDXYyPz+2otVR1MucYsxG1kTynCZGbdBt4p4iDbtd663XUIbtvzMK++LNO3TnG
lQom0suYeCVbRD6bJ1qqXT23064qPCo465F2TGekYqRAgtFFNWirLHVqRZmqw3qM5is/y7lE2e6f
07yrYjkxHDI5+Xq2HpuObe9M5e52Xin205hLvKs524qyxQ7L3Bm2BxFsOb0y1FAEYbC+O1AKbpeU
Hxhmqn/wTPPtlmfIL1gvPnkJTdB3OvXchO3uX//TWvv3ebU/swDdhttvWO6CxN792OXH3X6TlNwu
2pXZY4ywK1Txo9W66rVYqkkF36xZ5pGolEgwye2XqOl2SDcMf3jsCN0r3XBgtIGd2tjcN0lUbWsM
LIIIqlnQ5D+sopnQ0APT2KtnO/Tno+N1fwHLnXYpwopq9LPXE6wjTRs/Cg99MG/ozmHa/llnvndg
zHR1kTCNKj3aafa0SNl6P20Fi+y42yg1HTlCsyZy+K7HGmODu5VbJ2/MM0+Q8D6bTe9tel47dD2m
19qvABd3n7Vg5GTQ/FDETh56tblzYviXFagnFnT2Katbhan/CIvhTmHXcyqwRJyQYCiXDb9CYdMh
ge97gkfMNNVLrpGiPddtojypMVPeEj+jp8q/moxFsJdbsoaxhyaVJve3PA0Tl81cDNl5PSpgJW+X
1Ugu4ZuqPEkBHLQf7Qzjqmp7qJzzS1O9NKk5PA0MhFqnRgs9Z0o+zEBGEC+L+SHBZ6XEZAWHHGwP
qs5B2aEdNyNUU9MDb2ilD7024gC2BFPqP9cDPP6suDrBYIH6JyhYLd7CMRsPeoHWmOTlKDAcZ1zW
WDD9O6+bGUggaaofK1z0CtfyH7MlQI7CK53qqbWRa0pbdHFGxjBP8xJEqVGe3MmZNpKkBzGeYtQo
IAw1t6w1v7HNL5HVGhfJcpVKR5dsnLELbYq95Elg6L7ONhGajVLlXQGKecbU3C4s2ZZesL87FflZ
Lix5fjhsbK81du1Us2O9/EgpjBI1v1o2AoRLlsWy+oPjKLshCOPnotwXEIKfWk2Lntkz/zVGlX8e
NOMeIfL0bsSs6kkCd0brH1kr67DmpVOfY+KGMn+iKrECpdE38LzuLomVWE8s9lu3Y7vI3s+Fj/tR
2DbbPHeZtPkpHkOzVbrHWxqHpOpQF6m5BedLeVha+nUZPMeN+zh7jA76uWKvqOrMJ89LlEcrugZL
woji38Fo1d86Vi0vk5ku00L4Prj/AcxY640JKkfpTNcrJ3LUwsa7InrC8K57KItpd2tRcxkFYI3b
DarIzWNRZ8GzySLZsx4XL6UfjFepJgFDMn2DLVB5kqTU1VBZ31kVyHE5SvJgVKRQEpJ75nDj1lMD
7ynNDe8JXe75Yhjd98CvUQlZ8nUn63GSijd+7ML8l2ooYJ7ZuQ/vpQYjvyc10oxrNNP+iilqT0rg
2U+QRZ0nHMSqvRa6eBmMs/MkBVqLuKdasjkjSSlAMMV8qFIGjDhvKCjHhi1byYax7SP636S37ta6
IWunmJk1zjHVq/jgTiAmkLMMn0vYEDvsWZK94aCMtnXayj8YnoFyOPotz0g9R89m28ANNRLWD0bW
Q10jxVRo8TKRgLHLjFsWbp76PDLaKAPs8BTMQvxFqc9HePh3bEmir/clb/Hyw1vDA3+3WKv4mENf
JGaFm4z960u7sIS6BcIoMQkGAUouAZNagJOSiXRtd/R0drzHGMGXYnoNb8CrBeetMuyuv6r6zDJL
yyx2IT6sAWNkqA6SzoT10JvZF3MhHnULk6ZefgLeRDCPbOEfWRXCbqhBsiiA7u5FAr1qxxmDo3rR
3/gnqqfezyjR0cBocmQfpbjvZxiiEo2RnUHyP4nZ5kA4n007VPZud8ydsCBJ0BmJXZstRLmLt2LE
Xq7LqswR7RPsDmCYQV8w98pkKFDsur+mzvzTRy0iLarjiP3XztJeAnwdL0XXf3W4rdcIO7BDq5nf
w/9h6zyWI2W6rntFRGCSBKZAOVXJe00ItQzeu4Sr/xZ6B88/+CcKqVtqdVGQefKcvddehLdTm6o2
55+pvTMrTrn7e73/Xe2/z/7eAWZYyU7EXCuNlLSzPpphl8fiOBDUdiWtujlJDgl5m3W+po+HWcjn
gldt2wqHPqYOnXeYW8DoqMldgPSrZodZh4l5M6VVm+La2d6sv89KoA27FiwI++5kXPWQLeJWMuiy
Gkh8eaEu/8+FwaLMdZNeD0LRMQJNKyP6/TTc2sT+EmWi7Sz7Us+duuoTOf/vgyVSdRWZ25Url4/S
MNsrLL/tlVe1QMf/Pq1cbzJ2f5/+Ra/+ffb3IXeiFrWTBw1j087XWxxLY7UYdCg6/r83VuM51Skt
AQFsHtHtZf59+HvB/305lhZkGYPczGjzMK2bRvHvctR/ntO/T4eVhldVOkv43zvzd5/+9+XfZ54x
E2+FgZfFu4YTyAdrk/3998EeRXIYhX3ON+39333w9yHdvpwZcezXtL/8/VET2YQ7xC7VyF+swfSX
aCC1ifd3quuHwug70ketCg/Y5hr736fOaM6nHMgXJnmu6caHaAUxBn8f/r7MUijERqr9dpSU85lg
yMFfe2ciFUXL1Nlx69Aipmuo1eLHJdG6CfnUoe62nGJMPTrQ+/n2CvVkNBtYl3qE3NiawDms9Auj
851ZTvhG8+uybhMfRhmD0rVJLhItzHUcjQHz9t6fl/KmNNgiKq+1Qw/K6llvh4Alo2GETmexaccT
uIHtaLvq97jvzeM6kyAkXTJpndehG6q9YAiDin2cyGLp4306EERJErg2lcxHkAmGbLgsGtmtMA0Z
LMai7SJtIBZmMvew/8HTrc+WKE5V09C/I5Io7cV7O7dkFi7FHvxSurMx+tXDeEniTvfZHHEmJ3Ud
9hgykvEC+BU9ScZIV9MZvcYZTRW8VAFQtnQ/t1tG9GChwqVFwXA6WBtzJt/Y7cMGREXv0muc1G/v
cGHcySMqhZ9fJ+8SL3kWpARsRVWmwzUlojQ1aFdPOuBbi/zzhdDMdvrNIhzZOkqqQK22e4hg3WjN
cBzMhIsAhy4VkistErzi/SzQxcwvnru1LgmCpB7rvx227m1tMQzYMY48VfnB0haMwBp6/3HWDlQU
a8D88YPiOdm5C/79RpM5bCJkOu5K7Snw5rjg0ZBv8sLjyluOuXuvQCAdmXjqF8S0pGe4JDDoFW90
g0sXz/wYAwx2Y1cna2sUMKdwPSXa7xCRLdOp6+0OMjM5XBfJ+mPzl0HVs1G2HLI1J7qpzfGrLaEj
mTyigTFPhDUtM/PGxCExR89ESEP0Uuc9CbgSnxgO7rCgnWAJTOFrrheBHDakCKxlX5nDa8R+EUJ5
9cllJh+0ZITj8rtk66UwIdYpQJWzQPSyr8dW25dxH90vENfX1v3XFKTqxXr8uUzafnA5CM7GFG4F
4CSt5IxWbm97ybcGh9WvFdnEhlrfvJaGBQ1IQ/txiEiEa2SlJ8ugk+dl+j3EBTewliKMkulpMdw9
QbjIRxKkWJrQmbZyQtLyr7w1xv3aqjFckqLZa+5LolWVb2dltOuKiv7MVO1tqdWXNeEfnAc6g6lh
3MYqG0BTLqdR/+TknwTe4ky7sXvsc6JaO/K66OfvpNe8G8MEngVAkmsRejxMLyhyLWBHWRKQ4ln6
VINGsMJf9T0CU/1hUaWfOcnRFpruTyC7ZCZeAIm1ApEkmK+C+qjVwyojfcWFGKob49GwYpu/W15j
b/qM4rYD6lR/Z+vbaubA14rkC3FuGfbmMxGKzxN6SaYu0FLnswcydZttDGp0Q3ptahkdWmaIgGVk
/tK+AWEi37PZvqkVQ/vCuwiTbyuN+drSqf5Z07PdROrw0PSXaB0JkK2WA/G8knTZKjku/0jOpl/9
lFfjhzESKK8Py53IqPzHdcP11jQCiUZn0CdYoSsgkyOaYcCGMfdE0NUjQLDsc+Ii+V1DKLBmaadG
UWQlwmiD4cC118PCoeFPpMDZavZdaUf3ZBsOO0Y7WaBa51mqMrSqkYVAA0NbFG9k3Beh4THw7rsh
9fu+fEUvislx4Ayt8pS8JNSbsiNIeMuJRRmtdr1WvADzvwed5vr96yQh0LVpju9+Prmp+V1r+XeZ
ml99axEW2EHm1zlD0eE+VPO47N2SYUFqoGV3C3REyRK/GXRBVQnsb17qRz1rb9qtUVUt2yD2x+od
ohdm/sMJUtl+Ej7cu26nNLnZnZvbKcn8tJZ0SzahbhurU22wKZRohCTwPlgvrJoyDjLj1JXprYMQ
w2+K+qbM69/Sck5tKz/7lIOXEneJW5Sh0IsjQhX6QdFAXssc4at356uBNLMYVHXYokDfjVYGkWee
8lBqpNGb2rD4ml2pMLK0LxeyURJNCNFTaycIlTIHRx4W1T0R88YYuhQHugAHe6WTmVTPldL3glTv
vZtI9MNoVlKb20yr3zy9zq6mIE7cjSH2MFkJtPHiZVmHIoQ/85R061et5KtZL/eTDMxStnsZq+sV
NGcuIc/15E8aUl7XYKzduoczWJtM1ER/yqMImbY8zKkWuilZ9+9L2nx4cfEkm/GiJJpGfX5JhuLY
o8HJFfdENvR7kGygaaZLAjgQQRtgtK6ww7zhBK51odXxfEKVt4tj29czTdwFZhx8aKABZFfE9scy
qA+yqUvfKbTn3gVkM6Tme1/mXzM4PatV7/jLfpDtoou1DuuUnkZRPi3YyINCrx+aEXh5CodpylFU
cz0eBSFih5oxAJo/i95Rvx4YQAJT60/xON6TaUSGoEt/fB6cn170oCnYYcnYJuq9EiB/ASj7mpiJ
vNQrsE3FxRyq+xw0j2+ss70TnndQ0ju9lz2APmhDp1rZA7z9HLH8gjwiIUeTNPYzoRj1Db5hJHwO
2HSTJ7KJ6OzQFR7sL70cLrk+v438pzj6vaaIMCB9Fi9ep51Z+R4RlzX+ODpc+vjGIJm+ts3DkM1H
VUf7/tjP1b7nsrBIcPJndqh8Znsp9f8MCthpblK6VMeBPDW9J1hMeZe8hvU5WjnzlGo/pzy9sxv9
FAURyjn6tEp1r3IcLqY33I1uEZDncN8M8Yddcm7EQkZ0w1y8O3jq4ZPWU8BohpQHQfTnyr3BRABs
fEXZ0BkzFY3auZaOwHg8CM4ZJ4/Tcl3eED3aUQekOr0qHpfxVQ40ldfCVT4cntsiU73fOhABdYHg
yCrjp1oWP82gOr8cijlsvZHESEyHXaKfJt17cCyKyCWBnF3F09nqqbKbMfoYB567dTT3Epi300/X
Ft07yCl5COJOagXT0DYCJYp2CuTuKwxChE4xLTSL3mE3WVxkh8tI5MnKgm6U4Wg6HoZ/1/WnbC7D
8rEvYURNuabvTQtmQ9+lDwTADxFsezY4Ksl771tX43gxAJFxGrOPbjQ8aWIBu+mNH2KANL5oKbqX
8aPrvX08gRTtUzKKvdwLC1oEHQOOAmF8WOkaDw9FWCuyoI3pCIy6XtKxzo/lOrknQiZfnRR4Dzv4
ODXfxkBtvMw8njV8nSy9CK0mYW6GoZhxu7Tpg8HyE+JOQtVEfs+atpc4rX8JGU18YYyMlaznqHcJ
Kqn+GZDr3LXDJWGQCBalLvmc1fUYt2dJsRgP1c3kMTQkXwTU1TUGohdq7ReXoUVgx1tWhKm+FpsT
QO5O6sb12GrkEubuuCUMsptLAqSyHo5q+5qbLU/HHMhu1W/tqVQU40XuC5caTBboNuL0d6KfPZzt
eiNk2Qrem5qf7XreGaatKKwIzUgd2A5yvNNm1ZxSLb+zYgpyMmkr064OFp2ptl1nCtpkOmDStnpZ
hjSEnmUS/4NvBTs1R7OXGC1PADeN9kvT7zOt81MkLUUy8MC08qZswJiBuBd+gdr2uNpxF/YQMb05
C7LVvu5GD23q+GNrV0QtX1KCWSua0AAf0d7lzQ4r4102CbHXq/YdyMLVWK0Qn+sN0fzRCoKrlWdg
1q+T50Y4VEJooFyaBH6rx9SddQpmEgl65R4QLdlEQzpzkEnMPXLBFWJ/ZiMIyGleyGyX5l5Yy5Op
y0ub8QQmXOFcECrBVPLHdqIpLAaIw+UuMeQhlepjVVcoZ54LFKk+uSDtrjS4TkSJ3+DEQDaycl6X
eJWGZWvB268aZL5N2xZAD3kz+7Nm7CWBR75na4+iFvsJwO22SNU+HFSsUAsC6sNGlyP9I2dh06wz
6MD3KbH+mVJb9pE5AUvGQgrRkONpUYC3oyK0Pe7+WsM7QGFCbGKCf4Uaf0gTGEm59WvJofKlot1v
Q01i3aSFaIMXNPX71NVNqHJOmJNy6msed4ljm580XH7IUG7OU87U2mRwvxBVlJvGA8C+MkQqg4HS
MkI9r+3tB3YpPeLQNBnsu/lB2HBpDaWOjjG51AFZE4Ca66GnDG+Z0YKjHs5ayt1Wd8Lvi+Y5Kyrs
SPIKMGa41tTP8+CR6kuTwpdFcphJHIfaud5IJOyN+F4M76sp1yxEyNZwm473TjW/O/38BUn0uC5L
IE3jo1apDS15BtGL+SJSnQ2fZK4C5iB6Ix6n3LkfexdbRlZeT+7IAKXVGWR775k9kGhfWk/R8DAK
HVQ3DFESxEjc0Z0oVEl1XdjiIgzJoxsP5Dkxx+h057bh1DHV1RwmqX5H4MizOZGK6Y3VPk6WhySy
J7SAzj0DFQJcsghm8/rmeg+u1BCJmBuLrxxUMAwZBTYFJvi6OMzMOlyg2BJz7k/dyLwhOWhNdV0V
z2DzPIad0ZF7MuiaxNqpzOAkNhl8q5lWO82UVuBe9THATpp+aBfIBvdGNCeVs5tb/U0rCkYto3mI
FMw9FRGGV4BBa50xiKfhK2mR3tvWifqirwoKjNnxbapKTl/zrZ6fqKRtqMMFKVWpFxj1JPk15CEU
nhZEaHOr1jIC182+Fyd5S5hTLstYBtoEGzDzzOXkLK+1SItdZB4KwUC6woeKBzXeSXJgajG+5VW8
dag5+UcZ75onu4ANgVlJZ9BpJa9OO2SYSBeZPyvF7m2T6r1vZkqOSQ6MCXvGwwkh0Z7jwVD+biIy
MvKkuRniZG8RJLL3FnVucvNfoWHYTTLI7xtvqB2+UCQ9MxCv9xoaFb/lid95msPZ0ONRmuf+plr2
HhTgZaHdjp6rDaM8hs5WYwtscSIUTLWyHu9fEdELSdPvOiouuqMBNc8akoUim9FT2h8TABs+oiXH
72rze7bAThXPhnQqEreMD8fQjs6q6J94qHms5ruuQZ3C6/6GN/NJRT3vWzO5WUEOQ/bN84A0WCgE
622XEOF6p9hNeRQxHFafSGKQfk+/5FveRB4RyylrlEHQeTk5L56hzksHjATOHFnyVnc7deKz4s0C
iXKf5p550LbI5aRZLoWtQ31Pq3GfppzTdGr/pplfeEaRgSCq35ZDuevi5cDPMQUfY8C3yYlYoefc
MLWQBKzDC0bSyJ/bCPXQt6deW9d6pbf95JQj1SbCVHtFcUZ0NdaJc5F7HFNZoiKLgpdnE5Etvd62
Q17zrkvzozXQUpVoJmjYPtRcPL+arXutyGkZCuttYm5pxPMUkv6z8VS8+JLY4ile5dEoKNBFTCgf
qxMVAKQ9zrCuCbu1HS2ExpCEaVjdeUl83/yw8EZMfmaclSqZ7gvBSU12+GmymVgUob8lHUENi1mT
BzU/ASAt9mi47jJnujBWwOinFTeiiIeQQ+Bl3siti/VofMaV++mM/Uuvc2Pm9gvZF4+mrEIRk1NI
BDAUcIJkl6u+42nB1oVC/Nhb+ts42P80Z6KvjNKtt8iuy3SaMRn7v7OmFo6J6dSON3kLB5wFABnc
Bm823qPt8Opq8WWFVAhS+5KbcqVx1381rdq3jvZSEEnsO4k1B3NN4a3bqBki7haqmLGqPaziQvdt
UVzV0fCvElgoknEFSon8qRsfnUKcrVL2gamN1FQV8nsdQLXKNC0UWz7v6Bk7rOBE0Wf1V1ImR8AV
V12a7PXc/k7cjj5VxxSQJFWiFNODuTQ3uSRQtGuLUzMRmTrqzQ5V+Gdu9MhFTRK67XSX5QyeswH9
W1QBDrZ3/BfOY3LrpBUi4flSaQZ8J2kkPqbHaLYeogELRRT9rpX2ZBIlpGSdPGn5B8zEyl7NQIt1
1FizebPAHgutwfhyxuFkeuljPTNZxwH4PUTbxU6Kj8WYXvMKXzVpC9Cval5zOt8s+XxdZ8jzoviT
EuKTYNXEd+ppbzfLx9hsvjydjVwrPRSBaw173ERtR22+dSrVgSleEloLrVk9NQmAN+kmJB+eTSJF
3leXsiBOqbYfSncWTNC19zWeL3oLQtqrrk2WcOG4h6Gu3aCcgdxVwy6d07e06ETw29rNl20V/6Km
QWtp1vcltMbBKVlcZEfakj2Axzuv1byLyI9H5YRX22jO+IweTW1CnI7zF5fFcZnBEiZkg2aZTlNv
rCbuRjTnq7BCnZkqDK4YL0g1B3owrCojKTHN92vsnHFQfkrRfhTrejvB+WKsJq95Ql5lDq1NG0Ov
qtFguvHB7LLAmUcExxppUdl6g3npCmrtemhta2eDN2D/McijLALX5OmaVn06kukARR8ZuHJHIOu8
qMbyHpRD88ahn+JbVHTcxdW1VbyMIg8JUL3rkuEtmRiBb7fguhAxhbBE38eSGwX/xM1aRAc64m+R
M9zQub2NAOVzSsCHVrTGjhSicyHKxyEx30slBQe9hLIWP5XrQXkSAxtjlT7+SQVinaYMzePmyGns
kVDtt2bIvjj9PuECHU5g88lUXqMQ38ub3Vy6JnqnPECPkVCiRDTqLxqDnM4gbGVc7HznluYRlRFt
vWyxKBnamHxI7VI7jXbDWfNVlfR219HZk5ddhbUtZ870ytuXKyiaVRT5sequq1pjQMA/sHNz7Ytz
r7/ghRBp5B7VquGbLEFWEpIVKze+mtKZQyPkBGb7WtBkNrHFi31Y+tK40gomWC1OBCYRDgc1N9Gx
ZxiHZfHaE/a41O8WMpiUYZUP2tIDjXfy/vD35f/+DAx9xnPZF1HoYOEAxN+Y7FUDYeNOWZNlsKU/
qTdXpMC4CbCQjlqC1ltOtYMlHZPTh6SPbAj0p441akdez341KFRHEdHpA2LP0eZlLbr+MFGhdzN7
2NTRgEyHR/KFP8eh2Jxd7D6rNp+EMXkHJ/p1yOwMlsL4REfGXtMjd8t0EZNzXLxrI0DV2qK0l7Px
E1UuDw0VdhlF/6xMjAEtIjcEGyA8C4izXvGaJMuS216l81ayJdo5cdDwRc5X4plfU498e2ERjsbo
BIkZQDodq8EzX70c6Le9bxbtut1+XbpNYCyJfGqGfO+5L/DzwB5WJEusVTAt2WXV5UPZ3DaZmPys
mB+rmOlz4bqnrhG0NJ3b3MRN7rjfnbKB+Mft3WIX99k2OvC0krah6s5Cj+eg7yyeCI8UeFxlV+Rj
VGEbt4oZ/hBSXM881tapmgSBOjant6MVJwLYBMoOXUIkMJwGJmpuORAa426X2c1tl01vqtyCFlU2
HSKr/J3Ttb8eIG3EtLd1m5OyFXtssIvFfMCydl6iv6WLc+3Fv2ZvMZPtyENzOXA2qVuxPGaP5fwS
WSl0IZczWhJbsY/F2lcDLAdVq8D1Ms7Ojj37zFQPWaobr7nHag07ltMtLRZVkg9lpGcx0n2Rk7jh
jP0k9fK1L91ip3UiRWgRv8EYwcLumgfcTHqA0INlcBMdOsQO0TmkSTUGW9tzN5mY1U3eY3Obtq4a
wZB2nh8IMuWnzLPFLGyvu/JzxclfzrQqo4nhCggVLO5M3OdBcYbTyF1yq8INcikNHE3Tk1EABNQt
kC9T3SCromFlN9951sJ+qeZjsdBnNgrbO5niNJTD6C8xg6l+pfnkOPnnSJOP3abW/ArRQ1/UySnO
pq2ANt9tLC4+3coY3Inq7vSyZLBi2v/qbfQUfbR0WAIj16hdh0tPzxKZbHcVYw0cKUbuI8ldWdU0
O0cd38l0M+GvC9CoNDuvsqGkL4w95JZYM7Z0/NJ1nJmXccNARsgPXQKlgvLOV10+3rdkpoc98UYb
kP9MX/46ttugGOnbKIgaxkxbk1qqOWVTC/GDHSFpRRS0Y6pfD7O+L6kp/cXBOZ2uJJYL/dZrhHUQ
+tjuIUSe1jZzfJlXu8QksGWN2RziWPTnmX577iJwz3L1IitEpvrwzNSM979akf7QkY3SPrsqatrq
nFvh1GaS6JVpD4sBikRbpZfBYX7adjTtG0tpmGLhQRZeuVsHi8147t9A9Owqe6s/a6xx63Syc1bS
Iq1fKrlaR8esUTOLerkS/TYT6pDTEL+Bhs/JO+ragjxxvBs7kXBbaLPAgN3TCORB45gl7Zey6MrA
MaooALlSoeXE9dpkAZFtFQCo7ZG8LRS/Il94hK2iswMhxJan0F5skb0OkmsbGYM8ZmmOgInHHpvP
Syd5xa3Nr8RPRCcmlixrjGSkO73ano2wOC8voD7VOa7vdVoo3FGVH/Gu7JK8B/fddxz3+N1Gs+wJ
GpmYOlNlOcx6dtJt6iCLp6Pg4E68cEnE6iiqA8NiC0bM3puu64TwFryyn7oUxL2b0W7KlldrxnU5
OdNzH+H1RAbUHSqCaFiih1uVrnyT9itICaKtE/9rLDmGjjtexcxQaRx6JmCUeKFtLptv+M1coiW7
m/RRI3zaxQEzucRuVBgT2gY9rUmHziRsZCRhs+JOtiNwazxIuP6ba7EMLDeqMk+ASuqVssLmnhON
8a1i+1M3fye1foOeIdwCULjd3q291CHjRPSho0/gW/y0MOVeL3BQMDKEXtNjMqHvoc3TzcyMWZLi
kyXTrk+0d68T7m40OgLX0ry+ZvLn7IrVJR1PMNNh7BXoBpUO5xzMvVSsnGsPgH1EABMjD9m2T5kV
LVcy0pltcPQRFZIcJ67VXoMFjw75cdAKfd+5dzAuKAz15WVSxnHtdbrCqnseJiYich4CM676QM2e
QaFYrPzv4+ukH94LyYjM+jWn9M7ltM8hmF1xmhRSI44Do2IAnXgaNfuxwzd+G5NHotWEWRPuFM69
9t3V07sVk+tVRNf5iLZSjN+zS0O/yWjBo658GmgKkPfmwf2tJM0P63mKOB5m0Bt2GHQ+tc29ljjL
WTlEF5RZdq+JBnq+vXDLrU3t10hRQmPizOdsTPy+qX50a/43TDoVi5yPBmvPYYNuz3XxD+0G6ZXQ
T5n3cjI2ne6BV5RxVyUZ7Re7OCQgcBEbhrmWHUudQOcusu7a3suu6p5722rDmIvsL42HPJAhuNF6
9i4Z5vmmcXcW6tnQVYK0jfFzWepbdtiMKtjyRYN9rqsrdCDNfsk2w+7AuYPQNgTya/OdYbLiqJA9
mroXBUlL6zWp7ZTPaJwUcT3eVhJnrvZFr33+0OIj01cdtJO4mXrGbKuqvhxnY7MIjkZdj7Bu4l0x
9PUQe2t/m24fbLpvJUraq78/kkVLlBGdhyaXvNp+i6CJ1LFE/ogm12QtJVjd1Two/t20hE3LOhw1
xlM2phn3gf7ag5cIDdN0gtg6ulLaoVi91zhNBC43etp1X867LuIgU874IDK/U3V7alX/NDnNejAz
K91NXXGjkIwxO2Y6Z3VFe+DhIdjYHXM4wopZLZM4SjjWWFz6YCroDu+srh9vpsZ9KCouaLUWftkY
3c3gDQ0Z3nuXTd9tYLIMjDegjt120UKTnzbjkKh/82hAEXcYy2ej8WJJlIVN/9G0kFxwdFEKlTuv
c25LJmJhs4o+oGjdRVgHJ0asMHO2oI35J+uWMJLTQHzhVd6Nag/4G+VidOOt8XUsOatwLNvnZpME
s5bTjzHmK4P8AYoc9cOSCzzKce8Mq7tvx5w2jIxfioX5p2BfiiFId9ryq8gPziLLuEltawqHqoz3
WkEyQmu4v46NRrMcXtQwRb4Agxw4ix44/cL6bK3fQrnHziImO/t1JDfoWhZfrcJbqzsDtZ9GiFG1
xOfZap67HDHFwM1l9k/4OM5eh8InjpJdlHZQPEbTdzzxtTlOKMShk/SeaQWR6VxMlNcF85fdFMuT
h+TnCqPis7HFjMeNxrS95gI44rsvMFviI6ppvu5V5AK1yYonTzKnNh0yimCBXMl6uZ0spge2iN6T
OxQorCpBNK+70US6P3XXy5gXB2QZp2WKbokLwfpCLyI3FFIdh38zXpbXsrJ/ulVdCzHeUqWCLU7O
ecR3cHdqCIL6fS5G7u6tOmOOciuzRFDO9iWdE+vY2sPJUOSgl+pRW1bjekQLZKID3tfpsewocQfP
+jFza/Qr2b9q9bDS58rZDLhuJs7MFtFT5ybngVkaPbdPUwzDxSAsNkvcZa8Ngxf2ax14IuFuSe8L
yAxBzFpfdwewSic0k2zluW7i728+CkmcWKQsEqe1n9geP3OR/xu6ZOXuNw9zy/siUsILyVvfy7X/
iC2akFm22ekzJmgWGU9m7caBAFFGh4GJrc1lnrppj/CJFfYqG7Jn3v8H51/XdF4Y0y+gTUvTv/d0
X5s5Vtnxj+rVQ286P00xvLpL/8gUIgrMTIOT7xCc5UGUaiOOA8LY1DvMUTVSg6VAkk3kgeuP5dpy
5NeZOjuRdQaU9s+IZjdoK3Ri2zSrGrDnc1IrQmJ3TpOSwB+uFms5ODxBVVwfShbuSGpv1pj+Ajer
6Dy36lDryNqwvyfdT+X0r+RM0Y2u6ttW7I2InZM1HbqydyzFBP24+mfmLtp0tRvdFEmdLhpyGfCd
Nlv8jLYgsIuMb8f8YaDp7pLVu1ZI0sLKAI2A9DptdTS9XnKl7NXwszS5bmqN1EqrvEjcannVlodh
sfUdsjmb6mIOxkoejFnF0MaalgiW9sHkH4awxuOfi6uOQ2mMo5N0xwTjtdcOrPCHpcl+krrdoFPD
yao0XjepnELSxaG85RC2ZaAt84uxJt6ZzkagerLHXTs1dsqpnpKmu7NGgiDAVPPfSMO5ROvq0i3H
721fy5yjUMu4PEgXneAqK7/A1LtH/g30TzVMrBRDDEW4E8qpQztozW5ubodVN85VOe3nSovDNqco
a/pjXRnUrfSE0yrl3VPVzk3W67RkAYqSttrpzXAVuwS3xzqxCyiODE/rd16hYVee3grV7bqppwQY
4jvNoOifq/o7ZqDXZoRRerGWhtpifsqhvRX6cCy9YtkNBvVuMeSSfpCFWaiAyBLNd0Ns/WvEObZY
NckJdBiH/XpoHGphY3OfvB8yUj5pfonWfWGCclDEwOFpOVscSpOYMkLF5i2Gldtk1m/TeUTtYZya
uCj3Bu0BWco7ZXqblIdytGkJUlzQujad+dqr9AmFJeUoHCp7mDBqVPKmWq3HyMoeBGvK3nXGQ96t
B68xriJ2csyiwVgzICOacpdldCNJ7MzSzjdbZYXIKPnKjSl2GnQxfUnXHC93WieHZTL2zjBQldBs
9Mgs8ButuAjVfUfZ9J33zCqy1Tfah6IdRx4aLH9R/WYm8jtV9s841fD6zdDSi+YA/J552QJYoeXU
LpN/tGQZ2DdVR/NMu7Xq9SmxnZfMUUfdtE5tQqmqDeYF/A52D4FGZ2RDtHt39C+/htB2rd6wYYCG
mDyxt1t2WH3+11VgA/N/whLksOUnmrr30qETVwz16xp5Ybes4pAMxrNHDmvbeu/JuCni0+SizQgp
ENqRAlGqi12Se1qbNLhL91mH4jZG9S3Aownl1fTYTvRihhgzbO3Ia4xjBNpFzUOJkcH31uVSjV6Y
rjYpSnwLE5OLBSeFMau7t93uwbLLz64nq0zTHVj7CNL06ckTtJctD1uB7T7Og0HBZocsuUygYSQg
wxXPOQGd2E3Ai9lW91npY6ihUm1JDVWpeSsNh8xQuIEZPfexiY7blsdc4HWtctsXSYU3HatP1Nr3
rdXf2J1yA2aNHLsJrfO11rorRtnvKjQ9s4vyUQ1nc2QaHDNO6bQvSA5EPdJb9ecOgiS6VNPhrZ2Z
lxeFwbnUOdGCZ21MjYZ9bT2MxvhS6rTAoCJtjvSDhrG79yRFCYXijFtlGwPCk0rBTujxQnOA6jfq
P1rX2I+duIyOAw+lIRkyZ80GaOHUNDTH4XpuxHBt1On/UXYeTZIjSZb+Ky19HsiAk5GZPTjnLFhG
XiDJCpxz/Pr5YJ6VnhXdWyt7MYGaKcw9PNwNZqrvPW2OBCBG0nqdtAE+0s0qKe+3SaXnt1CXohvH
6uladGQV/Ed0inhsmi5akK7vKfPSkKv1z2Ecpb5dUtawOIsu4ADkIQz9/TFJ2Hkh67jdL42xym/E
YYobcLGnXEa8Q3RplHc9FY68uTtMXjEFTFe8W3/xmIhAOiz9TpW2wg+wdX/tC8rXT7OKBm7JxodQ
Sdqadyb6KrOq5yDsDGRc/uyLA3uuIOpzFh5odw2gXUIC2kbUnfW+/dlwtrvaetrtPvTr7A2Q0ulI
aP3prxQmKhb6gTypenp0x5RWO3kgjMSkoj/OBkpP+caFs8gqVwv3ElLT87lwAU5leVfvhGk6WTTV
gBuXQR82z07pxXu1IJaYel3Dk6O2r9RAmMfQb+p5avXHTmbxFbcOpVPNPcB6W2GGsROuITboi/vE
ntsdqFVI0Gx62TJGdS5S7q7ipWwnfyProh/FK3UBJRtH1/YISODeNUWy4TgtzYUZwDw9do76khQS
70OWz1qhVE9iHoU7CWWUxUFMZKSA+orUcVditA6N+QCmF1ZNnF1FY8RFuYpKflpIZfn+vDEztC66
pJqLYRDN2ZUXDDYlNZhZxSefJBh9UFcktR7zRNXQcx5I1wQp1FVda8GZELu/yro+vpCCn5ADeX5F
os5aZF7Q3iIkNRcVqgpPQ1mYcxf2zTN7r3LudWb8WhN943dndG/+iJ6dFRvWp7Q30lksNdlnvcx/
UFQWumSZvtltmHzr8xTaYKh9T0eA7LGd/VH37CgScipkOLJ5K+csHKN8cXt2NLPyQLQKSG6CCo1u
hsAPKE3MdqfFe8zWPrmQHyQi9lo9Ft/j0rpaIPy/Bl34bqd++UXmTMDurXLeVXK3syiMh1WQe5RG
cZTiSjF5dDVjiyVoKrgs+rwoh1I5Smx+2qK4igHFUywWCTdfClMMlAHBodCLJbY7THX3y71+aQIx
WwiznibILNVetr2Not6v16DWcwZ8mjya0RWZPx9LS15JmoIK8eQj5nfICa77wmjvb1UMpJXbrNOK
nJZwEfP3kgzOv/XJ92cFeDYY6ZuxjSgXSQr0TLWgZNMURkhJ0Nw/8jOTlrXUh0+IGATzUjHqz0ks
nVQj7zxyxNfRdv0/isT4AsDbeetM1aYEcg1ttrNioipOsZfSTNtbamevOLy2/P4Tlby41n7q3PaT
kSHl4htL2AP8g8ZovKZWbr73pprNPa8bb44SZCvHTJDbSap2B7rfXlO12T1T1rRaaEUkv4IoDBFM
8i+FHN3SUVVPWp4gtKCZHakJcoFN5BcnvjgkirwsOkUcndYaWgvHKNLjdVOgkhKnJLiSqBuOkaHV
ay0FVZDqJP8bXUmOSjOoa5RtvKPiqOaaH4p1iCKIABkLLr+yXQroZJ1D7d9oRuhf2Y2wpVMs85sX
79CVML/XnMNnVe0NN+EaGKNEVOZP176tPrhq0JxvMjW+121tsPo20RPoqfBA7bN156Jtitoy4QzR
R8Bz3RZ55y87yoUu8lIm6+d210StqKwcuuNSDcbuKhrKy1pzDTmJlTCVyU9pYeJ6Wm6sc5Y2CneH
xLJR9fG2alD09/v8kKCyrbrljiT495FqfghVEekH63+pcwfZG3hKnAbtTUYVFTCWHWRgeAlXDVXh
BaCdfin6usx2r+zuweijuElOCD/RZ3XaohuQZxJW57vJCYmyjbDERPDTnE1I9TzgzMwhGkM3XAo3
8xt69IHnLEnlmuq2+eVH/mOhIm13Fl25Y6dIupWbrKSEeh/H9UJWO9AVBFDqlRTq/O8oB+kvYSPC
x5TGiFiWWp0tHgsAAaZOYpPR/G5XRYkAH3Hcu6cwEc4n1DQ1jynEQGZ49dkkpY7mtI0MTFedFXeQ
NyJwn0oxb4Iv5v+l0zNMeSMphPjFjcJRNGIAHirp4OnmccyBj0eOufWmA2jhl9qpJf5z9pICWAuq
gZ+JGlYkeYzsouYIVRgjfJysIeGoWemPVM2ca+BBvHEK4umiP7GcJ+Q+5Cdn2u4WBbQYyW/wT7N9
lqMKZQxUm3aHtFiK/sbnRNQ1+RtZHAtxop7yqiGpy8Sg5Kzid9K+svg2zcRlPVC5NO1bpMwNaS+6
yjBiVNj3S9H7GG8diGtxIv3xoV+YH/oM1Va2SREtO5sYKnWvhr2vDj8bWa6uQcPfOurgxRPfMj4p
IeQDOY/yzyTtvht6bn6RrPS1VpR6q5uavraV0F86iYbqBxrwr3qmkD6D4ZGqNuupp6DLVMbBGxUv
KWrMggkqQ1pW2rC3Udlyh1BbgApn/Uv701AUyY8hR9SzqdRPnlHJIEgzmxN7J+26t42qtMiKyqTu
Z3KneRs3STla11C7bDX5kjvKO/XJpRuC2dk+VZEZDKwRQELfrIokj99amSTaIMXKSoLC9dl050yQ
LJu3tvTynVKU8UqGILbNGi95tYdhSzAy/aJ0WgbryXX3id+GN1f3/hAvN6o2/8Giz85WlrQn1yPL
0E83TO8DBCU5rRBsYGp6+ho5ya8hkqRH0Whp3xwLvQFea9hIHEic0gsAkkdNDfR+Jnzgck6XwLTh
wOn7n+avKYR7kudvSRJnm8fUsQYsWJfaetkUUAP6ftyi2+KchJVGENCsFtl7YYYlKBbgqdvOrk4W
CcF6WxEBAR0mB/OskMq3oSWvGqZ68W6N5K2DPq6+ZHHyBsyj+0aJ5mPDfvRH1ZpQslKPCvbZOMts
aAIziYP8FI52PPgtSQ9Cxvb0iW6fwBOv4SlP4nKZVaAwpyr5LKC09FqYj4EolhLqIIOzbAl3n4NX
qaWMuIYg9cE2/cJZVTkQ3643q62vNTthiUa4GJOfMIuJXaR3HvGy2roGvSxtUxteVwJLnVN6i4iC
CvlqEUzDwqeUXHkex8RES8PAh8fqN4700u5+i6rE81L1jPPdmf/TSaGyhFEa1hXCEJP8eo37/Z2b
lHyzeI0KSMG+z+tuNa/BYd+8KElv7nTkCOQSrM6vPrtq6kVECAzoDpJwMFfUSynb9qFQw/IAl+WN
M7HxLEOrQm/MvOSVhaRsCJ7c4ot4EIMGqvYLcCD5Rs7BCdatlq9TC7xrXGveS+Bm1jJvEUdQwx4e
FfROiue0UN36xHweY1A2TuZJP1bk19wfacuWVCtr4zlhriUA2ejQG5q/yMMYAhFIgSeimcueuS6a
oRlPY+kSOLVUTpiQ7DibI+qu6XU4E6OWRqZzqC33QHoegdEgiE95ZZYnC8QaKfQy+FpYya5MQ+O1
1HILToWHHMiYBG+5RABhcrD+eie51Iqguu1/BS9yv9NkxZrnQ6VeyC0RcbeK+LmLYSgh4BlcQ9dF
N0qpM1IksbXuBlPdhzwjgMMkDRntMDuwvtXrIZGtk87ns7SiSLtmMeXvAlmynvtJsgg93llR6Pa6
atxxmCVTDYbGGpQjqc6YwCWqW1NXCoL/mE/N3a8u9YzaFtLPO8RIPQxUSO50lxKEkNvJcS9BJDY3
U2v8p9xEsyJA6G0pTNHgoFtmc2NnP7GAEB56OIg+HBSdcCARkG7rOo1OZdrW25tpXB47v0uWURLX
r2oQfhP/akX7IzA6/3vId5Vg+kChi+keG6mivT7dE1vEFMpQr15HbUofdO4PPb3fkzqxMlPt5Oc9
hQkuJYrTPZQqZ6/Ug7Mn5Ul+q1NJSBRh6q0ing0l1bAZSsXQx0s2wdpCaoJV3BdJQ5ECHR4fVXVn
FX89Ks/UUR88RBhmhmzTplPHo6njgALAoF6fR4i0y6an4noV9NohS9VoGRih9AZJ/tzxLfxuBO1F
rzrtDd5CSlq8+hdXN2nOYuuq+/0ld4Kfrh9m1UeZGutZERFG/KKWqfYiu2X+7LW/GUH7RWlN9T6i
OL+NfLwnd/JuXZUuIJSxaKksXsk9z1gY/yREZX0pLiMFQYBganInRGHSPsvodu3LaDqvicsUDVqJ
mqp/7RU2yvDlbtQIWTuDtEsNbw9lRF/HpIp3ZOWlneiH+E7wVHQqSW+jizx5k/Rz0pnwakylMTbC
oRK94lI0hW2QK7OacJajnPHTX4wMive5cUp/P7DOXzx+Gpu4JzCnJEV6cVMlvYgrdqGvNcnU3aO/
dz1lY2sk7sWtf/UFbfrTt0a7d4bGQYPssO0dRWMg9Mn3KNGXVpGgXVI3cL/F5cOnGkh3fPQRw6Zs
INbSUlgmAGboPUuIv+/TtJaJT0+XqgTiS1yJpvJ4dgFP8mePvla1h+L4sCNzjFZhgo6ZuBmKI0pN
H+YhXEmSpqpMliubHNlvc7Bxsubp0Mvga3K4Wsj1tU5wQcggvXiyn16KeLDgiLvawhnU5PeBTd0i
4PfozTXNWpBp1RbiRtEgrZxeqk05eYqOqgMfZrLlWMPTSKg08zaSbjxSDKGYCRMqU7auNJSWhKnq
UEYluJoHYQZmsOABqT7njqpeokR/Ft1dgHZrrVNDLhzS4a1SSPVyhLC2YlQy5DOVNMcrhbL1pyod
71M7sd7su7DJ0VPiJjIewxJdIc6j09tSYtQEM0PSTh11ld5Ul8ok//pu9endsg3zV2SS+rfHuxVT
RrzbpEKguYClvxZK6AmPi1WdeeCiJ7H0uzr6pKf+MIvKh4nmAKERo2Jg7GNWdmHHcvoeK3G6EdaQ
FHuWSig+sbJ0Qva60AKD4IK2W7+oiGcv+8oagDL5ydxFqOCUsRWidJJrkH4okc8S3vcbLc0HO13Y
U12P4GJIVXABb+ZxtOiuEfUvDgjI7xupt99klZcfnB7WkeNcijZ6qabu1IFnU0ak0+smst/6Wgvn
BOKDgxitzZCaGEP06imgp2udEjt9J9lvJaSxVVqG/Urcpaod4cgmDE+OFDuvY3gQL2lLrXxA6ZUM
4PRSbhiSyC1TaS3MIRreR+rOomFV5c+V5y7FSzo1uTFlpPJ108bqqw5rLArsYx1rZDxkGXIxhayO
VMq2jl1hkHsJFdMFF6o/DUOsIzf0a7iXwDA8bhnHcWARRWLf4NGqGbBO/PbJ85v2iUJLhA5jwKGu
h4nkDQVkuuHLw0Np3Jcu1OKj8KfqSbXWWoiWwiynCacs7jSXuKcrE2OOpoizdjRjXTdDee5T+PZs
AIDalxK/VhmRzEYzve/+tfHb7Ds1nBJwgt5Ua0CHbTvWNkT/LnwxzOqro0np98hVgb+YxSdNNYpl
jTLhgWikecxHpaAGkmN9DqViIVwLmzyf2sn2bYypDTfIAU8So+xuY+60M/F6JiTFuDWLL24OVFEq
ejZjUmTsK0iVyyww7TeAA0fhWofqe2vLcBBVU+FNEdERf0PmdsXc4hz1598QcYa6/w1Zwp5K/A0l
rKGXIC2+At9tV24R6atYjsYN4IBkoSLs8SLMtozSherL6oteVz9HR8fTfjPlSC02JI2SFWxn8iSa
FL7K1ElfyINcngDDd9tCiaoNssnoiEpBvLDQzfs0DO0bEGj9D7vaV7E0/qgLlglEyEMI5dw9Om55
qohnZg2CC52WfumSwl+jl5Ugfxd3+YHIHCWjpqsPZoPIM2WG9XrOOQDvougG2BGUgXbrxDzFirZ0
eyk4kDay5zFx16XoL2wVLBBE5/SgGdkyqztKRngNd2hOQOEXp7fvE3RbzdKpqqVM5fUsSz7oOljQ
ySpCDxRPVg73wbb0lWVZtigSTAPCRYw6rZrtSSCgoh+SoEIJbBWXnnHUiW8ezakRph935n6kuKSw
RL/wUBLyRyR9LJSp0xDq+3Rvl1HjyDeSlU/Vm7kQYIfp+pIj9P8UeAAmKwWchRBCt8bqxXTs6Il0
un/vz2Nr3ihq9Rm1Ddjm7XfUxnmGAX+5ernubjykg9a2H6dPUUeSo5bk9rvWyXMEoJsvMqpNC2Qc
lRPSqVRAa+Jg1RdS9VrKyotXRh2SOhTKGlLnzQipoRIqVnRo8qKjBog2oNo/eBfOGJCxU+8Krbw7
aGptXo2p0VVwi0Z2HcLAnBTFmiMQzD38P7CWpR6VW3VkW/Hwb6oqWMk1RzbRJ25rfVD4Q9Aka2GK
ATkofyBbb+webhZIKqvKkjPkTfMaF251tltp/nBAWYatWTh8e0xTaVaxrkdIfeImMdA0Qb+IYt+F
csFEok+p055i10GyFWabueYqDXLQEDK1cRzPeLM50u07BxCAMKth8Jco1cgbYVpR9lKT7rpApnKf
YKivqrox3vLBg8Dm3JQ+1I+kLpDg9+Q/gGHJ67DMOdKIPtEEQVod4FxBW8ZXHjNt5Y5lvq3b9B0s
MNRzx1UXimyHt25IjYuufm2ILUCcoVzFFhkzKK/TYFZm0U3WA3khkx1air77gJu/a4Oq7IWFlKJx
cdKvwl30BIYib9m0/j5PGGcyqIhaWpZW20Ikrat3Dw7VfQ4OF8C1i/Ed8os9Lx0y0yGpf2VagAL0
Xp8eluveLbFW9ahcPMbav1i/7hOL3C9PcR85p+5J7chVTwvgL8/7601jk+DOv7nP6T3Qj1639boh
OsJsjI5G5N6aZGg3yLFEx0e/uLr3FT0Jsw5kA+6P7rRkpZ8Juxrbb7EHMJ/6DEc3MbKjuBJNVQxo
qqhxQwGxPwdcRQ7632zdCjaZ7CW7sKMO5X2axwxtJQ1LJZy0+6b5RSPmYlPQzv75j//8P//9rf8v
70d2yeLBy9J/wFa8ZOhpVf/zT1P55z/ye/f2+//80wLd6JiObquaLEMiNRST8W9fbkHq4a38RyrX
vhv2ufNNDlXD/Ny7PXyF6ejVLsqill8McN0vAwQ0rsVhjbiY059VM4IpDvTi3Z22zP60jU6mDTU0
s2eH0N8uEnvtVG1bHjDAa4WLaOyksOdpCd63mElB57BRoUhAvPLCSD+Vo6Hdm2RUTjpL647cMJ81
akn6CVR+vpYUr5k9/MQAOTcKaGYBksl5QFDUSDdFandHI036o7jSfl1NHiinpGzjwJ36HE2Orqps
66DJrnkAlNbVh98sJ5W3hu8Mq7//5A3n4ydv6Zpp6rZjaLalarb9108+MAZwfF5gfS8p43o01SQ7
dY0cn6huMV3D3q7Ib0w9xdIYqEwGbKNHOmRqfnaHpYNsYFG5R4nk5iLRZQPBm766OoFVIqFAX++a
BnBSufVh9f1p5035rYjLhuoz/msBXP8ckA1/ldXXOKqbFw3S1C0Cyy167aYOj4oLxVCYsUJSpdck
xPOnewy4B0svrkrI+43xCtYino9WGu/FaJpFv83f57/NL2nytmtKiJauQtVT160R66jaI9Hnv/+g
He1fPmhTkfmeW7qtQPnS9b9+0I2d2mxYvfQHEZEOvRg+P/EJe4nDh2ogZQGxD7U88Rk/hrsMWdQq
TXd3P79qYAqjI7rz9bE8ENaBDxvxhUvMoaFo5tTZ2hN+WFy6rj5dWupPr9wwf7QF+67Cy50tmlXa
srXr8Utdz4aKePhIgZiVnKjNtkl0+9lwlYsYTzjlEDFXc5icrnkqkTeeV609fnGr6LknxvzMGvBh
whj4wU12NICG8z5Gt3Q0+ktrWf6h6fKjsBAJHC4/+9sLdZ5R4Gvz1J21GsqPwFy0has/XLi11tP7
raqkl4uR/ckmC0F5+EiHIGEf9DfZLZ6HXlEo8NYSS7Lr6W/xpE+WtRwaQ36XUf/fABYy76Y5BKcU
DuuTZlMkKMiMhIKp3P3vZp1uLzW0EP7+q6EY6l++GyjsmIrNAmjKimaY0DQ+LH9WIqWIaCGvkfP/
midDZe7lNkiBuAQK7f3adA1jD/pangMPA6Uuhu4OYujelAYFdzuo4mXlU3QwSeOlWDBJHRdru/YB
TU5rqUtp23UmUQhcLLNmC6FbjIZUDb46Tr+SrTI7+dA4TuKqqZqX0mqC7aM/RyD67tH9OSj80QH7
eZMwHY4g4VjdMjVlAxcF1HqDA9Um4yei88nWBxi/0Lxy+OR0I08hufdPkdPd3aTRao9Jj4Kymzry
oatCeeUayCvYkyn6RAPkF0EfO1HufcJ8OIsB0Xd3nvwe5mNme5r5w6Rq3x44Xdtnp69PVqWaqIWR
eZai7k0vOdDpkB0OFEJyULyddmRSmHyqtPIUoJfzpWnYFm1Tr/ZuLispYL0JF2mAUe5UeadOf7RW
GcmmGkp1KUzhpjoQiXOlJQbnosnDtzq5tKGdXAaKtVzgyry0eS/vnCaz7Jlm5v1GS3iKCRfR1JOz
b2YvTZfJu0f/w1fMSQiVCSQju88XIgaMcpJfzs0xjm5aNCiLvqLOR+4Y4U00ahJ8HhN92AvLRVr8
4kafhCHu8S1UqMFTVLNH34d5+jSSl3//AzJU419+QJoKq9FRFB5hpmF+WFwjsO+J62f5Z8i/CQ/9
1D+K2j0E50lM5Y6zMCojpT7gr3I/H4aFWefGewU0bI/6KuEF54zsSHsTRsTjcaEiZrkWptQ3pA3c
/sZ64eZzgN8/iszyDm1pG5tBATHqInXdUUwQpK2GtPKiKwdzU4TNW8AOgJM6yiI1yxdIMeAWQNG1
NzslaiL6TCVzzuEgKQcWs7WwxkFvZjFpC6RZ2ry6DRTw0YE+O/oV/O5SvCmW7RQKv+kvCdC0T27W
+NcuBGmTed2T8CgRtwazGGdbYRaWae+6gq+OMOHXTXzRoEMMZEwPFDZc1Jo9nMx8GE5jUecUlfJl
JLEb4P2+DVB6IYYqSf7s5La+GRwKz3tUIdtkAxUovL5Xbr5VIfwgxwoJtAGO/3QVTn0ohahHAhjK
sLcixdkhoa7s1Ni/CPiBACII5IHot8IQtTzwCiMKErEfOnvbjKzLKE0MJX5FFXG+VUtsYq1QGWvP
XsHc+inqFjFa/CK/UqtptPUdimLy/PWfRINs7zWKrOoorIcH5Av/Sdz1aw7hEXgIemn84tEB/HNd
FIsd9FKfc+f3D93CtFqUt732PvZYMsUyKsbc5vtjTRVXhX5sK7s0T9PvG8xpdNAsIOwOnRszNLqj
rGTJyrPj/tpafsCHaoSvjQ8mkFpD2ZciqS+EXN0/zPprmw4mQW0gpZk5qt+rWvmcmk767oFIn6em
r+1yNQwX6hR+G9TQOoZTiC6AdrVNlehqI8EyUo+ZPjGQ2k+mjy5hK0uEsKeisvO0Vb31Y/vdp/Eq
gynIt+BqQ0D+9usi9sJ7T/jnxTRUK9ZZ8ikubMqxfZTY3yB+V3bATA3I7aITcRTeRFG7+QpMRnAN
QsPY5TLYOb+p0TOt0AFZUMXTIQFrVDdWn/IaDudYstcFm4vDY/0j8GyugpE14b70tXj7NoWtlNDb
dkEEs2UERuHqzVd055HsU7zoZuhOtbNk8PxFmRafpziE8MgaJVjUZYmgGYpOJ9PVWQgKS91KNkV8
VXbc+zxJoaVOjTAfTVnI606L/e2jqzGjbq0NZTC+KlCk1oblLXVd9k/k/NDRtzTtYkshAj8Is69b
S4epk9lhu/ILU56LYX1yDHo/PMiyd5KCIlzbAeQ8rdWoPxeXSKUnaYqQBCFNaIt8eQBgzSvDtd4K
y/iGjG76I4+gaTngBGHjDhupKPuvkRRQi6ipXKoA6wjXtln5lKFlR16AKAgU+idKUARLuYmgnE2D
WlBbRPKclRgUXZQMQiXezPOtMCU57vaGN8madFGdz8cufomnOO1Y5OkiNyqtWlEgL1kGFGrZ+zEK
5LJuoiYgLkWnaKgkhLr41IDqNrIZomM/3UWnMFluzbWt92TIXB/0da+Xwc4Pwk+ke5yzC8X53E5X
hBdJvUX5sBQDXZT1G7ekhISSjIiMuwHLit0Pn1R1VSAi9Za3qrv3eqQqgdyBctfD8XVMZZkvrhre
RONJL40LrFdqg+hWo7e5V4by82NcKyGQdnmvLkSfKldf7KwP2ShYHVXQ4gEptc7Lv9QG3HQHZCFY
fhLcRBK7Od+U5Nu/8cg9GYHYXP+k6UN28xx0lqbwrLBCw/vNmsbYaWj3sQwBj4c1jQ1QV6jImbhI
hTThBeoBKYbp91bEVbruLSTfxe+Ns2F9S6t27+rVih9pchpqRXo1bDSxUAeASVu1N1lJt3GcSa/U
R+wPhUYGupu8wryjUk7hQzKdRuMQbKRf5cqMHKgzE1OrWRxflLq5v5p4ybZrs3XpghwWZgiHZE3p
+nCGzh3aQKNKbMWCwJ8OiFu1yIMtFYAzN9EgSnXq88xAD7E6G5o+coonW4syZq3CkGdbee8E0oYy
oVpE1BgNeYQhQLIMIF1fcq1NObRI3RlVJdHz6H64+gq1HcVAnCj95CpbEx0/BxG/CTKIYr2P9pyD
8vIPIpJgbNwfVmIjumjWgNLiqVCf0oyHPleUPeKPfTNnkygtskIdPmtxsHPMsX2RPavctZ79W7/e
a+ER+v/XxEu0Gw+fuRxrzrPSF84zuMK5E3T5TVgoaH9SSK0chaVSCmXeNkVG/RpcWw/GWy6N8VqY
AeQx1BosdSFmM4dy2FnqhL6GcbBqlSxcqip02dEtDcQyBuNcWgqHTshqX/ntXVsl8l4Q27M36Kxp
KO1lxXFwCahkdUriXAq+WzGxR5bg5skdPZJN/jCANDfbG5TqBsFfXMKohbzKbiPuJP4jrV8fRwTX
13+/m9T/zWbSki2LUzqQDAMhmr+e1OFkpx50z/gzFS5nZls0UD2l6gavNtrlFUqoYGjqm+jLrUph
0Y+btTDFwAil7sNdvaRshsyppScDsEU6zu3eSVCPbB4XumkkFHD0VMDYwDmga9bVXjQE3YpVZshf
Rkmq9qlnIUiBTFG1l6dGuAgTCXLuE5ePm3+7R8zTD+X7339cii5/3HxbPIdQGzcdRYeq8/HzqkDz
AFDRuncV+TiQygrIoWk/oUyNuMr9mMd6INe3Eurm9pHsu+cC7cap1pYEuEEkCEXmMFE1oMqtxREo
8ziMmsr5w1Wrxuq9r/919f/v16nlqja8cS1PGBBCBjaREzPci2OxMD09jPbiDC3MCKjyb6YYfTg/
7q0zpBc/OD9Mryp5IVTv5nKvWAc7y7KzPSCaCtH3STQw3Kh66Gja2igc/ykenfRsIrWkU4jsK7xf
Cc2AtCZ70KpobXOI9G094lygaSD2WpO846ziv/3djBBmS+I+3OUKS7KZo8kHNzv95A0s+ZLfK2th
pr31LGVWek3Vsbj5skZaS0uQq8oQGpGaenk3wxERhM4djl3YDq9a+iNMxvQTUK0UzJg9fbOZWqqT
YJHZcrUTo4NOyTA/LV9gnvccJ3gHYjI5CWBFT+/gburTCtWm18ZJi1vVGqfEA2FvGCG6yl6sLMre
MvZJnLuXIBzAikRF8JUfxzuQRO1Jk0NtayIttaqMsPxsW1+l2vK/friRsrBvf//9V82P33/NMk2C
pKZqqLKq29qH9WLUWDUlkP6vZs+241VXbH1V+SGkHi9eNG3j7iVTc/d+W1x95E3WwhL9ddJY1C6Z
RoUdQjaA9J5rm67TSQWhIT9LYTEhJAK5EbzgWG211uhvRWHmF8RP5ogWDzfRBTy/XbUS1YOEKQZ0
1Xkyy0Y9iC7L6tpDRWV2YYmmd5UchUSiKqD1nWWout6K7J+1zoDIIeiQa29sMpG8l8GFGMS+33qE
7YinDC9Bq3nbIrQAHrSIAq516tXCaLZskLwcF+4/efFTDupsrevl3muQOjV4LK3DiQIA2vFnA68W
QnSMgMNjAOE9QOjTHdZ0h3BOc/OrorkmGbAcSFHrNcVenopp1r+uSjEibGpH2zbqlxZEHCdcCUep
l08o418+xAGE+ehD6XgEynAQPRmPo+MjolBTtnyPnB8SD9BuUAW1pVfqyXzWWfvPwmrqM7Vu7RfU
UZKrbPlnSkVKr2rj93uZvBikuUZ6VYYmWCMmsqw6hWdcQQb2xlodXiv+IVRtNp6kkKbwu4z8S1js
RV+SO+usToa1G+btXnKlBsWOod07sWrns4ctrh4+9uQtTI59J9+JlioFpzb3Q5xP8GLnu/nLI3si
rnS/gWKbUVH2nkPxnOo3PyMD9Yjc08j2QNHPCpmMuVmyg9ImUzRyDe421fNrBuR0N5RGYM3qlgql
JaoHH9zCAkV6Gblgdoqjq++jqvTPokH5OzrZw0UYRAMhZdi6/5o16rhNxy7RZ2LECmx/oegKqgLT
rQ5fpr1NxoAVJ7wBzAHvDOFDWLmJRI5HHFJYoklip1ghDFRM2hjhTTR6DhmzyRHvi1r/mJbD98pt
tRdk+m1hiRxNKI2/Wf6fVkWxtJcocn8ba91MXRB6TRZebo47JEvknbiqu368X4m+aOxQjuxisA5N
XOwsw6ZgRKa48tK0GhR/7tfoEkXrBNVexA9bdWsXIOD7pEEOHiXvdSEN7qnpknEpkZu8oZ4YLPTU
r19Sg3Se25Xhe98GP0LOk9+MVOHr3KObg7wKtXQCDh0Vgl1W5CXwpGLqvBSS/dX0qz/QD7c/pU5G
UZFcSV4yovcLF8GU/0c0D7LXXzcUtqbZModHFlUWU4anBfe3bGBkun7aFZX1Qu0seSYevV3eANJH
e2Inwte9hDwpIKF4Jx69YjQJqp+jsoIOuRh93CtGEeLeIrb4v6ydx3LjStZunwgR8GYqelIUKVeS
aoIoC+9NAnj6u5DUKarVfdrEfweFQDqAVBHIzL0/U97/q/HXAaHeBmBDan085BUOH3mLdFfmmMEx
1lAQkGd2h2k2m+Feh/o7B7Hc2INOqUfNgv2yeC4BVS/wVRPPJpv2rhuXiqKfTDMqXyY3mvaDU6go
PlEkUqiu3ADdBFm0A4ekbdVWx6nVihfLKhYwlGF7WYC2gza0t4bbVBur1+1nlOge5EZwbCdg+23U
POL5YW2bAKmhoI2dZ7QxHiLFbreBFZpbBOv2alPkb5aC/QbZV+1oGrgPIXlnrbzC7r8Aovsio9x/
umZN/t4VkSjt0tVFMrYQpbK0Wt05mvAFpiWWEKgfFt0BtQUWex3mTUddj7Oj0Qr3u55NDzYP5Xck
03454WC/QXXrbrzMn158skuL0rb7Z+QhUUfy9O4xjdG7qjqCFKqCyBb+J+Ypz4EiCacO70Dqqpuh
M9tbW5jOVlcGb++5YMkNpcA5Vgj14Fb4HY827kJeVESbbiidO1QSFdAi43RGYz5YFYXoHvK4SOHD
uu1TU+vs5fVcfOHFZSB/MWivkYPceVMKBeLR9Mo3qX+wADhCsXB+WQKP3q4I9wFJm20l+Do90OvT
WIzVfV5W39FD0vDnNVWEB7VqDz9iBjuKG1mfDa2zqbH5Xg+QON7CwNoiJBY+ie408HADqBjjLeCc
6R4jXKSEmj75YVaIi1UJlmsVFNLO7kqoAWmw1gFPHhBFBDkbWNkK897gJRH2F+FN3S8lidddh76b
XcT6dmRPg75w0j1khW+sjU7tD048JrwQgxLWeFg+YvvK6xIppe9WNa21EtgJou4ozkN/BwGpOJeD
LCIcBMO4tsKlbNAcDUihPFWzmFPZ6XLqzcPhruaHJPpwGdnZjVr8btQi3emKh/GiIEPpz5qrHd5Y
yH242RMeuMjnKWb+ywjfxBROP3ImZnKSuXqvV1O+hf7mbk0l0M8KErazhnb1vQlqgG2MyV33d6er
xXOZmcm646d3sIxSHBUtd5aIdA2Eo2uVaTHOYKcMj5KjKJWWjHmVIuvrbnq8Vl3rm0l7lKULvTGN
mss1/rZOXkTeYejT18yAmmBHrrV0VCN46vqquWsz96wrcfgkq2yr3TeJNp4wygyfXK/OlhY2FRvZ
GFtutjdjkgGyiM4X8Th7Yzpq3CwaCPkoUdwZ6dSe7FZpEUfF+hJhZnJvPbYnGgKu/RzVIrscg1b2
mlOFoeSj3gUfunVjD3PSezESZ9yWhOnwvCXZrFcuGWhrfD/IYpaM/P8Ba1gSPjLOvlZgJhDtVcsn
Ximr0FX7aqhe+1432TzoPnrSiOYxgFVGefgPC3T9HzEOpmtaLtASgCMWD6cGmOgf55MK0MVUxDk2
Sm1IMmbNu7bci8nd2MTd7qsZbDFhnOK57XtpbruW5jbZs52n9eEfev7zONkTbL3x/OcOf8ZFiVJv
RJ1PN3gSkE7xO0F6xbtVm946Dq493skaeRjTctwoAKBuPjU0dsouQAaKXTdTlxDcoepa/hExs/iB
Bxz569rfypI8mA2Kmrwo6oVmhQC2+tbt0PxwRzjleFjZjostdeednDHy95ER30d57J1klTxTItI1
XTAhHf6ngehWvUbUCv6s16xgIOq4kbJgBSVdLuGFY5Pr5NZjCLPswPohwf9C/14T532KNPfXhETZ
c62hnj6i3rPX/MS6Q/wwXOpp0OzKQnhYhQU7whjWA1q85WNS5psks4sXOxfxrdURG5RFyOY6by3U
kushL1/GSY8WyqxIVXZ3SpoDVQVwvSQaZvOYC6vA5AXr9ca8SxsF7QhwR6s+00SxGafpm6WjIjgm
EPKITLvPXak/GCRbf2Q9KRSkGutHGy3XLZBmJtd/7kH8En0N5Fo2tSi19YR/8cHWs+zIHrhc4cqR
fWEu+ympOLr+1rVdc4a27Jhb38GbSzdLi+hNap1FWmj7mEgJ8pSN9aoiXxYOVvZDU2BiyR58enXf
jbDCHJv0VVMi7BJmCUvwshxfCakDEq7ZK+tlFL2OxiJSXHHw5TLFD7vgNhqH20ENKoy0yKK0SjO7
acVobo5C/x1o5h1h5uR7jXQ+Zoue/+KisLZgUZo8jX2kLX2+zDmNvHade0p/tMJs3A6tqu/HqA8P
/mAV28KFC0q4MV3HdRDd8z/WLXuDhPIYZHazZg0+HY1qnJaFXhi7QFXGVyy7Fk45eMTM/fo4gMXG
W45608cGyQgHus0vrqFCLu1PNzWpkG2a32DAR7lai1uC7JYkmHIl3m+m9uTF5E+oGVP9FqQiXaW2
C5AkrkAfa4m/CNJO/44Kexqo9o9IxR1wwiD2ZAeevm/aOuLD6tVLgkNQZif2jyxNf+WKqJ+cqir/
09LX+keU0Pyq8jTD1DXCaaplauanV1U7JJqDNdP4rFqZB1vsi2t0vHhz9Ius3kPZME2qtyyKyxtb
abtTjxb+/aBrL7I+mRIUc3C/KGuMEsoh2cmNiCxGjfWxKFvtoj1UUXnvTW5662uRWIf1gOAKiLTF
QLTjzcgmOMYlWj2euystp/rd2OU3RKbcF8XVIGoILduR/Pndto16UNSG5E2HtHro5A+N6emP9Vwf
gshDeNEYv/bYvCADJFRC73JHD1dEXQukbhdyvy+3/yS4hmOEdtvOTh2zhc2hoqBlGfHGSXtWlhZK
AEdsyOv3YLojtKXX+j3m5TmQvFAdxK0s+0EhboPB6shKoHz+qUF2sUubIbJjix7aKnMHYLT2GVX4
5r7Ozfq+Q1IT1JF9VuK+uQ9RHbstMIhZlqquHl2nRSJNnTdDqlriixMNP9sIjiyU09+OWz3Evqu8
ZnBAFklca+fJmdmLyIaTvvxrOOTO9+H85S7DbSswf9fokUzGGJzQzBZbJxryE6KjMGUCO3+t6whN
KcfONkrd5K+hY791PoboUTVFjx4+5rJ69HJ3myZNuJKD8pHdn6nX/i3me+1LVGxNw89ePWjwB7LE
Ndq0FAdlfFSm8iSR4Hnt3zmxVT0FKCMfhIaUoawP8uDka031ZGC9l3tIq6FQtTbbliU4K/nbZhQf
D9c6JAzFyixq40Z2uTbIYudiwluSl1jmogH4rWfpvYdUzIrlhspEOTu/xRmOUBXiwQnLwn0GcuFg
8IBujbjrjmGNfoYa9Oj5xNgGjVk8PKD66y9KN2+e0Zj2bwB3da9qiBZuhqr1N92fc8BlgbRKsx7x
mUNVCSS7FeB/Y4z+TZcE+BFhu3ZAG7z90QXRo9FPefwbgw6Wq3P+bGjIC/hdcq/OpcKNkI+0k3vZ
Rkbn0mbMkOE/bTIn98/jvKQOl73I9VVQwsTFMQIRmgKMmznzdGf87L4owx4xzpnEiycYZOm0bP0b
fpHdI/beO5bxwW+Hk9AvojdiISj6KUNyl3qpsVcNaBxZrDuPbk0We5bf+YXTGU8/8E+tUtHRzZUH
V4NphXpytB8C370LKtablZ6Ob0UVHCIvbY+Nmhgbh0jeDYHP4DeKCVmOGgr2q28FyeUXp0vKZeV2
08lwynE7GXq5M3zoqYmSIuoYA/9Pw0Y7GLUWHVU09leAvpIXQ6RIovCZQLkgfWKG38bE0dgZjiHW
kwNvmgoOdVD3xr0TJjgEYVn13RFfWTKjQ4vVuThGA/wkcAmlOMz5SZGHAwopNIAIej8ztXG4aS3o
7+po2edetG916Q2vvTuOayc3iTXOiJJWM5doEHtPYypQZHaLaKG2ZvTaFZhgGvw8trLoTTXM+kA8
YKnUou2RPOpzL68w0m3WwsmRvQjeEflUwh+5Jbo78gn8KUokxa8gqQlRdTLNEbH8P2Ar1P+XOA2J
k6xCtAPBI8yYyBUYeLIM1p5ckLcxy4Y3g4o6D2S87gnqnH2D3pr42gblfcyvI0ByboXoSxHeYH1z
GI0++N5OWoede2Q+q9PdZWGAqyov6i8+ji0vZatN2y7L0RGdi56HmLqC68Ph0srXEnlg3/37dbr9
T3OfbRgEiHXLdTRP1Z1PcXQNoVl7tCvlCeYiNj0+dvJjNfUnVWTJvhH17KMeFk9+wbLE1DPnZwku
MGh5iK99Rwvs6ohUTmXRHbIiSn9helMWhn3tnqnu+6VTBW3gS9/50ha+GjeN3+oLPBqdFE1A7HDS
ND20RHx/wTvYD12RfG2b3lygSJCfIZjo24J9xxa3IIiX7hwGxXLjazbGh4BFuRyEbVNCFBScxgRu
QhIESiuLnhCHutHn7HwokHZLBMnf+Q0i2/6UMDX73DaPA+Xi/AccKpC5T4G3WQTEsJh6bIN/pvoJ
Rkf4xjeBEzpPBqndZdKNSfmSWoguh1OyASjWHOCTTSUOPJzWHenIdj5cWnJz9BayUqQNmchpdBdB
ZoEktaejxLlIOIw8+4SJ+VQUwsJOYmpxCW55mnZmN5sck097RDGPRafbdwdNqZxbNCWR4rY18znK
8NKZd0G/shLbjcL6KQdlSsQgB18pFD/fBzVJwGMZusazk5Ys9dOTjtLvz06Ilas3PCVVUCxgp+S/
IqwoHPSPXnEDQ+rAUK0HWJXWqkgi+9gikbedykTdJWoSHi3gAmtzQvzEC80voU9ALQVkc0uIDpv7
OQijZJN4yoELMleK8RfC1XFr8gMBjwfeo0fQFZ+lFd7R74MIhEeXQWxbqz+DRokUqLEkqiHOXgYh
hlzfztumy518XRFPqm+TIgEAtOlNZO+RJQyjL1MbfNMsV7sVRhLvpzL2WOwSZWx81rLNMARbGYOs
YKDcWNXoXWKQWQQQBWDSc4l7qlDBbyqKhhFc/7tJ+/ErZKphXRNP2bpW7MzVlREX58BMXjEA8O+A
9te7ptFf8nbw72SVPMiil6VrAu/x7ad6s9H1RZeJepWPD0mHBo0EtJMBqW/l2fUg65KgL7dJfssb
yu3Zt6mPOS5r2Hf61q02p3YdGzyt7uY2VuK2/ixbx061bmvvMaiHZqdnifGSTN6aJJ39qA5OeF+H
4jHVB5Jg6KptNXjJsMd1Y6V0Q7QuyjrfCuLvS/nUau6Yb73R7S5F2ZrZyOZo48Yq29/WvDUbfBV8
PTAuqigqsXaswH8++MVPY3SU2wY/6qNc4IbaOnLU6nhZ8+ouZqRE5/V+SXCa5QzeaSuB9RyZkhB0
tRi/sssMlmMThrdlHGaP1hR/rMcF7HbIrexx7m91mfdm6rfpaLjHrFXz56QLV6b8RFFW7lj6u0th
9OrWniz+A7IQgaG2hc6bhMWz0uIPN/cd867cZcSHFyLRu8dxCMtN6RrxWiYK/SQzIJqbeLvyJ3vJ
43OpauNMvXi6gGDAehnLycCllLWxs8/8TsEJvmV7GbfVq9Um52COdfZxubcRh34TCRphyIREp8qP
/B2ytM0mCjzzIc1TRMHBqvxs8ZNMmt+5r1pvefFAMBiDhT8nyA19qvnYBEcoRwznQ5+8ap03rGK+
yJQD2Jc5RwTjVCYV8oaUkR7hkCVb+3oH9HL87uJ9NrJX9/nvXMBqbO9SzHVuOyjkqxSXubcuq2GQ
42WVFehkeBpk+ZRFEkBAG5InPKTnrO2fZA8MoNmwRulzWyKtDoEk2mk4gz10c/BN9nCQyS+tfjyW
vNOWmIE3p3o+CNUWSzXMtKWrhUhzJXZMpWMbeHc48XM2RHeGnlZnOfkUlBhQnuXPeG67llCf+VD6
Mw7Ppf4/TD6e6vzz/D/Dbcj8aCTqNM+ZWRIf0j6GpUCkVofxafL2taKJbhdlYJI8z+yXyBrYB0mM
kGdB57MBMvU0WsaNr4Al6/11l/sWYHdRLTViE4cKHXWy5+pT4iT4d/Cq2iBLEq9tPycqPIOJJcg4
noLmhP0uRiwl5CJ1ag42b9YvUHm+5G6in2RJDTDpyOOnJCJqo9m5v+e9jW9F7lhvIzxwB6Dcfek1
yl0y9cOsFqbfjZ6CsHgy3Idt33zPwu6nhZ77W01kDexCP77ECGNjIJqekzEQd0VslajCuMVd7Tn+
NtZEs6vZneLNpcBVqfrHQVen2zTCkX3S+8exyvVFjFvr2vbIKpTMdT89u0H6B7RRosUY8/rt9xEL
hIfMzNA+MwOYXJpXf9N42nO9dF7M0cRRy7TzjV2V3X1ol8cUKO9bmiFqPAMM1VaEi1EU4dmJq3uh
hPFuGCL74OdwUeSB6ROEIgKsrDMDptCiiPrfQme+JUMTVd5rCN981RpqfUC/rD2REmMq7aJxhfxV
ta4T3zzVvJ0gYFXuGh9Zkg+uFyIH2iXOg+sjJAoM7psGYAZR1NnLxMEyjcXFulDdF2xJ+u+uGxU3
laibVTx18caGVbzgDSBePBuxjtoM+x+BNW7qoBLhTWc89bnp/bZ65Z6d9LYlO78cHRgLY6Iv2lZD
UDcL3Q2CUd6hQEJ9a7vKHvXhfKUhfzOluG+qoKtRBcY4oAcXty78jh143p70EvxeA+jwe5eIs0uy
9RcpJ2I2jrdAlB97YnTk92gIAOW2wjs6ZLiJFX2ImeXUQ1tIb4cgjO/loaqQ71YSIHxzVaIoNRYS
6AZJ/SHhzLJFonwd3PJc2Xn5BPD2Sau99AT9TH0uFO1LEWjOnR6XzXG06jNEACD9WHCwhfsVq11+
q0bBA2ZM4y5wssi8qaPCvFUIQHurCWf3N2ETNS47tV7LojLaJ7dke2jrvbjr7HbANzfP30wlnr1X
u/Cge90RmKYL/vkvHk7ocVaFxs+kDIMNxNV3fo7k2CQEMQnXzF1k2Qubr4qDy0bvj89kRvJTlcbP
rE6auxG5rAXLJ22PcU//RXV5UwMNzzYESX4y74r7zO2N4zA4Wys1Q5Qg7ZqAngkEfW7EsVfc94Pj
7Msp+U6OkR5Cs8adFyUg7WQ50h1MmhtMt/Ac6FclkeUvLGO6FdB7prW5aBs2gqye1sHomcp15JXj
QrSNUpCKM/LD5dQxcabxWXG5CzHXJgETlKsrixDtRBF6+7wZz9UYWyc3azfsPlemZ/wsBAZiatx+
F6bVn6c2K2cDgHpdR29TzXMYs9MZu7j5LcxHxADFc5OE3m3lTxin4BayHBI8hbuYV3qkdP5WFVF2
U/I4nzF6Ls/5fOaY2jnjpX+QVbKxL5psI1DnW8gi4KbsTtHq75AuD8WsUlYnar8TDa6vsuhEwUTk
LfkWK7n9FHWjeMiwKkjnUlmowDeDHl1KdVAwPeMAmuz9LE2MftOH9rdr1bXbta9nlBWpDe7+Z6SD
iSQo3t9I0rr7oWrindv53oH4ZbaNTC04iihqNmFtJHekEvE0Ko3qNLm1g86hiuqMCM4eM/O2yIrs
kLtTuw95/LddVLi3RjHiyTpi1zpULUrr4D4eMIVATNkU6lOZ3iO+D+rAnTKEauN425t1vYsDrz0h
FoDHgJfWb7qfH9WKJx07s12n5c3XuMZeF6RedjZIu24BUqnbvuySRYVVzkojirrTbK4mLGWeMhDj
cPHm+AaVeaWrtf3LLbNHjTXEoiGoeBaGshJYG/42IZWFvAvfgp5PKMKkOGNE2W3rsb1zeZQ2ie6K
zWCBlVEdl9iCHeovqtV81+0s/p3bR1CaBHJ5mM82uec3J0RHv+q15mFCN3VdIfB+62I158XkBP1A
ac4wjLpF3pAJqDBuw+ki/aWiWXrj5axJbOSw19ALi8M0GdYRMSptGXpCezWRoiUG4pKo9DRe2etG
Ra4kCq0JGUu12hOmdICLi19wK3hRkrVnR9zY91nTxQcjQiDczfrxLvPm7YtlfY+1MoCW0Y5bLWy7
jR2wRNKi8b4DpfvDAyaH/Uw2PowZQiJpioRsnffdC+EJEiT0iOaFs1sV2b0u8BLqhmarOkG6cyZk
RrUJ5Tj+L5PNqLb2yTMRFolEFSBBBr141COU6Evg+EPk+U+WaTZnB/WupIxvhIEmezWrqg5teoym
St+QQW5XEtyFB0yxtEVU7ST0q4tncAY82jvZ2nQo6ziW+aSqfQ5dtSBkigGZVffpwjB7ses6LVhN
rpa/QcT4RdZlOFce1I7CCH9G8zvXwte37JUS2xfisGhg2bs+6sfN0Cf5Q6ALj3hl1/ywPTyKkAj9
hcv0r0qNnOdKNScUi5M3d8TftcgN75zNh1FDW0uP+aFi16ErqNAiwDvVTrkK/do7y46eZyMgGpve
zbWuVDD9qC1eLPNVZLfUGuyze7n25WKprW0CUA29mF7QWg1XblHmUMUJAMIZZP3cG+mtF3tfncTw
jpHB/jpsHifDiBb6pN9OjXcws9rfO56LLh8ElcU0hhrQk3bYemmjY3mYjqdyPkTbfMzyNZvjaFuy
U1jC3NdfbHwkjHoYfpOfm0Aqs1Bht10rKV7XrVesBLFvXpdpMOGcyYvaVKz7gffIVh2VeJlWtvZs
x4Gz9RP8T/nJ87xq6SuYmXQ5uQ0LLhVX5skHPZIZlrOObWNYCivB5UIdndui6rr+hpTco4Xa4VbW
XQ9a4/7VpXF14mrICUPAabAya5oXtxENXq9m9KWvi2LZZ5ZxTryQLSpYCPDcm9iYoAhASADfkwZb
oVcCE+b2KGqDLSARqseMPNNNhfDlTtZpmWHf9BMyxjC4zrg4Ob/IRS0xI2z9wH0IDFbJka5+UxVl
hGJeTHtTYSGIfDtv93EOTVSKYCGYvCJalb4JNQSwDhxoBi67BMDDPaj0/tBNhr1IBrde2WDorTAi
IRlk2GiWQ76LppznoVQVbJQmzC1Cz38YHfEQ2MERbnSASnisEGBJug2q8cU98TQoyQqCmYrWKjAx
WDVBqa2fMR6KjwNxDUIhbf2clIV75yXmE78fZDFH2DzQZd0uSE5OR7BnzC8sWskHq9jFLaueBLAk
1cq6GA2Du7b8IQt2GKqrwhHJLEE5nZPAh0mltQPMBGM6X+pUy97oqQv2Yu4iG9gtmCdLuZU1pUBO
W7Vw8W2VDpiE51S3XZe+n6VGmayKnrwr+hPNLFxPn8spbyJ+V6nar1NmwmNtYRmKEw9K35rnH+WB
n4G362BaYQ0xHa3aZgLI4nusafClLHgtSslTbRpw/uIvs7NmzVNZ17rFXk+QaypiV19UJsyuLrXJ
wg/JZlJx5SoqhItM3zir42gtDKwe7kM+9WZ0xnSrsLWs9GCCjTbOIYQTCNZlb6km0zTITa/U4eLE
5lsPqe8Y9j9HoyDR2iFH4rkEbssocfaN37AWm89QfmryS6Usy0Pr3JHlHdd9F7UrwqakKEqYkEJJ
3/wkTL5aCkF+LBnaL7zvtUUb+8EjWJRoZca1f7JVfhRR8o3NFQn4DscYvbOYWuaiPGBTAKrW8ogO
wGujSR8ce58jDC1S/Ww0D5HZQGxU7RSKOX/g2IsxmFO9Ot35NmbD+aShKF9OxAPMxEoxKlGMe3mo
QiiBrLa6Na6K73V128EwGvRqN6S1eeknNHzBBkJRaA976xJtffRXNXOPjcp04/lj8aSFdvMgGqxb
h6x4Mp1+5SWqcj8v1P2u0V4MEKu3BAj8S9EqMyzRRhGvM72MEdjsB2VVFiE2gmqakostfuCUVxzi
HHlGnrWIHbM53FsoAWFtn04by/PdQ1IrX8IY+R4BQ9Ls6uYJP5r6qQCNVBqoN5WBUj95hkAkbRw7
3rAUXfLAG60nNOO3/h0uSeIIdcu/y2P7pzZN8UuQxfUuUjFLqrwgwV2adI8pmmgrW2FE4FwVmiXo
FVp9xVoScVEeVddUH5g/gLFQPTg9vMUQnQebjebBUSYAg71lbC2jQQXNV20YU0mzzQAwLeGB288Z
oYQtSHx1SVyfVnyTNmXB9K4kjkWIJaw3JjDRlRyre32wKbWyW13GdoDOmO2J882dWeE1mEmCjJet
SU/sz0SD7FIEpsWEhazjWnbORUp+c8DmWHZWA8xNa5yiNpexw4CjMgntjexs9K2ORY3rX1pTu8EZ
086q7WVsJEi89aSE5FdIJmzYyLAmGyzdtpbj9ac+GJ01xhflrZscQJ9ET0qz6DVVPCma0z9l9fAF
FpV3LMx82FY95E3FGMQJd+UdMqoe3CElsi91rfYNJ4jy7lLVI1ZwZ5Js9tVSx9mdHTNA83CPtKY4
yWvkNUJt7J+jjZsPi8zJBUu8yEFtN04PQQDxG9bbj5zg1LeyDPUbUB7WKfOteBsN7r5tp+zcWclz
pybBC3xkhHpMDcM7lJJe6gS/JGLt41q2Ah7A96NKvb1sLcz6MWuK/hxErvGl+9ZUWbDVQ2SiSoEF
HfqcNdLNFa5sMUlOpKynce+VaCJjeOz8dYpzx7g3kSnVFx86fDg1Mw3/u5HwQWA9+JAwv9h8PRKy
wHgHL/hi8Gu799NiL0uKJcxTjEWCLMVTXtzhuP5Dlmq+NPTtCKfoAcn1qa66gzuQo5NXjdsJmS2Q
KcvYVozT6KvvB1PZOYoITtdqFvzlPvWDZ9npWo+2prYKRzLFnxqKIFYxeIMtcO0suxCPYK9ju7fi
z+38ng2jVWvaM3z4dSTa8c2dbH85tYCaRy1Xj6pOuAvs9NKN2SOHYx1iRgYJXh6qWQlEniFq7vJ4
58zhDiogsk77c5YWGcLTPYSSTw2ys2wVnRJ8aIXsE5DCFg1RCWKvl6s2DX5iDTLncQepmADLOOVY
FUXvB/QU8306H+TZteHa79rwqd9/0eV6+QlAfILBEDe+jpPFa5/rnf6LLp8udR37t5/yb+92/QTX
Lp8u32Bv8/7x//ZO18tcu3y6zLXL//b3+NvL/Ps7yWHy76H1Y7XuwuhBVl0/xrX4t7f42y7Xhk9/
8v/9Utev8elS/+qTfuryr+72qe7/4yf920v9+0+KvEPN6tAoFgiEsLSL5sdQHv5N+UMTqShG4ar+
PupS7kwMWeRVLuXLgA/D/uUdZKW81MdRsvZf9r/e9dpHJe88ra4tH6/0f70/mxm23sKMWZ1f73i5
6uU+1/t+rP2/3vdyx4/fRN69hQNhVQK/9D9//eun+lR3LX7+oH87RDZ8+OjXS8iWdL7ppzrZ8F/U
/Rdd/vdLganv0OLF8sCMx+auG0JnVYOIx4CVIg7kSAaYeQNyhyIYLZxNKtdfKm5T6Ju0wTqxqT1W
lHOz7DiMAZg4wCuIyLb1Xi/awVzK5gDHeDP1jmB+YdDJqn7y0kPlsQos9VLf6CPq3iZJJXy2qwVp
BqCXBKcPFgHXgxjQrL/BX5B8OCbF76fWMCXKQtbKg+68D7xWXUbP43xcLpVF3aTf/AgPchzgrEWe
ZcmGnBTxKDUrHkBlbs0qb+8QW8ofFKIvt5bXnmWb7FXx5GJuVQ9LaOH5g+ymo/x6ExJs2csuGHWw
RMpZmnJV2SEtCzBcZqzdXC/0X94df5qzY+k+QdR/cWdvRHlJ978HuUEEbhZcnEBigQObxRZl2dGd
EBE677352mD+6WKbCl2KgS74w12GybHyIPt5f65iVQk2cibkXa2E0WLUMVkAeSoPRAmdGOoMTdfD
pVPiukfQl+PmwxiQp391/1CL1mLqLgZDFTdKE+bsNU37rsdM706epU160/c40XyqZ0EULVmf8hv6
NGBow9s+CVBr+Osasoc8lGxvUYGy+821Tp6FqdNvoUH++lQvL1I27qEuJ3svG2WVk4p1po6zqLOw
wEySJ7Tmg1Gjfm/X3qVeNsp6eXY9AK+zD7I4SQE8eeqSTPHr+H2sHNaYkb+MjBqf6Swb1kAAsCaJ
J927QV+vOWOzTZAEWwuFXy0QasJ29rCOvaI9i0Btz7VWOnund59k1bUe+a0nJKFd9hp0lYcMOPLa
NoN+Mc4jZd3lHvJK10p5H9cJxst9ZINaTq8oOjc4q0DTlWeIQt2/83U/UXcR4fPKm0vb5VxydiV7
N2xH0A7t0quiY0gOd6+2hpGi5F9lzV6pFAzhb3xFrf/hvMWiXF3I7n5b98Oh1RCCDJoed5vYeOdO
J0rnuUQ3oFFfD0bZDGuLaL6s+tDlM/NatgexCx37Q1dD8YUcLonYyBfcRH4XfSV6VwIyhijdpK59
CGdQBNaG6tesQB1IVFAc/vQIbU3DSVlkC333CfSTZIDP17LSmcLiFv6rRQBkWfzBBqFpdMDMiczR
HAHkSXmIyKIeZFxPHhwEtLZ22vYX0bxywq+HLUX60JINu/QDaiFWqJ40SMeVzf2sULCO2jpehlaM
jClIwRw4CJ7Lwvfq+1KM9b2s0+a6DlJ3uGiI0a5lWTZ/us6gxiccZoJdbzfitof7fOuJWUZZlmM/
NA6ujmlvMeTLSwPBJ/AAg9N9D402InGv9wtVCcrl9QpdHr9f61MddurGwdfvPlXbaqRsFB1n4Xlq
kNPFh3nlMtvAJpoWxBC0DzOM7PlvZqTLJCP8SF0EgJ4WMPycha+QMc0wGENstcCNuk5Ir3BI/5yN
wO2bm2tZNvciuYz4VC+L7KD7Dcj/10Z0LpZWJvtdxYPEnJmRcrwecr95L5pBe9MBE7mVjbL+MraH
jbMIpnpaXYcRVfeXfVlpC+SU0GnFuRlLIdDpS900oggQsIZxnNO8GSMqo/s2d8RtHudsTKOm2sVT
Wu0SI3XVB2ERO1CxZFnIPvXcMZFUhXE27unIuhGHvJNVboiJJItRgTxIo6nZwkPo+GYanGnLNKed
ILPqJ3mWIayuTxj5Xut1C4RcpltoF9HVUwHV3mhDaW0cPjYUPyqvB8J6fBNQ38tI8ebMwNwcmTg6
a3/uJuua+ZZDoZCS4W7XDxDWqIb3DT6O//jBwjytQMeYCxis+m5Ko/9H25ktt40s3fqJEIF5uOUo
iqRkSrbl9g2i3e7GPM94+vMhqRZldf//3ifinBsEKjOrQMskgMpcuVYFx0eOCl+XQVSpICypw0Ud
dtnww0UTYV3T1P/Jf4uNDGf+EDs432ouk1bhgx1olAC6BnK01GtIJ+XBnQFf03B1V3ZERhKkw6ut
oLGqGKt0JzOuk2UdxBpJ6lUhSh7LWjU8ZtpGVrTH8E5CPk5Z1qa1NjrKDPEiH7dJdccZbVTGFvXA
Bu1W/uvsn3ZIn4iWVL+Hdgyvh9Wkj1WdNPejHiK4TZ/LZ4kVupZfY9V+tijTAH1QdGRZHI1HkvQM
NHqv0AyTMFwaClS05q9e6TYQr+MCdBCvzC066pCvNLw+66xN6uQrBMp0modNMvAV+KnbULwVFCRX
b1aUx6g2ATQ12j4G4gFZM0qNEJXQwbOc3Rw3W7h4QXBoezumW0Hi5DC0zquD3o2fMxW+eRgoot4m
yCU+rCSXmGA7WYlDgm/XTpcPBfqqOVfAmgzHRLp2Ao4X2WP8G31QXjupvwX8ASgWRuYWAL72W2Vp
gKzK6XkqBvrzlARSsz6AMjhXHYqfqn8O0ll90iK+sMt0WTVv8/owku/971b1UeXWRkVxnDUvjwdr
cK295vd0ZoPPQuRc6U+RHgUvaA8cgopsf+vG8+eiKtbjQoxG/1zxoCPOsgqWKJoWeXe20dYVr4eo
Bv8UlhSvLElX3nASb2Sq75bMp5xCMWu4bfGTkkJKhcErQNA73ZOqJO2hc0N7l5Gw/6rM0YM8h28R
KcDPQxk51i5sLBQzTNipEFmdrWov78kz8s9H08nXH96VaarkDXxWVeNoxa/eV5t4oqZ+55lGHj+r
66s6BZ87o2jQooZrwUhhZE/N5h5temV4eBtSFA3Ocphz50BzdHm2FQ+s2ugWd43mRk9y8AB4lAlY
PBnBbaEj5tgejd5sEniWs3GfdUPPTZYJM7//JweVtXUbRdq+gIouWU+tel+2nXOWkEn3hwfbnfe3
CTqqUHfcQemqlwm+Wljr1qqia8z1unPyWBZFeF3EgN7xMZwofMqncIDh33mVb60kVg6gptMN2KZh
Zy7Lz4oL+7aZBM9KulFjuF2Lrhmep6DW19FghXdiG0HcnkBF/UQgbngWU1WYUAVl6tlZTAPodGS1
bd4il2HJpu/JsL6JT8JN5OLWXkbLTqv65v2U+b/BHTIcPQSNj5M/gkKXUzlwe1eU9ngL+BiFjufr
VImRoV+0QbWSMVRn0Va35v665i0mK+LJX99my7pWPb0udl1CxmXmfFaHOth/CLEblSdq4H0JrdqE
Jtkz791eicAOziqncriNxS+R4nagynqNlLF9i7y6JJSCxLTWAnhGJEjWkLPbJW1o7Iz1v15NItmj
hrAOgkxU9WZ8dCAY3CCpmWxl2Hshtt4YH6FZd1YDHBS7Dw5/SNEfitPDR3sx3odlph3rvE7tlSwy
us/6VA4PgR60gJMyZ+exs7zYalav/HoeDjKUQ9K56Hf08UlGFeq3l84aN3kSho/FMvLMILjQmHmb
UsHCce4QlvMnNH7WXtfCMuBlv2u0f0drOF5mfiI6ZH8yfbnwaIbDrokycEpVDTV8O1xqRw2faQQA
V+k/y8GI7RYEkeXfp4vNbQCqzjOc/+KlWt895oF+X5ne6wS9B8KAoC8/cky0omVbZ+6hjV2mg73N
T33h/HWLpzUQeJfdXCSg6qtpHfThdCfDuS07wGh2tJah4qbGU15+zZL09WqouFWkL23nYKRtAuqm
MEjauItaBlyi6Fmj6rOBYr04iy1CQ3lkK//32DwYNMqdxeAvkyRKhnIwIjsGR1MEmw+O2xANLXMX
WghH118NzS3P42QEF7qKKTbByr+2AD5u2qGZd1Thw2ffjcKLGrkrFOiyf3hlrtl5K4lNDTd4lvk0
93+cLxEh5LTXiNsV3q4vztsagILh8gWE7lkR/QEhHF5JnUD0b9O8c3aVdktnRgCRgDX8UbdxcB8v
GOuVRHd25Kyn0Bg/yaGFNfVc+s1Wr9vpU27T5JHFPtI9y78Qiunf/MaqT9eRSxmtUaxxlcif480r
ny77F29KSuzd3G6Zi6Zw+JwjVnhHrTqgwyml9SYp63vggnBLAYB9GsN1Gi0F/8VSqLF3b4/5X+K6
Bi163WnlRtvbnGAo0tXUB6/riANy1f+P69yuPf7nz9P1s7pGE77aVqmFEmej73u0WQ6tb/C+lfa9
cZoqluHVKzVOqW3E9yMtwPniENMg3muMhFc05Wy11qOXZJkikbK2DJVxVoEIBBA+tUk1bcUo7usV
JXykCWlL8xUi7G6UvN6lywmcz6o0jemum9utalaRuSapYd5HVWYB3eae3wY88k4y9uT+Ln5yOZO7
Lau2vXt9r/HH6ECWT3ngBxI8ul3qogrZIrHzZlMXhx3VdObU+tWew7xjXk+zYv7W61Z5kPkySyZo
fH02fFOgRVnmi2PoM/dk65OCqORIPwdCZWAlqtP8plv2YSgOsU2wWiPfSGvtf46VhdMo+N2xYUSr
7edSMZS1nJmAVq5n+WIrU8V6lrP/Is51XAVUMMlMN91+4MaSoQ6MV8kjALNvnFlir8M+eMejlQIt
SNG8TBCoO2tOUL7Qa7wyzQyM82gaAJjjZ2MxI+uaINJLSlSGVkXrPRxJCgDmuXjRNZLwZIEgHF2C
eaO/rjHzTvMpdsLngGalFw4JP1uT9xgULmyExtV9UTpPjW/Xh3dDmkMOfQChyV5pvKs3gKzsEtum
dRK9EpRYL9ZkdEeRMPEXkZImUmDBriJ944iGyRjbyQml3+sEmSUH10ivU2Uk80cribcOUJpN6VYp
uc5u2hdaZFxKGq22XUmezLQsBI0Xm6+gXFcWdnMNEcfEAmhAe/l9qU9/doGl3ZMaNi6Qmt6rcaie
ta51UQp/megVu7SLa+pa5azZ411rOF605hY63SeK/tc10qRZC3S6WazlmrcPkwZwfcfAYkow7Eex
p63XriskPvbXpW4fRtzyAWMnvX6Q23LFi+YlziGP9QDCBHaMxrKfdCOlvwPqT9+WwpZ+dTNq0wzu
VvaLEg7mm0hI668xtyVujpvttsy8LDPzO0WuePxKCu2Fhkrlc1tM1r7ozPKuzer0szLDWQbw8Y9f
A8YIwYs6IC0jVECTSp+MAZGXkAGqoW1s7Cp7PzSXoQSLV4JvQ/F+mFvYwNNbMNbrYdFryxLwQKPv
fgPfqvn3gQZdOk08sHzVJfptItZGbtc4S3QzIkVeG8OxaP9KC8u8D6F4OtJJyn9VpZQQ7ChDgQrW
YnUNikqkhMQ7LSFyJoe6oUnq6vk4tqPWuLf7P0oPWvtW4mQ5GZNE6miFRi1rCqBrD5I+ow2agzFr
oXI3ViTsZ54j695CDuuvNDWzI2jgktRnlGXHBkTUGh1gRDmXSY2betuo6yLerXJHMc9VqdK1Pkx0
AC5SUssQ1qjp0Qv9Llw7iAGL11L7+jJDVX6mAe+FXWfxrcvieaUVkf/SdcCRtL6YXvwqslYI6uUv
vpO6q6IIPFQUGlRwLXp2O4OOJsoG3r3mGEi+LX3aZhz716EmVA/Q0Lwb3rwS/N/OTdMgWjsDW/J2
6f40OuAxRo0UeBR5ztle2E4on4Fin6gZHoeg2optBHI5o727uJcpWV8gJrmsYNLQtfU0vd66tVLe
QZ/ibhPadn/Tk/hrQ4vBRe0r/RG9zHQl9jzrzU2mAiP3FlAv7c+8mmnf/Llq7/kDNCiVZMlvdLc1
qybw/AewgPNTqbQXsQd6Vu1S37RIjHGRqGl3nQmcqIVn8yX6boTx+HOYA+QKuK1d+rKd71A/qe5U
Mwue2A6Cobdz+2f0XW/hP5FI6M2mix1DC/P6Zg3fJJ1P+RRuoLBI6YFKyRrVSw+fGGk1SLfT5KRn
0HjOY16hcKkEFk+zt7MgJ1Uqtujt7Oa9nsVjce5yyLGiwL6EvL0e+C4aD3Kgid18sGJf3dupUSxi
1e8dMpxi/1KWmXuQ2FsEPO9kwiwwp30aPEHulz9rdRpvfRXYf9HQOBYrZbm2eif9ox3j9WxO4/cg
ruPtXCPteotolhLJ/xohPFFpHK2zKJy+m4FCw0cO1eYedpuMX5Giho/+sgNpQs/ZWGhhre2wDcnE
yubEWbYh4vcD+huUyDp6cIZ2yFLjEK+XuvxoEJiflLKmKWTZ07ybtqxNDXg8NvW5jZLsD70n4WtU
Xvk0AUw8DK6i78a5VL6SwbpGGDT9rLIJ4iE7piUqpz6sLXzryM/9TulZO8Ks2z7Bozg9wH1+Z+R8
7LVaTMUO7bphI7FyMNT0dyjsEIdcplddNNNTicIim9JPbC7X/VxTlvQzc9NOzvitbcjDFQbZkblp
py+Onm+kBRp6VLbDyKlspMvZ1R1t5do28nwIBqah1ivPkT9NW1j3C5tOGWhx5RDaqnqvWMsBrHnG
XYRTsLWmTktB9yPj3kilYPFI+NLT/j+d5sEEyQvtsPS9VtN4iZb7NWRfFjWc1GJbT+NC/ufst/mu
KYMJAlcOM7jb44zcaOpOzp2YDAMWcfgrfwnJY2M8plNormZYODa3ubc4OQuSZh+/LfUhLHEfFU/L
UFeHckWPN21mbdrWzj9ZZcpG00zifa2jUNzoETtNNaVxvlPng2XWP4Yy83Z6r85IEaAPmIxZcxFb
6/Xz+iYc+D/a1GUuHX60pt5iZK20boZ1h37bRgqPN4Loa9nyXR0zRL1o5w/DF6laXt1X7uh/nl/L
m6Zh0CQsS3ZFZ+/6ovviRhvIL1eWPqbnYer7cJsotHoiPPhxmCxdxqilZie0+fYyegttl/uY3Mze
7LKijMQuEW/xYjdDvXl8i5dLSqj33a4gYCoX1mo5FKVvb5u+nlc3m5wt/JlnvfCgsZUYy4WXkH79
13mtO9AUJJFDUgXncUicbVEtwsJvMbcVW4jX9lSjfqJ8YN9XlfVw/XvIENYr2qL5A9z+RVTZrmFi
cnOH+/nb1OtQPB9sZHx/94O6Wmn6oG6bljubsAuUjfETQH3/GAAtBsOKoOJCVt4EVYb6MjyhEiWT
nKCHfWHx/nNS2yTn11KJFmnj1jNz2t3KZEJDKiimVVLaI0qojAPkcXb9RClRbMpiex9I1/WWu9Ui
nopH3OSENSqL5N/AXhsQD8V/mlTeDko+GZ/kMLe9s3EGpORvtpr2OkqIarDKctVkW9wHm2ERDpMD
2Wr4Vmty3vnow+C4CIeFdmI81ON3CXhn7nptB51tthbbbQ1ycuCeGse5riEOO9e8sx7wqrlcqnu7
HiigdDfPJnqZvzp45/iD0mt/uC1eefwMSrPjy+fpdzAoQQmz0KpBalhfDL2gz9oxH5sckrVqOSwB
YpIAOcTOe5OELhMBK1vXib+udVv+17Wmov3mRbF27+rhyrGt5kkOsVaY+0Dzu1ddm7aAFEmfPfPQ
LZI2fZ95n/osXHJUaMkMwWDufZXo65jEFbX4XHuNdmjH+VSwlfkYfbuezFCX9cU2maP3aWR9GXWl
9hJl4cuYRM5lHHjdqxIjPMhQWne82TnShdacpYcniz2ksLWjDCQohJmeXkbzc2S2r40+RPv7pAc1
VVs0g607pPM2WsMvR2bIXDqQXy91W2q5lEMS9yxhWluEF7+mz29ZQ6Xz6jRwmcxbKluqn6MHHgKy
AKf/Kcx6VHPT6SgmOZSwOu2dOdEhcySMzCNIi5g41eqmY6I41X01mrFT7bSit+9kK5HII05O5QCH
o79pNU1byTZFbLItkbOb7Tbjg00WMKn6rVS36LYhDaBAhqAFe0caRrOoc6jVFCWGhU6MdtdXwrBi
qreWpUOR2SMuuFPon9zVS4F0TspsR5tBsquWaurNOwX6H6MGgoaSXrSmT8nZfoDJy1C8JSXHq/cG
kxc4PVXa8Dr3g+O61OJNZr7JaBuS3aKLCE2jr3MJU5evwejv9pr11e/07wgy5Y/i7Fp9BUme/rnK
UGad9HAv5jBDiM8Y6MMd9cj+OhZqc8jVMtmI1woaZRt4MXW05QK+U71e4Lrk6Hy4AMXEdxeI3Mbd
QWUK6pU2l/ZkhcmaIWkXGWYWgL5J09dp0t8rU+6eOn+KNo0VRT8qGjlmHf5ThODM3aAXNqQWRfJl
VOqLBACgdCC7CIzH20zkAcMflcYm2PPNb+mcWTvEXfhaWbDWp2MGP0zE165fwC63g9hyhFegt833
N7sX1cOuAihJngtxsA9TZagImHKZS58uelFvC09PccSXyeqCulx1iz6FHOyiI1Elp3UMBKtdDje3
2KY5CDfzQCJIHB+XuK5T1hSKyUJvDL22T7fD0PXNfV8CXXqzB6CRTsYI0d7m71NaDvu5eRdTtNG4
T1rvhygPw5Wsn2vlqlJ8FR62FzVosVfZXoLEImeiCI1QtH7m3eZmDhCUhNOOIusvi75b72b/ZdEA
Qaw+byLXWet0Ti17CtmAWL5r78cx+X7doix2Ofuw/6BR+BuiX+BplwjwZfouikeyxcvwFussq1Vh
9P26AxLvdT/TV8MGgJN7jI2sIqWT189NSgOfqsw0o2SVA49w5XyebDrTIaz5Cwk794vG/ZMcnuaf
5riuj7oBEBL9IuOZv/mwCpVW/am0j6LztcyxKv11jq8p/qkJovo4JwWS68O0nrKCXTEZ7e8t9+dV
D4nLY9300HmoAbuvMJu/Nw7cD/BFTuu0gcvRGaZiQ0UlfgR6PB5sd1L2utMUF1fzKnY+9GEZHnTL
C3nYFA2fxr7Rv32YpLW1AtuqWVzaGt4Dd9Kdgzl4U4bqBC+Q9AfVzi6xcuNrUo8P6eSmfyRGQicl
b29P8GvW9JgSESqq8bUe+gfJn/1bxNsa/2METWyIs9MFvHG75Au8FNknATp0W5Xq1ldramoawMLP
AqgoQtW+H+HYusIcstIA6okaxs4YYa/q4Nvdl0berwu03u8FCRHn0XVRmd9uZNEJtKQsKhgKGjud
66Kdhqh7jGgJ0GJeU1Rn+BSoVX5C24AdCOJk1yE99M1FeGM1TOROYFhZTGJfTHWs5idZ4m0dMSHo
uXZiRePPDH2/DeiRxitIPoLTbOvJY7MI6XVhmP/RLfv01vO+I3bsb1I2WtcIq1X7VQhIxwNpt7Ob
mAaqt3wqdADNY1GmGg5k5CbJn96MFjzYyFwqbF1kNkWbaqXD+bA8kAN7U4wz6bUpyx6zEi7ReuF7
66p4BFD1T0dtK+wlFkdARu06I+k9vsWLI4hL86Qb8BCfR1JVWdGozfNrfmcwnGw3UqAWvbuN30/q
723yglIoHER9qK4jb5ofNPBNJxrYoQh7Dcj7aFunCng+JXb3U9vtLLV1jvbkW86GdEmyyyFSBGWk
RVd3pOjOMeLfA/0QepUprXeHVKeJXf5lwKy3Buj/l26E6eNmhxtna6ZJ+PIv8fZi1yOvANnYwEVW
QO+RJjW/0iUnKWPVDeoVZWMLQTtyF16pjSvTzlokYyvjpaHyUrckIUkOPIR1V66EZXNyEyitFPgO
ZWja5v8+qdJMwHn5dCZJVUB/uxwUeCqBF6Kf0c5/2xZHjEwZijADsCcVHXTYjUvNrU5xM02XcDnk
o7VtygJ292UkBwD/ZtTw0rlYvKxTHztqxTKC0hE+DpB9SCIHx5spHuvsOPTqb2KSg915xcFV9fY6
s4nq8JDX1p9I9HRHuD+RMerGpEcctOjWEKFb1JiGknz7YhSPRMrZNVzGZpD9maeqCl4mGU9smbRt
NffDSrCW2kD3De/leGQsMXImB1jS4C1ITjcz9L1xtyq77nVC3SCxXc3qY6I7SBkpredwT1Z0/nJd
7W+nKnA3cWJMn5s+JI9qeRddBcsVjiXsobamHMU5D6pKQyVC6+J1Xau6Q7TaX4vX5VFztifndzqL
p88WXNDPyAEUdV1366JWHqsBbjGJLCy6s6spVw+yjl7z02msYdqKV2+64V6j3xU2TD4ROI74U6yX
97KsRICEhLBPqZ5kFOUQUbLlrE6yGjmrDhL7aoJGy0Zv1EQPz9J6tmFzqH/xaWal4BFBE4US6d3A
F/lgQKN7piubW3MdlJ8ryDFW6oAyW8EfzSfhEyAX1GzUIB7vuiAHcLGkTtlOa+soCitY8RhmehEa
K9AMyZmHEnwtpUmzjWI6m7iNtXXqZ78Ehg4iAH6V7dS8QgXYovqmLCU4f7ZG4N7D2uvH9kFM4rQb
CGxUzxx2EiEOu4PISeaL7baIZnVgdLPuQexqowxI0qCZRb++dqq7Kr8rQ//iz4oJ9ZdQWgWZDpGV
Bkfq7Md/ZDzLIVdZPGHjcYoWTLKz0Q5eiRHuZsLl9BoKdWW+7TrKUshTbzzvJSza6fGWApgUk7YA
P1LuJHEgjqgxR4Swm3rDDdb4JI5Ub6h5F9oLBBnpvVMUOTc+T9+bWec9lC26BpkVIajgz/NarZ34
pR3cYuXMmf975VYPw0BCfjXO30s2fPxVi5YOkr76MzGzr9aQ5N87hf9a+penL+wHsg0Q3+bS9QUJ
AdPSzm44zndT4HT3leoNqPLq/7hyMZrvr2wtV1bC8qGcCvIsRfqdov37K/dd8jUuM3Ud52aP9He+
g8QMNu7ZVPZmMSm/GwPfc69LdMiwa3cLxb93oue/v6eOjqjgEKufEgjN1k5Tld+spntZQNvM/wtq
Iyqdc/K7oinqS9A7yUbnR/8pSH1lT/92fB8lcXMe23jeWt5cfHZCH8Lo0NR+IKTx+jE0PobiB8GP
ziAJ+OFjTLP3j48RmW7xy8eoebE5G7wnr7uR33M1IF9BESL7DBVscTFabivLyPRUDmD5cmfKH8TE
21az8Rqj28tQpoczWCUZtsZ4nU5ft9Osl6k0BtBjDimyM5vRpjdCC4F4Lbuw1QKY0FrP6AlYz32w
JGEQQTqKrQ6CBfW7cF1BcvwMwii72P7rdCTBqCdGFtkEs1NPXWu+HprlLAH+bis96NJlZEf9TG4l
NUicLh7IeVDt0dSDCkvlRgQbTI3sAiWQ+QQbLJp66h9iRl0UqZglSnRqJCqfp+lUVuqF9xZ/HZUl
fJjTYNanfmFQkYPe9j3vx5BBR9A/Hm4OpBGIVt+ip7HeFq1/h1xntzbInx2keJcmcF/BMOFChgrO
WrxwXnsHKfxl+owcrwu9rO372ytwYB7CcOX7g7svIq02NiL+ri1GNBXcvQi7i1i8nIlXh8Vt1S7e
qgU70w0tquuQhD3OofFZF5baZTTZ6mehsBXfMrr5lkj1LfLXeQgMXyNLozZoJAMW5g/WtE1aOJTk
FfD6NijGMSrRCVleFqVULodrtNkadPlSmr8dvEmZtlPJ2+8Q2nexqRiAFKLpO8CuTZl6ycsU1SWt
ftiFmzaJPJgsqvRqd6eFYcz1p++L/Rav6eafvL4N3MPIvYwLY7sc2kSnW2ToItJt2G7eYInLnHYG
7CC7xTzNwodA48HVtgOdFkuZx/P8YDMamX4v1R2n+DTPU/PyIWpw4qW2eJ+yg78o/Kd1hk3hwo0c
c+PmIQXORZh1MJrxUk38l0pZo9fZs0l5bTQU55KaqvEMy85W4XmDZorVnZSU/Zoo1eipxuucHtJE
tOjYIPuSA00Pm6N429S6n6CteAqC0JQ1xNwjLXoKM9aQJQ3yYOCRkmyVhUWCglUXPpdTVUG/A1Cp
MqLwuYC4H7IWdz2PsM+uK6NH09D3nV1l2q/ehG21TBXTv81fIsTp0GC3tdCk8ep17bTl8k9prgTm
TmFWJ/4pzZWzXLXC+iTeeamMi5fqOMFL3fzmlV+TDENHfz/334Llt8ZdLTkNxzxyxnVue8pnJZj+
cTaN+qtteDv7EKfEaLmPTT3umzwxjuHoQrqzfGnBQTxN5Tg9W31rHMtuSlE15MtZQ/dtsHt5Z5cv
s/93/BDDBTr3xWCr29J2SBBBYnKcm1A/Tnprb5CEN1Ziuzn+bUguQa9WMu/mNvLZ3rQhCtkfHNqy
fsoTd9O6BhJfihY+yiEr0s/0rzogHv82yRm8bt4aTvl0W4hephjLuIE2xXahQPs1OgoBu6f2j5vZ
mILodoXMKV6v4FhgtxbWOG+tB2G6lRm3YFvJnoMhOygKLJt0L8WrKhvjXYvKJ1pyrn5oZ7V6UJdS
rRJm3lHtgBgslV6etM1T40HxZlgVuq1LhDiyxjxo9JBdJ9Fe3G0axM0mbfYfkCNtV0rqlb+1JeVI
S8/CY+b35Qt6ZFd7PaFShCCRua2Suvqt5F1V04riych92IqyCaTxYu+X6XRABbfpFZKrz4HdfUXk
otigvZc8DyrpFjkT27DYpsUmZ/9v4pSC9EKuQl0+jqG29owZuv3ljmbt535qv5l6OB0nFcyyWJM0
09bjwB2lDA30K7bdDAm2hwiPAkHerm5ibS9CF7NjPFhaoT4l2Zh8ihr9p5glyo1cdZ+b5vRtiVI9
Z29k4GEKxXzmXZNuZoubAPV461lsRRhuRpocL4aFPkmMUPPGAXW9lwiZYE6kOxcB2GexLRN6G/bW
ax7A1YMIEF+yhbU7fAEuXR/8vta34ZL6crBbrfXeXrAt+r7E/5t9mFPUZyt/FY5h95Dkg7tL9L7Y
FnmYfYHG0LhDl9Jbh36bfRnCmqZlJ3BWiscwnn2SEovOkQRrBnw+fTY8iDMp4/kpgYQs4NVpQGdr
kwWF/lnvhugyOO1w1ye2q5KGs9v7kodluhq0wD+Yxl6zmqb/KQ6lgO7qmOlje38NR7YPvRlEqABj
VbCwzOX4YEZF99Ju7NEcXlSlaRGcGlPUTBgGZbcwTCrIwC5DVElLxBVoZZFhNqJgFljDM5Vp7+J2
9lnM/HVhKAoAuZdJzZIuKmgZQjB34nW06btvTu0uSdnf3R63ZEfSaRWRIUEL4N1jWJ62t4evP26X
pt53AeILRYEF54zMy/VZLRN1ctARZEgnE3Z39pDasOuXKlvWje1TNPu7tguDRzF1qovecVj/FJ+Y
bpNutl8nteNcHbVu+Cnx/7eTog60GGwPfLSuccmTOuOjFwdAPcpmMKofUx0clZi3zefcb4vPeeL/
pS1vXZVTRyuXl8kzdILGdWj/OhTvLZiMVXO+DYeEjjMtDaqNpxx8c+ksHg13/sQokD7j/l9HhpPn
qyG1qycgIfraykL94uratENWuj5BBNffDw1iOZ7jNo/kl42NAmDiy1whpDEVVf3DrcJDo4G3XRXA
uSEpQCg0M36gvBN+s3VHXyeU265L9spC++jkr0sOM4ClbrBel6Sl/BTw3Y3aZvimFHoPNSNnEz14
K3QOhm95wzXlbFhs/xpXGDM0sR6EpeuxzcKdaIP5pFXOtgPFRQVx8laGdVcjFI4ipyiFiWZYmenO
+c0u0mI2CQwexknMu+DZzZENXnFi+jx/Vkh1XE/eu/6XGBXAz30/R8Yu6IxuE86Of4g8b/rmIGfd
DUX5tdGK+JzCEL0a0fX4JmERSo8HOILR2TSdVan33l2c6P4+pFlxQ2OyuY2Gkv/rMp27jVGk6H7I
eGrNDloR09yOiAqhC2rPW0N19mCZfvrWFByEtx7QVfsoZ2/2m0nss6Vd44XiXkzWAhgZsfNUDQ5i
F5M4/6P9w/p8x999nl/Xl8/pCaLjbe1Bt3YeXW07TbFRC3879BDZTnr32OUJvO/V4FK6yOMfteH4
yRZsO/mfuoNkZJlwjTHmGKGX2EEVJuYu/c+lbpa35a7TYyh97TFDIXxRQzALa/kWNeXa09x0JzbR
TuhgPn0YUnVl9Dq82DxKDTPQDpRG1StubHBTc2U1bnd2YJn/ElXG6wM4Ll/DrjCyJcxri+4Ma4j9
Jfk7bG7Hf6z2a5hML/yA/2Kbb78xszFGgemxLS006Y3KuURNZF5Aew70D/NFL9RT2sJsIZGNabR3
tm24cCXqbEqW+HqOoDoMa7huJWZSLHtVN6DpdGos15jlCrAvW++uoG6u4engzydoIz5JtCw7ety3
jGtxSG3G+9EBtWL6SnaXooP5VS0pSfiOH5xlCNXfvs7a6FlBke45m4zNtPS4Jqmh0/XUFCsZzrNm
3EHGrF696RgChBnz/E68smSI4MZZhsuSUwonnyyZQ6+TdkF7tgIfWhTFI1kRrnXJmyyHps6AiSMH
d5JcSheUM5p4UbCToZaEw1FX0SzqqzD/HFA3ejbTaypFAuoKyufb9Kap1LXndFutNVApDGLvMla0
qumLWmg59NBOOC1A466H/eGfEYPbHuuRR/2HCJBTpMWXkse/rOGwf9+MkYE+PO8smb4FiUNKxTZM
jvNCu9/Hyk6I9K+2qx9SfUj2qxoWWCtXtL1VmVQldFhN6QiuTo4MKZlch4KwEUxNOFhX0w1T8zZJ
0DoS9WaSkYS+TdRpRziFAa3UsV48dmlyRH7QeQYa7Dw7uv6VNq76DEmsg2R55W7Jb49bcbaO4p0n
Ulbt4hRTnqcPhZPqsNIyO4mseEtLfb2T6a7aaOxE6x/X2cskpDT2wPujT2JS3Z6XKoif9/IJxt7t
jiF6wCvxyho6Nbhc1fuLmIZSoYNocJI7+Qioa1f3lm6rAED+/kQw+6D6pTyJpVUzVJ/mH34c9QdJ
wDUQ5O7nqiuvCbwhMtoHHrQXccqXjGosou9xeJEvWJi0tH38Or3JynIT2jr0zXniHiKeA2B33UPr
VdlnS4/zzxnvScaYjI9BZfAdt3RzbelhcydOENLznQFRwlomvE3nfpVB4jo5W9cu4gfDeBbQhM5D
aAOkd4Z9B777pKKoXA9j9AMa3N/tDn0fiEa8QxaixuikqfadieKXiVOpuBsrBjSTbxQ11g/WAsHX
lGq6oyyuLdCL5kJd2Fr5ZZ3uXFgLBmSQvnVJZMB2mlLBWCqL7SLlsthB1urv7L/GUzM8614ddgda
l0cgrAlIhSXz9yEHWDpRuTYiCho3x7tkYS2ZQGeAVTOPuIf3fQGXxuBfUPHyL7ZGlYXXY2/fI2N7
gSOAnL9N69fgeieJ0P1Y+zR2v8+TZcXr1AvthT78T98Z7HhtLezA9bKkxMoasqRV1Wj2/R/Wvms5
cl1Z9osYQW9e2/tu+ZFeGKMx9BYEAfLrT6KoJWrNnn1O3Ij7wiAKBbBbapJAVVamukLTmwjecqh3
hz2K3tTODs8lFzJ+UbenZmvqqxissE8Jdh5YtvynG70qegcK2kHR/dWtUbMRkPnTTe1jptnIThfV
uM3mi9JsvAejcp8JACcgTLbtxiw7QhcsPxaGZm8HoBCusagAY68M/4GHCF03plO9mkn8msSi/tWk
0LvLPBkvLAkIdBtXv3jQvA5aXL4WTZlCGifzHgYTN3OtxfkVAhUfV2kM+fUqrp2ka+TBWtAfvzWW
/sEaA6VpcQRmizhivpihDTnRyvzNRoMUBYcfGZDYCPx1jtjbA0RiqoODlA2EeRz7gWwR+9YJu78X
Bl4HgQPZ4XYEF9bsD+krQBqZjlVqa7R30+Gl70aIllb2zRmke7DUYtUFdmNjZEOKNPbIrki2S6Bd
/22cxOPJaCnPdG0fJPP9n1Wmn3SwnMwnnmtMluCfk3/5VGkwPCdd80ZrZFot00J56CE2z0J9T3YR
+NfY8oF9yMdXHkF2YA7vUhhY2W0TYue2G22o8mAQz3UEpQpIRRirBHlGSM6l48UKmb4kByd4zrrG
XsYlitVbFuVLNurRZkwc+6IBcTsdjMCMTwGz130RIrxFHeQiILe0LHGTbcjWo/5vpTtJBGE6zq69
AF1I52RyU5UMf7+m0hCAZMMBi8bhG9hzPUhUOtqBq6ZpbppAei81aGmOjg/1vlhpRxvF6C05A4X/
6GklmLDqX/VgaW/qxM/qjxMD/LgZgyCIYyC7WBq58dz4XbeKObOvwoC2QNYmxQEJAzA6hGOwrk2o
IqRGWC7zGuQ7kT22+AXijPtAewPIg7ZuIOmXSt1Y/3cfcqRDmoLtJFbe82R0Fhffy7ILsN2yTrTl
7Kt4vJnaeCIZsiw1h5vqox0m9bUmfi1qc/rZ97+NAx8KWO6l/dZClmEB4qP4IbZCfzP4wNgI0Bie
zTRI1rxhxnOl8e9FJcNfZgIePKzqfoDu2VpINUgz/xkE8K08o6AnBbOmpj+PUk6DIKs6DWorBLQA
N9HCPjsmjaMt81GkS8ScsmMUSpC0U08XpsPHKXWNmY4AilOMB0sigVaqsspKQyF4YkB4HVpgySkI
waChFay91+y0XlY1i9+GQlw9B7Vei15875nf/ULJ1O/Yd/xnL7fAw+xL+5p5egbdJxYf8Jetz9lg
mWtm+96DmbKXJIy2o8of0UFUQwBsTYy6cWrnFtLFmSMPBmWgvvh8dsd+PByo1elQnO+GYNwSJKiS
0CnvW0T0JoSQgg+BkuXvNuaCgYJEqcmZ/OTnWEId0Xzk91/nA7dXdPaz7gT+DZSn6J62miMsva0/
giUdmBsVpCltgAIrxwVVmUJHqwMNCqHttJ5tYxpcDO2twbb7kPhBjV2yrkn8DaPV1JSicK+DKFJU
7iYBwgUgTkrUgTrAZBcuLKeMt1+8sVpetUPen2dnx1PE3ln98MUNQu7JWjpFCy7wFxDEBGdW1Y61
6BAP2AdW+FKbZngZGPYtK8DvN64F8rHJBTVX4yJNQg1Pl6FYAU8EUYP5+STNvAaZ9ZoeTB3Z7YHb
lzLvipVQztQT5sjALXQGgGDKJuc/Hn40e2FaBsgWUZau2A5dRY8YmSXqMulUJ+LDuYuMwkhtoPqA
zVBDSAPvi1/cG1W8IkcnMVAeZNWetTdtMdmmGayh3rWQabPjRVEXkJswDPuWZGOzc5Iu35eWM1xH
CEFCIy5tXiXkHj0t0n75otm5lem9dV4hlzSocNNmJ3IDzCMBH64WppwGFbp7pieCXXY7xIjcaVAI
XNstSIe1CYW+RaEqFVxVqUCHWjZLBK2Cs2ULA7gatbUH10YM+iuUHoCQ8cMPuyYwl7C6Ad4cIZ/F
52C9SsQW+miQN0Y65wrMsLwWmWjOpguFemYWLsR3wKOiJ+1wqAL9jlquMtEZeEvyHXdVeYIaSpNQ
R6lF2UavAb/zwrb8mCXI825lckRSE8MPk3VpY6MpMxOEhPOlkFvCpwGCZkezySHdhWnKLgykCmvf
F8ma7qhK3VZ6Uj5Ayc08UasNg+5cNhy8f+ijQ9DoYu0CcbFOq+DDhsrVu7DS/OleRFVtea5H60r+
dCuCPJ6to1g063kiEbKbBdniM82D4DDoNwYvRZAJlCq14r8ysuQ3E6l3c3qId7MQrPVkZ67jLY3W
MI9tVMonM4233eAbr7kwoGRdtsOW3DKk0HMDG/t27M3Df5t2NLV64QrQcNG0RSjKg0WwwFbj1g5V
g+G6cMZuQyxk1EwRW//SjFWTKMv0tgnXc28oEJTQy98RXgtPPTSFDizDt6SmHSNaXrk+ChFUb+oo
jsi4Bi5RNfUU2EOmaPqpiZRBcs7qLpua0SD0c1Rrv6aZkPG4pFH5nVoRc5xL3+nP3jiOT13JuqsG
HTHqiw0rvrV5cKE+CeTirR0scAbgimDUaO6wwNqFIFh5SrRRA6Zo2FBf0ZvGvQvCQBrHHd4+DF2y
pL56jJJHt/hd45e3FSmw7jws+wdRlBloufL+6CpyJ8CGrV1q2jW0dMAXNbmgmqaxHOeOWmmZm8AA
JsaGmr0hq0uZBRdq0aASC/QFAgT9kZo0pefzOy9LHwdFe5L3bXavqahtWcf2FguMHnI3cb2XqN2/
kAuSMvEFGhT7eUBXMH2LQgAgKNQkdOBFwqZJoqLp9xagywswTARIZdfuIm0CoJlr29YWpubEENli
wcrmY3ir8yq8oVoy3yWQN1ro5NOYKLMra36hXjqQ83Aog8i9TU5Zi4dLi9/ANG8WgClJd7JoNw+a
r1WqyxgpKGyDrHRWKLgChiSIdPPo4I/zuRYoRAK0NrW/vP1lMuRr7iEIXnf6NuV5v3NRLfQQxc7P
OB2LH6UeIHPgVU8F6NL+5pC13lMwVPXkgBdvv6sHbLrUDDk2S/ceeGQWiQtN+9KI6rOXa9aLyTZj
WCQvdSObi0wi4LSVmZci3mYAjm+QjLJe5kEfTazWU0SyxrE6Tm9GaQa4R5K4Qnkf5JG+HHgIwFvc
D1D5RUer3q10Bpl374INT2LJYEWWwDSxzsmqahvmJdTwHDuArGvO1g4z0ydWYCmYdFH3s0KsSjNt
+zdDGqv2hvTV6RDUyIHPxk6bY3uI5ffBqFsU26nhIcRupuGjr7dPSHn06zTHar9VWAhX4SNYa+N1
6fELtTwdbApjl7GlMRjAd6he7ouP3ihCuXzjVEBMqaGf4wNflhs9AINpAgprxAJQCN+rGpXcAq0K
bpAH5O19cEVhL9B7pv7GxSP1h+B2W5lWMB5pYK4GdlTcMsrHJk+Gg6fKKprOLy+OOqNm5Ia4T8P+
ZIzQ2gYLB/gZm0qcyI08Ri2qth0HWewe4CO+9J2iQcZz0KbagDBPq0Vi6OJm9H59AfZFA5oVqVNX
1BV+n7USJ/1nhBVlwR0IAcFhnts/POazI72ceJsEF8igbbsYb/pla0b9Bkx67Wpe6qkBrsi7I5kE
aPo2um8BJI3wKEtd+Rbm9R7EO9ovwzFOEC4dXxmYBZYe6v2v4M3Sdg7X+x3KS4HaVIM8B3WLqd7s
RxlX1zG0y0U2lPE5VxWnWQJ4tIAk0NT6tDvMKdmqEMWhtMClOJPMABYKXR+Ne2BX1csDdeT4ea2r
3EaO3wyh5Mr14dyAIe2F/66FwV8iU0bgyAUrWtAE1gsD/9cmNYTckBNYWz/GmG5jvxg/7CjfiaZM
7nhjxQ9mYQEYn+ugr2rT5CFnVXvCE+eVOsc4rs+gqD6X0s1P1pDlKyjjQmBRNQOON+CCTukQaike
YapnkBl6PAh3KqEed03G3nkHJC6/swevueTAjy66PtC/xa3UVlVjlntqZshYQB1TPGWG2oIBZ7uI
wQzzLUwbCWyF7u+92E+PqDp1l1gOLXjG2PNYRPFZ14YABLqAAUBItltplR8dKtVUbky56VETnxGv
hCZa1CIZBhTWClQ28YGan26Gmg1gMXCjEahgbN9R2QGGrbr6HriIqauIeaq3Akgr7l9kUFYnVMS5
q08PpCRQApAKsXSVR9iBUp48oElUfY+ajznIQ4PiHLiIwJGMB5J+3yGZth4b1IDIqjHuUUpv3Ocs
2LSIUl7Jo0hSC4iDQC4QnQLPrpe64wJPm2FPzraFwmw2tMBcYSiNaNWcCEe2a7sSY7GsXW0je+fV
hKbWPgMd06JTzDDOGNZHakKkxnpyOPtoRnJINglKlVeyYe6uLiEYRnt1F996xyqRrGgjT73UpN36
7Gx3IjwiqJMuKKvV2R2ogtOy3yStrwGkXPADsy3/qAO1NWXHshCUXBIZVhpAdkqdtYNMtgMwQNNM
84A/50SkCKqEqyzGssfMAXSLiz67BRneaHL07pqwhAkYgqM0/bfZ1KcuJBHsQiyjLufp0osLtkq1
LttM7ToaFWd5Yu2nthHi5dtU5YWmqAo3uw2SY3+oBgNvN82fo8QWJHXykCfHIhLZCaudj8PopwD7
/NmOqxrM6+2R7DSiCwMLNKo6Uc1YF0+Bzcc+hGCwh1pKK9TMBdkc1YF/f7UsAYpazzQgdIYwOtKo
QNrFSfEwOoPzKBlgMkNy5aCceySLpY170EfwG1Om3tKbRVpz70geJTISq5ZBCa3VWhcrKpRKsgYc
UjQ0hpTsAcVYwYKaKIk1Lv/HlTyr4bcEEJcWWfiA5w4qpcemOHbqkEgLbT7EBTBDY3GkM+qubC5B
TmxJ8DZ+jonInfrJsx5r8Pn8eUr9Wts3a0hpJVs7j7IV6YbvC1UdVuN3sjJbXZw5APhnJ8+zVa6b
1lG61S8WZvxkCP5xiFKbn8jm+uDXc+z8SJ2j8uBga0Ac7dOFeiQq6EDpDF61Qrub01Rj78VHfWhe
2WdluY00A5koTUUHrQNFpfKiFrnSwDHupoFTRuufuebp/z0X2T+vOM9l/nNFmtksS+uIWmw8PvEw
ajJU3hKC1/9sYrtjPqUdHitzL5YTX5vUi4R4nJvt2XY0cZYmC/d4tR06MwVih2zTqQ+Ayj41jAPZ
6FC6NeqZ1QFlBiApfYk77CDA28W84UkD/N5PtZe6a6r30vJffPwQ3kEFPZ0ATzqd/KtLD6X3DKmM
g+ou1cj/Y4r/7z6QAEOVF/i71w53nFMjXXtBRA9FnMebFjq1EzuE5UHZpa5159LhKz+b/mMymtbL
3waFvtlO7BD/OUimtfUSWXZyEiWKL3mhyRsdusTLoZW5nC0jAnE3N1EL8ixWoq+6YrMsa2NrJNij
usIYvgzN+VILmyqcpuwNcHXoUgUl1BVUTO/WhLGxzUIQwZLNRoZy0XZeCWrQsl73qKnfhx7Lnwdt
3JaNCVCrsutWFsx2EVUfdg+MbfsG+Lpnp8Ie8tM++//bXjWoX6Ps1ZT4UtkrUF5Ck3mYkmUNaGtP
PGgf5/xZ3pvNtnd8uZzzZwIpTERhE38zJ8W4Hb3mkS2PZJrs8bIKUVFGObdRC7NTbNWP86U5Hjjb
pomH5TxNG/Zfp6aOwcinqWkiHVTON+6ay9FAhSBzRwQGc0BSLnntukutZQXqAGR4mXrwhBr2qGt5
KpSN/FozhIIiECRbmmEaSxN8ziLA7oOCJjXp5wHL02mm2TTP2STZFu8b70idwIHdp07OTz3K+Fey
8LDiVguZaeWBF1892EjNKpMPnuldlQ+g6lJNWq44ZYRcmwizI9lcHwQHAIVfqXNyU/O6SIVvZltp
/p6n1Qb/67Q0KNAQzEoFy7CPwjKIpu3BaE2ddOg+pw0ZtgpDjVWV7DRnX3dY2dF6xo+Ag6AmrWeo
6fq9QCESUhNzk3pRy4b7JTv5EXY9PSqIt6EcvwcdtkSRp/cnEIpjjUdtTxnpjA5JWEIiNmu3NDQE
yzpeG2oItecZwgoE/1bf3v9hn2b+cpEhD5KF55digxBHv5de9GDavf7mQYg1CJ3kR8HTftnK1L9A
Arg7gcYD5YRDFXw3mjM5OFAlXlYeOOUbWdfnEjoiK+pwtxY0pt6h7Nys3EYk5yCOiks8AnuA1Fby
wzUf+9oYv1soSl9Bx7ZUy+ZwixQxYg8Mwp145w5vhW6zRZJZ0a0sXftCHdgCoLZCdWgosZs6ag38
y6GJOgrZHDwjBrWioyBQkol7sonOAcpu6If7BpHBjRVp4hrmsXk1Wv2OqUVtilQStUSnxRsNjPlQ
BIbIY+R55gFRlT0VtcyFLtSEurNzAPn51En+ZKfDgNTSwUnc3Z92NS3YobVDZXS7L/7KThfIRi0+
oiBn6vxjOKp3kT/WxfTx5nobcgMksjyOdb6dpzWBqT+nvlg2GpNn10VCRwKTf+1DvK5RaJbcsywA
7LeCYoNsg3Jp2Eb94rEWZXyizd98HygAIcofQQbypNLlv7ldrrKs8KAfeo9kUIpdSs6WdWCFv5E6
A4w7z95l8hM1es2TzfmwjvFoPDV6WR0NZFc3o29jUQnygUVU+N0Py4yW2pgXv8HB/cydwX4JNIng
PiLvF1fT9T1UUbWthz3ZXVr6/VJ0uvE22P1euEb+W/fGAx+C5g2gTQh0gf3Q42wRi3580M0y3YZ2
kx0aj2VX24+jlRH04g1I+u1QZ/kvfYi/8TwdnnshB+w+jfIUGNw+4c6u1l7vVS8eRzhQuVrduE88
Pz42beIs6yjloMB22DHxjfGhY8YDeDqcN2g0Q80ptLsT9MPqe9C0vZMdXwZRmb4R5xK0dXctiwGk
TvyVFqC4DgSY0UUryuTcGDE2+5bVv7fO2k2T8gfANZDJUg4mc4ctaijjdWpm5Q3FL+WtClHghYBD
jXi9U9wMaK/5i7rAJx7zK5lQw6UhMy0CK15IrdpFWpduhAJ94F+t3Zl+niwQNhYHS733po4Q1QJj
WN2oFbthdS7M+DwPyiu89Yc4AYnn50QlEsYr3EzpRiOICBbUHxOTjxcbbFH47Q8iexsVH2ed8eHY
FYvSUZRvE/HbdCQfOnxp1zIajwxYV274B0jYLBwXLB5Vbl0mzMIIaQwEB9INYRyi0mRnFGg8UyeZ
3Ng4m1b/4c+AcEeaLHKOWus7S6KjsKv2W5XYxr2JoNnpL/a+Kb/aU7P75uTsw78BAGhJ7BX43XwL
wtS8lxGqqaZIVhn27IPfFUmQk+eCG5QwCVSqVoB/oWs7cE+E9g1/mOqphyTTrkMJ96YbLOPbiAdv
xL34Ha8w0KewTDsN3BmvUKn2QZSBgmQ1Ejnd6kmqkaxCYChy62kkOTghisBopAVExZWnEB33/hlJ
19Q9QBRppBP7+jcG8BE5YKWH2otoXUStfQ+EeLrBPyM4iSwB3zDEq3cWs2rkBWILauFchx61BXpV
y8x+QLpoM9TeGKEmMV6Do8v4kdqoLARiNn12Rl2sAlOY10pE2rYf++7gNt1wQp4d4uNe1dw3eMyj
PK8vX7GMeAwzgHsX8f3IWzCG1V6tVEXsV6bp5fJvn23k1n98tqjWv3y2RNMgsqtqv6h0K5asWDIr
7g5TcZZqAjXfHajsi5naPepI2L4WWSYWiKyCQo7CdX7rNWsrAWPAZHSRtl37MtYWSGOX2LV23kZC
zGwZyxB/dTKyKsE7OnJOo1LxkupQct3bsAhi514tt5b0yoMGSMhZuFye6YwOPK3AUBa67mruaJrw
PWF6uChaT26sNLL2vlfH9/6gStoGUP0CeXJCiWf9Qh6DbZnIb1pPqP4RS+ixRweJR4k1p/W/xPin
U3Ia4UQpAC9NnI2QMbb9YKMbENx1PB81KGG+bhSsmFmsWxgdkIE9YEGPrgOItJ2N38gt1EFz6tQ1
InA99hpJ0nWXTrn1EWr51PC/uUnc+dsSUETIWHn8qS2KLUq5kdfDnbcxnXjcFqop8nqZQjfkJSsb
/ZCZLmTHtVF/1R35a0gD/4ZEs7yCTRsV68rfMgJ3ybiHzJWatuDllvyH1PuYtkLceDcWqGwHtTYY
djc+MGNLZBeTPW1tqVnrabqfNr6qFxUbyZcmYpnJPm10ZKIbVJf6BFyNEqdfGEbvrIMy0E8OoV3x
kujdDcozbh9XhDrNMeoQp8lHszuhyAT0EgWIqk8Q6AzNTVSjqLzypNhQPx00L/meurW5laXJUcOC
Q1JG/bliTYVS/twBg4zvygUZk4p9+Fgu58uaMWR/lTd1cC+S4L+E0kJWI3kLrXV+5iIEmBD6Usuu
gkSjyIDmR+oep1h5dRswvnULH6FJuSBjq3rozAdSZl813nW214YJ6o+pl1srowbQUGJl4OA1fmR0
o+EWis9dZuOeo9PYf6itPIXCGeLmdECOKhcI6f7T7sAvVILXnyxfRlJ7zBIDmuVLmmseAyEhhOLV
wSw8a23L3M0voAfrNjq4wC+1EVpnnT8ZCu5FBzLT2RgLa+mmQ7lOsFLxsAcJ/dMYFUtyycg2BGUL
/Z7YXs8ztIn+hN1JDJo+n5cLDapkh0Ad6CzKnK4Ek4ILI/ZzwZqs3djagO8qL8ezoXTOhh35kMl2
qn9G05Rzm3yoWVWFYy/nHtfwqpXhQlCyFUgYiTL5OKSIRraol0c7l34DwqHo12TLqYfcndarNn2h
/aYI5JcgZZYkUPmJQZ7eAc1+wt7xazTzj+AmDfad6ElLtGegoK2zqYEfUFjxAKX4IT03Q16Ce4lr
dyhCM5dNF5uI8eTRAoyR5U8ZZWuAFEtgPxII1zhh/IunzXsVud23dkDeXnNj/R4LHh/ck0zH/7HK
9nhp9WDBaVHN72VrFy9X3A9Oib9FKobTdKpZXDsYLdZUZdagkkj10MEVQGYNoMWT2A12iYmiPdBh
vAJ4eQexzvbBH+vghGLBdkl2jYN8sWrj5pqF1ngLHIn1ixoQgysAGaPKOdqoL370K8jpCr18iqqx
XUgw8p3oMAitOOnqMNuoyQVnSyc3N9UIQLgo2Zm5UfUUAAV7z/xwqZttDFzLqnXL/MmRXfWEyCvg
jTW/J8eoyi9ASflXarVp+1OWzTBNAr060KrmMe5DNWelNrR4EIk9NfPRGVfAAtlbanZ+jfQgAtwb
ag5JyLAba/2VpS4KrtBkj+yGtaReZOK1Q1OB3oJ6fbdPzl2HFSr16tJsrwgZ3FEnlq7JonYGfVdo
mjWCbTlrUZDRHjosDhBKKrLwjN9WeKYzTdTfwJctdqZROePCbMIeAfgBTPBGgY1hAWVmdUaHCKoA
hzDBYW7+zW8eRiPIhYbNzf/3qeZL/jHVH59gvsYfftThMcH3vfEQxhBZ1qASUi3odD6A+MNZVVYt
FxBKyI9zh5eAkr6pin+GUHvu9tWMc5PO/rxA3iEjaXhgOfzfp4mbzw9GV6FPMhnnq5LRbRu7Wri2
cTfyBHs39SHmIdScXOiUhtR1+gLlzWavWUl16yAN6SAVdCoVYycd6sEBCkQL6+VgWh82QWdpttEg
anQe1B0AbDRnm5ZnqJX4HEsjqhRoOemZ59k+6qjdHnM8ieiqc8cAeh3hiuxS+jFW5jzu3XVWJ8Fy
uuLnxIhSoXAbHN6Crp3zErvkxkhX01Q0OOavuSfi6zRVzo16HSdaM7kEWnCxQEK0BcMEP7hc54fp
zMv7j7O/2MhF+raX48bGODqUn2ezzVXTzLNSx2xrwBK6TG3c8aB3C+7r3gM3VQwmdWqGThbccxMS
2iIzr7HyaCCvtos7p19SZ2P7wX2FeEvRCP08DRIcSoEo4kHkCxDRkrPy6lvWBTQpzc96dC6aq9c/
be5dYg8nJSx+mLKTl+TgZgr0cO+18okA6QRDjxQWHZGAyT6byIPsRTNeUWW+0AdsCHInvYFAz75L
k9S74IG0phYdtBFszrnV/eyHKEOmrwMirw4atvTdECwGXhEd29xW+/nGfe0+z7LU+LDRWZ/b7msc
D/lCrwrvdeqNtroRPGScZ3eO42R34L12T6wbj2SCOER21wGIfw3xLINqnoyW5Nb3dzHImG7kRYeu
ZbvMqsSZWjJJs7u2rF4qrwSThpqZTJKBs8LVzGg/2/rKapd+qmdbcqGOnBcouqhQxEM2mjNuICca
dXa2mq8aedzaZhIM1PN8kZWbe8+QwGsZPj5wWo3+0Xa7OxpGXwm4iAYyp/WX2Y0GNLzp9BHmr5Bh
RynA/nWZTWXY3mTgxaf5k3EvTBYGaBJRk4o/GPkytw0XmuZ6X75VY4aAkZqgqyIXOgQjOECYwYzp
W9GkXh9AdK8o+HK+rN6V/k5rgFufv2nf9tpB98W3+Q+HACl4/3m+nz+dLJ3gWkWvNNf0PwxkraKu
w3VqjrV9AMOGUMU0Yu+ZEEnQqkJ+T1n3aOZF9phCsvHg6ToQusoOPTtLq7rLiHU4wJ8+23SgMtr7
RW0/cRDdkZPumsayc/X2nFiOttKcqlhwCPA99NJ4Ft1QnoVquXUwboAVAXNyExgPrSvbmw/Sq87P
jAcy9QaovaIiSo5kk31U74qk0pfTAMeMHqSxCTk3wMQJiB7W1X26p8nBiZsdEBUxFtSkAQF+LJpr
yDsy9SNCibns2y1NjmqT4pRa5S/qpI+rJcYRKdzoOl29swTQZom7psl8LxMX3a4v5E+HIE2/V5ln
nKglsTzchp7Zg04EX2jUZHQHpMqKOslUQSJzYbehPFAzG2tr5yUI1pELfQSByjh9fCCD5kHjJWhG
fUcfALQe+iHiEltJ7KlE8qInVn832h6/1aP4GYog+AZp92ENRcBhF0k0Y66tQLoFjGYaBKe6LaDA
hwrqb+AptEGJW3THuk8AXTPvJnMPBT7eNOALQYxm+bHjBoXabsLpzdj8DKmPY1/Wiy9APStlEBM3
rHsNH7uOwhfKX0d6+c4Zrx5rJNl2nEHiB1Ha4FE5UGoba8B3m71pCHK+pw4AkJmwf2dWfu3ywXzl
aTdAD9Qs71wr6bd+Y8pD2LgZ4hSZDtZAWz5mA5RxSwh0/lDDoVFq/04w3CsQDMZPNNyEVo6fRq6j
JEHVkSe+BmYLI0PxWR7LZ2hUgMsZ9tlNqOrzPPCQRkRAbXJzUXtPbqiO+JhtUG7zbEn6IySiA0ge
D6D5RnmHtiiGn4UXA10amC+QHW4ASjSKHZNd9tz09smrjfgd9Tz5sgY8+sI9Uz9XxoDUmjUk758j
RQ4xChpZuRFg25alr7Q0RYIoKvNnOisjN5vOxF9sf/OLdEPHc7POv+TZNNcajmAG233J6k05Nmd4
0JzR3VN6ber1kCVbO1qDMpPPHB050yx5w3Zkl2m+KEckdi91X9dbF/QDL2ZRT3xWbu4b68zy2z1Q
SBDnzauJzwpradjTDgTaZqA9K38fcTJUqQGm4JCAuFkLc62w88vYDcCD3cTZf2mLZcoXYcLDY5BB
dgRQmay6FKODhIshVtSBPGF1SaAhaK3SUa6AoQqPs1s4OPFmiHJvKW1UcwoANY686PvHWJjlGixl
cjM1RxCx2W6Lj2R6/SMXxggC1/xEnXQQHgjDUNR1Ry2aTWbGx2y2IT5miywt2vS87BDx8s1sQZxZ
kB86Cd9oL9Ries52aVC0S2rSAUFeEHNG7GI3AQCbyoOBQGxpKykRsv1ljslDDfj3HH+7itVA+7Xu
wT0ZD3b9oGXGkbgZQqiT7jLUWq2luimg0ZeoWLS4NhDtfrDFeNQh/rrGw9E7xiyKl50/2ieWVdaz
Drr0ibaOl9UBLJT1KgJq7hu5hXljnww92vpm1aOo3n2nO4YxCFc0iFncdbreHbuo91d6lCXvvDhX
jRW89RloV8duTA56kZcPaiD1t1kFDR0TcCErydx9lmMel5nuzwgBnzjuxDuypWLZ20F8y3zDgJjr
CJZRqxohopx9+DpQZOGQYyxXBpKnPRh6wf1h6ytJZxa2qqLkPsIFOJt61ZkVf3c6CRV3H2VC6gBS
TB5tGQC9W6ezkZTleBJ1WEaA398btwGeM3eNh9S64kub/hlxN6yYi6Ar/S/zuE/voCynNLhuTqA7
bzm4diGmKN7MUepLnqUCWnqR2HVur+10ZDqvAiXhS+TlxtdGyhNxaAcl2DuTSrzpTQ45SNRfaCIt
HkuU3qN0G2dRW0M2FI/kRy3lH7a5l85KXWdrUbZgBrLxoESJRnGgjxy6eX5ym/b79InVV3FrkH2R
RxHzHRQL0qegqE9VpQWPKQifDniiqLtQDG/Knut4W5hxbB9cD1Qp/7aPSGQsKoM1Ozz+5BkLfnke
HVdAH9qutplZJ4tGlxAhoB4vTsZF1zjxthIDdM006CD4gQpqqeZs87J82AHb1t716sBArI/sBWzU
pI7ZVjGPbZrQ7JeEciO8G/bAd57thnvCt812zUvHrQ7s8CInmtZZ2Sqw2jvk1ti65Hh6RJphXsvM
0daJOovc4eOMbH/rBbAU9DnASm5T/HoOPlIHGzZ69VPblj8tRBl/Jg3bIBAn3owizFbATw0X7vuI
7BkV25S55y7NctQWoV8YJ58YEShQTG0HEbn/Yew8l+xE0nV9KxP6fZiNSdyO3TvisLwrK6kk/SFK
UgnvPVd/HnKpuyR1T/eZ6GBIAwtRkGR+32uY5wRHWSU39hJFlnukKfByLWeMaAGvbmO7g628EO4k
iEvWIQCA/41hXQjkFDfuMvzmnf5Rx1luHwuTIblUxuQgVIWvRJXggd43gcBMR4u/+rwVjm6Zz6Ub
xmvNNLMbN1GdUzgXzWbs8g6uN3xx3Dy/iib7NhV9+9YJo3bn+0V2CDITp7TlZLLHbOC4HjXmM6H9
eO3bc762VWfaIyEoMepy4+Z5tfFtU9/I4gB578H63kEY5s7KMuDiU/s45z7U/iTKDuQ0IBji8HCP
M8j3usq+KH58yENr81eeFb7Bp3ZpnJdUvJ2H6hrI4qA8El3jLgxRUK4l9z8hdbUn16vzCcPlCSHF
+j4kGHOtk0XZALq93RsrxUYAoRe9/g4aeH8UerloUzuED2usIV6LFgKK3FfjEhsBCGnHclfJojCO
Vet7q6mDR9ts03M/Jf5KKnpbv9d3hZGeC2OxZyICv0HLN8WUsPR4bbXP6G10YP719M7urAmtF/4Q
qRn1j6pTIzi0DLVT+L1vH6JobOhd+BBqiFd3Poks1obzJ6HizDN20xN2Md/rJRADjcxrvew/57G/
CZQZjkHbJnsxROGWJAd5PWdmXCRXjroNpJAkTfdakrUfZI+wjcQuxpzPY7KVra7S862ijru/LEvh
efJlsGRMx93rFtJwodXgfiZvaVf/WJStRPyHg7z/VTT8qfWXY18798upKkfpdnMwH4eJpCtW6NVp
JAKwzWvNeMyBhGFznM9fC/+2HAf/xZirb4bpOO+6VGNlGYz+GRR4fT2my0plk08wleT7pk6i3sVK
WBB7WuZA3TLhGZZN6s7GSlWfXznTr7zqEjGJQ1Zh7iNgXg9W1mBQPHXfmdiv/fBkYG7eZ++E2qg8
p0ONNk1mbFMTcHGUVOUFEny+AfZUva9t7YukNirWF4at5OvrMWo0h2vFNz92Fn9MyVoDYVxtX4tu
M1Zb7JHDbWoHwdmcoF6Z45NEvxdFjzVd6E83jnCGs96xkIkqX3tukmsHY3xUR80jW1CBEOGVKJhh
EhYW5Vna0GRL0VyKstXo4XbKVtaK+jvZ+lfHJlZI5iLLEVBV8humCcwrMaDVq9E5VZ3KVHOpH2oL
wYCp/Vh1TmF86xLbecCPdo3CbZDdh8FCYOiiM0rdpviSwyFeI6shbpUS179JsZN3QVrUG5yk5guU
r/RolYm1m8vCuDPi0lz1phV+7PX8IUsL8Q1iP/hGt/saVr8fbocd8I0+0RHy51uBPoJLKMbNzmbb
+6AHxvfy9Zf1usitnV3WV/chd9KzO7jdpzzHGOnVkCgrw3ZndiFiuDOGRK8NWikw/FDuULBBiaoE
tU9wxavMaDjJYjsV34uSesjX4cfW6eeibI1V6GH/8dhiBqNT5dkaaduz2dj5wV0mWKARcWRzqiy8
yLLcLF38Ys4PcWJHZ43Jp9QziLvhxTeL8M4aRvGgzsmNFEMw8sHYARuNt7LXlM0vsPSCO+a2116y
Wp8Meo0pvZaZ6x/nQr/i2itvSmvbOY2xIUIJQHis1afIQBuO99q/z8MGPW4G/wscGXJQfh8SdBmM
ywxUHHPExnhoi6ZdFVo+fohd47l37eRFr1oOX/JQZlqxVFKTr5aL0eoYmCqGbAHvdNCgjTJMpEl6
Lbr4mvKcKr64Tij7RMvORRw+y2maXCA4sFw9x+iTo5ysuYJnEDJ8uZFqXlLXqxv99KLUfCoW5S9Z
344d1I6lXgzO6rWrrMemM+XD4FYegr3zDtJM9mRjL55rTvg586FB22ix3cRpONw4EKiBGrTh5xhr
AFNFe0O3I3/385GJFs13eWY85cxsLkgw5RdmvfmFFUi8N0flvWNE0cmIo22gZ9Vjmsb9nZXYAFoG
nEFHYi6r2lfVvWxVerM9B4Hz6dqqTtbXBvLHickRqxZLKFheEiGTfeUG4bqtOeTKrSxFlWut3/zr
v/73f76M/x28FHfASIMi/1feZXdFlLfNb28s9c2/ymv14etvb4TrGI5pCjQsTBf1EctyaP/y/EAS
nN7a/wlb9MZwI9IfRVM0j62+xoAg+xrnfgA3LagI3bpib7iLqgJM+oc2maDhdp39ldQ56fP8S6+s
r+vYYAiTE4yVXSJnWINp9nugZmZ6Y81htnOkrhx2qcILpyraXV0Gk6j9qQyP+CYECPM6zYgTM16T
jckwCEGZSG6CxP+xTnausnSt8owfsScGPbtszDwbL8ayGeO23hYMeigy/d6a1t0HxPSzvdmrzNjN
zKrBIzn9tYs8VnaWJ8BNQfX+/tYL/c+33rKExZNlmuSgLfHzrUcer1CGxrYe2yGa9iSBA1BT2rzJ
hFJ9rBOSJst0YpjhQVeOqO9kDwvOE1RtFZjYX/eqc185ZqHzw3kGdZHZMMYOs2LlaJpN+DGNan0d
G8lwsbHEPFUlOhkTuan3M6LP3F7r69IV/Wkw3ktX1cdpJEins3zNtHq67cLYOAqhM+ZCabD/4bl0
jV9vjlCJ+nJ3BNAQy7TMn2/O4CSVA3Q+f7xO0q3ShJdfiPdkKIp7HGX7e6j67+RwGDW5spVDniwu
vYBr5fdTiVexHrrPxIC7jWVmOappDExh3mDWYJrtB72rL/YyR+Sj+JDHavFkKiWWQeVA16kQp8a+
C5WivgNovyVhbz4Wi5p+hbYtcgeJf5J1SIYlu7ZE/1G2ygPqaNyaiy4/UTNca+tIwNszshXBqfgw
2zmq/X4O5XH00cwwhqReNT4swrB9xLvefPylr9DuGks/ODh3/DK1lw5zeme6x6VR2s/NfQA7aSDo
wfRXPWsieqkHN3vbLhsihWVtxgiAUcgiq/d6qIfHzC3zt3qn1VtFm4uNbJVHD0N6PbpAvPf2Gm8U
pa5udNEmP4jL9629jMpau5UNla6G//BECPenJ8JUVUfjPxPHbBsasm0sr9MPIxUjiz4hJRM8mnyi
sI9Tx5tBQ15Z8gyj6r3mNvqznIQJpR/PgemPN0roMkVTaqwg4+QiLWCvLrHSPPZqDyt3a7csS69d
3N4iQIB471Qx5jJJdZIHyQZZ/I9115MFauLvmsYBZTMZTrq3h1k7qcLRTnJPjIlReXk0gbYiUaTu
hRMfXpv/1OdaIepu9w9jz8/D/nIzEYCyhGo5ro4QnWv9fDOTsFa1NFP9B3tsJlKxmetp8Bfu9Ehx
AX1n2qZP3fxjoZobOdeVPeo6hKU3iAGFW4RnSSOWDtzjvtw35BmWcbZeRtcfNpCMLn2HeRsdZDUe
HwSdtJBwWjDnqzrRkHfV1exec5PIk8EW2aBmyvcGsjMRUQJk3RXR5au4LNGy8d303gLn8vd3xbX/
9IgZwlZNW9OR3FWF8ctdYUYlgrxNrQcVu9yLsRhmIG2SAGFbXG6lJmpgxfF6LO8ja07XP0gvFxga
SLlkWYd+HsRYByl5Ka3s2xM4uNFq100dK2hxZ81KQgELE3kOrJCDk7kgBuNgZ3el/fTaq7FAp9kq
1o3DEhoq/RhRjEgJ9rLYLXWDA0MpnIw/1cl+5RJqunZe+sm6qXGYagvlY73Ie3t2MItHhmF8RfQg
RqnLqg6yJarw2PJrbLhk6w+9XdE0GOQK9xx2+vIITJ94nMptrDfzPjcBqiz1ajFajBEEFVFNYcWP
YL8DGN90vL5xx0d9IZCUEJFJ3bJSWkpL2zDhoJS2hOWwCAuDHHnnQfMPmHuXN10bITM/t/7JyewP
ad61D7Kq4NO1TslhbGVRNmgpFCpVe/77Z0Q3//TquPhtuBrmAq4pWIUv7T+MQ5Or8rmbjOohDLUl
6pw/xU0dfc4HQIf+aKl3ZH4i4HkAgNHXCz+XKGKQ3/c/lqSVtvimopJhW9Hbn490615lATOd3UyJ
4LiixWINcU1MCrlaWXSieROW3fzYhzaqIkG+jVACfSoLpbggEwvUdCmywmj3jr2o3CzFrEZ8tHLM
cS+LEI2+n1IWsULeREDNNo7BUy4ZQZGvN5tottofqNewxZkZ1fWVOESgaj6kAqrblXptZghJ4ASm
XanXuM0Vt75h/kC9LoOx2XRD1l1/Qv7OBDEH3Lee2B913e7uLd0NbpMe/usIieej0ek4hatqdgah
YL/Vgurgh6X2EVWRdsuY6u9ktzhG/7wk1zW0DninnhWErLdE+/x6WiOYiQAvh8vTll0REIovz00n
ZnCjWDdOVR++RXNdgM8hWlfbzWFqyAhAK7BXqF9EX5k+5V42V/67pJ/1ta+M6W0ONnTfFb1+kGcy
WzKAr2ca1Cx4cMsRcjI+Wb0/rnRM4whOw012lo2sN+t22jSm0a00a/5eJxtkv5GjDFU1rudwoh0m
Vs2tExBByUWXfUIA/iidIdu4PZnj7H4ExGitYnsK4U9gn2q3tbYfIwL2mm4YXIGTfXKi5tj4+TvI
DMmtynB4P7EwwvMCg2uz6N+S5wqwswuKt0U2N9gElP1OFq0q7Q5ND3BcFjFhNu6aRt3GnVHcE2HX
1oWa2g96VaS3amXvtGm0H2TVGPnt2tf9eWssdbqoGpw7rt39Ic1v9DI/yGAtpkGoG6bWQQaMQpkh
W+ra0QYb3asQwpksOUi3fVRy7T6qTYJ6RXMw/Lr61uvJsxHPDpzXxl+xTBd3lWY0O5E2CnigGbkG
WJzbMuqKh786T5ocxqysdgQs+k3VY4mXR+VDubBRgEHikrwQUXKlwLSxSXNeKerkxsQ4QPa1ZkYp
J6rIyY/TB6co1vNUTO/iBIKGU1kauRZW7MxuBQSNgg/pIm5opuUaYtF4HOq2JgM39ENyaeKiWjWa
6t6jTxruDKeMcJwppnOiE50Hkmg/WjqJAqsInc9wqjZpFohvQeee+paMjDwcOIB7L4Iw2gFomrd/
PxIav34tmTUI1VD5MFiapjGm/DwQEoaqWn1UegzjNUKsg096SVIGkJu6c8NO2yMVRkRE1vV4R4Vt
/3ZurQrDG1TyLbvU7uM+Zz4wVNmXgqcScJl4eu0Bhj8gUe1He3uRWJE6Kx0iq6x/encjRVW6APEj
uYeFI8a4q6Bpsus8wgB9vOrElNx0YavfyQaVDMjd398G7dd56XIbTJV5w/I/y5Ir7B++B/Y4gvN2
1O7mO6bddhcmKa+8ivMxIl6EAQx9Ri/z9aVPA2MtRqP6dTCQR5QpIH/59oclenZkyuLV31+y0H6Z
59iaozkOfzmHwUP8aeUJ01TDaDCKb64T+tm3a5TQg+gTMeF0CcqjtpPsKtdXd79Xy298rQGl+nN1
gG7jtVo1uugTVhuvvZu4tddmVOVoNG1kmDOz3eidbqLlUqSbKWwQDiblsc4TLXxQgur7HkYIYj10
0DzyQBPradl77ZdjkfcPy3G5fniNhJh801kGCxYWhuUKlfLPj/MwzWNUz2ayn3yoXubKwJSln7Ha
tploEkCyH4Z5wFB3IZwMXXIH6K1+/9rDV8RMfkgfvSHwcW3UoTJE44iVU4jAdMo3BxZoET6aalYd
h6VVFuUmIBE8WWNwDoWKV9Ufx+eDmcAT1rTP6nD6+2dAX6ILP/9zeXkdG5UQods2nKyf/7lQLbKJ
TFawv3K4jHJ1jcgQ23cvepCTuERDpV42yRw06IBT3085nDYEqr3EQsUx6HqE+VSbsHWgG7sJLeeQ
9QLU3R/Kr+2SE+bU16f5v36KYTUypvWlKKc6CsL2l+L/7l6Km+fspfmf5ag/ev18zP/yueK/v+1y
ib7UfPC/tb/2+um8/Pr3q1s/t88/FTY5M9Dpvnupp4eXpkvb32NxS8//38Z/vcizwGR8+e3N89cs
ykGtEyP40r753rTE7jS++z/8zZcf+N663Irf3vzf9Pnzc8b09nq210Nenpv2tzd4UfzbcR2WgK6j
C53nlxDL8HJtcv4tWAQZjBM6FAnGijf/QsWyDX97Y5j/VlUYSq6jEpex7GUNBW1ONqn/1rFhdF2T
UdBUDVd78/u//nsk8vpn++vIpPbLICU4jcP7qOnoiug8qr+8j7GGOG9jEBNts9bd6g6BUVwiT+Qs
i30ZbLWszPdNFaiIAWcZDh42bsE9qeYf7tlfBEj/8jJsl8k+V8OqWf/lMmatgWUxg2eoSpS2yP84
p9bvPtuN+tXNkU6qYt2Dc6BsugTztRYN9HWIPtv+Hy5jiXf9+LpyN1xNMwyB6Bgvq7nEy374yjiC
DLfbG/5erUW5xgyLsVNT9IPir4zePgxD8SGxfJQr3A/pVCuLCeiq1DLdm/Nc2UEH4TMdkWf+h8sS
YvnK/3xhtoFctYmSm6MZtrr8GX+4sDFpzIoolL+3l8Ehg36yE3F1i6ypc85sk9XdKMY19lHKsZ51
1bOnUVuPi8ChVzVd4vW9hV4zcdId84djX+I9gIh4fbZt0LdwjRpgAnvTzWDs6uI8/bFJS7tek95I
1uXkwG8m0rzq3HC8nSvU2SJlesJmFuUhvx49fG+LSzApCbMl9UWpHOso7s3goTKDbuWO0M0t6EjK
PODdo+XfXB/xC2Egjl358aZpm71dpeQz0K2zVCMECpq0UDKar/3oeiaqbCv+2fkF5+BHSC7+Vpm+
+MylDeZg2xFr+YCVydDuHDst1iibnYLkoDnAuPoeFCtZy0qpbuz4KxG2O/SdwlOapO7OrdqFEJKS
tNeHt37Qw/7tOmvTYLimQN3U9RysCk62mgvazLT3jkUSssD99FCHOYCLJkWCzRFb3UauLD04obZP
lyl+AmihUrF3K/EogeT/gq3JNZIBxjMzIWKPbZet5wBSrxUHa9IkrMAxqCWX0K6j1tkNPeuvaope
8kxhiWRbm8ytvtn5fFeQq6pYZ8TC172xr+7jxzytPg82sLGmhyWGgOm6ZjhhKTl5c8nscOzddROY
08pkabeya5QiMng3ykIw7ebJU4TYGrV+N/v1HsR3gGshFiGGZe10LT6g5B3vgr4evDKc1mY2vCOy
M3vKVHUbALHpEZHaz5ambn37TpvtT3CHlG1pGrqnhP6TO8LjKtHPhOqg3rc4DwO7edHEJBADM2Kv
XlTHGwMLDnXAIDq3P2rIFmvZ6Lk5clGx+jlgyblKzLXtLCazWcILMKo74uovuD2ucLZPvaZxtV2e
AUmJmdpt0eFcZX4+XrpJa7YOpkN3IsvndQokQXOmcIeBeenFmfVlCjRzNaETusJy+FtqoaeYaJPv
pR3sC1I5/rrpqmyH9ki7xRwXxx1RmhdA5GczGXxS0Q1cfk2v9xiHHYvOMPGkEB20WzZCwQTQk7sI
sHXH103WhuhkxlHpyTrFxEMrSskmLA5o5RjeAj0xtxhGt0dZxQpNR/ZpKcsNYY13CMXjW/dHF7mX
LMfLI14bZN1rUe7VLGMBDphgdyMYTXofzSCDxVPgg12Rdd0050e5J/TZ3ogpfdLDnMRJq1T5cYhE
0aDTxcGyozaABy1qGzbD0iw3havBtJW7PDIueMdOAQmsaPlKHnitvG5lr8hNHOQXDXE9qP7jTLJ1
tjoUWzx56A9XMqH0t/cnbdM2ULoFDJjrFb5emwPDPSHztFyCrJ3kxcvT27JW7oJe53IZQgh/QgcQ
Fh5HZuy+dAbMjAY9CcBG2ucBsXNPF7w8gQmIuQ6qEy6UzraP/TuUZtDsVnE8D+o1cbzhGI7920g0
X7MOsYwpfm9Z+jnPLOhieX9vV/N7hDS/tePAsrnIVq6ppBiAhO0mnbpsj6Hh7PFeqAeFgd3TSGne
kBXd+2rwIBRL35hRGHu9HT/Ehu/FlnHrJ6q7n6r2Xg8cjDny7lOauhu7I08P+EesIUPlnolCyk5z
xE2YT/45zz+REMDcz0nW7aIgz/g9eL5bvrSYDS8izfvciIaVr9fjCmMZQLCq9ujmarQr+hItOj88
zmF6EP00vwVSiVxP8wXNrM0cCX1TI52yyswiYXiu7lGFwgTMb8Y1cridFxklKopubK5VG2nOiEzS
eiLea+saTL8oZjgAf9iQXGAVkyFaOCJcGk3OBj6XzvA73yqm9lLx/oK+uLXCrlhH8Pu27dfEDiw8
la1yYS3Gaz0cu03XLh8tt1h1FkuI2gm2TtN128orRrXdZiAhCLVG0zopxncT9ALPyHUcdJjgeXzg
mjE071Ah2A/65K91ARk96r7WQ/Yi5vlzr9bvTKXOH5TeJhmmuHs34VMXDFF5m6cqlgFBY69UaPcn
8Y35nuv57eQVLeu1Hj7Pqkr652ZE79GuO21l2FGxQR068dRaPyEEzGCsYnbBG1abyapv0artZ40v
aaZ5i9a4h1UKoTfsPtM7R2XNpkPIRdAr/BYV/TGrtJNZV19xp8a4L3A2ZXULYvND5OrGWsfX92BX
Heqf3cZGKuTJ6p5ZtOonDQlULwJHsMfK8lHDw3vXi2xnaCjr5Jr1mTz8izXiXFJGVbWZoGGsFBft
76I8aRZSag5e5qKYb2ZouN5sNp6pYykxjHW5UgmvuypPgF4Z2wYldi0295Opn0Fj7phi7NUZXVge
7FtLD6etGjDfxGWj3OvFVtN14Df9uEEYA3GzNlHuCmYzh358mW0er8QP5m1MCIzV3idIJvMaDdLJ
C8L7NMq+8IofwNTcRwAYN3aJdEKdrUEmvvNbTDex53lrmTdF/+AIc+OM7UPmd7Gn1PpzTfrFCPNs
o5QOLF8n/GBgnmOpOHKo+Txu3PI2ntORv0RxQrZiEXFfJW7lkBbTU4wdgzs1tHn35ofeMh6mrP8w
+Miy2M44nkIfyRN0C1a6dcfM75CAOMSfuNijh4G9ZTA+1JrItlbV8cmdjW+uk/Bs6aexMHq+lhms
WRD4TqZ+GivCMqFbfhF50nqDXcHzXzDLVcRXLIkecbsPPLfvjXW3y+2LhebGGDegKM0KR+fR3QB9
xgT4oGbtUc+cO8euSIkSfx8V5Jym5OPoDxeCNO/rhKHJzXgOYeE62GOC671DRJkbPTmwJFAu1vq3
8H2JLEWhYJhMAUkr7oPtO4wuYWiswqDbjLbJR7iemrVZ6PvS7p8Q4zZX+D55sQGysEenzkuqLbJ0
hYdU19my4OAG6wC67z4cp7PVjiCyFfWcp8Sk57471fODPof6BkGawGOJ/6k0QHh35NzjNsi8QRhv
7fnkRBp/RR8lVzV9O8XWizOqz9gmJ4r/TkE/AMY9pOYRqGHxGIDGB9k8nYF5fM2H7KlAO8ADGe+e
JsLSawtCx9oI3PQG3yehevk0ZoD5LWMT5RjVyBZZd23WUou5lIXNeFG+rfjI7JGC+yB7+WVWb0qE
7VcTn/8bhUnMTld5bFrdAZwH1GcbJ1l+M+fudNZH4YH4mAjqmptWVwiHVYjgJpabzevZSj0sxnkb
iYmtbaR6PbUC1iqI6vqO+s3eA9qbzkZQ2TBC84da+IesbOyL0er2ZdCY6RHXHbc2fpJRmeora+aT
5qvII2rK28i2+RcuVyLUdt5Y6L0zquI/nfQqaTwj8QYU7tdlZ5rcp29BO+e3o1GwGevYA0r+jL9s
v9IRFecPT4Q6cUb/0pHuwfAMhUL+vyhs/tVtdnFL/QWF7RDzmvGTQuYh1aGsAbA6x+3oHDK1AAwf
Wbs8F5fcTNYV1vM3TpZEqPuV3+DvYVZijMe5DW4h0AJ7gX1xo6EIbPtpevmsxmDJ9bk4qIV1gI3Q
HaHTgnnSmhuss+7hxasHO2uyc4nrRegoDceSaQqXP2KZZfE2SEPfI6JYrKZGQ5aDePYKm5fDVNub
AJYbGrDWqQN6dWirEtvdZshvsHwaYCTcNHFY7bWp+hwVwdEQfnty4yE5wk548LthuhHwbI+aXR2D
LPkWWlyjm+yMpudnMp6sZIFdE7u6aP20TMHNpypn3DcbqGV6tS5a+6Nj8ldJ67Fk7Tf1N0gVHPpE
3fNdmo6hk9+mCTm/nLkwucfcX89zhQOZq2wqbZrWWVNUJ3cKD3nrDGgksUFr5wVTRbHNVB50a36f
ulPmmfsYetLaapm5CDuZVqrvtzdAtj67wTjsI99JzsCh11mqlgdfn786xQi14bNFCg7G6VFu+mVP
KexJW8ndptNmYoNLrRFg32dXrOjCCgvhkhuy7MWhVcBC/qMsK0VZl6knd0PZzkL+e/+/rGyEu06M
ufDyDk2cNuRuW81UHeVepMf1fy7KLvVyhNx7PVYe9lqUe6+ncgT+jmOKjor8IXkCxm9wLIhUKmp9
VFS3Psq9181/rHPIUDFp/IvjKgZ+5OuTtS/Acb+eytZRkVm9llEVaq4/dz3X609Fuvt7TyHtwsUB
XZVWteNr/x/aA9G52kaeNIH7/P2KXi+r67pPtTPpGOHUrboqlt9M4GzoG7mboomUBvq7dEbhHuO4
21DJUyaeRvoEomjXFoF2OyiNi0j+1ADvLtNDHACezBN4Kbnt+OuKKOEmCbK7MA7uI3QIMXvgqe5S
fKKsDHscUWSXqbOBq2OwsAX2lF4crI+2SkiSXRZx+EgvEWbrrFrNcYsMPCylxngPTFXsZoOldGr6
+kakg1mi0NLtIxDcB8dxjLMNx2ZW60d78oZQxPuur9NzHEbpucTYbaWCdgaOYa3moekPTq3exrbb
YoVgTrjycXkkrHS4aC6ZxLk4T/3xHQvx+dznGFfJPQfi4VYpXL60S4O2bHLDOTZMHg5NFX3vFsza
fDYsJLkJZwdebuwq/ATPs/kxyqwcQfICp3k0GzdNgtZyafhrp521jdrC9TAs/dinfnBul41G7KKJ
AxPJoQrI/SCsdXojFOWis1I5BnllnPTgLuXDxj3ihCzn+bzMxXhmNB3PZpC9xe7OZlymRx0owzlR
BpDuSYBVVGoRB7IBG9pOSoRhjN7bel1eZgen2dj3E88V+ReEEXVYwejuuzCBnFCc8H9AbK1v937F
GnNOLXzB8X3ZWWP07FdjsW3j6EPtWtEucPB8VVNHPcs9uTGGCW6Lqc4rPQWjEZvRltiPQqbhjFyn
XqxlrxKZnS2RmdTTHNc8VVlunUxD2+e1Y68nzf7ispw/22ZdH/Og3ShLqVueFNYXxCmF1S82a9/r
QkyYwF14TT88lBAbSJll4iwfLLmHHkqwjU0d5WhNn5g4tmfkWKy9mc3G2cWiBM+Q+Gl24XesA2Cu
uATYS5Nst8Bgw+nBsyhl0ofQCjHbYROoxXwwS1aUGIudYEDUnm0qNlMtxz8DAVLOci8NHIcFWJRv
YGNdouwM4q/ZRx3ETyB0Sr5J0+pp7vRjjU7NRgdv7JlJn5yBpyZIH7Ufa2PnCmjbsjZQpnptGRhG
AP2Pz/YfPWV3ubGdU2x1b4lHJ9tuStojOHzoFxNf4mj5Y4UZYsvOcg/b5aGXG420HKQjDd2NpmQh
aCLGHw7fN0oU9Jg1LOXrrqLEiDxbrHA7ZX4vG7rlkCLuup86yiZ5Ntkui7YaoQ2bGNr1Z14bXn9V
1r0WEZkgvdgx5X2te/3R0miy49Q9GbHTFkA4ouSHSy8DiyWAcLc/XN/rL75eXiWvPO2JnKHVZq5k
y8DD5YpYxVqEf/rrb/9yeb8UZedfLkMeK/v1bfQl7apLjZ4NpJBU5bsbsCooE5Ql7LMzhN06q7H4
E2RR7hCfMPdGaXzAJ0K5gcKUrwIiPxtm6dEqcUITpdZkO9jNfIMCBJ6Y4xe1VnDaSVzehtrs1iS3
tGOR6vqZ4ONdAAN5z6we3hHE2vipsdVdSsxio9fJF515Lk6srssgxUpXFA5QTt5OERCPLUmcL2vL
8JOT76IitSHLNc5mGMb5KCJd3WVtyROsazvROR/9fFIvEJ4+hKxrdkQ3WI4aY7SiqIO1m1vPbpgO
mm7sANC8C+YpuMx+joTs5Dz14XPZhtuyHrVbZEuzuq/3St3f5z3jLGLpuPWweFrNTl9vkjz5iNJU
yqpoHs6iIpA0dMYXLES/JF0qDkukY9OjyeC1Y3zTiv5j4zt3malaW8RtgzBpTrH2xDrNPKV448z8
jTaM5/5iJUpI1RmKU4UaK2lA99E3VR0qPcIOSuaQABirtT8FJ+b9wNCsEo8b7KMrV3w2EV+DMjYc
cl7BB71ITCLoYbZqgzrZuSoauuWA3G1NVV60A9HgER3XJtrNnZWs9Eb9PFTNp1ZFCkdMLCxmYWyj
8sMcm8Fj1iS7BQK55SG5DAOf/0LEdz2a91s0VTD09G/6iYAOr7I4pvt5xLrQiRSI+FZ9j3HMBrpd
ibijku/91B9O5jyjhXKrtFazi1UfVzJhnUdnmsH+6iEB6K68aT/FvuWch34q37ZudGwJXx6KPhYe
3obNiuCXidyXFq+0srBuEYCAeZhhmCKaedv3pfmgxQEUrNby+sK6DMqgXXzV38VlZmB4m4/r1A9h
+kTDi46B0o6NsWGePe3Hdug2xM4Sz0aEYednuMc0PoqxvRkoByYkkN1DZYMRNTLNGS4Ksa1oWxi0
lUeMDPmxKYSjOXQ4uWdEOTpIiGZX6miwxd9E6AAWEv+PvfNYbhxbt/Sr9AugAmbDTWEIGkmkvJQT
hDKlhPceT98fmHVOVtW9NzpO9KQHPWGARiRFABt7//9a36pspPnDVmnTKPJNAQaEYWdLpDXGuaT7
Qz59Z9VHXKax+pmlq4emsA6ZgvLx2nj6j5q+/zf93L+1if+n7vH/g01fDUAxgsN/Wzz+S9f3cevF
/i/3AzpsUv6t+fvnn/7Z/TWtP3TeytwEKwo42b80f7U/NHiWhqDnaVmqpSC0/t38VTmNdIv1qCGY
JNEM/VfzV/0DnTJiMR01kK5qQvwnzV86vP+Q1Qjb1OVNVsObGpqCTuXvfcVh01WRxVPt26qPAiUc
zZukGZ4KoVKcml/baUTw0zWN287j6MVC0W/S5TSuBRQNOssBQA672gmL6BOzuQ9NCc3/Sl4nuThH
jfRpT8Qh49Zyt7R1ux9l+wdSfZMyVpZ6xiwlriZSKjFJ1ziTQYplxNo9Tx/xAvtXqeoS5pZXzJq0
U9Yh9BD3+jqm9aCXo8pDom6xuqWUK1qCmzplXH3AA1SEyjKlWJjbYGbtHUQL/cRkEtUh9RFVUXyF
L+rQiK98u0USV4XJkULc7LXy1LhaG9kBuYR+tnCJDvuIgXQy7jox7rquzh9Nhcl+MWrGvsnWfSKR
Yd0kSn2S55FO4kRNIln0gJrzs02SqVPmaXsj6cEwW8mpntENLvbUvUvaPDsds6gIissOkJcguyct
nJDjBYVW+Yk1BRUImBZvhHMVdNmgb3zHip4UHmaRdG95lbBUkOKXHpVcmm4TmKRhWkatQeWoOg2V
qRzzSfvedknmWl1THpToYCaK/gR7ipinpIHD0YpdWcTFDT7TPSnV0VERVO2IGKzm5WMdu5sCp5+t
cx2XKsVPw+lBk9NyjwkOuT9T7Fsin6LRTDzbKED7QrbOpC0HGBT/obMxipGLI9wQuelJH6RTZlCr
IM49uUvx2PiyXT+PRkxrbVgab01i/SavqwVqg58PY3gTogtwpnBzsEHlv8a0rpXyWtZrcyO35stc
mbSA9YwM81BGO5T1Xj5KzJeaYTkYlTER2jKm/jI1sWsQBYTNR38Jsbr2akgCaEsnZUnoDeepi3As
9pnvX3DhhCfNaBJ3VpPMW2JjPS1YzJy51+9bU8se+EHhbht7lnPTU03Z2+1smcVAHhOPRK6Pt9YT
peiMioKURdouaj8V/l1HRTF8EVlK3JP2XhdK/bG4WnqTgye+J/W6cDDNQsuHAfsaJ/p+ShedhEy5
9CoT9I2RUzScaZLo1D/RuS23RWxKl258MiK5PsVz8WCVqp8M/aOw1fW4tDGY2Cg+1YpBoHSo0a+f
9D1CcfM+rLt9rZLQo8CIpzzV3qCimhytF9ohXpVDmtPa7VG3uTOaGZYQA1R2ab0HuZjt182xsX6m
UrUezYSY4bIoHg36uiqRbfdVFNLvQoKuIuZjv5a4F6IB9iaStq3jCmkr0ZwUor+DaGr2pLqc9pIi
KyeyqEnGNSFDNEm7gS69Im30gB0VT4PlLal1I9nd5IOGkBxr6Oxj1mbPcgHNVIeEhHPrLJdlfbS0
4Tyrm3Q4iO4QZRFrOaenWbMkbCyy7ItUPUICtn1b6sbAjumLkHh8DOd6CLIxjf1u40dOK4k/fbOz
tTJ+atWXsjXcwrJmr5SV5C6KTMWF/+POimRewsp4YggyL9M0/IxhWTvmNglJqoJOTrEYNzIJMgVd
bN8eBmacKAqCtGlL18oqcPkGCYRRYt5UvR0GuSVNLs3gdOMUSbfCGh5Qy07HNDFiz8L46U60s30p
Zf2x1HbC76N+U0yYrnmT2YEcD5+dQYgU9ZRAQvm6T7WOErJov8yB2eQ8ZYqHgCb2p9QqLt4yZtZp
aqXnPIUFnGhZ7xZ1lXgQAKACL0S0xJF0WWOmmKTOjX6sWT+FHb60GjPFWik1J5EMEVSvizQkd4sV
RezbMOR7z2d+WuKfluKhKb+KvIe4PCj02wQ9dFvfyyIdfAwtDj5+d2ZC20fpeEDWSpclpIcy6fLs
jSNdlYmLQAy+wjOXr7Auk6BrTDLJ6Nfu+q55TXVggsnYGp7MawA9vKFebgjIjCq3EfNzacqVt8y9
6XR6eANHXnUhpP5YreY4EKDgSeX0o1Cg7apZfxjadPRRdpOwnee+plDtLXJyadBPOYMm5W7S4EBQ
8OT20bJTF1KPs1h+qRe6k5VG6FeyZrETaWqz46vvZzs+NFZm3ghBWI2lILiY1sPcGvJxMCsuDysD
h4a+2p+jqWCYn4W7igK1uvQqkuh56ebEZ+6uHRabhIRl+q7P6Mg3P2lgG11xABfwrkbrdyvOIfK3
B2MW40O3DJRa9HtLFsklSrAA2D1CE2HQbF0q/olOJPcsBxniFk7NttAib1ghC2TiFnOs7oylae+U
LMJXi0JTIijnCI2AJpCwO5+khd6T5VvymdZzD6HdjYic21tl+n1ddSgPii45q/AlRrqggm/nmA0y
RnII7wjNa1yAhCt4ZRJ7C0NVj2bJUkkvUx2d6gLoYd04HWKhhyoykFntq9Yb8V7tE8VRSioW6VR+
LHHvzr2Ny2/NyJSDbuyp+sxRwgGWNyoDrNnZh6q+GIhrnudC2hdz469xtO67VXwuphnfril98VzT
GXz6n0thKU9lt5er4k0xp/qhGKPXqll/lFoY+WvPMVMshM9tmSBUzogKPaRJYIcSdN+hfbeMrMEY
CMXaBpbhhXoK5hHXaWCba/GoqP0hozFOEMlc7xqqiJeQf0BrLeXeNgw/LaXkbckO6dyFe9RxmU8q
GkDMcg6PuhH1r9koHq1kvu9KJX4bVcUt9UZ16nTQn6xQemZYclhW9K/QXD5ZaXSukWXdnZkAB7CZ
wQDdreR91hgoo2ALPgrUfZ6Vt73XyIx5coNnMo0J4JqN5Rv+vx4+dSk8O70xIlV8jHJkeZNJsF5v
KLgqEvkUx5MMa7c3P/TYegvr8APA3YTJrhBP5VBjFohy8yZuV/E0mu3rCPwDQxoRmZbVRA+o8HCq
xWRAUIxEuZGw7K3NOTsO+vwgQHDdaiMgJnUlbxTtbLSCY0a+NTm60aaPWZgPwbhxnELkNud04vfQ
RQXyvFVJrWniwxUXV0XgX4Ga0LH/iqkEmrFZH2h8Nw4qu93a1FGAl3pxoXWEQbsooPJRt5hwMG6M
8iEr6IE1cX20F3KbbJofFAa08cdcGYQaNg+JdRWuybD8l9DPq+qRn0qmUJXUh6HHUG6Ea3Gj5W10
spr0A+EQhpHGGtgp0HRbpQFwkcRPRnrZ5lljAUMxD8EzxCUREEXzzLV3Z7Ro2MwmGbxB1sFKdBd1
OoRVa32ztqilTlntx9Xc+AOgD24TpquM1f0K5h06dxJ+qVz8wahUkleX2upJ24GTtVZK6zGSKMAW
Jqed9jPtJkRLvTD2RSlfrJhZUvcq6IN9aoP9HoJbepPjkFY2OQyXKRVo1XTqA+RLAXV+ma2088qo
Vl1Z0hO/K9LKm/U1fid4WINPYE7zV1RXp1jE6/vSaY9oor53BFk+lNCzFzHcMh4xgkDgw9eAWH+y
krPCYenMA3I+Y3rD9mE5BRxGt3Lt2qcx2X4BFGgo18C+skZBaa2QfFn6qYVDTGmkBCMrpxQjjRn+
aGd0PohhsVskgU1CnWgbrGFyMYSH6xG0wCCOzOOA0Fi1fK5CCYXYlH0iiMm8blLgSIXzawOWqKml
xbUJsX3PxvYWl9F4SE1T3m+N4jkRLyFWRNeU1Z8TvDyqEFbvQU0ajkDJShr81adWzvRn1eFUdiO+
vTopHFVNXsZNRcXSA21bNRaevv3N9Q+B0g/HWBQ0Ywteywz9saYL4q1VRuxhUKU5eSZy/FLKlemK
cf609ARftYqCNm8obExW+GLIkuww8RiPQxRNv24Ynw+xXN9LvSp7Vb6mxzgh7IEjTk2Nu0oZx4AJ
GPl5Q+SH9UrLdkCidL0BpT0fk3F6VyokAyLBJoJ3BX2mLaCJtT4y0+mYRWCH6GoXLtSbiYZ4tCLx
6Rv0K1u3LJxS0n/qGjwI5GVlWakI982d1JlJoOhz6cZZJNwExJEzdQNwwA1QHpPWNOiN4WnysBwJ
nVmOE3NLXyumbdpsfO+bWcIAmZJBna+JM4b9U0OwvNfhE0LSDHmWzoVTLCYkzyW+b3TT2CFMtQ5M
T9YGBxXuddJRjK123X/Gox2xfkjPhT7oLrQe2w2V7lTNeUSTjhLsjCWsTOQg6w37ENUipjEexlBY
0v2qW+nZMuUSYHbqg7CiLGmZyPrX/KWKQdXNmUgesikPlMZwx4HAnS7O0gelMINab75sOZYfpTSs
gJ4SWZqXkGhAMSxEo4zvEgh3V19LeZdF1lupkshOtU4Etu4ME6dkl3bxMYUf0k8aLCsIoa4UWe8p
cpKlHeO9XObkFZnvIjVw09NPmOLvsU5mU1aIV6m9jclSaHqbhWij0KJPuWiN4Xoe+uW9z+zdKneO
PEHNtzacG0nMR2sb2WJ5QdEDKN0YT1mZHkV+lye0kgsqlVuMui4vwcSquI3HcV/O0NUHSQ26xQqP
IdcsLH86013WgIC3UmM/NLWbx0TH0oM/C4OkglC/GYtJHLWh+RjTdXCHRH+QuomwRrmWfT0sslMS
v2ST9WHM2oVzlyyU7DXUauNo98VRmeU7YZgDcZvn6xtV66wgNs/2TdgeRVdz4aip/odku+jm+qpG
hXoKCbxz4tZiWTj2IVFFNWLT7fAbsmJiFUT5AEXdKbRtFQOvzFlaLAGApD1KDOOIvT8Pskw6j2jg
er0UB3rljW8WdH4jlf+pG83VUXLQsoltdaSiDY8MPPcJmTN+WjCJxD2SeNSTu9nXJuq5U3FOUHCc
IuKrF2BRqXKoO006Dk0EQFqPwoPUf0oDi97WNtG/DkQPYCi9s+bF2iF5mj0siL1z/f9xfgM9qawn
Vlb6UWiNfkyZvB1xlGmBzvuBELFcEem5KytS4SzbmGYP06NYi/fc6M/qkPTuME2LV0nMo5jLPIFg
LvalbU5ItuoemU/0g9kQpqcoQk8Z64Gs6s/THGqePUoPBF2nyvCAiQpTbD+hUUeTtVr5nQzi0Y/W
OnVDuXuRDRKQSF+4jcz8s7By4H5ARXeSHNDcEkzZ6fBOOUJIU2T1MRvmQIw1WfVy+IyeLfYGZfma
yveumYtHVf0yVvulQKm0U9GaTiMQlGxAsKItlhrk8blY6HSpG0qZqKvDkHdeGM/KKTX770pDFzBm
yrSqZoAi55JGyrdB8ToqzQcxyO+wkulqoNTRl9XEsjykIAjp13a0NlJt8DTlw6Yi4ehNH/QdXvUo
Y23TLs0Mi+arBqhzewdE1/6mUimz8K4PxbCbqIxFVnQyOmJfoRoCTlH7XUWaAW70SHhRj7op0yas
m3HsJnKq7vTQglldpDcqU30Xrnfky/nAqN3VpFT7esHOWMDVQ7X/nOY8poS2rQGojHBcGgBSI9NJ
Umv0K01pzhOvSvXqWa771F8N/ATFFtswYwSYshF1iWKbvoT98WySgkedBq/AOKiDF0LVcnD1Aq9L
6A3brIAbDut9m88+4WIXwnUO/Vx9IXHPCaqI9ok5Wq6Uz+f6OTb7YJobt4jbF1sShHvF+aXbIu27
5JsK+wOfW47Kbs0CvTCfY6QuoqIUsqp3nNe7dKmPxVx81T2Hg6o1JxFChNfb6TYGWsF5lXmzungr
9XxH1OWH3EZu0xiPjbzpWxExkrEho/KVZwcZ98dSzvtR4ypna92dyrXEKVjGmYbuS/16a5KuU80V
cxayJSrWH4n4tNL4k7ohOMLHOdoc2ZrGDmoxj2TvwP3xBx1Ey55TmpqYqiHQQx1YGP9wO+YfFS7W
cUYeUM6FQzuEZGnpQJDjHuryp9U2h7maadD2+jEsO8SUcekLZsqI4mk+jz2s2j6sb1hUneRUutTk
plLtOUdt+pSM9aMVb/hMvD4p8xsmRw+cI31U35fJ+GWoRcq00niNxvmuQkMmKFFABHigwHRMVOl7
Au7REbnY1VkKuHyQmQJw1PQRomS/U5oCKBWlVU1oFzorHa4PRtxRxMxaaWO3Pwh++krX7rkQEBKj
2U+t6aULjb1dzj+SMGvgpi23RF5/l+bmcZ0Kd0yTz1FWHsx1AhQyHoi6eh9zBfMpUeC0pEtvGPKP
Waplx57mT4Vma6j2nD7sBxYqd0KlbMoy4WAjhUH6rDxrhn5Y6uyAD53zqXBQyb1Xjf4E/SCYCCbL
GczzKtt3o0C7p9FhloKiIFfYrKi66vvYqSSNHRpzcEOydCVZ+7RimxB4HBG9mRBB2+cvugEtPQ27
B5NViDw2PGXRWs/Vzlus+jtl4Et8EMUnXFv0pe2t1k5cWOWMRvWEDjEXyy3y4O+9Kk6hvhyqSaes
Mpcvs474twfCgkwuRYpD3bPKvxZxKKWQIzzfVjcW0XoimBXrsw2ndzFiQUgV5o8V4TVGXZ6btT5J
2iUXm1D+peR/r7L+YnNMRZZbNIkXohttVpBDIIpURw93IkJeQPI3w+2IC6ZLNN8wkZrNsLYdvIuw
MQfm1rEuPZYxq6AwFS+Z9pxl1tHWqX/QjXRWatB09RWKofPPWmQsozL7uZXE4hTW+h5bxchHaetB
S2U3zai2oPr72ZXaXa+bC6enfRiswVcB6kLdLeXbpvpaqIMZBPkmWqwF0HmlvTE8NGgsULBiHqcd
rRcQnsS07ZHhobNn4PLWGB56O74Nsy5mVZ6TehWWPkmgZzL0mJhSzNl4xbtEYuhVYEqhBJ+CdpTR
Kcdj667h/B0p2beyqaGOxif4s4XLKjx3FYLQrAUBF8XTU05rIt6LuhmDUQ5LTE6Rlxb0UyU8/7Cb
OeukQXVVmT72anPFszrWmC0qdpTwA6WqEBe6xGml5o3lJUVDTRanSmcSJCoUrDVE2TPxBFwtlemH
AXXrMMtN5hZ24koc+o4+Z7JrmTCb1USnfYp0cMZeoUoSBfOCAr95LBKLOdCQOMOoP0cKv/J0Z+jK
R5n/ANWtPVsxHYK22yRZMlqDRVHc1dSnQ1rBxcgjmCFS3u4U1E7QIUkbT+hXSpqgO8pMqxxT1N1q
8rCmKPMlW/SHiDRLt4FzYaMI8mN0wCja6z299OFOP6/DD7nG/DGtlcVVbmHaGCs7VVoqb4LKvaiy
7UjSA3x9LPsmJQnZtGPwXamTlfbW2JmcLK8QvdXZHHBdFHt1BpUPQqkDRGViEA9LEqDnC1kHT7Wd
68h7k9esb6k+TeI8MmjZSqMGiWFf5EY8EUWWOSrU2VujjbEfRrnm9qP+UHdpe1hiwbIlG7+3cfTU
GyGLoS5i3AGejoWu9eWue7TQTDIa2KZnejlafxaTB3ITNuYb51UKLN+BqrHu4IoUIIvt0umEzFwE
u9hFlN1OV5itLRGYA46Dm9ZeRz/q1T3WAuYolvWzBPRIsx5o3KqA4WyMfdyA2UjS13aR6ouIDIfk
KTcHHk7POOloR/d+PFZuYssvTHBb16zN7KhSE2EGkv8YKkl1qo1MZjaHzGYRhiNQO8vR+q3Tca1I
uVbdwXfdFXnzXIQQkjU9zF1wnSzyptqTivADdEpOAZBUFPInR6pSeaDmvG02st5uxheq/YM3DV9p
t6D7LD6nfvQ61AjOKhnvwijPaxT5RlUHDSpQJx3XtxLlumPY5eNs8qXke4tUWAc7HDPeifnwN9Wc
Hgkg1j1bmWS/1ikoAA13pXJtdqwqNlF0Uc8GWp2JnxqyEFMuGd9VsksFIkNl7vaKOXDiSxLaQFgP
S+h27WNISSeZGbjNlAWcrGKrIt5UCs3HTgvPTAso/a+2TxkTn0aqeSbnuN2pE2vNlGZYRkGBPsTD
0pJ3YpvU0gG3f8S8OBPRTwIEkP7dknqsekpN2w83wYOa+LgMmXyLAHnvHWLwb+3Uc8Tm70jcA8wW
N0lMUMpM3Z28IophJgoSbbxk29pAWzd5wm1fvBozncM4g1hsy83Xmo8sUwpWKZS7EJTJw706T690
F/2iA0eqmkfJHn6u/CSjLhDC560n17zLFO0Ljr1E+9DCzlez4rPAwRjZ9wTBIQ1Ra9e04bEiWiH8
oveL0bhvda8nH9S1SVMzjei2SbpvHdFouMFfmOUJPDPW3TCDUDZSL2pZtToAsp7GoX+r9fC4vRcO
l1vYcidmrEGvvTV269KxYLE1HxWurYmYgjApT1FxbszyzVaXyyQbD/bQeX0YGOv4pqrmDXvSnnJP
XcpAT7E+6CbzFEYfcGGlEqgMkfhlByySup8zSLX9tj6RyUurVpY69XKr1QyVSaE8ojl5gnz3NlPo
6DWYVOZ4Uxj1SZuq51w88at5nKWHRG79gX5IO9tnfRrO2/4aJAq6RXrmI+9kbCKVcR/23TfUf32w
puhWjYG19kzqYEUKmRTuw2naA1dKHTXHm9gWXBkFtfVaaxvK9M29kQ+vjdXyc3dcAdQHoAMO8Duc
X+vFSFu/1aod7ez3VNcAiKXNfWff49S5a5Bwo73dGXGOQ5I55dToL8mg7rCXH0MstU07aE6dSU8z
ehh+ufs0pVIlmTbNmrhNA3CbL7M0f9JVdPMC2W3dRxdtyB5kqzSohY9oYtqT2IAFnYTLjCBZ4gTE
uVFRNw7xZ5XTcI2bGvNXQjbfhPxdaVHgq6RfGbJ6Nu5C8Y3CFmqnETQmAaH2mO5lMnTKCV0Mq2Qs
DRPDoxgukTH7PceIpCy3BO0GCf6lIY2f1JSJt6Tt1n4Jsq7eh6GENhG3g0HXpS6PYT3TVVI8GGcR
Ot7hEWjVrpdY09plMAtgMwyKN2qV+EjcHrcDv5fIgcmpenBNq0bwKxXC9MZrNZBYWXxqic/KMx3j
svVMo/1tyiov1ecTK2yGq0Z+VSYL+8PyE5ku9t2iu1845R0FZ4dTQfV2J6U8MfW4aUZxUOU2KDol
c0T4pFJ9qJm/VIV6NyfJXZnWH7Sv37vZ2ispvjEy/QJz+lESfFPS9hTS6rVMXCRGVKuXvuOl/xwK
8byo1nMXU3enGPFZ9sbTkhmoxNSD0Tcv9DG/rcwVh/CbrIf3Yu1+Zk38XJZEG5H1RM/5MBWrm+HL
s9BX2GV6lsdAqponIx48mlS7xM6/qzJ9YAOIdZT4iT78oAyzX3swItlHK8kPbd69F5z1Ulnf4CB+
I9vjnWx0c8tK9sbM3GdFcVlpwULsoLyJ3a7JuAAhI7UK+xibG8u9O1hG9KxqyqVin8Av+OS7wh+O
3bhrg6p4lumkGVw/G6W4pPMT/aWvcLHumki96/LsG1BpEu7TfR5HN8k6E8yF5kQqb1dNnFqt/krG
DD7eeNKl4U3jpDIMOlCLUhBg6vSZfJ93yXtZqMccmSPda5UiJFVzrXvVJf1GTxJPpthYm40TJzXB
YjaJvDRT5H46Q0/HckLK4KoRza1QfuZ6aUVAobKbQZmeKC49tlxTnJWOSEXSV7Rgrq04tBk9dVJc
FovTs1AvQFkO4QO8N8np3QjDqmsM/cmottVX2/r5UV7Ns74AOxx1xC+YpmN3O1hgj1zC6IJWfBfX
1uwk1K8YZyRKJR1xBGFJ0apEqV9oC+qJeldB3HWisxjzvd2XT5AI/FFbXLPSEf1Xjd/L9TmHozWY
j1o6HfRFQ5xAhT9S3/QFqXkxUwIyl0fT2KoxE9YhvT2vo7hNF/ViS813jQg3YieCuFhv0Gs73bre
FVn3rRiSB6gidoyVBibl62J9C+3lMOvzj0qq6aQo6l3fZQ+ha63z86Q0H9OwG9vuZuq6t1gs7+ag
+EVmv8QWp1wJC1l0/Y9FTW4FVXDaIkEtV3Qx8UZTp6oOMwDeje6XmWZBa4zOBroYgCinyaYWR3jy
nFW3KWTjMGOOxIhBZAC7aaoLx5wNE9MbvoVBKXcN0ywQYY+KtET4FZVnulu3dgm7NzKPrHH2ichf
cMaSgbpGvPsWmDIju+/2pdJy+FF40sWFOe/XwvMhuALbXnYoTI0GyEreBpF2Twrwaze1jwaWU7ha
AC0HyuWxW9WYA9N6J2FWoLxo+4YCmIrPzRbjXtbsU9zEtzE2fqdVkepsH1gI5dEs9MRLYvtmjoYH
Oy6PLDv2YQwrqFB3/Vi9mPCngZErcQRnT7AOiUdY/9YJyCfOC15EDPUrmb4s95IvtYtRzRbGU6XW
98Qam7GrTV5elY8WkhIxrF5W2N/VLoSBoOkQuFeu5La3soBzQgKg4DOhjsdHpK1DkOrdrpa6oEss
1xAURSRsDHTla2T6KgVmIstvJwWzRIYQdMJY1Jrj2Q4NyoTiECJeBah+u5BbDdomSFftIN7GgSL2
8jSuOI2g/1rWcBbJe7SVMqfqK52s71RbEWLSA41lrJbm98Z+pkWzJ9/nKxTWbYi/Ajdec7Dk7mMN
jYewSP1piA9WSQVn0Fw+AElul+NcZoisATpRwnOHxfwGO172yIg553l1VLKJnzIbxOaLVlyzNCWA
k6y3075AuoBsgA5UCQ6DCsBcqFDX6puom9+Moilduj+GK3Vnw+o1107l5phVe1tleEQ1casv8b5n
PnEspV+wpv8v//w/MH9MY2OS/s/qT5QfVfvxWf0V+vPrb/6UfSIGQaepsWTTNYO1uAWuZSvqwQNS
ZPsPLkmyCRFc1UF680l/6j6F8geCXpSiQiNu0lJl6DP/0n0af9i2otpQeXVdo/dv/ye6T77G33Ey
8tbMM23bNtGY6sL+J4VLLmKAb9IqneBhkBUPkJcWaN4caYj9ufXrsXrGYZcuWECd6bp9fdV/eW4O
e+Ygy4KIc3uX3+93vXu9Qbne0LaLpl002ZeeM2H1uym/j0ezJ6jGKo+UY3D+dF0HMSCyyLTbHkw2
CsX1pl4Wnv71opZF1+peH76+Kv/7S//ydr9f8/udrluzxEDSDtP7yMyEisu/PuYfnzoJWnB/efq/
e79f36yTTNkp7JnRdXuz6/sQxfoqI/xDGdgfIOmMAURIjEPr1B6RgFGfmbJwg5dsj15vTKP72/2s
0v98ZmWAUiQ9Olz/+vrifCSIWHm6bv9+4e83+/3KXy/fPvYvH/DfPf2Px6KysnZdZtxu88gBvurh
9ztdt8AosYptjB3Tn4oFfdasKL7YvN7AN/lz63pXnUOeFkP054ODJhvUvkAjXH+y33vxHzv11295
3f8WlUiPQHMo0kZtrG4rLChw20GXCsS21WwmfhqTSQ1vl0O5Is2C61kt/3rh9bHrn/z6u+shreos
G5Reubsep8v1sevThaKcGi3Oguu9fDIsuo5MKP7yt9dNdRIXwr+Rp25f5vfBf7376023LwgGAa3g
3bWpjzmF6vp183pDpsxIt+mjTNLhCD0E1kuBuoZzgpuSecvxeleYKAwWSaOCA3DzaFZ53O6vm/1C
YlbUoOeMi9LrrU1pYGmcVNvN0M2Dgzyn9ZRwAPMIyOn6ePLvV2w8bbVs5aBVZ4SQtVEdUzvbgBP/
vs/ESfMx7r2rIByoGXFj6Py/1y0NZ+9R2W6ud/N1eV2X2vKt7RXY+d3aLsV+1reTCVMot1bCvMJu
zb1M9tPxKoGI4DfQBdzUEL82teR+prjkdAuulqzKeTbeEreL66alkMU9NfN4ABdqRLaOsEq+vf5j
5Uo6zq8fwNIHNMh5QWm2srmWlyqUy7NkRi51HYOcKkjD/u+vbyqp6amNDHdhO3br7d/vRw7Y693r
jdieuG5lRXNrdbG10+2kPvYm4CFHXUUGHWD7eQosbbt16e6vv0I6cAxct66fJg8SVhJEE6nSzsdl
k1WkKy0yjCUNGk0QJ79UF1HSsAlGHwJXVupOnlGwsRAsAFaoJWch4hWE7/aVhLLSSItTjtBKtU1q
d3yp6z4RYHeGsFP314eue+j3vgp3K9F/xzxcGeSzvHipuzLa/bqbb995SekitiHU3k5WnSIJI/Bd
HH1kab3YcxPtJrHiEq3GYJWG7nh97rpFjcJXBTlNv23A1y3Ca3EISU3XHptYQpyjDZ9WP1GGvTql
tUz6l1Lker9c00fFyuqdPor6KI0aa5brZoh9/njdsroCLV4b3aB5Za61aYCzPpr5Ydaw4tfiJmpp
DcF65m/t6A35a3dctpvr1u+71orCSKzxz+tDwxC9W+NsILAaOCRMyeyOVl6EO1jHt4OCi/H6EKKr
rWpc7efMeq3/N3vntSUpknbZV5kXoBZaXI6Dy9ARGaluWCkq0Vrz9LPNvDuJiq7u+fv+v0gWGDju
noGD2Wfn7GPiht081O891bOazDt4rqBphBZGfsPr1zSg3V4t4XWv6cxg3ErD+vYt5ab8vjXTChc4
CofZbcNjklO5V80x8eU3l1/XUUYuQ0suZUOFpIJpbf2Uiv8ianDcz/UUoeF2vcqro8o6L8BBTBma
Od58d/0Fi5+xNzARFhvacWsyzeK+wad70CEoXVI0r28W0ZonBMEAlpJ/lcptpkOjjo8ptE16Gz1X
rHhsy01CIRjNyG1LM1EProj2PdkhGAQFSi5UtxAZY814oJad+DYF5qDW+zpwxDVvwyaBYgPJMy1G
FBB1OV9kG7a/r07VpwemAtMbubDzjPmsStWCCd9pYKxWv2NI3l5m4PIXuea4ERdpmbXzuXXQZSwu
km7Xxrm+dhfIDzOXg9p0F0qs3WWcwZB46lxgv9V4fmeCGyAv8Ou22SAfIZyOn3ekBXbd8lOTf34J
J5CLlWnBfNcs+Ab0xrP8aHU0nMrOWF8McT33CpmXVPUIN68Snnj898mLW65tm31ra/tKxaHmMlZ0
llW7yEUUaZ+sMRn9teLHropbp1wQxVNctja5iZgQUpZclcfI3dumbDPSKD7qi30jt6ijc2+Wx11X
Zeub81xXXW3y7Z77HiwK5dB2za1ewgGYUVhe9G62zmr3VOn2yJyuYwamllElUiJkf8RgiiyuLNBR
SSBE5jrrZZdJK7lrmKKxk6tyPzeVh7BgelTNW1hF4nkyiYcMc058SrkqG+WiFrvlmkKvmYeGuNy2
18jN8ckYrOR6ErlLtsoTgTTknJkO+rzu4E1dtxNxku1MjCEbMQkHhJkOChNUYncl+zNyNZa9T9GY
ijW5icKIP8K2LQ/cNq+7C9lvlkfKF+XyF7OdUx6/bV53v3s39GL0q+VBOF+rYz/U108gm958yuuB
13M4DeHoUeiSdZXx0EfSz92GKgVuW7Ed6uYYRFS7r21yxyD2yjW5WF2eTvJguba9Vm4OaxNfmKCT
GybKH7y04gWqZa+rLw9WSLf6x3teW7fzbG/FE1H1oxyNi9wr3297e7m2HfzmjNu53n3Edy/ZjoNq
PJ/d5KSLH6smfrZysf5ee7dpLAVlgplJdrkDkUR9aURvY1uYFjig0Fp+yiZ1SHi8e6Jrth3yblPu
+LdtVRVnQULeOJOrvJEh+wvvznV9l7/dzxxx6Dd2QzKt+FLbF5WfXbZ18iYlV7dj5O7WSAVSQb5Q
fNXtGEsDMjE2J5RiBmCaxpcnlgv5n0f+JX9yR5uKg5LZL3VNCN6INwwHsujkCbF4HJFQ2olemiU6
QpiV6PLJ7W1xbWxLDVVO0+g8mP56EBNw1eV6SnkSuS1ffm2U2yr4+L1WYk52UbmAA5r8elIVBrKt
dyHZHFmSYvX7pkVb4rZptDetlnm5pnbQ5xoKtgr52JvNdXph3hE7C3HaaOPTYNDQD5JmXl9M0W0b
ZF9ylT1twNar77Ztsls0FW/x4AEJBZDG1A1rRAGiAxJrZjI6MBncUyyePp3oXXiyV5WWdu17BqXM
JY8S1ScaRef+X8ge35wwTIrBhwKMEs9vYVy5yEZb6RR/1MGDMb3xrMdee8hVBJl+ErsXdWaeZRTS
wVksBrOqz0kfXgmVqRi1XIGTcF3SlD5Dq5bqpReLyQnXC8ZHbR9V1nd0c8NlFDrnbSHbbHoIKOYM
3H9ul2AYbfB9CbEj2SexnyvgELQm/by2rrsv5OPYFU9iuehWAExV9UnlFsyFIP4nLMH0kf8xck0u
5I68juDDIvzwIaRMl+tCR7nRre4hlPdGSZ9MV1F+AF/OTVquyla1xPJkYuBcpni8APD1GGskfN+o
XU7vD9bE3Vq+TO6Ra0Rc1QZ/DLDQ/ZsFPvq3m3KvbEsaDaSUN1sBcbbjhTL5eLGZx+bvG0++bNt2
yLVZ/Fd5s4dCQvTm5d9Xrm2LUVwD8m8u2+Rmr4miz7Z9XVuHp3hdhkN2HS2IE8od8sXydRgd7nty
Yg6reORK3CZ9Q2gtvzcV+chE4ceDsxNP30YTD97tUIBk5i4kINp/c1BuJEdiZ5EvMFT11irsTliX
xgu4X/7jdUAyu0qrhb4+IUyjHmN/QqEUjEY93MrFQFaQ0w/uyVFnrBuRRqdDLoaCOtTONN1gVAcY
g+IG3jCV/s/bldguNBXR4iiUMqW7XHLmASdJphLCeE0sts1hNZnN2rblmjzG+H1gHar5lV39v8Xa
/0+xVvNMqpv/vlj7f9tkrf7q0b++5HetloKsCVfbch0TEx+W+t+1Wg14u2ba+O01neAC+41H3wHQ
jmfeVV3g6X8FtGt/UPF1VY8Sr2Z5mvvflGo123hfq/WAtBmagASommb+S1xW0TiURDN7usUhM+wT
gNUXuZiJvUQTgdGXXPjKL8WNzBMcsFCMrEMJEZNrYpGs+SfmgBmso+LPd/J2JW8eco27EIy7+Hpz
GsQ9Tt6ctnuVbLuycmWj0mTD0dPjszqnMPCq5UNcjdHqe3JgUWpR+1nV11s97sNDKqpM20LrOh7b
cruQT/DRLD5JxPCbO4C8OdhXbm8DLCoCwh7IJ6Nc6E3P4F4+Hhla/XNVz70fSUawUtSVdEfl7nGE
wXI9Mi3KhbFohpEiJZd5Z0sOmvwfc5e8OaHLQY9qM+qTbdfdZKbcdOVlVg9TwX3AWigl9Dbdn22T
3iX3ilKJ04tQk1fcuUtMiSqJRqxG00oxT67KheJpPbCBxkQlWQ5kqlfcqipxG9wWmrxDRvK2yFxX
ebFEbQYUv0M/gZ5bLDqBzphifODZSK8QQ7hWnmSzPGA7asK4bE2Gsl+roT8sTfO8iNEWaZvUP8Sa
9nuNmbAWA9tfd1OtCLW9Qe/toMzahxDXNaUVUb+RB8ptfZRAuW3XdvY35ywN8V+79E2zyxeURO/e
vb7u/v2R5Dmu7yRXt88pX1jUR4iMYpCVCWqZq13XFLPXL4aVF4jOxarcLRfNmn8lpiHcb01yrRAn
kGtWw8i0rHDHiaatfXuB1VFvR5qGd4Jad+nyP99FLcvrumzeFo64Vq77ZePfbr85lVxNmilFgWF8
2F4i167neX+KN+/7L6up9xNvVHV+/w5vzpTbCwrBUXf8N69+s/8/fPg3L3izun3oNy/92/3yyPcf
7f2RiY3RxcyNgyMCWnQxANwub7n2b9uuv4v3u5PcKE/vGpWKH5P86SxOPqxM6PIL2xZ1V7Xqnng0
/sxmO0Or45a2vWY78N1p5Q57fWLiwzrLCpysgsk1WabbNt+1VWZIlVIWd/5lVR66FTW3826VP3ne
N4W/Qp5OHmlNPWf+z+8uD9zexjLjD8ow5QfZpGMhHj/LVTAJo7pPu1U7qpNzlDVtOR+AP5KRnqx2
y0a5cHMdHPR1lzxKtmKrsxjarQ11giadUOoq6Xgjd60qqrYXuapaUVE9vDmNjhthRxxUFhSZmOm5
ngvd8S69YZgUHrIEmhXG4jtPYdRU2/P3pDW/0GUFh6y1uzIu0G62w/csN1O/7eeZGM6fy6T6BZz1
faEQvbbUJZAAQWzJq3qfzyWaLhxqxcVwoh/GSum15Lmzg6VQ+GSiOfs3n/L6NRYxH7UkMDhk8RL0
U3md5tgKmn/X1onO8ptDxJNBHnc9y99sXsukctpke93/4DRMUA9Hur1Y8XhLTz5s5TtdV2WrPI0r
C0zyDf7tJynU5AIiojq+/TQUkA+1vjzX8kkmJ3o89IdUcRga9OKrbG3vj9l2b8dsbXVjA3/ctv/u
tPrYMqyQr95O8d+9jTzt9i7baWSbl2ZfiowxHVNIlI7Fo2urZ8o2uckT/FFLVXQ94gjZPsZiyPFm
Ve5K5XNVvubdGeVmIZ+Qcvf1SPmiVZxUrl33b9vXc8amEiyKlQcr8WE7p1IIeKutG039GjMFfhNj
Uq8mdaR3saBSHKb52KkTdj56pDBEu6ByMzVYQ5ITc5MyQhrX35Fyr4HLlJXP87nf2zEsjsgCPdIW
xW3nedVp7LWjV6ujjwPkq2FGzF0lzGV+tRX3rGV1cZ5cSjBVqGNPd57RjsENZ8IFHU3zI0UxFoz0
MHB1oNaL4AM2hP0iyIX2gvsvT5oPqqOYx7gCgZQoP6SpYtEGD2e4dR9NKqIaYi0j6xMucxJeEtiB
1sR8WBYfzQH+f0447piXCHBFKGQT/8hCPFLLZJ+MTiGcMZz2QtyPaLzbj3M+HUrHPNVZ8xgqya+s
RLHHiENFdgvWxVXjXTh5Ntqe7NuSu8J+k5U3KA0BLNjOJdfVT4WRzfdFUt+qSyegSwgkbeeFYML0
bIGXiVvDb6rGI95Fmfco0EH8T8mzra1KYMNv2X0bywr49FDF/CVRrZpVkt4m0wp/MfnmIC/ca9MX
tXsZovqxMZk6aE5VoRb72hH3OSs+rq0BK3EZKVQnahZY0Lp2Q5haOwfEjfNk2vmpsQeuXr3VfaOH
SDO41VdShcEu9ZHCbTE0dktsPOnGT4LrDEpH8fiaO/ias3h5Lnr7tkyaLxZZ0MEAn3FYnqIiuqR6
fZPWmH0KDbaCqBhbNVQhcmt75ttJ4s4pRe/CEvM5uachsq72DqzeZeq5qTaqUR7Iv8XFCnHELXRi
1RvoYSQe7fROd4l5K0BONdCQvCo5x47+ZYwhz7foxRLYeY3ZukFd9zDN1CM2Vmdv+LBB6ftT3jsM
CV/LBlgxT+4XLEvpwzjU69Pw2X1R52E8OsmCT7NT/lTIFmnK+pDjCqooOxzbEDNihFSrW41HIyc1
pjxEVu3sZq/20OFhSdXGwR9rUFBmiX0OcgRZ1MASKbJ15ybFMZXA6iIutsVU1owBziMnIAJ+P1lF
czK8/kuUDb9quLmB0fTDrsgeRrUv9svSWQ+WdgOfYcy88L4Gi3LjRiE8MSba5vqnYkfhAdPxgYxg
bJqVOvj9oF28rv5VNuYjWl/tQCjEkYDbNuqY5Uzqo5c9NikJSRaSA9/usCdY4GR9o6i9oAiRt3YV
j2g7Z2Rj2sRNMCvGj2fVnmvYVztTg61ghsmwS6cv/To/2QAd913C3AsO0It8xVLHcYA/HFV/91iG
UQ2UPEe0sN70jnMo+H10sDaAVFMNStMnzM8o8LvcvbG1eEKuXeywLBSPnm5eMLcAiUpT5tIaBmtm
pP2YrTbfh5OJCyVa6se5tM/L7C2YTD01qF3Dn+d8eKr5VaHdKGBr9VXsW7jhHvEj4NkxPBOui/u6
TiPP8FYlr2AI+4NjRNqxscwP+jA3t03av4A7ck/reinWJDV30OwWX6ssBmR0oZss6u5U91LEeJxn
I3+krE8gemYu+6qyXkGBYq9dl9OIRvxM8Xc3Dp2GK5qYhNpFIpCO30wsEngBEACQt7D6ldJWB6KR
ih4rkaWEx8GKZizLJYEhQ/3KPDsi5N4wkdGOKUyKrwadERvOE/fTGleWi57dpua+g4qEzxjIbmc2
B829ybgaz1a77gZrDBaLW4LV1gCphvxTpQIjm7Cfoe5vA8Ps7prJI6p3xKeKOjIi40wjX1KbP/f9
CIMgnU41f9ydPsZ/Egn3Z1nFd8m4nux0fglLgiPC2jq6vXeTK41zqAnrRlJvEC9R9chFFS4KUCYU
zPMYo4fxMkJWBADnncvEhUqszDg7UvyZRqIcR5KWQMLl2aEX2dV1ReYoGqBDH+rDgfjcYwT8u2nm
e+ypn0mU0Xwzq4C0eqjoq/VLsJT6c+PUH/n1pTt6fvVu8qCq4WvYQdw6VBO51kuWQCFBhpvqDelQ
HYCOpRz9uYheE36mx8H4plVEIkw9Nl2twf1I4ellDr0scMbY9ZeeaJG0dxBp2bdZpH3QBgrGvTfe
qtZXLw/LYw2dxutNEUyVEy3VFi8G05Q7+KuRr5RZA0UhP9peb70QTTqOrn4zIARulJuJHxi/NGDe
abJgFHP8ZoGP0hXejY5jAmABRfDIfhrxPgdJzW9yCvFklg1i/9l6dIf+vpmzNmgcrr0pG1zC/LJz
1n9q6UVRJ4XXz+2u77OvDBAIMoAU5fWed6hCkuMsuyZ9JSP+pQcUuacnfW7FhIW+dI+Zm+yX1Eyf
ssgKuNulwMUX8yapYlCNcx4MUP/8SbBqzSS9M0CWrD2zXuMw+8zwkmQZflxtfBXm7H3E3rfCVm9E
TFTu90v4rR2sm5FybDCRyAvq3f6zaHNks/OS+PxSYMUyEthBnnkpZ9hQWZgghndudBulnNmEwOJn
D49H3GR7/K8NEAH9S4Mx2PdaZPIOXBDMv6p7WhzM03NZfaGiVpzXkR7RYCcHxbJf5xHbjFa8EvFC
WJlbnkgBc5DPY3iLvfW2cVH4ZFYH8giP+mCsuqjD32duNWHGsjJMCQlmMhcE3jpFewMXRfusEud7
DxX64KTouip+G04WTkCxwbf24zeKzPsoJMwvIWjQcEBtMKKzuKDVS4PzD1SufpkyxMzJYGZHgMUf
kSTnlzVV7p3B/A4G5hBra3RRXTyLluPtTMwlyJAAu7RKfjQTTOr2chuK/+laG++r0mGwVHPnA4yj
1f20L93W3Rlu8rPWEsTPJh2FjiAg3MYmHP2qbnckuShYgevjkJYAqLT9wP34ggbrEHfadFcSZb4L
LR26G2kXQ6za+8gAELSo1Qty8les9m3Q93iOjaYFHmlgUdTrB8vWP5JQcVMRO24TbG8bGT3WtO4C
nA5Fk70MmXbLQfzZkMVbWu6vBaYOffxeo3dgFs09lCpAJ8dyLu0YNre4EJ/NGf/bkhJnjiU/m4l7
zy6LPv/KJ2A+jYMzkeTbcydyqgwzc3apiV2/sDtsZ7+MhRuI2oCN0R3z1fViB9hNfB+OgASZ/NN2
jSNC2bFhMi0AyxTOT3hu6EKrbXVb12tJkKHZnarRzx23Qj5knIcYXMVAHAbv6K+w5lDyAZkwG0M9
w7Q7rKR9n7jH7QvNC+/sMiWKaPwxkLppZtiDEpf/uDjHukiUGj2f4aaJbZuKr33T1KcyX5KzZ6hB
1BEiNGk3vbeW9OcbP0+xHeiZ4nuE1xwZPvg6jivM5w+dJm6deZkJf2FQDOOPUoUib8c4wQEwrpH7
gRFbzbDuWHX1EeQEjgqveJ7N0gWcV99FhvqsTwV4C7V8sYbhZ9RhqVEx5NdO/DlPiSxw51i/Vcxm
ryb6cIqLeb9C48BblsY3qmPdZ7B05hWnkal9xlHtIbtpgKJl9S3PQbpbCC9jFxzIUDGLBQGFzA/A
gkRHmkds4b5mdYQENCDNIvXr2C9fFWs8RAaeM80ggdwj0D3vixDqOKhLpImBqosQqnDFqp+kIGNH
/SG120eY+P0hNpTzkDnpXZ2O91bys3X1+3bS7U9G6fh5cqlJYNrPGbXuNcW1gRSzH8lGh2cIbNNa
uUah0iuOScUkN+Fp2vD+3BC3UqUNQTPhqAOAOSqY4ef5SdMn5Eqhfq/UIl+9F/4bUJK7VLGNHYly
+17LqTRMaY3tA8BNT/a30677KVruwjZWD2WUf4qHFaNcuzKFxvgHyFH92pMzpgPP4+dF70AbrCCf
KHfMqLS7LP42LMkH+Ll2UIbTL70HAuSN2llbxl9YrSjHA2/vFihWs/HRipsBoGstOpazsZ80zHhp
1Q13dpCiVz9FZnijdNFt3cPe9QY1OrrKXeFN372lw8k0TIfEMgixmbs7bLzwLVbUg1SFT9Tov1kV
mRpTvzIvrp7tOFyPjjf8Wbv1Anx7H6vJD6Lm211j2hRtvAT6INRs8Bw/2yL0Ds0837iLtUvAjAea
zUOhdrwftlIEEP+BKnh3lkMoPRIg18t7NNbRk9tmHys9PE2a+2p2AFlHBslYjpYPbYjqMhtetQgB
NxhkAJ5qdj+q3S13aTzryK2Y0N/nevWxMvVvcTXdklWzW6ox9xe3xD2ZrPeAzOAyEPRxGskCPrYe
fzJFe2p7QsrU1Aofodbmj014Yyoe+gHZNKFfbec8u7u2aU5ExEc1FeftVZEexuD3Z+jz4kxyx7ga
3/oVok+Df9qI15eueelyc3qctOnYOy2G61L4LNdsBKycpnyQ6FWpx0jZhfRi02Zw9uOID2ZObjAI
oP+x8vtRm6OnXiwWwZIEZlACcMLqQ/SdWFCOXH00RfREK+cfbaW9NEcI9cLg+s+2YXUxsaJxPjau
sqtwuz8UYjFwMWKVe+RHgZG071u8RDqZo2JBabY+uYtDXqnY7PrYeExbJ3mYIKvLpq29s81PCd3f
i2yCq6E/5vW8BsXUVfvtWEMP9TOhp8CqxCFvdpASb9B92VqI4CDsbqnKs3xjuSOMJ2znvREwOK0D
2SR3Jpla3lj28iKbrKJOYMwqwRTF6RO1wooApMde05KnqZl/zUkTnifNuFOXNL+dZ+xecoGCd/Cr
3rYOWxvu1/IYdkbuZ+QbK7uassutoQwXHJnWYyIW8uAhAZ5ShRm4zL5jzt8FRhPmmP1Xq3YJXBHb
bYX7HXo5XEW5HdeWTs9ofkw79wESC2ZxFBX8dgbz0fOAVFnJDXQG89FgeHNdMLT6grMWjjCUD4Ve
yMrEemnwcPh93JyN3onMnuZ6IjCrNs7s5LGoi+G+rkBXyyuKBFrSS3CKebiHHyp6X0+m4kZPelq9
1GE038jD5MKGFbIL3bI+yU15rOaSAG01mPvlq2Sbvug5yJXsLh9mML1q5JFFY3iPaGTXi2EMX6Ow
9R5lu+4U4wPKXzLcXJXvIQ4LhwU/hh7fySMYBT6qyOgp23D9VUvSn5TIsx8bQfSty7jZa7G7Boyx
nEe5Q+vT7qzWgFXkptwRZap5D2wAoHPW49T0gFp3BSm9I0HJBDxat9uxcdOQNpl1zjHXGxKHFwKA
V/BxT3VpucFsLtnegCeARr1vEBt7VN9gsCdPg1iYPfQgakp4/OdZ/V/L1/8o5l2n3/gfc94f/yzL
bslHLBh/4f3/44X/EBM45h82ORckAYJgUV3L28QErvqHpREuzm7dxhf2Bvhv6n/QhJYA+YHmYYSE
0v9P45f3h6NZAMfAoBEAbrr/FfBfIx3wr84vE5GDaQgHmY5uQbM53/95GyTOzGi3FrWK9yCvX6aU
cB+GDy/mwiiMXgoaVu8QKZpILYVIqtpUAHWzOxSAwLsyt05e4+TPNTaALi13qwQPrn27txPqMYUd
DRhkVaZKyKy5rZzuicDJjgkVNNpzPLeBG5t+fAspwt21IXHyxcA/A+BHZMzP88R0gQfbPYxwNib0
ByvY7Jwriw+uodCzifuL+InxIK2+p+2YnNuMOoeFQm2dvPgEHMNmBEnXNStNwI9NVjNwHdzj4iCQ
6rLok2eIArJiDZeBmtmu5clIhnH/msbPSYoxefHGY4yX8hTpzpc4HNojdUqYrtGvqbOJdyeCJV7o
TYPdvjUrDfAMSv6dkueXfIW96NhTcixGJKcNtZgD5GaQniXe1yhhNilPCYcMBw3uGHAOaKkzcFe9
/Q7y4Rd4VQL7DOXVdkYwxSkFeTpp9E9y4gTG2GQwqN+RWIh4MXXTM5HCd5lxNwmkNbKFcxkj/jdK
j5hee6UGi0/oPGdU1+lPNedVp0dPZwSpWkywdep5l8oe75LI7Ilq/d7FXXZrYNM2FINMUIfyH6Gg
w76ta6xP+cST3W70YJyd7GB0RA/Y4eijXMSJVJNsA1g69UfVdCl3WsrRAKlj6rDS4nmhOBqhfE7q
mHmEFQcOsNoPNvSpsZ1WBJ9IFUdcOoyTVaX/EWrVt3YGVzSv9sPgOQWQFQEZsRcnUNQBlV7X3615
roDnih4AtjsnJ4l1MgkNakrmF0cr+gfqi7dz7QG4gqSK/1E7wecCSLO6R6NSlg8AYhkrzKmfZhP5
nStm/ilryZ5zHT8cwlfQlIVvV46z71Bx7Zfc2DHTV6o7JaM7oAMY8d2o6YLMNsdT4eozIwqyH11n
so5N/LMle54ZSFhsBVgDzSkOVqn82WRm52fzqgt55K6IIuO5dw/xpDhnZjtAsKTDbdnBhQgn8NCq
nWu3vKSBPs91Eub8xzlKPwS2GT0OqGz2E2TWM66dFiGL87WP4+ykzgBh8tqOmNCA97z26ucZIak/
6gR5mHNzpzrNT0InecncvXh25TJIDL8W5LIVjNvWWOOKKzHMu5EJZ9JhCAYtQtVVNdBG47PX5i8d
7M9Aj/BeD117bkOFr5rX3REczF31LaGQQ3d6LneL/rIkanGKyunJU9yDqjWnAc530C1FdMyT8EM0
KX+6CTyPbKY2blgLAcD60WGEv9g8bItehXSulb+KFlNBR8BDTE+I6yVEIuscXNRFt5ZLvrLbaoZf
dty3lrK74cMaT/wvf0/S6VKVCZBsbkh02TF1OxWoCK95MDzvQ6u1t10LgQKvLSEkXtHf9Nmrl7W3
k5gqqBkWwhMvnrKv2jz+zCasMOs8iEkbhqEJPQjmL5o99++ZWe4UsNm6pp+hpTLxYrkgiuNyZYKh
BLgwElVa2BDcXMaE8DM1yK/ZFCyN+d2wc8RbDcDYeWyOkzNy+eEEPVi696EkVgOpdGJBk9WcAwh3
KMZExGVIZ9B/qgGzFyRNMTIktempNaLxvp5haQNAV3aa6RynNTkxrwVQ4ojXyCtfwc4BQy+aY+3d
ZENzjCEWKyr3B8s7mvDGTy2uyiQUQHa3+Wy5UxdMaByPFVprJmI+VXmt7fplSA7DiNsc1hB1Qc1q
T8OcfcRVEgZTl4Q7yhXUvbrzQg4pdHar+7ia3Oim/kNPf9nHbh+dNJw91G3im7HRQp/MuIdFN5+c
UT9M1bT4dcRUCnFWr3VO1nuCDuz585obLtW9YYUOel5GpjELx/JnZrJAhif+YkDXAZVhpDk5wKCI
TeMyTVl6vy4IkgfcpneIQgmmt36ga4cMNMAfXTCTeIXzQyGHgCnV8KjoBddvq5JO2JshJX2l9NED
KzY1EMf6aRbaMzJBWJthquxbBxePTbZfUyXf194gci4pP/WAzGEBpE4ZqJEGpU6jWBPapHqewDl/
V8cEhoYRH5XV7Jia0k5R5TKmDYezEjOrZKWwknVEz5HxC83bx8zihrG0QHiMNiEGDweTRq2Nyj0M
Xrizd+EqcrwWLoVeB0/cGi8GyAvLZHYPoddwUkoB+EaMPKq2uUvKKKg7EEbrsBwsDGNiAq1q+noH
tMCvqsXYp/09SugnZuoOZqHTk/W4iAiLrzztSxPnRBR0S3yIYpGJrY/nXp0WNNUakTw2sOmcuTPS
FPzCAWlmCbTODBGYTEf9YNQOj+Kc0jeBk6z7KHxFPFl1bDI6HjZDc6AT51KP91R2nuZ8PVcpl9wC
xNKPw+TryNT7XaQgOBkyvoo1gKXMHfxSlJEiz7gvvPKkdHjCDU0D2ShG1xLZ7k3TD3dsUHm4Rz0N
v0WL8+otAJepjOwjq5hhp8CTaJYfGQOSoDci+HzrdERBChQz+zF5znmwC9tvrE8kz/+wYpRrQ/ux
c5UjWTOPmjnByqSklDbdg5JSOCb3W3M8QPnpQ8gHJFZcwfF8p5gUiKnq3DVRZp+TnIesM/Z7zJ4m
1kxozR1z0X0IUpDexjGvw3MyMk/TeLtImahgLN33eecWZPxggogveuveanVDd8SMDvj4otuiNx6q
cfyYLXAUk9m9i3ouLiZW7io4vEfYkSaoUHLu0MW3A8KIlrsbbBfnmGjdq+cx/2os2U99btzDrBgP
dTm+rmkLgk3LqJhbfTDNjn4TIfvn4ha5Mgr4bkC7lF7XtMkD3DjPZQJCqGl+KqN9IB56DqBzHCMP
sWXufqBEhnsNxjXSbkQDDMiMmKsPoPEBS2RN3wrSFclKhDdhNUeoFKYjVezyNXJRJJx4skf7Cv7H
RS6m3mISOydfJcvAne4mxea32eTnMJrmi3T/bQvZJs2Aso0LgC6nzeSXlClJl6tcSGdji+r3rEQH
aaqT7sTEYVKUPwxFIH6c+Zm4ROrRKCilnXUd7XwPowchQFIt57R+KaAbMOxrlZ20bndR3SMEZCHt
3HJN7rDqyQ7kF4HEjho+FOpZTxj0pM156SlHmFp3lO3S7izX5EIe0Q3NDyuli701yTV5jus5t9Np
NbjYm3rJaty639fUNi7V+IIhxDvbjp4dayW7j6PSMpifSkwmFDiA/FL1mLjh2aFIBDxIfDZX2gOv
byG2wyEd/JlnFtmPKH1b4cNpC4fJL7kqG7fFuzZ5xndtIQp+0HQtXEhO9XcvdUHA+SkgWe5b3Mjj
WFmpCeOJlVZK6ZOt7ckReABhlMWonJPrupem0+3PKp2wuXSeyj9zPrctIjVprZynj0VGEVJkY6++
SpLMqSMpenuxXHt3wjYDCmvDA2WmB7HwtlCl70ksZFsCTTFonXzZyY8gT5XJa0ye8LoahfYnPavs
/SyUY1KNJdeIR+e/loK2eJgMP6Usy8tjLViniV+rXQJLXYTAinBsjNqdkHmkBllL8s8WIabBfC/X
5f89oazprrL6MFDLmatcmt3/zvY+9Xcod9TzG8PwdTUiVuSSu9ERAW3G1+o/bQZhx0n5K9TiF1Va
RJm5CYMarcbfugrNlFT2Sj2v3JRr+D4AsktJsdwGBZcxEu33Yemg0KmrL4rnDjdVMqJXomXJuvaR
Zr+jiP7B0i6EMod7nWmADt0Q4qv5WetuzaXNnt3EOlpt+BkNR45ze0r2TNboh6xv2kPthOk+6S9T
adYfysqwDplbPJVGDXAxKlPURgTAV6DCxf2SwZxN7k+1ip6HjpzdtJCAx5Rndo2bp3iH7B/kzKUn
0h0DZrGIOFod42Kl6j051YTxJIbrdy3xNdpMLyLKlLPbgUbt7C67mQZIEdpIop5OrPyxsVf6LlAl
MArZGa57MlStqH5QrTmwLZVJ4nn8wjRpcsAQ2QexUBWkuW4ETYSWhiS5X/zCPyCTr88tMW4QVJP4
NKhqfoAPT6F9CuKy7x57giR2oW1H50VZzDvPDX34MS2G5TGBeU2PUBMWtIlM9eKU6WgC1pShprTP
FuKufLXDSs2dXN0a3x0j93rCd7wdV3X2l7Z1RdqQdyf35VLhJ1dXaM6HaiYzR0h1peVSE1pguXld
MCwh9iHjOT9gLkwZzogUlMYm5uJo13NGJ2HwgkYI95XRe5zVdTxs3k25Jo2eWbvOZ6qk274QE1Uw
Khkgd/GejRjiq/ie/84IullJy84C0bokRdAR/I7+P4zz04LoJhMesDovItqkeff3IidH5QgbXESv
oXommCWQCj4udqT6ecn8dcavXLZtO7ZNuwV5uft/7J3Xjutol55vxZhzGkxiADw+YFZOJalKJ0Kl
zSiKOejq56EaM934MbZvwGhA0FZXqSiR/L613vWGiiQWv831vyiBr/8bpuOnXCciC8l/UgWLuoCm
NDGyiun7en0vSaHHfnJTl0UsUh6omrrKBMnwXsLv13nQjJj/8TqvMHLN0X49lV+SD2V2kRRlsCtR
IDN6ehjbh7KQIwxLu+qJxZqp35x2yj6oZiET7KSQA4PC6SW2fOlNX89e4tV/eU2VJcOWe9nMHCYQ
zku0lU/br9m/PjKJCKWuxYl7e+6xyornwhNXypgish/XLzmXPElOX8+6KaIhE/rgpYOD0Tj6s04O
aFxDt+LWsGhyJkHFpAZ9vhbEx3+JcqtexZ0wFyPn9dcHbZx5jFM3ysv8IBOwKuyuY9K3i74d/aIQ
Zf82bZCyFmPaaRj7vzWlVZKGzfL17yEbHkiab2biJoTAZWSdYHOgh88Rf4RJU5z+/i3GSRpTvQcv
NY54F6qaKIiJcytmi5ek8PVQNykWtzpf978IDrE/YKliAMoO8JeGsU2r0cEwhtn+xAF+/fq/yH9e
/3z9j7+P4l9ewwKFd/z7HV7P/n6b/+5dXz/y9+H9/dYJRBXrFoKZ1Xpy/of+8vXDfymQ/qG/fP1i
lBlR8MRs5B9v8/qQgowNtTbDSb+dAnAQLnYLRmAaKc7pVp7Eto8Rv6CWrfcvtZAwCWsAr6JH8NIZ
vSREJIWc+obsZzXBMAYeB4x1lB2PkJA8FR2r9d8qs1+X9KAbmwpnbNhfCWKdfp8oSHNfksWYBBvG
c0gUnxjFoR964MvYTPtwkUxyd2lALv86CLHqjgygc6KzRjeMlXugTT4keo4cyDDwJDTuUrzgI7xU
ogoG7vNIrcjBEfpbMr/LkEziUdox54exy5aNfXyKx+X0HtjUPLEhwv7Cr6SMdQlPnri5/6mmdKWX
6O7/yxP/X/JEYPb/62Bh/sO0+J9OciA002/8pzxRwhVOVfhPwhZOQzn7D3mi/j9lRZGAQRke6OgG
/9NIDkWjiIWcDhWMQD5Z+nuegMccbnCmxqRhRmqrjsfc//5fxDSHv4/dgxhpEJ1/+ff/yGFXPmJq
gH//N2SQSCCLv35w/vPv/zYD8xBJDdY005iSjxXjXwKEU+lW4oh60zbSCG6e5g+7j+Jw3sqT7I1F
WEEQHWGe/Xoo4qbztDA6vK6+TIqBk19PXw9JreCRyIDSbktcz14Pz8mjZ5geXv98DAmbXJ5FXtbL
cfBaeV8PoDyIHCft+j9eAwDxmQMu85dM5CVUjv9Lsiy/7G1gCRf2Tb9B6ZtuuH/ce7eS/CpYoSj3
ya6AsWRFQnV3y7DKlvrMCLRHtLupRNiaZFcBG2NAFN3J7UYvijv95E3xuns1E8u7xrivI1QlOQwz
SzLviac0LTgeSB8O8Pq8HtMvM9dqh22+W0SYXy5eukyhkySvlOsdiVPtompyOLWCztgxLIsDTped
J+gcU5gYJ1wnmSZoAITiY67IT/hwNU6fs8m5Z3hJcl5P66pGnfNa+xRpcNJYqP5a6l5L3+uI4/ih
z+HAkmb4XLweJNw4UPnE26GrH0GMtD2cbLgmakY6hKgeb3EwyJ0L/tx5kjY3ms8kTpcR3AOxqfU5
vr92ceuLOQlkkHz0Ya6G6vF+j3H1IpvptWy/xJ9Sj/2/ACcbTQ910t8PyAvovf/rtXFqiRx4MfvB
IMYonSyNXg+v+NfXs9ca/XomG7IWZOBNL3Hq68hfD8wL6Lanh6lekAcySfCbh5711zaSJJCIUl8W
guwI50WyYDXRBlqYmZV7ZYU0glS68iTPjjpcnp9KxMsUZhRDfVhoOKlC8vEkp2uszLv5kQ2LviAc
4rNpglI4lpgJt0RVCEcTHS0d97ljnAZErnmjuG26HiNF70aVqS9TaY2JQf6e/qHFs6rLY01/SVYm
k2VInF3kUBlDRt8qw1Etfh4zzyBiB8PXaspEHi1yJhCcMmfp7XI59HYtomKyZFsKRsC5L/HEPATV
G6Sq+ED2AGHOjG6Yd9z1pSbOgVfxZDdlB7bZE9aaugpz0n0WKtS23wTmADFhFoQ8TEEa7O2IrDnm
RyXxtLNG8AsAORy5JzEtNomELZRGlTxqHyEuo0M3MgM8gDNSQQhiInQM49lwU5hfxc8daorVbbu3
eK+dBWJ3QrdZNUdo6nwTOoMLC7dY5iOy6abyejRs/Mbj5WNPPFd94PXiY7B09xP7dYtB0Ia4VBVD
8o/24RIpACUC6QcxvjLtN5iYC2pINa4uas0aOn+MdwWkCqRbvy3gVoW8hCkahFlLS+eP0n5+oy9J
mwMVD99uI8PXhmdsiwQfADnite3WmyHyK5XwaCytF0BF7UEZlvlOPimXewVbjTUEmzZ6f6feEzOE
wVFxvC2ec5K+RALtwLpDT+PePDAgI9a8gMWNo9zdgQCRHZFaYEx9yb/0U3423Yz4S2zNXL1dmtUH
vvZ6AKAqcBaBhW/wba2WKoEVqfvWIaemJ8OP1xno7464bVJcc9Mx3pSV8M7UlA/DZat+qr/D25Tq
s9QWxbxBvAiW5aK/xps9+3nUXsjtcPOT73tpiaT/Js59LSusFAGhL0sGOgLWYvv0cexW5XnYyVfy
aCp4fXCubS62bmUUG05q+0fLFogCIVIj8OCCmmUesh2iYEt9CS6I11Z4rZZuPIc++niDNUfMCmMF
g/EHaiWX2NC9GjnPPyTT2jCWZc+oXd2m5f1jfkdvyrL+VX/ouT/jH3PPuoP2RjuGLsoIkuDvz9Mt
C4bOkokVeiyLHeTqAfrr5UZQh22i83anOSDk2S0043mHib9bsB3AfXxa9af8Ce74yAKD6+HuERUf
/ZS111dW4fx0a+YL3Rq7ee2iriK4Y3evW5uO5sp0g67C1AJo851xCXSydT+5slnlsnGqt3LdPJex
yZrBXCYg3uPpjWdI0TkBwc17rXywdtzgf6M31hhIOJl+gHTIk2olJnP5E3X7YwGUytaT8XaMjDAU
rz5wEleC5KcJfc3GEywNHgcpcvjOMTR+Y6bw9fhF6hVaAkxozeuJXGaJquzkfTzNVqQ5syz2PmqL
ee8NfH60Iqf441navffwp+y1a5d4z3mxS5qAISJ+dJxLBr6320YU58XbbUGwUt4E2U74Lsvp/PaC
y6nn3svfBlI3uRNjm78zrNrzbYpGdvB6HgnSFaBQwje2iOTDGU8YlrOWuDcC5ubckDei7d8SLsrK
IUom/AQ+hTgqVVj1wbr0xSRIse3ec3vv7+vkizhn8zs8NOTpbnWiJJ/KryGDK5EBo9+s4f3RnZJy
nSJbO6JTGASPt7khd2ux21zpwrUmUgPy/6NeVd/SsXm/rZnL6OMuZWgUOuG5F/37g9QnuKlVgKyB
uNHH3W+k8wjTVNzXw1YX/0TEFmYOmawsHvHdpdcGOb5nv3fCDmDxSZa8H95J5zLwLIUufHweb91V
rn8n+2zu3nJ0ZJ1ZigU7MatNK8kLS8P6MkMJQ5DG4Katx2KhM7NJyOSyeiKjTKs2OTPwKa9Rd8GV
656Qc249/mRz/uuswbvhaDR4rP+iT222iL6BUiTrTXDVfZi9kwctb3IOt7Gf635uA54hc4GHzDUr
ll4GSSMPhvC701ZEp0Gfh6oVtwwuPZkoABGiINyp3aNaCoSbNOuu9zk8VFE1aZb3ucRoTreeWw5W
audE61ltaJ3KnIQzb8pvddR6r6cDiOEy/TAXyiI5aMsxUDfK9rm9nYwFVzTY2lJ411+uS1ZKBpdo
F+8cwhTtxUwmdsgQIkQKSZGTJa50C8Czcvkom8QL4X5g3w6Zixm/N3MUz2R7mOPrHhduHp/jZpMO
q15dj7Dgl7mbemc8JDmDsx8p+lYj7yYHzBMVBZEJnSAeTZRfCFVQJz/jpXYwGWDWyxtskC+SzYlp
stEZREIwzLCGCJLEL5mjhGyffp+8PR9eO1tLHXZQJDOvtZvNz8uFG2b7PHVB/yBvMw4vDixEp+mt
yA3ZRlDxqW4tc178PoimOAk7tfQlzSZXMNFszhKzwOQ3TqHa2TyNBsJY/SZ1C8iANcoMd0aYg+YT
2pGWCGjcRFma6VnvAxl55mS7YcXf6qVYmx93w8r3vDpW/m0ZLQdhY1Bp2MalLBwO6SAvu6c1rgbf
+FIvD0dcZYeRrLNpOW3+CLpTbULmDB4qktbpfNkxfcXNr80ecc+etMedIC3aeb3tl8pHGezRdeS/
1XXYTLlY24L3QLS2VIPcJ8KaAIqkX9+d9F0MYBNUD1uUbGPJd0TGErmIDP/iIylH9c2RKVdNeoU5
0WddelZ2JJuR9dfKJJ07fW5VvvhlfoiXtr50cGROHdmF+7uXkfx7HJfUShyFT80+G/1WwyPegumz
zkly3qvLbD9e+kt14vufIpXaZbFnBlVt2Di6wbUf8/qtf8O7hCsW+mjhNQMz+02+0M/S6fkbkekZ
B3eCKE7VgjaA+CQG24yfw+92V3yq2COytWJSwjUEYR0E0dLTIDqQ+XUU3vQfLhzYSSexudDVz86S
4ksD1TYaPkcTL8bziNBG5Eg+JbCEM7zkGElgw0jl0Ef+7OHPIIcvdYyPTUS63q2zVpXNRQrxiIjJ
W35N9qS9Qz6ECJQBF3uP1hXTA8xT1JEacrK7hyFbo3nKJwqVh2JJnzBPto8f9mmTWdndU86VJSMa
+Hm6gt9s2mbembZ8O9FVldvmJH7dnaf5TmYYSbY5UfMwx+y6XhfEDjy9e091u+sO1aGS11JsdwcF
mAvN0kfcW23EVV/uRtluTa88pt98eKJ9+i1/YERqktlmvCh3Moyhwa3JPOH39Q1Rx0K8QPtUbwkQ
4UcZrTCDzw9qM8903MZdA+GEZCXXsbZvm3R7u3BE7Qjwixd5uO0efpc7CElom8w/RBXc8CJDbKru
U9Lh4qNOqh/Q3E+Zoyd7zyo7VZx2Pj49qglpS1zGwwfXU1f9UyEvm0kzAwMjr9CyPFWHtsxYzNrE
WCg9RmVFS8SaZCxeD0SCmwsBdMgwqiuB5t2ii8x28WxBs17PXq+9HkJ1MsMSVSoMA0FB1jwY+LUa
mt5b4iBp662/HLr/tuB+Pesny4vXs7sgcFwv224yNBI/zbrlYIox1NvJtXuYKU0e/B9/Wy2K1plp
PXXkLNATw4ZF8V5WYefKOZXirH6QETZh+C9zjJdhRqzwVZtx7d+lcZF3WROogMIva3EzL9n2/3IZ
L3D4HCcilLxDGfFAKPW4AGn8xvISZxBxTYtWszza8IybihmPf8c1lCwPFB7IKvmr3Mn51KX0v0yi
llWgqPMOH+XCyr80VK0rOp6ksYSNSCehWuLHjJ0C99XVQ/bqxDEw7lyk646I38EWEs/UfN5U1Tbt
mhgjWz5qR2U9St4jWUJ4glMGL1fW3ftvfhl3gttQi6Ik4m9Qf16whbitIjtctx/yBw0SGd7+fZM4
zDBJaw00y9yPkdN66ke7Lq90nWHvGqQqwdABfTfg31kFMtBLCXnpA53XTrpqx+ZLGJ3wF6iTL1r9
ePjYkcupw7nHlD+bEd9lyb/dT7KjSS2yw+zLcGZ7/GrRa6bRYbZBCzt85V4+p/BAWFWsGkZmVEl2
/QeufvOeBuNv5EnXhLrvA8m4QxAsqrZxk/xQFNPp9TDVPurfx7VEzFgTa4F5my8t+fLKX4pL7NiQ
NTPWmpop+Vwd4QzB3YgK58HqulK+ZPa/fe1zRuA0luu728NncyKP041tx7gbEysPZnsMldZ9bymb
UQIqcnPdIuuKODzxBz4Bk0yG1Oq2SYJhyV/DsQOxPTHNY+7xS7zV81A69fvNK25283AaGapXQdoD
ogaLYIIVtwEyo/wriaaeqrtAWZ+8Ai6C+z3Y5Ef58er2hlu9nc61+VO00vXNq/AQ8OKFElQtQZEW
qWVfEBJVQq/sUrGfo50HzZLoFPMrlyzh2EQETNnEi9rmQTigwUP5USBBYX8/0D8rS3AUaYkAvjgm
W7h4nUTat4OeMIFg+VErln4Qe5trRccg/KcIsksF0M+uRjoRnaPsZWzkJ8y6JUddhEvVDff5DZ4P
NXx5gKNQxCRBA8JYvKQRVucrhNOQKrJmsos2NmhPCdxKR7+UC2lpDH62fVyjYwpN7+GMPwjg9rfO
1RM7PGFpHPY258V0u6+hJizVii5jT2upxa78o9J801EJOG6R92RVMH0pqY/yvAqGC2ej9E2v2N4A
hD5k1UpPBRE+a7qXdioCg/iqFp5JI5CyBj88lHPSgeJ8X9xd4pQ57cXDYVRSzuxbQDzgjNifNEDF
y5OmxmnD0tRDC/zExolUme5B2rewj46PyE0+9TXtwN34g1ZfEdazai7Qu39T/NGean4xByGbSWRj
4dHszuhQyhdiAEYA2ews/jHufoe8z5okk1eSjLpPcotgNsfsEzUH4WslkS1c6/ScXvs5+7oH+t1+
AnqATiaeLru38Jhnb7OLJ56HebGNgZkGiphgiKxIREli51BaucfBwS75B+Pg8Om3mGjgxIFM6Usq
HGk5qi+8pbbr63QVXY1fUAQVAIYLA90ktyEAECe83YMKCO8037MvLpLo/dlYg2CXV+XpzL7qcX/P
NhGxtwAS7+0vS1z0UZSOljqPjFpt2e3qDSJJBC7dhZFdAotpw3EBTsy1PfQVUK5k119NCWmkpTHs
owSbXXBrF+CQovj7hTZWX0cYkXxp/XpijbN9h1jW28afGvwrY8Jo3a9Yika2eveJS38L8VpemzTT
ulN/3WCQcqmvsbC4n+Ge+slWbyDuWM/L/WoexhkRUm7fOmSTZtk+S98gA+UXIlaRJHUkKPXrephg
FpZQLdkMyABJLHLDFflw8lGc2WViHQiUnBoHQAdwgolkuXpeut1j0QW34+g0nE5yeffAWrAaXc5u
9ZPuuUlC5aiTnd4SJhYohsdkEQ89k0E8kbFOfZJduheQtAB/o/F030sRC1vRn0G92Ilus12ExLp3
2XKqL93FNpO+agnZEiyN8K91sdV24+5hWloE69vOIa0i67G0heIpDI2s6e32xEZyHst+Pp6mlSKx
oyNnnltOuLTrzNjHpKOywqLHKr7YNerRTxATKpI9tqy8y8cpXfc7/ao6rYlNuyP+DiqkTrtNl8IX
ssFU8cQoGKPFvfBI10V4OkDPpIxAQkMVQ6wihDW8VoXf1/fNiVFdcd+xCBgfjijaBDGh85wt6bNv
frGtMfGX7HjARd0y0VFjvPUI0HZXsivRfEKLLMeFOPpAWMYvWy3C8Xj0hewdnj47FKsoF1bcr3WJ
VtNq3vqD/Ntwmo/cbprGPNoFEge7SwRHlr3bzJF7lz+oqo6E3ob9dbLqtljso81jjuwwwrel5ba2
8s8I1wkmAe94zd7fx2u/5k5jwRbBulre1YqldZacxNmSENhsXs0Vp8AwhyFr/pjTofJdCcqJaqHX
3WfAXSsQguyrwqGbFnqF/pZj5/tWj3UfcF9ojxWaRHIkr7PBhTCaYdfynE9aS8MvB8+4bzEpMH5i
l/aYHENPCt30TsTXmza6ehUge1Rqt2oh1zqsIKQuW/gw6nCnOXfrJ7xIayJSB7OvjDoFHapk3/BJ
LoJQ36XYx0Oerukq2bbTqTASbnaMCr+3M9klamq6UFTgFK/J9ugf6pptrV+zbVQlMX+OAm8398wN
y6/Vu9q5Y9WihpKXGdoR5j+/EgxzYmM6usuNeGJTBBTESaD7eezrcP7wE0ShO06KclFP4T48qT9I
APRNt+waoE1y4WyqtjAwt9KE/TrSd7ILl/Vgd7jZpT73qMoGW1gPH1zkplni6cGNObGK+e3+l9oL
Hk7DcMhuQH0OamhXW+lr7FyAyefXwFdBObdv3maYNJ+Jy+1ROTu3fc1CMsHRKd3iAxqf4/WH+qQt
7p/pQXS1a/lwNNivolW9AP22n2Op7/V/zCpADSx5kc1YJ58Lw3cBWcwPA+OT5RcC9P3EJvlUPfHI
F3trp3u3/qUWhwjd0MUVTAbWwidberqobXVhrIt3SbLCP5pOtw1N5dQ0vZUocJx9EJuUc2jfFilA
GC+pE7CKwNtswXTuG3r+K7Y83Cvyr0zAaeGUpO2e0Oyd79wBFHg9G593zwPo6vclSXXan4gV2MRW
CassC4yUSq3iJy15MazkP6y6kNHJcBC24ZKrrDnmP6qb36y8cvCngUCyGveN7t5+ob6xgmMRhf8I
4fBPhh/9r+KMi2RXHsKAq/Wbg7yVXt2sAEuLYstJLhe3uUrp5s/StUzbfjXO5UZ1hyWSbS/H4uJp
kXQt3AB12j9syyb53W/yidJrtkxpShbZStrOnrsRMgoYua04FOcH1qhKCWTJgyKPSmGYTWXGTVqG
xirC3D72Ggm16orWrvsyv7g5CX3tLlws8g/8a74/q17359si33L31qfhMhL8akH78PKfa/b2XFXH
+sSimICfgN+8xZQJrjxXP55f5uVZ++MJR4/7lX1ppm6zdhON32w0lP+3lXK9lU6Eb8831YkQ2Xnu
V8k8OtwpH95m+8lb4ZjKHLKFkkRbyW8wbrJLF7S/KFGg2W3T9bAX32dE1c4zclFX+VLVXUjHk36c
NGAIfDDJKfbnhWuuwx18mygYXHWLqVNPV5OcYWO73DsrSIqB6eU7czkEw6F/J9djVbEk0SxtRnhk
nOstkDiDisjjbJDwLVNIuVQXEeYlXzPKkyNrZD2tG1b2JeEu3gWU7/CCxQlzNqBw0I2x8lFNFm5V
QqxGImTHq5lv+sAE/ZsYOzTTUPsA9RXDMZ6eAcKLLnZYjl4luFiK3Y35Ayn9sW2tfGkoSAxs/kCq
wJ52MtORt1ijB62+GJVTwcKagkWBNixaSmQ5yCSXArFw+29pUS2aa//WEardO/L7YGukVU8VMzG4
M5pDgqQtCtPDQ7Gl68zV5o8THd+SgcCcxkI/QcQ219mGJE7UXeB8T+4RDIs+RJBWFv0Qkwc4h47w
ibj8ffiDBg4yprAu34XGa7+bM3nfZh9ke1RTLbqXyJqdjaX4BXA161z1IiwqyY8Ow7nH7qfxgC4e
PwkVEkcFmq/RkIkBemft6SE4kZFIATQRIxu7ELDbyEVVVDPGQ4Y+2PKqEWGcA6dcZ5EtrsB9xuP4
XCmu7hvH8j0EUWIERTGujzin2yUwyUFNrx2fKJ7373F/nKke7C7c7COw+RVI+ndQC2BezYHTVt4s
m4RQ5hftzTLwzQEiZxkJ8HwSfhpb/6OcGXpgZ4XYZ8aITQrinfJcS5lTc1nYKFdKcmlbv6gxPppH
tMGZDVMSg1uYjRBIBV8NJs1ZjlIXUx4bRPG7sCQ7JHXXElX7CTItT99/XJEJZcHuhMJ0o9KwuAvo
4Z+HcZthQT6BUo+d8d1XAT9MXwDfRs/cdM2qndHt0O/9jJ7KTc1scVduQoTuVuHKHm7f3DyUymwk
4XrmEoz62Z5nX80q6dB1OeGnCJRcTctv+ucxWvc/zYdBoCTyAdi/fr2ol9GaGWv4R3lLfPOtXvR2
R8M/XlXk4Jw9mzRKOubIbqNghg6MqPQ54abC7knbX04zzucNDt2OdFTeMWoXw/stXw5Ez+LWymkD
+W994bYwUgIL7Jm6UoF7kD7EVtbZErLN0YqnPeskfYlPOyc12PQZWiqhf9Od/u4Ihv+s39V0Xj4Z
utmMiSpraP08JAKMOoKZqGEPrY0SrzxgtKQSUcGM7h0GFVPTewgV06kFl22hHhzjk+L4tkH7RaDz
bI4PuksqGxMsRt/cAN/5xx1sDQvCaJGb+9mMsKLzLKiOuAuOBgWMlXwTBTptWU4a3D8R7ISIBUQn
ZRqcbRlw9CagNNPPgMaldG/ci5vEIx5bXIdXmXWM6t6VayZcnD0q4HQfp1gdTkfwNKz7Hrki+Kds
RXeP7cxt19E2ma3rbq4j4qEGtTuQGJ8lG68P0lTpgaiW78UqJ5f0+Qio0cxP/YSdMHqcH+SlXOr3
FQHnrvEBEoABBIvRFZjpvh9WIeoZitIEiaCO9tDv3ujhGSiaH1XPlcGbX8p0wy3dTzndrvCLNuWD
TU4mNZ0NqQtMio0rWe5s3+xwdw3zNWrbfqP+3vclJc5c/37gNuYiiB3l+e22amgO/Nk74fN4prDD
cielHrP+YfTi3G0qJx89LtpprebkU/a+OVCdmSYzL9PJ1LCabzZQxU5+xtPDcAWJwp+vFEq9eEZz
thVYjmQmUyQuJLgFmEiEBEtXEHM6uKs8ua5JwTjFXn1MDUuU3LRe4pEUEbpsl7vi9HgEuhAwXGDi
gB4KyyOzQ+q3G/szbMfbg9qZhYJig0Px8CcB5/E14B3EwiBXtBL1Gtu4+cwSAqAjrgUqu8LpTuCy
Y+wUFExHfQfxbbYln5mS8EyUu1dfiEEvhOBR291Jlmzyy7t8FQMap8BSndtQix3D8/OIUKhVrrHh
NRwgYwhGWYEBTn53URwmMzsW4KpyaBp5st6zcnsIKdFV22guFth8U5CN33E0KZJTOR1r/DmQqYyK
z0arOKp+N+4YmDMwIqtY0x0gS8oNLGpddcXw9HkGuXAZY723jClP0k6Yk2j/lh3Y1GFda0vBSXzl
h4HRJKCtLGXOwCG2WYuPorpNFv1Wayz+Fim1F/Ey0vtSeM/Lj9xPFrLzdEF1lE/A7uYK/g/PUcDX
2JaX1TV3b64wb07xkY+jOng3MeVQ5tEcrjKQG587WofbYZ37MpnagErThC6ObC4aarvsrXrj1hze
uMhY8OTSmx2Vd4OFezvgUTY3G1uRV93jQwTCOGuAMY3fD+6QexmuSAl+BqgureI3V5ZV6hpgQszK
2KL57il37kE9BtHkBsXMxRtv7ozlpXfQHT9SHOTnerGWQidCkkWGtO62qv8cmGV4sMjIZMPKjCnC
7TV/GGTfwLEUH7n0MiWAN/qyEzbSmo2lGheMvvj29Nc8Lpkh1rNSnXm0pXxUv/Hx/jXkdv7LQHjP
23PFTCeBPBUirVnqbNKYl9VvJXKJsKVb+io5FaplHFDI8+mU7jVZAtoqLUaAXcKiZAlvnB0+Y03/
QRl2gbPv6GttC03IFpfGgdkhmff6zyxxnRs4RGXrDApVFIFLbdl9Ik6TuAet5A9zjnmzqQYL+v2Q
+H1/DtuNpLgY/UWpm+/D9660HiC7+lr3RWYjIrUtSVozHFocpXUoN9D6GQ3drDV+xReaitvdryIH
JkTN8MRt0SiAd1jyl7FE+YAhxSnDGMVDn0CmHY6EPs5W5sN79gHSQMnlNiidUqEGVnfhr3QYmTd/
G9i32dAiTtmvAHr7AJZw5At/r/P47HCE1vVFDJQTI0XBeRyFD+0wfIRJIM3lmd/Y8jfee/FP67BT
AMSdhHDe2KbPbPGkjz5LRn2sFtFgqZfwyKKgiRMRbaa6RTs1KRtj3QfMGQqNpGSL+7/04p3k99/p
rmH4JuxakRxDqzgpHypDnviYqU5xMr7Iz5wB/izbN4YnT+LcU7fyDfjgb7xHs6/24pe6TLcmn7Wy
awacLz7KcH5eK18Jp1FrDdAALnpkyDyzZhjNwy55l537Mbpy2YVHEbDZNraMfPA3uq8+P2mrUxCG
YPBTarBfHQu+UwkoZEf8IY4xPqoseMfkhBG2ZOVUtazgDytHL0qoNXfnl8nvmKs/GV+oucr80A5Z
OOEuMBs9YnjFWJnBLbwpN/sdj2S07uvlVCEPbLwQASwoJCcAy2WzuW+1jeBwSpNrwY21jL3qUOzN
+WyXOuVu8BEsMzDsLWghS2Ikd4bpNu/xhVs3WsROvs82PU5EwTgsxdiF9wIsT9m5d6R57hM6J3sC
lA49gIcHzAIwf1BYPIrpQ7SX5tptND4t49ufCbINOdVMKZ9OtCQxCQeImHadAPOTGmQHBO6r2Z8y
WnJ/aYH6AKubc55/wGKi0CU8vJ1Z0DsgunH5QrwBdWCIqC+ee0Wea1tKzLR8Mxfi8s7yydZTrrgu
i0V2gsytf2pfvNYiuCXY3OZCkT7wTcM/Tr5Ua9mRqNhiKiIHM6G+cRMmNaNFGFR7x1HQ4hOqoY/t
Q1HawM59NF0i4lu1h/cpQLCjo8ZWPPmkei+Ut44i6elKsq/Qu88s8btc8U6QZQ3Fxre1OvdHDeYL
NwLWoTXzTlTkkTP7bN/ub8mS65Ph9QOXK5BtiJjHZi0s0rd2DotKe0356RoP8ioanX5OpV6w9HGI
7Jg0iFFgXBhhl6mdr6UPcN3fgapqFZ7z1UQRCx1juN7GubktP6M5t9YTPPUdTghzG/wEWitbCWz3
0OfcwiRnzy3hw52r93rSgyDydVi3h/eS6S7o1CI8w+gQVtoeVKABgL+y072l6cLYQyzbQ3PdNx/l
RSQ82rpnXvE5OX9akBU6DIf3ypYdhJ1GW8AaUktoaADhNoWmVK7D0h73VNn6jvDLgQgNyuNqP77V
x9muX1Z+luKSYetUtufKZ4HZtqonLM23LJxrGxECCTsz8MfzW4j90IEUs0wGm5VPwD3eBmah6h0J
s8c8xDcdVoJ33HqHM7Pu6pyczRNNaWOA+FvmKaQNovxyQ6ddvGe3dR45OnUtiDGvIkcHvWcg/ic2
bfM9eaNhaDiRaHxpmtxyV20Sag7amtK+4Q4tUym795/mk0417vxkY15vRzIOJzvSat5gAy0GJc1l
jFfEMi82iRho39p3KlssOhFf4krXnVkaMEaP3+mp2nd1ZBziagyuxK1OsXu3013/IzbB45gE+Ubh
xsRa+VPYsdPdle09/CjhsChcXCr9VB+I46rpAzM/xNl+kuFGXsmolcL0t2T+d6GGQJRMmfEAxnJK
sJVT+D2QK3oD5rC5fVipM+wMH0FfuKVkD6nfVhfMi+jV2ZpK4DQ8OruAqwzL20Fn7gp4xawptADB
5PVj2fh2duW9RsoqXmdp6VxNW+gfd8kt/P4rRiVbgwJomHLZ0TA11Ao+uPdpQX4KU0UT4mvAZh1N
G3B4HIPmd/D/g73zWHJcu7btryjUvlsPbsM01CEJ0CaZ3nUQaargvcfXvwHW1akjPd1Q3P5rFCOZ
ZGYxSWBjr7XmHFM7RpxBIBQI131sXhIkqsEuLE743vA6Q1wp9F2R3kQoM4IVK59grI+Iz6JoW6tf
+N5PJb2MednCUt3QtwxANLkh1ypoz3cxTfPheWwv1t5mbNrvdB0Z6onrNGNpL2DBCYgHuw8WqNQB
x3VkHiDZsiPhBWfpq+ojGSXrFBp5TC50sVG5qDCMYG+tLW9/pbnJpRzI9jj2411b3Ef4WbKbrNzB
I1QhWVIDiWcx7If+Np8ONtMuZpAFg4nD2N/o6edkHgwbsdjzZNOuyXdsS9iXsRdikwCrpKYZwpad
bbfm2pHHWsnHMcdo9U6OwL/tQtnUpp3fQ0HYILtLX4175xZ5UteijV3DELWLnYBgxjyq9OC6BMa+
GU9yRMPxzMIcmfv+yfzs8W0y2O/+SD//fRcYEuKXTBW/tADXB0I7WLojNXo44tJHE+LWOqv9YSsJ
Irp+b/JNw7Na6xb3pLMno8nNOhpjccOZgL2ZqdPs44YJsGhdv7JKFPXDpMp9VZ9sPPo0IZZvXR/U
MOZsIL6h81u+p845DzvLl9f7Tm14dlU523ZJ/c4WF7YyRt/qsMRfXL93zf+uljzM6801pfz61e8H
rs/79SO20WEDElHfbnqD8db1SQR86qx4y/9wfWpLZt46irXk0Mu0vgT9fiypxg3o1lPn73RerGpG
9raGhOf5Qbud0ABpcduux8GcNmbuRk9JN93UwXQ3+iTsBSARV0Wmy4uZRxeijD4cPbvXDfGhKX3r
wWwwCI8Db5FM+0jEbs352vmXMR91LLEqwd7pqy+cBo9xOnoperok6Mft3DaBl8WkFS6oZidn1Jgi
i530WNlYQqWksS3K5A6daKrHZ3CYr1lfDPs+Yn+K44RLn8l104TPuSqbbtxlJpPtaPgolEI7Gj6y
qCbYTbbh8qns45z3SCq916i25BikNTrcZq2mHuFwMd2A32ErzOJt3Sst5pNJs7Hr6R1XSIMdjg1H
15vZykeSJgI2Rikc4SZC3ylRWzR9FbhTh6yxGbgQJg3N5kEZYRCFr32sHQrUqSMhJD7jgc4pS/LM
SWInxt3jDcnXsghyJN9g3sHPdPgKEXnNRoyYru9vAlP70eAeY8KHwr8hM29mXl6GJJFos/UdZ/ID
7GWySSOSNwsJud9CmTDaaF9q2jcxagpIT5QYUC82KjGU6loopb0yxZBTsV6yELEdgsAp/7bHPMb/
zuwtuiclr21Qi0HQQu40BQDn5mEjq+XH4Yoco/A5qvv83i8SBE+hdqcqXDikLqeTFRb5Ns/AvyhN
mh0a+TlOOxBHh1mwBk5FHG14y92GWPCVigPTjbLu1VfCcl9mP5UY5YNfI1i3SFVYkZFFQOWp6jE9
RCo9h7qN4nMM6b5rl7UmzT+iCreFeo5LMMHDAkuBH01FnljvoWW1W803P51wvoEFSFPKVlEeK9Kb
IuS1CX9RYNDb1EKT8AVZoWop/J0MbTa9nGp7S+/coh/HXTvNqLlDh34wM0XdLJ4rjkQiFVT6kNUe
RxTiyITFLLbTn/UQ1sfSni5Af0LasyCu4pzzwx9CBZ2GwZAnZe8KlGlwy59GFnwDlqW1lnJtg+XD
sIBDtqWHplWiP832dLBAyNLWYjdgxM2bsLkWlHTQqpYBUW2YwtU6k8VASz9kBThXq+NXi8y3Veuj
dbbKByWhJOhFTl+5Z6oKwv42iLm0xbrz0BkBbb8ykZuapSwuM3nBGi+04dbnQNr4ZGwbWmBvqjJA
nZui/s5/DiLpTmR0GHCj4eR0FTvyiHR102HU3bGliQE2bv25SKAnt2xYDHSGSo56PlW289qXXFCB
ohbeJM2jyRsA5wf4Ucdh1s90wYMhNHa2hsR/ruNTF7FRyRp2fXmZ3A3BR9SMB9VA96UgMmCJDXYG
UKXJYAwRJcN3lpKtkETBa1gwUi4scG4F6IpJb7p1VCfzVuuM3GvsidMEpWrQ5zT/69mIKICTl3qe
n43kluggqBvMEMdkQvzccQSHEK9TQROrYPAZOYJkoUm5swyIYoVGCZOMX4qlAAjnsyaNenIFiEZk
2Z9NQW1/8EONj3bSL7ZBy1EYz/k1j+0qAZoYuMQArQiMQ4Mr6/sxE8ZbQrtR05lVWvSCg5BIc0MQ
fBGstdHkgtPYwEL66D3tbKgEqX7Um5CwhGFmat0zIB0X+rmPSiSaqjsS5VZ2F6fHQmdMjIMWDZWq
K5u+KmovF9MFGIILYjDYJLZP2QMoCNpJjvidnqE1FhZbhmj2urnGfmOFF+L7tLOida+11j0VNedJ
NxduO0J91whvpdBqwjOIz1UFZ9mcJbR1JaHZTjVnDWXJ72V904R/L/yAOQVUiANaxKqVx1CyvyAt
dbCck88SWdivSkKbEgQhA3wcCmo8tbtmHFxhpk/OuNgVzO69tUN/r1hshwfzMzWzH1NrOls5Dv3a
VOjBZ24IwWRDKClbRy0LN9jf1EtXIDV31CLZ2Ab1UjfQ0tICczsH3V1UNqHrhM6zUcAtqVP6FJxm
KOUaKDsGrM+Aoxyl3xoqG/Qd7Fh5bO5T2+sD9Ia5QtACV6Nnpbufhua5KeC5hT5shpCDKjSh4E3+
So11yXGSPkcw4b0wB02hRcxo6nwaGOOg8VAh4mzsllMxLabWA0zFOILBR2+KDgk0yEV1Eus5JNaj
7+UFwD3iZmkULvzWfaeGpWs26R3pt+TWMeYZ7GZrGZC8lHBG2DAPKeOKyUdoD8jEtHCrZ0mDQYRf
AhQdtdxGzepLHnDIW3FDHMTSpm7YiBsRn6lD5gi2BLQrAhKTWdNcLiExrMVE70vzFYYQrXxJFZoG
mX2aWzG7RoV6ooBhgnJp3pVlH5MMDqdBBqlb5GwhnQxrXxzQ5S+l36163w48nyosIQOFCRolDMKT
AclCYNM11GF2eFZ9p6ulcEOpMCQcKexjg65HY1L79VxhybCh+WUR+TFqKTNMgRYb5Ug19f2qMiGW
B/DMV5YpzxNkZ1z9JOYyi+2Y70eWsdZY+r2wxiiTiKLZBCDhdhGDdnVMvchHIF+H2otq010WHN9u
S0MNOllEkSienLSxl4AShpyDpP1hZA9aHj+LCsrZyIIcdA3465xiRMm1TRdgesmbGN8SF5Ostl6a
RGrPmXGe9Bq+v1XuREcDc1ISHFtt8c07TsluOy+mLYfXqbO/QAE+jFo7n8G0N8ch2Osj8wDwAsNR
agFKc4eivs+WUDPHPjl59iF94Hi9whS/iG/H0LYO+tw9TRyBHKxsa9jdlUOzxdlK65VJY+wr1jpj
74WOa8Z7w/wJgN1rljHIEojYYhiUXhvRw9KVlEypSv3WE/lc1BVkChzu4zCdIh/RZ0/9spF9CxdK
NbZ5gnQhbO5ny9pHZrVRI0QNmlpt7SqgVRjg+dED811vhorqq3XTaKSJJfJzKUcOvRnDGMODMtM8
R6ji0vH6wbkF9bmY6rMvwrdpBAFgDnRjNlOcGTBylV2A3X+Vac68BdPv9jX6H6Vhsm2QsjGOTbyH
MXowmuG2SotomwNmg+7HdTBExV/EFTakqMOsuJRAgpCZkL1A03OZjhxCptRpb3V0X+q42CQgRTyl
ZEifhvEmN25gkMdrM2C8Kk2MjIr6Uw7tl620PC24RQY9Hdnf8YaVTwSA2Pvq5Iyt8TBrJr5bFR4b
ljRyQdlGP4dxZHg4wMFlqocyYphj+By16ixPQygZplQCVCBaIUii+0jSpR8byG3mfFsGGYbbCStp
I9eWDbcLVkC4nmcL3dVwQ1zRqh2Y/TSVCd9rQg05dM+6rsd74GS3CBFGrcZwiaC+Uvmooxb8uyJq
N8ftu+qtytpPVnU0RiO4L+NkE0ATbGqkirZumJ5Rte8Wie6nzHGOk0O54shy24/vubzRyujUYBV2
BaEITKhAOUXWS6jKhzYdM4JBoPArQYyaMINxTUHwOAX2ZyR7udMn3fGavL1XwRSdMoOljMCoN5mI
H0nLGwrsbuWQ/R3K8q2ukBiLrHnNNEJTYqU4R34lEQGPBzKSIEyZNWmkLe9CJAkVEUSyVPqDkhEb
FPWXoKS3RwQQ7DHPJsDBadk5Vfl8GmT4bQ2Zj8vx00/o7PjJJOFvcaVty+kMefechcJYiRaVgmeo
JZLjkqZaR9XL4u9Ud4rDRKWNimZbLspeUOx7x6rEOtDRf2HYlHNPEyNg79ngEKnk9GyMGWZFO2ox
Hzeq68jqWJHvVTT2W6FxHR5SsU1UekdFnqAUami+TROgeKwFjwpDsyFq3rIxbtYh+T6M7RJrKxHm
J0ez1yihtf5ogiKhLwWv0sozvprQzimBXm+gUI6u1Gs3ipBq1IQvrPsvBeLlWrQ5f+kdea5P2oCl
LFSnwDUl5tChj5ApTkHs+T6l3qwnD35oRpu0Y1bLp0EEm0yIXFQaV82YGFFF08+3k01E2bHXhXmr
WhX9rsZLlOkg0E2MGeMhmyGFTpWKhDmbwbOu4AwQ4DU2zn1TnurUC6du6bihFeTkQeNUQoANh71e
aFv4ioyV4aXf0VN4EqmKbyMTO93nAxRqTQ9k7N6TLk/WIJjJkwrFummVkz8xrVVkhgqSduOEWFqa
dybV0EGVd4PCQCyenuOg2zkJkB8rVIEqBYS4SU52zXbj4UWqAuSxryKrdRa/bPOMuXs8aiV6q4uR
585RFvOuWtCIZkRUm26Od32vUnnXbGZ8PaYVWtln3aT3GojgZvaXzbLKwcm+FEFOc8Nxnm3swGG+
63zadVfTjYqPquhvgYvd8IfPK7uhYBNDg4e9r86WEr8nekJ2jOQd6jIWvyJHJWhBkxxRj/d6i7Rk
4v1Vls/dR08K+Pio+U76opg+bUbRHokQwaeY9UwgYRNBwxNkbEhmfQpzl9GhN81HabQMNiSpfTfj
0udrSnGuw89ulId6apOjYzccHbbBWKcOcPkgabUpK4JJZ2g947YddGsfxvcFLGomG+0XIVQ/9Zrm
QNVS9DjM1Uej3SgW3v584N0tac54QYdgp4UOthUFxYVZ4dqaprHecRXAAF3r6HTRI5qVOdyEBcFU
jhyWVgYebw1RXKT5nWuOOoLVWcv33QK96ow5p9o21oOOmlzxoex3aFxqhI+yMExMVfXPiaUXcMx0
yogY4bCoTUSMqI8GR/obw/eHM8kbO+Kob2ZFS45k7JTrERSy07XAQGsf7aAfuTL275Ia8bWYtaO+
jHekwcJkZM2zmVqM4JSNObzMQaBAkZHPvaEj5uoba8WLMonXy8KdISBajiMj91xmRz3vMEotKXLT
xHGdCU+X+BqmZz01saIqBADGJcqqhstBwFE/kGzojTn5TVTBL0gzSqXWvubqIdQi1V1WfYsPFIPp
ugELFkV4g/XorkDYUWooDMup2jVJuqlU4T8o9ZJ7xFyYPyxV05fU1L1+3usN3gqhkzuBt5GOyYzY
YtjmivaThfI7nKtqbeVUd3k3qJwB2cZvDAINWp3xGiF1MrcLeOMOBa0NK3eSnIQmB6rFsHCghr+Q
lmFizrK+5ihCE4LwvWsUqh1zeMNB1fIh1vVpkvyxIYrqqsxHT1Qxcw7RhneT+WkH91gcSnpSV2qY
aw3au9IyTBmW6dH0ag1ULqnZvANHhlPsNb7x6hd4S7FgHZQWnUfahR+tQlMohhkQF/Em0ga2VTFD
yqaqXjnlaDD5Kn4RxXgjm3FYqTrCU8XMNWTuyqduDg9zzUyjNc9JXSAFaGzkfCoCsiH5Dq0ov52R
6msFozLyguDBUcKp7OHKISBnB6n2QAtkBCPtz5H9IGsGIgPDq4nmV6BH6tkq1E0hsVER1RMfknKE
AK0rn3aphp/UNt/S55RWzcfckXQ19eab69tbZtJ7kW3ALutSVF29S6uDHImlC6rozVAMdFn7buCC
GhmYeRuiajqWhlOGwmXK8e232gZ4UbWVAZsYC1ZDrQ8ely5GEwZx5vBj17naf/paTDoRSvHCZ3cy
+cBoi6bfhUaqeqPN8pZP6kfqO2RyxfhX0utixfDJH8/RmL7ZajNsZzNrTtUIk7yFYbYxI6VAkFN9
9IOxXcqMdVHL2Z1MYz46To+Ug31LMde516v+DQtdfLQ1x1gFZU5zw1YfS6eiNsxGgdQTU5zsXrl4
RcCm22ktbefBtgIH+piP6r9qnmwiy0hFMTZjUWFLLfQHo2X9y1Wj3qTg2SyhiC0aVa3E/uTbacZ1
jh7PyNqXj2R1BQSselltHOoiN3cWygM9tbqtL9iE2jg5dT9nFcoU/AjskpSowCdPqdeTicS7bOyF
AUpQBCUY/NjZ6ewtDkFhfEWZcC5RXN7C8e7cQdNHz8mo9mYbx0uWs5E3TNeMpedXitdPLTNLJ2/P
+ueA8CRj4V9TEVZoe8ldBu3fFj6ZSLlrzzoi/Z55Rhh/1Etihk07mqphWpm99ewgvsuw+uF5IQ5R
luJnbnRw7myTyk1crK7+Dmi8uUWNVmIoyYhzUGLMJc36Ckyju3TtCyUrvMDSk9UQBtZu8KezPY76
yreYkUp/YiNXsTmwiEVc+QINAkhptsX0r4K51pCyjmJtdd1bEIjnmJSaTWpSJYdl/qpN88LNTo6+
3yjracB+qHeLyLJtN9mEj18MLKSFSrNZb25rYYNiCAgusIJQes17J7pj3UxMk+YBU4dZwytouoaL
lWg2vYqXR8lJTZFRzmx/ph0xcoVbx6qT7mKiG9xK410Vo/JldvJebzL55gg0VnZcvsfm+KG0pB7U
5olr7e3AJ/tc+vIwwrOHMd6gWGk4B7PU8OL8daQq3vk1HBmBmiE/JQNG/hjpezaw+LfYsriQjCvq
Ea7PZvWVBqSLRNdc5mIJYv73X4ZTfQf6DEPVAhQdHVnEl+vTg8qyJwbVSxHRD9OGwj/HHbo8abn5
fTe7Yhyv9399ef3xf/v47x+f+xrZ8+/7ls2EcdiqYvjJfxnikYAzGy03v+Gw/wKSvd69PlovENnf
d//d9/7dU3xoM2X/pda+Oy0U1msUtJ+UEB6udNVfX16/e70/6yMPiQzah+YUD9QnxeF6w9FVzevf
98Xs/+O+sVAG8dFEr1Y2y10yk88mFOiiBq3MQ5q0M3+laPcL0RuArb3zRx1aDgHDnO2VPIRKKA8z
2REbx2ZLc73bVvN/P5AsT7FMg8mD0He/f+D6tOtdQVNoaw7h8fqtSBrGYdSWjI5OSQz8y3B7rs+7
PnK9KUDy01uuxH0c6Ri3zRxDV7y8jOvDrSblvtC+JhIgEAyTKraaTbQCERSxIxsHKFsLrciqGOb7
KdfiqmT6axCv2sYMaPp6qtdmYUKnW260sUUQERb1jL5xRiECdcYq2u9RoLXIbUn3k1zHY8IFHN5d
twqbhnGhEOsE2NguWoiGhFXlNF2WA3y5e73JrnHmnVUDGA7aTaH22Buuj/RBrpKHUuY/0oGu/O+f
S6+Ew6kzDz5wtG1y/Q3X310GYiGPiP7InwM/84//79f/cv21v55zfWhsmaSoQ44r9I8Xlfzxyq7P
vj7wp9/9Pz78+zeUNuhQpyP0749f9af/s4jsXQQjM1XZAMPMYvmzM0AK0omhxToPg4FwUVPx2VlT
e0poPYOTgp7R2znDMBHRuvxIDEIcrMpnKlCEeyuZcvLa4vpEwBtTpYQ5fhvs+rAHIZ/Czka3UhWg
vECsbHxHfMDV/2mSp3HoKwbxdcpWv2bnQsUpqbIhFQiTnLyMmaXmU3k6uT5CgIFB1DvQr5l9gOGn
397WNN6cRzZgxTkZWNKcSkE6qyhu0JJVWAZ9hVmJYX0PAxjkO7WIMQI1aGB45NmPPohA95dooNgL
bDpiujpadBvs8qiLzOKxNRkgVCFkEBUlRU+XbMOmm3l3i18xSslZqUb1QbPyC9vbZj2mCkKEKN6l
XIJ3vanW0N5h8KjUZYofIaeyl4yv7jZVCy5mkd+dR5XBUscEU9UZ03WLGjwNnENfjNPGTzBtxQIt
sZzLmVMLKI6FVhnux4RQ0i5FfQunGSr6haS8dJ3NDhIatf2WQWIvCHZroznqsQiHDvmpjxi98Q+B
jQFEsZyXBFllyxxkEwQRDqIORU/e0LwXH12XpF6dN59EayTpEmgNOBAfVHLbVBTbsSzRUIf4dcnB
XpC2pNfJd0vqH1rSYZ5taKYZk7qTJtrxsEAYUFz6BLmhlVYvuAyylWPDOanbIICNTJ9UTSLJJbAh
gSxhfRBGMZJ8Se0QMINN2qg+WoM4Myeo+/axUtgXq1SmbQ7DZGpAJHfjeUjU06DbEv1YF7utXdyI
Vq+8gYg5oRmfebX0bXk5gkOY5ohGRE/cgQzMMcYkfv7TSqNj6g8Yx4NK3ITk5JIGy7aBD433JNXO
AZQRXenrdd3QDqiQwExloBFBq74qrf7DTMQuDzBX8KM3tAM4YcL5NhPmQ2/W4y29Ry1gs5ZIFGAm
Eazk1HReRTPkIAxlwjWVJHvVpgrKHXG0/IfE6OVdm2o/pYaLP0qfAjYoOOpzdLvGW98o4FLa+SUk
lUylTJi1eEcaKJIGs/1iGLgUfoNw7Ypary0w8eld6pYxq5qeqTPDFfases5IGwlsk1sK0byO5haJ
9RX0dfhc0N7yfafchEPkVQPgNp++rudn/kFJoj3NzCetMgg25R0Sji5odRbySS3aU5o5aOBsFlED
FDAUNrnrdWKy29K/acKoPhgGYd59kR1oCdwomLDGpn+r0vpdKXkFWYkINvPvykK9bcKR0o/3uxdu
L9kK6t30rSamuKkjfAJaQwtPhCpqGnRYBEmW5Lj7r2GEqHrOFZg6YcamEw9wG/o3xWzS6+X8gB4h
vijXUFQo+9zB4Bt0RwOF3YCxp6lBKrGce/oAja8UZAKPcVZ9ZiZtgwY67AbetnpjoG9Tae0hfkka
z5qN4SFra1SGMUIZ3lsEzG0ozuzpAfipiG6nnGTzKLi1Oq7JAWMhw4gCb9TVdzt2FNQwOfpLLXma
jKjbNglluBpa8tyH/ldLC61TJUgMDXnX2PG6qi6+jdoSfOCs4571O87use+RxUwrp6czRTC45faD
78l51NzSaofHrhgYWw6PVdMoaEvDH5re6euKZoHXSjS/o6qp7OH5pUyJ0bh0ixNxcJx1jWc6bbIW
3kmsuaK/8BK1jdb4LYpRWh/G2FQEDDJWJ12PunMqjnkwEG5goiZFyLGdhZDuEGOqgAaUJSiNTVj3
e00HLCRFeIEsOqDRWkgITO88EvnafRsol2pGF8aw6qmbU0xN/d3QNPNas+l9TKWKvVAJjMNgd18x
pFQabfn3GIMkHOowZ5emPAulanjXCaAWElJm1U5HRdoY2zrL6+OOFn6h0+AhTnlFlw+zRTU+jK2G
HtyAlkv/d9ZKAukR16QyyG4WkRlHrlX00Skp58yts+xEn/QilKsAPTLcIjYryg6r3nYt+v9hnMkV
rvmgnbk5G0EEnKbsibQQ45uVoAFJx/GS0Lc/DCWDlczGxjXGOqbhwtkrY/I2IHi1xvEtNRmmK2Z8
080CffSE1cLUsDAptU6+EFL4qZ9OXU3ic+VNQ3ZHMg9rau58lHlDM7/F4mvWz4mtRGhmygeToVY+
R1BETa7MmbC+zeVUNTVGOEl2qgdOIHp27Pbm8dNXqvOgTCXQHP76GMe7qmDJtjMsyFX4qDqNVJHq
OtUeXU5WIUSAAnqFgA8mcDvGzNiglu9dH5ht2HiVZTwWTRscnVC+Rilkw7hWukO3EGyG5UYdEswU
Qf4UijA8hFntkDc5voYCUEWT69NBZbeHvISbWsjAlRlyghgd1DGpcnVfOfNGW7qHfqNtx4W2rVjU
BRV1pN0U6lZZ+J7Xm1+c8j/u/nqJyw80AL8PuXv9Rn/N4RiXV24P6qNIUiA/1qBsbLzl6CJfsrE9
lvmUE8N7RSdPoJRtzYaizCC9INwXbLvqCAAktbPNYSJm9ZseoP1XHXSe1y399cawORS05eZ6NxQ2
HXQKto3R1gR++u+B0Y3zrxelNw0xfe3U3IXLEZ4YXA/aOJlXJmfLnwDqv0nlvwHq1+/1tsN108Rg
RNQYzcmlchJk+tLg0jvUl4k8B11HQZcPgPx/3zTLHrWLZLBWmDivyVQH5fib2h0kATVLrmzHJTKj
X27ia4rF9X60QFnnim6Mk+ogq/sEXf0SgXEls2b1fd/aKskjEIuuQOw5Rcgr2ipdD8qwkKqAxR66
EtdZXcib0CpYIEgRO1y58tev6gUzT4RKQTODVmywMGIrXV/2YpKSg3vX13D9yqTUJUANCVcYnUpZ
qYe2sdUDOvY+NP29rKCZaAmi36AMMcGnqjHtQ/3+SmjPVZvIrNgGyta8zQP7PGq9bM3YoOIjLJSN
HwgsO1ajH0pN1Q8NkO9NxzWUHDHUB5bGUrmgk2FdOlYOLQDiTepDUygRlJZM66bG0NZ6Ty3DHPO2
9P1oq2YWh5NDyUuolPh5Zaj/Bqmrg4+YftZpDP0Dk2vlkU0eGw0RchTyY96r2JcEFzSoXqWDEDeO
UDhzQ391X7Szuh0XHPq83Fzf/+tdnZZimtHM4e0OAOgtnwE7t/++cUYYKjZaAdI7BArclIJIC3VE
pcO26NR8R+oUCb8Ann4fgNe7QPExLE8zCQCN/aDrw1tZ4qnr50UrGc9x44XK+Kljj2fdt/bDWB7/
KzP6JjSIkTprwAhnZ09zB/hmwJWXnjXwyWRbJG7iWrjDlPf5O6SAiGkTusir4Tm6zmP1KR6LI6Mp
BZEqSu1lLwhzOWZDvMbRZJ3Cp/kNvNj3eGFi4T+Fjxlaj601QThdZz+BKC4n5bil7ckEscSXxChg
WumGyxAEunUMOJJp+Gu+AMdAkHgs6vPDEmIxAHr1OmUL1THsd8r9fGm/Cu5OyAZXBmIIEEfMAN80
Tl91gzCnfeW/MpnFIf+qV8o9ZjSGhBlucIQ35in6JGsS8XLp8EMzcgb8xuKId6qNXXbO9bjFEaIZ
Xii/EMOAty0BjT6qb3cArNzotmMct8JmjNDikdR7yCfYzuMFNGWfpq/gVjuhTgNc4OKPhUhAqKP5
XXI5S9fmg/lNpviDeNcP/gP9ePZ6DXYsHfbuyg9P7BlYVrS3+GW6+N8j3vCXAQZ2uw1OarQ3MPB3
64FF26SQ9IxqI5hiISc/AZ+dSQHD9vXKcYADfmY6wdTolB7jTxyX5Tr3XdXwghpHAY5Y9BYYewE8
dKROkbeMAoWOGtmNt+zEWDeQxDt3J9QW2/EzqFby/ofTeu2EVP404fO2Ky6GO6PaOdaDSLdXsv0/
QdH/8icIumZDZ/8nBrqtSIXthLRspKmqlCaPf33ck6gGM139r7IahzjVVYyaCvnwSFbc5Kc4Frvk
szsE91BOU3QLnuLfRtZmyra0Fa2TfTN/cYSwr0Wjly5sl8ncqB6RHBkfRbpwUuNgG9p7P7+F2TmU
MFQ3utgKR2PGzr5hqyH5e10CHT7k8/wTup+XedkbFI4bPKC78rm/i++zx/K5peOw1jb1j/gAsfY1
/TAwuGz7c3rg2o8OU1lSVzDT6NuJicTWumMxQ2uwQzaDnRr5NL59HWPTtNWGtbHh7FiDeUNZOhu4
o9pn6wYM80g3+2T2RMB7P+r+23zMTuB4w58YEzA0WD9xQMl5bR6p0jYA097iT8SQyjd9a+SvwwOD
hceKDx2rDaxiHuGshtcgkPUjJdtjmPVP8o5DtmX8eI/YrHpBYmGfC++MUQKvLr3hlPfvgCTqzYrY
ZO/ST7T6nrjTn6Fgeo4b/Jg/TYzd+jZ6TBdOo/Zq62506vbKLtwaZ3yhxntTrrFPuVjv2zswgAie
s5cCsgiuF5RNLnJnzJGcpxZugM/YXUfEGoFrXXGGTZcFAfCoK+sfgMkiy2UctWnX0WYHzBLYJxPs
EAPhsVuMF0d8CuDUXfWeYaUastM50SKHLr7QGzhskfGdpw27jI2odhAZ9vyJgaffqt9Ztq924wcl
OC+VC/hWHqq36ei8UVdu2bl57M2JwuMQWUAL5zf5jpIQhah7iLe2+x+O/AXu/2f4//XANzVFNUzL
dBztX8KEAdk3KLq04azZ/RnPUrhZ1hgOryfLedUWhekqgtb1jm0GZRNGoyccSc1C/F60yv/hxRCE
8P+8GNUwUDwrBtkH/3oWyrgdzdrph3Ok0SvkX6vsw9ydeItAtOGw4fqxwWcXQ8dgDnYp20vAABeb
5RP+kehyfTn/P+/iP+Rd0BwibeL//CNEYvPRfvzlR95G7XT+yH78/a/rjzT6WdT/kqL966f+iLww
/sZ2SLXIqTCIqTDIsB5+NO3f/ypUzfibwWpLroWp0kS27N+hF9rfFJWxnKMqmmXrGskWfyGEtQ3/
/ldd+5vUdYIFbMW2dVIx1P9N6IXG3/NPBxoviwKZCZWlK7qhGQRv/Hm5b1Fsl1VHHyofdMdVGZiX
7WiceqUct2wfe+h7I8oBgw1ZFZHnLmpwLWoblVt6gIAPi+wxU9IvMpRO/eiAEdbzc2RiKwxpamj5
JVMccfCN6T0SNkbnOsXl4Rg7RvRPg22Plzyexgvxlqb3pw/i9td5++cLmVxO1z+fzsv7rTiaZVmM
a0lFWM6wP13HjHwqEyfs+nOg6dl2ADqmtcbXbNRyF7b/l7AzW44U2bbtF2EGOO2rQtF36pWpF0zK
zKLvHcfh688gsu7NurWv7fOCSdEHAY77WnOOGVckevukCVBz21YdyKiByRwrSG2BRXF+yWRRM2h1
rQncOttWUe3EAP0ksJV37vJmbY7d8EBiM4YSZ8yRSNIH7oKIHNMg+qnyMd2Zunqq/cF68emQrywb
glSUNeqYBpXcsi7+S1LdPHZewEXFkWuDQt8eiXd2pIWeHXPJZEP7vb+dphwpkka0IhK07oYRUC5R
4nXQIaJy36Hhsca0EO8r7E/PBFKLXeUANo9jCsz/fZ96/8pbN5d9yuAYhHZIkyOw/5WP4qR+Enjh
JC8EOsmNQjcCBMEZqFj78YtC4+s2JD0RCcuHTfEiVk32QRHvZ+DE/TYNW/vImn5TRLl5VWoQO1nL
YV0h3LprMWPrzn3OSEh/IhP5jh1tk+QJeKeL3G9xIeHDFogiVaOqY6ypkqNsZhIMQqZKzfElr7m4
J172rIuk8licxnB+EsS+PqrYi6OtZNu6JEZz0lGvqYPiqtCymIOSQD0XM8Nks0YWPvsynB+CxCvf
pti9V6Q0oc5sEnDq9XUiLcJvUtCs0yyxr7lPeYo4OEtk+WbLS+sO7UmI4jktSdv9s1Fhqg/TxIX4
v/8eS/TNv45x3xFUvG3f4xwW/75k+ZMRj0ZT9JfK/crjuT4GSILYdZmx6xKINllkp0fluN5ZK2wD
OQhIL6ro1CZHYgKBK1QuLGMHro4kqyExtiGE0bY13/7751ymjP88FX3L91mSCsLLzWWzHFb/OBVd
U8dO08cVOnyjP2S5C3W6dKFRjun9MHnh//J2NuPmf7xfSEK27wSeFfrBv079huN/brukvtBAs5Kr
Yf1qZQ7WwbAh4XYWImWZYx4Tc/jcckIB4oEzHQ71EZk4RVXHfPKfxBTGb1KY5Z68VoYz/wttIxDi
1HirEwTnSDmabR2RcdGHk0+VlkVSY/sEKpiRd/5f9t+/ZwPsPdu0XZvgJM9brib/7w70fZEmcVWm
F+KgP/wiSY5+wsGPSwiXQ4J7OPZyc+37uEV71RgnwUh07GZwUBT2ntLUxq9iJmuJ7e9OMGkf+8Z6
uG1yJ/xlVdLfi5RTcLJmSOLmHB/1jOa7T7qNPQBJUGjrMXTOSFwGqB9RO+Lz7MpVWiqLcpawDmba
OpueGNCLSf4QcrPMfw+Ro6+og024YC9WNvjUEIqANhxqcgqLDAFgk+IGFX3k5vpsjBBfZGiuK8vG
N+OzRjX64a8ly/FidNDAIy6o5GWk1ilYoqObKZ+pDxZQ6WskCY2DhvO/73f3Pw+kwF8uj8JjOsiF
ZDn//nHgImRxK9eNjCWWRUYaX7Lhjo+B231DVMnAi2cOwFwAhCuZfuZWkP2iSXFvZ/X42eZwHTtU
KNfEyMieGQ21BdEbPWUTYdIoFLJf8Ni0MKafNK0uTi722vayj6wOMD7j+bnmyTQh54bj17kFI1Hl
kWZiRT62TXJhAjqfXR+uJzWzBGmnBxxR42lemlWk2xp7ur8ErZHcMNHv2CVzoHBlY441XLPdVCid
d2mFatmoEKTOZHk7XlVcYlpyKuq+q1w310I03ZvjP9Kv0O9B78ozUJz/voPt0P+PQ5saNyMCE+7Q
criqLMvRf+xirwtSs0ukOEuCeleos/E5BoN1NHtt0nFIrW0xe8Hudsdto4MoMlbG8piOQmq7+fMc
iwZJMzfdP276x0NcP0PAe3vxP6+mepZeygdq//t1b3dHRcZb/OORs0cjnpoUlEeP+tft6eCEyr2B
We8fT7zd8fstbx8wKU1Wa47z9vs2cfsEf94cLTk/RuQP5r5P4K39/77Tn0f//bqsmmKsdr8/w/KM
21//+LDLLvz9mW73/H7ToSmvGb7KTg1bVwbmsV4edntARGwYCN3l/9s9t8102/23Px1O2by9JFzj
t5ZaNAU9wjwRHVPLDncUJ+secrjF0KdCZPUZtdiNVBTXRuaxb8qd/5oLSalfvk5oXlTtWPshF6fM
mf8ytfTu1ZS+yDz5LLREx5TrLywD7n229HFGn1QGrY8D3a7XaICW1cP+Lnov3iJwe0d9Dcvfnc/V
YK7TzkKkV5VHLvjg4yxwiVllrIUdibuEYFUAzmDQYgjutE1t4mjHejXpxxFp5CqmEp3iWpRLw3CM
YB/PMlqqVsjmAoconwhWbWDq55HATEIDeA08v7Das1/MzjA4GrOAhE2SFAv+0fbe+8C+eOnPNlMX
lfvZORUgkWK8ALnXPVjKvg4xvrs8GxG7ygpopkeeMB6MbclpQI5RkG5tUT8lYuCCRA4Zp++HUxA+
1AHEmRpkiZiXXNE725aMeVxES2xDGPKpELOWXrCiwU5PJG9Odd7CeErxtYeO9W3WePIDcciFf4lx
vh0NaSLHqad14IbDrvPQcladfXJbCk9FnX/L8UYlCCtXVqF/0j5/th1wK7VnP2Vxdw5bGRB8UD7N
scMOxqDUhn2ypQpuVNELbVgCTnWK5I3u8EBok0Z1X1Q5UTIFnMS6FVfhfORQyyOiR7dyoomXoJYI
ehhChldtg9hDBGAyMiLxLKZ03+Erar1jl8BM4Ip9pGtPdToB5ZsFHaiIZWHu8+tl+kfaFk+lXxln
m7r4oizdNT7yTsswF69Hf29oDjCUy+MqkuicQURUyt3rJMYyhoQGNc3Oylwu70l7wrew9SYV7YcW
DTuqIfa0nFF76My+s/skhg+SMbsBD2fn/quFCYf+KSamxXJEEjf8RlSK/kypNBAmwbLK3nc+JOpy
pIQ52/ovf8wPhX5z3OynVy8BwR3AWSd7qogCPFGsw5q9qBFG8AotIfWZrb6EnxBqC/POSJ/k0sBT
KAmqNn9W8CqzBiWWQ5qHNU7YfIpdRAlKFu6bzpL2OjZYpZIB6XOvHjqkfveSld5s1s+JaGj21R7J
Ex1GJdfGMJmlVD56azwjDN2o1okPIaQtlVUvQjXA+KiKEIbQ3Q2mA4Y+LWglaipJWMiyVTYXP2cH
+6vd4CIGwTk3kMabCt1ia6nLUGIhd0bzFIOEajrKmcQRX1wb4ajnh0joE1CTeRAfRmvaVJn/pYz4
yoBVHII+f5sGI2dl1+AYJLNrisi1cnPzUMb2YkGjTpN68aNTR5pTK1sn0WfpGdQdmWxsYh0gHncl
gGYUxtibLuoF1/9VjMnaZEBEsVNF+IvQQ/UBuiBXZ5dh6WyUg9OhI+lfWsV60Jqtk4ED6U77nMq6
asAzWg7etfqVydYmy8LX0cM7UhX1ifZjuZd2+51jqKUlGwQ7FPjUd0ta9O0I529uXUzT7D/tKmJt
GgD4Tg3xBhW+ib/3FHhorf2itHAkOM82M1SIvFW1UyYcRtto0VaHwa+xb5Flun1FRIh/ZDn05Rbl
ql72dOp6GBsDaBopbI3Ji9+VD9xNAcluZpRLzrx10wyDQwANL6YwPeniPqsR0JvT5BzdinGyYFU0
Z072WFDkU8hYHnq8tFmHXrrLEP3nAkSN1wB4j+DvRTIMN7Pq77QkA2mQ+UeucHGxI3sPxlkh3xOC
/3QO3a3zHSIBdd5h1JaXyX2oW8PeA3bo77LG69fjrC0wLI9yxo0iJhaNsgyP3dTAu4d9OJkwMZEx
iS2K7Tu/bcGJXEcFyZmsQj+U7nOKVy5mPFwlHTpcdIi0rbvyuYpozEcS0wrrol1URNXWcj+GUJ3s
YTHfV+LFtYOTH/ELo44gFznBxB2FxOqk87PdkvmmpSbAryZ6SolPTjBFlhhsCgZOoMfQbnKbnhuz
6jnHH9aMoP11Hm9LMPXkkQAG7fC80QVfko6bN6gaT4DG5u8VMRs0/lJsQBk0A+F961p9SRg6mxKE
frRAVvxm0y5UiqF0A8h2Rb4Zc4g3Tooom3omCmINdp2aw9pMw/1I7On9IMSzZRQJBRyK941tJPdT
LV8GQ9COsAgMK43W34QyPMqocbcUJh78TD/jYtnVdXI2VfQLb9Eva0DLbSm9c+eZ/qGlv5mVtYDc
Tc47B7VI2iTuXaaHM3I6Oh8jZeWYcEbpVu9e1zBIc5DfKRfsCq6ePnHbfVKe+rDbMMCkjXB+jGm4
m6bI+ob+kmK86YxHFYfGpeprc3V7xG1z+5fWbXw1vUQfIyxn69vTludb7JgfQcx7q3k2nqQGv9Go
wt/S781eUmn+dXuNfpzOyGqH95br6cYpTRtfnW9cJ6MAY7O8RhU8qrKQX16Wp9gNrOSiCaQ5AQKJ
7kXYGd9Vib9o+dj+XAJn5RqOeV7Xe5Zi5XYox/qYLVGUs198+kbT/bRL6+ilvfxmOBbCc9uARWeH
49kwAdWG5lB+GF68uT2UXU9rIY8pjyRqYvU25vtknrvHbvHT/H41dc5gsvywfQPNFIG6V7PCdh8g
5txYlFpeoyb85i7vaw5kv2DuxoSLZ02bcXIaMT+f45xLRuOE08eMw3m0vPan9hHcTUM7PDPlOWpW
zespUiHGH8t6NAcElLeHmc67cBrna+oNoNX4aa9TrK2D20saJGaXvvl28HZ7pDs7l6zEhDzEgaat
oJ1jafTxJcF26lRoDZTxUZU1CR9uRyjU0j30RPYcdp2xtafJ3vnSMx6d1gZnsnyXhaTQmcj9dB06
q24Okuvg1+HBIxV8o8xOsoIPXm47yCraBy5X7Xvh9jAGLQ6mNm+7i4sA87427e6zxml9e2jjgW9z
6tp9avKoIBvXUbtqSNunQkh+2eWNQ2a7QRJEn4abhqsAX9wlRGB1NIzCWLdB7b5FYfJ8e2g8xPRF
lrJBayL+atz6WHLcXTpRooPyBudTFuHfOzIwFtdvpZ6saO53QQzj3hqlCbwEA/jt1UZFmMoQkDgZ
8xpuD1d1sKbm1JstXZ9JT6sEf8GPEQrzXNifKkK236JYPdVFLS821cHfD6iMYyec4itL6X0ZRhed
lGEkl4nPuIomUREgwvpytBCQ4etwnLE+T84ozqombvH2FuWKAN3ih+kBQy0COZ8jRAPncfDK+zab
/C84A78/CogdBn4/PAdIXs9Wg0q1rIHv+r0oyBvZ3R7FlM9dSd7rUmtDnG4PMMMs+JyMp9vnQa4A
hnNKzUteOPKEekfcj/PcfypF3W/5zmUyQ5quw+iCyio7ma0fEo/hBh8+P9btEdQhCLYLyvbK4AnA
YbIRXAIr+Og16rflW7vhiMYgBbhQsJw+yhDYd8KI9z3hqLy9Rt/FBKeIKnmIAyxp5TI0LYv7715a
81A+xyz5eeww6h/yWASHuSAHbXKK5Hs1DZvbu0TIPcGCebsUiSxrg3Y+qLQK1xxM07dMO9vb60jD
JXDW9/JHd+raA3oaPDKekX1D2b2/vQ5WEHr6Wacfe9uID1MwgzCFcfPO9OBwe0QeY5hIOSUe57Zx
9nZparIIcfPZfv1WW/HK1bP+TIM8vHfNKT22bm0/ua35A3KK/uTkMakHeNE1SJjtmwklDX95gmkX
J+qS7mthi2hneixsoIaMHxZG/uWJQDP0WlLXOHA9L9bCTJCiBtXr7c6mJhIynRrvMrqBvOjGJQp1
eVVUQE/jaA4vWdd7qFgKhGl5On2S7GMzFn5K3ZUIEZJ6H0JqeLUp8N0+vulJvFNTKc7YufXVgjCE
gIkXVHi0JTKz56EX4pDW4Edut1fJkjkpEW5MNbOTKpO7UYMvmH0oOcvnrwWElzGerFMmU/HgxgmE
1eUV0f/DK/dvWSQeKYETY/XvO6Lw3sYqh/RBWtvK6OatGXqE+qXO/e0llaZbGCBeOxpmFz3KCTly
6LFIM7ArPjQV2JO2b62Hpk8FAIrRWN2+uwbSTplnfqsrl/WZpf1NpsP5e0O8MbCXGSIa8x/PQVGu
m84+pBnghiEwvv/+VDYHWpSioDSxNJwDg77A7Q4kvpc89qtXNXvE4oaopm095Bj9sB2yA4Z5BKve
p+4+KWpg/CAyTqldP/3eO/1QgehvesbyyL+4SY/+ZNk7nTW8jhRGn31rLA5aFOPvH7AwjjYX+o8g
boeNEBWHDKyH16BLWZ7yA4NBIPNwOcSGeIyut8Nuwnr/YWdb005+aMWlG7WwPoSO3a0FUwIZBf5d
3RDZKoei2XeZ92FYWbMD/tWe64ReqFUJwv2c2j83uUeQtD8RLaMUV9XhKTRdQjF8whJGEEcwemCq
mkvMdAi/nZlfcM0k6HXZOeeabFkzaNC/sYLlEvPlTbnxYKcOWOLRcwnrHZ37UMMjo/3y4QcN7RkL
FBWtZKj7QbhPM9xUZdQKaHXBrqtYA6ZQ3c6+WNLQnAFKZUrjbbYVag7ngzLGrsgC922wk3hl2woS
gyftTeJzjmJy1utEIaqbZd4eo9Zvfm/i0gZ7ST1p+dFIZQxSPEd/jEmDgpasyT0PFkHjn9v//bg/
LiWxaAt//zs4CdyR+Xh72u0Fbrf/w9f050aG8XCFKc3BZpzR0e8dhGu5wpjuNODJDRgjc9BPZ16r
XmkPXbnKq7fKJ18rTVkB4caet3Ug39LkW0mHiwlxiQ3NQ2nXDw7suWWTDyZz3UYx5wcRQCJvD6ld
YgxBQ3fvBjMiBnYRrtZPX6JSMkAKHeoO+vns1M1aDQW6r0Bn60CRnjt4vx+gFvFjXkt5KJfN7a/8
aFKc2gltP+cFDo0+6Q/S/FXfcgWTxe9020whzm/s0lAURqAe0FSToSSKpVXf0h5tJ5FQSKDBXvr9
uHbc9lr64uTHXb+97R7Osp5IO7QTdY5ixjNYMGStAmzCl6M62hzw6JVmw8gx1jPovK98UYwarFQ2
lZ++WgogYN/LFzNDiNHnPEGOHfsKLwn6SGmdUqs2NrfbbvdWPVN0T6CRHyYIuvBGkWICeqwINmUl
3mBOvn2wRGThfd0sFPWi5CecMyPmR9syHXvpc24WvfGQlPiLa1tdHHBp5cDS0oesblVlfwiCoT80
4KwOdcyFt65M5BzeAFooT8C/iZ6IluX4+P3qbofk8vZ/mZLjmWkiy5DM7a0o2/W0DHezNcAlZaii
xQLnaKZrfe8BELrPUpJ73dk3Vp5Czqdk9wg4ayDhlEZqNgDrtnv/5MH6gf6c+8SbdaRDqQYZ09yN
b6mTbnzMrbs6DsMDi0VHuil2tKw7WKHZHTqlKUIqooQQYcOYW3p7TVMz/mZgY61FMmjo6Adiv58Q
ZUpAgF1Oe01cHFU1IKa9azG3EIL1+KaWk9N0MRX2i7np9ld38y12C+VOJg5I99ybd1Un3uY09M5R
cfKCwX8wajDBs43CqcqaYD/w1HM/YusjO5l41dZgnb5YsjOfCPPUQowf+d0OnexIBKntrWyVT1vX
UuEaaeYAo5C4inhWb9IdkIpnojhWvdM8zVMLuWKKvbPr1ZALBOKtaUhwy6L23ER1JA5qsJDPabIE
JtzwqY5YGnNpgLqCjAs1QXUNBndTtRSIY3LXzAY5mzm9xM4YPeQ1qHxRFPXaNYv5ycCycsf7NIdu
oGabw4c5WBMdjsxtZ9RclrVrysI+JE54nmTjY/GJGE5ustyhxbvWi/yYLdrY26bU4iHsTVI8avsU
LANYkjHc/dnkBkjHsQ47vo7xI87TVzPEIMYELMJUObx5CdjBXNNsoCDio8I/mAanvK8+3CC3NpO2
HxJhtwe/J0ijDBBoChY665aZP+c1QN8xydlBttVtsdydSjnZhz+b2kMjgIVXY6ysv6KkhO9RYyZP
PLJRly8xLqJjrcAzobZPILdkw+G2oeQ0HFLsx2B09j0n6EHK7JpWhbspbI1jYbmp+r9/qTBDhwFR
YcZDTFVRT2QkWJyG6bKB7Ebeha+/xTk9cao1D6UFiqt34gaoSQS7DIMgZOvbcU5EYsdoaMCZOrgG
rqt4JmwkyKejCwE2z+oQrDMYNn9RPrcFEvjb5vaviYYFxuhyj7lEvdVjvR+Xb3LblMJw7yPsFxS7
sJXMywbPGxHiFWpBy8TiVc31pVbmS9gxECYRH+G2CYCn/f4LvtPff/FigoQ+evl5JhH4etZ4uP3l
6Oif/97uMBsfYLiHuaBF3XvbiBBudt6Wr7FjZ5vECoGyLxscsP0hYsb2+9/bbUFOhFOWxM7KaPvu
EAmFrzMre6KEfBTZwnuFjjXTAoVGHCxPzW2GkkTMsOPLFhCb4+v9rFhJWk1ztMKgaO50GZf3dN0o
jQaM7bY5UoamBWoDp6/fHDVTqHHMx0hCySuxbR5Hi1wNOTFexEsP1pD4NYtuaZSyr24bj9n6XW2S
hHDbEUOZhxTxQ6qUy1Fx+ybgGIptxHIdz1ElgmGj0/zTHCD1u+TAtxOMhmEZp27D1sDZeV9TM6QR
Ej1QXgPYPYtiHSejPuC21QeELhHdgBEU8Ryahywr432OGo0lEoN26XOqEZ1LguXt/5CA0zgair09
ZtW9SVUNzLFYlW3YHIauWhcCui21Ag72wcY6W/hxtUmiAeg1WvxpOVduw8Htr3/dFnsciKFs6bhy
XMBQDdcNaoNzNpfZukigUeTgQE/0CoG94mInvCqA7mECg/RLU9LdZTFm185LXuXtxtRZcNUwWweW
uZ/0YEpcyKjrQzzN/BoRZOLWOLX0pM+4IAdKwDG3i3jn+XN+Eqh4DhEhYalO2o+wtM8pLdaX0u30
MVCCqJjnxA31U9XP4aVCY1ALQx2ykIagSOgtObTEyaK0iHVJ4+k6ts1E4INRAVvApwKmxSO3ygaM
hCohoRZruydriWfOveShHHNyCWq7BAJdxpSUs2W5gj8Lxcv4aFPhJa0K26kqxvHRd12WUZYZ7RJv
2tizgVaXyJDJ88RDhB8PlTStmw5Atk/x5ZsVOhJUzjJaZ9ig3VzlJwudGApmMks8u8hPfgMTekgC
+16VcfhSqOxnB9vlfPuPWjxTwJpBpcjCfNWHrvOuK2c1Gb71MTiGtxaOhfrCLtN37bTr2+1+o+gi
2AleC5F3b13ZIUXN3KdwrL93U4y1MBfUlFrp7WwYwnf27L40ptsB8fesfZMS3DTEVf9eW7N7r+OK
ptBybwB8uXVBCoiGWLm+jAEGFbDT9mbNPNpXU/fue9GB6Xz41TrwjzwBY69EtW+aMqGUs0nLUT/J
S+5l/fW2ET2eH5sp7D5rMZsxWbQ+pdEhHijdl3iIBhYGTDx6t8C5S7udtcdbK43gTWAM3VVjfqaR
MqyNOrEf4uWvKcW6laS63nUOsn9a9fkBs/L0mBSdsbJdj5CrGaY42i/Jru5bPL0Zzl8M7fdWQwiT
PzMCFcPU7bG427u+Kn6V3WCStNU0b6HK6W2kPcU2ZyZwUiA6CwJHEToAC9fkWvml4ucwV7u4EeYb
/K5Dr3OSdLy4ffFBLe0rvVhM3WfqyeYF87rLhyBfLbM8jUaun5H9aXlOikKvvbwgFwgYHQ4r2T92
bTkctVVHv0QOMLfvkRKtrX7Yj13bvHU0OIjrLq7OnCH60uLiwW+nM7VE1Qn5QopX4WPcB1+b7Ts9
9Fe4hM/AAEpCxiTwiOVMT71AwEjHFE6ra+I5/Gpc6qqnoiqGs7C78+0/y0e0h/2Ozo0PPV9gixVw
OK87QxfOO6DJbTfX5dcYUmcDOBtfgDZ+b3UznWiLUvt2YTz5gWs/oq+3H2c1nxDyhngbHGisrPpW
dstBFmaFfED7tBqQVtxZXTfep5FHQgBe6b1K6LZFMM+jGrEI5qwSWBVzz0hV4hvuLfiQGsn2ArcJ
4HsaEUbtrhq+o7vy7nXfu4cojOuXMKRs4bXBR7yUEihVNicaRLDxcbluGsy8tD6miXQTbx3Myfwd
cgyKqIKwjTjArtyYdb8xnEk+Q0lhBG3n9IeO0/ug8b1fBlTWfGOoMd4yPQsOdSPhbFHgQgAJKDvA
Gj8OZvg4TKQTufrdCmPx2uIfpoHIhcBOTPvVjdq//73dS4eTJqnLVLEGRPvsaQZnPTnfHNHjYo9i
JCvLv22nv6nOQnFnj3/1rjljNIWCr8LiOiEGOOJJZYLrUAF2PeBJVC3BbhPZ/iVSsqOW8q7p/QhL
2vdIPJIXJ6IRQJdk2sVm4D/NFp5aGIjtnSPm8aXaum7s/GVK9VXTTH6vqgmsqKHLaxEzS0rDaiFf
pvRxpjz7NqbdBm1i9uqk+ruZ11hcdB582n3w2AZ2+wtnF60ZCJZLEhfFH7iDPa4Yt4Eeh7iNEqmb
RxCZ4v4w+Z73Es1YTTJmBFvDn21Ynoa1FlqN17SwvhdpPO+duZdnB/Si5WXNG+R0v8ycV+XBWyo5
5yvhyGtq4NY0JrxpHESQaFwsOJ2ZQ0rrB4k30XOPjZLPdVu8WK0gBkTMH4VdQ34NbNY1vUyfeqO3
7rtBGQSDNuqd53zLOwfqdsuJ0dEqXrWY4FaTpL41QZTnHHWC9xmE9R2e4rwX3jdBh7+s9ro1rato
+20RJ1iLHdhksDqINo2bHWWmdOV6o7OrVGUu19d6beDlWyc2dRkRFf2VrjALRkW4tJPj4a0r23/u
JoeQHshCOA8JrnHc2j/IfIj3VI/mrSjcc5abyXfMiJDKC+MrsQx6dBmmNRFPS9SB0f3o9U9Hj/Rg
R9GcBRb+VdUp69Jnw5s2gAgGdemesqH/6Dqre4Z5tEBgqW96Qed+Bt81YLZtL13rZbTs4hjK0nqq
uHjeMZqC0Ooq8Qqm8jOD02wkNR5iz7PXwKNjaNwEQPYZdop+pjAX1K3cK1cAle1CVmcyAM5hgIOz
zXg6IZWhrpDW/pbuV312BgigrmOcM0Taa/rFzVPTiW4Da9Ve/f0LShxZIrZf4EeRbRfm/WefZhvU
yMbWHZNiH9TLXjHFc5unYm/mRXNsIvq4ltXfC+Xqp2TW5ExJtb3953pq8Yhl/RloJRKQGSgBza17
10/Fz3yG8epicir59ddxnxKU0fufI5JYks2YiuEySdqLlDQy2nZ+7TXCC4tIyO+heq2SbDp5YzAh
qOyNMyCx8jhN/SIlMo99Of+fTVdvwSL9opPxMGYRwkJDMLVIZ32EZ3sqEit7TY3JPxoLMjuBF3Wd
8iG8claS8CAtAPlotn5pl9TLLIFCSpsqey7Kfdf1waGbPP8Qm8ZzL2KOQizbXM3t+QKG8ly5LMV6
SHIrIheSTQ4Vb2MnYB1vi+m+HOQxKnD2jH34XFjQA1WKUa1E9qC9sL8wRPl1cCnGJTBo+Ybon4jT
XMxQ7QhY8bU0p+FM8SK49BIwrdEq961Lkm0ZYhLUkQVxfnQaCLU9DriK50q3DQ+83Gtuju8pi6o3
W8cwpEbykKK2+b50Hj/TpK3unWz01lM/MUODpbvh2xRnpxnJ9qO+cDDGSW7dpvpBhfcqi9R+HPM4
2OSUx+6bPjO3Q0AorDt6UAi9/lA5bf/mmdTSY+ir5XKaqL6q7+y01Y+gQ7/MpvSWJfz4iMS+PDpM
7VdRYkHqgBAqFQXeXESvsdCoi9Cx/oiWGaWhdzhagTiQHFMHj0JgJ+yUUiDcCCiHkURGYE5++2Sl
D7Na+veRcW/asH+NCE9TX6dc6iIqSjNoEsH4B+Qlz05uL54dny6Llxrz1TbS4n5EhL2LQx0R7hCv
aOH3n+VIE2joyr+o0dBVs/zyNAbMlgARP7VBA+jTyWqSLYkBrwQD9uy5xdEpSb4ZROzvDbMgHzkg
3SUaB+RiszHO+HW02DnErjR+Xby7lUmJhXp9JUnjoZgbfplcLMwkLp8bP7t2fm/eO8qDZ2YLuW38
RB2nOo2PpQXgG8JCd7UHelme+l7WbUzztiyO2re2fSi5hsGPd2N/5APjwu3IILOa/pxmYl2YOE7A
wKrqwc7cYcVHoP9ksRTia/OhxGssZ8CuVfwI89Za89FJxI0Yvso2M584gTt9l0s6o6Rbg9DsTjep
eFkl3dpI+/zem5XFuJJE26Qx1ZbrB7Kowe6OopUEC6Rc5etu2scI8MHMmUDEQ7tYm+QHrHLuOXaB
7o6slS+GhyYrkuOrhq7Z5oPYMzepgA9DSJyzRByZZnF1678nsoX8PICMNXPjDBgpvwQ5lBcDpv6Z
yhfMlcJMTpBfttDu+6OVRnvLLI2HKJ6tO604lQuqYe8dQWBZNbzJmPzItLzIQBQXo52tvXSTh9tN
ZW4hpy3tFXTT6dLY+Uucmv6LMiX4ASt8V2nnPabtO2BjTenkKUuJ9TK81t4qXffrxiEREIDM0bd2
8D05YSAlKNFV29hgqlO6W5t2xYcg3eIuq90PF2D7U9Yw2vdl6X2ZhAthX46f84kYKyGx0cTpB5rI
cNMCp9nJWOp3iS4pq3S4KksHUJHhkFzpcsDS/tgFYQzrvXZjSn+laFG7VM/sDYpSnUyOKGHu4ulL
DstyV3zo2MLVp6NoN86hPqRpfpoU85y6I1iTuUz3KZEVK5MEDTf37eOQ6BnjB3simwb9jvGEPL//
Ye/MlttWsiz6L/2OigQS40O/cAQnzfMLQrZszIl5/PpeoG+13beron+gIxw0SVEURYGJPOfsvTZ6
CgZMzvjKngUhZVA/dKYkFy1M76kh1GZQtUdSvF37Fg2MpXcQXq4X8Sh5XmiJGw9+dm22ztP1IqW1
OxlkZcT5+DrkiKGqJEz2sST3KbQ9LDiaIKygIzAu4HRsKhQwOqhQP2sjAXVgIK4ub8oPOlV3rQze
NAuyitP0bK1YCpKO8tXt3OxGfRgTy13ShTFyKpcERsY5CFIynMVZn+2nnPQejbHPUzszqPGoBHog
O5yl9JsA0gode8CtMs6fNC8tToJubRIi3YYp+MNLtekYg05fu2VdngwN4FgcCjTkgykPLaI91er6
ZWooM4vMqdibaER8Up1yTFK3jUN239lme0l67xzaY0RJWSAyyxk4a4haHAdtdltW+RF6J3wpPmhp
L49mGrO7dplR0cT0HtyGzMEs/Gik4710hUNiE9sRNKJF8DKPltq9UOQr3C2ZukVgsu0dYzhHe10U
Ia7CKn22onjT62K4VGA6Sdhp9Ns6NJ1D5ao3vY70W3QsJ3xz1UF2tnp2lH5UY5UwkMH8GU/Q0wM3
iYlXObYEPbpG8FQN0/BkQPI16vSLORaZb1bYkCit5cz3vGAzBkCnc1DJmH2S6uIMDF5FM0i0WR0j
CNGSxNs4sZ9CTV+xeGR+23o1GwwubOi0q1aOJ5xB+RnEa+KzB0IVvXAW88JiPDwI6ylqMU0qM//0
cEkvMVSxU4ePUBszkuHS4l2VIQMcx/ohGbPbyiN6UxLQOVjevlJucsytQr/QphKXnFHLBTleexxq
7dyqaqtoS707PcJa8L7xqQiD15aesM8Ej3Yf5Ts957u4xsZUyfwpaI3uXoJIsXISgAz2obmoxWen
kYeTacyMO10gbmNqerDgGyDHzuWLcGW8iyeN9n9qGS+GjVxgnJzsccgBHhVu8xXP2bNTItPpu3im
fIVDylAbBPvAJNkIzo3eu4+gcy4RzEqaVvAYgamD+518COV4YWh6sHuDnb0z6Orcjr0IqQmaV7sp
zNvrXVHUuFtV9KVvlQU9Q86aWSyCLadVnLElAc09MsvzZFjfTVpa66LTXnMAOcegq4a72AzHO90q
Ac1gAWRy0yEiYpqcWC66/1FkL1R8N1iVKmjdXeozj4E0gPDST2xD0vkI7XNiVLcOEojWNcLLgF3r
oaWfgaNRe3a6djc3BIBjTQNJrEkQTV18QuBcPtgWHyalFRsSTixaWyTbaxPNSUVT1Xf1yNvjbTQ2
WlY8G3PGh2/O72C0gA8zPdZYV3+247jywxDwzKAXaBmmElow0e5eHQfbIpjDS2Z6f13EHiiYVM15
zjpVfubgtU7XC41MLjKwyp6Wi5dtkGPTRiiqR8T++r3TFakvYnzlZUhSCJlycYUAApbvPLrm/ZQw
O6hbnORcVCSYaCYKJKeyNy1T1Y2unwhfSt91GKXwvnX4btP8FyokrWSCilMDlWSTaSjzRPnMovVt
5oJ5rsfSuI1r0Jy4/Vq/12gbToM2YPAHz1TTScXAo1zgKpG70+PqsbMd90RL2z15IakBTUK6tWaD
S5vTpjjHmpofm+TJXNbdkLiEfZ8P9RPSEAr5pjUApTRfuY3MxJyieVNCzDhaGWIN221yH5X6Ee4G
Khj12QR5eJn6qxh06m6HmA9mIJ5l37WXALzNNq0M7aDp4cM0a87NWHT209TyeY8xiv2qq/sIqh0T
aXrUaODa+sOr+vmd/DWOYAjlu+tNBCJnG1iRNtIiWIlCRfAbdfO2lFOFvHQ218oq32TTyrth+BoG
vbubmxArQ4EaqKMFe6GW3KU64BH2nBnVKYw+F3WJZUbBa2KO/S4dhDgYcXfHB41JvgFdI+jQi9p1
4AAH5VCNihKsEtjMgdySbdAvA+w4ME/j9WK8oetTHVtGq0TbI+fx0dse7dQQN/kQt5t6UC+5QQQF
QmP5blezn8/SJnkb40BRHIpC2l8m6O3V2CUjIU8VUReF5w+xQG5bpMkz40DvJl7k5K6sj1bN3to1
PfNBgbYoa3p6qYxIimOYCjrECRK0kLIkHQrqCwAq9UXcFSVP3NxkyWCSrxyRlk1D5egQZCFNw3tA
N00eVhqZ/vUmYq9+42DNvZtd/TyWCs1aDycqdfmsSE1cUDMXWzql9rqfMnEpRC8uGeRfSCmcEnUZ
No9j955rRvxgOE3zWLBF1kLjXdlCPMc2b0Woqb+uXe+DqAcoO4cS0WrIJzFdPcrMu9BG6d/niRZX
OZEaBy0aknENHC4sWDJ0NEiYUYkDdcLpg8booxzq8TGGDUQbnThpw0aw3A2E0VgN8ahJBlJ4bnrr
2bwCwGCBvvErMRiLk+Kza91nuDT3MR/1fWTN9BdFe9fN2E8Ys1C2twH5WVY0ut8Wl6yROCi0ozA7
ZALNk1CId+jGBU9mg3baiMDYRNl4IwVmsyhuFudAkQHI6eoj3IPgmO4yaQ7nJOsVqSxd8AlBDW18
aZP+Zjm7orW/BofOr95lKF8MBFhVJsCjCjwmYlbpO8LF15Dh5EnNPMVANX6wW+QJhaeF96yfyO1T
bHxAJInpKBkVZNUYPV4voH9hv5k952gMOcQUKKiboXTi8/Ui7hhwVJH8vHZwI3SWuhaGm7Lrfhgs
kYcqvCPbTPdTbez8hP4r8/SecAObMbPUtG3BpA15tY4LMq4gW8x6vkeJVUF6zBnq9m3PPCvVKPBM
Gtut0+5FotF/MjVrD+bK9S3avuu0ZoxXRR4lEJNJ3/2GB80jFcKZ1w2c0T3jgIZceIgxhUVDWZcn
a2kPV+ZgrK7OuP8nLvwfxAVDt4Txh4nwfyEXLjGgLv6VZfwff7EYDl//+R9/fd9f0AXX/YfO9lun
y+foGEVsjJt/QRc8/R+2aVpSNyAdqIJqB6SC9Q8U0dJxbIufjsoag3LzF21B/ENH2qAvPBA66A4W
0X/SIO5+WZybv93+E0pgGPrfLKVYHGFKLK/MltKD/sAv+6ffMebwtNISz0PWF7GPWIhZl33j5Yv7
Qo3B0dUZYmn9vM9pH/uE3x3CcYI3Q03j1warnVkmi9TrLq0lMajefOsFZETaWomBbgmc0LsfY77g
h/CDH9MlBnAIF9udoc7NhKvTwYdBH34G0wJwHRbOBAxnckhGQyt+I5M3MQFQMkitnUfkWgJP756Y
O2JA5U+S+2bw2SGNHXoQFshZsqZE2XzkFST9scM3MCVEY0J1irrvYUSp1rrmo81saF0Tt0I7EuUP
wFd04QFnpL7dj12Zsp2vYda7sUYjqPBuk5TQGFqoapdExFGjdLpJNSu9Gy2gCCZukj3Jj7DeMzEd
9Tz8rtW6d6Tgl09tS8pMW6HXlUl8g14iunEC5hZwdYnEHoPpzAo6bOkuCfqz+YGJsxnDRgYLWycs
I2ApJJKFUPjp2EBtRUa39yri1SxJ0vRiaImnrL0YKVhFRlfL1JPiLav9Ii33GFiHuyyCmmU7S+5z
mj664tvYFwx1VP+jxjo2N8H7YHawsTzCKjQ96PZTQtxUReI4ArjdUBB/EY/kOtJ7fFEBjlO22U86
lL6919Q8EdOJih7nughIBEqs/uQOw3g3O/xBSxnRQR3T4jBXoPxnLTt7rIBFzRNLFxZ7TCUvo2J9
fTQN+xviWjz2Ew85dnE3MKujVlKECJ4QIqK1dkn3WeyQDY19IqDJrcWQUadMmAxCpCW/JAQpyFo2
fnQ3DHeI8L73EfKBdrm4yq+uF+BTkdItaqzrxfWr18f925vXLwQmDcjRMs/XW1CVLQjeY7EGj03p
+7efcX2+8vqV69U5N+mVhPbD9ZuvF9eXQVwpYdkzTg/ZgHD+ny/0+pwWRzV+oEoSPcdL/lev9vqF
6/dev4p5W9+6gtPd375wvRkmYQ+3eHmuP17fr0dq84tlEzlDGQE76/cD/7h6feD1x8xNudUCIkJG
OmrrCFjf+XrR6Ea7yWbkFfYwifNA5MLK7HNvc9U0Wp6V7tApPan8bC9D+t8XtM0Y0i+TelvDMxZm
ZDp4y30jFiUiXPZONbxfH369t3NngHGuAewYgKk1NK813U9oEgb+HplUjT/150irLgyp1TbyOJSW
5tuZzp6G+41rMiKEdg5ImW3Z2Z4yZ4mvIgeyZp63vcZKpBQNQqdcn+XZg39zJkSUa1ZsnNl0g3Ip
IbzSU4Vdtr9+3WiNJVaiPweONp2UZi1pu0bILG4wz/SJQNks19pM0VqbpgevX3kNypwAtup5pjF6
DhW8uUDwHv6+z4m6rezQ7ozLI6Y6+F57kbthyOTHw2CfylzZVFcIL/UoJYp6ed/nMZKIEUu3PjM/
w7MFERY9Z9nACpszV5yvj7peCJs4k+s16cIzLof0zbBRTUxJ9jkEVb6XuYd3zpvUcXY6HwerdWpw
LDSTqPw8qlatTk0emOo7E0VmWVWS75TQaRs46YsqW3tfV0O+ayowgVORG1vRAUBDgTSeHdsZz1MS
uXvwDE852/UzaYbjGSdrsyp1enTW8gijvhv6WZ5yVvrjYEU3tEUH095oS6ab6AucsnFxiCYVnZPl
oof/ihwBjPRoUUVKbeM2ku6WwxPSKk1XdpwWF6k+bLL2znOwF4NJ/Hxj1btBafNZAz1xFuQ7nZsE
ZtxcBsdo5q7r/YxCKyAdbrK73kyWI/96DTHGUXpucZ6yw6ARTh6HOJYkbIqz8nA1rVIKWWWK/lC2
ub0Wbk25uvB8+xrriccrCWfwpuysldU+9jg7U9aN8zTSCZ7ywTfZEZP8R6mzVeXAwa+FZANJ6+V6
YNX0hXakHVOYMwe7VGaRX9jpN2jpJhgEy01Ta5odAPOa4Lwpv9CcKtg14zXW6mZtNwFWuSS8z8L8
ru7w9RWOG2wKHJKrNKRnJ5MywysPu23UGoYTRajfOhbMPRgzr1TVGZlfya1hR7pvLOzM0Vo019Gi
JRwXdr+53DkFJMuENYDieSDUsGolUt7fesPrtV93Doum6nr7+o2kzJHkfL39t4dfbxJLShNYdrfX
H+0YAAxLIpTo3fxTj3l9vj+e+tdVlWfPTWBEVBv//UquP+/6cDokvLx6CGAr2nG1/uNF/PF4CO9Q
AJfUj1DoLalnixDvenEV3P2+eZXe/e2+61e7HlW7aSJHcfcGpK51HQgSg0MHWDu9iwmVShEkfODs
b5UKv7VIEDYCnrY9Ox865uxLlyTthlTbbJ/Mb5aJkIrf5pAx78O3vdClPcvYjIm5Nw3C7uuAHMxy
tPkOpLJaCzYT6gZxS1k2HfJSf9W8+mADQ4ybeWPOOn7paHHnOOVDT7s/UtNDq+MjCIae3xn2tFZS
pBFVkFpyCQLF8Sr7HAE6HHY7zPW16eIbxYKcHPLMOltx0Pq0kRonKOgLHb2EanUe3OpAd3EjGD6R
Dc/TFzaZgk5Vbq3QeCMltmBknRDV62wRvYmLY1QeYc7NExbnVAWvEcZhOuN2i0dOwhQ3q3Gbzu5N
QlRvmtIlinLtIy9z4lljy1vjufarKDWwMej5pmhm9CR93J27nFMtC+FKCDvc6GRY8Gc/aLW7WPIb
71BwucZxh0CgCA5pGy1bFIsQnmo8RDFjfwPj68ao7GAtQwz5hSsPkYXA0hQCKmHVQOacqwysQEuu
jTdWm7gZXjOdHViQWSPZIM69xt+hRv7kB7BnoVbSGEmsZsnoiXgThuyz7EmkmKx9F0bNKpVfsUXW
ai4ebRgAhHOXF4bRYm8Q0WiHTbCxA6SZ8YR9eEJUHmR5fShrssRiTSMgok+fSsMZyUxLyl072x9I
sUOCS+pmN3B4shez7yary88qrT/Ui9OBg5yzcj8Q67rORffWLPNOb3S+DY6otwYN9hRz3b60kbB5
Dd7EQQGlAS6wClGQOCKt+O3LDwOLwIYOhzvclTSGt0HnZQed2TAxin4/pCVaPIuki/Z1noMfUQfs
v2iqjRNAmY9xSniz9HnH5KVW4bgSJ33us0vL4djGntgMA6bBOWP8UwB/zKzyaBaifsb7RVwgM6Hi
p2MC6VgFnThNEQ9Xn4UK4k0j0LRZ/Tqacox9iX0WZRddFG5tr+YdlAjIWkUejRf3ywjNO8mYOD4D
jW2lM7yap+nels0K3nt9iQeOJdcOfIew5JXVcoC6pbittf4xh93V48zxOMGtixmMnbUMGmxzWZO9
Zy+iH1CZI3kONLRc8s/2MY5sKXmgQDezaHy1jWLR2aQh2ufBkUSieXRt+N+jD2qEz3rlvJhJzUcq
IEGkFtLvBsOPOjs+OoVG2ptzCSdVYe891kYLOhemmMMIbWX16PGYtOsuqet5mHR+JwdfT7fYi9ll
ZyZxwcLvk2B68az2mYTLz8U9gxwjDTfwoyWG85tKAuHQQPPtrBiqqMJRtbHtDJnLZDlboXnPYyNf
krRpMT9kQETrKt0ju8fSvPJmVa/Zhe0tJSVJANSATRiapyS9tUkuoCmC6T0mAAp2g7Yezb6gOMJs
4YVvaHjRhDfj21AV1dYd2psodtxzN5bvbqtuLeGKbctMbqMPreHbIxEqY0TCpSICFE4UUzo0RSuA
FXJNKny8zb2BeDkUQmSBvFhklmxx+sE3KCNkjsB0dh3pf5NMoJVlIO4EzalN7IbGVgXNZdniZOGw
Zkqf7ZVDz7RoG/sIkXDNODVbjwIbWFdqF/SfccCyT97tTm+JpWsHovJszz0VHYF5GfEykQZIpZ8s
Ygrp5K5U6N4RyLxSo4Mf5NMNFSHFmgsChzVESwzMbMrDdwaoY6WM8oiWxju44qcROIEfOzlZliFI
EDOFAExk861OoDBFOG+tgWOwITltckqgDfw1EmtAyRCXXyHKo/abK4nfM4lk2qh4/KBiHVdOr0Mv
mVmrXOIel61d4M+lFzPohfufyP5SOxAPkaVvNBgRG60R8qITM617do/hjwQiQAEofJx31WO9jU0E
0Pmy4jXXsKcqedNVTXhxAGqD/dMcksasQjPaMuzMWdgz5BMgZy1GxLteM7/C7ohsIngkk4PZ8l1u
q+AUkHW7mtDQRbQwVkYbd75M4ALRp2SlGqKV9y7r+lADNLtxNOx+Gky6Sd9SIEcszdV7rTgpmW37
s4zDjqG5xRnQ7AlBW8pRDKcXKFw9S078VDtgWNk84PFGIsnY73ugcwb0JMHkNMpXlQVPe1AYhF13
6yTWPSCBg0wlROah3k89TBtPj1eoY9U6b7Cj6UrccBSAUssxT7oPiyI3FA/h0F3EhmRRhWYcXU/N
3DNjORHme2hkL6S2+LMN39ojnzvJwhdgBPZe2UO/79VDSeUJhBCgA8My/B1kq6XuLtGXME466NtJ
2R8mYqJ1gck+QQG78qLvRgJstzMHRrhVfAochNiiYQRFNHiVyjWG67uGuUGnEftXJ7giCbApd3cl
IRGkqNiPyhX3qeLjRyTBsElV85Up8u2IANq3o/XdniPxYGo/iD/1uyb0HsbKAk9NNWSP1l5WWHCs
/g1/5bB1p7vBCNn55+Gn6ji8tLQilBpiDtIb8h0ZV5QMFwsErMztc6DY8Y+hMt/tlr4Ji8iSzolP
dU54eBCcoA4BAAmJddU0x/dcXBWcGEkb7Fl2S6v4bHN3XBdM7NZFEgFCtj4lusmVHGlsGVI9wcOt
k/AZGAZpKyX4dBODdWe7b3hadb+IND8w5tui4O8ahcQyUDasYwtLsIKpRrcfX1lLG2F8iKt2rYfq
u73EhEMWrkqeVfMnoT7aSkNY1KJSD3pUHEl90zPJBtfVz5s8NUGfwxq8QdDPdDotPhQ9GiXSB+gx
H5pVEr/elpsJ/TjqJeDeQxg+uwnhLtctl5EShWTWnKD1hOo0W2pffITVLvbco1OFTJrcnRqsi/R6
IscrrdiRB034hV3tvBD0Zhqwfoh67eGi3dbN/FooIhB7sPlyRA+QtSUKOHByTWahoXFSP5YpKVKD
F6wqEsT3Y49ruamDOy8bb6fhpyXbejcSVb4mKNCEAF8hr8qj164LyXKozUc4Wy9TVMu9G1HCJ91F
zwp5CuXRkmI4fKTpHCymZt7mmqGq6Z4wvanTaFg5jNPqzXM4qeaW84MA9B9Aeth/2aDXyyjG+dkU
IHpyowAPelN45nA75bQ6NC8gRM2k+oxcGOzuwSzh5rjQO1ZICiDo20N7ru+TZhYkLkM4y9xiZoAC
DKEiE8mp3AkL4wyru4yefSmKD7K6wzmTB20gi8YM9a3IvREt21KyO9a+oNWxAHcInGzagP114BuO
Gd4OUm7Ssl83eW0/xp35Ey99vxpjEP7XqBCWYhJ5E9Gc2dcVqf4tYtPUBSPqXqe2dgkZg6uMonS3
is1xxugMRo5P/zGGPRmA5o6mZNwjIXtNA4/dtZH3pC4QMQ0pTc8IqXQt60iq57hVjPcOri4vQguf
FQwtrI/MsWovizaOnb9r1vTY4tjhTFuJreXV7zTD7YPdYAXdmanxnbgSbLLGHB9aabwMUwUpciIm
rJYgxcQtaRH6agJJYkTdyUs6TopENbdhidSvn5BQ12ysSQreyrI64y/3uySA7DJ7m4kp6mooAK9b
acJxWN31RvQgPJNI58TgdDXiUQ3Ptq76I4aAbt0QCpIbOu++oTEv8jqxCXOP4oURYqB544pW6WsT
NFsdPRF/CiqcwLJvnIZO4FAmt3aOHGDOUBmH1p1lepjS2osO7I3+eHfhfTIZTN4akWns7NZ9ncYG
00fRvJTe8JCW5kslO3a8rddvlJY+ZHqHfaskAD3b6jEQnegjG6KePPesx0NV7QvbC2ht7KdxeCC+
z/VLDRyOWzmnuUvsDQ4t2PaNu5+QKpEzCzUZHc1O6tQxdm0d4F3BkOrUTdaM43ZZLcpyopqTgfQb
uvzRbuiNNy9kfBUMebQtpXEzKjGu+ghXoVmE7tbTjK/S1pwTRdDKDGj+lzW75Nkq1jkm+JGnc6Ly
pKWMDrCJMbK0vBckxdGrHbUljnxiO0DUK1rrX2BquyoFtB6G7r5104eYLPvtVDsuJLsM7WL4Iy+7
4VyFRPqqjlxZJObCgduKx53ii+A7KDEKBfOocnSlMcHmnBTthJgwbWlhtb5Ln3xL1WMzWIs3Zo5n
qkJQsO0wsQQIrLA1YSWt8MH3kdGzdbkNHfOSMgjecSRbh2BEI5RAKHObhUqCWiHztCcHadvGFgXF
dHMoCPbwZnAtY3sYktyfo+nkFuAaevhOnFqN85zZ8PebRQPR1ItMEwhsZdIiDd3Z2VNWHsw2/BmI
PoOI6WxYyWPgXJ29gm/B5mP2MJ1jvzNt1uCecyGpAOm4xl0205Bpn5KmMY4EfoWMoQ39lPc1isOY
MYXQqAsdTQIo2FVT8gS/V3EKbx9G8rS2YT8Mq6az6cXpWF95rb3jKsjOnN47B5Ntg1klntgEK5cQ
Cw4oUvZ8x8AvGXog4J3YzLfTgNy+LhNCV6wA+dcMuo2zZZWBC3N164cDF+xUDuF7nPhum5K3ESEB
jjow+lnB+pH1lBgofGLH+ZzCErlHRhbC4GD7q6cbEK00YZoESxaDemFmgG5wG4hA2mSXDH4/2k91
oLSN3jnZumyFsbNY+kuRk007slVR7ksY1B3vMSFVhqehRegonoUysPCX1R5lx32pzwf2bwyPBPPX
ufrAAnTUm5c6I6TY7JriMiPp5k/0lk7kGIa19q2mSaGLUSJfqhBaEUSDfgioi/OgZRZEqcg6tgpD
laymgDaE+cObwxfkWLj2IpzcfIZIKpTDZ1E2OVEtyctc3YRJG17I3yoQf+L4m9mbb1X9ovAdcj6h
keNohKOY4FUywfljyfxK88TdVLMI9v2QP0msjNuFcYZaX702kh7wTIIZPNYvSsHZMsDaMjQqp+w+
4i9GjzvhPH8nB7bQLUTAdBwJXvBs4EbJz3Q0b/u8f6q1wdk6NiMPvUU+yqcyoeDqtxIhzJjvISFq
9FUpSFF21Gtzip8yKrODbnoP3WwclTPuY9e44LkjscFQJTt5atX4haZRDpZUvNAVJcLFbB/a5UNK
P3IzUS+uVUY+WRvGJ4hn6TdAD8uhtjj7BnT1BfI8VLPZOuk05MyRuR+12XelAYpDI27GazkyAbIR
V+XAC07MFwh4pBtaiCDtCBjoIJttqwGoqVxcd9+DEH9BNDyisAZqNH5Zczfuo0k71m71FowhgPCC
zJ8IeRQJeN7PvAPjWFbWB+ZT3ee0qdjfEJnN8OSWw6Ld5pMyV6RCAcnMMXA1y9nRnbQ76OZAMKtv
GfjS2i2fZC/QzwWYqDow4XWT3gthPg3ZyOHVNDk9e+e1MlKGkLDkSRDfOiKkBp6/6Wahb8eqPkU1
LPHZolQMa7IiFhh0ZtrJeYoA0Okjlc5Q3JYcInyuIdRlQxjRPc7eainBCpUkgnOyxQGGLJQTlQTC
qjzPz7uSIGwCC0NnOsga7QGpTEloflkaytisu83gWMOKGD+VS8iQPrnV1pZrJ2mbC+3JjRY2ma/l
j33zLalAzFdSfuTwvcuR2StkAFSMohEHe/xij5k8gnvPN1bXn2a3OMD5ogtYehTlA2FSCbGPYGck
6gy6jgMzYIyFy1T0B9421IEmcTrwFCTZfHRe0Jl7DJ7RVEybCP0REg6UGG7vwsYqdN9K+PXh832l
YafQ0WRfLXA7P6q6YEMABkPGjogNk+3lymHxXHzK/SpjQUMVp9GXDNVmcd/tUpR1wsbGWNTsD/XB
3eOZ3vMBAsgwdEcvi+ODFqkd5hLkoVnMoVFNz1PbEIoFyX831e4BqWpyNPtk4+UYl4diycTqFuOy
NZPTqvT4jLWmSXqmKnV+aybNeVI0D0lyxoJC6/goe7ovjXwtAkA50C6ZP9g1YR0FKwTj8U4z1602
3KHddHw+MXQN2vQeyzPnzKGut0TLd5uGGKEq0aEhSq/dF7p312bi3bbAZOhRseshup5xk2exN2Gm
WcqjhGAlJQir0ft9LtQnldUFQz5eXRdjsHczThBXvVH7aEt6YT2dgj1xq3Its+ai2fBkRi/BSYuT
Z1dEAoiauulRak1ljMfjAMiUkEnprZ0eKk3vkbJud/kmKpBF3Q3dJGiSa+xngxACoeY4ZBaYAb5Z
GAYaXQZNe3ClPzQLR0dvMjaB2MzGkr65uEOHFO2V5ikOqIFNfSYvsWk/OSQOWgiR9vWU1ZuyB2Vd
xZnwu4jewHi2A9qdfWcVG1nq98qFOpAAeSxHpz/E2QjZFYMLyDqxscDJCCIrqCDZoo/xFgzd/Zwa
n8ymjJVzMIpp3JFCX1CHAoqpBiujSfCtjrzwgbX5pxMBFKdzSloOaNVdRqG0rfUDkN/sLibaotCB
OC6pEapDARto+QFSeu0bsr9j8t8wxVkyBhOdXUNg08jJaFT3oDSw33kXMfavUcWbBrSHNxjW5bZv
R3xzbfTCTgSRPAe1IcQ6qrL4MDe0VCftI3CaXdCY/Zsz2XtN9KhlG+KjTLzfu0kUE0gSSGRB7XQA
cyJUghpEAsYD3Z6zOO3PZvx0OBIYSPitiEBhVuBHTTMLyUs8W3KJv5qKZxBS6tguJv9uYZNY1zDo
37ev1+rly7/vu36Le42Kvn7P9fb12t8eEzPFhvIYCz4KPIMylmzqfE6yneYaj388za+f+i+f0s2k
Ah/SGJtfD7r+HM6GDKF///Bf34kJmNDLAfl8CQ0+ws3QQ45lw7v8ir9f36/nQXZ/Fp7wdn88bV1j
Q65EvP/7M19v/3rg9TdpXOszGuDeXJ86ovWU0jn650/5/aOub9z1ZoRrBgdcMK2vN3+/o8LSFZYG
/RTX2nPQWzQbPHqVKILxYeLmiQTpvYhrapp3xAL2mUbl0nPGHA2DSjLlpGvo5J+ClnLZM9/f2NIm
4HE08J0TYWoLWKNhSydswi6VscIlrbEx9fA7JT/cvAISLadYfCT2xDJPgN3gMb43WozFXbIZp4bd
vFLPXlf5k0TPYiUPWf8NowBZHzMgfwt2vRDLyGTCwoBHX61c4tLUdOqr5PsywqhhaLJXKC8I6z9T
XOe4ia3zYJh7Dy3Jii2GY+00RUpyPrLezzrnpyQcNmj2ILNzPhny4E7gy1zjyUawZEHnDqDauDNE
KT6wavZubWjazIq69VxYpyrxjnUV5QQ8mMBdbKDgGDhUFl3GGEKgjRVgVebGaWjzb3PN21sw4pKl
sw2JbKFj2Dy3CttJmDKucThoVzIbD5zYfK10yS2L9BV8hE9JLw9N9Bs6HW0dGuMZac5a0rMlahw6
kRXXe3xWwzaKSLVtpndkOVQOyEndJkTglezMsQm28QCLQpjlS57ZX8Ugx01fTWgw85YC0WThlkVP
dBrnQL3DGt/PbxGGziJje1uykm36HtBu8dqhHgbtHa1sfWsYIl7XWmz5Q9oFhCkkZNjVDNDJUMaG
67n7SmBr09MT0Yw4eyc6A6Yk9q9rWU37jHKDpAacUAPWWggyb9VA/JRjpk8DMEzNBjDOsOcduiQJ
4QCvcSp8mzZhl32bOKltNSQeuxZrtI7k9uzUBhhq67GixVmNdbgz0OSv8lndsIxtMeKRHtnC1k9y
ixePp1HMRCg3gcWMbC62Y2O/4JpYj66y10rLql077fgqYyYyPFdEdtziyXlpZgTjafuZjxgEJ6aW
ZtS9i7Gzt5aemWh5HGd31TzZpdP8Emr++8C8RbD3R7gJc1wbiIg0XZMUA8QoS/jJHwEGUWBOWdzR
nCKoBy1yr3lHB8D8GtbE3X+xdybdjWLbtv4vr08Oyg00XkcFEpLl2g47OgyHw6aGTV38+vdB5Enn
iZf33HH7t5GkLMsOWUKbtdea85uY0TAsmcGjJStjr+SFznwmCjwnpCsMc3yh+vpENx+YoWjbLiTQ
WcsV984ccXtEdn6TciKgOX1gKQj/myeu/ZZ3tj5xoXI6QJs0yEn57YnPgFoxBEiuOAB9fEVYyDVo
54E3ZHLWwS1Ax+8w08+iG6CS8Wky3PK/ew7/8OLR/xAGsBBmaFR5//7ixVWcYGrKYx+xxnQj8dCm
WhL5VH7a1oXodSyzwfECdgdKRcnQqSdxM0eFfP2bhPRPnebfdZnGknL125uIVBT5uqarjibEotr8
25uIiQh/Y2qHfieDyYuchWZNUlGjsggODcjNOSwPZSYeNSesLsCgxiOUrG0PU3M19PY4nK8o6Dd1
4QyXEMEM1ytsxpEWgXwLWaZRhGqXwA7PBIufnHZoLhLQ21bazMNxwFa7IgtKLLDam3Bg/o1ldUjd
0r5aD/Fyq83ml//8Z+v//8u/5LWaazwPhAN7+f7f/uxOxWTWglDwhabn26GRpAK66bTXQtuTlr7F
JF1f9RVJicSMHC1d+vlYMN/PZsr28arIw/6Yq4N51Ky89wOTYNI+jKD2yQAE9hzpx04fHroAlNj6
zP9XHv3fyKM13ggSVP7rRLrzW4GN/+/K6D9/5E9ltGv+YTkuSUCqA5PJ1ZdIqT+V0ZpK6Jxl6uBa
TUdbNNJ/CaRNdRFIq6pNOx7VMg3jL4G0+MN1+cw4KkAIPjrm/yiODl/c77lt/AOGavNpEKAOdCF+
yxirArgHSTiKsxYEvpFkCBqZB17Z6FNOpHCj+OGSDvX0oEGmJk6tyyq6ySMTUsTboKNsJ8LLHJeb
RsSZv96HX786rbeQm1Q0n/71JWSkbd+SCLd+swi+Y62R/rCUcmsy9HrLWFRUdYcrua+OX3d/fW+9
L5thTm++vt2WDcN1+HQ1AssZtWZFoCveA7C2+1yJwYWXmgf4uQ8qxZ8XJGCqpki+BLFKThPxu9ZK
8VfRDIJ/P4tKHms0a4iH1Uf0F+NRM5XdsAQRZXoMj0KIz77tqoOt9ZF5hZXhCIrQ3M25pZ7WQ4O4
ZTM52TcNIs1mIvg5Zb/SOr4Md+vraAeFp7SOckDiJE96psoT/548/fblKI3v+J3UfTOPN+QsJBsr
oiGdzd2FbJalfwfLTSyGDlmMp/WQWWaBIgEaFe2mqww63cZ20QQxF6hP60GZFyXXetNSO3nExrwv
c1q9Qc9A8etprM9lXp7fems98DxaFuvhbg1orvSR7Oy/Dut9bVntMNO2xwK7zLGieWst/M7EmgDT
ZZXvLIqBaG8qhonEdYlAp83enNaDagyokhIW5ZZGcEtcAzs53MFzHz2MS7RbOQKMnFUv1urxJGK7
OlHNTMwOTpRY9UavYH90tKsWzRceY7j3B8dtrtSlXRHnhoeUpDyON6HSuye3mhGdaElPYophb4wS
xZba9BU2zPkUV8Tf5rENJBwJiSmBvpZoPFE+xHTscMZuZaX9cEvnao1FBxtenNaD3uXqUSUDav0q
LkvHc9DYJGXG1iVcKInrIVjwsOutcrJoJGb3wQz3aAKVgshwH8+RkyG6EY5vCB/an+dEAbAqFGNH
JkV7l/06mpgMEMzCmBskBUNK8spOYRxyipyk3re6++niXt0mMWqMfMaQyIB0ebSEuoWSb3mk2XyM
zWswooZDQtMnJnxAtbszIc57XMvUPQk67woqXk7ReoR4YHdsvuH+VQLuX5fP007KotnkMpG7PKhx
I9APhArvsAGtFn3D+jIQFyM9Vcr73/72NTM+BJF/aIOa4PEBOd667/vatq2fzb9tHQMLlU5XMAyj
IDZ61yeA4WfdV5GnoLpuGIvqUMG5wrr14i+itKrGbBMwYUYOrUHsV4ZmG/UVeBhomzgB5aMYk4lT
zMbTVfdPGQZ0uCMEbEYFlUEaH+ty9EY9yBliD+oJ/cB8EhAx1Ur4ekGvd7aB5ooVtaeHQGEcfArL
SU5i2ci+yClQygZTUCMCMzQaGFENHtkajraa72ptqE+myc6GjZ65QXpY8/6M2n5i9J8voEmYPe1J
Z+joKWP4I5w4QREtzPusFfGxp8WCNBJRoRUzEuob69BCYdV4/U7GcogNKJrrrfU+Z8Ccigzpff30
O4uYs6pSVgOAHmx6BJqxaCFiBpYqOCd6NDOGVu9VDY2dU1fJ5tdTSrPxWPVI4Zc1aL0LFG27MRWt
Zl/zBtRzOBnLIXVgUiLNM5N83hayKY92ZSFKKBBdr+fCr5tmhbCjE/3RXViiGgM7t4gNJrKACVP3
doI353f6THj66AKBbsF3bfQUgAKt6OtIskLoajed0lDbxYZz62q4TNaXcklrmkx2oPFM7qQVPglg
YdjUYoARrC+Ru1Mzpqzr+ruub0Wknkc6y7/WZSdSCMPLaWHZdVwc0X0rhzQc7pQYr08EYcCU8hKX
WrOVDKq32FKYetj2tDVq/KjqTF5PTbTDzkrqK0UXw0EEcXdSVNCc6y0jIYTcxmSddy5hSCVvxwrC
XZG465dEj/ys1BLLUCQl4yH+qTaOWPZsg0AszBAlrYTzEKnpWXol9LaTFXLhHZMMGeZ6cz3Yy52/
bunETAeCZbMO0S+NQFI20RSjrzeNYDEmlL6hG/l5VjPQQOiYzt0g5L5U8BTmrYXotSDrvZhYPMaq
S/wgB7MWLgtKG0TJqVK3M5L6k6qywoacRQzCc4iL3Q5NMg4Gx7krhvpYs6k9rPhnI2lKH4rpBjQA
14L1vklIrFmQ52F7s85DqZtAJFi+zYz2ZFU9g+uWT/yB2KubIhtsPxbZpR/V8YhDZz51Sr8ZMPtw
xTdx7jSQfQLDwoyYar5DUPgcmOGh4lHnROr92a3czSKnpRWvjSSqibAkXWN9f/Ja/fOdWr+MKIQO
BlYKExJIO+PSDrt7OjesxKgg4j48doSa5Bu8UdnJbXa4MYfTemB+gC1eFs/dgmEm07Q4oYf+81As
txyZJ76F0M0OVIYU63cLV7AsbNs8+6jHAZi1HK50DTET3t0txjHmMbV2Twaizlayf9MjAgw7uuUy
67/FYfkGjEgeMM2m20HpDJp7mHxM/DOT/ZBLVztog6Humsk+xYHcMwJ+zix6LoHokm06fJvSrNlb
XXBVK7KnzVfvHXf5SCusL5EBAceqvuW9eEyRXmwiBXycE00kIJEmLvl48GHczFN8aQMrO+j0uzvH
1A+ZjGtaNu4zKNyrdpinI+497L/GZ6OL63KaLZ/EiD2OUwKutHh+rmE9bELwiMacQFasq2fRY3mN
s2e7HfPrnBrPmBSSaTMaHBBsaHnY102qXqlx2eNSiL7bZQs1PAFXR/1EY4fpbFzkR+xpBOKMKlhg
pzpmwCG8zG7BbRHEVDblch14k2UTbhVGYD6wLygL1V47jmmr31aReMLRARdrY0e5vMGP1tBfWa4+
DJ43SNE2RQA9EB+38ChXiSRLmefYA1K80cwfYx2/l4wHPH5kLT03XJOcXv0UJklJbqa8t6ohvD4D
xlCTXh/MYtrMAdXfKH5qPf+P3fZRI2iFkXcfkh4NJK4AEZTMFBnuOIt9Psf7smwPYd/wodPC8yh9
TDIgh0MBGEXNv4+N8TJNg3bXRxCmpL7pRkduoImG52n8TjxFdNat2neneGBNa5D42vaN3hiF/8tY
4wZvTmmdzDYBU2ojpSwRM+yMW0HQM2G9tP5gyUqvy0k8dSb0oJZKEh14K2HR6xjJvhJ42gMKB0+x
LLmZ2vBJr6pmw0mQbZsCQmHrJD5AW0I0ex2ouTA8pq47lJTxIY6KVxgAHkokLnkJzUkbyUFtWxmz
ZzXbmQohCFCUPDdS0QqCcEvE/WDJHKeJ85pOOXNDy7wuIkImGebpdDRNI11SK8rh0gmaBB0eeTlp
GO/I3NBm9zWj36C4PNP+sQvvUhGfI9Euw5DeQhFdgyiboicTvkkmG/VIqmsMab+8bQ0tRaZE2xRl
IQ02nAoMUZrvNv8NiWzJrdpbMho5Re0nOLtyJ+fkqkWOC/VdAqdmtMfwmkgovb+bFuiDPdFcrplM
jpb7swlrFkLwX1sCGNID5DiVGQb+h3I4joG46SFH8ylGWZLlpoOQMNi0doWAvRsxz4ODDTTrkE0g
ldTAZpoYBrfhUG4S+r5D3j9A5PupKPIgYYds1IYotww2qFt+YzL/I4w6nvbgkOc1K7hmeGM2uh39
KO2RPmbfvWIdzn5orXjrq34/sF32HK17YZbLHsq2QGIUiUf2M2BFNFWTZNZTUmi7+ZifZCXYM03L
dq0fE5q4XDbYYlkyIOdzecDXYX3Q15fF+pPloP35mN++vT7wf35fHtcXV5HxOOG0NaiOwmVXYyxX
XA0QHLvl5ev1EP91a/1yMNJ/fVtQM3qYoi+oOaBVzxR7661WqNIPyQqoU3GBWe54693rIV8e9fXQ
r/vWW0I0VG//5be/fk1SWn/+Y9NDSsrwr394/eUqQCB/ilTyv3lWXw/82z/w9Xt6iJCUiyYxyGwq
/vUHlFTOhyBr/Rl80n6W1bdkucbF67graOIdIEuV0eqy217vXA9fj/m6j/7gf3qM3S+iXqV9zQQK
kK8f++33pet07bffD4+kOH3dV3QyAVCyPvIfn1nnGjFQjALNyNevw15ItuiQ3EmzBk1cDvYtncrB
A1hTge+m3/F1EEvVtX5ZTVO1GQJiV+O11url0kb5+v6vr//5e+Zfv2V9PNHi+bYdoSPZJhoqNGxp
LlRiSlWa3OtWOCuSFFHnsiueacVu2rHCSNBgOUMNjGFtufV1iBfI99eXatXvMhbT49dd6y1y79Ot
aMYBCeC//cD68/90H5+YmNnvX4/+eozqunfkOsyeugRaRwtWPaqLD0WQ5YFjwDn8bwuTqwf05El+
/N//8/YzjwuMVNiO3tt/70eaDj29/9DC/Cja7j2d/uGH/oV30P5w8e/olmuLZfryVwvTcf+wbN0W
mmVYvygPf7UwDfcPzdRdGo4UKULXVBqf/2I8iD9M16HvaCFtFarGFOI3psN/YjwYvzfViWrXBMJX
F8AD7Vr9twYm4IeoxgoRnoYRPN+y40nXBpAYFb+UwQU+MxuluT5ltvmYywXr4xTRUR3vYiU7Jcow
+kVbY1MGrOORpt5uMrccEZdRLgjmhWyJcnabpCRvM4SyUZo8pEpr7YeRqByysHZZoNK0cGEfDtXw
Uev0pbr57W9vyT9MTHRzwXL828zEgbmBGIXGr9BNmse/zUwQ005WqjvCx7WrAURpl/iA/AjqnlAE
lfCE2DHYdbihzbwTK3W4BCqEpWNubeJ3+3TOjoWmAjkwSH9QuZjXyMTnNInP8G+ZsQb7GnvpqXNB
bbV2s9W68qFQ1B/sZczb9ZDlkSBrdVT3GLk8E/PgqA9+rCw1s6yW63ixzwWdVm+a0+EMy8uHC9Ud
IamjgrFHjF2BPpzdJg157uZbaqBWqXHs7Xm+j44SaTRQOLh0f06o9oFzqQQAcVh7LlNa2v6s3H3d
7do1yOs8LPZJa+waV58ZquvzaT1EMfsj+JsgjZYG9HpY+9FGENzhpgbaZrX0SzQqUI+klVeQTrb+
0ZdRup2YIQFyIIojnKoXUh3cPTlv7QktZ77o1slZhnJ0kjBzcJvAbQJ6XgDkcCyKAUgOoZXN75rJ
StaWd1k6pqd5YXexS78XWU+3tkRvZgpkabh3M3JJ+HJuVfdvh/U+hegM3M32EQM8AaJGczsujwJ/
vG+wxhz1MSKElsINmqGxxB5RRhJzgTCY1gZpELW9xXNokhLSAypfbk1LC7D5lipV77VL7oqwgtYL
mUdz1ToSIEDH8VcrdckgwcDa7gaimzfO4jWG0+0uqIY3PYVdBmyQV2TJOJkM7U5tuWtGlJpnYXfl
CptGbNRLZO0cpCD22gjL+NwTunfuymb0Utk9r3eth1XC2uezgufCuJvVCKIzYjTltB6k86mVSPRR
9DfsA7/LNOv9crgSFidVpY72Lp7B6UVyXpJPAfOhUAd1OJ9jw+32fWWca3KdyaArtyLWvzviVe0a
Itwi8G9rN3Ttg5JXUKO3JDpSofqQUHj9VuJOgNNbbmSBn3BOTnV/XkcR4WKQLXtHI6fKfXYFSIAA
wsupoX/R5rPwmwTyZ0G2j0fayWOYwNbKLLKwxtuObe+pjoGjdnl8qNxwFxEBfNRdC41yGh5R1igb
JRsH2Awu/3QsFHeXju10UNrsCkJUjf2oMrZYAwafKUoHSc6bA2cicJheN9Vo/avbR9ooDrRKL7bl
WN4pkvgV6YK/wGlH7V1+4+dtn7dLP820Pze11RF3VtHWayf2U5FlkovBRzTvaQioZUX/t6KPnZie
iYUjEM05rcp4R9T0cx23bwLi9wlc1AhQzA/wEmFa6mkcRRlwrOohBO91JkVS9iabvaF4qvLZ2Ump
kkbbggIQVDImvAorHNyNyOQr2dCAEGkF0i1sDsGSaRUpqBMwoxw5i10i2zVWPK0qnosWFRjRh7Pf
h++Eptinajlk7j3N2slPaRVu3Qx127pQcsGsjmbe42i2qsM85neN3ZFRo6bozs0uJBMH4WdTLSm5
9rYtgYWn8ESpt3CrWlqv0MTJbtaGeOnohu+GT5EcjdOYFmfRpp9umA5kpZ26NACRp/cfSal6w0wu
taMnyKgH2tSZ+xLZIDY0TfPUMHs2lrgeCBd0SwLYdQ5u12nJ6AHSA2ksEW8t4UsoZw0SeMhpRmOJ
QCSUG6cyngo9O83E4R2YRl2XXYVn2Qk+6O+YYfE9aFl8GTitp/mU0W2KSUJDhPq9wP8NcCycT6Fr
9ozS7WFnhw2ncC1eFIxqnqL3JFyZLedDl2+oYQPiRaj7mnCj66LxwkZ/DmKlPrJO3NvGc6PVBH1l
SuO5ZAVuOCHu0YTxWNsiTGuqiH7P97JQI+YSpA4pauG7NXyxKFV3LulCELc761qLVKJpUFklhQqS
NtuNvDmDlVrHWLKH6qxun5HOvC0WAX5NSm1l161vdpxehXFPc2DcwZu75JHxiugpQVXaxPJDTNG1
6SjIsxrMI/VY+a5WWBeB6Yk+QLVt2g5Xt0NjXfITxtTa15qhRCgbM0gl6Txv9Rq8SEmIr6EzyHBG
294ES9K0Ork/xqT0YrbVd3NYd+R3oEHGO3YjESAYauqja3Y9JjX7tfZOAYUfG7041hMMH+LUE8Cr
OEWDG+yf6IvAHOtaxMjMpcljTMz3Y8qXqK9/2HXEzDKEp6KMIAlyJWlJkehnP1XEETT9MTKGCTQO
G/ki6jDlBfNlrAd3m1bkfFvVrjGI8TMkRif26qxHM4FELcPb0CUhGmoiXZ4Ofuec8zQmiJ4x4O25
UJQ70SzfT+jO5fpJl/MWpt5OEe9BEPJ/iUOo0dmYCx6PXDBk4x9PtPnlHvcGMm1LbzAcsW7ZTrYd
quIVaOklGO5HPsxMBCEmk+57Owi9ehAyu5h2h4cZB0TtmPUe8Ie3LGWe0ZY3oy7yJ/wxjZ5+Ey4i
9VRAV491S+z7ur6dy6kC6QHNBORUkYaXWSIpsbWcz3mH4hz/jtIR6NQRMtZaz3FmYGozl2SImNNS
M1NQ562GvwK/XhnWmyZGrVe2vP1Eg4F0gt/pVZD4TRW/VDU1KUFEqv4tK2+s6D5o2+FmCJ3XCmPi
rplzYmRgnJSDp7n2S+bS5zHJKkVKaZgELDNdtx37JdHdkKkQCtEoF9otcyP9No+Gg1kGL1Gco7eW
w2M1JMnO6M3PbEEXT3FzlTqqR2wRExoSo8lgQ8aYada0a+xC+AnjvV3zqaStee4KaNNtgOnI0vyw
g61S5PRCY7N8KxsD4HPb00sUiYsKRqOBmQZ4RbIm3SKNwnQTEBcXhu2V7VZcQh5NPcdVLvMrbUSZ
o/PCxAmYirnxGSsdNUYzW/IOh++TejGJGHgmzsF3xs7ct51CsmTDeWqB5kYadrbpldDz+dk4COWa
uXhhVEsvEIQaOaKXFrE+m/yGkV3slCcnNaa9a0ekTG7qSm7sOaQZZiJzbWARpAR9dYQSSDtID5R/
mAwS5gjolzfkR+cX3LNV272Udf7DccnDdajdk+Ynb/pDafR3qbUooLP81lSYq2c5oUR6oi6abOKf
tadmrfPCBKYHUfJI0/koTBg15sVni9DaMryqwjgZmneEh9zMBRTyHEDQNk3p4qejexMGxbGcDdIw
wVdkgROgToUMypj0YwQtAjjrDsYs4dKFflFoMToirSG21M62jVxPD7rvY+ZQS6UvEzxjxU7eRIvB
I4JqDZ7Xa3nKIMyQgod5c0u0T7HRh9DCnUnLT5Uq8YSKX3QBU8NYjykcUA7ZWZfu9Lr81k4/Jwzy
m7AQBFK7NdZpyChJR+SvPj6Po/1SyOABPKVOfFD/o2VI79lzXh/d8VkW9sEeTedoTAHtWLwsSbek
fXFm137b8QmOF2eIDoDEIPV5s3TBsBnS/KXQj/k4tZ61xEIP2ojNu2mvexkeQ95lr3CyAu9Bswsr
d88kWm4tqzkDi36uKnltG+Y+wNKKsSec92aPgaDAfDIWenHWTPQfrvNRdm9Doz9xvTkYLsHdwuo+
GfX44JA5X+MB6Pg81z4156fdZYMX5sXZGPIBU517ccsQX98dsovhvqEcK41agAOY7zV4p7TQCQ5V
Q2K+rPe5eJWIRcEbUAb1ZD92FKahJe8jrDJKpj7lQUrXyyl8YpxD3o3kW0WySikw4AhMcX6R9PQ4
YRZFbV7DG551Ijs2UxTy3mrzmeu+vAvSaw1LY0jOgpDGj0FL72vQToccCOxBWvElwHjsWam41Vtz
wPRQsQ5Xhs6SQu7lPMS4X/0xAbI5C3QEg43hY67S8VDRAt4QD9BtAg1gHrMJXGuxr6fMw6YMLH7g
GNXOULVyF2OFEj3hq3qY8FKrC0fNSZ6qrCRKaRj8WrsdUurxmr/Zqg37YBb2tVtj7hfIhBWp/5wr
FBHhsquy+u40gqUPRBwd7Ib+e8iWezTmHRMebS+j5sWGhj4mnPsl9umcIgbgyH095qanlqyFrTpn
ezdzv5uG1C9MaOaZCVhegjnNshtw6M96Hoab3lJGwpOBirC/WaRAHx1Oc2MZvEDWPXSwnwB4oX5U
ydgpXOU+ApfmjdXkHGAE5ehYsSbTc35Mq+UlZS0UTrxtAjkxYmkRLAOKStO82yqFuCFdLSYGjJq4
a+prpyN5Yeywquux/hYW/bg3NPhYRINvmEKeK8V6ygTG4trBlUUgXILCWsCv3ZsZwQ1p+p5otkXg
ivVK8gxnTpSnFFYTzEkENwX1Ll70mNn5scvASQPmqaQKwNwk+oi92QaDQn/N4jiHVI6h5uycuL3O
CoNScMLJM352U/w6xOmwCXXtmZRZOALNqYuGd9mS8axMR7SM8cEFsrCkVmz3LaELZ7Tgi2DGxDQ9
ZO9dE125ufteErRkdGwRyb0Pd2XndwPDCFdhkuOy/OmacbaZE2vl54B57FFRqDlUnUF94xthS8Wd
i/pQZ+W7FTBdTsV0S0gF+ZeqtddIRAKyZVTMX8RBjDiGHNb3qdMhMRHbxLQT43EdwO+PQQUYegyn
W+1BV7haivrHGLcEaBLEnS+sMgvrfjqnh7aN2kM/Eowi3PqOuPOnwoidbeKW+yZN72UhPwwBDJe9
iJnXEN08056+92NDdGdi86Efvmed8xAzb+qV9BrbLM8hI5TMKLHQK+K7TQWvDsib4JeoWzdQXrJm
PmIpuVEyu9iadfXAL6ZsSljAGofoctTrSNhJjRwR2UCbR5tQppHX4l05l+1rjJ3AR7Rz0iYFpyOp
bGx1qaFxeKe2jSYJSmWjh9cde7ltMkhoThnUiwjNQ5KI7aRCBy3xwGxNVnfSxLjKZiSGEaIM4YIK
23IZ8OrCSRh+YlqeZ4l7nNGMgGdH1I+F9xCzaxbM18t/OXqkmGnPmDL2LWTqtdYrHURO1zHetpOU
m46CZOpmn8ypl1IhPtNVyjO8cweEyiaTYNxQEcKYH/k4UBbgrEDXvZO5zcd/eSFhyX1zoAnOiw1a
VNgC2IHrQUNCBpp4a4E103rcKK7+3ZzJOQNITiJsKU/uoFb8Cvczi9IHUgFllH0QEH+u4LVtEkMP
dpGJf11FLVX0rcMochYb8AI+tf1zQuKTYwVPriGm/eg6jwVF5NaoA7zqZXCH03pnIKMHFbaIerrs
ppqdn4GC6WaGdehi29ZOwWLgrQY09GqCvL9Im4AhBc5ZE0L9pj2qOjCRhsYjF8d3woNh0Oloz0yb
NMom1dnLc51AcDgeA8HrFgxogtISS3YTBNthMif6bhU7cjni460IW587ognMxLC3KKHDQ9AQOmPk
KmwI+cPV+YOVKL4Plk8kk2DcojI5k+yJsz6IaJ/oXJCSZxmaz1mvpYfRra7koLyTrsQ1tv0ew4iP
Jba6FsgNtKp0urCG9J3yYCFT2ZB4+jiFN1KY+zFvmeX2Lg8bjnoXXNdjQMNu8ILUMaBVUL96cwr4
gtICbuU9KU/4Sqxx3jI6g/jBvLBKHcRaisE+5FwzGJ8MXkCq/KdRK05At5cIrJqODJ+rBMYA8hUS
PVsW0TlgpYvZCWSka5HtNWmQVD+pq/rrwp3uK4hyxywN0lOOGqxSajJPm2Pjlle6STWflf2I7Gh+
MqrxgUnVDRhddReJ6EOa5kGgLUVLYt1bWfVsRuYdICbD6p5Ly7xpGAJ2ELlHagoCC8+mnT60Bp+W
nqofvsY9HKI0gKReAAneBaF9dknvrDFmFTj39Sx4xYjqKcQkxARoWMCe4qj90OqBXYtK7qSR+13Z
HV2lvVGXz5pRflR18Y1QkXY7Mwe3+vZ9LhVysqGSYrgUt20HtxSB/GNd6E+B9qAIyI9mqXw27XRx
QnI9YgWZEmfPuMvynCtvPb6nM2732UZir8HYrEFGKUseRQPwnzybHxRs2yFG0AGy5oXQCX/qYtLL
x07dtH18i7BHJOJT79NrEPz0yrTwDQPxbcCOMy7ljSjMTwWLbLn8zcoAUKtMCC9nIYfiutFs3H7g
/FmiE5O8wgw1aeFcIJVoYzR4vdn+1MzRR8RaXkv1Qi6ijlBZ+illKtlxTuDVhat5tkqcL/tgD3XJ
4I01jTP6++xAcBgjD0Xn0UwQzbLEmYmzJTQJf62lTXs9BlYepa3ih4r7ELNXMCqVq3TyrAREH6J4
JHyQOKO6CnAz5VPnj/WMeIF0j1BNVSJN5La3cwQaBOhYbVBtHTywow4bIqNkdpCKbUYoJnDY2sbD
cPVaTqRT4SRCWCiLU2nn0THWAYuNanOGP1+Q/cUbyjj3PW+hrhGOQraRVdCRZG8ucqemRYAgpMEL
315DAXxOPQ1FDRtvDXBBbD47FhWN0qtiO8rsukrdYmso849Mjsp+4jRiTohnW2Mr4Tk9vu24QiIx
p9+apHZAV91XQWbsRB5lD6N6YiESe/ywGMnoPh2rsvxetvkTaM3Si6aSVIOFG3MHlfiiSWQgUwF8
ApvDeOVE9c82CiFtx6Z2wBIaISRM7UtAkU+tNb+NoGAQpGTmtTlzIgCPuc1ncz67Q7hTcj25SJkS
t0lWsz5xDWEFzVvnJorgnqYdCmgbZfuhlCIGEwKELJi16Vgfs3xsr+MZPtKMQyTqbAF8HznuYF70
Dm60ln1CZc53bkv8bTbRqGwpLfm7Edk2LfDERZcSTLSb3dlEvlk+6iqe6dnMhKcpOM7yPrmdIOWw
AxkfhwhpH8wjiznRvA+Yf0AhmAgCK/g5OQy7sAiK7Sx6uRsB6e8gyzy4ek4oVGhsoyQ5yRb3HlUy
y9fUmYfGrn/E+fhT0pY52YV1siXGJmxlm37upScD1TrYhK7tg8T+gfpq3wAxfSZ04hp534+R3s+5
KmfEhzD6vHFQwO/WXBzRtrDcGwnetCa54APCljqyCpbNW5JOwabX8c+zcQQI6+QfyWRl+8CgK6U7
7AjMwMEhJrO7RtHMyzL0N2lfe2miIeri7G3HTN4PNR/uURh+jIPlWlWiZ2AVMZK28a1NquoKqw51
byjlDuhfvrOJXCBmQr2Jhskn54RmJcwQTNJGqzd7VY/QqtRUcUaCsmaajJu4sotDoWOvs8iNPXY2
eYBoN/eEAXQwBM3pfipvlMUWmKiyu4sLda/Wus9lAuml6keFaflF/VmHynDFm/dzqBJ5SMqZYYaL
hEhTrmy1jyFrvxjMRA5NSolvE1J26RrradCN8saV1wUJiCYbZ9QnSxYxHBjoz/uhZNTkRA3Il77m
E3pTOVkLhTJg/bbEFa3ZBiI4EG3kwj/tbroPp+ReTtEFFuWLytUjNbuXVAEAhlO62hOqw057bA8i
/qja3LyTevfEdjk4Bc5nT4ZchnyIKNO4ogDGUKqmwylUupLMYpRjytzdQ6+5pXU0HFgKNxYWg4ei
VwIPctFj4GKN1ctyuGuG+CNOCTdjjwSHmkv8kJbPQ4yFquQjqbnNW5EazmGZFu7iYbT2seq+xKJ8
1NqivQlGjNjojwnmm8KXMGDHgYfybh7wp7OrA9Jg6ZgB4/ibZErghdO3cE7PbUgTFSvpa6cZ9w14
TLRXhHtlU7AfOsu4UEEQEpbTjEBAGxfVXQLqij1Qvlwn+qPumJPfD9hT6GNm8HcBHhB3EgUNLsA0
2tc6yhxbiy7jMB0tC4aPI5tqG5dzus/swNlpORqq1PJkWyHLzYbrQYcs5lTX1kkhaWiTBFXNKcie
U7ftK3lJGUvcN4DHXJsWuFh2k1E67uZQwu20bGebR82HqfA8IzRsJchIWDnmhbwnc9c78ztxiRsc
6BHo4PJcuNWLOZA4Cu0o6XLhlUoKo8dooqP5/9g7j+XGmXXLPhFuIBMJN6X3oihTVZogVA7emwTw
9HdB/+nocyK6O7rnPWFUqYwokkh8Zu+14crZeiJpflIzEPrEYZEncGpiP6bATiFsrDHFYeNAqZyb
wd+gFPnWZWdHCPjEvC69BXP+i+Yq2qP1B+jjfxIrtCTClZJRYg/SIk6ObvMn03AYDELnaMD8jmtQ
uTc7uDe5Bfm9Lh4pyXJgVC0uz2R48vz+g0Sw9QALm6xw71udD59lpEn9Y9u98RO2nbKEeM6rNeR1
w96jYrjTAVVgtvSU0jZv6zZAFYpP2kI0NFjddAQ3V64GUoF488ZX1/5Io/kWE6u3Y/3Wn4StsPdH
qLuLeuf6AFMt03YOYc5a2oLwjAZeH7sZemNWlS9wUd6rXh98NRG9xfh4M1QcAjnjmYRol7Vc9JBo
e9QuDVjXE3acbn6UjKoB6ir+dduT0YtgKe7z8JablT53ndokC8Yw0g53el1vg5QoP6HbDU6n9hjV
tdjIWD/QtzpHguqydN4C/0AvgGgac8K4gwEAl0sYktgocvgm/y3NVHsYYxy6tYnMinyWvZQmmxsz
/kXZMG86D6qCdK3ntA7aha5mrWJBBVINhMAlbv5IDSKgA4h1az33DWt9JOlIzH+HCuBP0RkPsJ8u
r4sb3t00AyAItJJ6B2Fiht5dYeWMKwnF0n3YOXcDP55vioaQQ7tfD8p1T8qVvwAvpptxRHkbAJr/
lnaEDv8NqM2fSRnyb60xb4tFkT8jephShLO97Pm4PSP3e7GGqT50AWM5HVrtU2+Kn/k0Zds4NZ7a
HnUlFf/FENyeBwCl17pKDw4maFPp+r0heEeECMJ1IdBzk1Mq3UuGBz/u/T9p9ElQzjE3uZoqhbc3
BK3tluoQamrAXmi1n2RBMJ0HI8dLciKdIrKMVepvuhJukFItiQum2PXfkrn6WzQ9JXJHcE5j/fDt
EjqXkwNjADDQlNckchPCiQlrnEW9bwyOl6rJznMuNpUBNmy2XZqigNIbRDmvlMcFEKxyFDRrYzaX
VCqPiXRsrDKtHyTsoowYA9BgYwsSC50ECOWf7pSgJB4IH0F+dk2NljH85Ke7GKS/7YQR6dn5pe8x
sno0Dqw3xgVnahyzCnKMSOd9T341zNfvoLnbo0ltBPQhRlkbmZc0Jzsqz5nrVXgBAHZ43VkPRkRL
6vJOwbpgZIx/KZ+fHQ2RbNDzT6oNY9U0n1nvIMjUy1aIkGe8f4SVZQvbeFR7/Bvc/OBnPVtLfeN0
6DnaJt5WOnFvDuNy7C002IOVPY3BDASMuJFabWXqHNit/Uqartyiz03WCYxdHHTjRpDatvY9eXJb
ddSKTTDfvt1VRfYAzL2Ezw5PvcGQQrm8nUk9/2RdeUXem/yZXTJMxYabWbidIn4KCpz2MU0RNON2
U9m2+zNpEQH0eK2Bl4U3W/Xc+2agMiGGiSS1YMbJ+Mpdg0yBuXtyQDrhieOSTutrE/M9FyZna3ob
hgQ2lpe+vMuI0YkbE+2R1R6+m6A6sHVnaSyZapMmQ3gKV64hih9+Aom3zMtNC9og6ZJLNor0xcUY
GI/w+JcHw0gIS3QBoTA13oAnAtSNhoMiFimyDQxB+UwIijjpT01JMx/nMmZz5JXn2QWtAzF351bO
R1y67G6j2br7JqF0CXtFVANsItraPEMc/R52xRlh7bBJovCJZOX8W57xXncs3wsHq1/Y2ehIlk2n
YF8lB0e+wQSzpqeGFeHJ9yi4Jt9LOZlBNzE0Kc694wCHrl+tfnKR+YM3ZFKHeeVktAy9PFvuaxtC
kh5KeBAazFI2IGN20/GeynltjR1pKeX45HgZ+Zktxj7f0lsSKo8UcX/Ggtipkjmm7gEDWz7bA6cK
25Xn2OUWfFkAupECpWFCpIQ+o0uZ936R70MJ7g9KyiM14bEH82BQJvsM7jrF8AuN9qEaBzyhy+YQ
Pkdb4bvuHXn0YcDdvh5MN9nGsb0F4BfDvVQTQ//I3FcEWNOJNgpdWNJ8i6ionGko9iaE0nWN16Av
vODWm611H7NeXqLFHmExcrWGiP6UNI6VB/Vuti3wQjmtQFE093BA2T46p9Khdho7NiATIbJFIXcC
PcEUzucuyd7DmixHGZF5z6Y9WyFp/8RmXG/zDAwF5IhpE0wYVqROvpUsNqcsJXBgkJdx5GAqq/po
vCcK7QapqaCV5lof4pabu7QCLjLslPtsgUG2FWrvkco71AMRIv4wP6ys89Ziti5hn7ovfj7/8qA/
SPVeARDMKoMoNKAvE7gieMneqXd4f6zU38dOnp9U7N5DeoQGXtDWt/KagO3MONhj9ddKYyhYprer
TUIFIXWqrR1PLhMUxSUwl9V+5tNUSvtnlvsIbfKEKSbyM9NwL22DFIXEgKOXOj+KOGa61PlX3Ifh
S8LiESLQmrKYkzF7q0Wrb4i/YPlupR0+sQmhoyu8I70/dxkOftaw22YOizU3EoaF5bQrXZLuW6jF
leRNb+kWVtnAQi1u+Cc9Id1ydGDHh/eeBRnju6k19m2NPLDAwMBd7NZo/BlR357DWe4ChoUrMCHR
pomYoVQdqnXG3RkW7D1xQtlOQl3rgWXUMp+OrAFZVlMekKse75ryEcYBYQ9xrA5m0RNkPxU/HO/V
EqyGTCJlysxmX1Mw3WCuTna9bRX5R55Jum1mQH43PWj5g2OXsI0RPgKHBkAGfOzm4XpksSfgL50B
9H+iec2kDZDLZxTPOoIeuae+NSeoD5ilk+y5bAs6pTE6Rcj59j7kkpWl24EtKE2vg97PQ/xPnDgk
e3PaiKwjwMYzDibMkKCPjafa1mDHbc7dOWdsZnrOtlRV9Do42l171fwMlwV8lBWgwiwHAuNswKn5
7J/zPg4Oy8h7rBKcHp36Db+GBaxfHAZdQvBWDf70bDolhXiHYoEzcnGoLmEznEM8qMUM2DkRdpfZ
JCVkDFiYirEFJ4+E5evhS42BNGGYidAbWUJHaIwaK4HLI1Epneg4WPjEJQVrRD+FOqzo6mzNNJq9
EH/09edfD+1Yh7vO8N546qx8v+zA/lgw+hTt/csN+/WlkHE0zjV9IDjJgEWLcChzybPJyEaAUpcy
iE+7HVXndi79DYdye5qXBzSFCEAS0OgA9+n4pn44MeHu/3l4zzp+Xm9RnxVG8uo2cG+SwZn/+RLx
aHr9/7XU/zdaatBOC7blf6+lvsa/OI0/i3/XUv/rH/0PLbX8L6An4BjxfNlIly3QDv8CQvjmfynI
Dj7kXNuBDLGk6P0rMU95/yU8n37MYe9gWrbgWfxLTa0I2PNt0vQ8uCK+A9Tl/0VNLZZv8u8yYwkJ
AroObB1UcEqxQeHP/41RUo/GyGe8FWemny9dU5dX7qWwkC17V2qETtwJT2ZfAj/OOnNbynh+auop
OvuzuH39rheld8oz/xnGnHrOo/w78yh9/vqdPWZiZYgoZ2AZ/lK5+Qf5xnNJlvolKhBIzoLujaiT
+CS5Bvopys9hCn+0JepgZeTYFyc7FwerLurHOA4/qix1zq4zPNqmDZ9kU1hvQTJbqKPM9iRdb0Qk
Ck/eVve2M8ZH4TrxjuBbbPNfEXhNnwfcaMeDHcn2iYLPuWGcyiUJoZj7B4Ic6AFjG2x5hn4XyQVp
UEsRYUWDCX5ZFC91ukw8A48w65EoaWBDELkRJzxjoI/XLrkiQyCNlzwBpm635vM4qOYc2wZPuv7l
lKF+cYl82gNpo0Fn3FbWcvoIQeuhw6JDh5wPopHd6E7J8dzJiKYCu/V2SkwCNtB7hbXnX7yeySrL
rvwYDLBBefuW9EDLvXkEqlJkt7DBwfxcPIUiTZE3TOjyURDCilgQticqwT94fN1Lr1v/xZtRMBBH
uB8GVFFtmphPpQycDUr4fB0PaboNsYRfnM55ccwo2EsozGvoE8VTUWbrlEH4hQLvULaxdyGl4lRE
FqtDe/B2JX/9lribwQibeyz/UujRrfmJsjfSsNo1P93R9ELn7sy8LZEdktpupmRsDQ8yzGhadbef
HNnRtCIWMOCEkBRj289+JvaDnSTXqDM+smlOtqSSk/E7LW1//R7mXXkWA3fxyGRKWSNQsnGDriak
iecxdZlfjK48Dl4IwENijE0wearJFHeC6TVVbOLtQckh0bCeelHp078dEP8LZb8A8/KfF5ziOvM4
EkyP/ShUl/+84Ly21xmS/uasiTHckoLtwFAYLhbunpXo4ytQpIg7fPzCKF0ci7j9oUj/ZYeZ6JUI
82D7f34+UsjlO/4bnYkZmjKFcJVtK8/xOQn+8xkZiOIqxonhki6tjxnk3R3eTOAElX70aa6O1CBs
b2skYl7vfJDGbjwHlX1uBkHej9V8A3PnsNMTaPhy715nPiKxPAg/tEKyDXo/V7n+4fK+gb9Mwlf/
VwVjeaMMH4xdn+RrYXuK6j4FPJN4wTZp6eO6wVgPHf+iLKOrQ0BPDTp+1/X8w9Ahzzv0YT2EstVH
q6I6Ui4rlM7u5yda7evQ54dqmtxjPQy0PdUTnDIC5QYr3i6BVuukCcebMiG0B/lPUGg22GXD3eNG
uDZqTl7DvgMcHSFZCxj5eSa44jSlUsffQvMuwqtDDMlaVgFYtyrqrnlTvEgabe2H08NrltwO851w
LHWhizo5ZKDf5ybYQ8GMmImA3PKBondJJV9hWOElWKtkNI8C7REzvOQQdQSdhOxJjioaj8Jwc2qg
v3lg0WAn/ZtoHC7uGCpAbRmsufzoNhUsf3qXZUAYIhlKFuNz/iPPkVoAjrVRmPjdpsvFp++xNyXH
wNmTpf4N+DFzhi5Nj4lmuJwTV2R0jOncigE3zBm2Mu28neb8rBBFrT2U5ocmRUBXINik8zzylMoD
WyFs4vRXVJqQTms9Xsa5l9uvrKcKtSK2a4EmbPjt+rpEP0hWTxdRmIuQcUHO4Hep9yM7Kc8ExwFa
bNtzlHogCu2UUGs+IH3X/HA9gcnVMbPFzezsYdDVm66bif0xUr2pev7TZLlGGts4zCaLrTaYvg1L
+zZMya4blIG3ePJZlyg/R3smA8YzyGf8yt+SYQMOO1LqLOfpdZGd0nO/wCTHB6Li4doK55bNNQmF
/ShumYp5SgsRyffMAzV4jI5ExUiXyIgS8h3GoM2OCcaaOQVo56B2Ow20RVn6HSlU5oEELf9iB+5z
RDbQLsErumIGTtgFmS9IyeKnRvgGRug3Jn4K4QUTEc8KPm1s2fvQD9dNJSJ8/LGzSoMXozeCdcZW
6kp0LZ2Vnz5s7O10wJvCL/29P7KKKqwGAF7vDbAA6i1o7te2E+PDY/LlGtwBgtaYrhNO+UKNxZFI
m341VvaLNQr1NPc7+nDr2FpQYWpJPubMz5nGwSvMN5bioFkNq1gGZ/G2Jk2FPMdNRaMpgLDciVZi
DJYWtyoBt0kOu78NivhdisJaM7vlcohkukmSady6EfrKdhos8s8ZrXfC30Ytlm1jiIu9ktQC8JgJ
vA3SXV6wEmy5S9VjY7+ECHEOtdEaqJGeqUnaLcYntWFkwaxoGv2t15Zv4TD9VFXfHJQV3nFAscmu
YZHGzfQY4wJbhso+fEOR9LKcPPXcfESmV26HCPG9bTfvQ+G/tT0cGlHNZF8Xhtro5XUoG/tsJsa4
ScviALlN7u3g1V38zgOqFXHvCIaiBBrdVdgDNRitztv4TgcRFHqbNuNLGTFviDKCsnWlfsEDVDfr
Vz7LkpoBwi9cK2WLvzrO+SzCWLbb6Hfcxs7WXy7GIgjukdMcxLJpJ5sHuGoM8XI546oUuVCjKDKY
0lwYhnTnqYsP2YgvNBc2VC/dfJSIRA5GvnaqNt43ZvdR5ZCcUGGT4cpSnume3KcTaxd/sq1jsly5
UkFAIB1smQOSEqILGK8PO7BcpIyk686jfet0AeBuuSJzBHLRFJU3UMSnqqWgalh4Hoamv5W0/89D
A35EQcGrJtZvdTcx7AhCB5VK9yeXXnvL+x4mERq+QFa3oBEeY6/Qv3uM4dZVCH9BaXCKg9VfJmgj
PDcGarl1cmomZRNpUgSNpQ9nMs6qQgSQAdUqyzgioamCwUL4Cmm/YAYom1/ZgTuHokJ1ns3upQYL
W8dy4ybkDJBKJtkQs4RrZwxYX0ywFExB7s3muUi1vZt6968mMwNNZ0rCoBeb56Gw/jicxod0ZC6i
xKjWDma9na35G1QlAXNRG3tGyK4VR/nv1E+LZ8QssDjK8ocZKLxHVs+cPSUDicPk1qCqh8c24xVC
wXihezhmrFaPiOZWou38bRHCVDQ0mv3ilppsf1rsTlaenVCYs25TbJs6RcCXY2WfbA0nLH00lxj4
2R+E/nWKTQqyzGkv6MM1iVIdN6OngnCpTdRKb0M4KpdJz6BktljNF4SYkbBW3bQZoQz3MB4inv0E
v8DGo+MiHLpObu1QTefY6y4OZxrqAw3MjFdsbQ6TBjXatSzjIm4QahEDWS4/m8HFyIIN8EvTZAR/
1STHBONwMRIQPCUylK/faWboa+VW8Z5bTbHpuMW+ZDI62PNsHmp7iPcFKNwhJ0ePzxhYnoGzXITj
Mell8BwSLW0iE/a84Fte9dYawFK+60bzCX+rBsog8bPb3ic+x2w7TEDy4bhCLm87fu5QvU3NRxWQ
tFEuB2y8HLV9mFRbh9Xp2udSOop++m7lc0SCSzDsVCV2SJMl9/Q23TgQdA5RE03rKHp0nfcnzbhv
p9IQry2maFx7+pJR0lK3NL9FUq1xB4lbZYlXnk5yKNL4zxia3X1w7KOFtwRRnsM8NKzf2ko48FA7
sj7GoNvrmrTLYXnbYy3j26zH91TjeuEoMmO9DXPbJ8YH1+xUP8HB+BubZGBEhFybfFYVHs3nkeSw
AaL2isTWX6FDJnkKyt2KJLBV68RFuOGJjttpeXEneA0oHY0Hty7lTOJWNObd5Ng9qLkF0EGMAXPr
zD3afv6DRWZzrmNU8HhjHkQ3cgdcTAPlYs3JUBPGtk9wlIk0QCQcFlbWo7s1HPQ1YQNMIbTeWldu
/UZvgHd293xsyIAlHGVHgndx/nroC/M3ymH+uhHRgDXhdI66Dfv7/Jz0PpEJ/A8sC4cjZF52AaMK
OIf5SQ4jysF915Jm1jGEvvzTQELlnx9FBnsEcCfmUsik+FxX9Tz3m5hqcGOSj7eamkWoHuXjIZph
FiSeJKgw6J4ywi92lYY041bpEuTFijVnSn2YwfwEgbOEVg5kfgQEp7AOUsfYhaG3gKL9uK9+fH0q
kTdP92HZxJo22oS6ukM9z8Gx29VO2uPPiA5pnXRNuSsbfJmakSDLswkNiYvBiO4OSReqE6prkirw
w66HwlGfPDOeXlchXKGm3/ROmu+TgRXsmE3svix9cpejv/MwZoR9BcRWpsfS1w5taIWRUQfct6zy
XBaIuV201XtmocsnfUbElv/EgNfeoDKhyuEE845IoeqtlVKat4PzsIw42XpGdkaK9WvsJdC9Jv6j
4vInLa46j23tHoSkbxiIlUuqOl2NTZJtdKodGC9W+qFnQmsm1GqhNFnfj1zKfJ185m4qCQntxaqw
UDLVdk8eIzKyYRCXoZc/xUSVE0J0siYpwQ/M7FsKzVIn9q2NG2PJg/HIXtuktrK9KN6USHBAsKHT
riPvOVAuGjuNKIRsuOBif3icbDc2mQ+yH06G8OpVFhQhynXvmLH7frfLGAclaQeruXGtp3H8kORT
Ws9l53gH/GiYj0aJeJ5SIzcOwsAfyeKNCJOG8oN7hXX65WKZuGXwX1kU1XgTIPoQCjIfY5PiOnDC
HzVKsRc4RS+dN7EvrElfxu95sXixtjT47A0SXM5hwt7UDROxb5X6y7sSQ5BMQZyz/NiEzZF0XA1T
rLBWGG3Kox3lzz1y0SAunbVkM7ZOnOUq8FnfKsEB4JPaG6StdbFZpq5QTrCuTKZbdxgKRH2ZRttR
ovk4mI3RXoQtr2UfpGee2Gcwzu6zHch838+Ig3Jpm1eTmnuHy5SMQ3VHDg21qW2irV1zeVt5rN6p
cl/IKBhc2RzHortRA6QXz9bsztunSVgA/Ox0ujNGRz9SZyd0csiuikRgwKno/7OrnTfVGTgQoV8+
Csxa2VeR2u0/1VxBmiQqrfCK+pBwIIfOwWgYHnTU7tvctOK9O7X+xUyNtU48cf56gLrUKJU+BZEw
t02ysPNRCnluaR6cgqY2kfp3KrmS9EDBKKmtUCgaD130yD+adti3y9gtxlRHfeFn1AoMb3y83DQU
4siOYDg3JRifwEsJN2bne45HbPxfv6px2kDwhDymOmdTlZUBjLGsL1Ro3sES4imOzeTBfJL9ZJ9/
xS+k6zDBtif52sYd+09CrtM710p6H82IpPme5rGS6c4NZfVUpzq4BBKl4WoQI7WoEWVnSv30XHjc
7BqPIb+AKn5qMgGAUXZESUFw+jU7icK4VOQPBqCsaybc4rIzwnWp13Gdu6B9kMLio7l00XJl4arf
qD5ht2TTRgwu/i7VSONVp8U3Kt1+H6Nay1d5fSz5SOLHKoNtXcXTEwKfZhtmQbwe5jo/p8weQmtM
H0aJcyIjgnINK2GxeoizF8n8CZmz/2KM1m0YcfT1hRPu4z7EsE3KyAlfMRJ7nIGvnNLzZSrD3+Bx
Y/fFrF33JaobjgSB3S6abBYHbif33MaT5yVpMZbWcDbLjE6l4WyccO/Zov7ABMZOySZ+t3KGcg9D
UN57L3gZ6Nh3lu3jMYt6Yz2NpXEkVuz49UMnFuvXEBXn1Mir5TXi+vVZ6YQ40g0/a2rhe1VlJEst
Q8hKOul5ZpSxUYH8HUBKW1EnZwf0q0+sT4Fg6jvdFxlyaXsSy44oxqhHvewmiAWQreateY3qt9kl
Hr5hGnBtDOcRuFRpNdZ6pMTmTtS+utTXrvuTzFF5Ycsr164ySbo1WHgPTZ7sG0ovGFexey7tAF2Q
f+wxtJKSYq6YEqYXVyYwdbw0wCNDoHLodeyoQn4kgTRgRcaitW699rWgoDg08NYObTPfHJec9igL
9DWf+wArQx3fgM4RvlhY+mqZAEjhU7EnnHWuELa263kIHuySvEuqFPsjDnTutiaRR7P4U+R+dW51
lm2imDYJ+bsBGt7aFImfn7OxA3KBnmwFx9Y9fz2oUnb7WesXe5DuedDkOw35CIdhKUA8VOXYf/NN
247iZImObz6LI9vMEJIZOLLaKTkvJJMYghOxK/2p/OIxuvVZFwby97j8RDWDz4rZOGvL3t/5HVQt
3O4tQ4+VGizvaNjMfsxkdPl0D2j+Lbs+BMTctWn77mf1W4NAGjmM/1bkV4LqByRICaImbOZX2yC8
dyT6k1sGXPyJE7ROW+8OWzeh3vWeexfvFAFt6cVHZ297sXWum+qpieySnI72u1UJrm9fX0HuEkc7
hupoq/lEOOFrgDPpq5EsW4gGjNW/Qzqf121LcwvJ6uCpjlUr8UP7dgE7lU75icDjTwn5fee334xx
ZonowIizcLKFZr2bPMqdPMMagHdl3s+lwRI/66MDWaRxiL+BN9lASjAcK9ANl9IYnrsiiq92WOCZ
xXKQuf6nvbR4JOdmSyk9FoPNa5yzUUi2jRMs0Nf5VJxbWzNTSOjVVS2ZNyHEsvPQAdrHOLtnVbPj
oEG3zTFOAEhH2FBsswK0MX7Tx8mdB3h0ozNjS4jO9JYAJCGWBiVYaZmvKKNDlAZFy4SmZDW/vP+U
bqztjdlfO6r6hkam2OOipRXKhmQnnIa62XqfcoqwKc9uA1PQi09GIHTNJVuP9cI0xQp7S2tdp4IY
7B7tE0E/MBlwba2blEi2VrTVxVDmOuVe+RRNW51KdpIOMxsqwfHeFlzoRlPtgwY9XO5Mf7V06mvL
ydT2XrkTTDr3Q2jApTC1fYJBv1Uem3FmSckm0hyETc/OvkDI2DdFszEIzWNGMDhLfkhEhIH16mja
mbFyi01CDu46RK1LIKxEVRntaRM0gag5k7o0aQD78+QgmPSmD3AEhsZOQGbeUOnEJzQpZnjUg/Xd
g8d8a5TzIEy2YZ4XvtuRbfPW+j0SRqZ7HRrcg2qD32kybOiHuWeZeFTHGGOub9fYwcg1A3bHW7VO
E+CBjCxoMpgM/3ULUV+MLDReepY7WNj9f4Yp+GW/s/Z4VCMaX6LXge/PIASxgyEoKZJT/u5ETMND
XqWV1VBa4bz7bTXxaZoINeotugus8+7JRsS7ERHQ5tmkGwBgeoCwhwOixO1d+xFSe4/yP1b7bCRM
3nUY2ziK+Q7z936b11G76StdbHGVpbq1Tm3JuaOlWzwPut6FlX2i8lIEuUKxNocc78wyCkqEKra6
JsG3/ESOrz/8zn4tOTnmgkVUElwtVCzP5hxueo/cPZy5Pm2mIEVcoqh1/UJvi0wsmSchxZR87Srh
H0PVxeexh40R6Nk58Tn9PjLOipmCfk3uAcRwH6jrm9XFj9ah0fbn/E4mOL8okepFceC/D753a3Cc
8J9UHKCNNhYizLz+mkj0WDuYslBtkTercYMAitXsv8LwWxLjHndNPN2eGpl4z9VMaqSPEAtq7clH
GAGKn6ZSOdFLgeFxZdVWSBsDJsMhCvGlnVRJRhwWP1tU1dldHuzYvWY4efdfRUskx2e3RJLkZ5Ab
JB+dTngz9Jugy3ehaBOet1dDjI2JVZYYyNjypkeb32JDyy/+8lA4xrtTli7GBRLABG60G9DwHZxp
tJGdeE6xjKP0+usZnQXLe/iwwsZjmqHonmp33upOLvljOIUYk94DrQrAImS/gkYF3lqFpzlxPkwj
JCC1hG3g1GOwSLm/cf//ib/Pf0k5udiX1O5GUVEe0lm1a6Y22aszI8XpkmE9o5lgfOTLfcXedFVZ
PNHGHaxvCOF+pfgfV1RF4iQTEE+qycf9mEJBQM9AjHNPbnmHRG1AMrlVDbSFZCzz19nMYcB7+REZ
IkDSsWf/G6COSavSfqMEOgwutiQ9DMF2zmA/JH3DfEbGcJk0wb2+N7+2HkV/4rM28FF6a8TV9y7J
P5oKI5Vnytda/W499JVu6Jr3OakvPqnau1rGxHmVcGEga4qLNeMusotgZzVEOA5CW2chyzfT4+Ps
W6gS2z7wMNfN37MaCZJlf7dKBIqw4SvWtaStCo0/K58oUPwh3xMymp5MgjkT5pqWJJoeG9xjZkt7
mX11D4HZs5E1x2+6RpINY2tbM3W7eMO4MzlKcc7LB2GX4HuKikwBzY2Ft8jYx6SR3weoK4wPLlwd
4prgytoEQZdCHKeqhXnQA0CS67CIPDAZQID9wQzxz3kV4tBpwtQZfTe6Kdy7A1J2kWXpumot4zRk
bsMwjlMSt365d4rY28GmrHCpZ97ZxzG7+fpT7pnsRRF1k7d4cQxQ1SXLx3U100+ofqUxoD71OU1a
0pcI+qZ70EcDHqlIXgdciYkz6TvXYbznUl+zFsMU4tn9WxB91saEDEkECgoQQxN6ogZDkF9dlT0x
p/ap5fsiIi06aJNvdvkbqzvRWUbJEByGKWdEHZ3DPqq59+fjecEglUbtPdO+MYRlBTg3U791cApd
C6fbZTpIJnAPBlejC0NmbPLLNImUlc3EwTWjHmrqpn3SeN0upvgrYYZ8rbXThArfT5GFdnHz4ulv
piPvTg/Vu+UY2Uyx9wuZMtPvGLtX1Fjdy+jU/plhzt2Y5t+6L7pHaG0Z4PsbVHkY5xc2OZrrvyMH
1aaprc9Cmq9O6GBZMRH3bkYFj2nCFb2eQuJsutF6Um0MvQHFWZyET4ndvygIBQnNx3bocTqir2fe
ZBBq2sK8NTA0M0lMNqiqdqXRXjt6W17LFl/SwTQhHo0tl09kCqwGxLAjrKAQUekOEXG7J2e2CYZn
N006JAAJz2TIfwtThOwekGLh2hAzpJLCQ5ibmx8dOJs1y3dvPSboffN4YH1gZDkzcYKbaUjirPqA
hSq5ZChdVLpOKhtyk64vZp4G1ygCo/D1qzA0LmRz+cfOGcmctjJsZOg7vkNKedMhUwLbCliJ1VHI
ap+Hr199PRgzOKJBGoeCMKtbWOA1Grvod41UCh92Vke3KtDHthwmBCrL1/rla+jTun2nuE+wbcXo
5BDTpXFMkmZGBXb7ejClFe569Dj/fC2YJ7FrQCesXDUmN5JHkxul/3wMw/wOwSa5/c+vf/1KmCUi
rQFbn+fiuTMYp/SVl5ywFVygH9KhlfUfbuQcsTUprdSQ6L2JXdskw2hCfPJcvLh9drAYCG/qAGds
2afmyffVh5x8rh6R1mvTzA64yxPKr6LcyLlutsKn+DXjad4aHrGopiSsiZS34TLE1UaY/sNx0FRP
ighiyYkQYMXeMYu/57yyMAo0hXN2iwsmZFbgfGg6L1Ti8VtpoorX8TvMrQOdP8pvRpO1P9E814xy
usnaN5CQIIeos0B+tskh/Xtld3LLnPW0/l2gUHSGT8Hyrw8bcdD1XopmnRDqCpWGtVrU7prQufgT
w2J6O6o2pwd5UYSPlj1qapMpEfpwTGcmZytBF+fiLi8ddBqGjwPGxryemp/FCAAu+ujFT5d9EZ2U
OpV6xP1em2xtBuIL/CS9WbLw1moAiFr0aJ1lYqPMJi56NQ4HpZAeq0aYDKV/zOK/KTuz3biRbdt+
EQF2weY+Zt8plWosW34h7LLNvosgGSS//gxmXeDUlvct46IAQbL3dlKZZMSKteYcszhNfoBC0CqR
VAQ+NsaCEW8jr2Iedhxb+yFaSZPeGvnWjKND4xhFTUKxSic6Ef1TREt8HXRYQ5OivxqHsRiTz45o
fHQr1AcZRSNie/p4kNtIvZSLhuF9yZg2p0qx7LbQCJjNpQvVQC3Gt2I5FapDbgDTr+rvgPv0KhNO
vRmASW+MyCOXb8t1iA1I6ZHk9dsYfgcxg2UKciGFdI042/KstQ7JDrUB02B6xVVfbOweGjfzPA45
zo9ZR5+o82CLDfgRwQymc/pjtKCwLc+FNBMSQ4DEuA2sA+yh8AVzMG6BfkZ6DAMqemJ23K7tjqw6
Mx/bnSejMyZ2noKYw5kbTGvkN9O2bcVrwJgo9DtaPAlKRJT8P8P8R977TE1VvDT00JTSO043ovYO
JXCrjRNVe68BszNpVW/NviNmqHzRA2Qzo2/PdgYTSy2IJV24Lwl0DSCOytwC7qIFill+FPIzpqT9
KDSMPqP9KXzzQNm+s3M4hLrLj6zwNOOTHdEdfAKVhZB1bp9tKdpdOYtdEDFIcgz/KQSIAvjEb+j/
QqAf4mbLOfOHNTrogOk+ulG1caqE+EABJa1Nf/quxQcJyIBhZbDzof30IQmEXWSSIUH8qi0qrDAc
XT0SSYt7eF9ufmUo+c77mjaPzrjQLjxuqroLKOc7BvQ9rt1x2WNq2iiNQogeYyCrMfXjthc5dBzY
kzbp7EmnDpw5K6ZsgiEMZh9OLjYAL30guqHY6Sm7KdT07H/CWjctVng6aGw4dq3Rqyv5Ask1WCnE
4pnbbYe0Zm7oqk2leiIAQeiUC4xex5IBPQz3ZmSriP32EuMG3S5BOsDuUrKD1mXrWRs0ddsUedM2
C5q1BUynDgg3JwhgXuMsIFKdsc7UEzQZDxWzsor+Vmg5V8ahRBpYM6hkj6BcHZrf8VdhhcJjIXMJ
w4XgZ9yoP0gedNZlQ9N+9vDelNGnOrQPRUkvRS4gOgbuLz10wJXclbX7VxkXTFembyibvuWsaCtf
YFlMENQUAO92OjK/thMtHzoYJEE4b70mGtN/LXur283VLrKD8eD73UNdMqqNPBpx7lQC8MP0vdSb
YCc7IihAaMwU8Wag8/3QfJV+la51lwS8Pepl0oufpkJJSdLSSaR8qN4SjqHyIwe7z1mWfyfADsg+
i3ElwV2lOtmbQfg6jefWid5tVqINIOcR+pz7bNKuTwKay27AyTfNv9Rzm+CMsv9q6vit56nLQqxY
WT5SqNfz1zIsf/qDghcExWUIjnEj30sPh9DsDIwa5kstHVqniU0zAgJJX3ZiNxjDzVJlwjE+Sh9I
cP1eRhnIW5e5eZPVF/qlP1AHfI3rQR+9brGnhj8jwYbbkseiZWCu/l2etihdP4jTIKfwH8S0EIZw
8AGD29alE2RFE0FXzOFoB58bDxQCmtFineA629tOUtGWwHoK72pLRo1mTvgA2K/f9CA7t26OWaHg
CdvHVEd/uDj/v1ycEOh6PUS+5BsuDN9/iGfdaE78hFnCKVOBc5RL+8sL027nJ9AxMjziqggfoOym
S0erWA9BQlJmui6JLMI2RF2m54gjSmlduh4lqj09/+ECURf/9u55PpcXojS0zXsa3D8uEHe016sw
Bj7LMS9e1ZJqokrgbKXGHu8xue9Kj0jlmTiaREFuiKknCKa+/vtl/KYxxkzom6bF52g5Qeh++Awt
t4eohvTwhJqGIcVMNALpRaQMfK09is5i+TCbBDFJXRR/kDcu//R/ahsDMyRwA52zaSGW/qC2bOPQ
x8Rneif4LtZVMS7M0jTYCh0WJNDzG8cehnfl18Hm339ne/nsP7yyBT0bmkVoktS+QLn/eW9YQZ3V
VVEKRlBp+4js69RpfNeRsg5dnO4nvBjSUuNrNQe/ah+QbeDepnu1V/YBHcP0VzlCh5zw5+ClHwkO
nftzkcnhQYj6W+lRxKN1+JM89WNUpx0QVgF0OvBtx+WW+ShPJYHK7UIq45PTS/orBsnXi4KgZuiw
yR13uDnWmkmBPCDQc2dAjpE9FxcEuBIF6DDtUCVm2q4vcc7M3eg6cE1qOuS2fGq6pjv3JohIiX7P
d4w9c2NE5POPkjSJvVYZAwdGE6sSwcUFWw5aOR+kRasy1BOZvWc0/UDhbb3++yf1+90ZCEDbaPV8
32bI+OGDqiu3NXmnvVNP33ileICJ/8DFPPRflLPkpkgawJaffZaQEHb//tq/r268tm8ROu0x+0QS
/J83SQEfG/W78k4WbNZqHtUOkWaPUyra+Evb9N9f7fflCot6aAVCQMpk2frwal7n2C1qSe+U2sZP
0Emf0Hiv7t393Cp/EYP0899fz16Uwx+eAYFHiLQUpMVYFj68tXlbtnQ+anHKo8jfpoSaUBLvLUVY
Yd0vzY5lRJDWtP1j47lpZIXMi0CqqA5oAi7j0Vb6LsSw5vkuGi2bMFtXDqcqDeMIHM8uZ8Gau1g8
xgrkt0En9w+/we8LKEZDli/eMBcOxMelq0qHaNKF5+LGMfw1PYtqnyl5s/ogPo1+OB4w7X9xGISB
2avPCKr6JcmEHtsiR9QBCpGm2iusUXDappBxhvcQGM2bnTbx61x9gpgz/x188Nf4f+Kf9e3vd/ef
Ybv/5XYOiRG1LN529vuP73lo69ScSZc90WqgwY/1m9kOAFoUgEcLigD+VowOtMLj0jz/+7tl/Zc1
jzvZ9xwa0L6L3fI/b2ef5i2vDTF2XNwDbTWD0AtQ7gwyP1sYBleRHKYHq4MM4mYds65FUytHc1yh
8Rv+cLdby9314e7DILOErUILIO70w9UMZlo5CRkCp8JrWa8W9dC8aH5u3H/Jfm4+cSrngaM+NHyj
/sOT7f/+aIe4dEiBdX0GNr8vK8y6ApNkuVNjmu/0BBuUI870RQT70imesQQ7V0fg9S6jZYRjZhg1
i5ghSQJLLrUPUWFY36XlH+a+Fo+DA9UxXmNJazYSYuI69qAWpwwuH0fXus2g2vZN5EJ27q1zPrTD
SQjc1fZg7jtReTAeGbk1aGqvcRpvHfosKwwjYgfBgd1v8qAh1EW4ydzyGWDDoSf18sxQYhn8wets
cPSF3sFtUM1aE9xNL7GRfinK9FBa7GVW9TUz42fICwpGLYNCbUWHGGAaN8om9ePxEme2t9cL+y1u
jIvlDNPXUTsHI0OVZJSAHg0KN4rai8KezlwsZNipOFFl8DFXbjAEl8ovXro4v/UqsTidVdYfbpf/
smEDfeTIGrLtcYC4L2b/qJWqlNPjZETiFGs3OM+52KM0+J4lKngaOvNMqPiZ8IKFNGtxkFGiWxGA
8NqPkTias2S4TAs2btEVw7reY8KjT4CWkWFJI48Y+j5BbjRWOBTsP1y4+P2JD02fVZbyOAyc4H4n
/uPC4wKAa0QNeLrLRAUak9mYfhF3Lr6XpfwaGBO5c8J/AGodYX0qmElX/a0LIXVyerBekdCAvWWQ
h/LhEhXpmu6zg3pQjmuGnc4xJxtv5WVvMdOq7cCUb+9GMIa6hlmDYqxlhV+cTCOvt4zSPTsFk3wP
mfrJGpvbvbLqOPdfyhtiBRZGeGhbAnXpITNbPrul8zQazEIK+Reu1fq8GYuUSSFL5qGlgyfBJOyM
r4FDlJ4oUzBVy7Rsprp3eIcfywhal8QNdqg7dF7C1u9/WNJ+t+sQv0zaScCCykP8MW7EbBVo6SXz
rAgOIc2eq/K7doucbYHOFtDUuhIf7KIaJYq1PhWtb63HBFFEHjbxXuZ/WN2t37ZUj9gTHhssRKxt
7sfraVPF4FJOQNxjoY8AUvIAGuRYm/IKFhPZ/1PeVfXab9A9jmazS2aU6pXP4C1NanXpUyv5Q6X7
+6rPJcHHI//KC9ktPxZQwWyjyaZ5eMK67iAz9SBhRAwMmTfkCVDn0UZe53vm9EC/fzp6RUfE8mCf
Hct3/naq/j83P+u3en+5FrTGluksxav4sOaXuHMaFZkTuZfAwKgRKhhf7T5lDAhhgA8NygnSV+ae
m86DDu/3XJuhm8c4h287teWNuX7E/6d3Ny2nXQ6TaXaex/nrH+6r33cnj4JiOZRgbuKA8PFoVjhJ
OnqNr0+GBH2Hd9KE9mleUMeGnNPy4EADVrPEqOgxisKDEe7bmkc7TMvkYqTPzowJRfviUxJLeZQk
ncDzCMpLMemHBFas7p+bdiyxh9vXLuyaF1aI8szEEsORJqaDyKVLnSvSgd1cLvbj96jqfpoz8s8a
GNAOHmCJzqqpwk1SIQgXmUtzcRFWJ21U7oZAoCz01N5Bqe8qXxxF6wDbmEp/29lgYBvMQmeR0NpG
mbZz+8Df9wo+3mD51YFmgYM8yAt3c11Bz81mHOgDOu501id6oxHyRiNY166ozkCCAeotX5pu6nbD
VLv7+wGkZqCH+tXpLjNuSdwhEHnnCQnCsC173/4ENxVMYh5/Ku3mfeEBHeO02BpuZx1xcP6SJnqQ
wZmDNb2XhzgR3drr+/DxvohmNA3PBDq/TG3/btYz3ghjq1FaXQCHPSu7w4gDDrj03fghbj4z8M/w
HIThyZPT4X6STiP5a6xQsGchZvSGnQAST2xdrSJljysj0LBi/EPN8fvNLyxO+viNQwEK7+NhN61w
yKDmUqc0h1uWy/W9hm4gA+EB3hktAwQ9/f8//cLisSdTjCGF73ysN7vYtLthTCTEdrzsRu0SczKE
58yoiiOu9HQzBw74XZJ3FlVWiZnnb72C6L3g8u8Plf3hgONSpvuBzU6IGUyYvz1TFdYPqwVaymja
eG39oLrwELEFCxq2yH732Dfco5dEDwbxEZvFrzH73Imi9sO3LDd2idSMyuCxp2n1nUKExjEhzQ1C
x9EoqZ1CRvlzAv7ahQGIMns91xIKt9rW42j/aaUPrN9+HdZ40rQcfhcbcJxY9qZ/bOxuwaTSRbR9
SsY23dwDk+5B86XK6Gv/b4DS/bt8yfRppvR4z6rOOpzQq/u3AYhlIkBB4INXNQC85/Pp/gVKI2LN
JQmmkGJz/yNh1DQPaV2sYkLcT/aYM1DouoODEI4hSOts8hwDxWM/HWU7M0zJPOeUiswogSYRifJ/
vzVRphgxjWec484pS4JpKzz1qwwnKAg18AOhVL+WpYrEuhxJr3CiAdlS4ZDUKfJDZjTMtTNyyQvk
2lFA2nY5BnAyl28nzEJLflK1fLl/F6qUAyW5UXzFnUyx6phPlegwy8jspYugehTg6g6cRYvD6BHF
EJjIbMbkpQUZAa8Im1HVvpaElYiWHCJGVvPeTz4lZQx7scXOxiwBvbjhQXCVCdk+qP//tl+hF8Ry
F0O6GvED9RNjmaZw25uRfrM6crqgoVxnl9CGTqbjzsGmtYJpFR9gxBOOipbEZrjxnFmD9UqAx0ah
ZdmCG2ZUUDBgtSZXklScp2R18uNUBsHFLx040CLaNa61u5dnk25ubhaTABznwa5wu+TQYRS7XyUz
8IeK2fuxJ5dvbcKXfOlyQNphzt3A8WVJUSBNySuM7kLWTn/JED9xuGiQ3Ntw9WVHr6mrhlsUteZr
FpvhPkY7LN0wesHzvyZ6jd/IaB32JdUYm2RJq2AE/RBXMazkDMFsnaPA8rTnHe92HbYtA/IMoytD
Dogpugp7+4RdHrfWgXswXo1VgnjVMap9MkrOC4rjdCjieqfUX3hnD52jrVft5s4qb2MDDygt+akW
oGkqa1E7iYvIUZ7F+Cj2HSLXPc4tEthhuazDVjF7jLxXBGP2NkNds68hzdc5rEZwbAbzn/iNHtEj
VivaUJZ7CIrEOtol5DEO+2jUZzLGI3la8nEZfcCrs75UpXhzq/JLoIhGSfoEXymu+KPdy50x+OLg
xBZWvriGS4XFv0lw9cnB/oxwltq5Ktytlm56UAlZqTaYQDneuMwVJBPj+HeH0syRHQbyuSbXTWMk
e74bU6dFlju24auNvoshDL1MQel3qcb+sbbmfg0bpNoGGnnVUKSfUcK2+yHgNrq7i4lv7m7uwITJ
SL30L5l8M+PZ24cKxKdO0PdNJlH2VZbU2Fo5ruMy4H6dCVJHGfOq0Yiv8rRIECfxY9H2Dxh5LFZb
00M3QnfB7zWilsQZb6mk6ncGOF9lGmQHMFWXUBjVwRnwPWcF5sURw9/WNaYEF3bkACNyePlZvkxA
rzamMLeZkWP2gh+1yth5wbsz8qyPLonhL5AZ4nUj257hiVusnZkJa1Us+iOstxtgd4WJ5RQBQXFw
4xo0rY6XrXeKEduaSCBlcqFZkhzdjFVImTwQldMbO+nkatMBQ9gMDLAePOJsdOBTP+mADd9nQh3W
Dgo9nAVnvZ/yn02OVBRtX0MEdbooUzCcFAgrL2H1xEmlu9DqLbY0IMN162fOLqhdgJZGHR+DQVFl
enH7Sl27roPKfaJiwrISqgeSHK1r6BgZnohnjDvwvmTPGqNIHdsMXUhDxR31md8/OXmVvU7NYLxl
oppg0DDSrbBcDdpvd8JNgpsRK+ux4WFqOc5C68yzU4oPfmng6tPQGpcswE8cMyTrzS91M9KTq/Rr
bocRO+U0bbomfkRAHLyQVMDGwIRVOcEJXml94iTZxja2TcS87r7DZDFEA0KoWzha6pW2PKFX7UQy
XwLEaCRsuhxPU576WEu6bwUE4X1akmcQN3m/kciSznUdPCtzFLyl35I+Pob4ZE55iAhuQvy+Sxlr
g7O34pWQQ/mpzD/1ylmPuK3OKWrywwCshyljdjYEW5wMRYQHpEHX6LuUleDFxmeDUMLGQP9h1eFj
3Zk+CGlT7qM8ewIWRQxYw4NfN5W7MUw8aT0K82NKyMsxnspPbPksVGhUebdNGn2h6jEkoW9bUxOH
WJBGwNMMg/dx763GuNb3aWrWoCJyA3Vu8OCmqz7cG23D02yKa5g5v2BLbiYnYR5rM6WJxAJgRTVV
xcy7Ec7W54l4iroFOFq5X6N2slfQEOwdMT/UzUX+iOqejyFrSHeH9MAEWOP8MkCFYhTALTZfGUnS
aDPncGPhJt4l2Ja3uGLKfTS3eCWITzhL88HuTefKsWUJWQq9Ry0dnPzIWtEm2Q54Vafejx1Iat8O
Lgjo+m1NavgO6ZYJtYy3viuAaxE1ciTCAc/58k8zFE7X1kJrQboT8HCML5pVaEtoFIrcWr60dkze
ddyPiCduLumjLy1LJfjP6jZPdbXXQ6fXs/QwnAxEJACzD9ZtZJIcMLbZVvgCL+WkFstIeulSjSpv
HrNvZvjm5Vc37f13D96GEm2BX6sGJT/q4QWV2vqu/a3zlDFLIr6VvoeqMCuSI/j1bRsZ7kNZudNW
DvLGkfKHnbaHYAjno2VuXEopDkbjD+QcuA9L9eT7hCkRxysObu9fizy+2vS4CU+f3ie3iTZFXFxs
ZYYHWxItOjtIbWPsibDGtAXlU2/7dPYOCvMEYVpmSi+OU0fipmtvos3QqSHh1OwdyxwWad26L/ex
TN858A4NSVZjVn11gGrj/vQuXdWe3UVsPcbodgoIYpkrj3beM06OYozWQ+cizNPjweFVrLLRZ6+q
92mcWBcxeGdAWz/aLguvJFxtHBo8+26Wt3Z0wNDF0bSGG92fUotkhZnIQzjJ6MuQFLuNcWTyDOTF
lOE25+1IgTTQCoIgAAG5JonpQWCfsCYruLQE7ASzIzYy0t/uznLSb8m3K6H6zoqYLXD/IoQgE3bd
+j4M6RrQwf2Qb9qWtLgRaet2TOkR1Qv3j3k+mlZTH/OM/PSgtJ4auiNZ/5cpdi1iBFdG4ZHAgBZ4
MJRxYWK4dyus916D9V0vFkYcoviEpcOgLiE2Cuh00zk3FK3VZspkgwigj04c8tDJY41eW20gLxH2
zD1pZN/SyHEexKwWo1J2tM3iSzRqF7xfsOR8YV7w8fqkZtWdpe+9hKTMwNc0TlFJ9o9XcwLNG/1S
Oco89268YYhKHurkVjSL1cHC9mtTmj/T23stJ9s8FzN6FR3lxyItANdhW91OvpNckZMsyYMKbR9+
SKvvMJ7oIV2AYtYWU0Zxoi1YcmAWNw+MLsu4JEe3Nh9nNmMHeevRCRIWkC4nV0SEj7ROvBQBZcpE
EIElY79WDV/p/jVP3tMdcBLn/ni716GIpndF6CQX6n2HZRxJt9F2cmvw5G8I5CA63IeNL3tuzpns
R7frj4g8SHxyguHJCPXRHGPzoesNhRKeoPhGePm+SvzHzHTl3iAFAs4jwjuYBQhVVPrdJ+X2OOoe
x2pYPksrZ0MrjRczdiF9OyT1+G6G+ERozODE9YZj2zxXM6AEy1jw/WN8iBpeaxzyz4OjXtpyfPMs
HT3TLUIP1eT244DJmvYQgJkpU4j58qA8qJxTC94mrHkDiaPKnB9tmMwrWWrj6wQNFSdST2jWrygh
YxNt1TfOw2Sh2d2FKEaSHEloabrcOsq8or5xuTeKxVSFA0w1OI8GT+mLgz/04LXBd+gANs6xc9sx
JZvB1J/ympg9V4QOxg3oTn+LgBVwAsSjjFMxF628dgJKWWafWkGYS9hUT6ix62OaQO/rkv6J5GD/
m+YBC2dsQX2hqlOMOPK5IX5AspocU4KqYN32GQb1aNkzOGqNZXLK3C9ea1APVgpJcqMaa9MtWbOq
adNjUk63uJ3h27lz9MVLUNuMHhEt2QD/0uWZy5Rz9Wd2ZYn0e0oT+xY57mMoiH2ytFNcJrzUYVqE
r4GDxxF530PfuudGT/JJqEY9DQOKSBJi3PVyfrjftxpN+FpLGC6qR/nb+874PGppXbPeCd/YfcKt
mNDDY/TZTQ1AggF97Eb6vdyEEEhng3MeJ+w34Kvu2ShNDJamXe35ZD6PshLM6Fhto8xcNyHq0EqW
8dOClGkk4vgpH10ATc74UnZAC3Q+HDxQ7dQKXvBSBO/RLACgWOGLBr/yN1eEx1qu1ZyyrS/jgt7G
9sTdhnmR8D/HrAC3KLch15poUhpnaK6qEQxyxz4pXRA1wzCCAxi2dU89ULQOgAtY1Puw0NANitq9
sNVM8CFsBEhN9YtWRrhlqmKvlVwyq+xxOpoWrohoJMMuQ6T34NQOGHOdn0uGTcfO7y6EDLenkSFL
IOSNfw7xb0aW55STpdCFSDVGszP2cpq6fR2ZLxUzgPNEQ/re3ppV8lc1MMMNcb6uyj7KLlisFzio
98oI/lVX01UauLpcKripUhmOR4FRVCXyUEu8ntaeDDW17haWkcrEG7zXedWqQsHkxjiEVV89Nu2g
9lUc4rOygjMLybDHXx3sbJpfm7RX3+yud0CSDTPTBJQ7qyFe1rCKhEsT+XIsOBl4kwlS1b4yLBvf
C4EFZSLKuPAobcnKjTTy9hjgOHYMddVdl5+sLjqVXVGfgzb/HnetsS/iEUeHyxSsdpiH3RFJHfrZ
LbKtZNXlhOHRgrrCxNlVQsknJ6OQjDL5fUrCiVIbXVaQDisVlXg/beYuHpzgDYCU7jzEnXMqU0HD
rBb9iXI4vYjyTP5V/DC2pKRgAiAnlFEJEnAwJx5DVjINAcKgoiKkAGWPN+pj70vvkEbjNUZweRht
+5cvJ/FQmgEhBfgilIsnpZ0yfUiQZW5Mw/nqojjeepwoODTByRx4/w6+fNMBS4PtsK33Wj/fQVDU
RiYPPrEtkNnumAmk5tY1mtLV0CbywRD9a4tqkahVSQxs4BEr1qbEM8dW8UALOdL1eNFiPAWcIU4N
CLAeZR0hTHDG+saTZz+zHy0dqGfO59yei0G2TK9DUJ6CPHQf8eWe674YEd26MQRaTkRZSJpCHJub
zkdWORkJMRRt08P9bh+tpp8+9zs05avGjOWjWkDOuNb8YVZXvxfneEj45MFDEBRef9WS/+Hdeij0
XJFJWz3mWIU2FtGOgJpoR+dB99b2zuuADRmb0QTshOz1LAITBoNozcr/vTQSPGiF3T5oXvNItNqb
UYdfqVVWrRsUe2y1lLk0NfYkYGGgKYjqUOXqfsqU1fR3o7RoPOdIxOROWYxeZ8HeZS5dy3Ag68VO
KHj74iVyflrAuLCHtxNllTiYbU2eVvQNiuL3eMQz4/oalrJd4I+0OPaPthNssVlam0h18Q5n2yHG
HZPPjiJfEXZMEiYPOAd/uD2FnE9jYOVZrSAOHEcQgmncavZr7tASs6ze+zGvveqrMTvxQ51UnHYC
6zUsyKyJvXdnIBnXToujNP3inLXlcyw5eLmOC/clGp9IQDBQYBn5tsu9YE14b3BMO/us+njaKu2I
bwNxK1tjEkcvr5xHzqIXbvnaU+MRPYC9MVI8xvcKrmZ1tVKmFymqY36lEEEbEEZ/qNCUdPF+Nv1f
iUU/ClcmRu8eWYCeeFYVitXE5/xaa5adUDlfFPf6Komn7ujMw4izyqi2oTltWSbSXdrpM9Hri/mj
vf4NglwEZMCfxk0WmQ4GB7oSI+lGG1/QeY8INR6GHp1xVWNnyWlWltlL6C32SoVwELXvPmhdSMgF
daFjRB2Vc+RhmMkecI0R2BfNFegdLELzPP70PeB8s5mFdATHZPEKLgu6+gE4VxIhxr/Kk/vd2MPl
wfETEnnR65Onbb0eHbjgd3wXVAHYSSOy/djumpO2adbeRZMMivOTR/NylQuALiIe964v6cJyrAuq
Ru1dTdkdFhyn2IK8AT1vhbF81Q351o7r6jR0+be+89IHSvl2JT0Y5wF10zGpuyfdhc7RUT5bymTe
m6Z08pY/M+V0sUor3jiiGnaxHt61K7ud7giBy3OP3qfvy20YaA5642JR6TRCm0SZ5MKw4/cdJIm6
HnaS01br4AvjnsSGCtRuLEr9xVP2MXVxPfvmFROtKcbmWI2MzCaAQ0BXiG7qxhsST5+8DSalptyO
PUnfEYtsHxB8Ppvm00yI41VLACG9NHBsa82zw0E0WA47RRd9lxpqQiB77uYWyEYgSC8wQ52dXNBf
6znw9sUyTDTx5nGM0sjp63bP/MQ5NtiDVjPEjEM0Y6yyovYrf4f5xSYXOU2ti9Lt1dajR0ojBnB6
6bfwVD+uIbZ4dIsaulM4XY5ZbqqNsppgY3vqpSls9VzIzD2Wbkcr0Shv8upp4T6JPL7IoP7LDAiZ
bQa3JQIPEfbILrGj42u9ws/ujxVTj1rWt0LActMpbr6IDQGD+RFJ8/ScFuAtSD5a9BvpQ/YMIl+c
vZ7EXJaPm+9N4AJ0G6/tjCV6TibvQiU6TI/0kDeOhOGRQTt9QrPKkK4FpS08rXga8+nRweWGcZhE
cXyQzpMRsNi6tgoOEZCZddPjaOSsLBhFLHduCxUGqy8BFxxq0TtVMYNw5a5rtlx82DrZlqPt73Kr
Z18zbNrVYeq96+lHkODOMpqII6Y9FldTlt8Iy/naC5omU/GqStv+ZA8zblP0j2A9mrMthh+c+ZMN
pqmSmcWcPLJbbVzPri4KUMnOwbUN3h+/ODLKZynEdmbhfKlZjKYkOAmKpl0yut+bdkrf0Bt8CSzS
gP1Q/hT0O+P8U0CwEzkQZvLgsiBbaMouds/4IKDdchDV/FOndYK1oWByRTr0WxS9cyJ6LekYPddx
7mzSJH8kh9dkkpFOuzlJMJiS+XmgoL/oina6kUXTi2xMHp9uEni8W9DikRYg7+hJJV6snvB4vdmU
QA9OczHs1NxbFWDcE7ELZGG37VsuerUhYLx9DxYrQqSb8bFta/NJW9UX/HTNbarVr6qHRgaqvtjn
2vA/z5O9EOpm41pPeD9yPbs7m6PXQfVhRgFlqGs83nooSPXeJ3je8TNEwbTY1hBIWKu8BVQguja/
SNTTpyidlzxLG1525OHnQSZ7RMlJoysszFViVy86Gz9HNdEsCQjdS0R2gLO0RmD5D1TbHObKWk5X
dHTT1WYp2xjjSFe3nz7lfezehol/eOVyaW2rqXYLsP5j3w4vCZbNgzeYPBzLj1MT9S9meHS9wnws
6mRf+7X1KSZTybfN8l0yXdkXYCqgvFvdJ78tjxT+m8HD7b4iTyxC9WVCqAEVaXyzmuldAz15S0Js
4ORWb4dyI4ouv5QzMrKwFEe/gz7FKT7wunOd9MCHeW0cIPlqGUln+B3A1/Xedv/Mfz9/3obVsML/
zn/s11u0lnt4IWdxtW/Ba/HZ+0E32G5WSq/0kmsAyYWx0aajgkg3KTFuG7ENWYWhA0wH8MbyooPH
VL+gYyeQO5MbVLN7d7PdXrfX9yvOstU3AgXW0Wrcjlt7J07tMb2lt+GNjK1fYG+oehsPsCDtnDUe
UX7Mnttu2wtGH9u83AXfR8ZVB/NYnKebvtmv6l0iWsdngifKh/1EQCyoyg1OMEKwe72nl497FSUI
DhLzmkwlSRPA5pO+2SmAaLilGFT2TdAcACEO+yjrXaz4MlxnzmQQYF5dsd3VJPcm77ouRx5Ub8vc
2vlOhjuSlZwGKWZd/xBX9aXIB/2tboAB9KNRP0xI7m69Nt9IFdgpPRSf+SZDmVTH1Jhp8ZlO8lpI
JAiEjbd4y133szN4dMwyys2sOjsYPiou4uWz3HqEMm6m3a3TGxyZp1sOuCp6uflP+CrbRnsboab2
dP/Suk17asF9/v2jn2T0ERtcP5mdyZMPte0UtUqe7j/ev8sVt0ZfLgnusiF+zroYyaWkc7tr7bE+
hY1HAOPy3YcfJdORwywIEiGv4FSXRK1TEbV8tZiX7cYieL7/zRx5glxiSYfYIn06ypyLz4Bwd//L
qB6qUzvE9Wm5Aq1t4x9/Tpo4TTg8OJW2ytP9S5xFJQ83X/73z+7fgbVZln327ALXsrW8pqrYr6OZ
MNH1/dJFSsC8y0yXxOT/Ye88ehtX12z9Vxo9577MAejuAUllybJsyWki2FU2c8789f2QrrNd2+ec
DoM7uMBFASqSoiiZEsP3vms9K8eG0+Tba+Vlq6GOy2onkqq2ysC7jZr2a+tVFaSf7/NtWVgAcJJK
8pzpk17GtPCXpSFjZKr8gJQpUDF2LRTplpEPMaXYOuM0HFfoGAnglmUfhxCNajkWf3+Yl3kGuR0J
tUZh2uvzA/1YaqeBFfHY6z24GwGJhCJy1m+1AMoWOTrbaHqjjvb+p3bw//xFMFX9x78x/yPLh5IK
bv1t9j/O2PWz5N+m1/y5zl9f8R9w7susyj7q/3Kt1Xt285q8V99X+suWefdfn859rV//MrOYmfyn
5r0c7t7Za/X8KVA9T2v+T5/8l/f/Cdlf4ZqMYPefk/0v9av/O9X/1wt+Uf0l0fqDxiMNOXHS7Ssq
Kr1fVH9qbn+IOvBNDcYsngIVUcffqP7yHyL0bd3URVTHlqQiNv9F9VeMPxhyiMSaSQagA5KT/zdU
f1Te32SLIpYXBQE4yjJsHAgGJ3Xyb9KRjAg+PyMjHlK1QBMUCSe44ulX+dukbjQTI5Ma/fZz8vsK
arxSElq52C+iMXFwqdwysKJsAHJxBQIaI1MH3iPDnd5Qe/IGPGgUWW59Q8J73pj7koHeVr2qJkXg
8QPGVXCb0tlF2ADJuOqjEFQhpB9hCvrVe88geFkeVqEBwmjsmm3nh8++MD4RR21w2HfBOldJ24i6
nhjKBuumYamOpUrVCrgDPDcc1XYVdNrozH+JmVhpdpwnBSkzx/t5Uk3GuN2ZI005yIyYLzkKf72A
gfTfdsVvm5lf9dtemteaF4q6uYJrJK2akD70whiv2ZYLit4+zZNX4DPUQv3znDsyL5of5iwSan35
9h8tU7uaM8H8TAz5/dekKrRkXs+vnJ+aX/41Oy/7ept0fuE8/3eT//W7zxv62q4X5NpmCMp+U1Nk
3YpmkNMdYaqdHuapryeqiBPe1+w8hT11Sif460u+NjO/ZJ7lLg1wMYMK4sj+sv35WZxWAP2/b/Fz
6byC5pG+a8+TgWGDgvM/P+y3z/T1fvO2vr3VPMsNXmULsgpY/c+/J+9V9v487xP+4KQ5NnHqEFwL
0/kRgz7nZxo6GFenyXg6X+tJAd63pK82LfpcMZ2e+Frlcxvz2p8rTU9/zf72dFT5vFujRlwM5sl5
rW+bm2f/+dPzW/z2KT2agbZvBVlnW3Fa2OF0TYumDzuvibqGSAWrE/Ac1FJLi3+aJ+nh10rz6vPs
KPjhtrubXzov+NrSiEsUGNW05Xh6mKe+Xpkm+NY/tzkvNAU65k3CMK30haOSC8W2lpBR4pH9c5JB
R7lNJLnYzs/30x01KApqQILnMUBlGNQ2BnxuAa5UpJ4SLJwbCSQGeapNtSVSYW8MrbA0amFYY8SA
gZLyIczpruNzUppuZDT2JqGZ0w3M5+S81KdDg9oK/vq0zvwwv3Be72v2t03OC+en5xW/Xjcvu8pR
62QhpszCo+1qt0n21g4FOsNrucP7gfEDjRBJpAbu77h+QU4MvnV6UKqek3o2n9r1aYEE2dLJsrJ2
1IZQss4K+q1KJsk6HUU3GiYlWnHOtHgKzysRamFUSra6tkeHN2z86cbLnP6meerrYV6W6kruZsBy
kVSzP8ZyIkAnRciJvVQe1bAA82lI+tqHgrJi9NNvrx4PMSXDZTBK5yCZsC5Ebojba3s9k5VzqoJr
g3KnrrfgWKi5gK5y59mkpNFR81fIIKYgIyJXDOWuJpXblDInasOGQjl3evl0z2qUBZI0q1nWQdGB
XX7QlPaV7F1pmVResQvSJqeeVzL+sWquECK1wV4a76+gcvW8ARVNA3JLkl611QTj11RFr2VtkDKs
TOdoE5bFgopLgOeDO7HYkzOq3mYw5RAw+bUwaMUjPI1x2U9H0PwAizT7nPpaViJLXgKyAKzMgTQ/
RH4JriWVNpYRDygpdVHcCt6xmPoseqnnrpB3HAJDUkk4KyqoCGLrEmp5K1tt9/lDJMzv91/j/COb
lxUxAbJGSykyNsQdVMwYIBtHQT6QTKGVFqnoX/PzVCE3PW9moWQGFOYKRttvo9yYvmGFzjlyQnLz
5nkf7tG2L7gfjzq5dVLVQFaAc6NAPZZiPzI7gYHtqPbbz0nw71ZDKc4fR6r/JXalElKul4uMf0DT
mn5q0d2UUPpMD0WzUTuGPfqEBa3LytxWCn3jwKS2ltUKgseeYjV4qKUQASJeKBzIKNABfgcoDE64
Rof7CYDub6r7/sX0VwyXzYw2kDM+xGvhg8G6p7hF4ogyWe1O9JMQyOg2aFe599RgiOndUlwPzdPi
h5LfFOTyVGtu7UUfC4zsTNqVBcADjZL8YKzhj5Cu6om3EgwM9WdzfWXozqbD0lEsB9xE3Lv1Q+e7
pbAQ/VfIRDgCp3F8v2vMdewBgXJD6ADZkz9skvEdKHEICCT3t2Tba94G1p7IOJ4k4QgXebvs1Iuu
opWFoEiv6NF41/PNoF00i87gAhxLGR4y/cFXVlCAr/7CnNSMKEL2KQEn4iYX1wy/K/jlkMJxwkFj
bGo3V1DHuIZM+ZITjsrHCg4Syidrg2ZKGR0BhyidAMbaXfMEMEAaMdfvr/kRE2mSIicC1kFbCUj2
qmseIUlBhrnN6596uyq35s5At0EgeLvSgm1I26V3EYj7gkY/E8UMOrKtF90ZkMxgRog3XrsFYFsl
uITWymvngWbOVmKzzZHMUg+pNtBIMob8llNNeckEwp8D5WGM7eQWRBbaqMpakVhbf8ixIz6VDyaN
MnGtfIQ6/YpVc5QOtAqFmFrqQvcXEzTPWjG+ax/CHYER3dELXOlSHwKXLglGtuhKHqYd1ZtB3/TK
Kvc36Iy18r1GcAq9OjuYqHWDdXZd6uPelN/CkVtqTpMNRN+9aBF5BUF6ZZZgSLelwfh+FwbbduS4
wNdNMS+MPmA4qNUBj9+4y+FSQ8IcbdFboeGkjyJ8pKSyaEgS6XaENvl8OXI5ZaHzBbZYGXfaB8es
qv2k3uf3biG7Zr2VPrLylEabnBBOcdph7CehQB9db/l1ysa6ICFRWGDzwMYNyYKN1S9Zs6Pei1g5
S5dgvYQCEQ460AONuxTALx0ucyfWa6l3xX1+pwkLSaXTQzzwWgVzt0nq9bUkXWVp0J+m9lhy67A3
IGtDb6H2E9N02I/RYC/6l/7ik5VKkXMRa6da3hCrYLctNb4l1OUeQNYk4bW1eN3Um25EoGRL7+GL
jpi47e2uWkFn6+S7Ltkb+lI8ywKBQs9iegiMY/CkESQ/rvR2K4HbUJ3k2QKjyKHgrRLpNkcnJwZ3
I9axkaoUR20ZbsQgd2BrS4A1G+pGTpygM9nJntvS8yKzNdoyLYG5gV7XMPrf08etk1XkISeTzo15
rGndhmvMO+Pg6D9zungXs3a0hXJDg+kKWoRr82SA3frXRa4uu2eKWrqxmlhmoOGTFcOi7InsSIsT
Z24ruitOiTw2sZOh71ixyz6/4cdsHKwbZZesUvrbUxWM6zhtIbsG8sIOQwSJdDEm3NFWCC+pLwyc
FOQmu+ZJU55I4jHiBfbOOzjBygIBAh8NgiLOUfwBNxBC+UzXaoWNSFZgKNqW413yxylPDLmRtYt3
YrO4istMvk9BJZJ1wKlY6vYEtOvi0n9rCBmw3KbZCK8xX1dRizRYVhU9W3yiMhVDJ7ikj8mh2PpH
9UxtbbzzA6IVbbl4UZQjGctN1th6yj3cQgzdlqiB+CD1sE0P4Iao5yX5ZciWhbkwBDJuTy1Z1pGT
nILERqot4BbEmBmv61vrMWH//8gejF2srvu1uijvU/q+WIBO4y5S4T8t+kf0A5DSRZr80QJZYsKx
jMTnSVS2pJsEKbIBa12RZo3yC0mb70YjzSKbOEZ/nwtnTUDceAaIOwynjkFp9WqJe+ROBmio0FY0
vmSg/ohelh4YH0ys2f258c8IJUxTs9G04etokAQTetXce+FHNzxPIhnGkzj1HnHx2G19kL0jXWlH
ZAZcdOuI8YqyG5ZYguCj615Hb8mZJcBj7AbFa5fvJWFXRSv2EKwoxPeIywLg1yYSMZpSlPxt2HYT
T/+n+cqnPPpPgbpj69GOAY2vUKBHimz7Z7CFK8KsK5uU4rFeYFuISWZlnO1OZARERG+SYWcrvyRG
yj2LSNgcfSs7gh0uDbQm7o9JvvWYD65+Gy2Ayp8gWo9LklQo7CL2Vl6uawKRMs0xFvzSjMWUCPIz
53Tw4J1DjAr3xs3UZrQJOudg8B8h51yva6uyvYt6a/7M16iwD+/lI7027SasCUazSZIZ4ATxi2VG
WBAxZWt3lYu+eZ047FPbd1DiLbW7H/Y7DIof1VJ3NwSzy7fKTbqWbwdOCtwAXGDCccSkj+EjjVwJ
d+mjdtdeHcUgxszt88X1rOeEIy38+MCqHbaEFhKOG61gdl1vwRy08iUOoJmuAEIjPEa0rZG40Ts+
rHzbyNx6anAuNjG/OB+WmpO9VKv8SJh3Y4uThvaO4VJG5glQhHI5LIKt6rYOkcQySX7qsk1vxq1i
EOHjvll24YzrkAADcoQfN2rjdi9Xz1H2w8JbGwT/3Ag/xIcpH4cA5FegQYtkm520dXISL942OkBT
AJ6TEP8U3rS1nV2yFRrwZBWczGeBkSFn3McE0lPmjGjtlh4haJCTbT/bZA4jLaTKPLKMoAs3OFUo
vGrbYLc/wuTid8YC8SKdZc9p7+WH6iZ102V7q+1JL2xvox2oGZcf+7JBlc9OczAU7qub9rbcXFcv
0B3H/bgHLLs0QQmvBWYtf3Hg8E5GDjZmadeUZ9RpbWsvR24QhvSeNTJbsBnp7LWl/1xviFOsXoeF
ub1uX6rXfp/c9GDHbHPF3cde3qZ70NjjsmI/Ro6wiF3LhmdnEx7sJDaruNkhXlpL2Qlv6w3ahPwc
3eRn4Sm4g5f0Gp4tm/hVW/woHrpFvtHs3NWRKD17j4hlNNc6K0QFG5wCXB4TUCgu0MG3+pEzGT8d
9jACL7pV3CDievGmc3h3O96BXfGdfBNBl0OWtNfO8HHdq5OurNvUCZbGM+IJoXZJxSud8blxoH7R
45lEt47m2fqzgPTJMbm4PCf8VStvxU0JHRV+Dg/hud53H9GNuWr3xWvMXQ+Vryfx4ym5Ce6GxfXD
f05/JmuRPcE5Rttpu+ZgoTWAqXWf3jcHLAbL5kW8BCeU0kSm8bPioArsM8GeLiuKvTNcYKj09tl6
a14gvKuLaFeckrX5ql7K5+GGEyEnSPW1fA5/IOO7CT23v4920U6+gJO+LU7qJVqIDjt1JR94dAAl
8QZveeRw9lmi5MOAZ2t7Y6072dZ/mn50a+ERNR6nt4YxLc6JF5RyzQEKPgvx7JykdXrkkrgt3vmt
Zhd8vptxFy6ry7jzOMfUj1m0yA5cnaL3+XdfP4ZH3wcVZkMAy9x+h45BpS1G0V/fIm0LoKaK8KUd
jufgvR7d+pHnOJjAwOnEDDBGYdeoNi9L2E2CnXHNeBvfwnvSREIgjQAP2+VEJBxWGrwAk8NEeBMP
nJd1R1v2GzqPHC23+tZb95ueL2S46X+WzwUjUFtZ8nvHgcMt+Q9Pt9FiPwhHiAlLD8W/A5sAbr4t
PnTKU7TCrLAJNoiaUhRZy3GhbIWDcqizYGHcJe8Dt3ZAEK2fMEULD28Tl0wi2x9Nw8aY65+GO3Fl
HMd9M5yiAymmnGqxAyLqfs7oJrbr6+17cOqm+CEnoSc0uh23ytvwGJzGx34+Ac5niSt3t1yIaM1f
snfPZu/zl2tvDS8EHAwIhvMHl8E3OPOcCB7qDWIrQCW2+Vofi631luDZBaVyZ5E++cpU+ew/afv2
qPfTpx4hSzjVXVs7Tenwvbf3xqN4KY8R+upxlZym+4MX6a144SPihAo0t3hvgfk+ckFs30a+xpCU
iulkzImNW4TuUHFaGhZQJIlg2Q6LNxCSKMzs/k65gRZlY59xUJYsyiPnUi6TL2Ny6IZVdYmPnPLi
Y3dgv0Zr0SkWYK49WzrKW58jlFsgR3qhtVnaUDEX5MLw/ecshAvipmsgXC72q6O4Ah8NN9rVzt5j
ucSeTb3K9jmNPXjrN9/NF9qq97mm9Sd939rIVZ2QjC67LxYSJ0m60ktGY48FV5w34+f4jG9C+yk9
a0ckZm64tG7Sx3ynb8ghrBzrjhz6zlg0IYI/roPcDlKH4Ud7wRfA6bnc4IZ1hZ10b66KFXeobHl1
i83sjnuK7t2c/npv2+6y1bhu3knNG9eoo53CkdbhMrwPTtFJ26XL7m5J01R6BNHG0doLrnxpOTJP
HLPXB2qLfIHquxK4KeGcD8Pr8JrflufoLrmp9ylnQeOHdfTPxr10xEw9bq5bfZXcmCdcYW74/Ba6
wl2/azmclfX0T+9tv0Ou7ugP8mt8K2jEBhHogGwdhZIjPEFYRZAUcQuF8c1+wpDAlUZ8qK57k47y
nbzVtxF9covy7obxwgll8g23mfxq5Ysl2fGS83TWbfqzt8UDOrrg69Hajsa7OGBM806RPvAtjuQ8
neszvEUPR7iN0jA9Z3fWIx/iDRUaCBHoLc1UDo1abqx02VAYGzE+mstuwlSIzKaW6Pzwuay62oTJ
69QKKDqZU6dhnpKmEtU89VmNMqWG3ObwxCiEIpQ6lZPnh7kS9TU7TxEPZNpyp6jOXIWaP48pYhFA
Me52hnSPSKPf+Gj2CzQe5KySp15XxkZCe5W2wa4SXlqKORLkVFoqi6KVg/UgZh455OwjPj7BDGvJ
iLK1KJLWTE0eHYXHAHh6YOiii4K+8QoaoeVUypunqrnprHSuPDWrq3Cq6ktTI5UCEDHt82RUY48Z
/Y7TZUxEUUqnVA4QmIUmRB+kpqMHXrdL0zsAiRg8UoUBLz5FFCxKcVuq1AYDnYqDNC3qO7/d+r6E
22+AxlhjsBlhnIY+d9R45WhQ4UnlpjwBrRkfhpx4ovlzUtWiIyCG2CK1KLCwJs9RdNmNrCiccAvh
SI12XXplzImTz6R46Am17LFvDcNpIkiSmjX1UoypPTJPNr1OSSNQiaWfS7pzjXeu685TxtysQ+20
IyARwwMor+38MEz9O7mkOv61LBeaYF363tJLB0y2jdSV27ogU76dHubZ+UHMKVzhczcYKFAHnR9y
gZBPQK7M69frqW6SdjnXZT9rtThgY8ZrAY+drwtrPNU5elQUAv1UGcaF8mtKa2j6z8vmh2+z83rz
yyIkWIhg0+EFZB6F7uo9Eqt3sTcdequcAKKGQ1XkOoPPdyfVsry1yhsCy/i7eoqU2wGz0baQlH4V
ZuNNct10ZPG5ckPCNBpbBA9TF6cHHv05FZnWbkx9MkfH/jaD9Cst8NIVW3RQRgukqjmiCpUAYerF
dpQnrQVVdWqk+gOGt2bzOTc/ATcGjK5Hzf63hfPrPufnybZfWNBXdspIzVXjhC9P7fwagir9JA0Y
D3d90/S8eH5I6VXSKuHha/br2aK6UnFt49W82tfyz63A7CtJKPzzxXqXnszGqDHkgVrBVUbo2yBq
h8CiC0rA10BsHZXNa6/iUJc4BkmjRpagtkTrSf1zFmvlKrPIOf/zuXnKm8QL5jjyuecXKHoBjnd+
an6AvsCXplYxKl2kKe680vwiqtdEKEpzG3HaZm/ErPm5qa+ln/PzC+aXzhsNkeOwt/78JL99iHnh
18u/XvO5+a+3/9xwT2rMsizb+28vmbfYYXLCUEJN+2szX+t9/2S/zf/DT/b11oUGUFm2QjrP036b
N/k5+f2v+/xD51dev/bxb+/0OTmv8PkHWg3jTB1kwOfXMW/wn+6T+Z2NKvjbl/fbfv36O7/9MfN7
/d0n+HqL8WWs1QttuudvkppZV/Nt2bfZf7QK5X/qWrPuZ356fpDmptXX6vPU1zrzZmHCMAL7Wufr
6X+07PvbzJv4ttnPdQxlvKvpty2bqWljzg1YLxwISqjC7SwFaqbr7fzst1lj7nByfk4/VzTnLuq8
+ufkvP4kTJJNrQGSwxt828Q8Oz98beZzla9P809f9+2D/dPNzOt9vdO8va9l/dQFmwU1/197dB7y
93//19efSYDxGnNL8KP+XUokI/wBS/XPtUeHIE3fq6x+/Qev+iVAMq0/AGoqBkZuUI/Qo9D3/BIg
WcYfWDdgziIzUjQkELzX3wRI1h+KSUaYoaJZgg1pABD6JUBSlT9U+Mq4FhVwZxZb/t8IkHibv7IX
RUuC9ikbJkADMpvkmX71m/5I8SMrqdWUeGRRyPyCTq+Bs3aXqWT3LIYKgv4OjrPyDk9/JJ3KNGI6
ISWRI8a5COXE+zAkpdN+ooLLhIt6xQn50HEDUn14gxpnr6OhtMLPNjTJzAhH5I6jMlJL6vMW33hh
mvSdbaS3ZDdnOTeJ96VmDDIsiap6COQUq0JY5X5D0iuC4kkRKmVLi0Su6w/Nb3rPiXXZk3e538bH
SDBpfV87AXRzmwm0oVWRcNJ9Q64JrswUdT6yE3+AINaQ67DSY1OTVzI5AtisQ5k+ktjE6QtaMvDT
teFFJIXEpEY49MAt1SY+RkVhDX9FepfpdUO0Ioq9ByHnJRQ+i76eUrYAKNPzbip9Tyha1PrHJgV5
BZGqjq2KTkgTDiI4eE8jjiEJYy2QXg2/jLwNN9chdc0qFrnF66IopMuSdGAOfPVO7agLhMpYcJXO
DKl2MOrloC+ya/QmV10DPk21Yv9Qe21ChT02rmA1RFWNickZ/Z4OCwCv6zO6CjJNxGs1IiTWlIQw
5UAatpjLFUr4iJan5AVjsG4bYNndRenMQrlnRSv/qfu9f/FoQf8QIaxVqyoqCI4KyzInJEWDA+AM
mlK/6AjPrwuFGNSbxEKYKctX5ZxKREQEEnJ/QucBfeO6JG2VrNRe3kaqrJ5SPVbAj+KDKpxcylIK
SMXVuDQGESLLtM3r/mQ1ZMuitwxDbhjlQZS2ZcmfCgBD4bbTlSoZL6Y61np+O/aVFiwCfaD9WRZV
PqEaZAoYRNpkaPobf6wGOxDa9JZYPsH80IxOQUZkjR1xvz1eQOqsGYIL2whKA99BG3iBsCN4jviD
RNaxC6l5Ppo54LPWoJhhVR0yJtlQTUqyHb4rxgkMZq9ilRCMgpVNXhOPlchLdI5In/O8le7JsZBD
bKhaVxximIveQei93nhINdKq1iSPmdRBOaMw4Gs8vRkZ6Io530pH4azqsIY0qLYHgAq6jGU8Gj3h
KVeT4b41FOVOIjlqARQe2W2kdreiMXh7jgDK/LWmYa4Tscv1dRz8jFU5Ogtl1a26lPQ3kIzBW9ES
s9kLsrbDepjTuVKvmHmSdCXnfU0zh92MPSbL7VFMSyrrtbJTS6k4BPA0qT5i+hIiejNWIPTnuNTl
VReY2S4xCoNishgxXO8S15MMHe2zmmxKzevu9cK70nwEDUH8Yrj2GkXeiFdPexCHgnYcsicNHrjy
ribd8AqarrxBY6eesqa7nrp2ROQlSekpT1uP/VH5WI7b6mRmXvPWxlK+acRAufcZqlBNaAz/YMY9
K6JDRNfYSU9JWgVrpQihMwwcKkQZRksFpRXY7DCpyNVKwdAEXgTXDx14Keje3suuAYWyTMJLwxny
COc1fUl7NVwUjeXd6noJQq8MrwsUpDXsVzDm49CX1Pvkig46Jm8L+gi41bo8KPwUVy1JmUsVkOlt
q16FVzkYejaV5Q9kx9S3ZhPi9kmFYRkbIUmhEKQ2ekiD6err9C21QL0l5EKm2OqryU0Ey9T1w1D8
SMQwvS+bpLqRetMnAAj8LpItMZE3ajUKj2D1CCpqjRhT0jDQVhb9iKhqJSZdo8X2OQy958oY0PH9
W6D6WrzbYQZsiuYa3kNFpBMhgy9zCGLo70a9aJb6Fei4jg2EYumQD+urJ5uOjOd5FSUmTJJKE+jU
YFqyYX0AlMXM9KOR5JBfCAEKpUgWHJQR/abstYpwNj9bXPl+1kCYtQ1Rlv1GzmthCTBDWOa+omyL
QOrXUdxpcCTk/iCEcszVaiC5sSYK/ppYUwi9ZvwoO1Ugz6UI9qIy2YfLHKCKrOSrzsx0VwmsghRg
vbwxyxpqwZD7l2sVDwe/gYcmy2K4BFPSr+pQCBcWOQdbzUxqJ8T2S1akLrvc0MurxldJrEsG8wGK
SkgGZajtoPliroqA+4Lu6U/XBPgn+8DglJyGIU3cLFtZ4sQQIRAeTxXQKgvZ4mpALGWj4sqX+A8p
uJWqvxQ8Kd0UcgbEVL/WN8aQw4uOh2brR8CJ/Rhtb815c4E6F4Nw1krrUW+vhI567XKAputwQaCd
whFNZt94XRV5ztBJFaNDTXrtT3xuZOuEFQZ6A0FLambJCjRR4ORRCFonIcrVNDtK3hEpl+GI4KsJ
aTEqRsM3PgwtCpFOW6cJPXJFUbAuiAacTPBTjwaQrUtUmvJRuBqNywXTWHVWGC+TGnr9VSAugsOb
k2g9XLHncbWA8zQsC1UxP3xV9HZSIEZLYRTKO9Mc8NRqRBSHHblbErZO10tGYHej6U057TjZycLc
NiOY/rBtuiOZ5flCoDRyI3HmWI1EKC9iQ786Y9+i2VCVeJEGBikz4tgsNdSRVA2VoMeGRRM3SL0Q
4VdeHXIrDuDnKs0USBu7vXVVXCUb+Tk0bck4Jkb34GU6loHRJ08UBJmbAINYaJI+bpoQQ68+Sr1j
EOnqwhfBtShxZCRqOizDpKT5mVr8hoOyXNZhSOBXinwoD8Vm5XfJdAHpgApxvcPULGrEd9Ls7RI6
MnF/hdUUjpDwSTkJF2Ercg0txXgfDE1zJwghhN5kTNejlFFLHki8ELSer70Y4c6VnGYqxRLWmIa1
BQiXnma63qzGSG8teh50yrMyJ0dQbNVVmvUK4oO+6aCrF7l/avWYyqtp+hBkzap8zJtsXCrdmN+o
cYiemlhf2XBDDyvJsoqq6nroA5Cerhh4cbP0Jd3U1j1J1chw2EnACgoUqOdeHXM8HNemrF0VU+CB
i3qcOYo0WWR1dcCOSDBOEyxD1ZIK2QYCOmjX3C69RhjEfWOY6ps3tqqMFfz/yijo/yFvxczf/K/G
Nzfv3b+sX5Mcs0xJosCnYWPz89//9dcrf41xDPEPXZL4lrh+4If42/jGkP/AKgPmV5vgmIY0pRj8
bXyj/QFgTtIsi6ARlfvDL4OFKv+hWwx4cEUYkmbKovK/Gt98s1eoMJXZkg5cXuTOnbHWX+0VqoBb
oTCNcW151SoK9IMCtsgMFsKl2MdrUitGYLnG9kr2WeE25/pV/eGd6wfURikwIQsk4RKciyE81khz
risJVVq6QvYF4McW1zi4E8HF1OdfIvqZ6Sa/3nEOcOVl+spFTlEWUgg33vUv0s9iZ7nGhrSo8NMa
9Bdn0O85At8BxZ9/I2RXkiIUg/8YR/5uIYHGPUhyYo5rcTQeGkm685sRZYlyG3bqj6ZsPgSBTnQe
Bc+MN+5++0H8gxADnDJ/HUDO767yTUHQ55T+d/B+4J59EXrKuDYvYMLFj+yuPKo4BF7qZfLBySG9
2s2Hca/eZeSe79ABRvfC0jxY9yTtjceJkHOSyoO0pzb+mtyMm+jEHX11E5R2d2pyh6iqm+EV5gS9
Ge0eSCSjUPiTSIb8vXIrrnLz3SNUgJzX8SF6j7qFfqs+g18EWoIygdccGAlSN5+6+M1LcUkuLbJc
ULIMwIyFgcV5tCUYUeVkd8TkWe1xvy3FnzQClXVtwLkCyu1iFyD/4L7AhuhIO4RXW8VNXrILHVL/
R3jmz1n2j+kH1jICA5bBAbtjY2Mya189c93tm2NI8tQyfB/Widu4I2IRGBu5/SHviE6rLQ/d/UZE
GfaGg7oxbDyvbxU+Si68m/KlNRl5LMoLVmYqhyhOudfzzhk2TW5TVnF4Gm5HUgsPZJiW5jk7Re9o
3dDMCYfsrK3GO7o8iLm6MySFjO44gXT74Sl9JVqLFndgax8hRs8D3M9W2kYeGiI0I+vWXHbdZDKl
j8bFGSmWPjy1mKmVA+F8SJMWqXhSxeWACO9UvsAle8tur8eaxso9HlWKBGBCA7QnNe3LYCXcJNvu
hibkuOYOeddmDpIjOLjYxF/jbUFgNXf6p8xF+LnwlnLDPRrsBbt746oWtUufpjDmSuf6hJQ3z26D
c82d/E4dXKNzUqL3FmifduNKXfoLUnUthM+prT1LP6+HXLb1w/hEnK7lJkdCjF78g3wgf3iiOLkC
ImPJTpAOEiC9YpQi2ZhDh535aIU2TMEhc+P38oQzvr+RgbYdxWe5XWh33sYAO4Fmjxw72ekkxzq3
7Al0STDQjH3BrfE6fG02pZMc5TtyCGh5venkwe9qZBKP14t5gm/FTzsneNBtNFvZ6DfJEbRWvUB0
bJwqdSHEi3ydvjEIJuZ2XazjJ8vlfGKt/cYJD9at9UAWW9asECz2C1DtHB12/N7eqOxNsvjOYeYU
R2imxypeEmOIkzwJ8Mpuuyd5+tLIj2tIRbOJaEFr+Ap/xo0LW1pYsEsWleBQaTlp4KZs8CK5o6OO
QrcPpMjWf6CTm/5AfZkujA3McQ/xB3KBbhUeuOnP16phY+m/QbDabPwD/lqJkNSLUiM3dyCgQYAD
cMd4zSOm4md88Rc0e58hKVF4t4c12gZob6vBd7RNeKlfBnc9rP0LuekCPCvktEejdj3kS+fra/Uh
VFvyKsm+bTfDIw2khWrZ1gkJOaM5+AAlglG7X1ErqmTbPCrNxTq1h/oZRBbcjme0E4+im7i+aot3
dK7/uySfb+U11ZwsgioMOkmSuMxp3+x9WFFNrdPlYl15hI5bI34449EMqv8G7v13J+HpbTRLNogy
0ekuf8vvwb43NOJVKtaa1J2nt7CGfjN4/ftYUREaGK2IY8El/s9a5z849YPT/burK5EtMmVIFao4
RkZxCuX5vXjoFaoOWAHwnZA8KkNwXWh9GpJg49FI1xXhRdKg6ljx8po/hJ7FHbv5mild6l4hwrcG
XWWwVefsem3XoylzqMXcQzYaAGlIMfuo6Y89GQoO/D6SdJUB97LI6MPsZROlgpQvR8yBsIqqmxoA
xzKGtWplyCSVGKnFqBR7tRtMVwmNbaQvsVhXD3LeMGYz0E60InK2OM2EhWLSMkiS65JfuSF4w1pG
XDmY2aXWDASfWiUfMF3tAHa2bhIZAlBlLwd0Wu17QgRXA+E0COHzZ6vNNgQckQ3zn+ydyXLrSJZt
/+XNUYbGATgGb0IC7Fv11AQm3Suh73t8fS0qMrOyIsoqBm/6JjRRtxEFgu5+ztl7bRscyy9wkcuK
mNNVbaHNRjMIsZvxXrsjeldbG+q8ZVA8rywwiAsBWFWx8DYMzLRKR8ETPSA70eA531nxlAwsCwra
l9xpVkw9lV2hZtSsofOqlzXIOmcmZLaOvjk2J/BH6mYRFepjYvniGPVIenJqQRYqvVwUprJL5LQx
q/pqpVGyVKGVjiQ7I0rP70EM8lt/CrFtL7E6jS63HITmtCVMMdCMha7MYi2qjORqNV8pegIRnNH6
EbXBEQ5m7gJ2ZOOzxXmqjYnsaPE5OKM4Oa0nUnRLfmeTnNvrCGBas9kmDfLeIb4YhfKLNriyy835
ydQ/Al7vopDZ77oQJKGUFvvZrJ9jhLYYEbJlW1jmSo+sly4yMTegIabngPjD4pBwp/RqNV2K2bIe
zTl4VEvibiHC0PzdwCa6aOPvajQf5lIx1iKYXgl3eCnH9INmrRpmXjM2D2OYP8Z+8AQe6ncsx2ox
cwPPAJbgob/evxaDB2mFvg5RWcSdGC7B5ZoLq5JfMREbRJJDDhvCnC1jqQvdFdhgvSyOScCMg1NY
ms+RPh8ViLVLWrfqQuo7UugUkGpC2dRFTSU3oG+iawWYcHiB/bpUJfSgsQzkShm/Jm51VUmfxhKB
uD3thol2nHCSjNDXtZJ008IKupqNwqIBKAOgiAC8Tz3vwISTMOXqpPNRm0q3LEmVHR5L1AyAdHkd
OPS6FGpquM7Vzr2/Z6qvwBD4cjC/2AKvVWi6Q27D/kyXraw24kIiLDso4VE2I+17Ezep6MdADUIc
NozkuRKrA9Q8g57na+8m+iO7VhcJB6/c/IrDj3l8nHtic8f+WUJUdDACSZiUAjSAjZS7IZyq4YjW
j5FFo6i29kYQCEDE2RkYLArcwLd1jzkkm0bdGQdfufOXAvtEX4Ce77A1W+EDXQeQMOVatdWtfNrE
WXfnQzLnN7Wx2+dV/QDj2V+LIkDoCJEVzXOo7QJMw7uSlW9RGrJxZa8HG7gkOxg1AjDc6C9LUl2l
pka7qUDy2Sj67ueB/rO+SyOCPsADtuG6auXFb8Fb5QpavlhD+weZFlQPXdH9KIZkZ1sfceJzaP35
ViRf8x6nWBFl6f7nO2boJH981RMkagnCTswcXXYACySrRO8FtZEuwjZl+QT75O/CTv8C9qysdLrE
3iVaUjvDD31oBnIBlxwByo10m2Nxvasj1z3YcG7em/48b/RbXHqNWx/T43jUPuDmNYjVl5bjOpcZ
aCVZNrfpkc9+RVd3OX6TFOf1nBAOKO9ui+KK3li94ZAQ5/CjOYjVeOzQ752Kz2zPkR1RITKKN94j
603um8dwgw5TLOgHVvJsl2sbIBxpA5qLjJsALSLbBuHC47RP6gX3p8bxFDCkteM426N9RvKB0ukq
XQ74yJnrG8GGE0hV1gTh2hwQlyTimp8SNbrcVl9RfwtnN4ldcXdf8g/7b0CA5ssAv2eZg2TEREPM
NjYz0lRPztp+KZ44yAcXuRhf7LW9Vs/R2q6XxJeA1HGuxnf6PsfrfCk/53ecQDaTZq/Q7zAUYgET
tjxQvns8IRWlyqrf6+MO4VXas4A6S8LM0a3W5ho1Kt6GQF9NwwY+Iixgwm+MZq+JLQL9iU9bu3f8
pXqskSe2HqMaFDgIacvKQ+JXwgMXSOkH60J88Mivd8VYMO8zbyDod4Vdx0ZljMQxJzSDRotL+DqB
ycFr2q5L1+RweoIiauMq2JISUL/p5drQYH0sC5DQySI1l6AJTPSRMtrygLoYI/AC8aspEX0vLBdw
FydfPl/TGitJbWx0rod1GDu4Qss4XGRQbxmqtQsmM9eCq8Xp8gsphFHv609Et7w9FRJgT0V2yDJ+
dhD34TcMNlb+MPTb0bkpJ5Yw52SaO3TTJaJWbgtojFxiG0VsgA1B/KYfrSYeJRm0qRotYEsAJmdG
+WSfsL808UlGe+s3gLrr/OKfqZ+g1mRU7Q+0nWqXnx28c/R9yw/ltv9NTZbDsv8yVtHJOmYfXbHE
ZtC+Ds/4kCNr6Zz42EDCKzZyoF+3LJ5BBz2GlFqwkW98AoxP8LI6kzWcET+GDmwr1XMVeMI1T8mz
yVF1dnVtb9FExKzg1q89WtBhg2K5JSCM4/oRczWfSY5QigfIxFYXT/hjcYrY1bp6JgR5wm8Y3pXU
fX8ptLeiWGIgIXoiMF1ynxEwcxFtCskTCTPmQQO5uPd3kgoUbH/BO7Xi/6iY44WLHKL/S5e8BEhx
cYgk67TbK58i96KHQNug/DFJNeIgdnLOU+YhOc/G47jtD+j7wehw56JoQc6/rvddshp3LZ4F2pOc
bNLfExCfN9U5INLMgcAt6L2Cf1LzbfGJfxiLVYFqdlngmnvjviLYfgRLSeYI/oCNzprRfcae2OQN
lXm4yZnLEQzxlq4Zt3IYoAAbvPElglN3btd+tlQGwk8Jyl6As9T1BYZIpJM2NYPlDQf6hT2y9KPD
XUOJSl/AS99rRhIA98xleKUiR+iZPPVrTnnAbZ1l93rPPBnXiLi3KOjftJW+tp7TNc2cW6YumKSa
2/QYrYznnL6CZx/2RPfMj0PmjZcKduQlvVLP3NpVvCVITRwZG9uBW7oOC/dvYsKDTXYS/L/9m1jL
d36HK5WuzDfhjqnQjOOW3xqD2+w52wKB+znQlpATYeDnxUo9+Q8tajtgO3fP2uBSlrcPzVm5VXvz
sePJm7w6xeIdX+3ep5HCMeFKj9fpKLaXI2B1QIF3rTDA5ZXzqXvZC1toe0GkrB2wFZ6CU/1rNhYT
tq9jgm3hTIC34Lj1XH52rnlkhRVPxil6TvY4VvRdYOxgsDNNJ2plUjfAzMsWB+vFuoqj/Vi8ME3j
gIkUIw9cn7vO3NS/KQ1w++zrrfaGqXs+U9Kd2GFohVAjRp8tek194QReyIfVdgGZpHgEM5eUaa57
5oq3ao/qusQ29qYZnoHz8yxPBEQhDAQO1/ubUKHJvOJ98sMVv0uRXNXxUIitjpaZkQMdBUijR9oq
Q8Fh4UBVqf1uqk9OFQ7JQe1BXMMnLHrQslbyqq+dR1LZKsz8GKHVJZhbsO+RVxPptQ11l0zR8RBt
Ik4Ezqk61SEb0qmykNEtCOCuXWPLbRe8zr9wt9yXOYEMP3unuzLEC+09CzYcixxvupDstUuuQbQz
tM8Q3bi8BsMxemfMNaT7GYVouIjbvWQAlFpHFn/CcYJk7w9PDHsIg/heYMiTtlfEF9YfZ5oowZ6S
HQw0L/ylvSqOS0UwHNPbnbD9pp1pgPQ4qM7pdl5VV629K+yza/DOvsRiYBgfDhroY38uHqJmYf5q
V2DLs1fAahIjNN5CLgDYL7Yy1seAUjBg1Oilz+M9t5NT+JKARoe9pVixqWisdrf4HTtuctY5l17H
N99/ROGNDwCEJ3dsrLtm7XbeDO7uPQB2ib6M/IDP6rl4L/yDeCmjh/gioQWYG3MT3+4HT2UVfYyE
edwhOW4NyQt3w2xsZjaKV21TrsS6A8GJH2pZbdR1u6U8xXeCGb1eV/qq+5IYdvMFyyaGH7xl3U0+
qvPJf8w3tuffuq8WZBqngCdopmibjdrlgxKcyCZ6tuGcXYqrWAYPJfS3ZfKBrK36NnDflPQ3vqdd
9qEb1yxaNhR1M5e93w9QPDiEP7LnRVfYoBfmg2a0bXeRN73jDaueWdUNIuz5X+mNnUh7eCQng13E
2MgXxMfIEpwzDaUPY6V+8UQz10OwHekz02IdoacBavQQTPhPOt3LvflQ0iwhjSG9Zl/GzCnWy75M
e5En19nZJ9pK8SRTO/uE/7S/9NbWZ1uc1HdBuyUVn/2sUpwgDgneZotIHNg90AOKBuMxHSwK20Gw
0g36MoHVnXIEqlD1R1B2ShJLY5+2mqYvxHGiQH/L4bsea+O7IUQSj/2F3wkXBkYjfxt8cYbJzzWH
hKuB4wBxD6eEnd16NUBRxmG3uOOMuxBfSD7R6JkJ5ceie8bSyX0cPvWH/rf9C18dIS0BPrjqi6rR
aVwQuv53Y61GNhpQnnJHL9l8DcYFe5YKSW+N/fuItuOAWobTpTtAQj9BVr3VpZeLdaGstN4t9y2G
0lPkYUSZtJX4jWOnW0brOlsGe3GsNjT8WF4qLzilt3wbk4i0bD670rNpaz5V+6JZpsOCnQJ7R3WS
OLPX41f/JU/clQqTy6f5GB7zX85TcG6PONbFJxkIL9BcuQv8RfUyTqsp/9bmy2RCI8DKviS7IIeR
UK/GX7Zcl4wpAEtri0ByoysMFMlpAUAQMPYdJ3U/64LrPFZmsJupYkMTxMQQpNp+/PkDTW2PfQbE
QgW27MFyvSMB+NOfh5+/9/PVzz+zh4CFPCFLLSw6be+MERKunz8GOwXIbbqkQbthPBleG1VzA3Nk
VCpVvLKsM23F2BYOq874netVGsG4zkrYxvGImieU8KDicxCOfLCzpl9mJeEbcG6vkRPukdjz2pyW
zq3IVITf7CCzrWLVziuB4R7khd4DJyRrhcXDKlaRHnOiUtBgIEjwGluCymU2uvIdkz6nHwZeG7c3
LYErUHXN8KjdQdIEPYHbo8OuOhy4WwZbbuXHI5Vw/YjnQQKZlx96KNi47paYyXDttA5c/AO6qzuw
bwdIru6oI6BgjhyCRV+ZIAWXBOhiZwjaegl0vV5VJrLeKmcrLKqifbjTH2Dpu44TS8gYAcXaSFKB
2gx7bBAUr8lMI0UO+zBOr8odpNermn8MG+NmCWAvM+tD3CXhNp/oZAolfiiLYSdLe2+zOflwDXtD
BQRBoieZHAB4Cv+aRv67ID5p1yKV6guwBFbM+tfM5ipNVkNQ1DvdLgiV3VNfX9pSTV3EH7TEdaym
TKOpRCYOFagHt8HgEMJmk8UQMdrtAYDYAcCJ8Q0OtL7tB+R9WUvgVPyRInzf+Y72JUpoCmYvR6+f
kEKoPiIIGiCAH9ObkBQrftI7sHhLZZHN93AKH41JcM3y3HzLCHxXCixUanvLu5n28uBGsf9Umd+a
gjkZ5MhLH6bsq8Tb0FNzvqvc3mvNWC8UxadzApbIJzUMgzShXrpUKH3nV6WV/aYdcR1Vavg9+yZt
JKoheQ8LG/pw49PLq7r5uULrteliBduCIu/sg4EJQzC8TvcfRrJQkEAfIIwJY+pI5kc9O5ArSNbU
8F1GMZ6VJtQ3akl7OjIchu1Q/pM8xHSq77v5daiU1z4PTxZ7aO8YdBv7AtcixdjPv81i81uV20QD
A12SJNbQT4tsHFpQHs8wtAE5T+pTq4q3fEw2XeVZpAkIjvcVu840Oy+syiHAl4BXYP/S/OYVKNwu
zCiISySSS6Non/NKSdl8DM7ag/NZAxCJ/E9hcTSO+m5vFxyYS8LKbQGLQ9ycVHsDoY41nfgwCJYD
jJnpUPTdKigpGfSQEUpcRaTKp3DU6yzYPoTm3Zw1UdElYbUutIhipsHgXaE8muwXJR4om+ya87R6
I23lMx7ZaRBirSeHflCGWzhqsSLBQXViqA8ifkY+SeaYwZKSqlTLIY4GlBqz12YGnJdJbzcyqqyF
k0fWrtfYAOyAQGiQKrax7qlL47aH5qyAIGebahoHnkb0RCzIhyk0LHB4ozzZtls9NbCPNyX7ItGe
S6Onb6EEBtG1xEYTgIDj0LQ9AwXfXSLrqgbztqArz5JwsWion7VqurfJJolBFI+71j44Q4OpWR2e
QT+jitLx9yU2Ihe9YWzhIzICd+rqqh1s8OibgYXwSSuuBpeWu1PPN7XgSGvWAu5A0r3GBVg2Aslp
oKd5huzvxZCUaKQZ3uwWkYiAKXwiAm8ZB/KpH+LDbDWurwto2Lm6RlyKvbkP4eMrykSGyqSfS+aA
CmqiFUHfON8wpyQOsSgiGR9jia1TS52PKqVyLULciKTzRT3vleEYmOlGHCQiqU4lbYa29b9CS7hG
372W9zSlZsJTbaVx7JV34LAKe6jpEezr7+HIQbZsb6q1Bw96Yq6xKe2KG6BtvpyRwT1AGLWpOODn
RxJw6c1kwXH5UEhzm1UVjF95Gst63Q8YeqOWoKGsrn+X6c6Z1I8gQCtFV14BIjZjKCWugvomvREp
SlAYn3YzPKYFkFZmCRx4KHGm24c1OeBqKw72TVgtUaRyOlP0A/k34aJW7rWqHB6gHXHwiKOrWoM2
S80MUSFj37G4Z486j0EdZ6u0wxfcJeWGWLhtC/SEjAl1D1mxWKLnexj79taXcYVNaeZ4ogcUy5yJ
srwHS6N8jH3nTaFxDvp8j3TiPIwOpn44TYs5ppQk1EqiLFsRoEvIlMlTK9PrjZ+o69CmJs6DgAid
hKQ+5K3PxTjwrZK2Wj30+zQMnlVAP6R+LZPG1NbVkILEHwa6vz1prKxmC4vYWK/tjZM26y9pP1nr
SCRw7tOdCe/6YzajvRbMyjZWtWsmOYNi/XoeRrInO6t9HA06uP5gX4mF4iwuWOB1Z20IZMSyw1k5
MmsNBGUVQYzrxi9XCRGmflRuDENZRyWNPoPcM3TE+dZIy30vo0eF3/8FDiF53slbYpP4aqchp0U2
Mi0nACt3BnUrenWvOlhHdSOjhRyj9U1qEa3CksLebuq7IdBi21e6YhsDSu5msFNqEEcrP+/7c4L1
CfE6wZtD0POWkLE8D1DBmOss7xmiItIpDa3pQyTYyocxS5cF5KNZ1TZZIQkrbDtPKpqyCLskoTlu
udY8ugOKDXcg0iKZdXTkKu+/5SOeCqnLNEQsYB6UyyTaDGI0fvZa5pTsGTyVws7X8aB/D1VPG/cu
3HzqFdX0pIXFd4opHZru2JDuzWQ39GaRbybZPjaZpK/ZgmvoYEXZRF7YtXkdMrbccu620eicEi7R
MvLtQ2n5iguyKALyt0jT6LGaMLRWjfmqj6W5VJPslvjq81CHWOKJXGojBH4quWF6P65Mkq6WkdNk
2z6w3gTm12UTK66pGQlDmtwG/mKveLuHVaHpb20fmAvLoicg7z1rU08fZkXZh+X8WCdMIFjYTeFp
JR/jTAxPRDKYy0Bqv7usq48ibtb08VHei7JawQd9CJptkdqfFhx0t8mx5GfTd1wE4UpaMGN8rlAh
hNeN9Nc0hRNbJEJ9aTVY6onRWdrVL7uq2NksbomQpBe3HRvLTVYaOW4A7uCb5Lr27KtdcOg7CgWB
OqLwO4AfcfRIglO3YkADq12iCgK5TjcUCcS8ilLfcUlzoFNJXyMgx0c3OBmwsB1tdQQp5Fx9vymI
EJvndZT35578Z6kzlw87A9RQLnZNNggIVXz1p6djWoADLChcCbqJmAx5mlGZu0GG//7w8z1ZTw4i
8uD9B9v881D1fAJYsDQvKzm1+Zp+U+8Uw8bKf5mF2qycxNHdXoXWo1ZBuzPDng5fGFCUahSyd2i0
O/bIaiOLnmZK5RaU7a4PyE8VdJ1M6OY0cdN/PHRTeVUyw17NjmLtmniC+aAT50wUvQGQ5v6Q5+hP
2ht+Rnun/OshQl4gZrPaxo3V7tL7A1JfXk7VwVQy1YdskHTFiKO4qP6gr/vOTA5plYg/Up7/vwnq
70xQuJYY6/9LGHBHPP9DCXhnSP/f/3MXCd7Iuf/v+sCff/RPfaD2H5Ksc4lEgIgEC6XYf2kEnf+w
LfK/LQH99x/ywf/SCKrIykxVRTtoSMtG1vZPD5T6/+KB0u4qhSKdyDi5axlRZ5iwl+/5LqZqIqP7
s3hC662qx/hebCeVLOReTdsHXy9I+IUy0WWzO2sgfiYIxl3gf5tWEmx+4n7/7aL9D2oKDRL1X16F
dDS8yGQGIqf8k1KxZxuYK8n+lqdOtSpN/xFPznHuJ+1kzgZy/Kw+1pa95HxGuaEpXmC239NYhuvQ
5Cgj9Lr+G2Gh/udYcy6MUIWu26otsIfJP6tKFEO3S0mrXp9KeFN4n/BIzRqZ1/bvrI3VC3LgTVU0
7dowgk9h2ngB0OKh8kCYayoPPtx3r8uHbm2YpGUmKZ0N25nZCFUYSbaqDOvSIHvUJvLHk6VvElZa
b5R7vIiu+ZA1x+e/uch3uc2f3mpTtbnbcJZB7xZ/usiVouINbep8qzqzuidWW/NkyLi9jBhGlY7Y
6H4N8DoZdbIcBa4FuIAG6aNteZBj/hSR7nHOdfnq66rj/c1r41Pwl9fGjW4IJLN8SO73+7+Ladqm
jeuB7OJtGwwPPlkCg6GmW5zv0zqAUw4okf4lZAQ6nh0rocloXie7OcWctTT8ZD5nCpktrPN/87r+
cmMi1FVVXpWwUBeZf5YwxaqCyoCT0kYk26rNYX/j01iaClqLUssPrdkSxE5I7EyZsdaD4aXMaKYX
OfSx2ZzhN9LN/N9fkvkXuRML+13nhICY91KX95f8b7ojiid1DnwySYxYA7sZ+8regt2gUsqj1Ynq
x9Q/JroRXDnHxjjQLG8ymVTPwooQFvYjmoZyPOWioG7plc7tSZ8DOhHQUpvV13pgGNX79XE2SORN
OVWDjhBP+IO0A4EiO9GJVa7FiFbHcyxBFhMzYTIL0mc3wus3ydHwcBV+Fl3eL6XijKumKA6iseFg
lQ1xu8UtbJlrjA0D+xQQ0D1TxRhqZQUTmNS93JXT9B3F0B2wVeKYsFEe2YLZV9uNMCucGqoGhrXF
kA/MXHX59L9fXl1of/mckPSs8X0+96qj6uJPFzjPHBnEWdttdM40lp4VJyPwMVE6DsJCo97GFcVS
Usn+MhJax+F93pOWlV/iML8ouC4XVgvrNWcWsHf6+qvObBqYFRdo6n4PIePxEW/XPiETYh/69q+y
IhIyiiaH60v73xIDIC6lvBHhsgxD5nDpqDeEGOr2btDFJZH6kzOFeE4aWz0pNQ8/X5E7Hexaq7v0
Dl1ygygjdIxaeP55SEPnpPmy2A6F5nv0B/ekFj/wNnZAKoiiblpTe+pxZFxD/0zro7vkbaat1WTW
nuYGPUBTh2cnpvAeJlWhNVzMbhO4ll6kS7PN4nWpmgDzacwszYLyNLzvP2VObiLOrmPrlMlRNz+n
TufYNGrBUU9DFQFbl24x+bqq1YHBNSqQenqN03VqxIGaw40PicYYykLqdWqrO+iV43umB3TC4tdJ
aboNWxtsfG2e9nghtBPVt65M08my1Ys0K8Xty1q6mp47hyGsIPzdD12piixHK0qCs2s6P61KM+8n
pliTd+kQGYNgb5nbtvO0U0IxHpq0XKVZZ2ySxv+gMHqWZSEhp/IeWWnIYDg0NOrFpsX8o96QqiCd
qQCmjINpHvCIbY1MwQ3ZohdVUvvArrp1Kju62q3cZzRpDqGWRFdf6amfYydcFCpAuZrULRgn2mOX
2z4rs8QYM5LUq+PBMyGunyqZT6dB4W6hiz0SjzoddDumLxWI6upYUbwtjFpd00x4j9qA6KdRu4v6
8ehCHV86iUm4uc343pjY5WMlyDyJc4QfksYHcX9oJtXY+EN4SmbbXzlaGy7DQmOZleNDDLhmR2x5
dB5VAC5xj4RqxmyI8LFOmcsb84UBiXrxaelEURxtq6n7GOtqunSZMl76NntxkgRyOMmOeIOMB6FW
CqE9gvMGz0iMeMrnkYt8zz2fpnxhlY2zM1P8RIFjn38eTJAkW/zQdPTu35udXP7xB4nJ79H2gL5+
vkf2DC7VuaTZrheAwu5/2XDwnZkyJ186QySCA6+/B64H1/r+kGaz3PIhocNxfzpVLKa1EY5HUVvr
n28JNQ8DlM+7xsiAQhIZvdb1JHikl2mvgwS1LguM8vDzoMbmLkyn+aTe/waR990mxVm+MKiCGsO6
/DzQhgZLI6ZfP8+yWsJpZqUbOTgC7+5LZnth+vjzMPb+Tc424FsW7UXTtaNPXhYBZXeudZ1m2W4e
qxKH78Dga3TaxwDBGhvsfFBKyPb3xFlMZaD+Btr+RtG7GlDfMs/sDf27adOZMZBFqyHTrUMQozqN
gnKbZkc362jw/Kq8yQp7mPWbxK7ouZ24iVVsBSI1X1C8oushhGerCboy5OIyQNDHX2nRORdAn6mt
v8vMYM62EH43vdAc2QtMV3ZIKKgFOIWZQL+ZWgwJzCncuCPBL/Xj7cjnwlNQnZmEVWxpMFVeM7Qk
z2fmoSMyexHBQ1knAmF+YM/DcpIoKJwK4lmaJfMqGFQcDcggt2oZfessbSunHAQrF2KQlKazW+tw
wrT1XND8Dantsnr0r2GavbdGF64Ei+8mu6PX6k6esNeHrgIer1H7bK2WMfONSX+OCWtdsHRVFyuk
4akOT/6oILwIHInAIvR3DvZuRL7QH30ZHNMw6v64mggSle18Z9TCQ9iW+JYXUfxqdl17UVuL9jHd
7p/1aYY+8DRxL9fNm1SV8spOdcqMedg7kcMwT46PtjWQomTuR+qQ9ZzyXY7ullcbIxl0w/guGoHZ
NmpOnT4Ey25gkbCkdMVMQ7cph4yA9nkTSpSNmhEue/6DW5DOjxaaw8NPzCgu54LcYfh6I6G9hNQp
u4rGL5I+2LNatuf9u8ggGvZtYF/sklZeouLLrKZEQbFrb8y0YA6hSbzjM7HZfp7D8GZqya9GEFyG
4WSMAtQvYT4uiaX6VJUcETtq0jKOM3SlXbGPeyz7Y9SGB/pquEzlcBCBZ2j5fNK6fp8XsfI6zxs6
VAL0cggfPkoTeGrlae4Y9VKQpWsbJMJKKOFuHvDFJ/1rVEwcV0b/STUShhiq+ZiQsy66kJFnqykv
ZCNKNxxxrHa97U5mMF9kda3NWCO9KUIcWo4lP16f0fZKNlYyt+VYJ9twoiM3Dlp6VjNp7RyUpxEN
4MAPyYCvMpNE2YwT+L2lPZWFcwjv54AMzWkLAssKhLmbG9SJKqld9yTEAhTSQM660ZXHKtWLk+p8
hYNBM9VHzIBMfpvA+44YJi0r1TK2Suuctc6wdyaBNl5uZaYXYFD8I4+S4Zm2z23BdizR0sx6gsCv
HetL3dGl6XNLfBRkjt4iO3zpk8HcGU2NpAhpqtulGYRrzTDAuQawuvxdbQFmlg0zH9KCk61aWdDo
GYNHdylZQQuuyTaELV+0OCvWqDDKkqjvyiErqr2nktrQDdAy+vX258Ur7T3hr3OORVAqO7WKcOpM
DL3aLlKPTpas5yDTViG+k56wbcZx0dZo0U5xWg43ZhTfqnBSMB8D8uY3m5S6PYs4REYlomw/hqN0
nbiDls4ZterwOjlGdU7rvt7ABAdtUW6Lvuw3/fhVm3lxHAo53JMuvmEfGIsB0+02NiGgzdVWiysM
XYwLN2mBJ5tNLfcEb97S0fDcWwF5JWFi227TsBR2/viq96WxJAMuwZCHmCdRCFTXY+6m+//R+vA6
c3S6a+6grdEZJqDt2KC+DVrPQHIZwE3A5Nyy9wSOsxpS65Dllef7pXJIe5Dac20mbtfYHreJ7v7w
m62vVETzhe6wHtn2Vm8duSZvE3XDJHdd2ZEGFsEBjuhVLHqkjA2RvU/d4ELaA5VZ1hWaDdcuQuOp
7rSFRIWQMet4JVy4JM/CedI78CbRDBZ7gMHLy2EOBXKb1qOMn7tJ/QZ0QJD9ZMcPGPJ5cZPx0fcK
OfFaVq40BRN9qPSIaNq+3KcRP4cBAjNtECKu1sYnq7E5mxpZvFHCMXF/nnZdP6Jo4x2nv7knTUw5
9SZjGeLbtokC97MarKPMw2FfWma/SCfLxwqHusbWk+xNC/2LMsT9l2GD6G/Uo6xLppdIyJd1llt7
XTomeRxd5zEAQKmo8QHhO0SgW3upoySuZpq6cRoxbv35k/LnXxHiUffQUsR9GJzm0XCou6B0OxV5
T561uMTAUSAFoEwStc5Txf/taHq6GoZSXUVm9l5TkJGUEBF8ev/q58EO+9AdVORfZlAoNfMyAVY8
Rrup92L381eaKAG3hoJhnJ1vu9UjOpfTSTFjY2cpFrTI+0Oe8u5VfeW7EVp1NICkZzSgVRDuF+lZ
ztFNrRDFKSrEBAVRT3UZU8u6KNB6GZiXD2qqm5uKDg4EhKl8+PleZ5J2GNS9XDeloXCUVhAATmFN
Fna4ZGZYXX6e0V7VCEqgmfnzNCAjNGhhVLa5W1lZ5OGGLgHQ1QZgSvRCUwK7NklRzYczDruabsu2
MnBEjZY2ntShPXRqUD0G/Ay2jQfMt8GumKpsIwQvpwbJcZBO8qwxcTlordxKMdiuUBH7q0GoPbSJ
pj6Elgb6jRfot46ARalSgemBR2tqWOjd/eMjc08v7Q3lRnGQrL+oQGEyMxw8a42j7qaZ+JNhLpAQ
/jy3S4RANv14F6rCIqZA2iuTBACRpdOyoYm2E0rwYHQSH74xSrA9hN/0HOy6YSRh4f5QpLID7Pyv
5+GErUMG4+zpXGe2zMn6irRm8ixtY9lVWC4q85qWXU+gYlvsOZejhUCYnmWl4/Iv4r0dBjXUA1J5
iWTHM2K+KSqCCTJWcqyfAEJzBLggOlKvC6Dpd+lbXViffg13QEnB6DjYxLIsIsha/U/2zmPJcSbL
0q8yL4AyuENvqWVomRtYpAIcGnDop+8P/Ks7u6psqmz2s0gayWAwGSDg4t5zvoP6Z4oezSG5C2Z1
1yCldlv5wgrvkIjublR81EnYvDeggNVgZZeWWQD7F7D1afxWZzHiXZm8G6jUxWxa6yRRL27B1qux
jhZrtD50bTLYS8UlGPxwZvvLm73D4PevRoHlr5+RnLrzxi0UqqOXuMK72bdJuS9GIjxiH63cQDtD
6OGQ2O0ji5P3eJlhMnvYA+PXJmKwqj5IcoEhiMgmfkgLN9y3tOpMiT1SFEjJyHovGCsiUP7TcfBI
Ka77k6nNr7J7Yp0fLgxGGo4jqxrReOKYWCFA8H489LaNarg3xCFzuaZqoc7KRHtl+t0v2yCaznXS
LyKCFgal/y5LF34wwJ2QFToKC/dIqY3YZ9C31JRO3jJc3m5yZ+M2sXsQSfALaImmKqv3teUehd+a
W6zljy79q1WLMFqW2CyNoiKyFF/qQPw8HhODblaCFdM1ngwrRrNW9yAyyuz7GKDyq5fyTu6v69R/
IynQ2Iauj/xDQ7F3EUsQHIICt1S0c5g612rpmJS5+B1yqKshREqMXWpjCBYCbVp/pZ9WUuUPEHaQ
6NVjvlsqyEU1tz8ZOO4ZgQg2sCTKPYPGVzF49cHKy9+DMxKkkjiQ4cfAeQM0dBfUzrFUbUAF1BWM
WrHN/iq2Xt2gQmqhspOq2ALbSEzWMbHVF1njz6grUkhRVSFqa74pgpbf+UquRha+NTVYedXUX26H
xiBz63mvB0et3T6jXQcaBx2/9XTzl9ieGGnHWRTMPCu+M7Jg0yrZ3LX0jXe6Nd56hp9CsWtPpp5I
6orpyw+rBiG7hc6uCeNDmxmoWsynYL7rKlXutVdVj0pRMSTxh+Q/d6FMAcipXJo1gqDZMswvfVYh
AuheTdGaF3MA5MUpjMysqDmIsjnbdducq8bOiNlt4BYbZn8MnPZbQeFoNfj6VMoRbEQjGL8c0p0y
4T3EFKgLw33wk2Nv0/uvTOR/c+TZ5yQLcACZxbeatdSeTt2jOeMRDqVCq4qY0hcxBOE+cHbp0Lfb
7GWgqHwgz6XfUKXGU1urZ88m4WUOfcJag36dAAo7h2bgbf2UknKCaMPrZpckH67+ozemNSpCXKu3
eSMy5GsAMOvIQuFCLBiSdc2nz+zk0Qee80rI2I6M0DfIBgNiaTmszAkljx838P1VUmzEkD4KA5Nz
MYJuFQDgBdExSg4YqnUYrjvOaURQ9T3xyXepQeM7Tvh5OrGmVWYYsi2qD4Ou5TosQoDa6ji0xFAY
5TwQUTta2JtoBLq5V+5Cb369YW1p4voAQB0f2K+AJbvSIWLutvpGPxevrflSFgH5ToON70b7mKby
DJ52xZ6y8myMxd/9OfueUKBAgBiiV+rJyjzdHhd0O8dYxcc/YWE3zPDt4e3GFguJ8//643ChnP55
9QDOBB9N/OzLYi9gIQO1+vRS0HYaD6K7xZS4y6ciPfR1Hhya5QVL53IuEXPVzrRqgoYQl5jg3ttN
nyD4nH7G7MEtJGcs1i5h1qkjMe0sve67im5Np/rHIqwuiAD8U5Fb2Tqr8q8pR+ZkWNrntO8MILX3
Og86dpoGuSjp4jtw42EXRcn8FNZ5sfLCOd+JIXr09g0d6Gfl9a+N6aNQWuiRpkMa7hgFq7FBKTaB
cbcAUQzec9fQVgl6/90c8/IlwEL2MnuLURqBWT8cjdLF8m35E7HLqt44HurQtKxWEcItDk12Cs3Y
PEQtYt9Bd1QypuI4g6Giot3mOChGg7g5VDYUV+3nkYGrqtJTUM4/+bI9hmzDIf1r8Z3IpN2oavog
Ai64I17N2mcBkWh4uRJF2ozT6JId4ERIRkkIU5xRWemyqLwHOnT1yxKHbUd0AmfyxjCLgFfBSLDG
GAeY3kp/Tj/cPG/OYUGxIVS62Gj6ZZc0K4gGL423CnXkzmONcMzg4D0G8CCW9kP7Y0xRec0tdorW
fva8mJRHEydKGMfFW1mE56JIjK8OJ+Da9kV/N+ZxdscUzUYJ6FXFYvwrqqjxdBj9vdH+7KP40Q2V
9yuPySVFzikZY+6z0Oov0IKQ35nToba1+z0vcA3YLcoGz6SQDljsKRhp6PQdRV421OhwIk1IljEg
Ic1tyOwh9vC5YOiYrMxibmnR61CYLKsBfWQ97ilx6JMuiA9qMXbeRTXqcIoJYmO4nUGUsxFtJo3J
ms3+b6vWBzaU7tFdaFuRV9yn0JJeKLadIgoKrFGC6eywg5usMn5u2hCzKo/QQGBXylvvrpWWwH00
Y0e1O9y7U/ESs0dYJx274Aj6HraEvtzbZot2ZUo2QKSNxzG6TomDFbgpmYcMQAG+no4OcLS2vcOm
IsYRTZZjynNlYRr1iN49Ev8Oy7DqvevQ5Fc/KdQFURn5SeZ4pjtZHhkzr71IukeZu18phgvEt/mm
pOL7kJhwCmTMJAXibFW73VOnmYx1ZPqb0Z9xcuSkAoQozQyKq1iq4mLnmjRwmybeJU2EBGhU+opI
btgskHHXQN89pFNz6LrpM45bluhDI+5uZanAsfa0jdwnYX7Vll3hwSmZwlr/w63SahNDJMPxOTtU
MapdJxHnhWND1zOa39RUk1wzDc98W9PRLZD/q7Sfd4XsMD76uNgCr5NkVJkERHCCMURk2BbRv6ZU
h3XJ62OreQ9aL8M2jxJ9Mrtzn7UXypzEtIhPr8vvC0c3j/GMVqhwo/Zq4LfJbaa0ZtDj3pk+p2C4
Cwqyj6IUByGH9zSp4gNAwXDuXfecyMS9K6bhPSqMEmF+ePGW3HprcPGIj7Rs0sm9DypE+alE6TZH
+n6mtB15dGzsASLTDLDt3KruaXZTKunOz9oat4WDBWWIYNJZCe4gbRXLTp0QDrSzrI/zbTdY3t51
HVy3Q/vDHKb4PBuO2uh+LA/9oWzIRM/LsbvGYOvXGV7frTFfh9p39hYe841ZVQB9lsqBznN3E7Y4
2YMIYaQ3FMc+RZ2n/FocppTDYdv2ncp977N5RYKZO2F7P8m+OU19+hyNUt0lUyXPKZAqt7bNLdRy
B4VqVV5DYy0CNpCBBOxvLPKxiY1nTEFv6DpzP2u2/5SKq3dGe1bhAONmCyZgOxPJq06dZas716DX
zCIJd7rZhJhIAYyuPDpPD7FmOLSaW1KZwZvK6GFwKAaMzXz17RD7ncZUJ9iEYLMbOS9mjh8LW/cc
l3537srgFSkglkBJspJoCuvVg4vCwMMvVa2DKaQLCKAwE3kew+RXb2XuDvE1ZvuOfAi/+4A0/tG1
zLBeMRf7WPAV25kt9lUzx9gc0KnF9OcnyO+PInGtfen12M1Ms79zUVRX2OvDpCUtLqrgG43lmy2S
+AI2oSbnSRIaVwEpIxIz4iQ00keft9gofwRrbiXh3iTucSZ4aPQOiv3/WbfxkmQ3uWeCsddhS+Eo
7WW7Z4dbXx0M86cxpmrqlOKqYvfNzO3uwFj1RqvCoHhe1no3LksL0dDwlb6mviQ5+6SPhT6YBkAC
7QD+KWB4pWmSUjgJBebnZXOKJR+vd9rvbTVdBAuKi7XcKMmIDF8MgxUrwsrEttPRljopl2ZzpcTL
kCNwRbKnNkZ9ppKan5EEi7UejN9ZiF1Td2H1Ytl+Dxwz3Tv+p+lMzos2GvdlpujfDumnMvv26mWi
uThdePAGJPpiTsITR2SmTqde2qly7mD908/zyRYMKZyd88zOz3FEQmrRIMuqRV2cYXeyQcSdCSt1
XsembW2A2HbjBsDtL5f4110XO/bJNTMfhMVbHhF1p0QCldxLdb5ymdgpt0ru3sIfVFrhTaVkgemb
AYMPOJ4KTVcAZ43YgdCj6Oclk72WRtQfE+pCzVCHzaHqdL0Je2fEcTfKlUOE7HaW4CCZEavhLnZ8
sUsyGvF90b5KSw2HYgiTiY42LaassIZrpFZzwJCcau++qRt93y43t2En4wpGh5IevPHenkrW6nXr
F3fe0qa2R6Gvzoi3zIkPPvG/mNkQ9UyTSO/j5Z6njF9pyaa7aAeQi5mgNxr0m77JeC4srm7Z64ud
EL7KMvbcuCP5cHNKAGZChmAfx3RZPXagAY7PJmOatE1za5DizcwdudehHRO8L+Y1RaIW6CI/BwOu
jNrMiOEJK5J9AhBiE2PzHtTJV+xZETvkPHjuhLoWbWN+hhYUjRjiLy5b8dBpNv553sHf4UDiIauL
vd2Uxgk3xrdBEHOaDsG5Kpxi6Zp7bwE58az3T55pRS9NKyjYjdM5cjoJE9RDnmj5P3CINPspLIet
EctzTN/oczSjDfQ9d9WwJL0TVRRe7REUYu30W5sCyqlnqSe8UnxPB/KJVE73gEVo4VP9yzujobcp
qezse0s68Pl08JIUwT6A/TSwdr2MGfWEPpcnIZqatNzynhI9GWWyQtRs/nKiDsVhUR7CQE8vFeVp
SgsvqrLUYWgpLt3Oh9uZAWZlb7Pk2FYtAn8JtOWYRS7XeaQ44zWZcA0cWp9yxl4XNpma7EynWIYr
0yIis6ZURh/qWx/jDBfMGyua8Q25ROKFBri5yQr6OT17tx2VLbZ9tDvx1uonTEX2sS6pVCTjnK76
phzf4DX+gtrKU1mGe29u4SZ0rFqLWc64HBiErZKukvJZ0zlj+2NAlnKF9Gjup74uAVHQ2WwSaew7
w3Ous/be4rJsXwozsK+xJd/S+tGl///spo56CRocdHGhxD5OAmQCgdmc7KGqTMoC3L09tpA1/XVv
XsI2bg/jyUZmpUg9yZ2WKUElwdGyAzAdaUfMxu2mKIZ30aQwLZFg2EvUSXeLOjGXLJe/7qa0tY/D
dKXYXJ5uN84S6xws267bPbNbQgrKlgI4l/wSI0W2CNSgJTA89wgN+es+5gscz42VOEgUsmOoSM+5
cf9vN4GviBJwa6JDavOore5n2uY1qNElvB006t9h+7d7Ii0X4pv7nnhLMkdP0ez0191xuauW6J2a
iGaUvA72iSV6RzBpnebl5vbwz43jxWpbp/Rq1S0EenmD2xv+9Vb/81xjB5vZi8pDzgZsXmdpttCO
hrfby9Lbc7c3SM2Sj3T7CP/0hmmFOAug+1tNjZRMqoEvwkhikktuj5ebKDbwiCLK2BQ9uSh+hmFS
92zy6d2RZr3c+/MwjA0WqnCl/un52+H/p+f+PPzz+xZtnhSC2X+/cxY5GbWDArrY8gXGf77F22Pj
lv+idHTi5DdpXCrorXZjnzLyZax16+QIMoJ0Pwx+QOmQ5FFeAAAokLo6jh6ZxOfgFlu+vK93S3K/
/RfhEkdz+8ntnoh9Taho++PPU7fn/eVlt3s68PV+wpr25+1uz//1nuVI4c+u0M/ddMI3VfJNO3y7
d7u5/aBT7MCzlBRjVT0DfJ6OAHCo4MI13QYGl1WG0eTEumglIys73r7m+Ha6/fla8cn1y0V1u5LG
Jd/ndtMv92x3wgk8q3hrRCSs11UxniTleYp6PPxzc3suj2d2hgZV85SAItw7ebm9/SF/9NqT12Ao
TpsRuYhfvOJ8QuqEXgDtPClOFurPRdcUjysrbXaei0cJ3CuFAZNUxdzbg+lEseW/GD60NNrN+yQv
RqZod4dphoQEEJUEMVnEXG2GcTvRyl9ROifNMRLIDqY9CzR59h22+CIFQsAOb0XrkABNeZ/LxN/J
Kf3pB+x3aIS/uiX/YU6OF1k9KTXZ8t2frGNfaBs7axzttWVdbU43zL8I9SKSbaiCvsnauW9lAmDb
Jmd7XorNKryE+DNPHh9wBbVh0t+pxdErpzEKNuKYViHfDG+IJmOldTtt25Dq/1TbVDdbAOUZ+eCs
tI+ha11D28Yb2F3HpTfctUT2usm96QVgBDVAYKiEbU2PtJs2ju7e7ax5oGJGGDmUx0hs4sn/UTnv
rYsnvmyDo47SH4zWG5qA/D2R2ieGj16rnn5AJYPIn/N105j1p4D0zcp5lYP3ZZAap/NkPXrtD7+l
zzIFHgF2gn5BqNMZgjEdnFiyWWAaV9jZYweTm+oWuktobjtqQNcoVN9qVWdsPcghFHI8logtCDDY
9jl7yzB8UD79xAgKdlzY4cqrgEOAucxgN9HNoSDj+3I3UEC1Wxg96FFmtm6kCvSZ/5wRYS0sjpxm
JwYVtT8aUZdQGJpiiNsZ/fNAfBKQLQO2WVbOEr9qAKf14aNq7wrcWNsyT0FakQXrs67ZtEuY0Ywn
yU82LL9oBGLKti2xDxHb4Ecm6Ni2qUpKqa5BYz1PrQzWodt2a7QRT5SorvztelVNCkWxYl/lKY5e
E4hV4sxyVbnFG1fnb9Fu2pk6aaJpcLPAP9oRJ5cQ8hDOYA61RXZ6rxYzpPmdDYTmkpWi2XBuk01X
ROWGuvxq3IVt9T61mM+rUmGoGCbAD+YGhWS4nR0P+30unibP+Rm64QbXZJVCj2yAS626xpTbUObE
GBR5uG9G+2Aj8lqbKHd2plGnuzZux1eZkf864q0DmFDLfREX5qapy/6QRCORinFrv4xYWvLBhGUZ
EPvr57nzMhdCP9JVh+HItuH2VJRiMOwG8WQWk8EsRJy8rudPGUrnilvWO3pJisnPplwwR9IDSzd6
L0YXw+sOiYWmr4ig0wlfRtTFx4BNIsmXBReopaACuA4G9xJoWchfoG1w9bZbzM9xXOGlhylpTCEr
HpPTJkDjh64FvZJFG43KhO5fxnEio7ZKXpko+pfbTTuexlGbz/A1VMg7JbX1EzxtwB4LZoVnN1T7
yVUwkvlXplR3kmpQD8oy/NWAiboKJWNVFhw8D3tnqA2QNLF3im3rUtKY9XunP9ezQ48AQ94q956s
1vKeRqF2Uzb3D2Ynn+ui+RGbecCPJmrVk1Xcu3YLYNYUw9EXqcWo0SC2KQlLF8Dht3lAnJat8bqx
s+vLoj0j/P5ivZPuEsqI1P1GYJmFPVy85C2vEjAqxdBsQxBGoRxeEHoAcOpx3AryX44DYRFzZl5r
MMVXR042ACXkiiO6hp1rTC5XcgKIhPwTyv7eWkWxuNjCfqx7yK8EDowQEDivS+MdRBoE49a/jOiu
DvNcq02eQ+kjLabaNKpd1OrwjdGH/5oy+YyyIn5uKc/HYZu/usN5mnXw7BDDR8rgey6m4RIGU3VN
DEG+N6qbuqEqCTnwFM3NoXf57/+9slgsjoF/0N/7qK488kY8KVzzXziVcy+TQHlWdUiFnx6GnqZ3
m0MOQjP46iNafB5zTRL9PO2cRdwxuq36Dx9B/ovbw4fJSXiOcIRJI9D6JyJnEMZtlyDoP+QGcqew
k/cenqWNMeCaYyL7zCTrcwQB1S4o+/jOxmQZyFzAHsUcqWsrRxkXxedFbGr2Ir8HsvDS0lw+sl01
7xYV6K0a9e8PnFwE1/904GDembgn0OHbqN7/UfGOmyGzknLkwAWtu80c4R+jPrwT1ozsvczsPVZ6
AEG9OPYu7D62TeknBBRh4wzDjh1qO/gat5XwYxxy5ltJMYfij/MLgYpjM36xBKYa86BLR0GJVfPp
P3z+fzE3cNQDiYvAD1z+jJvg/B8U+wmeGeGWDHUFS3fbKDeq1fwRTkOTbTKPqDKKNZKnJaLS++hd
xfBgXxN4D9DUSnuLtv8y+N8d0HyH2fU/gqUCApPzkyvvIRmrag/gY1jrPHYIarDv7Dbr1rc/4v9b
wF7+Qw6W5S6eqX9jAaMKG/+f9VdTZqr4+kcj2O1X/9sI5vyNQCsXPoLreJRKFyvJ38OwfPtvFkMC
1RIBTNYn2+F/YPGW+zeHS9ait2hakl/jt/5uBLOsv/FSBlHJ8tUUVOD/X2DxlpCLx+Z/X2Y0HKRl
BZ7jSqCNlrcAb//XaeqlI5GQmU4OynTsvTtWr47PGtBM+m1Rye4xsbz4MUoGmnwiQynIutCqTOup
6HKM+/ncnRy6relQuE+VUeOJ0bLYqdkoLkuqyGqYbTJeiEyOqv7B7Yj9RNT4jKQJXbAa8oteashW
cw3AjKfKnL+FHRh6jMzIV9qiOqczrPkoIcGoVcJ7rIMZfJBDq9CDmZ5GbrSeRGg9+TgAdq0U8uyU
KjizEu52ombRIuOaCuZIv7Cc9PijDYxr7AuDT+5mZ5sgpsM8hvnSlh8+zKbZoOscP5WPrKJGalw1
zIZJ7pbv0yRHvKAeAr2MbMg86l7HCUt3bDCbdO3cvuI57siUpPxc+ZW7ck0Rv1J+2+ROhiB5ps47
lmSMP04EXB17v/4KvKAAOZDuRT0SDaIc/5K4M0G0nYE4DEpcK+4sS70HqIa2nguFa877S4B0wE+n
sw5ZrnCw3swWBlGF7DMJ5pfSza2t4UDecl37l4Eaviz570w90wKdiV5Os5HM3H5T0Lw5FPPwhOAu
AE3zPJCXoiI73xWm0DvD1gg2y0uiu+DNPCePZoDdNOpgVw35sMtHQnWnPEF03XTlgbAbzOI7PSCD
CQSJ0YzKD/bYP938GUSijDjzs3gPhmuW7sXA/QzfpQYlyHKSEiAp4i08WO1Rt+nsJnnDtr1Bvoiz
xgcpZteiPFT2T66j+pAmuX2AF0E/IQBsEpbWi06NsNl6ekvoj773ZS6B6oQAiytCPRpHjvtKtni1
+XJ2bRDTwZsWuoPZHLOxNiC+p0zH+ZRtjITVeZuieTEIZDkLytmlNr9XBh3OKaqtR9M4MQdZx5u5
xOkCdvm86ToLFQsq041OBG+BbWCvsmFlaeyMMAng9mHjSCCbPNAB9Olb53odWmD4LBNg3HJDs/YM
/EUd4gI5oZli90fmhgjfOuVhChEqeGKKkFdfjXDcLQo8OkOMoezkOVXVTnFmnfwQavKQTMCewmRZ
S67d2ncfRwsYmojBT7qaLmyTA8fhY7DhN2FXR7UmJuHWV4zQpeaGhxG5N/n60SYZpfIw/2MWa8vp
rZgklXgOOeW1ud4n4fKdYpVKwmRBfFvlyiJRaedBgBJV0q1ehrHozmMTfyfjODs2NVtEh/Smwk+y
TWmibPNrYz97TXOY5qdBtecaPc+DZ+YFJNTlz59AEiE8R55r1POmtX2YGsvJWoUskUqEyhstKrg8
fepT9E3fTaq8D0EpEa6nJxWy4ZaR/xYbYXmmXoMYd6lkulH5kZcgsBqN6JYR+Mq18+60EVI3oCc7
kc2P8yino+k5nNwqOaNyiHcWUqptXJSocToqCR3spU2SxB7hUkALzSnzN2GWcqGRfbdqCPaDWzfK
O0up+pqwF0ua4ptt1wD2/DJB2rzW46sRAKG3VXctZSIIe6CRH5B3bphWSyVKsScn4KEYi+reA5jj
CZTQehjRps3Bhx/QJJwLL2dXmH+KMNyULjFHtW+Unwrt8AQwsasxm0R5W9y5wTg+0bfJ15lXxRdv
gjVd+9Sq6f8Diy0c8BlG3t23XiMf7dS8l7ge733YFfNMx4/WNruOyO3vaqgYyPW979CBtnXpHKMq
eYuGaKbgUvnbYlP2SXKktuCsOuxNx95b9HS5R0usUfjd4qXmKI3kkFTGd0DGw3MSynuyfHd2TJnC
NV0sWFlTbpmHyouLNrSYundzYuQXv0wvlvcVZ/82NpV5p5fyTuFTTYjGvttHAbloUYeVUPU2ynQN
B6z2viIVBm9WOIV3dkOGXoq+aCRlb6EZtUAI8/Hi5gYQWnzSO5fdCaag8WGO/fJb4gz2vWcZrzii
znnjdq+lt9UytAEHQuREVNjvkDn8TlTQIaCFLpzqki5gQV0GwaU65Kk9nWsfdKcSz5TrjbMfxps+
zdKXZvpR9eF9F0v/NTGMj9zrzlXlJRuCiOJTKge90BDkWmI52OY52hYG7+ZOxvkpmvAlY2D4Rh7d
t8nllT0bol3X1AFLyyIgyWLShHW36hBwxm/aMGjQhlAFt35GZRy81VENRcyMKJpkFXnffvycTCn4
7kk9jWZa74uGf0hErnlM5MdohRtRBf3ZhrJxoBvzEcZOvR7SvKQcAMe09+d8P85GAnyyQvRIjX/v
xvIAVat8AXRirQudj/B+MXX5Fhhb4Xk7ryFJ0OkdE2IPvV3cNf7en91h6yHAOEaFOWz82BagnYoI
vxstAurf36SA6NW78nUQ5XhSiXigMROtG9t1nmzOoWgYdm4pKBOGAk2YI509M3W1kQj0NtQffstp
+kKQJ94mcTb7InibsuGJhdEXsdsFPBEdbO1Uv0Z9gM62NTt9mWtjW6X+V2xPw6k0ho9KnwxhoZas
CRPTN4+jLc5/TSTelBzx0TArJh65EXVjHhrNnIirR7IGoMueNsS/xLbOcWplBLDIL1mbzmPKvvyY
mbV1kalF0lPNTB3bwIZsXfiHpu1ADIu4fClVAhjVZ1rvZGOt8hLdRmbp8txIC1dPHglgO9PJDDP/
wOVOEs3ww82essV1WtMK37cCyVdTp+IpzaKN1/bB2apLyEFNcNIOUewetJ3ONp9Qr4y6gvQn1KmZ
yhKLUmutuhKl+gi4RcQuYExywh51EFLkDsNLGVrdmmS2dK9p+V8gep3cGq0MAlGPtn/2q55rVgUI
e7EgPdY5Zzbmu/EpMrvnVhvOSwOHM2tdk3TD2tyRZ7c3sMlf8uRbZuHI99vpZ2M6JQW5kDonDa3F
wXAdZ9WtWo3NeOWkUbGfzLJb9X5GGTOF8plG+beBPdpOmvO6GoAFuqk07yBzVeuyauDOTqO545sm
qy/69MlMYmgsO721WiM6DjM47hnoJwKu7r530WT4CSWECX1FOMCV141jb2yfNJeml/HFdcpfHS6y
XQmCFQQamkHbhpU1+M0D+oX3oYwXZedz6xnl80KJxKNK94RMJvFEdVrszBo68ZB2xUdfbzuQSKMx
Pwgn/eElLDtsqTd0Tryrz7oQZk3V7OOZsqQXfBbOE7bV4R7pDwSvuNvnhCP5RO2YItGPGEgpErbe
2c8gurH5ucCbbUGYnMEa/bYcK760IfClIpqZFDxlgThtIxrJeXpuKbR0Kpy2hahiVmtJ+5Cz1Brt
geJ80j2wZoUkyVGkoY7Ewbaj7BATUro2jXha9VYkdsTPveVSQ3VOZ/OQl868ll7qQN4y23NKC6a3
kIATngtq3p9ebd2pvSXDF89o1IHemNo7yXCP454FQTOjou4oXrdc8/Qv1q40XhJKaKHffHh1xTts
qj6p7ytYzlY0PAZS1VTNUXgm5cFM7XATiMk8OeQPLCvsOoHFyEJm3jQNAq3Q7cen3K7eYkJV0s6p
jn6fM3dW81MKF81U8XQtVbMivXR8KDEIdJYSRz3a1hE60xbMQb+xwL5Q7yz1ttepCYS0+Fks8Q6h
YalLWkz0yqaFAd169h0Evo7Zzp337LpyeFYWMKzYQHrszzCylhlF41TL8e4cb4shPi/F2tHf9m31
rFVHAPBS0UGKAmxqDi5eShGuyypInbJ69kaookoo8hzj7JGubnLl56fM9VH8pPi4jVTmayIlmq0Y
evhYQDNh5bMoG7xhvCQxtrzQlWDX2yQ4m0P+jUISSgmjyC51l9R0OHAVeIZKL85QoM7FgB4Q1Aif
qZ62AYiNQzdi8nKXXOM64r8aM+e5sbD8uSW9QZPZcuuQgijXohyerAD2R+Oxe1p+qHo/5mMRvZpX
E903mOCBk1MjN7h2GY5j12yPZRTAiOghAwOtDEBhFjNLjDpjVRkcDYuFb6dYUxuNtfZVXh5QO2Ll
QdG0p+l8wI19LYIGGnZASIEwe7oXeEDK7hsKHE479gEr1zG3iT3+9vzK32iq9JusTX/Y0uSCtKCE
oPbmUknBFhc2QQGRBjg7zEA1gsBfuLkpTSEUpVnQH2U0JWulWyjflYAbi34shIUgOQVivApZlHwk
qR9RVvXpdizDAF/dVmdvCRL2ez1LqL2z3xzbOl3PcUQGVDkMB7chbEjK6C7AoP0iquIjaFgBL7nt
NN76jUSNsAmnMT7b4/iMo6Lfl63p7xcJJ5srZrqRDYuZLcaXTmH9Tyek0025czwX5U+Acc57rjAH
002ZGUXTLmcCdwkeccMGcLjR77NkIj6qFnfIl5AC63DYBMtp2UCVEYtVMU/TazVV7yqGdJ+5SPb8
wlLoOKZPnffAPZG1nJMydHe+pp8+zCFfqEo/ugB4LXADtUm7We9636WebMDCHYDo12FJ8AwMz5M9
pudC2vVR1M5P4Tf9dkToDWOdHOlCZSCxI6KVk1pbm6kvMXvqzW3DrfyJRLA2f56mlCPei98U/CWS
iDjZxlH/Y3Iqvu4MX0Rto95j87mONe77IK8hYi4lOyx3LGxzEyjwZES7pvbMTZUWdB5R2W/KOLd2
8Cr0Om58IHhVcYCKGZOEi7w+rUinSYV7TYUq/4ux81qOm0mz7avMCyACNhO4LW9YrKI3NwhJlOBt
IuGe/iywz5meo57omYuuoP4mRbFYlWZ/e699MVwM6JLTipswsLCIWMaUVv9KnJGunabakt21MbF0
ZKbxDDMBjDO2eyiD0S50STp406+Fsce98zCrMbjUPQTzqiyDSxMax3rM1KEdU2ejpTOSUR8Fv8MJ
gZyM/QatI1/XCjeZPdNaGfaf3Fz5BGrHT7PfvfkSRnJte92trW5k3Pbs4t01ZD/au0g5mwarWYxo
tdeQb0kg380D+dWOIcrK87p8Z7YZNZiMfCiln3/7Kc0xYzMS6K25hKWTf5fbhvUsSILcJbjmiSXW
DfiJAUu/VT7GBEQdz+6uee5XBICieC/8bENLszq25T1OTfeOWWN+TMpQATYrmSVaEhO6Qv3fWgGb
X6UKTJUhhg/DpdkM4xeTSK+kIqerd/BK6IiLw1cGuXtt1tkuSnGtWw6nnapUxDrnuzko9ljDMpDf
Rrcnos4oLo9MihVnMN5Ez9fCsQEALFvg2NomY4b0RbTdeFdjKu6n7DBP7Q107ISJjTqSNFTPRMcL
5dCeFgfehXvHPu1K/9aN5iOe00XPecVT5axM4QsICGHFmahgUcWuiEEua96qEBxNiESvE9oPQ0+D
qB5YX1q7P0iumQVRyKMx+w9Woaxb5X/2ikC/OVS32sJ2ryDYkGTzNgbbwZFY77rV7plKI+Mw4YqF
uSHGXVYjUknXCHgbJ8fJuuDsiwGJD+95Z6jXxp8RDMqfnWEkT26evIfpYgYM48/vHSvFNhcqSAQW
Tr1dNRsvPULMDHKOfmrWF6d1oNbgQI511+9Z5OwjywpH9gcn6vLX2AEQPEmwQGTBAcUAJY9gVie9
fR1MFxqdCqN9xYu8Y7qLq0RU6gBwCnoJRgQuIoDp4F0ue/W9vfy0o+FgXS1dCBLpAMKJxMMxmfZy
5LwXDdZ0GEIGg27Eca5JaTDLrOiPmCV851wcTJg1jyNHQHt6LDwNnBtF36chGZEii3b+mKNNudXZ
K9M/qduaFy+mYrbA2wlvyj6mFh0QwYivs1MmsFu6i7R/bADiMZNfM83fY6+noC+Zs3MyOiV59ADu
/NjIC65r49D4+qli3gIhL2N2ULQHwAHlvo+DEBExrZYCo+RCMbS9r3HqrKJpnNYUUbk/NSjJxj3W
3qDeLUXNrYWquWIlvzKxjw95GnLEp2vAr4zgYlZf/tjtx7GZ1q3qiL+bwQdFx93eR59Zc9iLyCPP
7U0xGTbnDPIpBvQbJ5vh1nz67lztBqdtNi2OFzcMq7uiMLzHOI43FC2/xX3nfNLdHoaGPieOhwlG
hEdhy+ic+vmJH2a4CkVXgWW3ezf16VRIWOfZxY0NlZ6IMYX5AAWbWBlRkfvBWhyY5I0y/OxPpW72
AWkCVs0axnLIa7ZaxFpnUI9e0iJm+j3IXAZv2zmlrqVySxYLs3xV2cNI+A0pRfyynZiEpkF6wHUx
iurhGduyvLrDEYKIdxewL9vWQEOXGou1EjRFyMAtV7OgB6svxnRb+H64RzhHxSol3yTNGb+HBsWS
A3ZGI4qMQ0LQfVXqKdqVWeiv634IV3anop1X9/DMF8Wix1rHVFwWeyOh9wZBv9v2kVHsmrbNdoTM
qOnhrT4Dl0AEim+VMT1WDrfxXLj3etT9K5a4GW9Eez+4/q/eA8iapVbwRLPTOhrRJnz3NjCKBd9D
eA3JOd2pQhwNQrZrww+bpxjIlcHh7jJE2RswHHViuaTSCp3hAX1kXY1Vth3msTiOnPWQ9eEb44Yg
7j9sDAYEp8ki92wwnF0lDcXag/1ho5qTZhRbnXfJm5C0MWXta+P96nvQTigc/gYq3R9BpgjJEvnD
jzg5x2NwlCLDPlY3MKJBXSDd5Q9wZp8Eg/89p6/xmE/uPUed6BiZWXwIYpwEMVEwckuGsc4rmKNh
Y1P3aWC20No6kapu0YJbSlx6xmsGiVRflpyP2CtSm1kEoZOffU3rzVCDUgVJdxsLkHRUzf/wDayJ
cxbtEzx37Dg4gA2WZDv3MeyNwFTylmaAnP0I1CdJK0lJJN1c0mzUqW/Xo6ZVR6XIxln+aDDgd7Jg
PFnLAx2sCdJgkdHIt/j2usR7MpFQdiACPo1miZBXLJPaqkBnk38TLYqrwScZZWqefB0fpsI3121D
u4bqzSsnEGc3uK0+SeVSBIBvdY0Drjp4hOtEx/YlFYFNvF829BEq4Wehoelwqh5jH8hYMCEbJdvR
gayuo2g4jXjDfJ42tFs6wCWBWq4VGDo8A/OTe29G2MVNQhVKU6gzzM2DGy5RxhxUtYHxevv978x6
MfPzetyx8y6nY4jnP6hepK4o1ANsOTZik/c+NfexweJaAc6zEq/aRCZ0kl/fCTUgps0pnfAhFROI
tmZWp+8HXEewcaV5nBrEwWEA2V/gEqq7cOf12VvV5l91VcFdV9FdsYA1y4Sro+Plf2SlZ/LQoIUR
mjHgt2W3iYm4kgGR+2FsfpEDYxc1kKqyu7QNPubwPU6xc9qzdA909hESp89FLg9RRqdZFE/Uoyw+
TNPwiVaBT9hQR8+quDwg+ZIIYf6yMYKpP4GoyvagVe8yO8XTOlKFVcU0wcZBu4vs7AnTtLXmuAe6
mbSINZARck1/HZXFwKWh50bI/H83lNljOWFIE0npbVRirgREUtTBaoeNsj3NRXG3oNr2HHWdJUdZ
TrBMQcWOdkZt1swJwyiDn1hcvip33ne1fJ7T/HdoGjt42BHDGwYZ7JJgpoLjZMTqZDnQZu3YfA1N
2eP1wyI39dOnR1hkRRydU2C+V6NxU6NvHSfaMei8tBBuCuM0mfRohNEIU37iF9GUL6YDal+bFAAm
wtUnf7zxymULrLwLVIryRAFcsXNVeK4GaHxWWs979AlePFH02ru9/VLNHYjxTB48FoGjbIhgR2Rt
6cKZXoLccTbfM5JZVe3ZKZfvdX9nJRM4NV9nH37VAcTi9OHRZneqLe85NkYbK5N0TniOXu1hFFsz
oct2xNvLGCPaZ8bAmq0j930S+NItTCRWCPB7cdaiWNH8WjM+4S4jfKxOlFapgoYUyxvJAFUR3Rno
9ItvclgeJlW3O66aj/94XS7A1wmdEVudeHGT/tJO8rkIvrzutU3iR2OiZ3rWzQ8CZQPKBQ1HZSmu
fmF6a+ou/owmHJsAB7QwKKcxAgyEtusvEWtjMQ2KnCo/HGSV6xzqUtongy+O7XIRHBfmWNnJZTNe
O5hEDwMvStDgaIg7obm3/+KYEghnSwuqtUkM927I3UcUx3W+WKwNbBe+XX+aCfDcsjz3GQdg8TSq
2xyBIgqodjAk5Avkhnei62/qlx/fF5bQ9B3cmQoLfq+XS7VNEFQ9uVKcjAFZZuofa18vBldcdbjU
Q7QgoQHOW5g7SbW+ZC2IJcN/ifnUk4yt7eCk2cFb7N1jWA+HYTbWxUiEsHEWpqM+FbHNUyxKPIdK
MxHSnHhnFLKmwUWIos2QGdoB/T+4MDqug41Fnwg8mgc/Gy34yCIqNp5dBBsurOaqyPBvUqRI9iFD
fY8eM7tBjSgtwgwqu3fxPM5s4VPyFCE/cXwhvhKw7UTOMG9ihyblag7MRdIwYQHgx5sExZx6/EoX
O3Z5qONu4+PCZv0BkoSjdFNPTnFsZ/cQt16wj7gQWaIbDs6Eoxlm8QFza33KF1+4mbon3YBC87Df
HySdVhH8EcJ25aEflmB/Q4Efr7WvIjYInkYzZ+bCxokmkb7QB9aGSLlUBsElEfKdAzHJNTLhwK6r
k67JXq5GzzpEbQRPw3LUKQ+J3gm+3kr9ZO1NEe+N0EyJluhoqwDdcVIC8BzUTbGbJ/OuD8kocZ5E
wyNaFjnVaV7QWUXDsXqEVLQS44h3i04mMr2v9fJlYaTY8Bp+O8p44IRAN0MeXk3Wn+/t7vuhXtZ2
l/T4NvX8Gw0XVL/E/HwhTX7tYj0HRvnUeNhxopD6QfDo1qYHKsVa13BXsbkX5v2pYkK9/Gsx64zr
OFoKpMqCDDQXVGxcxarS0b1p8lcEEVEqfa07EFci442eVdMPf6B0MGGO1i19t9+79PIv//5oyH/0
SWjDZB/t9VgZ7wwwqdwri9eROiBSbzyxdQ1XceLgW3OcQZ71w7VdkqShZqKGu5Fi/mO/GihLbB6D
KnWJuUXzyTPpxzIti0BRIS/BaI1w4Ps3W1LqFwnK/EBzr42c429h2wDHA+dnsJxOvG3gsDw7JUM1
H/O/wfH0lFWWfwplXx7bAcsm2IO9toZXz2PPWCqMaYolXRkHICNa4lmrom7cbe77KZ0ANOLlQcjW
lQPagvcTkKey/zQuAWoPHXMkMf29byNg6aOhfjim8ewm4xUGKHhcJzxHkTg0lvuo8OHspZK0j3bZ
jFrGFEH201WrfGl/2o2mYDhZi73rNK9Tn0a8vNv7rBvPDooQqdp4Ozmt++i0kCrSOmQpFuMdv8kO
I8DwHPXDlZPtA7c1f+N71C8VgSATmJR/PIsFgrvyJjCXaMmcv/m8kxoNwyokpgsY69C9ZXguj7Oa
5LqEgrIWFBZsXfO3GhpOTxX8Sla6cJ/gnN8OlH+1XAFxpqv2iiLahglXFuUfQrskZJbX42nQ4z7P
8YjLRZhz5FI4+NykBnWdcfzAOhEiKyJjeEy2oRNYtcXKaEXqqFss5ArvdNpJf4V4W9yqgtoyQxj7
1mnCvZep/BBZiQTi/p1hM3a68Myj6atdGSnkgsL/SHIflpfFIUZO156RyLlNfNQEHDc6Ga5dhAmA
g0ne6h9hWv40+RXTlTDRGGFptcG/AQumbz5LYX8a6Tp3Ou9s1vS6mOnP0sLCUk0dbgHfGI6jly2O
EfpLS27Wa7gfa6N/rOwBsD1lNZRrpIHZw65z7C37Y7kJMuLUUKV6SBTOawAh72DpL9MyDsqyw6ND
+inHKI5n27ulZP82HdiBvVVIEuFN+vydS1eTPmR9aJ0Gj2ItrJixGx097pLrVtAWFFR/2iqkeZ4a
qhqwv63i7JMuyCCP1iknyMPgli5pV+93UCuxTZWSq47+v7AIzwnYyRV9B/66T+qjo6xqyw8Agkgg
kLleRsl2aW8YgNLkFUgoeCOMwtAVr7wIKBpcWIKqtrkfYQyIgDQtk/kwKGBk5tHB7h7NHuuOAYYH
WhIHPDfiTbUuTWrROLAu45RfAob9xuQPA01QcxIBQ6SyeNWH+NMzsxU7Yhi8wQtYImJgQkRhcTgN
EUrTU0tR8xEL1kTSxwUWmPa3SKpdTRdsEVhfyPfezdey4Cp16WYM6H1UG/shQa7TCtE9z68WF2yv
gIetomjPApUe/IoOBa7SNBgd69z8CtsBbcIZQY8FVJUx/Kr3oVfuQ4QhVitOKWa6gZcHkAQapAQm
B+Z1HFsOIBKeXNuq9eji2iKN/ubYLtTlFiqN54t53Xmyo8lc/u4v85aQOzO5IqTX3HWtdSVShuXz
hsJVBmi7MHU/7fbZkYB99YBHIRlhLDC/wvmD+2NrKgHhCZGrohKIRqcHzBX+ToKnYqCMhaHwD5lr
sB1lWDVdblDerNdMZbjGw9vqu2lg3jgw7ird82gutzUcOhWBCZlHZ2FW73IkrCNIdLAKygZGFmdq
ko2McdEsWDSM7xKerPgZDC2lWMs/zKtp32gmgK9l6B4SBYExie0vHz24Mc8GNfTbKM6e87qxzhPF
EU5jcL/roeE1hKYMtjko4RvsYPTUECCk+kODWmkeueWxSZs5wQbqgyyC1Hmip6Ob4wNqaSv3jGEV
FwOhjLl4IPqYbpyk/0mfxtPctf0amX9T1+kxvAofp7DlMDZCd1zngT6aMAd88FynStlbMZnZodMk
BsPc3qXhwPTQW+r2HPLLGc8dJQuP1FQE65hXR515Jwaj+boJ633qGuQnAMV7owmxAejqJpJ0bkbK
+sXoF1x5LZ2NSiGKzPZ4M6FGbsZHbjgtab15jcck2dHNQYikJxYeNh2iF01d1SUKVMv8xv2ZDw4M
r4EObmBDtNNV/QfmH/oTO8rggeecGQQb+xzits+X7HJouG05ak56Izak5W8ZhOlSVwKey8Xl1FHM
gRQELApipyjAROfAjZjfiI0bTn8qMx4PTomznZ4k+KaMI7irbhw7ZuPNKndnR/GV4OkqDDsXbqP9
VOT9XVT61spx+2a1EEHqph5oRK8YNDO32OBfZwaNGammijUyoo/Wfii7cn6piz2u+a07cLQebJtK
trSq14pYCeqkidYrBxOaTXCHb8wBvdGO24KgCSTI9zKf9NpXGqPL+BRRxLUzPRsiG+i5tVksrwYl
mcLn8LDAsbZEV7emmT5rYb35jI8oeEJfwSbqW1XMe+4lx4e4w6LBNZ3XByYyRz04sR+fGVNdBoyH
K9ozkl1AR7Avwrc4qMKN7uSOsEhyFm57ygoyzouK3ymBMUZHIMU4/88GyRaLiVExLY3xbpwRHOpv
TZ1fQwnc0bJ42fhuG2Lug9zYFMmpaGEct/X0kd6P2v3l5Lxdp7p8qbuGKW8ffCZQ2Hdx0Kygo0zY
4KxFhizO+czVouw73hO4wfoV0XpNDyydTs15ATEkNvsynXYN5/nkNfRArVHYRLNjhM5pet1pKJd3
4sgZmrXv/8UmG1P3HdTCF1/K7mguJ3e5nK6/H/7xR8nFSdAitPnOnxpUryFy5ORFioh+zkVT+H6w
/vOj/+1/K1AxVh0XzznI3c0/84l9aoIgHblnTkLTBdvSEMqVMKvCCbcR8f82G05p2g2n74/i//zo
+4//3X/7/pR/fsV/9ymuO3JZSDy9Ua6VsdI0NhEnMOQxnKFtZM0kjKoOZ94UAs2hDjyLZ6BQcfvi
Du5XBJb0Cnh6gGqWyZXb+AS2yX7Uwix3LnbkteCz3B6baUfpHWclPET1ifIZBMGJsavuUAuHPr3j
lbdniSW7NHEm0UE8XgfqgboYRmXpTeYKRymTSmQOj1HtytXJOeL/pxVA7/CxrDVwG6MNPz+JDgYE
//6wZo7rymSZA4XpbUXT7T03ADto/YhSR2+mELJ6OaAiWSmr5NKQy50Q8d06wSEG/QzlNRSbcnQ+
azu8TVBB9pIr/DLENvTw064pVA+TDngmQ1Ah0YUm0lxZfG2D1EEzdDA/9jiKbOGvKDnkgBwar7r4
Y6qgeBqsj86afiOuxpvZDF+ihjBk5kx7R3X1qcoywEUjvpq5tV26v/ZZTSFAOHCzH8bqa57SC2cX
tkFTveKHRpeeWQomP7/nuECNHMbLeCmUSyz9WIRrvzcecREB/LG9lwG6Nrf0hM8wQQvZyS+FQAE/
MBkp+CTzY7f+c2nENO0Ow7SxdNIBa+6vxEA+fD0Qn+HgYHoJJ54Chk5Vu4gtUXT2lzahZJ4B2C4V
Qb32vZNb+c+5YWnOvNzoxoKKceSicSPHyd+RZ77PNdSqBjINJcliYDD8RX9oyLidv7BSjnGqxhQh
6yFCgW0kgLYK7gKz6hWLpm63ORvNJimgMU5VUJJMLR5gWT7FpHcZr9v9pl0gnMbS9COKplr5E3Fv
5ZXukRAl9nfkVFLz++8OIeTmQ1kU0z5YKpKDwD4CxM/PU1Btu6wYDu5yx+up3mJ+0IXwOPFKBBXP
hRUV9tmV8xsXRYBWAXTsYIgPddie4Fjh+R7hqyw/v9VeHSGRUEbznmk5SuYkuHkXbzLLbt7o3NIB
31v8SloxO/tmbWJLQFhGlH7UKecdG/np+y8KPLAh/EzGgOQcU9jXoRn0cSsO+DaoYp7RYgNpRbj5
/PDUGfa+GIPh0MQ9tN0Jqo1nTgytbKbq1TlLPJaz+7RMT1Wh+b49mv60kpEUa8MLT7IxeOFwHsbj
yu0/C3Yc8j7amLvgUgtQ+EO/nmqObzl8tzS5+J711o1euXaC8IeqrTsnFfsul6Ro8vexpeUyAbsj
h/DDCeOQKXaqn3qHMtTZjE86LrjVMDJzHRfLc/5NNnm3Gm3uJLibdZNMH/BCJib+6FF9amTbMA35
xQIYe6q85rdJDrmNs/RRY2RYmTRjp0O+H2A6PZYxky0956/SlwHUQs7rXB+2kokUo2k/vdJQeTAN
WryNyo3JBYkAdCf0vqBAdRncu2oMjAOZbiaOLRFSgg54vGPIzxbXmR/Cpo6clroSf9HUyMcRKSdi
4lhj6tgRbn3Il1vUICuK4sCEtj6TB+aOpEPz4dnP0TlynUriX0wdqjr4mZI+wM2ly63l59PJXl5+
nYdUHyie9qic1Zrx8jm2AeVFGeqWyYl0HXLOIPmq7uNIMLeq07e0rp0VCEcosIxf4RPQ8cC+Hc2s
fuRZyVEtXY34gEHxD0jhQCkCuYbwEHCl8WCH4JlhtjN89EEynhwNUPX7IaipBBpsdIM6aS+l1ffg
lMW972AKyhsqhub0FHa2yRihfugtj84ZBhrfD7rGoOIttV+9H76O2ShW5A5qcJyJ3jr9+FWYlVz7
AVZn2lDPHJkq0qidk3UbGM3PZcFBkeTEsOoRrE8kbpGdloe56pEI6TljzQdnZ9nJ6wzrgzkCdYup
sPXZpuFkLtovO8nAdC1fgwOAi9WyphEm/EOpD0CRxH11IUnCcWag3TjMPPv24uNv+qhrJng1RrMS
yHS7TLABzS208OwLu1R87P3avPYK97vUUAuixHjFr1jMYXLDZNytR5okuF1k7m5QQrFrjswBTBKv
tV/qDXLcgqb6M6HXc5Nwz0IlALEWXFE5W+1vn7rode710dodLHYV533QDIpNEzOWN/jJNXObO/Tz
fI8jo+Rcpi/UABzboKweQ+n9pA3mKXLj+cOoqnMgh/F34RCKhgU1xx8g/iqIcF7CBKfGneynijbQ
6tUGzpTO3rDrUxT8icjAHDNEDew6ebd18OEMXvs1qTewd+CYzVvUuYLb0uBt3NL5E0rMqHTkAaht
/XQb9jZ3wxLDlkMWZWPFUYzmHf7OZjrfIso84YkEq6iay8sksYi21hw8ycUCHlSt/0mWtqvVrTO9
R9EkGuBflB2V7+/8onlBo2JwlS9pgQLu2Tj98NKbOybxc9layOiJt0kY6vPOYGWTTfrDplX57EFE
vOs6R+84ZddHL8JUklXVU4VHrg5Nhb9YmVxnG1jMuPYDp/9HrJ7Qfftcx3Qic7JdeeWjmDTYRmve
NhN4WUrvQrwCGLumpo5IwFiEovg9iljWx8hHg7Wn3wEAX4h++wqm5R+7iY9+i+Wby7vYJQNPVACa
/KqJmh5ZCvXexWHxROaLey6Zpt9edLBmoz7MnHA3Mpr1OYo9EjPaui3E/NvYMlaUQkAcrqDzDs3l
uzFECx3vMztGAkZuu/jCfOiwS2NfVuWFmj+mqyliag8WkjVdWx/KnpNdklGMI5cxxfdDwZ3wlL0N
cVdfyiyt4c4kYusTpKa3e/kjQv5ede5E8Ul6mdx5uPld/B5PZLygozksqPZj6lPH5QQ9fqomqbc5
PSx72VJhnMXdGjqkZL0bM7LnIBAzEvvHTqp3ItrZXeQtz3mNcuNmlnvXZMaLp+GAoQOU2y7+Y0mx
bJHTK+OgnjvqjB/SxS3tMQ7W5Lv59eByVHWGyTWfTyr2wvseP4CTD6cknrKb/zSIDAsR4AuaNjQG
iQAsWltaSyMG7A+j4Ehsu2hJNaGZisX4YBSlv/VDqHr/Jed4+0cy8D8I792qpOwUZXF/B5oJDHrk
GW1ig7YkPPhXoZiOQxDogHUOwlaEeGZlX/rOPCUg5h94unYabeqUuU7Z0QbdbgWoCXZxJv9zSSiF
oxRm9nxKchwt6Wu/gFOrBZyaZIlxwL5SFGtf0DY51M7/jUI5ObWVVStzSK3qIMYkBV+XcHbOcvHc
5YEi+0Etu5Phw68s2qYjurK26Enxwa7Dj2+Wkgqa9Ghr51rDxL7888EvSnXII/0cWQ1zLXoE6h4H
HI3KApimVvW2Nq1HLSlG//dPo/t3PJin0Xcs5l2u9B2eyr/izQBkLGYMXQQMTX7R9mp96Dali9ah
Dp3QjUDh6JP3+b2eICjNZKE3yPjOI25H0AV5Xh21mzuPzF/VVVLvgWeBAAuVo6TCzPiJNy5hHC2f
zUkZxywA1ockdxuzVGx47tW2EuIXbDN1whwcP9jEELFcxJ95m+MpGueCtpix3ABFQDh1Y7nG/hne
S0sffXqszlhCb51NTs9VzbFj7sz5TFmvvsv8/N8/T87f4XWeIBBdHAFtQUxW/t0RVzo6rGJ8AQdt
h5sRdvhWhGpfDxU/bmpPHCW9FJZg0517Eytr3O9SXgP7wQFYizx8Hy78x5gJhZyAm38H2FKvaw5e
BEKiYN64/vLqIrr622acp5diTO5Hs4ATk+FlNMLiA6xc/2QM7hkPz7//2fi+/xq+5YcTy/+wC1MH
+f+Hb8uJFGvZz9jeRZ4fsZcin+6Gykk+41oRgYwqmFUuvwimV+4Owum4qo3E+Anfkb2r4hDc5vXB
Tb18W/oMW5mfgnmbtPnSBh79DW2B1M3Liop7GF9IV+oaOTL/Lx9lXgxGzunuJ03VjWFn3S/a6Uli
TeWbgBGxg/K/jCRI5Vr3cwWENopM+RHWxbFwmcaVo/lqdulHYvfJC6cbvc9JwBxc4J6POUbwFV4k
jJgDJM05Mt5QfcQTUYlspdOE4iLuHOuqoua4YW5ymKCig0rknWOd7fjW+rC9m8jy6U9SJ6zlej3A
lL+rA5BtXGZZEEKylG06hsDAy7deif53z7ArdLvPSk8THnesoLb32PX4GDLpUSHuwcSt0fL3dTGC
7OJCDc6cIGnRYOeTuhfvzVhdrXb2frO0HlA/w7OA+siGHYarTsM+SEMXdr7liXtidiQujOJA6BKS
NiHDNN6xb7e72SCiMuzUXKsPYm8Yx9WR9y753SHo7uyUlIvbsx0Nbf1eShGsKEV5wYvlntKYJu3O
aWkb7rBi9qlNZV/VOducY0YcVtbHv38VOv+6EnlSWp50oBWY0vr7HcaAJzFAj+SHAMH0YGJddpA2
L7J/y3v7liw0MzdqxRYx0T7ngMiQ/ADKYqHnxu8P9E8vM8fEtH8WHjov1U7RXprMyU0KjSH0TFT3
Ee+wFUkBvbjq585fyU4VwH/QIKmX2TpVgH4fxh8Y2zBtoI6u3WK+mB2fmfuDd4Ab/j+8+ZZ4/V/B
d9wUpN6gS0jHMq2/yicNrzFmbcv4MMvqmizN7/aURGuRG8k9+MBzUdqU10TlcwUtceX2pn7mRnM1
BhqQp1bpm6LamV4gm+mPF12MMBeLWOlgkyGzXPe4v6Oixzm4GCHn8YdF+m/lGCQAozR94U1UbwJm
Ylmr7oUTn+zKOyBHZ7t8DJlPy8bb5Hbh7RrKwZl/bWbGWf/DU2CJf/3VQyRwvUCQ90B9/JtRIXuz
JhHcxIfervvrlEf+RbcO8zL7Xciue5hBDZ6aKPklXbwbblK/DUm4aWU07oQ0EeSKoP7Is2vXW0/5
lOFiLmznuZCRS+V8ju6bjGevafu3IPkIsSnc+qH/2YymebCbiZyb4ZqvTkpRTid4p6mUvMpUXTsn
xL7PGDuu8teSwdt1Tto3I+oSCruz9ARHVD8Fkvqjsn7WKEKbpoATonV1y0HeX1tGyHdjNH36puqx
mRY7VU+4wz3xqoA1XzsAZFfWy3cqcsyNsC1epl3SPeIfcmAjqnu70R5Xw4J4yGBcNKkioEIuzWPD
XF8Vo5pNN9mXb28Ja/ZR5Vz5exMeszc182PtWY++rquzbtpHx1nYNRiiHgsug3Uw4zjGL7ln1no2
qprMSVcme197pClmHzBscO7MhlHBYCYsef6DZ+lsb4jOXJC07nYwMKQSU4xqFwe6rP0721MGpiXs
LyPWsh36x5eEj7glTZ2tiICVwHby8EZFxxXFId+nPVCr2sdJrMqIGiWu71vTKujg8iXmO8vIdomd
0S2d6AOWU+x7CffycEbs9qwoW83xkJ7xdKuVMBDNvdgPt1Zj2Xu3y1gKXjlccf4Da0SfF8Fn9dOz
KPMEcIOVa+4/TOmo/RxjQiEZydlPE3CswTejnnBvgL/7h4qrG77Ni4Vl6zoUiKMuCVPqyQh8cO26
tbkOtkJ6znaErrtNAJ0yWi/xAkrcFlNiPpMzrx7yeEzWg+Ar41BwVp/9V5xiK0dy78NhKu4KPTHg
qUPj5d8vqNBS/3VpkbZ0heW7liuCvzt3Y8tAGOqlAXcdwXoJEV5zSUsBjm57Nc3uV88l+rGs03Az
WSrf0hdQnobY+uxLGUFPQLgzADNfqiAYb8qw46MO2NYKqq+oc04OLciCXQ8z9+A44q0rgfTXU3Hx
Kg9o7GRg3Wt6tXLivLsPADkHnl9xwbuBEY5vy7jvgQMp2QrLltukxPUbMpwHIZru/b7rVlDs+LoI
OWWUZc4u5GQwYjE/9N6gN5BrvIsH62sVV5bFZLj6wdgcpdqvLhpiFu5+Xo+JZ8l7O+/oJBWJ2sVD
m9IUQ3S7mLq3YrDlbciSrUPabMnp7Yr4VBha/YJ2d0woZMJoebPtn8gX/cGomJZX8KU5RNxLTrjs
JMNwAB6C/0SA2mZB3g493yWyhcdcKpwPjohuXZliueEKxmhuOsK9oFdlycF78uwIZL0cOO2hQLGh
H2QIXonRXrKpgU7hPpQznisO3s7p/7B3HktuM1mbvpfZowPeTMQs/qL3prw2CEmlhvceVz8PkmpR
qv7665j9bDKQJxMgq0gCmee8xjcc6IA1xiXQ55HZ8xxtoUPDfhhRDztFKUtzgEl7cJgzRconDbtk
W8YgYzqoSTsz9eQlMPYJ1DYhIQBXg3cxnkKYN2S+UItrXbCYYZSNa8eOimMAHmREtmKhe5DxQEmG
Xph8dyKAAU6o4j/jqjsVm42bQtT/l/n5LzI/ijytuP+zys//xF+r6A91n9sZP8V9+OH/w7EwiXRI
Ecg6non/EvdhEfUPVHkV2VENFZajyR3ip8m7pfwD4Wums4c2NINV4i9tH4MhAwFFW9M0S5dVTf9/
0vax/txdTO8Hiy0Dq2PF5g+1P+t+QdoakqSR9R9jVf+z7LE48kcjOLZNDIGIVNbXAPRBhNvaR5Fi
CGf6inYpwyrcAFCBIoj3Su93/cXzW6DRTdIvHMPIgIm01aVBndBFP+BRNF5DSQ53QGPle0P+6BW5
fmjA3LHsDGFHcbcjUS+329tkyR62jd5TnBi9eGbnGO1SHfMOGCW5VYz0/K/GytvsgE4FEp9DIGFW
2RUJCj3/PkfEWu64yH7dLiJOTVWsgKykQRlA6uaVXyhvsYW5fFE2P5Sox1Kkaajzs79qe1bzsRfF
20jWkpVn1NCZJmmPwlInDEpqPqR4Ox0SFfCLjmDpGuTQ8z0k4qK5xwoctqrCcLYiLgVmte+ai6Rl
pjuLgWPu4L72uyry+p3o8k1jDV5ip/kpbqvg0Lssn8oP02zR3PpZHzEmTgjsblPGXbO2xHzjdlaa
9pvU0MBHlhUkh6yqLuh1kLEFvz0TcupS22BxJkTco8Ez//1QKK/r3Nw2AIKp4pWp3R3MSXFdHI1d
RpLOrqpwN42KgbrIPBTraxs2gIShblQW7+DLUSxqW8iajme/UbgSq0fHJR/ZZ8rMcpr+SMkMSfTB
yt9BLzqovOskj8JGf1GwoeXxXrzD0EjX4Ha8pZjWBfIlA8Z8tUITlfVfpxdei0Mr6ZFVbjWGNU8l
hAxYQ5xvXTeI9CMVUMr7ML5XZipD6tDtk2mqpN4AIPONwCG20B37ZE3KFcbUONRY/UbRd/c4/hrU
pFTvIkKiacbROenQfikFdj+v4fM8fcg8HLKqFAGBZmpa2Wj3SDrFCwktyYdPA2LKPVYFycgTvcpY
LITWrtJ0f6VUxavoNaOOtqM4/NzHIoAhCDfWDmVYGP4N+vj3mWmZgFw3WtXa3YMBorJuwVJPrIpF
I6ODVUJuOCZpU1+bXKl3ZRqg4uCEH61SsRH2k68az0h0ah3veagSHA9QkDypQOBXZo9JrBt2+c4K
PGDIbPJ2lGGk7pl6OdJN6IhK+JlT+JLIVq97YNLnWxOnFLFiZftbaBqUbIpdyD1A6fs1N6AgdP5Q
+97/ee40koSVuwjTWJ+FagZ8qsbdEhrUU8sfdBWNrvI5N6avL+6xwB33Tihph6Tp6yseXM1etqXb
SW4ASs4KgBoNE+/UacZ0HyUktOmgzhEAOLsf+pOp+eDk7JRKuNZipJuGAWL7bCp9F+FhTZnMfeEE
2oOXyOCHDmHDfQ8wvX8EKOofDU8h7togodMh0lEKmOY1o/tzPKnkD4RayYr6NSse1DuqMh6u1lwc
35pOzdlzAFBFYEK5ihgG3y9l5Jb7bAr1XpLuQUu+3U+qQZZDrf/jou7tApnXnsjMaHyMfnq243ox
ooBzcEd6t1DUVMuws9qZ6MZk88/OoCb3ufe4MaTVMoFGTjpksLbJiKP7qLfuoQuha/m9kXxH6VGS
4vGbXJvFXGqSiPpXzATj51Phv08wQrBNqKf+th74i2y4In9+yDqyM8n4wVsxDZ118ydxzawij1uj
dfPDBDawrvnv41BcKmzLHJSmLawoVkVSP0to14BP0hGsqoMxW+XT/7yxpTlkH+MmuaLA0tuQd9Nv
Ai3eJMPie4iiWD1aKmMXGAclCUm7lZG9ScPwG4V18LJyucpH72uk8g2N26K/5EO6FD3RdC15pyZ5
unXyYC/7Y3CufTaSBqxvrL6dBtoRJ5MF7fChLcuN6MoAoSoTDqQV2inUa0PaaiPau6A4w1fs1M6e
n4Qfihy8RVGjPGdmoC3TILKWg2LvE7/FBq0L5XMQ6pTAYy3AMrlVDqR1cjK4cor4NoLdftVHqwHA
IbbfarRVO6oGwAL0q9TQWLYyeUta7mYAn0m3jY/J6O1FT0zDexjZhJyXHipLv96mbRolAHGiahQ5
7Epf9WYorZw6sJ7xADqZpdd+cz3EYfh2jeexKMdd43ju3E767Jt77MhyL2BMW/Mxzln+1JF5/Psv
jfppg8iW0IKXQxXFsA0TiN+/5V1CtU9wL/A+QBwqkN3K6EoFYIT1vIhCtcU1s3WoDNfFGVw15gxu
hRNw2CdPcp7UeyttgPJ5IeB20qEzCe+yHfcTacda1AFwJylzJJbd3X1AHImYmCe6n2L3cz8N/NXk
e4wVJljB3togi55SeteNA4Yy0kYxoMFG0LLOCY7CGFhJsKQs0jYatcWyg3SCgvh38BUKWGVPM/ad
H2lbuFfathOlPtH3WSIkD9YUvR2KqFkb1Ur1g/1t+nSiiDtwtB6ioIn3XWiG60KlXJqDPzyBgCLB
G2nopmUYICmZ+yOQcMpri3wD0D/B6ggh21iFAohBcIX/QEK3nmCQ4rCPi1OYYyon5onQ4JoZ+EkQ
k3zlEx4NlLOLyNlTuU2eSLb7EF1aDTSIHF1wFo8uco57Z5WxKij1LLpo7WQMpPtYrARWMRMxMU+X
CmmdsBEHRfGvczuk8rZNOLzdQ6grJgfkoTca//K5Wnbqmukhan6RBhcKn+reNHeigRIBII5iz0M6
LR3uA+JIxNCRQU3/r4abEvg3vBkJJbB/XVAc1aoH6tWstK9j3JV70/F+oKygHHtyWS9WDMsYhfgn
ZfS6R3/IFoBHpWsOXJXsPQ4wSu0r30yYk65nq68WKgRLv/XiTedNwBmEN8QENYp/5IZRPToGGj76
gMlpTqr6tWzslZ53yjfH9Sj+qBNrPLLzPU+fcS4G4pWXRitvRNwmJQU8y6ayXzSk/gGqXgaSwFc3
XYVkCktj/7Fw63OQ+ehV66b/qMCDX4dWi3/nNCiaVkK8oVQg9U+h+4xCCzh9OuvXNcQMzDbc2zXq
kGRopybqonCLMQXeC6fmdhhOzBoJk0kMme+HyM+hJLKyGhQHC6ORXtzWH+ds44w1WFnpRdaQa9dt
ngZi1Cz7uWTZEoIKqXTtkmZFRg7X0hSRxv922/ojraVbaNGynUS1hkyxY7Kv/bNa5fpRH0jYD/6I
yIifMxUf4w4di2/IwEHzKwEARkclSMh+t167h4KiPttNpm/rUNr7MTJxM8RM5Lmbx9lSPN3sKNa2
YJGwd21TCnpASIflCMx+wtx3i79/+58qibx9Q8NTWjE0SyHJaHwutkmKh55YbGnfPU3amSj72tDw
onYdJci93voOpZpzVaC/34d1hrDONMku7ByZMRRG6yGCVeNr/nmURwqpA3dacQru0u4kk4grVNmF
p0JPUFgt1QEpKAwXREw0Jv6QK4i5OYUABoypsUrVWyGiBw3jvyxOpvzDbyWO6QNDDFRHO9tQbB4z
9qfy4hAn6OWavfuB7/mhAHbz0g8oVsW29lZpebNJ0UObm5qmv4Uye3RKamyhSBE8FVmyGd1cf6My
G6yDTLMXous22QeJMsTMbEm6YFf8eDsbDulSr0n3imuTpb1U8gFpy23afQl62NlegheKzH9kUvDg
8NYHQHE7igwUZJA/ACpQZw2AsyFtoSpkYQvwFxfTScA9bAzeBDyxyAY3Adllkv2MLevWhH3VYUg/
9bsQdakxVyFiJMCjxPNed71FQDXpTVewRO7VrN84QN0fuWt8iAkl9zNsKyX7OiK1unEzZBZQ0ane
YwM8KTnJrxU8oGXUc1O/eR85sP7SKtcWcmtihfSrq0+ywOD+HxOoi4eQ8vpBHInGR1H/AeHwhir1
HwPB6CX/RYFcKKTfABybj//zv8THzy5/0n23NUqInxXUIWcPstOH5gcoi9I8gmZ7gCteHvpEPlVB
MCC3VdMgYDH3A9VfGlNXDMRSvQhVc7hNo1bhbnBdax5MyDuOIm/Ic9aqfQHv6F4g3qIM1iQvaOS5
+Dh27mVAl3WFnL2Cw0ZmhXAaO20WQSLFMYQzxETIsq88UeDmTWeIuPlAfty+XSL1dFtcVQyLM8RV
EwUwyP0q/gD7IzQKjJymywTkbQuvWgrIrxLVkT67HU4QYHEkms72jW0HgRfQ8HQInBXOlGasmwgc
3t/fdhSB5PjzYyDVh6oTdUYVj4fP9VU1SOMoDwz1AxGNkgpWEcE1jK8k8uOthVXLSTTt5NcWBloI
hNnOlyIm5oqjksLiooMCO/s00BddvWn94e1TfOjL6Jh3j5/C0fTqqhfukfT1d/fri2mVBHNPjTXp
9uoidms05NuqCRz/W2x655WUjvDSEn46v/4QcZTiFXPw2NHd4/cXk5R8ZaeKtBODIh7odYLobRmv
qPS2bHZ8mjpygIaK/udDMcE1FSZ8PvztNF/LMHf9t4tNF6/J1s/NHF1Q9Bot8A7xVPrkCH6bqjf9
wQAHHPTeowayel9kUA3srkGyyK8B/auZb+/FCPrulOCmLtSTfAkdBE5CaEeIavjdc6Uqr6NTeVdy
bv3RQpniwcJw9R0v2mqmtJGChaSdPoF93ok46YNw2dV2vk78QHlXzevk1vlmkpfb5EopzcWsv7iq
kiKR/PdfXID///b4cBREq5CuV3mGcAP783kfZhkUuFZNPkjz8AmbLtpWTaPaSAgingJ9Yyd6WYgC
xNxXk5iCnAf3YZry20gXrnug07dQPaDdC2zWdlh0I6R2n9yPnnObAxAOoYoQtAVGnisZhs2DGjVw
y/v6qIydfUFlkRWfZc3gUDoXEYLqVCGjAVFBT237ok5NPprlMgmlBOgnXTEvqu1mJpsm8MUpBo58
l7ACAeqYGrtU6YydOLo3ImZinYyoPeVDMWChL4il1HSKaD6d99swJOkBdRO274Grf77+p9P+6lJF
xSNxgPfxF+/MqYE/xvyPdqPcS/sM3bO9OAqC6qWNDNS1/4xDNv05Q8zVStb8TqZPizEy5/fzP83r
dLQly8405p8GsqyAXylepPLAC9u8W9A8v4LiiiZJQWS4rKPfGDoq5wCpSMqFuP3sMIMukZqviYtB
u49Q1gQDbNzm3c8g33jBxmdY3UP308Q1fX0VuI/wz+U9qkHNQpbq7qVWjXdtSvYD6aZkn+pfTXjw
M9ImxcolV3vuvXhRmjbCVYM9wpjBjtlqCmvvVxayaLprvjukpkSiw4yRBJZ8OX5EnQUjziKs1ymc
zS4u3BNmKOvctvIXqaq8Ux7X74mbFS+hF+X7pmjReZu6TeBbGxRLVODV09wEA+Sygb8UTaNduZGs
fYLe1cxPm+4MR7bcDDLKoLmBuBqoMDQ+rNj6QJArtNFNiSm6oykajFcbZZZNG+I/gMD19ERvxmsO
lu4BEjxu1lMMy/HxPAT27QQRorzRLFO/aIB0TYbs05VcT7s4KCEcxIy2z/gDSeotPLfoZiYObPMW
Y9hyfrvj9UYPR90l7zUoBckL7pSiEaP3O+N9IOLZYqhk4u+hTlzkfkO9v9I9JmYrvy7vrpWNeG57
I/SernYgkYvn+q0/PdGnWvMKNZbDPXR//Ct/sRoQ8+6Lg0+Xu5/LvyD++Wq60vn/ZbGgTVuoP9YK
OH4YIHEA99sGlcXplvybG4eGEwd8raj6rpfeRp28ePESVpFyD3/0pTPKS6Oo8v3t0HNe61yyttwp
5e+e5D5l3MVfFF+DqNMbzq5yLEradg7gv8zUeRlhVm01Ckow4OQOY685T2aiLgNK928paiHrFkjD
okeN8K3Wm6+5W5lnJHnji+d476T1L3//fJlqoJ//VsVwgL+yOJIV83PmVHEiW+1VOf1uhj2ssrA3
r26Eqg0UorPoybKNZRiZi1kM3xFBNTODecVmTIwmnYljoZqUE09cX0ZF6APLRugagKq7E0e51p0w
YyMRNcWpeCLvIw5FYwzV3ER/ZNt5BsoIlOW2hdSWuzqqZSyw6vrkI9o+t8hCPNl+4c0aJ5+Mg5Ce
wMBa4nWNAOc+k4ZMqrQTRyI26mq4aSx3dQ/dp4m5uG54sGamc9HP5FpB0B69ISieWYQZS8sO0uUY
FtJLPSTyLNbdaiu6WMO8SpJjnERPVueAVusXp5c1/MvHC+uxcP33H5PyuYzMvtnhC8nyAIwc8h6f
k5WupMh9XhrSt0Ay8lWTSl+0uE0vonGNHs5AHKJsKWMbxe5fPgRyum4Q1rkERpheysZLML/Filoq
0CJGrtREeR59hDYYqCp/NTrJPYlrKdNVgRBTStDL4/01sFLe4exh78X1RFwKymeUQec14pGXJvca
Pn7X2TWuAQQ8rLHfQ7T4GoeJPwu6tvva1co6iTP9n3bcrVLkLr+qHZhLIMDe4xCO9bJVUncnRxYS
PfgwzHUzO97LQfqIlnGjKdHvJaLSvDq484AiokQ0OGlziJXiL08KmlqOUeU0r9Z0griuZIOwnF6l
9mMF6dUh+v0VDKk4B0bXwfHO6muSFM2hDMpjEMn1VYT4UQyLApVtaMfMUFonW5JG8fpsXgBdh8pd
/kijPDt3WuBceg3+AL+qt9KEf93A++BX1QB09ZtD2zohHEo/PpWdjezQFG8BQS906Jub1IW/FwLm
mojm2U4fkA2aIHH3xpfNn90Suz9MTMixP/pqq+3IY/9sJs+EXdwYkKnR7dE3sYFa3hQTU4Y60XZ+
5SurCAcV2B5Z86p+L61We5XrYjgkhUzheupix9ovS2xGMBkItFfUbKHdtxgE/Dwn8wr9qni+ufI7
v4D6hSdmzJ/xvTIPI/zFL+g/AwaS2n1bNtmjObDZlzGtLwZjgFYN9tbq6uEZ8MM6oebyRaP6spC0
KNlk2P2+hcAQxPwEMiu/zlxngcXpjvEwnfyeova2JpH704Tre/+/vR/ZX9WYwIn/iYLXLX51liGy
Vo49+TR9WoobXgdQsymzb3bFjkbLbfOkTE0xApWtE2wiRaxr8pJioqyuS5vnxH2eb+fdzo3dPTjr
emeTCnlorF5ZeUPjvLZetwhbdfwaOglCBLLt7XVY3lttSDeepJZnZEh4IKXmBuPg6ixCtY6zTWtU
Cp6p/4qJAWM0+QHH7cFF+u9clE6ADAciBQD82RolGrALygXdDtNbncIzOBLR9XASgY40KRLfDkXU
NDHcmP02QRyivTSPw7DfiF49Xe02ezrbmUSyQixUdy1eA1Bj3PwRUnmwriKbXN+QylfAzDUMtsmB
IrSGpRBZF43LxD0qAJMUho4306S+LmLiCCULH0Ok/xDToi7auebTfZaYSo1swJ67deYg+mVKkI21
kKRCDpG7x1+zMV11Y0w7EXfaypg4FFWuAkRlCg1WnJ2kBHLa1BOhqk3jLYUJJORVbH5UeKtPGdsy
LauG9wIg9lr3tGLZ5Obw7gf+TmU59TQ501D20wDjTdP4YIyH1I6CY5e62rWdZJGmOGgYhKQGy9uI
rsoOJ4RkbUBIwZwMAFoW7UIDFf928P2nempahQK8Uz/eIn6iPXhxn6NiVhqA45J8h4roTu2bko+A
RtL5bGLwo1shAVz5nrwtQ1QNxag/tqAb5CHfSLZizIfQC47AVMpt1cfZqkZ+6KqOsgOm1XS/dUU9
C2rd/WGaxSs17fK1q+D4ydNJ6OdXaDCZ4RLGIzqqahmxURKHd8oYDgxw2UVfk10kW0MoluSwC22u
GrpNFQr1dCCt8ir3wGPagPxFbSdtqTga4JyQg6bwg10RYkV4btigcl5ZRMSzHiGFg+vb4yMJzWM6
beQ9NzUWUS31QFntcGv0o3X29RrDP0NC1IQebiLWWRzZcjZzkD452jGeoJmNBrOM2sGDuOdiC9Su
azV4F/ddI3WdnwOin4z9fBxydffp/hwY2hVNKRQswyDnGZXgmuxk3QWRaGQ1SzV4jh0KvfDK/XfY
fh9WJOff+wx+uZ1gcuF0F4wbWrxi6Jg1JoyisQsz2YcuqohWa2i3AQmK9jFLlbdg1ChmiwGpcdRj
XrQrZ6LiuMNIYyfKXnTtOh7RgZz6uIZU68LKz7d5U+g2Kvr8PDCLmRoxj6/YWVyqr+JTUMYZ5M1Q
R1dbbh9Fo5CaB/Z1NTMqUO4kBQWFrlyJMXxwskOutM+i17hp+1iU4Tcj9lHw1kgB5rbhnkQDb6ya
Y0rOk/ZXrDEj6dS5ztJDq3F/j1uRNe3h2h+8knRS5YIdGPfyZDb0GMyKoJgsp224KcP0GOFvsgEI
Er8NmrOukWN5xCM9PjdN+E2E4chEqyhBVEJ0W77oDyE3s5OZuvaTU6OKPJ1d21a2pYoezVXI2W9R
7+NXHQXd0kYUbDxjifMlk3KHzCI3ApiozjlPEyBlilN+deGvQ6X3vQvYJ2ALWufyfttuqUOyQ+dP
qneiiVRTg83zq48xCRrVXeGBYWVOIoa9MG92kanWOyVH/7ZB1n2Bbll6thwJueRSCj4g1Vp93X+H
zgnJww2aUxZWJpXVhmcYqrkvfdJfxMxAlV/CzrGfDWUYllLsxlvHlz9dy7N1jAPN/Gx1o7LrYsUq
luIQRwCteBCHEEtRCW483LkgFpnt98bik6kcs91Ynlk8FwliVmbcBWuYb+WzjIwG+N3IXLJsLZ+z
weYf6aOEJEYdpBNWo2vIczFq2SWUX1QkZ6JbJdzSdAWRMtH1WzndNygM37opH5gV6+bVm1xb9LT1
fzhQ8xq3q7wH2SV1YdvWl9BNJ88OO30cEetdGHgZ8Z1vs61k+966Q3uygVccWccCRZNF52Tqk56i
fFpb+fC1quUdFA7pS6TqGwpE3hOaAPZ51IYFBYMQZygpenfNKjlgw+U/Zch0LowGIbEsxaiGEuyw
y+A+YMu9F41Cve92JLqNYiX7bmruUyRo4wvFSEkF1d6wVNJwIQPv3ImGPHC9033Q7A+1bVLeSWxp
JZV6s9bYPp9EkzkJVmFp/fUeEkfI+uDLHGQKZNYEG3ZdG74kqnMCiBM91VZQ7ETcm+KhLJ2kaHjs
21LbdUB25nCxkXMY/OxIejU7iiPZKrMjljc/RzGYz44iJkYdNKv2nVuOb3rl5zMVpPsRYYvqAKHE
wQ23Kr61pTQbUZd4H7ymXFZq0m6MvFAfc837qo6sgIGLrpF6LY8ZhvFHcaSS/UJG3TZnZI74nCSb
YTFimyHFLdjD3I6J3QfEyUMFX02zcDUXAyJ2u4KhBo94wrkrDBj2Do8xELrBKexyatbYTN+6Q+V1
t65L4hqyRr7vsCbaZmM57Oq8g4OCJst5zNuOfKzMW2e7jKZqD7OpxoosQoaHAmmoPae2UZChS4wH
/PB+70ql2S3dgSRX8tW1M77ERaI9yWoWvLeaDmEhBVGMLa257Ita32XoP+2cZghWMXIiGPNQFRoL
k3Rw4GcrfrkxaoP6Sxqk8kabeiIUYKIJfaIJZ2YTlsvUoBTOv4XhxMdD0lamf2xZHOzc9K+oysJ+
gJu0BNLcvPtJDJzMbJ6UoLX2uRxnMzUp2ndMStDxbYL+EKjm+Agh6OBg3/muptAk+0AFPDKdDn7n
AcJ2eClwNxOFexIU9lYU60Vj+alz64oBpMWo5d/n6DGGb6lRLBSp0R9VPVy2cVu/xvw+dwlwK4iK
fv0aal2+7HzJvo3yUSoPVdFZLD0ZlVPEEbXEftLrwj2nBbi+cJAPmeyiORVn7pkiZXjITKq5U0+E
RJOm70NvaicdoOB5lJwcDoRzlqMUupSaZBu3qKoXGGb6Q52U1k50Y7X/CmPCOIpe6qprWS7Cq+jZ
0sLDKeFRTsxgFmJlqOWQ+auhM/dTxapFm45D0RdN0PXuQ1FCb7lPFAOfuo2VaWDD8t+ud7/Ip7l/
dU1Ut9SZjCQ065DYODWqF6w1nMEfAhIrEcbRqT3DKRPT6Oh1MBvzo0ZADV5g4D2QTDsVuMO84yVY
zkZN867d9G1tO3nYDXFOHjrrlCV2UdHa7cn69pjd74yc4nTJXeSLZ4Sn0pPyJxEP/OBnPFXik8E6
6aq2X+tkkvXpSbvleV9+QzLlaIW992Ig+LTWU/ZgFZ5XLyX5BzFBMtGfCxS9PwVDqOzNEYcnHcrX
txSf6h5s2pdEMmHOhna2VfzJvm7yVxKn2mH44alJ/tjjQbTRG4i+WIP07+iQzMQErZTcWV+P2EJK
unXMNUDV6fSuuhgZ4SyAE9RSQZFCPDwEIFw0Av8toOLi6D7wad6nrphcBMgh22bvze+XEkefrnd/
DcyQC5B5Yz4PTDlaGtnQr6tiqN/tcpm1TfSlgtC5wsfMpIRuR19I8sxa1xrIhWpYg3VFsRDTEqzj
HJIoT64ZB9tUQ90lqIdy13dWuQvkqNrdu+0Ui2ypYYEzHYr+beKvU+6xPMNCN4tK6Oh/Mdmv8Swr
jQBQGdI6QaTxLVAd5ampwu9+bqQHfeqhhGRgmmyM61pytQcp4JGFcEOdWDORUOLfY8wNKMe/pZxs
RPCKYKI+T+BlGwUIdqPB6y2DdD/h1g8lb4dai3+Ux1ye85P28WmRZ9S7EPwP1PHn0RST9LD4p67l
MyABzh5JKLYlUyO69ybzAL7Xyo975NOsUe8RH6/jDphb85CXWXWNpi3SAJboAWmOZiu6Si3pLC6R
KRV2VWZpp+CupHeEkbBd0fB3DrJYOUhKJM8lZLTeETve+ghufAy99QKzq3tJPdNY6GWl7hBAlg9N
UMg44mI30eVwplQrAaHton6caqZ0MvX2Z4MZiv3QsWvBjDL2zmKgxtrkJGNbOc0aQt21EL0tuyVJ
u23lhLO09kpciOToh1Jvc9+J/9kG/o9AtqnfSBG7An8cDz6lqW05digtIvh8BZroY6KmZ9/iHnLf
dBJrpHMNb/1NrvRw7iAhd2pMgORaj/xyUC59FzFUXxrrb0W7FIhntGGsWZ8UwdGcUH0KtJwhG7OL
LsWoxump+q0epRMWBe6zUgf6ypB11q+RUj7rtnutUjP/0lvG8ygn2dWK2vQqWzYLhQI1HtEVA1JZ
rZHPao8iJFkJtWzKYrX2ym4ZFICSfyhR9VomLmQXq6qXmuP1GNBG44mtYT8LEYn4jueNPUbFR4Kh
/QN6Y9EldqViw1uvVg7l4ye/RhVXTKkGc6XVSvcOlQOFi8JyMVZSEVjncTdv2rF+N1B8E69LQpwv
KmtU+LSQzyusLI/Y5P1sMsBOu2TynP4Vd+weilwbgvAv2DbN7pPvc4aOckE2IHrbRMYFn61wFfaF
/8JSD9eu3k/Wt66Nskns80eI7qgg9YXkzbgVXSPSUIqqZGdHMs1/MWqq/YUSlQcxGtTuGwlp68it
NHhhG3zMewuXxOllWImsvMSLruJERcMSEI2BSzP0s9tzOwF01kWS8iAe2iLWdCE1xNI83EMiDkiu
K8gm16a3YcMX1leojJiHR+pXpW6BjxYDsldZPH4HODyuG7lKTlnBD6XIkMhuBmVyKKucj4GSqzpg
HcpvD9FfMslfghS5NHksmqvrThtBCait6XbpziF5scqVtL6QVZdnMoBTtHptd266A8iWAqx1jivv
VTROE29kcEHHWy+oyNOa0sYc4+g2wZaMcaWFbTOz0IP2GlwIjKg/iMZV6xi536k/OG8txrxj5bkv
mWv5u66CVKZHo/MSqIOzVFMLD4qp63SuNePr5WzEaKnh9pHq9lGcasBfbmTSZSQ+8qsWG7dJpp2r
+1yLMK6cLoFhXIzsXuot5Bo9SJ2lyYiY/L7Dj1BZojZVoOcdKw9aiHANu8Kg2iOXBStNDGVOpjyI
+Zr4CJIhR5g1xo+8YiGEMpvdbkMtuYheZnj16c+4rHZIJoiYGqP9M83VfLW6TQOz+ts1RFyEeuTc
96SqnjMZ5ddpM0QVCw+7hoqypSbBaz/Gt3gio21sZlm5cab4n/NFvC2z7KnERlUyUV9v2gYU+XSk
Yg2wU2O4OlJEshzi9bjOClx7bt/baeVp6BQ3xq7YiZBt2c5ZfGVLJP+o8G2KHB1iyivd639c3okB
tTZ+5JXisy76Yz15Xwo2UaeQe24wbjDfSJp072TA27VrhDjZT10flXLyoyyE4lA9eBWlHhHXIocv
dolLZiCb6VPLOr9kv+Gp2rPkJ8FOz3XYJYjivkeq9KV0W+OiOVp0DJySjcAUn3QUHtia5yS0nHah
Zq257WTH3fLVI9E9kToEsrVSJhvEaKjXost6Qzq7asG3HFKH4H7koYxKSIefhYgllqFiS4URmVK0
C6AZ6rns0VgOceyeGw6WzPx7jUeS5vKuMBHz9HJJfxRTfp3QA25kqxwCWHTk5KlXq8WoWsFFnXpR
yT0xS8KnUOpG9OYx+DBH0nZp3bvHxEpcaEbJuTfwi6Dqv03jGEUdz0QHMa8PSKlEJ9Go08YrMqw3
t2urjQiF0wbNnxoEwdIZ+MeIAg0lPGlEXH2UvMGZpxmmS5rbH25dkT/Uo/wQ5Ka6Fb1yVLmh2miV
UydcsQhyH0UDwPFV680CWoHjPo4RimYs3q1FOXUblxWLnktf9Ki2ypmX50tWV8NZzM1QGEcqrpFu
V8OhjLyzhXwSZVbpUVNb9XH83neyWc6kIcMsB5sVHI46Y+mUjrnRwxe8rPR/yi5cFceo3zw/9+ZW
an6YQYXfZpiwvQ7QADRa3TwKm90y1csLzlW3UJq27MenGXVfW0cxKKZNIRv9ebgdiPcIQBl0YHtv
mYhzzxFkepRLOVuzoBmBmk2wBzF8m1koIzLmmlbNfjtTTDI87yPqGmnWk1a7lpV2SXR9eBtltvqk
j9ql6MIX+BJz8zrjNHebhQLF2bJrYOcBG8WpYU3Dl3FsgdH+iqGE4m+okBbQGGvsTOR4RPMCpGsf
siztqmDn9ub/5ey8llvXla39RKxiDrfKWZZsOcwb1ozMOfPpz0fIy1p77vOfi/8GRXQDkGRLJNA9
egx/L7qiGVHHJa0Uw5SaIbp0H6jEkEKshD8CkQId5jRdzKwhdZMRU6jMYhP7bXX1Cp/6W91qfwEU
4kJtf8ixDBig1KA5cJsOuR0eT25nArRrpW+kJtpfaqju3Ei5JDFCKokHRfS6aQ1S6AHZfjstfSpX
dTZUbTM+aZ3cLdUy1W4tFQxJbMhPRiprt55eNPWEr6PiRvhg1b/78jJS7r7/nid8d43yf+bpDnJ7
cO/58yrKK5SXUjJqgws9ulN3ax4D+XOmOdUsm8A9JnI9OjHB0KyXTRLoPzpQQrOhSdQnaSyzfRch
BaqAYP9WsDfLR+0HolX8y2ViGW0bRCdAl2jpTg4FuSwT9pBvEEOOy7LytV1g1HxBC4tH4bR2jKpy
70kBwpeETdROyTZKHUkHID0Rm17d2IVFYuyquP286s1sg5adv9HgbAMGMw15eMXVY5qv57AcpW54
Yrs+6wvNfPcsGLvyKOrXvRO7732CXlOqJ995TNVLVUmincnt+YU/05PJjQ8RLTeeFeHYvrilD1Qr
gnjVGaT2RQqjnsh5BQXr5G3linpEwhFaCikyMbAK0hMtuhqU175QJ08gWNbH/WOlygK9nU1TGQ+J
llbuSxi/DonjoI4Dkes8F93K4p8/NQjPohEjLu8DJ2Mkha8K36S1sD+aYvQuYM8otc/LV2771Z9y
ijlQ2fCLLW87g70ufskRewVO2uSHqg9kWFbCcJ5L/Skqrf7SWslw6eOSLRFAAWESjdEXc9WvmrPo
EcHuL3evmOCX7BBaGWW5rzVKh9t3XPS7xxoBvF17xy9fhSnhVnJSoJJPRCkwcG1r307lwvXUPLqJ
5L0FMuxNnqgoFg5Q7nK90qfqYdEXTRW5EYjqYi4W+HvVf/VDVJIKVbcpSIfxCop4G2UMSX7VVWAY
Zq20a9erlddWQekAEWJjV4xKvB2m4LqnglTy0yBbxamf3HzLGddxg5C3b6bxLUwnHVEfqYihk+Nb
a0T+wUw1dA9E16dKSUVwTvQKCSyrU5T1fHSiYl+GWrEXV49GCmxSJKKPBItj30dWXlPsw7oOZ0He
KEtTal5c1KmhCKm7W1CF1a7s7WguuqFpxMgTp8asgFrulvlQMbi6Tj3oNNjqJfvQ9nEMEYnR3brA
No5QSvxMp15KuOMUhsOr8MGVq52dIH8SEyN0i2AC9/fCB5mRcSksaSV8WZ5boPlgGphWcVKeeHX6
W7gmfvybwt3ICwO4VKGEthL9RYyDOg5iVCKi4rWtTl+QZkcDFCLEldaY6c3toFIxSFWCnc9uo098
MnOqk/DZIaBYNezhw5yc/Mxh+HLKEH5eZkpWgEYpO+qN6GYtcYK07yd+FPTByhyqdjcPoGb8jwby
sFbulIMwj02ZE6HWx89hoUL9FBQOi8YL1GohxsihxBjox8dNrJaXz66YKPxidtiE8sr1ESsiIuPs
crOTd2wHiDnxyAbSY8TaQWvsSa4TWYjaRX52JoxdUbqgMMUg1MQXujwSXOzU8fhoxt6Tj2qoxzsQ
fltl6gmnsEcD8W/qwJ1y3Y0IhwhjqlDFPnsMIn4eLKuymTY00p8WdqAVKV9wqx2U+FlvxlA/0/ge
MOn2Xq0kWrupk7srKdJrMFgTH8fXGHGJhmpygDWK3+vQnyMLWSY18PJdoYfVa1DwdEcI3SMeQ7dU
i+sYyeGT6OlNvBi1dnhm98JRIztEXgFVQ1lkC4SL0OwbJW26Y+kXH9LW1RAk3iJ00NGes9VJF1qb
ZStkZajXSywy7Z5M3uzeV0rn7Cf2eEh0Vb+IdeycB3iqPY3TelkY1Cc04gFg8xLCRPnRuBui+o8w
3e0QVK0zX0cfZpokbK2NgITdes3Sb5VspTidzq6Je2Q0ejAhjlSL6q52rKfDWTk1wi5BQQEZvXYU
Q/Wi6xCVRHxG2B7DxKyvscKe2ENxUFS+900eDN/gJ4PsPZPf+wBlmr5Bzzektk/YPdcc3+1yrDeG
XDQrRy+CGRsV/6AXYTevi0KHNrhtr4OVdFdf2fh2rV+EhR2KuiHOKc2s0UGJKUxlmZySUW0lz2qv
OiC+J4Xz/90LIIhSHFTX52Kyn0S/W4C1CxOa1temL6AUT9SL1sQRhYVo0XBIe1aSAB2978JYBegO
Q1tP8oUJaU+4IjPrvfCZ7PfPjjS8CZ9HuPaoqlU6a+pAvdqt8YomyS/k1tqXsPDM5xzecal26jnL
3SSIqY765DNjREQQPak3YiiSpeMashKEpCYvXNXO4WsddajEOmHEfrULKB2uFPWsTSejYjot5an2
rISddhQ9T66JBdVwWksZhyUnQA13Gi+c2TReroy/xxO/RXxzcrraWJ6sQT8jsAtoKXZD5Ct7e2fm
CDnlXa5feUjpV+gKDOQKnGxbl75xTRXVOw95sBFOMcxXJpEYj3D8Y5bRPWeUbl3EHDXXmvUYDRC4
TyuKUb1SXm1XDY+i50qZvbOnF9anEX+9sOjCKniIyuBmmq1yLo0SyYEITXPoUv44pTb+9rWXTNKg
DM2pPFag1vyoA68BraIBPuIxsypKY9wj70FgTeIQlIGQvATWAAG5ZRuvMH5uvLSF/qFPnmGFT55L
r6MCQwIhgxJK8uzYbCTUwDiInhhhFWhjOY5eI9HKBNQcwkM5OD8s3TIyls04MkdFA1LL6rZUA+cz
FfnEE9qv6jax2jOICKQVS9GiiuwdFflDjLibKESMTqJfkGUCGSfvlckk7ObI4SQNi34hZ017zrSK
I0gcFR9jpZWLQlaGXVVp7ltXvtiJmn9AuOduurZulkYQFcQgJ4braKy4hUryHG25/JpNje7WyJWP
fr4VNk1RCPhyDIIY9EpxG8zmBGFBd2QtBGv4xKgcogfKFIqj0bXaWZsatL3aeWfU4UrYKiXSzpBJ
aGfLty4cXNTdw1RojX4KlItasS+Yiek5UHF+8MmcXzQFJr9GMzIOopFsZAsRpKaPkCGXme4NC6g5
K+R9/xlU9c3ncPK9BjvQf7q+12x7MrNb1IB+ct/43UPWQ9xzHA+K6wf8grP2mYJfNM9s2f2emtZa
UTXpj9E6SIvJxY/BNGEuqxPjefAjZzlKlnkItUrZwUvcTrBq7wLlwg4qf3Ba8G33lfXhx4mNWKTR
r5WpK5G8gyXJeEMB0NqGreIts4gke+ZDSRGPrrYxYkl7c7z0RsGd8aT2afgykl0V5iryw73ko9Yo
up7mOgu4F/X/c5KWR+ncGEvQWwSnc8X/YfqGusjrWuPXMHhnD21UOvk758oPHR2jp1Y3jGtRuBNb
e/5eKlQSD8iTLRGQKt7TyISqt+9MEsx98Eom5j67VxFg4p7ePMV2sutJxnwQioHBA5zQKs4H70Mb
/Ce3A5MncRs9E8YvoNTBDtuNsuCHMQU3Pf+jQEgpNPJ3P1VMNhpjuPCzHhmQVleW4C0PsksApeXE
eGzRHZgj69d8lB0hoKHVwiPI2eiFx8tepLkRlG1Xo10ba5Ecp9oLzYFgeK1Bve+HvET5d8qGa9TC
UAVWIo0Ok8dlGIx3sWyRRckSCiSgTNOrNEu7cYuPCt7WrWXW4VJk1mHV/iCz3RH7hITYSkbIHKdF
R/iMFwbogG01/DBaORxmijY8h5E/KdPmfbb2VdvfpFQAHdARCWZRUztrufZ1yhomosK6pYShD7s9
wdWJj/Buy4JjjS5SNvUMvW1X7IejrWQO0r7M0d2ousR5CYpBOhtOfBC9SNPHl4nzZHLZbdfssyxB
iKYPqa2hYO2QleTpkbrzri5Mzny7Mv89sZ2feWtIv1wXkceQxM+sZqNjd+XwE54RZHaDzniFOyaY
AEYF0NwessKgL59HqR+g0iqgnJi6LXW6T47sQwip1IS3NdCaKQULS19z3VOu2u2zB7SKG/k16Ds6
HYydkQbJgfBJft4ffb2gZBGnX0WMiJRfkTNEh4iSAgS8CJWQjayRi+F8MRaJfs4bFLcECEztiz+p
PCTwB5BUs9jgLoRdafsVyozZm1JWOZp7Bpi3XjM/yoyQa1V951eMQIdPcTW31j+q6w9UsqPnAZdD
iSCbNnAHjiACVSZ1mKmhfANAprhkIJfZYFo7FKD/2/+voY/5Wt1AoP/oi+n3blkTLyhS9WI3xI36
PGq/WzKwEKiIJ2ICu4BbAqC2fw4cyf+ueqk6K1rdeSkL6p9BwshnwuPK2qF+FAa2stpLYQVhr2zG
uzIx3AuUU+3ad3x2zH3tXoStoxoC1eBCW7UpEstUMPA9jOHfSfOxWDdAnt+H0vxuw7D0VFLC8Jwm
2hrBtILTajPOo9EEicx9z1w2PUEiUAzNwVWrzj4OOTAGx+8WxkACMgX7ca0BSWxkX8024G6kq9/x
G8rZN920CPUNRasScmtu+TbmPUKEphEdjakrwTJc2Flwg/IHiGlrXYW5TntnG+WJv3DZK7zxjHcB
5WvtRnhtx/hDkapzEk5hEt066/Y69e+3vu/grOwie6l3jfJBROzYtK7xrKaKd7T86iXqbXirZSQg
ATnw4qoSrhoka5ZongQTxq7coNwYUZpJl8IEaSe5ZMIhuApuWpB7J8Unri8ZH2nmv8nGYLzAF6uu
wIplSwiAzRfNnZC08N6iOyMZSNawu9NzROa6ykGHsetXUqkdGsNCz2dCeKYQ1ADwDaP9MIFEYZPy
tmMsR6AH8IpxIQzDJRvAi+h1gwo7AirEMEA4F0DC+Q6cnfnkAwXge1v1PxXksO02Tb65eugv2duz
vVFt+dTkBooF04gcVjkpC3/WRK3mlU0+3oUN9mCVlgorNrRNVYPSlzSe0A85uGWVvluh4oMWi5qd
obnJe4ecVcdj6NZYZnvqcjQ7PP4Q721suEt2ouoapvASqVfiI5B+ebNRAeKStf4yLviaByrEFJau
SacQZOeuz3nM8Ps3XlQPPSatyPOLHvvhJtEk6eh0ymeDGuTVgJNj+7DXIC9jva+3Azo9VCD0/Yc0
ZucGjPMfBKIWpSnHP9OAiJ5ZAnaiBhGK2oZzotzL3d4ceWFZTcxrjXzZTIW45YeVIwOpGsMfzXN3
A9GYb5WalXN58JyDYcCZKkWQs8oUG78GGnJQUPMMc9EtfdNcg1khSzd51Qh+Cj9xjRX4tPKVxC1M
7oplb4bJa6oEjEy9ILgzedkMUcVb85+QCE68jmBesyKPLmKlvKEGIau6F2A6w8ugodw5zVE1Nd24
eWaem77/DqCr+ePaW12uq98kg5NZHyn5zaScZlkNenpMFIL7hp+k64E470UGLjkffCP7HiHWSY1e
/ScpjG1HoOVb6HvlPA3K8RKpcOcHUlLv0twfjrocZdBdNOpNm1K1NqWbv+G/Z/9X/+EW8CsxI/m1
jmMLMIGT8Y2jQhzJYHfdw2PwZDgggNXQWhmToDow/nYnpS+ARpVgW1jolsFWUxHTGqyQFIkelXvR
CNeja6oBoCob3rJ/zUljqiqUAukpHh/ZqZyaCszJQim7dgFTZXYivgSETbiVatIl//IEnOnYsTNG
eKlquTkcDOp+m9k8i++NkXnsjrp6VXQxeNXJ0RUuwIy0Uj8gzHK3jeiWYWjDQghgdRoiG6MOPabb
knxRgj0ZccTAxeXgKdPliG525ranu6do3WDftm7hr8Tlv8b79nkgwHJx9GoVEB15G2UtPZJTBFI2
dYPaqzaaxs1BcVvvTW5UbUHQZNwIL0/qYjZmTXcUXpLqMHdJ8jPU4MXztGRfK9KrWDJoRjRSpq5Y
siP7tRBdj+3NfUnRhSsBscDC2vAblHdVTbTKoxwLkjI5mD1s4qqzJuL0ruzRdJxGPxox79EVVw8b
G5ZN5dRHMjw6pfW3Ok8oj9Za+6nxLPvJppYrNrPx8LDrfY8wcAxmQozgfGs/xRMqsSYSS4bqn6lq
yZ9GNdtuJsb1O10jKcv9OVp3fmMfy+lKscPPK2HjqPTp/Wvc/+YFlGDf10MQ4+jC5hpN6kB1Tz0h
TERUyNqOrutzcanrI7sOcXkfIMaSzFNnvt0iSDxNFU0p5ovLf00iXWLtclQkFoNvJRQKoK0btAB1
E9SbnsYEkRUAy2wrS2A6ReqQfPxyDJHlnSgmn4thD7sTwTHL/QK4PaFq5F+mVWpdPYIq7vaPcVKo
BrsqGN57w7C2teugQlfJ/U6NnH7XGjry4aI/TgJtgZy5+vLh1/MUvxgqjPfx976qeyjQE+6nahJJ
Ynkixx+/e5lZLuU4rXd+EHTPqlK/C7uLNJoxDH2lUqjONi9WPe+STJTdqQ2DGl/2elFWpsS2w9eq
DalHGba6HtLZEVnJPSjL+2gxhc2lc47yF9Eh98csSB1XDimuo7CJRovBFgPh5a4iI0ja2tUUPJ2q
ZGddleoEeSKHX1Yq7doOtWaIb26ultSXXFaLS5xHr3qeD+8wCMBOuCr8XL7VtxJN+1vlthrXatS2
N4F1/rw2NYgnE288U6Ztz0MzU1edhgyZ10KbBGTpd6k11kEN4v4lKEFo+jKnpyB0+xd2uWjVsANf
CK+Ecv2xGp0fwhkXmsIWaQ8uIW4QVC5XiuadtaEF0agXzlE0SUOSe2a4Q71uJSec3fsPv7iyimYj
6+gmNU0kN+taQpchR7xr7oR5uzdaYhWIB0vNXvStySiu/rLZsQr5FZFJNmIahBqqDt7H1oJD3Voe
Wl/dZ2NY0AX34Vis/nJQMADrU2HLs4eD+J53TvQ0PPJ9mf9lF2u6fvY8wFyxFb3eVLtD6RJInmqD
RI3PqHTZ1tAz5L3+KfsRdoNDGqVoj0Iixmw1xj1M9yub6qHHcsIm1vwaK0x/ra763l4xi2qj90gw
Uc0MdYXhNhsnSsKcSoRmIE3XZRm6etF0SV9cpTClIloZHFQ/5+5judoJQiv9pKOsCKMOqqWtlJ/M
wYWIWAlSZRFK6B/evTr7h651JoWe+AhWmU9XDsHboPI1QiImWYpu6hrZAiqTYgtuOHzTlPC3OkGb
hDMyrvxKrBtj3CcSjE+FIgVvYBmdndlCZygGeX1RcrtC0lZ0+VnHc/CQ1V4MRub3WJKOvtimST6N
74QwV4lRQktrBvc3peqc5aRvd+hDnn4UkRk9CUgDe5TqgoUKnvjpgXQAg/6XJVM+wqiNngALVxcx
8P+9zv11KuP9sUbXUyxGuTJ6RAOYAgLN/r6U3cGcA6AHGjY1VDbWi3SMuU+kOYJUrdSEh4SC1YO4
qoVxHBEtiNTa5+Q2DRL+oFLrz/H3UWJClJBRh/gLaO5fiwj3fVJo+dGh2WWciPaR01TrtnFeCPBK
e1/vjfIoLoMu9aiwwjjwg+SmQVEDaD+rBWNHoSPfg8AlGhK60j4gOoKQ26l3ftW2Gy6mMCIScVPS
UWQi//ekpHABCCj2YqSk+au6KxGgcXroQihQLdQJTVpyPr+Tkt37X+5K7qTu9NXtA3iqZ4KpTIEN
qFqgqTrvCiPa90pYewhuwHAmmlpDUGF6gdAgy3L66t5XgM+nhzwm6SjqHLuL8mEahnYRTWmqzTHU
feD2Pnev1keuLLBKpEbTRrukVaxfIgRo1rHkyvOHzeEevKgii8TrtJRwZFaJVrVKhvFhk2Xz3YnG
ei9WEnbuqws0m0ErTTM1JQufJAv1len1hKm09ZT0bHMVc0KLgtu2VrcBZyyK9/P+oNXcr1rXadmh
FuEshbCj4YW7kFYuDZJd04DB9RZSHvY7b5qYi0Hi0kUrdKaEdrV87MbK/9yr/bU5e4x7bNj+7yFV
hIYygC5kJFsOPiP4BiGO7QJnhm14aszuyRsMlL14zBsA07AVmfVKBFbfip4VleU51ZTibDnFr94o
QFV/mcSIQdVikCRjvhkMqIijNpeOsKwGM9dvhzek0hEmadz62neJuYxzyT06datsdDRPdioEzofK
Hr21ltXlk6SjVxaipHobRzS/9dawX+Omb/dSI0O4RYLEBqZJ4yV9csiLvZIGzkF1PZxQBX86xQhV
HcIDIh0zmYOxHKO6mU2JxTAIrZNttkvRE43EXWAXa/WvdvCiEBhq0K1zp6ioWEBruzJjfVd5FJt7
gS+t9WG0X1qp5NCaqvsaVWCLlPaTE5wsw4ggQ6SJeBpfaqh7EZWsz6J3t3vOjrOgdCABMU61dtU3
FwHQnRghx3F8sSFfnpG6NpBO82RvToEGkASUz9eP1eUEItAuJXH+sGVVLC1HLU4QmGYZsWBTNMOa
tDqfaHpTxtT0aVRvc9/PZve34MgaewNTedGrcUD1CmaKo1+368d7bkwtfcoIn/7np+v6AQKZBND8
1+vBw37/dA/T1yd8vINQt0mJIO27ub9kynEDoArbh8drhpYFZ2ZKBu7xqm0guUtK4T4/oViwDNLP
T3j/awUIxN0/3X1t1fDY7/DpxGixvviEFTRijzfZTZ8wqe//v/ufpcspAo/6z08nZsuWsZM8G1TU
9IcQs7Mk/RaqpbF7LG+Rdpz1pRQiUusVz+COpnpXOT/mZmNfSZU9V6rlfFB8A+Nc6gKwVNziLVPS
eW5KySlTHX3pjEgJ1KiRcWMynlOViJw/utxlgoisZ6yrB0nRvgunaArAGJrhDPfxJaLGi5oA6Erk
Q7vQbw52Hv16jHcU4oc889lw2vKi0ST2esVE0570/aIKbQW68Uy9wgN1sPtaOoZTbyisbueHfHGE
UwwzXSjr2W37sEIyxK196CjQHxdO0ah13i+T1sr/ZXOjauWYVnW+v8oQVsT8XZSQpzXErFoPUAUx
82Qnur0yVCfAzfeemNXX0BkVZgE559f79ZGnCkbFfhKmEMKHDWQSqNR9rQtn+J9Mjqu9GBHXoX+0
1Or+msIEtztx0D7yyfb982a0j8hrm/ufBLB/vpbDBBi/9q13jpqbpqdKUihgHbzgLK6MOKF0Cj2/
jehaRgyTe6GCQAj0Olz8NdqJ5H5bUu34WECMEA2v4KbD5ys8zGaUI6T+9QoPR1w0n6+SUYQCfzz7
IbmFI1n2kyVQZkLbbDpWqiFplNSjUcx2HjLr0en3ZJ1t0u1lcXIcpBJ62a8vGuiCBfkc80XybW/e
Igf4biAiPVN6bfgRZvWxtFv3jzOSq0lR2aJGkqwyWzMPsT6V/Yns/7R05XdtedK7nyB8rqEbflOp
61kksI1eKF3iaKpp8om3q6xNv7X2ltTaWye1y20v8c3VMkvIsLDzUtyf/LiGA1CtvJlVolXY8tda
m2yFp9ecqeIoJZc8U9tkONytKB7Oeh4ESxAVKf+Cmv9yOg/QAV4okhKvGoXtybxIp3S2ckmjSr8W
8A+tgyrfBqUSEDN1vLPsgAcBXyxBx9jG80hN6uNYmfI1lKubsNtepC3Csax33N0Vaiq1RZpb0gd4
VmXlqChAi2F9d8zUBgraTve3/DSUpTBzQtx3aOK9hBd0r23KwMy4hgrVoc5yxTaRICQZ33jfIe+2
r6q8pkZ5uhxVWCtsQ9l1ipcRX/QXgd3my3FIkxsCmdqm6RFHsC0zvqESbu3MDHyH6LYNJVdhJv8R
vVGqbRjSnaOYCeeLcYUlfQ5TMM/iqbHTDciS+kV0uihfw9xeX8TcJBxvuhfIJ9Hjk8DL6/rhQQyN
O0CADaH6LeED6SXh/Lnlp5DLMz2vAmL1NFqvBHPZSrXlGASftjGhnguG6wqgsEHYTwwMe/Uf9zTQ
bMZ85w4ZeOMve25MgYZWjriRjq8RaiszSy/it1YaVOj/efKLrpYT89RQlN15gLTe2AO8ykYRPlGu
Pr42SFdPc5QU1UEtb/ke07PVkHomU2EnME2JbYN0vuSCEpi8g8LNsUNf7ii8I/lvcEjebQBddTGQ
Vi3rOHnTFTvYj3VQEo5nUtaO2coEY7ESk4xclkD5BhweUFjZw97vrryIMkzRhEKXxwmSZB9DcXg3
amAJiY5CBTN6ZfkcEtYaoka9NJFWwj0cREvkBYOVcHaD7Z7JM957wlQ2nTdP44Gf0DTdIaW9V2qD
jFefk4CEFvQmNV7I9p6VCAQ725DiAhDMfxSj+gGzA7CfYCoT1638CaF3Y22641Qz10MCKPHIdhqz
miqrnRnU3vn3yqJ8SpnS6EqDWBTQpZ+mi2BvlGTyLfdNUi26qhLI1p1NB0PU1pHGCU+SB0uYVbNb
FXM040vZ/SS+trivVKTRNu9a/XukU6lgUhj+3NREveo4SI6anJG5i3pvE8iWe/YtLVvYSpS8Bab0
K7Es43fcX+7rIHp1kZBa+WiMrgZ81UoXB9aHhTuOqDT18W1E1uolQA/ipa1Qgoqs9CpMYaUjEx02
IKsnZ9EkxSojnL4UXu6N0aHVOyCikzeHXfil3j/WIh83RbWi+iD8lpMky8biSyZ9pE7TvgwoRhbQ
Gb81hq0Avwi0mehquWGtTL8pILKuqzdOYkg5RT3lE9NgLXFXJD7aZ8VNyiulVXdzbyb+Ps0mdPQ0
Kkb1fkn5SL8e5MbYd1Idz3RD6o4TP8VCrvxurptjfxQ20QBF6I/x1IxhbS6QdGLINKODyHYAu4pH
9FUZwtKHW9iEFzo40FOpuZerOJw33eieKtOzjnVm9fNBG+3vhOB2HtKfrznKfpvMrYo1NZnBu6eP
aEvE9neJguZFqo5o7bRK+IQirUJZr2p9T8PhDeFyFOPBc/tu2oFr7IKnR2PV7rFio7OnmLGwZ5Ht
RNtRMv2ZGBIH1udgL4CDWJfTY2RS1TQzCdXNCqOu+P2LPqeLVZHw5wmMdHiqIDTbjR1QHlEd0A7x
z3KEWUlUDtT0gPT4sDlRVTA4wU/ZbIKTqA6YfPU08v9jnlhFN/qtrZTBWR4pFZAqEvGuETlX3+ic
q10BH7HNi7AMMkEfaHLqhfAJm2nXq96px7PoxQbi8lUHc5mPCFw6R2H7CdLa/hhOi2Wuaq9GVKQC
1TCvPhorkN4nHEy02ryq2WhfYguYCz5hqUxDWrrUsy/iDFVmAMbhUqMA5KiAyrbLMpyHYVS+Kln6
eSVslFk1z0Ofz8FQBN+c7o9mZuW7lZvp1qLAbSnMrhfsHavRSfZyt0I6ZlJ+7YJv4Sj/pGS/vfhR
k50GbbBmYnyValBFZFZ3cjQ5ubiq/lvYDSd32QcUJrQ1/M4cuzgIO/fWGu7MpNmGRuK9hzrJ+ent
SJ0Ur2Mo2Naiy7szvt5d19n9MpveBQwz+6KxPt9dy1Zq3qnuqoJKJSy67HdhKWcistn7GGZoUUa9
fHRrp9gXGWSPXRdEt7EFokAYJftNNfg8qnv93Ghqsmh0zYXq0kMEZLp6NEkjDWuzjQ6O2fzbLsbq
sv7q6bZ/a1t9r8Sm+u72BTxkaeQfC6WhPF52s6WauNZbr8ZnN7CVX6GWXUHFJW+ax8fqykzah9rY
HWGnoHJU96sPsPJbj733L8XNvyHNpd/kUkpXdk7wXQtq+dR5YzCRZrrfIslbiqHQIaHo5OTVS0b1
96rVG28nU8p+hj2qn6vKwI940FuouAcXVNuoW1stdDYcMCJBFvQ2pmU968Yh/mbkwY88qdwfRBJO
GQQdvwt1XMrc9hGjbo+QnmThrDGhv6FiZEbpx0rPkvK348tPiKk1P7Q2+D22vrGRTKdbySiPPLuA
97L8GbqI7LktCw6gg6ushK0d9fJM4dgmzbrsPgK6Qm/uxDphDBTmhiy4+mnonPPAAMU8XVGJXy2a
OAuWtQ2dCDLglNoBNNmXKklpHq+cG40iut69tUtdUmjXwTKyIC8i3d2wzj9T7jb+qvcpYn1fyZRl
2Af1KrZbaRZKsXR27U7dxwNAucjLyu9t+Ar+2PoRl407h3pbOfIPM486tMPzcnI0w8+EOuTvodmF
SJNxDjAHICq53EGvFoXWj1HPqcho/Pe8i9pVYIfyVsoN+WqHPpJR04i+NV80ajBvQap7G/hBbcB7
ZnlrEuVZDICSKJlB6gfkrKrKtSoFKn8C8kVAMYHXVe8WmOyNFCf5qkQIxmoi/xX+e3Ub6063tHvZ
+GYOzSKw0uHNLXt9Y6vohgh7Kf+o+yD+aJBzWzfAj9aKE5jf4iQxvmk2EYU+lq110XTxxxD/EL6I
GucVx2ptg2TL+DZoKC9PcxSDg2pYJSoxr95/JaC8ES9BfMdaBFKw1sxYmpeGj9QZZ4m9uMqn7sMm
HLpf/teQTnd06ikaffHX3B6k/Q5WdxQtofgTTRmCUy6CHF3kLxuyskiTS0G4Jo+AFtGXI54csPXb
sE4bv/6yqzUlt75XH/+yu16WHhsQ/y16svOKquV513VvqVGVl2KqXLTh8Nl/mah6ry6I09xNZNlK
gkhUxUoca319UBY5inoXL0OHudZ7CE9ax1nlmp4fHU56G6pi+71c8/8kLe5uPdPJ90nmt5sKls+j
4cKoU0c5GQwJFb8ILuQnP6zgBHBL7zlRWhhiQzajoSqfgAFk59LU5JWptO4sTQ2Xg/X9byEPGzgS
OJmaZnoWNnHlxo6xozLoJHqaE3pQGSV+cfwf1s5ryW1k6dZPhAh4c0vvyfbquUFIIwneezz9/6Go
EXp3zGwT59xUoCqzCmw2SVRlrlyrIiEVxF16vY+FZYKEYCLHK38Y5CeKwb1DPZYAWF2kiTnr+UsA
0N2DsBrIGa8s5MS3oqtFdnfKh+xbVibyU6WXzQWyxVPsubD2qmFARteIdqKr60q3mOSe71ZkxLe6
E7mPZE+951ptVsLLHtm/lDr7eJlqRYBfcM0MxkiesHPDk1/q9Wugl8to0KBjtogUjnrbrEW3qaPv
1MYPNztpo4eUs6dRx4BEHV1b52ZRw3vJpAS1qoyMyU7O0He1TKN6LG2iwHocnJuJUySqjeDc8vAX
NtF4XV2uG9Uv16apjDFA6OamG6a89UCQ7NPATa6iUfQiWsmFiaCdlqX3saAeE6qVPB8VUBM44+Qs
xsQVFZzlTm5IcM5jruS7K9helAXIw3xct3FPbmTi4EmcJjmEFDVtY/o35kFn1zYNP1DOi6Nq7s8g
PvDAsH+EhftTbXr5NSmlEVhS5V/rrLJ38KMHcC2a+qVTqN/Ntbx4VcI8IL9RtD/A8hqa5vzUyvA5
fE5LWecJNZj3pk4sGOra5KGIMiRN/3W8nYyfxohtGFQmLWLD/1kYXqVeHPDMlGTI41oHWHDORk0B
Gxn+QJJogNVlGI7iam4sQ0m2StRQRY28mzM1PvsQqh6ny1Arn1uVDPEs9CbGVYk6fTF2d/7tJ6yz
c18qxTqWdRd5bUCbiK0OoI3M4E1VJAnuQNnYh5UXvPlR8jUwnerKgzt406cseFy9eq7VExpOnsSU
sajUAynDbimcYk6wIL+o9iAKyzNl4LExdlQWGb2lvZihrqySaKiusaLGO0UuEvALmnkqwjje+GWv
PFoUiS07ykneu9F6JMg+AfnZfpG0WrhUsgcu2xBf18ol5Y71o17xBEkKRT4pcNUeUlvydmMhj9fc
T4fVgJDpa9dxSs6/8JuTnHQDeW0oB7sFAS45WgFvjU/eVCblNJRCLkRfNEDyQhAOqG0PcAn+sog1
hLvwuc8RfVWCsbVr34dKTx78ifpa6bvs1KfFVQyF0xAIBOMcdvVWDImm09XmSqxgIebM4+JKnTix
72N43F1/rw812Pa+oJwQp0ui6mr7aXYS/vIYSBvXGCuAWJqzNQhsHcciLA511jmE4Bv/bFeatgHf
Ft1QsrJXHFyGp2wwahLGWjE9c3OkijRvZTfUnemRrhxhbIHEIJnYQpSyjjZiMFRSu7hf2h4MzS7R
tOEoDyoQNIXzdOY11VPbxSDBdZdgdSInW7npIEbsc30/JGWxT6fIZAgj42Z0yviWSyKUrXrPupwl
S1Ouii/oCPvwhBJabCEmpZozZas8bN3pELUAWLhuuwKqMWTXt5Y9LIwJ8NEWUnDgAI7e29S1/MZd
UC8hncI4aV9/uzUW6EK7p2Im87Vfbm5luoiW4eawmhgXq5mTG7iWj27sQkxwAmN8iuoazfnYJrkf
DepTYJrlg88vuFn7RrF0VYoCWhgJDqUTq0+Wmaq7zDOo5J+cbaRenlJKeyZXPU+ypQLWbSdcFbmO
D40EXFt0datG8NIp1F1nkRKCNkh+SnyYNQ3HiF5zj1NPM6rmlzpkM8y/X/kajVBJ+LXyXUpb9lwx
RNvEKhY2Ya5w4ZVbjhmIroKnWVdRUjxIUqUvq4ZS8zJs02f0QwkdkgT4ShH5OfMb4hahvfPKzP5J
fu7F7cPiPU+MfGlJhf6ogZLb1PCons0w0vbNkGg7RNPai1gRqp8UUi4X1uy297+WGbtTnl1T7Pi+
YpGA3plW1FsnXw4TSaEOLGovzjh/dwr6NEZGrDj4CaHt0dj5FCmGmd6n6M0MyTqBfwiWbknLk4eg
zrOXoilesk5TL4Pbpi+8ygxwo0FEZjKOUgbVna2VB2G1miqEv9Nod8JK1qOA3ck10edkLmFYY1MR
6+6r5gKGpgD/rsXvdiCfjEmDxLQ4nniu8yXVzYluNGguTlgBzGwVl+N5TUFYVLSLSrPqH+PG9aT8
RxnH/ULXoMSS8+6d0g7n5Erlr6ZuqmEdZ7G2+GT41DXLitMWxZFifAwyuEMcJASTUXdOfk0YGvJ1
Dq2hwQm/CPrv7MggZO67nzAfviIo7n9xEniCqSvqrmHcG7uKuhxqXez8mpAQXkGzbW5NfXCWPN54
26emocDgaCo2PHK9hry4GMxQRUVYeojITBsuz68xWAS6p5+6qnKfXa+bvihqjTAj3aR1ynXZGEhe
TM6oBJjbUdOh25i6fuNYBwsx5PtSVu40F19qXsTUkVPxI4RHS2tyNeumW7L1CTYx5wnqIr0xWuUx
B89Mk3rtrUn4+alWnBt6fwEkuUf5IYB0wFjl0dD9kHPlKSXL+NVtzWqhWqbzip7XsERzN3mSGzlY
Qzx9dBILnkB/gLM1HLN9DxIH5hNFypZ12R7Yatjg2bEqlh5vJcOOV1nkpk/J1AxkFsg0PIgR2fVO
jjXuZUxn3zeds6pkxohuN+XTsukmKyBCnbwS9nIgIpy18BVXjXsOicsvC723F6kvP0cW1Vdmxf99
IP20Md20XApmIUEcFE4FsHWWT9LxwFrlsUIRMVZfLZ0/z47Uq+jJhNBBXj+jqVrdFDiHD2WWlisv
tYz3oc2+W4mRPOROJV2ghybpbXR8j9B5mKKRD2STq2+J33w3eM/eebg0aF8CCwi1JljC2HxDbb67
ZBQxrQPbBknsWEhmKl21Lz3KrV34Jge0c5DbkccT35Y/lJEfSHRA0H+rW29jOiAs4XsLvjv8Y7RS
UnaREko7AoDfhhJi80SHgLyAD/1XLQsMkamaW2/6oLtbpE7SrVnkzYNv5ufYHVREuTSO/mXyp1zD
7ELQ2b9ZYfHQSX647/vAPELiDSPk1Bjx1cu/ZoVfewuvo140C9qfnbqRNXnbB4Xzxc/cbl1rcnm0
OUBcPV7iMmzYZGkwOGxQ3dav5dh4y45YJNVCRQhTtONHi7qJLMo+5aumNONXZZJYhTwFTlErz/lE
DZtMtt98uHa/2XYAs0pHwRkPlHBrljCjuLLRvTkmcK1S99s/PWPYll5B4q7RnttUd6jSkx48M93V
OmQLgwXpyBCpy7pGZLpLfHsbwUl+zPqq35m2dHDHLF0rg3Mc46pdyAQ9CMQ0/aYNNHOTuc0X30pr
FN7tYFGlQ/ANXqabbRTWj5wvD1TOaMBCg75xpLo+QP16cKhvvuAwiZlToXBJB3DpETCQ3vPDB9FA
UKYcpQhW+mkokiRoxRLbWJPbUc6dNShnucu/9HZ+K8yUaHxWPlM+Hl8hdpZfMkmBwEuxLmqYV+fB
KG9dCJQnT8LwGDg/QrlJTzKkE07YD3vPggEFeH+mn6SL21Cp6JvJewcqYws2HWqmqSsN5nWKbD2a
attdGrOmcF0C1KZLYbAq5cY/qk5zVurGhrN+QhxOwETf4Yotwvco98FIDdAXiHHRUIwFnl64iL7j
V3+w6U9h0R5eerSFrkUcvtRKVl0ItPJNGjsyfF3Vvsp2Gi4oski2ZdB+t8mEPCATrJ373qK0UfeD
JbuN7MTVgzBCGt89oIsAXHmMvhHWx6NTjGHvBFG+uPcD1eoXQ6XGgOrSdp33dvFaaGGzRhQy34qu
qZk8fhwFfllvpP7NyYdlV1MGSpRNS4/3S4tT69HVqfRbTqCKY+Tpj6SCpaXfIULoO4e0Gm7FEBpX
OwHV2tVr3dG+c64rFnJYf+t0o72NdULaKYPmswzex5LvYSipy6EJq5+d/tTZFiw/ke+cCtJMC1io
2lUfUTzThEiRB1Lj7hCKI+DE1/mWwOR5S6cr0tC3RI0LijgZEsY2o1Cq6/itFF1Z1ZOLpJTfIlA9
Gbpfz2UktzyDoIUSXSvwxvNgEyzjOfcM5rN7TJpsSRmE+ZxncrIIgAmQOO8/aquNUzeONJ66vvn1
76TVhIcwODwe9trA3X8ruFkwZQ9B/LNwc/vQF3A/2g36NlTdJLtAp8KK+kwqk0u4yThyDxst14rr
aJcWxZZyQwzHuzl1ke0yturH1CYv5/P13/EMITmXQaUA4eF4hZQ5W7tBID82Y2ShMtTJz3n8UJZs
QCe53oe2DcNdq6MIH3pOfR2CKfnixOW76qZnueCbHsU9auvAmYhyaUvTQnJdawx917ijvAMrjZJ5
psZrxbCKvWKyGuDu6ZHRFWSm2ZdSkLxW5dL8YefJkzIgE1RlsoxsjbTujDD/ySnv4vNb+O61vMLO
jzIomoJmVw71xeartI1Uu9v2hj3cZMv2VnBAq28yCUrVTMKfqXkmkwV0nC/zzexr693y4TktWqV6
JMHUbIq4zsC6lGCjCWOx56puWaU3y7Syom9F1i/9rIx/yH6JCEIaxC8m0MBNC7vJcRw1WFoMsLy+
0ynk9IezWuv2s+04Cj/ZG6JcxdfANyjvtOXi4OqdBZ6w+6F4ET+UtgUU36hMgPBNeISKOFwTuRku
iWPmi9YwvoVK7j1TijjsFIhTt5CeOi+c0aGKTL0/obEAQJgmw+OQ6B1lP6W8KdO2eYMX9SA8ArMe
qVojPqd2VbZt+monW168hxPC3CvkH078LyNSf7V5hXrCWQUQ+a+bnqD7oAbDKSXsu+gDx302dJ1w
UNkfJuxJp8EQXPSgBfs6PgcA9aioKet1aSBT7fFerkz0L/c8XKTXJhz9hd3apL8na9XYKM4Y+rMs
T1ykbsamqOZBWgKp0PS22zcN0evRVtJ3J7Z+dCBNb4UT6rdM878j1p5SAO0scnDUS+r4YFhwZHOP
iNSw7dsoffTUKXKdNdWfJuRZSdAoPzjl/CjkwHopoH5aK0r0bg9lviLv6dySqQGzDJMquaOda0qq
BL9HpazGEsyS75bOTTg6jgk0PySJPY/lUm8S/eWHZVpFuMXElW72fe37YrGJuE5z7duOYLPk+Ws7
y9Oz5FUIEIwxxE+tFp9AXfxhAZg8B5qxzvzqCQrqYKmO6mmsnKOeEMe1HFs554i6L8fBV1ZGXfc7
J67UPTokwzWfmmCXDoRcQBkEu9xzgpVuNuqbOcCnX/b9T4rhRr/jxA6t1UtJvH1R1U627iBI4ucy
9sYDGYSlr0sGQlG5tpMHQGxxYSrEajxr50ZSuuQjz/dVib/4jgoNjI0IjCbnw2mkWHWZaKSjQ1Pr
V50REaGXB4uSuqZpF1HdPEEWlOzE2NxQFfaXS2Wr3bqzOm3BbuSskyp4s6uOYIulB68TG+WqTQzt
Fjm+s/EpznYTY0tGajxRYJTuPAPFm04tYPwJ6nNXaskTjArsq1HZA3ul93sxpiRAX2CXBQ4q2TeO
AtYPRSUMNU5yZPajp7FLRm3iqyxJw8HXs/EAHpt3xyWDEVDUf2rAHrERjL5IFWmHjiLcdQsB8y4p
evtBRt5TttSWQw9K89S9EisNOOP4QbOMvSQ4gRlO98FIwMIG5rEqrFFdab7jQu7SPXpEwx3DJIU/
hpJ5rkEoutSrPUiZlz2wl56qnZGNGE12TR7o3RcTIQDkyH02eXFdvqDyRRA90p/5/JhgdJYwvKc3
u5l0hZsXi2LkG5HP5N4U5KVXBQxh62HyEoawqNxLnf8pOgidymsSptHKssrxBsOUs9CUuifLoo23
+5hsmFs1tnXwr7gIA6cF/WoAkZxG8i6MlrKBgHstNeWpd6zi1DTxr6sYqgUYuqFhhPQakLLwuV/y
S8TnKpbbTcyT8FwaqPtKspFvE8Vxqaqk4WPg7JvaIn6fjmejNHkAJOFDXUgRX39+FtnBWii9wtCN
sAklJKVhPYix2s4INFbQloa2yjGpcknSEdUF9bcd5TRdZcVwaaADuskwGyw11/cefF71ltBcTLaw
gzXfG282YKITX7qqU1bwCuo8pl396ORqsq1D/b312+jst98JgpeXuBnyjWO7sMUEKBBVLqSb4gpO
ZWhyxOXc1NalL/qB0CnyI70pmwhNWPBVS/G7CyvKHwbyFgtDl+pXfu+VZR263lNhlyi1haV7NWU+
FEEEaU8QHc0GbV61MXi0TF3RdJB6UAXpZH22ECa1J26ddiupi9WbVj0GgpxJNmPkeXiD79xNMuG4
PVVhpC9Giko49apTqA8BN0GwJJrCV9gW+GazUTxZuzMvlXWDGGmvwi/0m42pQ9cKvmjzFGXwCOSh
F68aS9EPdUC9vgOY61nxzeqR4/RC7pPsGebHNTBJ6WHaqLtNpbxpsVOcyiRw710jT5JlOHThBgIX
NFbStpfWiJdK2xiY7mOlZ39SOgFGLO26A9+1YNGRqXowsgi8nBOPW8NxAVyV0quPttVjNyRLvSmr
Z28YyucssW85ZMKX3JPKZ0frjGU7DA2/sHRtW3G3pCjClVu7FyPLu3ObD+4lRWwdfs7wzUvCch/I
fk7hhhe9mRGxSeKQwU5YI+qowciTKhNWV0K4Ko2kJ9nW5UeeHzsx3Ftteor9DGQTB00AkqMPeQMZ
TEOr4hX1EOaLEUcQeKtwh1NRZb4kFbFvgGbyyp66xiAr2zzj8S5FlvGSUKUEJFSJ12Ku6rTeFobv
Zn2f24Ac5mmvwfCLMzu8apONrgdPGktFbR9A2k79l+iqiFSuYeaXN8I57cCk69CO3q2yF6WEbvx8
e5/b9+4Kwh95K5w1iilWpW+7d2tsVs3Kosx+J5zloAP01E5pWHHf0ZeWel1HW3CjO8Ny2mvrDdYm
Ccb8ZEfHjAjdM2pfrSJ3z1MlzXNS9q/k55xzBrPADoYH2PW1vrs2dbynpN05WpoEG4sYq5WvxUhl
1n2o1broooNUcOVcDaAuTfUj2ZGD3dndVfinZRCvOD8HyJejbmKlHVu8gDyxHMbI1pG7SJT+zzQ3
2q957qvIhGvGlbr0cBfAG1WTDrs1RvTSyEiFmU6qHoipt8vQ6b23ktDxRoPnYCOsSoXsR13EqItM
1kwH0ldl7c0LbO21+VoVibdT/QzS8o6wXZiY5aqSinILmpnnlu2Nw8FBpsJYh4b112U8XepKUqjL
Dw4fLvVEyTfRVO3lGY/u0HmvJn8eRcvDSoIG6FXj0/bgxggRTT3J6PRr6A2PoheOaXYpQOeJHhgr
46Sh0LMIBO95CcmT3ffwnU+rItCpbSZ2rVVoStp1cOVfjS7tLYmSw3mYDX9+iF3AlJPTPB7rcC76
Q2AuPxkyL5QXhZsM29lZuBCP4KxjwjX/+3Zuy4HRKBXlBWGCDfXdw7s9mu5qrJ3uNCipfJZVwl2N
CnAw5IzsD5BNBJOikGiKSVZIXMWaMfFgIAw7WigKiTHl91WcTUnmFnnaTwbhLKyw9iL6Ma0spqH5
68GjAJHFegREfV+1IrYM7ImkVLMAybyKhjE9ZFXwq6E2MD0Q+U4P4mo2zH6z4ZPff+EyLw/cDMJ7
sf48T3Rnn/lO/4XLp6Xmuf/4Kv/xbvMrmF0+LV950l8v/x/vNC8zu3xaZnb5396Pf1zm399JTBPv
h9IO6Dv6waMYml/G3P3HW/yjy2z49Jb/70vNf8anpf7ulX5y+bu7fRr7//hK/3Gpf/9Kbc8v2R1q
GaK9A1u7YPoaiubf9D+YospnVkqO8D7r3m/0KPvYv0/4MO1v7yAGxVL3Vf6T/3zX+VXLHSo069ny
caX/tN5/uj+HGY7enR6yO5/veF/18/vwcfT/9b73O378S8Td62G8GUXXbua/dn5Vn8bm7ucX+o9T
hOHDS5+XEJZ4+pd/GhOG/2Lsv3D535eynRLq3FL7OkhGcGykdmJIBGx2jH83whINQ3FQtZsYFiPi
qhITZl/TLcOjMJckkPZOjCyb1nmPmdboS68yqK2qDekhC2II1Or+mVMwRLZTL86pXGzBt0x2MWcM
dPNA9v2nsItxF56ozVjCiCXGRFP1sGWYOiCwGrL9E3TRV0g94mthS/G+sx0EnzvqfG0zujcwVMbn
PIWBdPLSogglOWENLAk4myef7mPCrEb6jxYAFZGzBmoZsVTu99Q556q8vju6sEquKiOw4Uk2qC/J
RiR2ONmDw0RMdeNHaLna8N0Y1M93xVUnaEDePqS6Z+oOgVVcCyUurorSaFtPL4Cui9mtVg07twDZ
8GG21TsAk9PmHXJBVhQTKzNHlsioH+a1xNJ+p1UENb3jfb0gKZpTmMbQ8v51S+GW9l1/VtlY3N30
kSOape4cuewpYkYvyJsU6u9i9dAjU6L+Qbi+kam/Godua/B/OwLK9U5+NWnZuwaTxKCYPpsLcCKO
5OiHpGtAVdh5QdFpCtNHZu3zwvLvHUcJHNAw03gOHBeCK4JX9xlicJ4mWWO0JOlRrz/MuXtWQ7nu
4iQ9fp44KoO/b0Lp4dNaomtk5plIt7FXKgOt+hihtVHuvEvQJN5FXAH28tBtLb2tC2SWvDbW2SD8
OmeMziOVpZPrPPO+kNY+2nYUEzcN9INoRkJnB5SR9YO4QjBt2CdSshDG5Leb6Lq67qUUnDAjozga
sVlp0Toy8DLUxnyIx5pCvbSSpFzEaIuY3BpMrbYUhrt1chdX3SgT8la9k/CdPcg4mRsph9IDvMYv
39kaKf4TIkMqAdt/MWpjpu901f46j5vgCVX4tNKMLI8rb4VlvpmDhiGoug4Kk+lV/35d925KqR6l
hvZavAjD8lTekTKBYct2D6IxsgzF+ns7j3aRyWhGTQjRwsk3AdmC8PWA8t0Yd9KHBfQiJ2AQd7F0
X/A+6cOCZQ/XqwRDw0qFGf2oT00Y5s1RdMXV3Hwao04P2lgOYsvZ8D8tME+730PtnU0GtV3Kwafs
TwlHRBSQ1eTmy356C42U01WIoIQwEG+L0KBGpDaDIx1eWvtAKQDilKIP9vTXoGX4zwgtyBsxDnrM
OcwzZt9SCFuKZcTc2edTN/d6qjGcej/K0bvUpGQycgMmNz2MngIAanvbImgg8wl7K1ptJzwo4HI4
czv+zZpg7GlGdV1uxiWQKgsK/wlO0k5wkmYA1JOPuUnqcboUg/VkEVezj5hS9RurR75pdhXDf9cN
BERlXimWx4vb1sPD6Bg3vU6654ID9yHX1XI9lHH61dMNUkoArAidDZC8TSkoOXK/FAbA1aiAfi2s
a3ch1cNegI0FClk0dWW7S8NwkvU8JmDLKVV16wT81lIY7vBk13HDrWbz0f8AevbqNtrDvPjt7thQ
xV0FMOYicOUenMJxDpxc9XQhLkUDF7sBhKBC0/4+WlLq3ReqsdFmT8hOXWQ4Jx/yRsjETo2Ybhd1
AMCSsEBuVj2MoSmE6vLo1cjmBNWlzOF9FleiyYeEattUB9XhVr8M0e+r2APkAJOzvhXOsqYhBx35
cKLWVnXt0/g1dB0L8uEYyKkUD+iG/DUWksq6CoM/Xf3TeNKnr/HvNaL2mbBlfqqdPDrD/R+dm9Ja
VQ6hT0i9fg0J41h0I3iSSsn3kNCe5NEeuoXwqToQ1OQ9UYZPnYj6wGmtpK2rYCsu48b4YQdqtv0w
Jm4V/szhBT+Ja4mQad9rCUR3unNIpqY3FRgp5764QicYXRKz2n0el1rn8HdjveG7BwnRJzTdJ5/7
qmJU9MUc0bQDpSdLYSmKQd6RVW4NU7npup+/1sSbfRkguxn7+gtRj9ps8lfPS2UU1Dtw/XL2qiAh
fzU680nMCHM7Ppc5m8ZcJ1prNvzQ6JRcH/3Ud4/iKunyPwbPNjei1w2Fe/QqIMk83P9yCX9fzWMd
MFPUcFzUJybrbLhPFuuIFT/drqZaZ5XWycSJ/y/zZudfcwMZFQor2Mh+kG2LUfceJLmEhb5w4i9E
796NXld+Iq7tGDqpX9sLn2Irqt+dNiKlE7b+ox/a/GYaoXQ0azM+flqngfTr6HclfDd8iE+KXFn7
TsqJP0E7sKgRzzkFyEsM5wZWwE0bAr0Ei2CWb2EkOesYtq6FRaCchGkSreEda07N1JCs+9jMY8JF
kZV1VNrSfh4XE+aucBNjaa6ZuzFy0Gr7lyWNfPx4h3m+FpKOqJPk5hoGhVAx4g4WrORb0Y3lPLk4
SXwBYBvlyyZFzcLzUdvytRqerx4FLkUL+gWkWh2J839pMvR60Xs14PZeCFPYKfBYi8vcS1CBLQir
fRh0i8xca10Iys2pmk2gRMpUcuA/iabRIZBA6/5B9LwCApzZo5vcOjwCa/zLg10T+EcFeW+lSKsV
aUfvXAqSpKKO2ba7Wb8Wg1Bn+udBECLFk5MY/Gefec7sU020S8IQhpq3k8HqwSCUay9whUSukr+0
FUp0f3X+shRSIW1SqqMohpl+9zQvW4dQOSzFz+D8q5gNMOP6k2Eeu/+OTgZ9cAmkTz+ropmXmg3z
tHmp2TlDsIl4bZLyu16PT9T69wubjPthjNCLURPLI9dKSVFsuU2xrOAq8Rv1sZ+MEGPYy0YBmS18
e8k0jkE16d1mWluQVgmOdqkGV2ENcv4jaQKNuehaZOYvutcfEQ6Sn8ph3VIfU4GkA7IwyZ3bmbZy
G9PfpwhdnBILFi7ORHm0EpcQiw/Vws5AdlKGWm7qIe2rRaHJv1zv9nmquOqCiYNh4KwiukTZqWbq
AeFFUvZoU218cWtNeR5Iei61yNL3oKaUZ7+0bNjuPRfF6RyqMFnvluaUfTWQfN0bWvFnMco2x9Vp
DEyjBwisKffjlIcVje4p+j6o6z9Fr5lytsI3oHTnb32nNefp4kqsq2RSuYelKz72UVdQv85+SuF9
uOolgBkx1ipUa9aO62zHIpMuOXW666FuUZvrvXzZV4lyGEUTVwCcsklOcCEGPpgmewbXx8FL2l9X
wuWDtxYFX9JMLnegd8qDKkMs+VttUEgOim4WZEfSIv5RDNVClbBKSJ2ZcjpR8P+lTyicS5PKOalX
gR4jWfhhRq/kR8O0vON9AWGZVxlT6K5Xv1/G0FYkykcvXhpB/oNUav5EBqp4kqT4D3L97Umfeops
9Dsgk0hZTR55oRZPWdCsoD4fb8JfKUaEiHtKpIRRMszqQa0J3U/TxSTXjRUAR2h9329gx8k5SQ1q
+7U8X3aEShZm5GRH4QyKYNyrA5VC4v4oRMj7wSYtCXG11WpvTVVqZ0sCHiu6lgep8lhTlSO6hWNV
C1mPrHPqSfLbrzltq2hnKYFn3C0c7W2ewyY2vKkqan8+nJaBFX9LwOBcs6khhalcfTUx1v2kXjqP
CUOiZ+gkRKj8iK5ohIuvB0896MTDPCSuqBntTYIz8zrkDu2Dm0L5+/t2d0+VWnO3d8C6Ti9BNL2l
w6Ce+tvOleqjwdkzh21ArY9qX+7Mzht2tlLX0NMyFKumRtWK6ItLMXqfI6abFUlEoLhFtfZH8M9N
nf3NhEym5jMKpJ3ScIQQTdx6LqirqV/JknofpNzll3l2/DQ2TjMas3F+TRZmXYvVrQIu//PSRuzY
Cdqe/7JsTunLThvgb4QXJF5FKM58URqn40mrI9JpetkXxX6BFNl6heisPFchkoFWH6dfUnfI17ZH
eTlHbIieS3lhZbKyciZkPlLQ6dGYkJviSoyNANGBFU8W0WS/r0QXmjTMjhFDy9NND96s28vsmU/w
Ujc3xU/am6oY7qrrULyZx0y58M5V7m7FUEfRJSyzE6WrNtj9XgyKJoQYYmsC6Jh4rpvb3JhPYe1m
N9CZFkdFgyLOrCodAPfcsAhN+ZwYoNkoMV2F0GvucrLVr03FO1SFBpLDkxIz9b9UV7tNfdSnbleD
YKVC2D0Jq2n7X7vBGS5iKgjYa1KqxU3YbD3fNroZPwpbINULEDjxs+IozkuH/DAML44pPQcw5d0A
bFbHzAWROvUSqA3uV40TI0KgtNVeGHrDK29OaTc7mLTYj0zOs6Hxpb2s6A2CF7gJX3Bs3qbxAKbM
vmJ1ROSKyPfvs+82vwSOIWnKWvI8d+N0PjwEsZddRSMbSEONNQK6ooug8S9DlVdQ08iyt5md08mK
5ES38qMc6rnfq0S9kl09X3XWXZMjEPTbIGYYHVG7ULIgY9KljQnT9p77mPtUQTVmIqeUJ6k9ZLnQ
Cha0lnN/NiNcCOGl6A91XewqneJlPxq3Gfl/WJ689uZqKp+36UqLziEagFdyyr9GQjfrpqgP/yDh
MBnavC6pYABMSrR47UoxdfqhA08gBLT7zqmt2zA1VOWiAlwSHYuVwLr5iWHdDMW1tnUfWYt5TFck
5USF01EMianCFxqbRZ2qPhhFVhNGxfOC+23msfk2TkvFcQs3zdHxrXZPYTbF6XE+vplsuVeJ3hCP
nLo2bFSU7esPfStVT5FubT1ZHcGatN4xBmG6DERXt6J13HjVTliDov8aulOqHnTOS8GnV3jBrQLx
PQdCRCtYuqiUdAMtR7AV3TEsQFEqvnMWXaUE8Smlb6nmNxeeVPF9EvosMA/D1LAWXrlmSIuyBM8v
uqkFYaeK4LZe8LE18wylBeiA9lVupVt+dLUnkg38kkMk8D0wod+GEP8bHIH90kLq+/rJV4cnAC0W
fNMYlXe2jyuKd51VLY/asZ0acSWaACmqo1X4bgEHOhYJuNWi1aIawk26UVk9ak4dvnVR7YTPedrU
b7nc/FCaYGNbRfGQd7L6TFk68MiyYqcY+NpzD9pj5RmduxXWQOe8j2qJBgAD5wHl7/8j7TyW3GaC
NftEiAAKfktPNk17dWuDUMvAe4+nn4OiJEq6/51ZjBYVqCxDik0CVVmZ57uLPcKk4rlzhQ/xnhTw
g2yU46Pya+KwG5KWoIje/UqBcD33VgrA/hNgedU01VXCT+1RFiRfqWbw2Jtd8Ugy54QvSQV2OXlx
snQStquZYQBG/d2/6fKtHpjmWdjiu5ciSDb0WnLpc+6ULCeh4xONeGnnQjYMWWbt/SF9aazyl2ke
kGVOcaqsaHnt31r+IQqmUysRpTN8Xl7diuY/bGNq/r/63YZFEd//XGmGlZH4MbHSHsSd0SBjeM45
FXUgIAZRyKuu4JxkIev/NBMLGu6C0DtK+3UGOeSffjfbH30KWB0bfg/fNbUULDJ44T9e6TZEXv37
bjID39DAsg4yJu/zf32929yynx4o5rrkrgKpG42AZe9AleZbGxcbc2ZLyzpok5DgYQIab7Z+0NEw
+qM+D2ylUY65FZVjR4ei6JUHAgfNp67Oviq52R9lDZer2LA3M1cd35snhEN2YZwPx6x1NFRyyNQY
rUigb5qJi7TJostMIJeOyNeyWigTsbtlN+3x2fL9b6vglWjokAw1rUUrMM82hju2pziuXfJUQv+g
zORXJsVxTYBQMFU+Meh+cJFXpuBpk2stdOS/G1AZw3vsmZ+k3ZrSCAzF3EVLftQ9B0lyjjR3AuAQ
g+A2p1goyJIbep1Y9q1GDgy8rwnCJHdpk+R39hA9hIaZbqPfJmkvrSooFv9eDmS0Y+WDvo6W7X90
+j2btP3vUxae+2v2pvC3BDk5a613s1OdhB2gBTINCnJMFqHVBd8zwjxJIvrBX+ZNh431adLyZuVp
TnLJc0iCwP3EbrRK7WKxRltZXVssSd13OXxopmNgEJ69qQJSiezaHlZ/GOWlLHSfAPWu0T3CtYjZ
JrZbTMdb8wjivl20Hh8Tuslfbg0heFiU2NC8VNP8kactt2NwpLJGpoRxV+fTu6zJoi+M+UvTV2tR
j/mjtKkhIJhqcvhxY/IQ2+aoNlzLNmM2gT8R20nR2+XNlqaNsxg7gtVvEw3xh6ehXX6dlXSwA2ly
0ULOIW2ZC1vWS4ZoI20sjsJlKcJmB2fkkhcjEh/ILD12rjWc4GaeorlGmnz5OELh3wBNm1ayKgt8
+N8JlI/wTtItqU334nHiLQdJU0O29RayQbesAEOTJzyMRJJ5SDMOhbgkRMcbxRSem7km7SKwjDvW
DgdZc9TJIEpRjOXWRnJrIY3XolbFxRNIhektpDlpC3pVPxtjtKjTKlpbrlKew8LkdBY07y6xNf3M
/9sh4NnWXjqLAxS1M4JvY6EtU2AoJHN3xiEzwvxLUJK46kClAnakKOt4Ku2jAaHk4NaqsbVxitx3
5EOuQLCon8w8/OCEq/phR1sUNfwN95lqa5M9d9+6wlrmpY/Nalt3kbM2P7aNe5CtlhJDvE9GvuJo
jVo7lVjIfYLEzUoXlXUkbf47SIWABAoNSe/ZdCtuNgtG+y5XW/LN6SHtyjAWHSzrX8PI3fz/me6/
XlXa5nfIvkusfSLlq/n4spmLdj55lQXJRquIgN/jzSR7+GLUNq1Q+YPOfaVNjpdVEkEfiXc397J2
m5csmQwWyDYnXerQElY+yyynz2WXkCxqfwZl715qTtjGOit3uVDDc9Y3ZP+auvWANwjlKdcDroQO
6QJZDPPzYLZPfcw3WBnqpdlzxsku/+7KV/0DtSovRzcV66o0SJWZyapCNynk1VzILtNMZ21nr3U4
pT8mUYwX7mhgroeg+yBZ5VCSVvnJB260Jb+825WhFyFjo36YfMd2mWOD38nt/HUgAWnrOtO4ltV6
aLo1Qk3ZVla9qY9WqqlHe1l1xQy/QujibuRW+epDsiLdCPRWqarKCf1n4poz8Gul6oiXQct+VqvZ
3yqrbux6oMi6n62ymt4Xxnr01e/dNLmQXy0V1aHEINa3yWKio3t2MJaGYgn/mVWqdOpJ1mSRBukM
shDfo17P0vVg74WFox+3gU46jKpfr+bFOokxZc8hEIlmssEQmXFt5admkKI0904qU6wL0cOe/d3s
lqZerOSM12nJrF2MmaesG6Rill3S5QczTtEJRC52NRF//qGaQBiE+1mZenM9aUF4aCsne9Jj/QMR
z3Rb+D5xOq2fn2TheENz7J2LrIx1WbarW6Ou+NrSrJBYGtqy3wE0fPWykmRCtxILV9jKuZkFQzgN
8C9ZAm3J1PQ/7EWZ+caid4BPhk2L34BuchQE2m4/dShdcnwRvbcCRqVlOl+a3udBFxdw4jvyMtq+
6WBG5O4XMEFftKKrngx9jA8slbQ1iOf+S8zyONHdLwaeOk5qC5VYWKE9GpPzXY5jH8Djm7STh4GM
R84jWoPnbmhekWTq8GRolvaZjFK0OwkR2cutoyxStkKBXfCYmneTsghL0j7VpkQgPLMdSMPFZJ8K
11rJTagTzXJtmb/UvEa91HGkXvLae69CX9vLmixkYxR7i57cuNPNrgthHNtCn0qkKtXafbUmfTpZ
XjguOhVRwQnI3NoVg7OV1VQxX1B1XqLGiibGjK0xtCjgUxPBUV7FU5DWC3np+05cL25NqtOwaak0
IsMZ8kfHn5fI/i2MxnKhOU7DMZoLHy9Mtqr0/s3OrXYrG1Df8pA+CfNPlpGRcVhUQc3fuid6SF4G
M3YnmkUt5gfO8VrMJJ9r/dqp5chNQ+sLINYcMy2jomt4bhrbz8BGYxQutYKrGD3XSeyaWbunJlye
p3qk75pUiBe18362gr6LDmOPMhzrBGdBLp3/MdnxtooM4weE/X0dtTj5gDSwffT2Vm3n99KRn4hy
Wqh+FtzJqq8FwbpUQZM5sf1SDxP6SPH02fKcYpM0A85H167eZnteivEzKbNgWfkKc7yzLImQOuTq
EL4ZTgzM2K2f2xEKZBp236XZSftgW+jDwkx3Fnu0A+RuSM3zlfF3dVSGfpYvpPl6ee0eEG6FdDjw
3N9j/pnn2ltDXiBb3Ob0XfvBJg9iW2V2f1T8vEfwHikrs9cuLVrmBmK+2GRrrA79URZ5lT0rg29v
4zqyvJO0gQYhhkYU1UKOIMgkxD09z1pmU7zTOP8pEH9F65ucpCLpN/HvZC7+gPa0kK1mGL3ntdru
pkYTZDXMI8Kg4SSosEKy9H53lFlgIH0sAsy+sI2NY9CWHQuagkVI1XCIsVWq2NoU8MygXQtNXfl+
86MocOUrSYlOIHkvZFb8Envn/4rse9v/bJAC8FfbTMj4p8HJbJJfb9PI3lIl/ioc//f8/zXNzXaV
j/89IjMhq/Db5d2E87sJZ3lo2fv2Xs1APPpGpi80pS5X+BjyexTGsnt7viK+gAQm6yItspgCVOSq
3rL/6Oomzch+aHcd8nuGoRxTbmNeu5Yj5dSGo3bnEV+WNBlpF6B4YRq4kcMg2kyR6bsLjefqqXD6
tSarclxaJDnHmaqxUX3Sxknz69pjSETo7Z3JVyff1+aGP3XbW4PbtN1djdPx+jYMdRYBU1YIOdsP
KW6n1sVRKszSeUhq1zgR93KQbepsynsbUIc+sjqaq7KhKdp+XWmuuxIR6/AlOzhvUdM+q0Hb1z78
US8W8J6jnIW7QvuAms2tndi/Zg/V5WQ78c4JW/PcmHnC8zXlCFSrVUJ0IBuco8kwz/LK8St97zfN
07WfHOL3ybfMy6Zdyj8dxzcjbH4Su6bWw4U1zyr73aaa40JHu8gP15fUYGWEZGWt+vm0se9anxS8
otjJKlrnCAGbpCLJqpOC+qjaJwQDnDv0Jexr8U9VNkhb50bhphiDCPIgsX961CcL9G2qBzTmqocw
4szLKAQZX/1Y8TFTkGfyp0125inYrJIeWoesyn5ybBOx9jBwMF/H/jNfXQfNtqjJxdZQPb8z8u5n
4bb2Xc+igRR4SEskU/1qmCXLS4QQwHGaUZ1XG9jlMCfADJZa6a/kDH9cymllb9niQRDhh4Y00qQi
HoX4JpKYRYomfBO5R1KmcbL1JmrpRZ+qq2udLFTneO01uj4ECyv4+KPFlIPyeTzUc7bf5AmyDE9Y
rxiVp9xNZBWyvqIw40JBhplTP4A+QjvEQxEeQ/Jcoc/rhyhNNj4+zl1kk1Y1FaV54MzW2vlG/6jo
PVnWUJEX+tQ1GzZQ4+cYLwL5p+Ob8GEi8A1pNlXSXe2ZVU1Xe5+KP+yy/0Q4ybW/kbTKCVVFkCwD
+KS+LM/VrK6bxGyPm2IMD9OsvdvbSAtoCOht6llsV2fjsuMXFaxkqw+a9ehZMQ+oeWyZjda9qoS7
du6LcoJzcHzvFYTp9FBbnb6oK6g9sOAWELv1L7rWIo/hdyE4c4MUV1GLRRK58bkLi+QJxaVLCU38
nTCrbGP5tQJgzS3eXTKZ8R8VJPuh0c6BP6qJ6YkUzeoEuhoBoRIRoN6pribfCgAUcZJfnbRKwZeW
Ep4tO8s+skFWZVHY5LF7Poo8fjAzX24d5ZUyI53z/uttemmWk9xsfRB+bu33ZMinTaXXvrYpJ4uk
RYXt2goh0nLJfbRmGTU3mVFcHodW5y6eulGywYGULv7HKGKpooPu6qvrJHK+aycj7j5pil7tIj0K
z7fCyomi7sflzQIeKTzDsUQrYQrNZ1yS/l7abl3kVV0409LTNGV1a9BGh2F4Tf2t2aXkHc4vdjXK
y7wisgN600pPjD/fhW7jimuL9otTxf3B98bu4Kr2z0LaZFU23Kp/dIlKJVn8Uf89jTJ5xtJDVmsp
W2+D/9e57PmFlaYIdmg270F7TNtwsINFNSO0Gsj+oACcYlUorn6XBS7oLYnaioFGnWLOd5ajGeLs
9apRReWSMWrOH2WcxJ3sAn4ghKyEAJPvF+ZuSGyb1WOlvPe9tidzDhq3Ggwcfs3s8tleTuV3PYbU
EUaBOBeNcaiDdtMr3SGqzfwjSJ2ap6SuvISRUa6GWunvLdUMtzZsjTsH6Yllm4wF0nYC+H3TfElr
O3rRC8W+z0kkzsC9vXicxzzn/kE2yQL0AyHNao1uIL1ZVzzUtbFAc/driVbwc4y4LcoVylLWTMSM
nu2BH5kTt6uRtfbK1heWEsZPftB2T/GQRisn9Zptklrdk5rn0Yk74KtslMXge58dVotHWQPHYW9r
g9zNSMUttGQyZ57MtYOfk0110m5xBJ/GtuHAb8pZw8wQnw5CNjEncxXyydpuxLZMoAGFodLzEP6l
xCOFcbSkBuxsEl96ayjr4gsyLzaIZbwAShpwyjTE9zLSiijDS9mk8b0Mwprb6rkm2/woutRqoi7G
hlWHbTYFx4WxuiBWv3i0cyN/ZC1NskQ2ZVtZlQ16Tp5wFNlnaarNrjqKxn6+9p8H+cosl+qz6UnG
LkqWvdF8RK7f3skunGQ4l2aylrcBmtosVW6Sx1ozFrHNIjguws4EFZx4ezdVLlHlK2yWCPw8I1nW
ndO+5vxfTUha8UB5bnWbnAU0iqqt52k6H6JXL0sz4IhsfpgmIoZtHCH7M9dkIRvzucet2//dNnao
8A01yb2xss4tBzohe2oH3Mh6jFLnbhiC8oJGSblEpTX9+v/ukTLH8PccrVaiSaLn/q6Mk+apHpU3
j/d4zOdalbXBbuoHbakoRv2k50PzFCdvwkjiR2kx0RhBydDsN7ItHF37bAxwkvy6eUgiQVhzaZzZ
m6LMnXbdR88jOzCV6K2xXX1Tu3q4z2PVOrfcDKze8e4qHnMV6bpcDpOrrJ2CAEhU3x1wmBNiS1Mj
XkbQS9eq6Czx0nae/Uf11io7/9fYDN/fDuZtOonmKAtXhXzAQzcH5fjLJq/UFuIFrmCPU5BsDvAc
U2R1VciSq6uxnaNJo9bepZY+HaYCOraEsrcoIPFMsp87bVJ2Y9cSqp+J8F0t9SXQz+CDwEnCwULn
RdgREokFMThxB9hVD89mr4hzDEGG5CZ+JsfUL9bXRitq7L3lq58CUho46vFe85pbhGtN7bZDwGaV
u5P+XAZGfcfxR7eQVQEc/D6sY0R6KqVd6vonTRTtk2yrACzEShmcZU0rxmLpnKeQW/k9DBznboyV
eEkAAPIiozWeunLSl8gtBR+2bm9YKZmfuqaAKiIgZFmjErwWsyDY3EGOjGdhkmqA6CRHsrQOP6bS
3GSjbX7q+77YdvE68EF/T0QMV9/CEp3DsdGUV6vrPyqzii+yporXum3UF0Lq2gcO105JkqP83Xqc
ZIrEX8qqyPp0SyiwtSZO7y0lP35fVlY2EWWvTLuCqGuR4BpS58IMBphTv6+GFFIGm4F+IxtkoRWJ
de1nA/y4Axq2vI1Pag5RkD9qawgQXrCxM1S0BqdlZ1yN8dltVcEdM9EeITX3y7ioHT70yV/UdmWA
49KHZeH4+Z3VlqVzvUy9Ir/THBMXtF1AZFS+tjp0bhxuOVJDA2HgI0+pXO+RxWmb/kl4s2Z4akRf
E89b4npsf6RRd28Ao3qfRn4whl4W940bF7uut/ARaqk461GprgKNA3uY3V/koNHZF1CIvttmny4C
Natesg6h9cr2ukXlowDO+WAHUZTfXD0a1a6JrfYZn8SsNUZsu2yt8sDnkMf4Khvt3Hef+GBkkyyQ
O39Fv9s9yZpu1c5Sd3oizuapQRf/51yysVQm5++5QgRPDF1zT8Y8WM4ViWc/SY2VdLt1ZpugbhQ2
P/11f9S7QXGWaQtxqJ7X1o2A/THBg9nBijCfEy2yN2WXxetmXmt3UQX6VuEO3M1VddCnM15rzn2p
KVohnob4QQ6Uk9lmsUfBo+eZRzsCQSXZWql7J+dS9eG/X8l/KfyQR4/ue9fCF41J6GgQh5u2q9uF
bHG78mezrF77qGmt7Ynz2N8GRwU7Cx9+0EIbdW6jFTFud8JC24wwVs4CE+6vs8mbsedqoI0hskxc
XnunIcG1ihYdJhB5qqO9m2pAmHHTepvez8fP+gR76pe5LSHtSrNq/6f5r95ykmz26f3VW5qDKPrm
5rCNB9XpduyczG0Mjf7ZGP2vnVWNX4GEPCoAiF4NEZkkV5kqmZsV2592mhayB5jFTd+5ZHN6QUFA
e/tJj7RhqXMCf2I1CXlVVZr8JOstceP9zIVy+68srZHtyo0fmV+c0ZVx3ntRoXZU4tW28aduKzg7
B7tulWPXuWI95X39DNi8hytXD1/zSp9vPMYPHENbqMOLNnOn547AFvgkKjFe86dmVoR7/IcdDbVT
YxTqs+/Agu1N82f/EKGoW/+bfe7fzf09m/5yfvmB/t3/9ro+8/zTX76fv/v/x/zy/Vfz+7fHfD1w
gPKsu+b3QG/7ry0U6ClO0IdxFmTShQD/zWyHy0B8RT/92xAZ9gHIbceC0zR30IOijed442d4baDY
KuWTLWAel7Md8eLxM0SepfHbnpFod7XP/SfH6HZ4T5pFiuDKXW3EVbVIUsW6K3vdRsCjEyvZIgvZ
cKvKq6rWGfJPcx61hzYYht3NPmq9iacsUJ9QXYbLlMbivejqF4dT1R/wdlPFhjfWTv1uQKNmOYBh
2SSFW4H2o0BPqzrKqryShdJzXO4bTQ0JhUeSQopWMTUnWcSF25zCuZBVzxzMJYiXZnWzVUaLH1vW
fWWKNrrhTws5Tg6RDWMBVZaczgq8v62+d5OO1Fvlv+SOGR673tau9jECcTIkFnKaKook7A2Mc9eD
f4mT9FDaLSrqCdFcWzdDuBt2u3LE0UvenE0q8qTP/LtsehpCtjduznbLHp9QB5meHLQLSCntEF+c
baTdjAi7suAILdL8LHFPctv41AwuCFzCMiAfu1W59AeHjIJEnGWrFc55VkSJrTU9mJ5aQFzzbpjF
ZLPUVd19i4LxkwaX8EcS39uQDP2FZREfMc15gmD1123CukXkhB10avtZkOHWb1GeC84goOYtpt4j
5QuJa9ipdkBkgAbYTS2Lg6wNuEYu8qq81F05XK8VnrErUyR8ZgOBQOTwkzWU+qSel2QmnqqsGPJt
1Y0smQHqLTmcHE4maVsZLChIP3r34dX5cihGA95toax9NQ0PsdZPj7UZgZwFLLcbVNNdO01Qb5wB
xVhN8YfXJp6Bj00W7EXUDq+jE2kLNoAZOgy0TmXMEwUBPCMNB1RKSp4YvwtEIH9W2R9FB8Ut4dHD
AjqTBtW91Ha7ZC3CqUmkcduIfTRx5ip59kDvumwVDTr/Jd2e6Zo5scS44NdWUYu3Qpk1xOvYvXDg
Vt0ZRJegDaV05EsGwYbJm0XZkB2ROY54kAWL+4uuaqAMfdhlVzvYAUMp7msitx/yhMSUUExgt38N
McKyx28YvN1ME5DOnarj0L5NwzkpwjY8Ga9Da8CUy2Rqs5XmIYRcEYxziiehfwLFX/pq8yk3hX92
gHkupFmNBQoahvWmQbXkvN/ZIMFO3FSMQ3GliDlcWc32VVy5yqqNKvZIeWZspk5LL07sZ9ciReoE
YWgQ2BahKOecyMqtqqPDZtbteEn9ziL7RrM/g2jeFIaff8/75i2vtOHVsNV+rYioPqLw1h/zJi9X
vWib565MvRVH5OGu1sLpFf8CYTR+RfJFr42vgdN+Vog1IU2QmuqbrG/S/snIGuNZJXaKP+/0mqHM
cx9M7qPsVM5fGXIetIUdQloWWbtV1CHelAb8PnJfhhe9c48Kz90vlgMHUx8IzglDVCdJyYRLN/TN
l3IkhS63E+dhgCx212vEAYxEan8pcb7prl18gryf7HzbD7d1Yzbv85GR7IBKLwzcMesOVSfEkwjL
1xa/69bHF7CrZvBr42ra8xxxtIkrOzwg+ksSJDCrJWJf4mNQfpRCGb8RUMrdj3zxx8C1w51ehPrO
qT31ofFhewMem74RPwRAS/la+U5C3E0t7n0b2eq6s5GcJdQhy+vozp0J0rLwxkk9EvuTbsY5tOJm
u145QKadhi/UtcWcOwYaH7GtGxjt3/Pw2VgIoSKvVhbZcPAnG9fiv5eyLgthGMNBJY3kf3ZSG0Xl
2Nnvh4MZlcxCAGNAjBCoBJUgMz3UurNfheZDUQ3dfeR+iQwdWfUkDbKjP3qPss12G/MhKDp1V2XE
pPakFETL2AyMdZdbGmdYc92HMrvk1pyDfaO7a8B4LJxtWkL5Gwuh7aaKI2mS2W3WwRonPvVE/DcC
ll17X9chYf9qf5Y1gLftfWE5eJizWKylTRYzTwGtAu2MkAlTSVvjibdUU5rDtYf5JlL/gIdigiXa
kbuVE2uBdswc/1gK+4HT++iSqC4iM4HzkOql/ZClZnNAUztcyKpvD+KCmiIuvM6ZvtRafxgEkS6K
G0+7RjGMDYsO9Z0ARPCnyr4elAc8T93DYJfxwTGFu/A9/4dRxPOSb9awNp+skrVJw7nZYoCg/CLi
KFnVXlnz+glCAEQJnuyaBYttk7KuppVz1wZqzYlt3l28Wa4AROz41LZECY6Gkr75PrLNtg2ozrKg
C5Dn/VB4dfyBip+/6FIDYY8epFrs1AIxiIjQDLtLn8HFooXVRvZDi+NvPQ6EH5I2rm2asiYbg8CD
nZUJ/a5j0bv3Oz5GR53vEarV7Iypj0+kf3Mrsob4gtQij0V2AQ/jLGZS+sX0hLyZinsEQbbBdkzY
K4P2hn5CTMYhP2obkG0T2OU3Qx33RTZD+D2TjOF2QuIgDcaF1Wn2y2Qhjxu2FZtqvyJDWsQrt/ar
NyKQUIbQc+DDul29FcmCvZD/NqpWfgQlkixlr8Qm51tPHGRH5kEgX1ZOkoFFFXV3Nmuv4jdtVUih
lsqrE7gkRbp4J3LRPZm+slTHY2Ceu6QI0awZsoNAQumrXmTfTNWM3lWN8MUwctCV1SzOXZNkIlDW
AnWR+tVZyvUIoP225ZSFvlD7urs4cxqZzKSVGbfEYnbg8LtHZ07HlaY+9qGzJJ04uE5SPE3kLh4Q
me4WZRV3u4GYuA3ySOolbsIQfoV2ljUiZQlMmQvIhc02hk/ME9I3onWp92KhFKn1CI5FLMbB8j53
bXlBBcLxFzxqrRloy6uewiwmc6TMwk2m5zwpez1WCI5K0HQVkU1iRmOfcFPp08on4Yp1Ynu8VsvO
E5vGBMjkcCzNnyGKNk6sqepBjWt0tsCMLhLhlSdZpPPhTcUnP1yNcbaDXmMcZaOaGtBH8JGtSxMx
j8QhKqQx/Oic6OnGUkDfj8SB8TPOjfuoc/X7IO/KMwmGUF1/mer5qoEw6Q2jfXezD7FiLK26KzZa
GPtwohHs3F2n445I7M5oXqeSEyM52h7rqv+h1RNs/SHIv6fnunea70pstgvDKccnp5pc/qdGf2Bn
6676Jv9gBWChosERcqdmASdhpNjJ6q3hWuXwKnbr7PSPfTBadRXB1V7Jbrciz3FhGNm9tBhOWjir
YdTapTDcbD14B1X43aMsAoeP1hOdupdVSOUaxF9IPEPdPSp8Cx/BXGZb33FQl59HSRs0TbLXtcg9
yH59Q+JLPHmb64C5Wy6CbFNP3riSo/rK6B6rSn1FkjQ/StPgoDXb1dFZDiJ2L0dtJNgVnFCctR5H
3KihXKlXPc5YsPzcPcW74qf+xrB0/4BbWXvUJvCussdg1x94t9SnWnWqfWXW/cZr0ApW82hf54Wp
I/IivHPZkO/fuuYRKgkIV7QEVqYxQ6qQJlyBga32+C2dN4uHS1jYxmsQatGxJwZtWXiW86YHNbdC
tYrYZefmq+khf5I6wbLJiZjXNCfe16muHYlPC7dRFPWXvGmKNbRR9RFvvbU06jp6LctQgy+TwqW3
xs8KghBf6y7aF7Gu82xzxm3oTR55JRRtwM3ZzUbB7gZvvOUB1k/Gd89MnGUzudNdGXf2S5hY66CY
sMNf2WoT3FQz04f3TOCV7sC6engiUCHXOQKZh485YWFBMRSXtpiqBy/ov8jhhSOsVWqCZRecXsdh
esLZrO9dl1Dzthi6s27b2TpAbffZLDWTFNYs/FJbqEfLLU/V78Out34AOXgxrTh/D/O8XKq1Jh6z
YfQ3csaercd1Rhtu61lJe8SnBit/LofBJLRfC7+YQXcSsWATxYwZURXfNE68xq+z9owuAufdCnX+
Hr2lH/U0MJ6CnjCMPrHfe51QFgX6wN6AIv2k+gm7SAAFU6FmCHpl1yg6PzPaO+4c7VJG0RHV2i7H
7MNzyhABKs9ZVloldr5Lte8SYEl9j2oy/hpiqBtjGypIhMvWIWaHFhCSvZSteklSu01qIdp+5p3i
CmcFs9j/SII1D3/to2y1BtGuVD2aYZ1cRsXI5lS14XmOMCtysa9qa3xhr18cfBEFaxlY9rc9nO0y
EO1ve8F64b/ssr8yFBUnkqm5U5PI36SuFiBBr0cvQacr2zaGf2B7UfzSC6U4WALxS9maa4nCvmPk
iTS3uq5ATX1ITpM2H+I09YcM9zCULjn0PZiCW/SHtHHeyXH87+gPZTCSg7TJABHZUJucC9QEh9o6
oGMXhbaTM+kcIyuReC8d7uy1sJA8Kd4bFK9fqxmgjxMQwtncNfluxps2J6pRegqMsTXO8krMVwD9
L4MyJQdputnzzGq2/e9RsoED8Z9Dvcb8Y5QIpm/VVBs7oWnRpU1je5WT7rMyCyjr0iYLn9SGnShc
VK1I4rnUVdeywCX3jzwvY9lNccf/8PcQ1MG2btk6d9d+ci7PI2mymRNX/jAqqmet7Il4h9asQ2XV
GXm1qwDdLhK3DhDcnF8h5hXk3HKe6+j5FYyis1epp+F30lv3wZo0Mu20ofrm6t+LPBo+zCLTl3wM
6YWjZfMQIBC2EcjtXgItNtFIq+21krrsLLUue7XUjuycUrS7Ya5mZgV6OXaqg2wF5tARyhT0x1EN
s1ezTT+7UW+dyenOXo2IrTy/qkMT8LVRE161ntTinRg+8EaBEZ0jxU2fyBy6SLvp5DkRGiQNTygq
vdt9sRpdK3tF9t24K/rw53AvBTEWQlE/61byn8N9glrerSm/DgfCbtz5tiuWdqoTjaGH3jJ28fbE
+shewGmjT3X75gI1emmqWrn3Ew7SUyf61OqBc8DF06BpU8SfBnatG9WuiZbib7JwFaveitFDYU6v
gvPQoM4+wIfe1SMSSYo/dqsmKMzXKbR+FAnqFGXyQGoyS+w5CYN8jUVk5WdHN4ajVNqVeryzie87
chzmL4ne36aqRLOwTyOPENaq3VdJ+RhBp1a35AQ0f1TRjmn3SEU9lq2an4O4IsPQc9OVbhgQEOci
TdvPCbiU/diVCAeOTZReNIjjy8i2242syn7q3JCOgkPESs+uE1RDtXL1hCi8Th+fBw8vQqTXbygQ
lpyQj+aKaKTZoQBwGyZ3chp4qL2aTbKIzbh5M3RLPXiDoyzlKN8X7TI1kYmWrerbCN7vDUdLeEwT
lNTI8W5YvUfpaqy94lCHqrXCrRlsuoQnOIyBziKPkR2YbVwvc0DdNQG5R+KH8JJ0nP7HQZ3u9RmT
s2Lt7SyavuL5DqNsifcxenGamMgstFK/pzWRet7/4ey8lhw30jZ9KxNzvIiFS5g/dvaAnkUWyfLm
BNGtbsF7j6vfB8mWqrs0IUWsDqB0AKsJIpH5fa+xvkXAEAgb29ODkWFDOwymfzAFfDakIsK1YsO5
F1WOX9FEuJlsOvqI4mvPLExq0EfaEtuE7eAV9h7utnWqQ7dcuWOiv1a6OMsPMsNgF8OFxBqOF2mh
TkANci86y5JVl98UJbBJBP7SXlaNi4E97uIpoc/doLDh7FTRHTur7o+y1GbRj5LdC+WghkDFGfDR
/Gko7uj9tbftZl0VqyAwGZM2i9sg3blYWV3TZj036LbUo1fZWcxwkTxcjImTPMrkl62YX1gqZbey
C/+AbKXjb7GVnSxBkuu1ytBVbtKBdHIQ6/4FEzuxwqgJaFMIm122eXOJuPtaUXXSxbgUXttLT693
HdnbhRzxcUISIi3l2kMJSvOPi4Qpf4oTIvIzf4xsl2fFnWOu3Bg7ctnx09X5QPMcRmpxx1aifaoz
5zYcO5Agc83R0idFDd2TrNl1/s1LZ02OMe2ebBzd8ZospqOYqwV45kVpOj3QCc5UEa1Z6r7b3bT1
1D3FXTAuU3zy9vJcIt5YS0bmtJPnDioT9tgH5vb6N2gojHgdrgnyXIck16Y11GQje/vYE0AfZ3+9
EgvOKrWwUOz64tmzot2k6va7ZSrWKgH8AHkoKB7hD16u7ahyrGL280d1yJp7x9S/yHZ5nXCsUed0
m+liZXCvu2Zy3ofW1Jhtm+ochLF7snRhEYbQ0BBs0mFVD9hKlk7QX2Bh9hdlpudXvCYn1QVy9me7
0EWwInEpWKExQnb4QsOsIkOBZW7yC1VxEXYdzxlmJQfZlppxtGDGFKty30SAvzVW8evS1cd9TGLz
sc+nu6bq8QlqiAWOdt09WjZkRBwCjv1cuzYFqJlUaM7KWgRfDS/zpD/I6uhF2dpPgnHjxWAQnba1
Nplk7qiB1y6KuYh5/MasumBewtDWzuweDVxvsWqiABDOjMPVpnibutNNVtjKW8OUKlJW5Gytd4iM
8usCEfnWpO4OE7X8iZdEfUAhdnbYpR2NoN9GXG9U7UH0WR6sxktQltohZJl9MODJOC0Rcp1JeyH6
obrPlMzdBWM0bIcoGR9TffiN0L/1W2Qxj6CX8JIXZrJxQF7cEEwPL0jgIidjxdZvTnZvqUP7tdGx
+LU9Kzm5GqCAugb1qtipeUAboV54rHuY5qjKgxf35mEOzAD3nxt/Krqy1WjLdEN+GM3Hub8RWrx0
560my/slhgTekfi16ax6Ww1XoaLYqzZt7BMO3i17noinJSjKXWcYNvgaOnxRAxjtxABJkcl6JxvJ
aDnXbhEEkE1cq1sMKHWtWg29E9Wwpnu8c8V2NpbCwmtsUmbj4TvmLhU2DdF077tsOBFZOcmaPIHs
oboa5q2qqhRtysK2XZZJXV3kEI932H7KNWthoAZ8L+aDryO+4Wexu5dVo/OTU6DuYDxfoNwT1q+e
BeoL/gLi/L3Kn/wW+HGMXVKYP6hwV9ZqisVAgSrL3vamYM9uyT8lbogfErGXh8AvlQUPfvPelcmP
K+rkQP64Yo1u1tadMnWNVai+M7UYTYuq8l4RYv5eWUZ1CWASYPfoPsvm0VAJr6STu3XmUYVtbIUe
ao/stidM33XBvaa9Qx93NYDlvsGZqn7N0pX8f5gc+8Ey2PJCp7PzAi52Mvxcxd1SWZCEspbpOGG0
1JvVMVIgnG7GudjNVkDyUGuljXcIYwoEUJqFbPwYY6DcuxVFqi7DjLCjdAbW9HGXNSSqIp7JhQCj
+TTaiU4eaIIH7Of+uq8a57mx5l9Q/oKxmHvy+/D3aw3Q5q5mtbcKzDZ/Gcu0YWr1sr3vKeHK8bxu
o5TgrnUXp660403l9d2Wn2z+miF60s6BWxMKzCouYuw/EaK9E74dL7A2m760IEl5g6XJnR7HCelT
H7bin1KNsiQFF6+qjNceNtqscr3Nx7gu6tNlaKXGMsObr2+z/jLOh6R0iKP7xfc2RQNE1mS74Yew
SMuRtSj6y9dhblKV50K8ylEfzc3IAkfoebr76CgLAliRDYBRXk1+Xq12GnhXI4u/FL2/NpkaTkk9
4HPVjuF9BpZnqVugUMcKAEMf5OW7pjXPmF6G3zODbKjeMuu62jZrtYItoOnf6E6NqZQivhtjYLy6
5RgQwUmHR72Ph1VWlOalQwJmo9dRfdvqMEr03pwJnX23+sDLd8HQLp3ChaJHwowMSx/Ut7K7hg+K
M0z/vWaDuC0JByPFk8fYxOV3U2vho6MB48qUgth7rGP+htEkdztsblrweK8w8+TwiDjLPu7qYFnV
fb5jlkJ2sY7MVTBPuPLQNFERXOuxqLJqYdQwyf/9r//9f//Pb8P/+N/zC6EUP8/+lbXpJQ+zpv7P
vy3n3/8qrs37b//5t2lrrDbJD7uG6uq20EyV/t++3IeADv/zb+1/OayMew9H26+JxupmyJif5EE4
SCvqSr3382q4VYRh9ist14ZbLY9OtZs1+4+xsl0t9Cd+qMTuHY/7IkoV4tlgP+KJkuxIICcrWW01
oR8qzHf4yukFmeCdDS86ylpfe/YjtHfwRtdeg5Ulkpdn2ZHrA9SqMkfXzEGoy+ySddsYxavvhM7e
mZJmJatoDWbLykmj42AWxWu7AlGdvsYGyaBk0pKlHKTGXbdyCYXuzSx8ypzsNDVDddFMr9i5ft4t
NCOHPi4bs9KBrhZ4R1kjpFpdKk0Z11ntxiunTKtLbndf/v6+yO/9831xkPl0HFPTHdvWf70vY4Ea
CqHZ5muDcg6YuvyuGKvurlfyJ2kKb2RgirJJWBtpMR916rMcxW4iYTPNjsDXsu/FzJmRB9FpLZ4+
8XegedUdt5z2KG5v/hwl5kjJn02qb5mo8qrtsvCj4TlBt2LySBfIGthgyCjhc9Ak7X02OZB5GeMr
Xn2KhElU5PIPX4bx+UdqGLqqma6mGqYGD8/89csYKi9t/N4WXwbPWxuzGrY2H9g/tSzeKAkkijwQ
Bn80ls4QrCqSHD+1ydEtOf5DnCsmnPH5bFmXpWBAHFidUkKIk4FAVNNuiGEkLASs+FQFSXI9dEMW
oXouGyDHqipyCoySdb9ywYb73UGeI9uvQ0gEP6FK4qOLUGvqIhcZrAQDu9K//54s+/P3xF7N0XXX
cDRdcwx1fth/eph1wKFTx5b661TVzUYz23RjsobeE+5NnqI+PztmpH7JnJREVCtC4v5BdA7cRFnI
jsIxn9Ag9h6gZUc3XeqO63gosSOsmgdMWrH2nJLgvmuiZH+tBnOKReZZVALX21aJMOgJkhau6p89
Mhczonsf91i6fWRmZElXDPv241x51sdFfxrM+fJz5YiPdm8A9ovEIvMCkJdDkY3+wYaRn1/rgYHd
J9/WVvZa85CPcQgJBtczXHnGR3cSpZm17A3d/4fZVtfn6fTXx9o1bM0Quj0HGRzD+vUO1apWo/sO
Cb5TwnLTp6qLyxI6SY4L8ZRwDPt3LOROkVd1x6JxETPo8ubVrvXwYCRddheKKLvTElxSk94197Lt
euhgyPhBgXHrPE62IQKcEuPp2q2stqOV3fWF7hBsTprNKD/c8wqS33nZraHOeMiFQOeOTSNrFkOl
oF9txBRLmAeEkp16GdtacXSTAr7QT8UGYeZdNHkXT61hBUQZ33ifiB1zmHWchjLeDr0RnvMo0dfA
a/u7iJljhWFl/Oh3hPKIZnjPStFDxRsm5S0Jgq+KCkhf0Z0jutzTI5y1+8rUmt0EgIxwcBtfdGLC
F1mCU/SNC6Bg+WdT3iAGGTXps+lOg3M9oSh9GKwp+NmP85sO+qVHuDJUmLXyWRhvsvIy/kL4CQK3
jRiVr5b20hQ9fsi6gB49l2J7QtJeFuspdK+Nsgog37xpfhcxOXJ/CaY9nsOmydptAqDe8uDHO9MZ
lT1J4Bilb6U2lpoTYJWA2MARqwDvmChNdyAuj1AANdlu+RV7jZ+KgL/XqNZPNx9jcpfF7UrWLd36
Gpl+vfXyZh+qRfAUqG2xEuQojvlkOieXPPrSmJMCbTobbybilVdxviHLau4xLieP7LXkdStrvNIZ
JINh8HysDB0orzPhYexc4tE1sCzZCUg5OvcVugjCm4qlWaXjYlQjbMLmwUbjko7OwnfbsJvj5Pbq
CVTpj0OWYdRDTMDesp+f9EXdpeop0oAvIm+/keMs7bs6NsHZbmLndsywsB88K3h3e9gx8SjYlnW1
uNgDenduboTvVZdD0PKcBByRqTyQjjuZnec9EbvqFm50Qy5tPClepfrrDo9N0r/A7dyyOBsK/Aqk
e7EYT6fyINsyMK9ogmrFmYjOU1+gsVGxU/fXbIUJgIGB3Y2IOfvrQrC4VTLwI/I8eYosuUEE4Sjh
X/NxrclBOD/hYVknQcIXG4HBW5uTF6xsthVrrdFZ4aCuf4INkh+EV1nn2tat8xiBOvz7N4dcTvwy
LxmWbbiOsBxX001HLhN/enOIMsLdWLGKL4oZZUubqNA2Lwu8RQEyvXUCBTt07Z5zx2kPxJPRL5jb
nQilRLUQ0zmZFO/iC/NbX1gjPrXsX1hO1DdCH9SXqCwWsj3wjHBHNLTYyKqWYREKguORqJ1xNIOh
ul621AoW5I2aniYRpJtE13qMF5Jwozu+w5wS2y898kbxDIr91J76S7No83d/jJ11jzHQPkF38SVU
8yvAOEKr9NqOm3n7khBPlkDfT+Mz2iVg2A2VCB2HQ1g5+cOcl1wVWWhuZFUZm/wMK3UXE+8qEF7W
YXgHXb6P2rx4wCCbDEtTfx9HRVv//d1y/vKe5x1ikwgT3C+hk8b49S1SlbXhkMUMvnRBixO0lr9M
Vu3dRWlpn/q86heNaPu3oQ3AD/iuBVvZ0Z7QyNlgid2/iW5Itk6rh1thps26DkC6GOBLDtp8cMis
HWRVlmRbIHRyNbZ9E+lxduE9jqSLyoKrxAv5glggdrEDD01fqsXR08b+WGCW8dSM4hxU0XRGlCh/
cnXxnXxHcytrwRykbIqgPshq2ob9snLtfl/NZ5Y+WzV/Muyt7A3Bja+NtKo3vqunN8EMOQMD2R67
mU9kzdrx7bKp+/oIag+opWyRfR+jyl5HRtxht5DVKE21Uf+Nycya83upbpEfI7Z5z/xc7OKoJpiS
qIQwYpWhRtzNQ+vG39ke5MzaHe1bGym3aSHM3L7NK/NU5WLcl3OH7JXtWmPZ/3Dj5Y39+THViVEK
TbUN1WSzpn1e4PVIUXe96xvvo+5Xq9wqQNQKpb8eYn7wqJG4z3kVWRu2FNGtVTrWXTohvGsjsChr
5MGTs+hM4KBsgWdTqW6de2a4yGpwNWOPlJk8oBWVnRybOc1vTIVFFp7jDqpThFqGU8dSb//3P2rz
8yJfF4bKz9lQYcIahqF9WhrFpigdQ4u0d1vzXmpIzbcNs8xPh6FHnQ++o8YCZbIXKeLSt6BG+pWZ
ee6lTPV8E7O9x0gJDVKR5d5N6YTWjQqEZtcl03TrdUO1KbBmvkA/6xe9MTaHItSIxZtFvQN0DUoo
mdaOl3p7E/zejSwVatRdS9mfpf/W+9H2MY7EWvwPU/VfHn5duJbuaKZjCHfevH/aDLEwmdizj9V7
lKbfs+xMeN67HaLIOoUzlkfic4SexisUj8Tqo02W4tbRjxoGW9cTSjRqFrIYTTOI2CjHjbyAHCw7
ULKZox/eYSRpPf6AencoDJTBGKC14vS3V/i3LKpDPUs1jcm6JwYK7gDCqA6gB26YXp9tqWMyt9lh
q91eh4D6ulaNeYiP5soCrdkRGdg6u1R1+qg7wryRZkM4EWcXXxXNTiCiCwGLqjzIsXkaX8em4P2d
hSiDducrw6aP9Bq6r9Nqi3Yob0HKO++BmmBP7wDGI0Jis4kVr2bju+9WbzdLmAuoi2i9c6kSxFj1
uQOxIcLBeZCdQdb452LyEN2cO7KRtUvjjZiBiyC/bQd1Dg/REU3Fiwkg8u8fE1s+B7/MARa7YRdg
q207gBCNz5EBJCsTDS3bd2sAOV7WIcEv3AXWkdLbz6Xp9StR19YumKtKD4ZbNZrsVvby6sa9l6jw
WAjxmLF0ks2jBXaKl9tX1EDt51YD/+HkprqUna6ODYvHo8Jh7nXyu6DvH3EnKk+iFPat8EN92aKs
/BWYO4wqY3yd6gLUH64p+yz0i8dKqV7kgE7J6oXVjs0dco/xIfCnZJ14g/KlCRdyQK5n7qpwg/Hg
FZmLT7zHq3++NH56j6xvrUdWMcZuMBTcyCTx0kktwn5+z/1F5miralF9N84H6D8/2qrMrO7kAamU
n9vk4I9zlairr+M+2vQIpSTWFL9c6/P1SxtUENsknez5g22rpwBOyFtiYC8Ul0O2z2vFfu0jdONr
+61r4NAlnVqh1uRZb3aJHTiURRamHbgSDEYQOaMdeiXUhDqzLl02oHmdQA113XLfFST+EApJeEwM
H7to6P4R9Llq7A8sPPrg2c2bB0cH+6Ln9bMLQeB2MhvnATibse5dxN1C3IgfRr/qsLnD9yhCumLJ
wgWE+dCe5dhhwsErqRQP1ipjfY1kWJVPyUL2Xg95szTdaLpL2BAdxaAZW/1PoRSpd/JJ/uRDZAUj
7WmLFfPlo0me8On8T9VPl2th9K1KoVsLea6UWfm4Xorl2I1aYGmU282663PjIgqtIcHBxxpzaZjb
ZK9auPq19PfjcjTDN65Kjs2bMe6WhLvLop97T0ZrmdcOYtPa0ZUIednrzKNlqRh8wCmMi8kRTQYk
iIm1GChqNbqTh9xrEDPwwnQ5o2mubY0wp72dzXDheVw7H9Smhd8S6+ePUyO7VU761C77aNTXqBs9
mY473tnqVC+1vqu3sioPQ6a1i75z0n3XFNOdbNNS4MEKpCdZk+3F6O5zpxhvP5paEaGf30aXzBDN
RWTfPY1UcZ3gaESodXzF1us7+Ub/4iqaeT9owakZ7eFVlJYBmgb1JhxSfh7Vx8w0UCtPY1qAy4cx
uIxGIy2XiX/ykDa7d1VleKj9iF00KcOt303Dg16OxnHmHzpul5XEJ/GAAucCUpCxXa44kFF4OWnx
g847Al3+8Y5tYPGgDmm7trReX8vq6MbhXTaWS1m7jhhLbWn6urKFsUzozGePjLCXXW0MzzQOod6x
+uuzHTaR9k6YVl/vZYc8JD2wz40rjFnLqq8WcrTsaWz1NkiK8l5zEc8uG9HfxrajnbwWQBIg0vJr
ggBZiqzjS56m2TZDT3En1Lx4wvrrTg54D3XfvgnsWglRo4PX4Tbm7eA4AzGVcThDgU1PkAEW1xEa
K5mDEpvHjxFymF9kuKhZDchkU3VYLFcOu+MAa/JBDPN3llQHzUdEPkipJlbj7bOsN9aoNZQoaxKo
sAcv/WogoFPG1vANoyKAxVhq3neTjzxO2lg7L1JH5l7Hvg5JeOZcy/7NIqks2RWXLEvHPe/jFMWK
lxamFyZ9AwKAdf7j4M7Vj7YiNbmNM9FyA8LNXQTkcl+x6ltK5YC0stHdUwFiRmVunwOV17JUDJjG
5N5OS/1Y9HzLU9Gj+Ixq4/vkzJQlTRlOqUqoysRMRDfZpIL8XhaNVr7DGwJ9FLg5XJq2fYOaayVZ
+T4B8t969VRsZTXRb4rBAx42jOVuGs16I09GEnKZw3N76RUFeScvHteyPajDXRNp4qmY1O4m6U2x
kpfRKvukJoTBvKxHOqBFdzIRlglb0BveTGyMF6UtDYqm8Q4j93fZrvlgt8F3S2OD4TUeDsE8XG8U
dedi2LeWowpVnM3aIuULAvrWsAoFxc5+eBtFgwRAuYjxW1v2sSOeLLW1F0NTT6+NX8e4PYXjFxH5
8NYr/ZsRZTvSJD4gTOX3HG5kRKDiXLJjDxakuTd9nlbfYz+9U4bOuJv8MIMxLYZLBmx+CWHC28Sx
Pmv7Kq23G/UmZ603BPXai5JFhX7i2RVK5i0MDYZgxVe6iTMflfzoTQ9Ulx1WWSm3Xq8pt4ONDlis
lwfZ9NEuS2rv9fyjWHB+6jADQ1lPfNi2Giwcuqb47CQhsj2m4j2NmZGAaHaVi5sX/h07HGdhQOEg
E0ub5ffZSejBHSnKY6Qa/cEYNPOsNr444xcSz7Jsa9kkDylAG2xahvaGVCSR2ZYlg6tqwVMfA7gF
+hKDImnDJ5Q67HPclcxXdFpePDz4xve8DMOnQtWrlTOmeB65Q3M7zIdCj5B3yKqd6mXNrerYHOaS
7JTDStMolgIS31q2fRpXJgO2l9YjpB3tWOnqdOjdtMRAp44ep4E0uA/44nuIb0Zjet87EYQLD+kp
8q3+tPZBjF1PgsBXbqJEWwig0gdbRzhWg5HWIVhpdDvFbC7XKqry5nGsUYdZ2GsTvt1Tk2FgUBU8
JpFIq6cSouAaY7Bg6/hW+ZQZyFkyq9u4xVDVSxMjUSdH9HKuhrZt7wK0pJey6rRdecMCM7pWUVR0
D/ASwR/Ng9PJUm/1wv+W6I9ePKlfgIL/FgHRfBvq0lv4lbAfk0qvV7ljBXew//JN1A/q7aCUA8Hr
Ub1JRm5SYhVIrODns7RUvb3AsI13Kv/tLW1sTpDyxMqvRo1NdvdN04L+dx4NpUqS3yNWdosYa4Tn
MhyDdVUAEf7dyfR0FVsJT4AaWe6xL/UdNos8AIVpPWdlZtwU3jhe5lrZFHxTfpA9gQJOFopmTIiY
qumT7ZtAon2lupG9rpahuYiuPZB4evVu6FG5c6eNrJI1jrY9Ab31NGbpE3pU5iJtlfjo5nVw1nXt
dybD7iUM0nxXwLNZWwhTvvi5qxH2K1RUWeh1u+CoB01+32TMIMJH2GZutkuzOsBmlhNq99Kgd7su
hlrdyl5+LKjcJ1UCPotL9v2qAqb0bCKjd7Z786fPhRSYruU5RjtsdOwZLbWr73Ecy4Eml1h2xVZ4
8pFaXDlVWr8gl/4CM4nfZ9QvyXi7X53JA6g1nyTgnmyHQGAVPp8UOCC1DGyNX6YguZ5kOf3SqQrn
q9+nCFTYUX3vz5+U6sHPnwQIrn7JKv/FUnzle1p2P30SrN7dpFgL5lIBSnROxssUvTxUabP5h03e
HOvIZbL+mpUnPaSbqkXgDADSX+M8beYVgaLCp7CjwED4s40PepXpz6kevU1+VJ8R/tOfAyMGwVpX
j0PJ0qcfvZUcBBcbW2Og1tdTgma8iUxQRbI6Aya3qNAZ3Dgu4QxKv0KbxNjJKyIRCcqiiEk+zb1j
GJ1jLGguGrvyG6I/4SnPvWwXJPgssFpD+ENM4dF3k3wRRGwp83CAXZoOOGMl1qMc4Q8vaL51D7I/
wHaEz25OshZqvIrSUU1uRjd4dmrXQjDFYDeuWluvMpQZSOgc4ZZCD5qrtZJFuziOIvBGVN2kHJDX
dO2drJqNBTO0aPRD4IwPTMTPumNl93bcZfcxWw6QmETou4JnYelHPLxhlh5kL4iR9vbv76Bm/CWc
RYbPdVVBrMaCJSQ+hbMim9mkrJ2eHd4wbgkQTgZZyYmJ0UsRx2ow045uW6GaB6vK+FHxb4Vo55FA
tUZx8bKvuupE90WVx/clJtZ7JxYN6bEIYrmLlqiKMPG2VkNlPeZF96p2vJjb1GjOfu2gtlJM+0TR
u9ep66fdJIBxBojDvZYGyhsTIbCTZeKQAz78ejr0kGbv1Dw6/Xy1ooUh6zpWedtjT/I8As+Wp9fF
lN8UZIcx4GJYOcMpMjOtjino0xfnx2e6bh0fHDczl3KULxD005gdD/IaaCKRrBtXihMNy4FI4EVH
Ye5SYL7gM72dPppcASbGGBBtk23y4GHFszFR172eipyzdjRL60XFRPfo46+4y40Uvbe59NH230p/
P86O3B/Xc/8sfbpKHLpiC3SaHKJ6V3eKt42CMFyyQZvmXdp0p6VBshFtl68+2nytnVZdqxlreZrs
6Ey9XJqp3W0/2mzhIJg26uVG9NM3cODIY9aa4Mnz1b0wCGNNokepug6de/Tf86WVBe2b3olH8GMB
IBxlTQMEJtUpT0bZ1e9///v+SyLbMNgjAMiwYKETtpX9PyWMMotNTqg3wRtCNWF8Y9m72sgeIXg1
3y2n3Yqx1t5V3xHLQLeNc4mm/r4KJmsL2T8/5qjfL3KAgwsQVvzI54OCrP/KikGCyqpeN6e//5ON
z1kTw3aFbRDctAzHdEzxKXBmaaofBmSl3qdxWEXuVAN94GAmBZ7Ptt3s2CbHi171frSpg43FN352
Cz01uzc7qw9Q+4Cba1CsSCNAnkrT/s0Hr79IRare9miGPShjerZStX8rKm6QjqXMLg1W0KYLP9Nv
x6YitDmY+GvnCS95y3U0bBPpkSV5kAPJwPf4VoX5P0AQDOfTxMQ/3LEtRJQt2wRPA0Ll1+QRLHoQ
BtlsP2AxYYqkzI/kZ/zZyJuiPR9S3c+PXgHnnAD2/lO7rMoRH2NlWyJytFoTE6+/+SKfxn1UP87N
XYg7sJoiNGHN/t5A3PwQCPcN4gAxkNocMWiwfbFxzJreeQhM0OUAc/4im0BrDXtm0gltWjrlRXoV
G6faCc0dcnTDvVqUPWIaFxHlXFLp+G36VYtqy3yCvIjilcECWIB/kBeBYTaeYqzjZKeo23jtFb0p
EyWHhBghS07S8/F8kKWmNvMFMsvt+lNHlqLVvpADLR6Vpa4hJFu1hY2cXjwtAyPsHu3EGk98Ifdt
2qHuNR/K4Q3GVPxw7bcIjbJIro+yD3CGnmXNMU/wvLHKBi1XP9DwbDDUY6KVP0qyTR7iuffTYNkm
e+vGtPfCR52mn/zioLotwYcxuRNaURAX/+MgOycHwftNbo7FQdY/utUISWOSBgNJWhe/XWVSNsb8
5tXmgwouI9La9OTM72HgIfHt1GTn/voaBiS/way1Jf8+985uPkhwZmQSQQvIi3Rlqt6JdiP75Kgw
nao9qqsjC5X5Xf7fPlXrxn3omT8+NUoHdekMAihCOk0o6GLQmCC591aDZIGVVrhniJvOWVZ7fVTe
9J4ovoEAw7Eb9OycZs0X/IWNE6ry5kmWLM9kB4hLhlUWJtvECXCJ7IjY52MjUZdrWf04yDMqdF0/
mlSSD4tWi5FJaXrlFoALYmx65mwC1VJuZdvHIbD8YOkXYXJD9Dg+oOGFA+Bckoda8cZ8IYtkrZIN
2qjnqA2SY+RnKGA5RbZ2uA2rKiqqdYrMBqoS6EET5BogvrW/+2WOfkbfZQ91Q9y6H3V1fa3WbXvn
YhukG6aXL0VWEXopiw4/OgYHbt+esmg6EvxJbn1yeMieCmfhNabxMgy6tW5FPW1lNccccGFOY3wu
g9p/rlixaG5iviTT2EFY/uUsq7ukkGRYbjYRcQG9/srTfDMCWnvxrLza5j3bnzwPChQtw3s5AKW3
cWEHnnUZQrc7iCJHQnhwi6+gQecLOIXirDIAQQeEhfRLO5rTQnYAgbojUtI8dZ5foC6DoGycgV4P
Hf1GDhAlmtQKQZfOwU+1WMapZ3aPvcum1UOjjZ1ztZlJOF+GFcKJgIdiCGwsmY2dF+rms1kDOZq7
IycGzW2xX0n7ylo7gRhuZnAxvC+k55RAOZRScW5QV5mNeJYkZvhFvA/qIoWX6zaHIfd/EDb0oftG
PqG4wwNtPFVlSXoKCOZbbU5rLWyUM3oL4/3oElcqwJDu4kwf7nVUFu9a8yj7ZEul2QWom8Bayiqx
izvTNK0bPBWDfR0axiZWtfx1zOqN/C6soe2WQTPVpzQpSeGNQly/XoSYV1mWZ2+awUONK4+6H4Kh
fBAYPskzMy1GAq0QcBJqADiK6btrdxiDd7ga1xuhe4js9Q4anQZeHWc1KbOlVSGMoHRIXmYm2qZ1
CU8OcmvpXgujLOAkdC382TWq/z9j/voRXCer22peFnx8hOLr4h9ey/pf38o4Uxkq4E3TNiz381tZ
CL9xU6sdnkxzcs5x0p6x7yjftBZ/zA6Nlq2sZsh2WJVOwKwiM7jsW0KQY7/ycl/pYr4eu1hmCOJB
ElQiIPF/lBTTdllljNFWlq69pfUPqUlkSn7dts4rK9KSlo1BLhAi4/Oeh71DXRZgqB/Nqkd4E9Vd
tTK0nW0ixilLH23uf2mT49z8jGvoYlRSslJoxiT7kOD0TTeVRB4T17vp9GI/ZlNkbLXBszdjy5vn
WsedZoOeMZooQ/LWtU2yMurKvildBEVF/RDZSsKqzMr2YRCmTM9Uo7H7hvuidoHKZED6C7/JUUQA
0rXh4GQmq5X3aANpeSmAC2662qmsUzJkJVpzYfGit6w/6qDB/3GuhkW+8g2vevTTybzj+WPNNwN0
RhvnpdzFcTNgp+fEXrINUHI692R5j7Y3bGRtjFv3LEtV66iojP0/xs5sN3Ik27K/cpHvrKZxJtB1
gSbps1zzFHohFAqJNM7z9PW96JlVeSOykdVAQJBPCpfc3ezYOXuvTZ5eaoOf9i5XKlb+DYJWePjz
zpfH06XaqutDf7/v5bFZz258uXKYSB2XkY5LVhfhLpJqTa0yVi+0gG2UAFV2vPwmieveM7k0aN7K
4WnoCjq8/EYWeQU+nvIJ4lZhm9+qXL7HyZJ/yCX5ZjSlQdk/hbxBHZSNhEM+rneQ7BNP0qxZ6kYX
sfVaLv3+7aWG0uaUV1bMfesbOk/iz8KqEX0V+n+WUhBKyVzAHbdbeiPfOnKpD9TjziNj4jtdl/p7
ZYYpxMRIv9b1uLqO6pZNaL2hj5frig/Wk6sW0cGWzbCtRxacNvm43M7oOd4sGZH0Rqeu2QzhuNEp
/6+zjLpiFG71rrnJCy6vAayfZh4Z5CrB5Xr+6n5CPPDrylLdjb3d7uzKVV5j4DWXO2TkR220UW+O
8NWTx0LSoFl/oBoZje/Mi3PGPazftNXASGa9oQ8Z+EKyUu60sA1PS57XgZWb7m0y4nCBS/rcNmUL
vqyKnkzOBlUk5pfBtquruTHgJ83F/ILNQ247qRco8rlVVoBVFaKfri+3NniebKN4gbI0XTfEJnAk
4V6pXJbdHCnAkHq5vHRJn/oq8Teny4NsN9r0oNselXZUbu2CJNnLf4zv5WC78RBcHkToYhZ0oWMd
QJq15yaBzbLMC8KOdj01yUR/+vMiOVF/XKyrsDnRWvqfFy+3yoaWw+Wx3ZquJOuIlm7O7NE1GPyb
cXiU0WD+8S1b37DmU9fhUWDjVjZ/ue3yCCU0N3pqqWhCDmkRhuZrPbUNyA6AcwgwadmnDGgGzTpk
5YqmCyuVXCk7OVVzaD6ki3P/+/WZa9F1QyHrdFN4RzX9ebm+pSTx8xYgAKal7Dbvqs6LV6mJMhPX
kseOcWMt9XiN/pM8iASs7tAjrAHOu7GLzj7+/i15NfbxcjlkGLMjdhNGDpssMBzjXMxgLNuaqJ7f
r6tr6yzVRTn+D3HNel0k7mak2iGLBeUrKrchkd+bMbq3k1B+DmO9I6m4jL0q/54TEJ54VX/DydiM
vTJNIFpEy2c7hzdW44zfSd/5sTSl+KYtxgQVDMDdRNvbgxIPZje0bZCCGScIDGwu+5AawtMcHJpc
67eXO12+a/WOrCjHyf3LdUqDZcZTYn5GfvkZTBDkDn7n1+XmPx/njESPxfFSboYwnzwXzDle0zTa
KFZtXHPGVXGzCnEo3KQ/o9sCE2fG7YMSUys7SzO8QYq7CSPUip4SRMUw/O5ukqup6eJsuriYoigX
p3hB+bP6n7qZaApLz0tvaCYbARpfaPZhf6jIrHOjhEIEM6vGj7+FoDYco7h9FWs+2+WLuzqJ+yg/
ExCvnC5XXe5qxUAhQzinwZ/3tWOSB4UZ77OkMQNNm6MbLe8W0qusmWS6zDh3iTpsNLcsHsnF0vDe
6tF3fUIC01JDe0NaBSlYn49ySlcCnzCeXAn88PKTmkj88ZPKNaBVtxRtZymNeaa1VZoyPjvrhYwy
9JyPSwbYbazltrWVNReBW+zMSPAhks/po4Ska5J0e77Jr6b1u0TU+VVUNd2+JIHw9+/if1/3y61l
1I4bFSs/6gD16NIbxVWyfhtbqnpUTL5cLl6+mLpTWJvf7wTZ0NQI2uCuTmoJvxSVvB1Ab2aOnr0g
+dGOjtG3gWZhdYaXARkspjuAXS2/dTKdHNb1BnhoVTC6vXOso9h9brLezyxjIiMF6X8xDvP2chHd
14EkOfORbJ+EcTEGsAz6dk+eK39qqu9StuEboe3Sz8sVUKbozbbIZHEFlhctM9jdXb1Ew51wl9mP
Y9zrasbwQV87TNHaa+pGaRyconn586rLd049GoFc0wxVAn9EmjtXJJI7HPrxzUGaM31tvXi57vJl
qahcPDyHREQ6wPkgBt01NMB8wTwMkG4FSuFyeVkvT22EiulymV38X5ejvHkx1ALmV6G+quiH80Yt
vjggAu0sTM5LCA3i1LDu0Qpb29ip5Mmy8+jcO+vASemap74soF9A9v3sv2dZWn4VGhrSptGcJ4Vl
D+FA1p2jsdGOpZ2nu6zu63tOnSA+8jr7PhC4eXmUGKqbaGa1QrgX+iytu7/v/Gnmz7YbpoSGa2sq
bWHXNHWVt9PPPS96lPHgqFX4YZYr/mDRo1NOrw9vx5fWRu33PF02r2YP5johYN1P5XnWiMYTLbZi
xRTyptemA0lIRP7VoU5FVl7LpGkPvRvodiV3eVXG93Fxn6XdTalHxlFVTP1It4BAl7LKfDn0KGAM
zAacmoygVGeoX1OmsnTw43DQwvjc9i/CUIygm+G30bfrdtgqaCfrDVaRLibWQhytVXxjq7iCAEq/
agK4VqG/Jp8oZ/XbpXwijM5F6QPBWGO+SXKUU1ypIhS7vOmfFHchqChigInX3twzTc19jJXKyU4e
aHpA9dbG9sacSeIKB2w2Eor0SVFtRu4QUr2CnNZtjjI1GEPyqZw480NTlFssXOp2DDN9u5gfvaEV
h4FWy8amP+6bgEy3dMAn324qam+zP4SLzPZ4cdHKLOiGUrP0QPRi6CRDTZE85bZkxpOaMJzz2ptU
uTyMQKMThfTGOWbPx94LU0RL7Q06JmWD8K7azrqjeWk8MrpPuzpQAbKR/ABLRhm197QE2TdYRb0p
orDwFKXOgzzSqvsENSCSAu0MxFo7d3icUiF7EhliH8LNdERw7J5IMAR83mKQYmYYP6SYJv1s0mg5
kuuGCLFuDnD4AniYDPOT7rDAsQfWUHnWRMcgWfqPXK31K+Qz36NY39kxNZNVl0nhhcNcH+mGR12U
X+W68Twlln6MOtUOUhN8L1VL5CfC7ciOtFpmLI+c6vIrzPz5Vc0iPcdAX3scGU0SVg+xUT2aZpcf
TcmoOjROtK9vwGJZr6y9h9gh3J3ccScuzqVuJS+Nku2EPY6EWsnWLxlH3hmI6YbG8LLYRv1QxQTA
kaCHUzbxhmHozr11XJBBbFaa55ZQ33OfOcs5LhGoKDZTcaxZV1VIyqyKI2trT4Z5rOrkuczD8RzO
NGVTmBmOaMJ9P2t3DudRjyXZOYAtBQqtTQ8iafrryxfNhpw41QURfHGD6KpW9ZM+t0jldPuqYhp7
M6JECWYrBt9vE0OL2NYfw8Xr1HNUO+Yz9kPPieNTTRf7qOTKdJjd4VuOf/xsaBPaaJ2XUUfg6ms6
wcKc6BE3op8MhgZAQrg42m6ikg1yzfalon+oY73RpMb2Mk/TWS3y2w5PHun06GsxyYPHmPUuSIue
IPQ83tCwcHdZZJcBEOXAmqJ3S9OH/7CsiZ+P26xqpjBtE7snXQMiYH5VAkMiK2y3cYsfyI60l3JG
T0V2jD0oGHI6W+HQhWkZhtSmChOs9YNZfZGbYe9idjRyUlLi09P0mDJl7+Uw4xrms/0fVt6fB9k8
RdugG4BcWWhMImzjF6eKULWsyesq+ZxIhgLpTebgqJZ3dSZKMmvnca/ZpKhU9IH8irPjNhOtp48o
rS4Y4WqBypHMQMX1bKsLq90ycOHYIrv8rlQLd6MusbZd1rW2SEfpu1amb4zcJAOojF+6Wf1Pf/Gf
uzSXvzjCa2Eiv8cU8hf7Jr1Mt0xxtv3IAZodYS5aJxQ7ATnyCaFMGTwswlpCr8Dv6tGuDUk+z4g0
1xych6bj//0f1xU/tVsuz4ZcdhC5risYNv/q3Z8Q+WsDC8oPl1MI3JO+IcC7/ByceDUtzV2wGG7q
WQmkFmdyvnQl/ei7brrqR3c5lIazq1WbMwttwz214XQMlRjBWSftrYhruPILNMl+iF/RgKnX7RJf
p60tEHcM8pz3WrbrSeIwN5f2B1GVL0opQ0+rkkfZ1w/sYu4mqsacRLPM3DWq/iIzgh4TA2qbYaVQ
49YBQ9K7PX8uIER9bakbEQ2HPG81PzbVwZ8j0ZDVZWMjWi82lpVt2tE+RVi/yH3IvXwiDRJQ55fb
yXhnyu6bViygFavyvnQM96hF4jhK5QE2WPKc8qn1hON+z0tggfrcqyd0Oca+iNhASiVLdmaoNSc+
Kc2qa+77L3M2blgPcME12WYe4cc2YdpfaWrXoal1CW1Qq1NX9905y4ljtqKy9+EVp16qOpI+kbgl
PEFhfiNJKm3n5evvX3/xl6qGdyIjPJNPvqHZtvNLVVNCSrVrMyp+FLY63Q6NWxGvFRqjz1znoY01
jkUVXXVtfXdWdRnfmawFf/8ctL+8B9fZLxoV3og6I9Vf58BCsdsJO+vyQ5TZB6lu3RXqjQy6XB6h
UoUUcxlOa2lzRuix4wQWHeJZTBta2sifx9LZSlP7TjBBf54IywUNMyunDKZAMhdqMI6DdrWMxIL+
/dMWv7QqLwsTMQOG62jCXWehv8gzRMpxEl2T/UM2vPnU1Hx3+1ELCB4EEhJG9aGwLSQyS/dsxhua
9wfg6fpb6UwHtm7MquQQUoRU47UyVB7dV/fY2nPmJQ7ZBIQZ+ILXjFLYEY+yFupmjss9fCg16Nro
JBzYEyERhlabB+SnWIcpWtqAzqmzGx16fWOXwVnJyQslnGnFfGcvoTIVW3uExhwzqz7VyEc3dRhC
YonkcGVbM/McxshYcYkk7cuk9epk/l4YzDZjHJF+qsz9Zo4me1uaTsw5tByCNhlq3JCzu416fRuX
ZnOnj12Odz6zNxO5XdvQMBIqEpdq1YxGuntLh99Nr4PGiDo/rChc3eQdY2Dc1t8VwzDPrOxmoCjE
9wqH4NAam7pnJ3KmFxY+YpVzD6Mhv3rqPlxLl9p5mg8geKt91Xaoiem67KgYxBGGrgQa/KHqxPoC
CNGbgVytsosP1jprMzhuk34pSZiMjUM7RtNmBGHGFmAWDy5U9r079J8mKMWcokYTe4Eh7rZqqVRv
ECBxvlPRzR7D+crVqnQf16Pw5sGQC92SwjfrzJ+JPr/VbYVY2RqW5ai6ceExuVDuZPFaGAgYSKIQ
+Ym8TWrDQgTR+AVsPH9oS8PaG0O7+B0taNUUtwDu15gj3ITl0rX/YRv4xRD0+1vZAPtg0353we79
Ygjr1dDlc2mHP6xGxlRTQ+GltuJuUxRIW6HKnqHzMFxbljlcG5Eg3zOJTmWGtZ3iYTsZw8OwBg7i
XHzMeVH+/pP21wWCCsA1XQQHwtLsvwBmdG1clnQa089R9jfIhsWDcJG7NyiM/ZB1O5j7JrvtoKGh
kxh8oc040oQj/M6khFF0Ur3bVpRvk9OjoE1tHRFkMjzY46NbOt/naK4eI2b+/0ks4v66t1Kr6BqT
GF13XINP3s8nRkvINm+JLPhUIsA3C0jFsbSfuixh4wJfurUmbfJiJSwPeHYYDyGLfYA2fGtn7rEQ
lnm4HKYGVT8r7YRerzhoI2lZZc95R5BP4UWoK+1ubM+6qA4JjcOdcKIVxIGxBmKae2zGRfX0sN0R
DfQxoxT7pqcOwpWuOSd52OzoDaeP+dDQNmP16frp5e9fuV8UbJf3lWNweHNUU0Pr6v6il1nyHiLA
lCafTq61Gze1IvaTENt369zpskpP1iSsDV6pz1khKKqfjsrcmqd8aja4lwAQj/FZn9TmyszjCr61
eLUJrr/VHeVAYuGgdMYzZl/SIDFrBKgXpVe32eDTVIHpkUT19VKEb73as6iFHKrwuT6F+HpOTQ+L
/O9/V94/f3m90f+whWoOb1JLWL98iJoxN1snKorPzDTVACXteI0b2CVoe4jsg6ToucllGqCTKc7u
Ej0YXfwV1ovmp6pmbjPDjc6XL6VLaxdyDxADE2Uldquk79M7lqrwUDntNyKYpyuFdq/T5RupNNcE
Kk8AGGiP4m68NnhutwbAIcl7a+8aEZn2mWLcToz7rtPim7QPRGpkpFmS4wAPp3B1z6wc7K6q/lRb
/SZkRq+nhjgRSo6WvxtUSLukhPXoZgrs8ZXNXkLfax9GSez3hIZ4bVSsww+OWMu9mRfebFgKoSY5
CBAMOjfgDIqrbqUeRblbE2EPEBwtDU/M7JVnZc7qgBHFDfrF8lqbHrtukXuOnBF9egtTd15UpAwP
mY8QXPMX/YkCBYlnO372Vn9y64YsH1ZrYOAeQ8X0JqOo8xYErZuExBMvXzn8ltkQVVwX11SQ7smx
SnliiFV6XWqYexGH03F25q9J9hpTh0IcwzXRNdSKz7ivQTjQx/QIDZiuKlI6wppcyg6238RSuDUp
U7DI0fBQgdasrVDDXDtww2B7RM+cpqEBKpZkz5bRkGm5JvBqDj03NEN4Y8Spjef2bAxfDOi7m4zq
wQOPcYD1Nu6MsEmfEfofw4YecTl/dzIluuLQU2+nCKp3g7TOS2aoQ/TG1ZO5fsEh7ZHQWl1FYfUd
9s5ngw98L0rzGrCzcW/0/bS3oamOcGlvNImkcjLzj6JvzoYFlb5zotuRnK1bYKl+K/J7kiPKLzti
L7Su6e3bL4VYLG9m9HAqVO16MoX2MIt4NztVejty4oF5Nnd7liX622M8EiEU46RFr7e3JK1/8KRs
xlXubhK28hOK9/kc9bSqFsdtbyPyz/5DfWn/pca1LWHqJudH2xXoDX9ZhweSKXnXGf2nRXyMn8Yz
ZU+OL8txe9ZQSoYbx6l5Q7ZbjSz3yksiQB6WiIKYYMadJZePfJLmLksBzicm4PE3uh62BybLPaTJ
2qGijmf/uyIhEjMIKDyWuOiMN8NLrWIk/SW0PE3HJh2NsxOIaAbfn4/zldq+pVmx1xF93oMIKAkQ
LPoz9Cpzm5Ti60KDwTWyI7tEP5gTMyDwZem3vB2yAOsYu0gfczDn/xpzaW7xxGg7zAN4QyNZnkag
Wuma91m0Tf/QJ5rwl+ExZ/IFd21KNmoBGiheis/JQWlkTUO3i0IGSun6Fg4beT0kw3yWlnnbLVXz
+6n+f/1EjWsvFLmPEqwYYrDul4v//Vjm/Pvf62P+fZ+fH/HfZ/nBRLL86v72XrvP8vo9/2x/vdNP
P5n//Y9nF7x37z9d2BSd7Oa7/rOZ7z/bPuv+Rb9b7/n/e+N/fV5+yuNcff7zt/cfuSwC2XaN/Oh+
++OmVZcvXJNt4994vfU/+OPW9Tf452//p0nfi/a9/etjPt/b7p+/KY77D8swDSpN0KPaqgr/7b8A
Ba43ucY/2HVcy9L4RJsMLtiAirLp4n/+plv/MNXV8C8oRkz4UTyqJbZ0vUn/hyrIOXUdrnZJAnN+
+9ev/wf87/fX7f8NA9SghP20Da5ICf7RIUd4ZhI78es2WMtaMyqtX0WfDrmjueEGUd6eYmk+Z4Yt
D1BDgF5axoe+bO3Wt2jKHAgYwwfHRx8ED0u/NT84q0zBzWLIzU7jkcFA+0OJnlyhn8t8lAd96aeN
pgNniGWG1efcqzPrvZYPAbgnKNq9/YJaZdq54Fdi1h3csM6xo+yfTXs5BzHa8S1dPcfLxGxuOZqm
iD746KbiO6szHsT2Si0kQqVcnbzOTthHhI7DsbS/0kG3HlpwI6NmBGg34pvMDPdZ24UB3bu1F4Vh
Jplw6DJ59nhZJoxAtCbsOb41Clc7rEt3mr9BKomfqmqxTk7tzLQvRlyKqANxLy23iUxEkMKTD9q7
2Bq7K9TuBLozPeGvkbr7EsuDTJODLBN5u2BmlIgk/FJLphuzvHEFMbbM4ZONq+aCxBSLnKg8JJmq
Lz8L0/4MbT3bsXO+kotBF2QsgBUtp3lZkFuXhQpCbAi9azHQ+C37Y+WS/Bs37ZnoPs/SEM7Yyfw8
5toDAZF6UOTxi4u6ZsPyZEAFUxBdcUDaLuMXhcJN14S3WZKGQa2m6s4YYvqKA2f3Js/3aU+WlTWu
Nj3VvbFdo/Wx/ntjr8FtNsRLSEjbpivUxg/TcBtGcksPp94SIrTNa1Rihjtw2hvNsymcLdzyXeI6
x6HUayLziPmasgRnYDNFO5E6OTjbGl/YzAAnMt3HyixMMobAzskRxY1VwZwei7dSTe/LFrJtW701
Tk9NCRH5OlRs6pw1p3NxAerObnutRfXRTehDWVZM3qxavNXKHgBU9NQmO7tYAi0qPhLaYPRw7jsC
rZ052dN0oqgyp7fYISgqYyA55qBTclXcjOD9ZqsS+46UFpXaaJs1rN8Yxn4oBHm4zH5dUAiZUx7Z
yVbHo/1uTAhoHA6xVs+rW5vlu02qNTtNWgShQ8TPCireM6s45+Wc+tYSEkWbAIQNyVTEgevbGMG9
qTa+qZX8XLQmD+ikAAaojO2oUNQZ5L1lFVMIeB3JrCQ83eh90CLzkIa3SsKh2c3n10TX9lpu7bBn
BmNtSo8mhXtv58NeVz5NWAD37WR+DDLDuV5E+6Rof4QxxQEHzJg/qHbXjs5Dxoa7eSZ8vNoWPGuv
x2XH+HP0p966bcjPG0tftK6E8Yysr06T0wBSkB480Okw/kiZtXmG4bB+VATcaPqbQd4ZU3+k16Vr
bUVFZ1ukZdCY60EBH+lY3JfWOAB4h5079OAoaeQUFrXexAc61rLnSjW+lZntMxGmXow8t0LStIqq
xjO/E3qNs8A+kfCJo2gjE0W7Dhub0ZlJB6BwhfSmgSyQjHa0hkRX4dwyZPadobgbIxr9ue6T/WTU
xF8SXsWIX3qxmn9oA2MhPJy3NTX9BmzVY6Qw8om0ETANYMK8WDMx6svJghnEWIxfis7ET8nqb2aP
0moRG11pkiNJqG8tKLxrg0yg8FttTWRzTbF1NBJGF53s93IimUx05hc8PNp8GbnX0b1ThcQchLXy
YGhHvOI/soIMxzxJjA1JNHx0gFKXGAo3alSDyFZpuIYZZDaIY5MbvaaODqfNqHibGw49paFBWrOQ
bFPM99Okq+uHcjxgUfCSMdTPiaMU/DZNG5A45OsDqgqtM/0ZqzYCiTLc23FJOueySphI0GAtk4hh
5PQ2gk2hN9Lgc7S/G/JMfPkPVGwRUoPUW2yckGWbAayii7njVZvcJdvmfXKjpzCT55TxmRW1TZCH
iYI/OfJEq7pr1PERXyPK8BQOXLPOEzsm8Zhsw32KmtTLEPvR8o7Gkm6Zg/PIKmFaAuAm2ckBu20P
ftUPiEtc4usQzOBXVoI2VYZtEmo+hvGhUs6zOi+BLiVj3QlpRCWso52j9pmtNttNJu+MckLW0p5j
JyIHWY0rItwauZ2YN+26ed4IlwA+cMV0CWNkvtkYR9uuzp9DTnFsZpNP3qnc6OGo+9NgWeiDEy0g
upWJX5NttVxT3ieREb+wctqhTKrgBeEATdU3KW3nyh2766ku683UTq9KnyHE7V+Vrmh94smYSBWK
T3T54ldx7PimSC0GRTdNFBnE2swsyoWu+1Ij0xYut99arHjU182U0pIFcIomBpO6bj47ZfRcW4q9
qYcGpTUnqQCDg+4lYVlt5ewAxe6vM+ZeO4CXUTBaCkaaCMyzHJ+SslmeF2ff0qANel0CRU43gz7S
jE/6vebw9+kKWMLWsHfmfvKMqb4pBmgxpnuM9LYG+WSfrVJhR7TkMXSwLxZ8SSu5H+UokSi5z4MV
P6Fz2gJK86Tl7lSDdCunGq5Qp/FU+4hXdqEbwwAQNyfLLgL/bAddgP9VM/nrZMjg6+faYXvBEB4G
1cIdq0WxiZ7JBYllDJ3mB2TTNxbdF09hIaH+lspeQteivdGA3+q8LA3nuzm33qKa+WQzjYdFCroZ
tJWmkvFMo85+2PBBLlUmslUfn8PEupJz3l215uB3KjbdIkQXLev3mcF1op2K0BaRVxlfrk6AjJi3
ZRy3TzG+WWAYrLmg3yeIwUz1XFoZCKA0pERnDqso03AqTfo5JAGZUbdFI0b3HVTVgezdPe7WT7d7
yRPT8BvMPL460hntMOwR3nQQ8MU2ij3fmjf9zBsvBZZgqSkKw5ENelQQ37OYBUlTMYZFq5X2RJBp
K3kPkiRri/G94YMYwLp4HRBy+3MGS6HPrGB5tdXubS4N4iBC57akejtl+Uyrdg09MVP3TYAQ3Naa
TQU0po+Jori+ve7a2Itr4tdV95jwB7RR5W/sqA0DPW9fF0VXdwzFzzamSe75WBN9sVXzT60msSmZ
zR3AnUM4Zu9EjpZBW7GTFmkEvtFmsWplm+yBp+ACcu8Yv06+mVEJSmN+mVEaBnaL6rhY6sxT6xY6
mjpNFDrtTFtPOySNwtujF6EfMncPNOJRfbeeDgvH8k3ScaI2yvDg2Iv0S4z4/uKydlEF9rCzD5PO
q57OCm9RNBbeAD/eHWR/VUEaDZDKY+EgOSSAAbHvXdcF60/WooAFmKF/8NOy2TI9uWZfmjZ2qc9B
ZFsd70jeoFkRvmiGZy394zANrh+2o3qm0x/Gib0diqQMYJ+8mnZdbQoLBKbTkgW/1lwpvPp5dPhT
Jy3v2vBIYuIqbGGmmeFug/Fa6XZyICKPAAwVhsoCom/T0C4XgqiCxCQbG/uGEYTVRgnjG3ccInaw
madUq/dLVu27sLmPJcRUcxGkpZNYS6yj17TdAavkS9t380EAm9wmRZitOQuUEqMdKENNX753h33W
MTmCbRRYvJh+Plkuao0oO+BhJCf2NaN22eGQ7QJtAntkL/abALvSM+cJmiL6Lpd+ow1h64nEKXZT
WrC7ZdNp7iEPzBw5/FwbvkQLIQ3bX7lBwE8TZWRAxHhlLdsMyk1KzRBJ2VCO+vX4NerV+xxb27rU
z/AFmQ5nDOHiXn+tnWLfp50RGEl3rBBfsLg5JAFIxGml66+NQyRY23Yku0cTgGSGnoTFMV7uMRJP
QZY3ZJzb5dFsp8cUN3MwVVghzM4oNs3k6Jw6avDU6oC30E7v25Ll3VSSh8UeTHrHWGTcjhIcI/m7
VNWbgmJl3Q2ZJBLsk9ENnKxa9YuD/WNl/5kq0DSoXXxOmKk7IxSEDDRt/mOJXcUzh4qZvuOcOLmq
j/N4MCUEvbJotrJsP6iV3qj0igkna1ka/QbTQAAf1d40c99uIBmiM4uEV2pR6HVQd/1YIdZFs+rN
sMIZeFuHOcM1lWNLYJNGFc3qaiWzzn1Ygmcew4/FGsstFA+vtwt9UyS55bftNutIWRIhnnTMK/Fg
bx2h5/5MYoeXZ92NYdSeuQwOSxzeOljgp5QP4KHRtRuEESbe8O4F6UjuIXx5y9uR8ZVSnfWF6NUc
aoRnmgWjsx7cFhvjXT8nZyV2e1K3kJxE+L3VHiWC3iz7ptK/kMY+DDVLqSXOKKY4ItKKA+/ibrJU
vYnarSrtjlZhe1VYq3Gg0eGWIkEe5uYqlOFBSVW5c2r9OcKA4NX9WMKfgdvGHrpwCvPs4WRpN0NE
LRGp2lEvJsuPGtJ2547YU1P5gHOgdpSyRTsYmzbNq03JG3lrhGHQKMTzSuV7Mgp0kibBIaQ0ki+r
U5Nw2BGbHm3BVlOjo7HpOMx3M5IgJuZeW2PbpKhlPxex8GIKMT/Fl0QrivDmImU6h+rEZzv9chz7
Om7tLb1cd1em1eSDlfomDe1FqGH34NrKvVowimT+R/sc8E30ZBM57KUyHLcRR3aSJ/dafW9AFPHd
ZVhY+Emli6rZ09TqXaRrWKBM3a3VUmUlCxntRo9Zs0wfXXu4AhjU7MveeFRcpPBVM0P28UgsfUwS
3WsnOs1135TkV8cntZcpUZoQtFynfp5nnSH2THRmJM3vSms+IfnmZddeXTNPgjhp2Pcoo3SBQkkU
m3FMZCCqct5CRgqGzDqm5OIGfcs0KzYNTI4CO2/5rcOnRzqwOmy18W2UcXkqWQoknFLc49rDGu+d
qSi5DKbLKnQ3aVk6JcKt2jp2MCzME/s0mMwuJQ6b7Igy+Sii+CUhOOkKwMR5UZgDs19O4stVmreo
D49Op26NZql3dC2lp6HD1XIdSa3or4jHgu5MgrEV47gRPEevh7FLljw7isMWFbW3Rfo2djMU5bGt
mNcn17Y6/uiLL2103aDEde+pfY8QMB18cxzNDTQVf7IMwpdIMwmWzt4WjIlQ8CSD15bXtjWGdyHz
m9iemmOqEZxVC8Z8vXNW5bTh9KZscoWILdNBbx+uWjFitQlBr+gPqBxP5x7Wcm8FZdZddcyjWVPp
UbXE5zDcedTG2j44+vKSM+dW0tDPExaXMhTnNO+0fUfFYyUiCYZRYR+NnNVHVV2Ha10ShZybiLI+
C1Mxdp0zC9ZT9bka3KdG55Nmdc/wU0l1t7SPsYy4IuG9bNRX4zqY7HFNnrFvbUwtOudV/jioLFES
eqQKK9WP8uRhYsZM4CBtGT/JoocMQh1nsfnc1bSG/i97Z7bctpJ16VfpF8AJzAncAgQHcJBkybbk
G4QnYZ4SM56+P9Cu8qnq6K6ovv4vzCBFyaJIILFz77W+1TcLiUGqSlDpmr7mutp90BJAQFk1fV2t
w9RlzQlWwqttzP61d/vndE1eViRXfKIsYClKRuABddgNfNa/7t4fZ+WPHGTjSUn77Ngqa4Bgm8vO
dqPZzsHmnDvcHxWxXoetVvUHx4wekbj4SynUU5RUyGjAO+9R/T2MKYIhaDJkzJraKdJK/oQFRw5H
E3enwjn09N4OiZaykuXD8b6ZdJgU7IuY0J4EEivwyBYn3fReGR3GRs2WQawnj53QPw2djHcNilaa
6pQO47hAIhus7xNqxMQavk0FSQa4LzxI3xVTHXwY6kAsb1lMCGbTyOGVzSxMLVL2PpbfbTGfbGWl
YWERgeZoVsA7XQVa6bBr1vOH7XT1EhdGl/KsCpSEqjo9GpG4KpNNDYkVawe98gRsjyaQRhhgpB7h
ZywfIoVuvuyCUS36D4rVfmcpqrzYsEHllWE+FWBEpxuePDIrFdWXeXzTxVmm5sfJcPLDmg5kQCRA
AxoO7cYpg8TVV19Vv6QaSztqQtCbhdN5i6N/KFCw7HrRvHF5OGsqIe8Z2o4yw7NDBjcmfTyLNqy3
g2w0dycK55b39pvb6K+NW35omwY9XTN+H2a39ab6nNYEHJm2NhyyFv0lwwidg55lZYUr6VHqcdCq
j4Mrr9oyks9eC43+LLKuSmvQEHU3sajG0Sqq51UJKMmeRkvJD3XfK7RZx9fSSIg43yjxRMyRyjqc
ihTtfGvsCVBBNm2Rlui0Kx60ImeGadxMQ79AyAZzMZpNOLkGQ8chGXaqGJtQ/+eNUVVNaGzfcv8a
Y5COOfFc4fGI6nCaSzwSjvK9KeGyIQ956DiUDvdHUVt+7ErnWzrSNWG+3O0wfJF1up0sNl690FQd
soW7znfIkApRpxthH6qzbMLKnejKTM4O3MarUai8vtUtuehtTwIUXnadabNSbS9LmdfpkK7s/Vah
rTRC+Fo/LkXBpihhmhsbwAvzL7W5PkHE5pdZDujD7abM45o35Z+PNT4oUFHJ6f4S7zdLNfO+/Tqf
CdyinY56Lz73Rubu23gn9bneol0gqo2zLfYykte407PVT7dmDrtNkuucz/eTkRSxHf4UecTYV/MK
eRdIcf3H/779buz4NEhjpxzOLb+kUKrycP+LLTGg9r+/D/fHVeJie9aXD5YxfHNH/TwktE8mArcP
1oCCM2nTkmvtPBFRYFJOsR/DlMsrYjMWT6Hp9qcJm99BIYORcTiv9L6K3B+iMVp9yJCxL7eXeH/p
0iheW65WXGKGLnTJ7CSRzkSTZPbHKqoDR7D8JmgW2JkPT30XmfvZyrZggbKMC29eWHAV1632beV+
YFJRheNiMneuxwM1GGtC6brNEWMjbSmrDJdyVg6G3cnJZ+p5VsEJnDU5sCObkylwyW4I1RixVC8F
kdXrArknwY8R3n/PGkv2MsQNsXDkfShQyYWWAkNd6XS0lqat+jQXl+a4VRj39TdP9D50qw5i5v0j
bGj5ty7VaJ4wQc64ud+739yPONA/7ytMS6RHhNPQWaHB7KjF8depcj9fthvdXlgwGyH8pevrcGic
FJXatti7/DDktE7smjQbOPKNCJ07yJ1sMDbtN3mB9QluG6lsjfWzjAc9LAvr5tAp2ONfGMP7DSkW
dWD1nPICJnpoNK3DMW/Mws9QF3Hp7WL63aw2/RqmHaU6m6vaH4rokM9Zep65sO20nl3P/WS83zTb
8Xy/lyCQOPZAERVZkXJmuSnJ1K1d/7pZt0PjOyoCrrLaUCOdb2YjHOyPaoUO//456IVT/f5E6OY4
uvJdGS22gnb6rSUn9sJWb710JtgFC3bLIVbXj7NuiZ2VlsRjO8YVJqpxbVNiLxV9IaMw+aRabOlm
5N6/ntOkcrAy2zmJubYuBTH2HlnrgdOwYSrpSFyASHxai9Q+3L8BAmN31mHU35/TyunS2dH7ZPas
Ga1ywDe9HFDcwxKe4tH0sOiMB4MTDYN8Vd5G04Bk7nbHjm6oNgJM9XA1JtfWogdhzQNAoHz7q+pm
R/fqmd4CHdwNOaFvL1qVzLgaZR39kkLjmsxsS5WRh4q5fnORB7aZMVx6YZ7HrjrmmEUwB9K+qLQK
/f57PWjJxcYuA42LumNNlvyUyuwIfI+or57d8zQtwG04xDV0P61+HeUgdtC7U8/Mi0uSt+txaHHW
kmux79liecJR3tqYYN8ho8tZl2cnqpya1JGo3TWz9aS6HYyIufzSLHR7LLV4Hdp1CqyGgwE89/dU
lmAithhY4usPA6ojX72kTgPry04vJI015wECsqfDu97ZWpexPUli5prMvH1UreX5z40AVuEZDqz8
Krogq94cT+4TjVt0Jhg1inOpwfYkw40aJB79IeVSt4k9rUXHg9YpOqUQ90zkP4qm20dVLUqIMk7x
60Y4NDldi+JsED/nRaS7xEIABJTPq5dYDxF4a4hEuNduN/d7f55IukYP56hCbsTE1L8/ocIzRW5t
lbs/33f/X+7fbGrpp47++r5VFTsckbOHOqpQEui3u8QBKMfFJA5VsaZQqv79q39u5FSLXz9USXzC
NcA4XxsNSrRZhFXfq5DMtisJffIwjlQnhBaX74kzOkrQXgUV4YIfFgQDvstR9t9orpj8B2RyIoxx
p4jgpYUzxm2MgEsBnwvLY2woocqF89Swqk4Ly2apmAVN+cn2RZxPZw19rZlNAJNLikktmk6bKtrv
lbzeW6wCHsr971ZCFLXdfU774ifdFb+2+1ejbjm9nB5ra/eSgu+jTet+nnIn8gsDAAxnFe1WOCZR
8qNowAfNoiA0cGoYvclA70r73sMMjbz4ok3XDOKCldNJG3HI7hS9+D6rbRsYvGWF7L67gpm308O2
MF4y99VcaIynlpmhyl4+csnWPeH2ur9MdLpq+SyAz3k4tuic9OyzS1GiADpAInhJ1GL1aWZYPtuj
YK7Lz0WXQWFHeFgZAxdZVjwLiVTXNbwLFu22Knt0OkStRbJN2JKXsfySlqPDuvZgLCRZO2r5UOuK
umvKCMjkdrLXgWoWAetgc9Kqme5QS7GwJr6WCQCtcKdvzqZYlDZn/cYA1AsgJNQFW9VvGM27UBqG
X+Jot9mjscC11cGiMlPpv3FlmPaO/lAoc8gc/xEJzGHKktd2YcbmFi89g1MOLM4Y25NT9SIFAOMo
zQnEqjkCWCkPrgu0la0Dfn6SqTHlPIx0F6tZ8h7hF+6amo5xgcw6UElXFyyKCCstfTOGN2CVcp3B
/kvXp3I3GvrjygLIGRwFkg2ur7fEgaurekVF/dZDxM7SNqjb8jQjstwIBmAFPFEm+7pqb0XNNEd5
VPQGnyojb7d4aqNdPwBE7aPqZmuupyHNS2b3xyiqWxtljBTG9CvCjWAegqExRq5ocKid3M87I8DP
ixRPM86KK31lifGH19A8dnQjdoMzHjRafnWmeKbbBJapX2gEIjBy1OsUjYdhovw01IApxIX2OX6m
W/EO7O+IO/VjZMnv0P+uDob8fIrPpBR9kjaiW/sSCesHSJ0cRb5H/+95Rl/O5iY/tbObnRfFnneW
je9+HQ0N3zI393v3G6we+nlxWEvLJPvSrBoyQUHJlptrskeE8Fm3otrLNlX67CYJk/XEK7clgJlD
yzk+qAeng17eHl2H6m1eXBnix+hC+C6o+++Pu06su7Sm6p703vXyeZj9jA7jMJkbPJaVd4pz4y2h
9vCKfmGlpFYDpTUc6VXwYfZ0S0O53egJau6kWTLOzk7CAyDUV8l2qaG3IfRCGWou+9jUrsgD3srC
+w2C2KcOttS+6Wkde+lWzC2O0ax+N3+DgUFWSskmRmw7jnFsjk4klkPSQApbXMhLIN0ofLYn54es
K4uQjmsTatsNrnIqtFIde7+k1eyXLTmfelphdeVcqRIdnjaUVE9UnMO5JhHS2iofPAM6D5WDP1bE
lbMEu/6YWJNOHwy8Ahi3iomuPYXxdlOy5QnVL8ZWb/er8uxU/CWVsl3y7t8kSwYGiV35iZ7JsAPf
ELJZ66DKb3dhgCAsk4GWF1GADhZwKil/DGol1aJ1/6N+VY8Mg8wBVQYBu8ZwnjFFePpQ0orfKlSj
w9BI3Bn7mT+PK806qVPcH1xilAvvz6/PthfCYI9JN2sLge1shRAg2i2CO1dRZXj/2v3e/UbRAQdy
6lMfuXNIqSKOs8DJUKxvhtn17FyrT6RcpmeuBRotOJpMNZLTsKoNHFnDgMU5pSU8bsNCyl8bZXFI
K5AITAH0dEkthkCg/cL7TbxywsbKfKjoDYf3GyvZeE9Kduzvf2G31tWuoOShE5Dpfh8rtLG0LN2n
jfGRzPNGC+ZiJtFO1HLXSJV1ehgVDgBqbfZebDdSOw46aJ3b+8wXCxBU4dS7z3cJ2v+I9f6DWE+g
h/t/ifXgsFc/v/cplre/6/V+/dhvvZ7Q/hIO3kWIRoZtYG1GAv9bryeMvwQ7AVU1hGNqwrUxEPzW
65n6X+wQNUOwWFKAGCZSvt96PVP9C6mebcFGQmKnE7b23+j17nrBv3GCLdOh5+fiv0IbKCyK9n9z
gGGWQlKI4ucoC5VJLemRQ9xezFSkmzgUdWvfv/bKOyS1D46Kj7fBfxJUNIP8HEsxmqbCRGME42B0
qs9NvdHNnRdndPIQTTga/fZ9HorL6JidJxQChuqCfm+KBI78FZExQ1wGqCBu7PJwjJjnUbpAKYET
RBg481EG8ANqGG29aYnyBCAn9RkVfu3m/KNAN1RoCErUeLqaCpd08agGVjQxpNum2q0AN4Ll00No
dpm2CBrta6ZVDeoKhCPzZgVATpKaT+7ygT3Ri5zwHa2UEWvyngBosq3sG0bHh85OrpMkWbHnaqWi
t9fY8VBirt5AWrPfjPJ1TZqXJKo/jNC0ukIeFnUOOq6MqEvEJ9NIHgeRvyNyQKdlNa9Fnb5jA0BA
XvM2C1t/shvrLC3tole8T3nMa46FfDXroGHjaJQ6rjzieaDJ9y6VimbSuTNvo5sxl6QTprGi52un
gif5YSDDk9IhspG3LerqzDP4kSyy0NO5UUC/wQCuCXbeXq56riCZh+3C7uqIYgL/O8kZastrKLZY
J1CZR5VGPMqjTTbkBI3qnMzZ/hKJ/nsk+bl0xKZeZPD8pvIMDRn1IJlgHlhtjhSlQyy4foFhwEhF
NkzS6E3mM2SU1k5RQJhPq6A+bdCObf9xZtJ/vX/aUaf8MBv0m7wPTWH0QTs7n7OBi1yXzc6ObtcT
MPnQamc2opmfbvrBHIPUyZra3TTOXmd2XLS66Qa/jH4ULdvhLjBqbD74Nf6Yd4inIjE4O8qo987A
aEqK4rGGc5QKDh3+0b/vLKaChFH1tfgse2c8u0X8PSqYzPfSfcmERAIcX2OgzF2BkI7GkdepWYZk
NFs3Jb3Dyr08KqP2XZffQdcpH3SUBVrhJl6MPWRnJLvWtSPfikJzBY0phUiPXJgwShie0fFaJ0uc
xoiqEDnZ/WSJqGd9Fbri2mqmv6rvjRjVnbYYTxTpKUNbF/hn/DldixsECj1nUkBIxdOYSh14aPzU
4iDc57gBd+amZm8r/sxmD48m8ZeNhLrtRMbIbxoGlHalf3D7XnrxB3Wiga264kYaOyR0NAtD4f6M
+gAK2odGNwKtWg5gW9+ZrM3eiszCQxp2KkhERi1i3VCZvc8uUz2CCB2Pa+dnawJEXDPvzjkT1M8a
HRmO0dkbNdRgpryYE4eIGBl7liWfVVxJZFZT/KrVnbPra3vkMO2YUneSWCRb85RTGTtsTQtOMYWT
jo3KgfRJklk5HFLjBZc7DAJsehBtwjX/lrfxHkUoNTzv9cCrULX43ZTabpj25pq+pOu813LtkR4D
eU+Ck0aO+EuSkp1fXZ5ac1Z4ENFBFTnsJ563newbikzM/DMhEFMbvVYyWY4DHyH+thcd3rgPaAZB
EAQJxG2ul7ZgBAqb9dRAnuPH21yDfFW4Nd2ryPm9tkD2zFp7SDpYUayeuS0QYDaPFSHNftk52h6b
CIqivPymsJD5Wd+e0JHxQ6J0/TrxC72ziN9rVWadhteo6AlkoX0YHHhL+KOQXtA98zGhQsaTC/NR
fTtnh4YBSypuc8ZiWUv5Va/dd30ucl8BJtMlQNOjdgH11ESH2lTO9C7mA9rqxzxZQ5kYegBJCy99
8qnrWI5gnWybVeOSTkxlKrbQu7ajDUoCzR4lVcXFIL8avBFUqM41RqCaMlZ3U+MZphOaYhgmDiAw
c9Nuqln+buDu9BOlqvcUs7dJ4RMcTavzq9hG/1JVMGcW56M64K52NPahiHyvaikp5gbUk2oJT8FF
2MK9yfJEPAQxYrbDBGHUn/MxGDVsw2PusJ0y3UdcuHvTeFBKPgolqi46CBgIW2Sja/kuaTImmcWz
MfFp5dbr1E8kb4h83deNdA/t0nxrMI0zOodzz8XXtw26UGbh0OPSEbCYHC7bWkKv/WmRebaL3f4D
nYNnVQ4/2Lx8lDbTFYduCY2S+FHkP+5H+exCuaeyz+SI7OEwmaB5ym5JvUbUDykANwa1LLeElp1a
g9L4fsFi4pH6q8ILpYUc+WOHmJEwSkaJVvrNGJuHeem/0qB/T5gcAx15A9HaIr8pftD+YcpE/K4f
6+WhNHUrQJ92ikg1wUSjWF6hgsnIXLxOHZ372UJYDlAlGk5KDHsr0u3bOonrNKmbrp4VOBp1v02i
YEjhqQlULdGq/lQZjzqkvyCkW55Wg+jftWrf0oGcxibmYqRoCMXISYENbXMur6OUXJyKm4Ii2F8r
hl0iK7+iN/ssGzXU1spLZ66TOSebqv6EIQoyMZq/9BE4s9wsYt+Ov8IpHf2xuVjTG1EVxU5Kq/Mi
rd1Udr3qTzaLDa7Fkzvw06Lvqz2Jgse4xIUtSZpSMNrQWCILjKY4yGGhvHQjIX/SwWcQDfrTOEi/
HeZ5z253OdjzFjTXcSXGP1H4yGDaOfLamOFtNPJHTAPoiixBC7eYAl/CzRB8roXa70tR4B7aLoec
PMYmqX0ttuqLbBJvVrTDmLIgQpx8WZf+dc7XPJyRLPiVZLG1zCcVoWyqqcneHbhSJsbV6tEJ5Rll
g2I1z8rE35K4VwNwLatboe6SVq0unRbEtZLcttIlbfSr6GgRC127Lav6ej9yXKOmI0T/wVFgfxD+
G4hZofnKJQ4NqJ0jnMLzhkjkYRqjz2lWotCwWi++ucLIOZBMbNKz6EkiYl68TuhDMrFJoCMvQ9sa
1EiNZFr9dCatJRLaRsCnRl/7wcJPPSYMaiIUl17dik8ljrcgVyiz7HyPLZypY58R4jpm+54YMd7y
6qjbdn/u9fn3TbvU/VnCa/esRSJ8kgEWKDc0tO7g9GjwqcDfkhZLXM7woOvoS1Ic0+iUrob8u/hc
qPMuUbrtf/vAvu5rLKxs7zQNbopIrloYd9z8eqzSa99VI00qndDHMKmLB7TUM6pV9dnZehnNYnSh
tvUyakFbO84Csi1J6DPlEFrb/vI+Xrk/vN8woR/CaL/E3RDa5rfpnwMi1KJw/JeJFjGkmTMQsAeT
LIh9vm0MXYdpisw0eFQGOYG6RDPW74k20Y9glJD6mjfyBrSDiucLahch0uicIFGDK3IPpV4dmHIg
aam2nSasnT6cy+KjJd1i396faHMOOTplCpV33Idrr8XgloO0xUmSMSLkTILkneL9dMDhnpPqRodW
DSo9ZnSzaDEIgh5/ZTL4sohaivYuvtCUuSi1rjLBMGykQ8xXXdOgN2/ODMF6T1bVc2T9tOcqeu5W
gwLMHb/XtRwviVDHy/pUJPataY2cqaNjhfyWj0R+NwwcQoOcLzCPxamgTxG0kgPG6dSZiWakaP79
bi50ShwbDdL2RNoUqDQGsXramj2jFJvCbOu03O8VJKpVIj6DtgVJAosCJpp4q5SVjhwHq78ONhpV
8DO1rhnhlDAjtlWDsdOfx/qM1psQhh/l1plCy0If99ddE4/JIjDQIEkT4Djp5GsKbEY4Sy5I1C7d
UebQjZqdFfKBfoEBrYB0YoAcW7Rxt0c6qbySbRbtm9kZm92IlfR8v+m2p389nJpPiCCivV33ImCj
Qne17KczYhEN+AL5gaqwYbCqI3tDpITAitLpYkeJ8AzdArgrwYSuqgWdwrXObVnZv+5FphQ7s1cM
nDR87f4tA6jNqltDzcZVcP+Ksf2QXQEmFhKR19CpV83AiThlI2145UycjHzLZVTtHEu1b1OE2mB0
h/E8tZN9XRTlkq1U4UD5n1M0Ure+tM7VRKe7JRT93IpBA0BKNqhe2/Hh/hBfys3AWB6IidqsmVT9
Ba2BdukIGvSmEWjEopUwr1wn3oFEnWhaxszgRP6UW3qOKGN+KwdRfmoG1wpIeNsmkxbluU3nf+Dd
ToT98rf+wm+73f+qhvKxTqu+wy74r15Wa9utb9kTqEM5WHDs/ZuhvnAVfTVrORz7sqsO+taITt7T
HFupUTkvCNHYOKhsS0ZI7mbK1ev/5/ebGiZ321EF4/Z/ZRpgbNMXt2+GYyfmj9ZKpIigmGSzZ6T5
D4p9vWPcNtgMELT1P5CTNpvun0Cj3386Vl7sjWhBIa7866+m+Fdga1TDsVjYJ24bxm5wX+Zi0Tyy
fv3VVI8qQMtfaIz/6X39h96XQ1D2346N/8OouvtZfJ2+yp9/b3z9+pl/NL6sv1QTtymcUYuFTLX/
1viy6IkJLqDY002ewIz6D5+q+xfHNk0xFxKQQPrID/3uexnOX6aJpVTl/wN2xXblv+l7YZj9t8PJ
VS0b3ysEH4d+GvbLfz2c8mxMMm112+OYb1lx9NhXbWz3QMnD6U4HhuYQcGClHlrUTTWgjHaAg6I6
aiMDxBJvFuZxiOLo6WHsKWitMtPyCGuB3gNU6WxlQ+HtUYX1AVya+DxWGKacmsCafNQJSdL7cweg
HM39BXqdQtjxF8duOgT6PRpkG7JB6sTsERSKf61NvqqInw+dYOUDUnOiIKPvYZL6ZO+qRDVpsTtx
kC71T7an68EkFXPv8Cf6+YjhpupeyZG+1U2Ylhr16VB8oV/m7CJzOMxz2++WxXbYrwmCmiBMAn27
OYZUAnQ1eSAhwxCXxcZhjVSGDdYhYk//XGfFWY3ZVSmD1ftjlKxne4npdiMHFGl7lZoVBYvD1b6c
T0R/rJgh+nZvdvmjHsdf7KjQnlGCbIaXS5SV9O7XRfPV5WUgihILBUO5PkEjy0CdbKOMMe3cbnV/
rL6taueRKuX6q249T5PeBLOZ589RLN7Shg3u1ZB2c5r6Lgmkqf1cKzH5mWhuOJ40311c4rk34Cs4
KTrv6ZehZr6jgNnIofTXpTb7S9r3gT0FJWvdvixLFe3mnmPoPZ+oeI2GRoXM+uf7vsTW+Oz3qt5/
IoQFFdzMqksc8zmxbXqi8Q/UbYlXRWXiaYn+JEf9ycphlrtunuA8SEZ6aLW3f8CRcUMRNO3UOH9f
zGxXiHAF/kIfs0ZGkWZeadovUQQdVXR263dyIaAiXaEntZCzLKaWjEXJhrCJcszKx4RfhNQTnTd5
j3Ao6HLo+lOlxN4CABGj/xVCTAUUunoe2W77KTN4H1Gnz0wvw3JUjR715Sl34ifdKS/1Ul4s9Zts
ykfMAiEaXeSKESbSLONDyZf4C52s09JQbSlMX+n9GMZTvuRfWourg6jr5yEvA2CixaecBhNNorJH
yW0kyS6ip4rQRTli4R79lKFWEz3EQ/swG1EQCcpmONQvvGI6ExZjb9JE4E5r2r4c9RqtJh3IQY0H
3EBHI1aaoJx1Xw50jsYeL1PJOe4143ysp8nc260g8lC6vqtM84noE7zptEm0GeC5UeHdFq3cNoxk
vxBfSiobg3IY7Zst8z1zaIclZ5yqTHld7SEyFQzlkYLYRFCAOM+D7KYHW0LiJH1OrM2zrSyoO6Ni
72KbrjSZfDIaJuVT+o6BMyKo91RM1pE2tIN6r29pNLvHbHlGOd4Fxcy2koyVlyEBo4zGFReYz/Aq
PfRFQwvdbWq/KzPKLzCmsZETxF6qdAnb1t3ZHQr7nKUml2N6ar5J/OmP1s0oEnYBhnKj/0tG1ra2
KQgOUVjFGdiyz8s018TwjB/KVCiobhADsqUmk0d3vD5EeeVrQsod6SnNzlSmDhd/+9QuxXzBfYow
nDoRW+0SB4lRyaBKG/NQQhTDXra5JYoPUDbMI3tnIgWwZkU55boYelqlifrgjqu7J5BxaiGNRWny
XCftSmOt2sJkWig05TtWboyca1yhwNe+ixQoJ1us6TnCZzUiklfRsSIEj13tUbRasYMNeRuXJ93I
zj0CJM8wErDrZbQjcoVUzzHdlbr1adWr5zTGejOCVfAtgtPPaM/FmZQ44Hf2EpByHe/RhQ1ewab6
3OhruZ94AUbbyzO8GEltneHSVtYfY86eMFr2xjJ/yqA1eraGw2O0nIMR9z2i8/RJzB2iBA2/Qh3B
36CJbJ913YpPzRDvqCVxtw9nnRj1s6rNOC0K4u7RWvXHFWKNmQJvy6ONOdK3OfFYhQ9NJDkVzPvr
fLIOgzPNLDqso4ubrltzW/rVJigrje5dFzTFwYUoZ4asyjktOgtFqf6oVBaV8pjSwVI2Y2fRlmdA
lCoNAn6dQsvxWE3rjVCi6gh1HWHWouLXKRFqrOUObBp8uNbNLxhoPrvDmh1oa7nnZWybo+HaV8x4
FiL0BQyDNO1d2pv2r1cht5dyfz0t0HaRCXJM+Qo7jhnUmvz1KquEcOJ82KQatJJXdj4oqSw2Rve7
bYr/EL6eW69hbBsvtWroO2VIjhCI9b009afZQFbOyGm877hEZ4T3e9W2CzOBTXl9BqypXsf3koye
fb20radnr2PBVyO72IDTqy9xM3vqYj7GlZkHi7te7+KBGKHkSaOTxKYQYYqyXtuZLuu9rPqfAvQ/
FKC6oRoUhv93VMrt5/j1x9e/15+/f+R3AYox8C/C6Wy2DKZADrvhUH5PXjWdau9vo1aVohPDtIXP
k9T0PyUnJSxVIl91YFM6Fti8/wKNokFp+deaU7UhBDLNA7fLga+Lfw+3SXpzJoe5Ma4J9phslFYg
JID52GWpjhP4WqlCxjnruNckXwdOJZ82r3WR7SQYqsiPUc1Vd7Ri2HFkRVa9LgNYBQ0n5b630Yz3
soUOosuOZun8lWzlfRKxTEMYhjJBVhV1U32C7XsstkwgfOwf0XQsgUs4qE8k8CPjQvIonRC7QXcd
Uf3qNUrWlehlH08JoQXqGnZG4hy34gedSHuhu/jiGLF2aIcIUqCEK65OowDEMuJ6UOjDNla914a5
+4Sf4gWdN+h8tf5suNMep9nNdaKO7ipKV4Oq2leVrIbG3z4kQo8gtQBNtWLWeoUIEUofQl0moZ0j
3QzxAJePisPIlwDlHVJu3PY23jFGlk+KmcP1KuWu0tXPg9isY+vZtYojF7rmra67x1RdrivaGIaF
LdqzagodVCVeKpFAz+Ru5tMbjIiB2t7uAvSiCFNX7YMbjwiLtp+wAW6juHNXoPpVuhNw34nAhS4l
Ohb8frYLX2bjCLPkkXTb5tDXZRcYe20C0YfBYF+3Jm928z4MWihrdfChJ8EATav9yiho75o/bAVn
R7fJCxPDPqPJjRidYwE8rwDyHiYV9FuVP5htD263IozSdKd30U1vwLzaoxLFQZylYufipk6HWeyy
LE0IbqOmTquiO60o2/FRMm6qJDUDAwsIXbBuJh3jmzkwOlKxIpr9vurAhDD6DMehzBC5x9TjvZqA
AzEGDOraYyNhYCCGzQK6i1e7oKRWBNHARYzyfBzD6DHOlPRa5KMEFkp5vWbKyyYiZnBPmPrWXplG
zgNnIVWxrvJmJ/SioMZUz5FV9xfx7JDVcYy7ugRx8m6B8Ly2Wv2tAi1/6NQKF1yGn4cIiimMGvVz
TIz15qE0eXuIwFFdBOgTzRAlRmw5jgT84NMAYSLPBh7sep2Mz3kDQTYWx1RaOEq01ivYnp4zIyu5
dprrTjOrhWYK8CF7YkLWGhy2hP1QwKk3PZk7pnN6GUTaPF4lnyKQSveQpLr0R4V6wCY44wiB9GRP
lspAXjqPvOqjY3NVjqfCCjDJEBmeV5/rNOsuTl1Xfme8UKsNb+1QPRdx9VFVFeoFrklHN52xn8xA
5RDmSU0hxyqRYk9zz6FZNa2f7DTFfxlL5Svcy6s24bYu0EAHjcYa4kTjUVPIrjEN9SbTYTpwwcXc
miK+E2WNzdipMWWPJK8DPDoUUWLcHIIkElMvj9tyVbXMgbBbxavyphbatVed4Wc7IKIUZLWs7G73
FA10j0mEJ+mU92DRE4Z2Sl9fU4WRLBqJN91CFxK3ePVQsuNx6HLsCQ5DS3wG5m5V5uIhcsnmswXu
VYpItnNFPnlDheE2lt24s3plDKyu0yG01WjO7YRqWlYCZvoMOh7i8UGiddhlJTAQQexR35sZyZg1
qYMOm7JtUpqXbPRrVaGs6NZH/s6ebRFa02VhPwaav94w+YVl/7opsuxaWdGpEyanGx+5ghTc06a+
f3CN+SdOEOsZXogJW6EHWb2M56FCCmn1Tdiq9heSEZhExeWZtb/20Tmg2NRcHMZby/9+Y2z3hqRD
yPjn8f1eZdi4ZKNtTPDr+WUTPt4f35//8/DXd96/KO6SyPtTf7t7f2r+3+ydR3bcyJaGt9ILaLwD
E3DT9MxMMulFcYJDURK891h9fwFWFY3YUte8JyASBAIuEObe38DY3NSDdjkXMe8yb/9QYmuAXTRi
/c550h2iH60Go8KdcF4AFUmy/mVVyVmdf89r807z4vWY2JasovnfuENz+Ou/Xo953TYfPf/DTkAW
ea3pEfpOGITNGz+/AmW+rnmHl9PNpbxZfTlsPsvLqgFclc8dAzV5Mx+Lnn/PZXx6ry9FfLjP+Zih
QjtzYJK0fC33db+66m5GxLaxrfjnOc6HvdzgvOPrqV+fycfd5x3f3N18zJsrfT3jy5Fvip8LReAC
ssjrFRYFASmzBo5R6QpPej5+XkBOq9X1XP6bi5j/9XqhhQvgPjHha2nDV9/sYC/IavGy18BoP/aY
gDRGjDdzk5Fa1T3zPMozrHhQjIGjRbKkHIqrVNEQthqBv2Inh/TxkEmi0bz19V9NhWq85Skg+9n7
dfu8ZsqD5xJe//tSSu1LGOqbEuGWLaKCtNtQxuWhV9eRCpY07ByyHPOqUoJEffk9hujOBEiwr95s
zLy4O4vzLy+7zP+Yj/PQJt8Man/ycC+hHcBlCnitm2vrbJxo+gMgH457KGPIgGOdlPt5rRLw+IzW
wMsOgWBCU/s4ny5C1xu2r59oMTcFhX6hN9BEWi0/VKiu0XfwzhgDZ2cOiJi67n7Y9Q9acrHIsvEx
UZD6AogE0nqSi1Fy5eaFBY7505+v+82H8TbwIAaBBAWs3Q1DQZq/ts8EhNVQHb7NJL6qAq+Mt1YA
uNfov3qpdQOg2luFsN8WxT9srJktOP8sh2YprCbbjf2b3J7qwjRx7ahGLwZO+Mzymxe15Ps5eewz
80s7HwYjSXLJIHMlZWymkc0/i2YiGy7ZyuTaD/OiRy1viRQgmlWAi8BqVY6k/iLbxNDNkWCMbD8v
bDL3SIzbBBMAdM/kr3nRQpMrNLNf48OT5wvXM0KZyr8EARAeRgMB31GBXzAU2JMlnrJLBnw0zSk7
E1gKYTqqoB7UWkAOO0BbCyiX1aqU009bzkZJ2iMK0Ufk3CW0PKr0lBG0VqEghHVnYZ1XjEjoznhV
0XCdamI8C9AVAmGDcO2CfK+37AMib6qxNkfCIa4SaDCBDrYAmm9rUP4jiUKf6XrzWm+Zq8ow8t0L
1VDvApAGao5eC3VqpuhB9/lrzbUCBlm5eQ4YsNvP74CaXeLh1aJuzgBgXM7Pf+bt9Y2jQWy6nvm0
qgSt2ziK0nUlxg6sVr+dr2GmEL6weHuJB59/Q2RnaMAwryWsCFecN2KWnoN7kgvbKZSqLo1kW7rp
kL5ZEPpwRqkwCQYo0za2KRBDmsmfL5RyVR+7XRS4y5mpav1DV53XPmwbYWKsgKtNUt9Jl/ggmG3+
pmYUCGP1H9rwm9+WHaBMCJmKjLhsXJDW+/t2JDdyZsO/sCQluiqdem81V6f59uYK95Hy6XhngrT1
2UwenW94XntdzNuamFA1JNiHmesaRB6PRH7TSqNDBSAuk+3njVCMu0XXIMw0f3VzFZrXXhevDF56
E4arkdjNBElD5jteWZKvP8dE/dr7frLMRvWyCXsTiq2kHb+sGmJw0R8ySVbj37HXK4UKPddqufjw
M6/FJsX9Y9uUZkVjBufidTEqAcMduc3XnXJLtdg7vTGgStfrPxp1JLpoeM1+XiBcRfzf430hKuLt
AJVswUX8LMIYtRJZn+bnN7N157V52+vPJsn2tV6hRWAKa9ua1qaLcWdQJiJJY08YymotfTEUkEzB
y4B89E0gIiN93nxDgk/aRA9l1atASbKaSeBC8/VkpSujzpcFPkBXxAb86wo1jhOMD3gbUAP3IalU
pKb1dhXD0joMRnT0w+i275tw7deEibUK7Mx8sUjz+QgkyAbdkbRAyS1++RTgYXUZAjfJVEvdRd8/
EIlaVP6o7Oba0RhpjC5wcjvTn+cX/0KElu3J/BOEYbQXN9mQ4XHt+epqkHMjkSAPlxt7t8rMAzhX
lNiZDColFAkzhyXSzL2a24d7QuaZ77p7xHecXQjEqAva+xaY9savEn9VJjAnyi4Am61r5jFsk2E7
BT0RWZG1W7surspYqZZishEwDRMoqKYgf1a27aqC/rhUHFqQzs6zdT3pKImp4U4r6jMj0lsmBD0g
JtlYNPCM98ID5rSYf2uo0CzIr8QrF1nMfZYBVCOpXaLLwjB6Jg3NdCEw+8xUW+XeQHol07sLnFi7
tV27l05EKsipqtve2hpMe5cvpZN6l3M1z0G4kvP2U24sS/WYZjYiWeSq0oFcQtMw0rHyVVpDXaxk
P1/30P0DjSRf2GjHQlNVGEFy2/zfKQoGgKzNbdDS1kzAk9ER8eDD+vmhFt8mwpR7OLPaISWRElLc
gFPRHljNnQlRFoIvkAlEjbGjAAO+ni8sQ2Zr28b6MccLuSIugM0RZDzlJwny/BCU3QMKPuPa6Zu1
5/f6pnNApkl9B182kvMCBU4oTLX6Q9R8i07VocsKXMkrw121j5Br2CdyMa+1kmrpuVoDGgl9FLs7
2Q4K01EAliejLVlnVdIANpQ78PWexRYqpZgKNhEAzE71Vl0TOjtscyH6y3sLis5eqkPvLFBL4vHJ
RYcK/B5BvmSVALBdjBNuVdW9rzQTk+0JwTD0uEEGxvcYkWO1E3vZ0rDD8TxqoGgZ0Budht5hfjop
SvoxM3r4l5NCFjHttXTPZDPdz2uOE0qJkn82uvI/Sj0eUkUNtvN2Xbay89rrYt7Nej12/j2XGodZ
sC00XqAs881+8ypQi3htWtbPl2PnbSkCmWGmxsvMfMYusyUPgEZ+nzf+SowC1UEzukFHdsJHQIuv
RyLpu6i/jipXWRt6psO6lCE0hUyEZ0AlQMHYHN1vfp/ew2pEUDJBkgKhEwLxU6dQ5UoLxR0A9222
TR1tTchCIL6GKA3SZjoAms5DjWU49GlSPXtDPS2QiH8EhQv9dCSm5HWlvRQIWuE9QUxSUWNA7N2k
XE968KxF28ExxGNtOCqiKpin2IFfnXsaKKssDscnuwqP05Bbdzqxrx0hphZiutk9xsph/n+Pfuoa
WlWy71DzuSm19s4apuFJBMgXhWC9L0q/qC8wWc/mkMtToOfXme6pRz/JETmsQxM+KsJCMh7zVKsL
sivxU+3GyaadyBNHvp3dVRg9z6Xy1KjqsG3P3TDvT2ARGGbJ0yEJ9jWIRHrTFxVMbUHuE7PJFvEi
xvVoBgO/cqevpYY/TpaZ7Q54+nTfF4j8y5scmx6SRB0aqPCV2iWzHz4IxuuXjlXRzI9o1Xlq5V2h
6Kcd2iEYia5xtRMxhcm14odUqSawR4221ZI2eDAxBpyvqh0Dck6RpePWkDiklh1kUuengyL7gsSu
cdn5o3bMjNF/KXK0xa4bTP1+RONgh+UbNi910+NsJw0HudEgx+OpqQ1jX5t2fNN2w+O8XU1CRLB9
bzjpY2qcTxYW0kIegATphZOo5R2RwfyshmC30RTQteiYzvcuSqpTWGFS1PVqC316up4L7GGeL8mO
NReBTBznuRO8vEDTye50wDxMC2P8unC/2GtmNLy8QKQd3QDpq8mCjo38k7fT8fe6m/TkOJc6BbYG
GYMqRi7PO83Vbn6WolSfiUbr10IdwwOyiu5qvvwMjZBGt/P7EE04DbnvzVgW4iywc/cq8gmwuqOR
4ZAg4BkH+hdAduWGibK/R+9huPIHODTzHq2fnZmWEj0ooYg2YqzKfUGDdFUrJhAlNc2fJSDZM8Px
oQ1xnguMcmKoRnRUy62di1f8SznpCHhQJMFXRluAEnzD2WuuV1+ODWCKuRwzzCEDKd3XxCQShnNi
yvghCy6rCjzyvIePHiWZXA8NdbtY44PZH5gYaCfCxBgcyfuphnpZ52Pz6I86r9vT6eidtDypHgaA
cxkWSMe0MZ3HqbRdFDy06AjmwsNBA/LBvEeLvk+HRMQTVBljFSWiOaZjqF6YQMNfzjLQBriR85Rg
e7XKBsVArCIoLuwaTeC5CJQXrdpIjvMOagEsw0ZUHydN25XiD97LXna/wMTP/ta1VkqfbtfnsdNM
VEGEuIDwJs+oEssH3OYaWiOiN84N0efnCedaxVWPpHtOOpi7HkpQDq0CqtlTYHSFIRSt0hDJt1Q5
zCVoU2EskY9rLqB1qcfWC8gDTon+1Ikv8w71OIzwbLCObrSxOIoaaj/6IupF3vJ6OgxRCd1X3xmS
E4rsG/Xa9oOCvm2qd2gYd9eTA6u006zyO/JTi8RqxVNppMoyCSmjpH4eMq5xjd82ziiNf/1Smhvc
FE5u3ntKoqzJZsUH5BfEBZUJHdPA8Z6QAl3Mu8aoYiIAFZbXiEp2uzz2gEXkuXmdWyQ05l0yzFTx
7qiehN1HqyIuqwtdE/0hNuGV611RflGT8nLela/ntoX0fk9oJd7A9Xf35eQEpz5HaQ+QeP3NwJFP
yDs2mNQCk7GUK21EcY/Bk7KdLCO6sX1C0hmj/O8ptVJ1O+UxUiSrDOmI2r8IsPk8NL4zQEXm8xII
4M+Px9Kd+06twnuYudLvZND2EJ6r01AjiEVCVo6Mvsx7Tq0nFm2naVcDOPpdP6Jt13TVYWjL9qa3
4arPu41+ss6FOz4iPVqvurYxz3vVD45Dq5Ijw/DlYWpjeITy7RXuA6prxp0dINwMuaCB+IfWJUah
aPkQtnnWuvP5AZXM5Bb+NFVXXd2jZhJ047aJffMGZhxzQlmYB4jcIV316Km01Y7u9ue2ruRHT6D6
Z4Z186DhHT7vSqTuKQwy+skUpS3bS9Ktpgz5mZW5zpU1wYkICkM8tymaEm6lfI1bw1v1TY72o6kF
F2YUhysGkc231Lka29R8HpSEThGNxJORqvq+KEWw8fKu/YJKzPlcVtCoP5Fxj27JL9jbGtLJrp3o
uuHFwJWRZXShuxtGT0O3cIJ4ZgXDARE0/wQ5XyWKyPXMi/kncqfKhaNSmdDA69bzYfL4eQ/D3/9/
bvz/4iKCywUJ7P89Nf6388h/5T//a5knbfotfJcofzn+b6Cm9R/gtMisCOeFoEzW/W+Gsv0fTYO+
DBKTBLnEav6TNgeO6eJAAnTS0BxH2Bb/ekVqOirQZP5pmbYOr+LfpM0lGvQd7tclB68iXWPqwjQs
Q9558fx0HWa+BEj/96hlsRaMg7pT0D1BwTT1f5rTgajgRgXPgv7RQgUtFzmgGbUfZh0s6u4GEXxy
1d91OMa16q1DkMnoJ+76Hm+jnRqemvJBQ8O1CS/fPOZP8NkM/j65WtDZGhl+V+jYbLy/2pyBfOE4
Plc7kPwOYCXVaXGp2qSUPPEwusWxxtLBl2oM9k5J6R4I2hTTxeh0iCsic5Mi8CpgZKQqmhfxWiTe
eYjFZW9YZyMM3R6CWZgHTH7hz51s40eNjmmMDFfgnSimBC4Ue/SaWXEpi8MSfenJbexBR7gRZf4s
94HehmCkDDQjHmTSZrreUgUKJk/V4BhWGEena+dNchdZZFlo8JIE8bF+I4vqTWZmTrtWi2dB6X9f
VEnLLq9JXuB8wWW/yVVzbdnpUu4TUpwPedDrLcSc2TdXmBlWC6yRGY8oi5L1ukf3uhELnehF7WPM
4qikBAHUp9a6gl0WcCj/Frix+gWHyF19tiGiMJbwA5qTiOGytumypD8uKzzNOFrQDqmp92jVJXwP
ygiRXygD9FgARZYcWxJR9Udoo9mqT11E1OHMRgcsaXbC6DZyjzjsr0r2hpkUL+Vp6eB/6oj1+NIL
WpzM+iDyTc0RcUYBnGO+Lk5eavbm71uV54MxiYgPeDaVhGK3k/+CJj7/HXYALWu0BvWS5Ka8AcoR
zDQ8JdzKxyPvXZ583o69DXq5G7kuH6En1/kf+fIF+u1RfKtyaQx97gWzQL0KalweYJfpvrol/Ab1
lU8DkoTFepdfRvotvJIVUnVLhCLJP0jI5Vr+lDvX2rCAf7sb1WqhkhMpQTyIqNu0BNfbNjvI7d6E
3jTzxWh6DDmHLLeOu02IqDYghrkInXUXfEGGpqa8KgtU7t+HOjrWHSBN4h4SVEgCkHX5v1IWuy6E
BDaSZBZYGYRac4NNDULUaORxBfKwPtlY7lfNUNax5e26ctx0LrDAqMuf0khbuBb5CQsxbvy+muII
DnmpwsJ+6oYUyGh8PSjerUtMYYGo02Ncp+tEQ0lkNC69NGEuZyEAQzA/cwDO1TYANfu8rAg9AD5t
opiBmH7eDmGL5VmLFWi5JT8s853ObZw96DX+AErolcDqoH+Oav+cCX+VBhlENVLGQHaCS0AR6xpl
8zhs10bfXKEYuSyAoLT5xBM0TjRi/09w+D86cWlgAd+07r8wHPCyr8L3ADNpbMUxf3Wcjgq+THOg
aZmaObMY/uo2Hfs/9KSW9NTWNXpC6bb1N8FBA1IGkwl4B3BxIspofvzVberiPyYaIVhwqWDWdMs1
/1W3CbrtfbdpGaYwhGaaYM0MVeO633abPuI+k1Pk7Y4sd7Mq0yo8Aa6KDnVRnhBO18hVBcE2TJX4
CPSbL0gvJT4iRkf7UhRTcNDb9kJpMDpwwPgsbbPKjhJ9jXQdPU+b1WcNY+DaJOxbqVm5dYPuT2yj
9waqpilFSVBMgeuBbAnppw99aVn6E7DgodmqvCpg3ygXKKkOCxtiRabrhGlKfdG69ncb7+1/yXR6
ObkLlUy18QyCbPX++YHLY0KRms22KgOYFPmWUDa56zFYQyIAjeL5p8Ki84kRqCcj2P7JklcOa97Q
nebz89pcAIzUMWF8cJeetCFGG1o0BOTqS2az8UrrESeU6pqp7Suwz87KELYA/enaMQkfvanrn4xk
tA/15+X83L2geuNf4ny4/6FD1isxefigWIIlTPNrHwFeTM8JZqgCAwrDIBqJJuFzBXlw2Y94nqWg
XCB0AjZGMbhS/vBIPr8iwMPy48JI78MTaWAJe0bRSLlXQAVaNATrjFHc8Q83/mEEx42bOp+LzajW
0g14Su9ffO07BnYBHsSYSSMV4eToqaBzeV94eGNYjY9ma+ZdTDXMZ73Tdm2v9Jd2VaG6bpc6NhYi
2CaDZR2iUDj/jgI3XxqjbRQlNZ0qKeQTejMUNstONwKtabd1+d324JhbSvAsDKLho3cbClXFpygq
/lATfn3spg5kFQInTnUardb7k3oBPHHHyJF7JvEEIs5NlgWwuvXvH/tnT11nwIz7NEhdU0J/396a
6tR6pMUxt+aj8ILdvLSBgOGeGFr5h3oka+77L4sbenOqDy/YEthW+diObLFNc8mc4KzVRt+LKC4W
ho30zciIIMSV9Pc3aHwA/84vz7GZEhkAQ6nAHxrkMYihWiPTutVttcX3GeyDm6qHJrTTDWB24Inu
KYjG9rwo+tvGFtF6LCVOULggfG3QA4lprHv8n9AW1/GisonJY2yM0YWzctquX4xDfCzNQcXuw+3W
DBZ/Vr4xbRVPR3sVpZys8n/WiPHsxviycvIRYWATbdRRD4/OIvGbK61VHkVphrs/3Ll8oB8euKEK
W9Wg/Nn6L9XWqX1LJ1fUbBO9iTfaEF4ZDTK+gc9d4QFx1cjxXd8pa7tzb7HaBYEjxss+wzJ9GMwO
TvQN5oolQ07sbltbWxAK61FXj+qVHzIc66gsetepQDugiiUm0Wh72hXwEsoS7tykG0cml9H5UD+H
KQwH4KHqzntATgGntqg9Knr05fe3rGm/9l2mgeOmVPDSkTz86KgeuYkVT2bSbJEnSEFgT9CUox8D
4XZmN3dTlMdQwh1l2ZvmsMukAYli/pSmgmoTbgpAskc//57F/FXVrzomYyvU2b8GHtZuoXTXwGd0
Y+EEjgmOhctFYt+6rbdz1W+R4gR36YBbX2/TTyplyyyG1qzp0lFmMVHLatJD6tbNolX4n4jSq6Fz
rty8uEPOU4sJ52VjuXAM+1xvVDgwJlF+Ij4Y2RjAsvENKfd92135RX+HJlI8oP+QE3Bc5eKGqfyd
YyY3VWSCVSWktbSyllgcOOYcGkaM+GElQJxOdmGscr2nHxXhPbpFDtrwToNOhuPfkYxFLqs7weFb
JIiuL5yxfx4LvVgqRYb1mV+mPDtQuvFedy7tFXNcZdcV7a1QISL2SnPy+/AQ1yLdDMVdGRIZHUUi
VTOSvVDLZhFNTSzB5eTnO+Vay21Ept3noDKfc7u6BNFu5Ug/paX5qGvWLQHJB0Q8/YXiDmcpdFeE
owxr0TgUUnXkonwH8xETYhZoZujXWgkipMLKORj/UKt+bbjQ42cESlMsCHLbH1oQwLJmazKn2LYk
44t02DpdjAFcONx6A2ROVGyWXoLx0O/r8qdnhcsAjVdGc9wPZ3Uraoc7SZV19b42+qs2T362qKMN
k3JXifhL7FoPvz+j9uvYx4EC7Ni4NbuuJSRb421ngHVklylJy9hLdNhmxiltW3RTKU29rp5Mu5tw
NT1AL0gWhTld/v7kv364IFZ0OTx3XRn2+tDH+i18RUzruV07fyDTt4lGXTkTU6yg6qnvYWLZynel
R5vh9+fVjF9aSU4sLIdxroFJ78e3m6qeAvWJ5yxa+8LlC1sbQN2WiT8OZwgtPKXMGZZmh48oCZgL
nKTQtMiSJ6u7x5xC+9PV/NrrczUOBGnI2BoyhR/eOmJlk2YVbg09mFEQsW9E9orZMgavUmfky+xr
7aK2VVDsIj8RIFol+FOt06C/zS3EQkxkZH7/hPTPXg3jYYhzmmlA7/lQLcoS74Ows+utbmC1mJAJ
KSyhbbqwuy/88ScBeAsMUO4tIH/59HvJl9TIr0ebTHCdaF/jAcs7/AKbfYBeDeZymgAwANmV97pq
VP9Wi/TzJlRROYu0bovwJgjG9LyUaoDCw5clpujf39I8rHnfNeK8jMAjM0LDZa72YSziC0XBzgyb
cVtM7jYjk9ReaLYHuaNr6ZRRvFqSCSqXnSFwcgFZuJtqApeJKT/8lNlarVpP+sTQxYLkjTDwqi+K
ZmW5tbue8H2z+yTZqCaCVrHvGWetcG5VPYcwagUTiTIs7yr36KLBszNzbtgXZ75Btzokyc7nGeVh
kP5h9CXgU30YDXDLrkaEFC0LmjP5/zeDWE+r8Ih0+hpr8nrZBMEuAJlCnmXcTaV27JoSg9GA9Guv
JMs2y4g4BT9JhmGSxIC/a4WyY3hOuMQb8P0rUSbk2UBt6kZ92Uf5QzqUCDHLySxAkE2TfFOcnux+
4uyTTCOS0svxD57FaVEB9zSRTTF1Un5WF+8dv/fxUwfeEJCxn+oUZatYQNH3amOFn85Nn1vff18B
5lHfLxXgzdP48J31TdILPx/rrY/NAxTmscL0FPhnbqc9qTmcXWgXimUPYMXSukgKtOkQdsy7LmpO
v78W87OWngH4zHnTNftj0+eM2OmOZltv3dTutj22wgehx19az11bpTYeQxNYThG2WB75uByC/zyl
Qx7j2lycuSLZTVz40ZNQCLNwG6aq48F2pXLepJBJlmOcCAIJVP1vpk4hYZk/oZrdnbk+9EqvxNuN
h3FLsbfYLkerifzXEoYHBGJUvNapE/5MsgarS1s/NTCaN2ZqPaQFWuyOS84Te7Vhi8Qk43f1DEFk
BhSGk65M1XE3g9sSoVa/GMJ7Qk33zmoj+vbCXdtN+aVt6qWBWvoxLIkOVv53R4uSl0zVO7v7t8It
v05viBOhyykYA1sqIY33lR4UCfI9Ec2pI+In30P0X8HVFTYUY/rfv8VPGkmLKSzSG8KmVFW+5Def
V53EFlqJQBQx2P0ZFRB27GJH03np9AFZggItghS1R5GJ29+f+JMhL/eIIC3O9MRQ1Y8T59JD1NL2
TJrnzFy3HR5DrTOIs7ipn3UDWOLkeJC72mZhZdJR0MdiLh2ZyYPbkzg+mEe2811gtLSdisHCbQ9S
WR5uPAtd699f6icV3VKFbiF9y+CCie37Z9T4eNSjRFdvs8CXlPNDXkdPWDFdDoqJvHL4s7bzPwWz
5kHLhy+diJ/uIgFMaA4Rk/cnJe1dD2HI16V17QUCcFDolRWKn6vJso/4iDVL3aqLjeIaO6IM17rn
nOk1Mpw9slkLIxeXg1E1qyBoOux5GGhO4XgbaqgzKX8aAv06X+NFmnSd4B9t8YskcNg2nUkeu972
Tt6sVEAstIN2gKprHC7NIPr5+7fxaY1lioSUMeG2X1ixFhbqfgpDdGtk532jnwvBWfXMuqBxNhYJ
9Re58iFZKX+qsL/OyB0SdQymkVTidh3x/o1EtebnmijqbTo1XzAeudJsZofIWcXLYKhOTFeg1zP/
jIdAQS2wQcbMrOGcKczDPT9dOmltLQ2M+FTUjiegZH/oKrXPWg0oFjoxOGE75sdWA6c6JKrqmC9K
EU+0KkhyiCbaxEV9zrzxRxAyOu6Es7Fwu3Ps8aYgoQBjEUGrinwjrdhPLMj+IqT/r02Z+Ox9MULm
TTG7dcTHitz4nQdST0XkuPWjjZoiQICEwBmUnQiEO4PXusFUFodkdeN3qr9i4HhW6AQR28hJL8d0
m+lmeGMMw48WscObVvOvMOOqL/zs4OJjfiid4GKipTmWbtnim2xm25CB5kVGv+BGkA4dxBxCF8HC
qZB+7R1DOAi9FkptbvelLs+zghlCOBDhOaub5ikZTJAdCZwQI7Lv9dL/PpXhOu60YNtnwXCeaHRr
uG0WR3Qt6pIxwL+u3wh2WxaNsc1YGhb5uxY5UJxwNDOr3Ha+uTTgUa9bAZCiz1rcF1vzNgzaK0up
fkb9H4PYn4y10B5HbkG1NdVBu+j9qREzI9wPGBS+SmLvIrUVu1DxPITDjBjTZks766tqD2ip3yce
8U04seY+IN/1r58AcykT/IDMRvzSMxTI1TYFtG68QsdTJdJuAelJXYc9Pk52oD0NToaqZJ4dI6HX
f2jrP5tMcnKiuUxibGL5H75yfULdBDHMctvYI4LOfrCFG/UtKnz/mPqlvg4VN1uC4DmLOn9TBNjx
/v7mP2llXJWQn7A0lAhM98PrZ6SUNW5glltIjOmycM8wyYqcul6gh6mDcv/jHTMV+mQuyZhSdV0b
qxiDdvz9e3dikbf+BHEo6VL3W67PqsGNdTkQtAGDXt0kWZestKF0bxVUEaiG3ncDq9aDPXjl1h88
9zJSnrJIDdZtirdIH4Z47/WGf9nqmIprJb5SOaaUDRwYhIoM5Q4eP16WlYnOcB0fga7aaP82En1R
3OhB8qUeuxF2fBU9NYOLQEqNhHcCdgMmkkkPqDLtzYbwLmuKfh0Wqb9L9QFqthDfwHyba3T8Mr50
PD59TRYkNO8ptpVt1C0Re1CvieYot8JjGGn35n2Ik90Z4S/v3AsTsvVoFF+aalddTToOnW1vXJHY
AK6KkrDTgtvtrC8OzkSTFv3oiOtXPQjqNry1mUFc5b2pnKP+juI7MH9IAYHnXke2i0+3Px6CNryc
0K26rzMtBPBguA/I0aAlZOeEiHQhTpmb3DOSac+qyJ8uBl1FtQnWf9O4j0yC4vMCb/GjM6GMTg+Z
3Q9jdKtWPsLxOAVuQMyPX6WRcDo2AJ5zM6Ht0ONVMyn4DqtJj7d0m99A9X/Wg2J6VmPtCkX+r00a
KptMF+H5aLchSenmezHW2IO2Pc6WTgprGufIifke7DlgEMzAmmSqVmFcjYtIw/0ahV/EFBMIkhNS
xkdSbl8aJWq3mvw1b7KDyUERTKQrQ7XDC3r28KLJ82Y/EiaZN2lOYe4bR98mUicykotcFd3L2rzN
gyBfd5W3RbpyE8WGeST0aB3ntdcFdH1S/z0xOccs0g3K1HR7eh6iDTmG576A9N37Ix4xXgy5YVAh
+bkwztF8rB4HC6NkqFmAGfwetVS5NqVpsk4SHTH6zp9OSl5NJ7Dueu6Vp3kLmb/xFCbQoZwp3uWV
dWwyz7x8XZRZixRFo1/YaR1AnY1x+SD8vgPHPTDGLcTdEIPmaOwUDECLl2jv4QkVM6Xau115P/IG
NoGNO3aCSNqNcJDIGDPtixLkUD4C5jIKw2S1KJTrptCU6yEvr0DnNWjpZMqlVhE7dsNm64GnXZm+
6d36OKPtg1qy6eXPlCH++YjobFsPZ1WnpMoC1cr+kmECuD9YNk0Utpd1vLLV6KDXgXdVJi7uIlDv
z4B/eksNh7xNpFrRlci76IoAk8TyoSg0jRbhd6sLDoYadgdvKtAoMWz3PhmjZAtB0sbDXvfurahW
lplokIueUK0DmH0/Co0Qht9N55niTfeAQPYKSo9XqVpV9yk8VTbCNUnOhhYAJIyNbcn05Q6X+vEG
oiicBq28K0FVr+oYDnUxGdHayqXaHlPikwW0/jSvMXTtmWvgDFeHKG40jJGi0aiOdjnZG7uMH2cl
WNtprH0a4LI8wasSjZdfAALxl6TXqi1YylXKvdzJGOVCjx0UxU2/wzve0G7UVNLDuksUxuq1O3Hb
bue5d12QWSt1cOytEXPiDqrTatD64hwe2HQYinpT67g/9rFP9ty7arquffQH8dC1YCWnLDtZvW5c
wIrDbFgHLI2dRXNe49kkrCL4HlhgP3XhI3eXq+Um93F+61AlZkbdpDdT2l6NzmB9TTGfB0CCkL8y
KPWDOdxjIpLeG6FYG4VC4DiLOtT7SudrG+xLrD8eyf8Om6Gaml2t+PGDiRluLbdbBqPcBDrtshto
Vg0nr+8smEhLvdIRtYf1WFRTdJ+N4SMNSfIIFY/d45tIz6tLR4ut+wCTeT9M74e2b68MJzwPxvtC
lNotQiH5CVHAOx+XvjsznOKLqFGe51+JCMPzrE6yRerlqCRmCm+D2OsVnQxS7ZZ3g4StdzPC+CIu
NIlDQgp0VUR6tTOytkGrxk13ha6Nd66HmESIkw75tny8Q3ganX5b/TZg9YokblTfwLLQzl0RXlcA
tm4audCkS+qQO/rS92Ocvjp4NhUmrvs+08lRyZ9R20Q3YVasrF59dKW5YukM9q633Acw+DHzNYtv
UY+pI8LeaX4cfqt/8KL7Xaf0kNZ6B+kXy2Y+Dg8XCa4L0nJYlQ2xg0l7Q5qir0q8rjvraCoODk4N
wi1D6I8n3ynH07zWBQxk8jhZmpMSbcbBIJ83IKs4pEVwspJ7FyIg4ngmcHTpuaVKH64CwNfCLrHH
shQLh1uJm3RLd9q5Y2ofDOJrcRFgzWvnB1+Li4MoACAi5upu+zFatrGZbUjR1ld6iGaeMQj7UOpO
cUgtQS21p+A0d3a54L9BBNWVoOt0MS/M/+HqzHbbVtoo+0QEOA+3GkjNshwndnJDJI7DmSwWyeLw
9L2o040f6BvB9kl8HEuq+oa912ZvYBSBHukk6l7soN37iWEeiY/H3dKf3RSUTd5+NZr6dGOcGyVz
ttXJGKjuOJSpDOmoyQn30IfbYDQNHZK0U2P2qpvqZM7LQdJGbBw722sqiCxL/M2K4rUoYlzX5Rwm
S/alzTKCKbxxtJUL09n8FNR9aur2jecfFpC6GxXnF4xu7z1Ez9iUf3N1sbnHaWC2U2//BLD+qmtz
SdDp8KCcx8uAJMUjO34zKwefIzWkVtkXf+jfzbl/WUguZxxyL71kvXXZLMXkK7dAor3i3SdUzl6c
T9NMI7vLosk8oVvnWNP+gWG7gdv7u/TTGtHXAHUHUz14/ggU29hOei+2rEKB7SUNTsVhWbPf2hPN
UH4ymuXHMLsveOaA1pB0XcjlaM3lQ9Ube6Blght4nHK73uSTAX1pibpM28/KjAic2TklK0dv/qLj
fEApGXezJ+1tJWwmkNVs8WujZHX4Z4maWlkvzqpXwJ/F96Jo1dbNndfcxtY4dDYGKxVTFTjMa2Hk
7LrM//SNst1kCPzXXL9HHcSv7ry0O22ajajLqUw0vVqHjN4WaidvT/9e5iQWLsvY4yCsjn2H385y
FbtJ7Z5N0+9scUOnIWpTlzP/IMv4VQv9xqiESAI/wt2w8xZ6z6Bb/qZjBuNQmcQh8/riTlJbYsyJ
JpQQ0AmOJiZFz3coQho0rtaLLgFVd06Zb5VBYJv5AVvqNncIf5TDS7WoSrE3ixwuVNreRk+rQ30y
JLA5DB8xjnfiacybo9FHgPrKEIOawPCAQIAX/NJ60NuNb/3TakvHOt2AjF6CW6GWh94FdMiooDex
6+5tDALbou6TQxGThcHgXycfBLqXyrRhv8YfCne5eqkaTlOakn9gwbQem4tpZN/7ZenX0LcTk8B/
NaPkBJ1sN1Rffp7/szpyw0aSFTYDlQWRSzIsKp5jW3U/XGX9ag2BwABLmvNq3zONZXQSEAUzgryd
CFjbZCYpJr7QETA4MLPz/hz4YVN0YqePQ3lVcRIupvsbFUeywdlNqI3roK4dFNeu4e6MfDV1zv3F
yu1yl+vTh2NoWuSN4x27urXL2HyCjx/PQ8O9hA30WJkZZJE1Nppo3WPXDp81F2Au5uzRz/KuVqbV
kKXerm4FpMBxnjDQ8FG3ZjQkwXDE6k1QrbSjcUkEFHGrOWcebS5zRscQ4lz6toYUJD0HNU6RVvfk
nnCWegeWi3DjvN6p1RHtD4lEZdAR+9g4jOCfXxxyqz2LPrlYeFUJQBnas6FJJopCbzG6ABbBYNwg
WR+FGcHxv3rr/7C1Z/EfJx7UrMO71N/A9WQw3pBd9/zZ02qqQ8vLP1kNZOc8mbKzS+8OaKCDugVC
luMKqzaxKd3ZWZMA22qVfchp2avMvzVFcTBBQO27uPqjElHvCT/FnKyG5jysv4QiZ7mALtZhi6IN
59TxZoyATpSybIeeOh4rMghYAq1/gCYQ968LPtPttJ0fDAeScEmLGWHGWZ7ZnZ8PQdKFXmcGB6k5
JAlU2VH2jo1ErcJ/UmJQQoUNdiNztHepxWP4hHA8v0QLfslqL98vkgQpAHfnBU3s2Z+WX75DsWQN
CMsYRIn94BKV3sRLT0rk+ltuu67ZGWKpz/x4NUwz3vOkWx1zn4t/9dRDnCvPT3e9MabR4qQ9suzh
w1dxE/JZfHo+NIvXk1Zh/KjLBOWzdGDtrf8xLwOOyueHo5PvGdN5B1BryXkuCuJO1o+CdDlomUsX
BFq2s43xkAkVebK1sRzJ9j0V3RT+96mWBuWZl9SwtS2oCVZKl4eDnLiinIB0HmbNIcu6eceyWv33
Zb+3/U3tggsZF1HWYW9bHb0G2YbVMGgn2RZ/ICTEe5YZPuwYVXKOq5u1RhumOOTaLPIJAGGHpuOo
9rnXCCcadmVvaQeDZ3xDQmlxMOjg9uYI+nQptR1Ce/9aMrG6lpMoNnmgi7DVhMmbvECw0XkyTNKv
xTfiM0O+lUkL6kjWx9xt9dCJHZpr3IqzBhiPbFx/Y7N70Fp61bLQP8cB85QB3gaxd/B3Nvtw8tNp
X8QkUY49+IHASPHFr8gG8mswaz8/xAHbdOcnr8F9fhV9NpaJJ6Pl+dUnM8RpjXxvxYwqtNnYL7qe
/scSsdLa4E2xwkN0l9QjBCfr938+PL/98yN9tMhOCvBEPD/97//z3+PzrzaaUW+rAVDBf198/inx
/HGfH/73ORTgHShYeAUrP+b5F6fnD//8z//9JM5cvjvm4v33I/3vD6Z4BfbTZL83piIW9/mXC805
dM7ENZ0IWBcmiRvPj8r1o/99+vzo+bX/788h5cDhPNTfn19/PowJ+CS0s//vW0GCcjDZpvfnl4BS
LXtZNX+6vqZV9oljrQJ4Fc9P//ew5DTSzdLybD8/5EwnBjOYnJ1fWqfGoBZP287ZBiRd7WTTXpSu
2XBsXHcnFqcLiz6voqkygABOnr/R113glM82iMr+35QbIKgTw8HZ7X5yEQFe5XCOCpkeQbkuO3xp
1ks/G11YxvV0dX06ccGSu6oYzsgOS4UtUN1D/dmaxfhFTIsOcaJifeovzO+hw7LtzfQ/Pq3LPWXU
QZ/9rfJ+UrFBSOQg37TV4oFWBsypY7bfuEX51U39TTrmA8EKss8pK3dxGr83TOw3mrtoIXSFX4H3
4hg6VM32Tzwl5SmGYrEnLofuP+6/lzkt3QAtPSc5Pqqa7JjKxY30wPlW94iL6qU90Fq9LLMVwo0i
6Q669mZkeGIZ/aWEn7D1Bx3eDmo/ywWoVZCaaI0sgYm73UmwolvlgZOvyvZP9g1I5SOzY/xSFm7W
IHmxmunFzJt/ve3sqwr/Cffnl1JGHKU9jYdv9TvV2ad8gevj5GwRJhQWNHYMi5ixMBGTVEg9TSmm
PgOj9qWyxM9puA96/RoX7RjJBAMWw8jgxVPNH1Xn6b7w278iGd60vp33gz6KbVZP5yRPsWKEWiU9
ntlVljhARJGp3FctRJCmDs6JRJuQURsZ9QgV3Pxy69g4pOp7inzrNQFXtxFZfNHQp5yN+TirBjWS
pV+CoMfrHOTAzIcm2+mkjeyGLDO4nm+5+NvYCaGMtMCh4SRkQDlNidEfg4fSlRcFoAU3FRjtck6a
rdGBAe5kwVjLKG6aJpNDFy9faByLm2fDyLClf64U1OvZUePDQniWVeJdK0UHeonU4SEfqHawW13L
TBwcZevHuciwdVU/NH6Es8PoAwwy4X2kHk77xS7tsPHy+NCZ4jfdrdqxw2mixDPVPXM3+kDJV2us
5cXQJ9saxtxOsd5EkN6yUaw8GsKG3p0RWLWXTAf4D9kbDc0cZayJNmTrdedYPdAxBVQm1AZIDc6u
dL8rE49agSFFK5G46Lt8qLTjgqB+m021fazcWlxAeXMTVYI6GBDjkymxMElEFZX+hM/ODb9Y2Q6w
lbzAod10Psosu/LlVjgAVf3R/5gMUZ78P0UzyHsbR3ks8+3imLchYcLQTVp2KPTmphuoP5RjcPSn
MFHyWVWh63RBhPY12KWF/WssQbl0NgkraUa9j8ksoa3YLkb2bk2IS7N6cHZ5Q+OUNhSpMqnJ2WrL
UNNKgCj8O3YeHHjGWMRxNWJ4ccxS7lO+CX7t/Agod2PrIDOHrPT3c02UVembt9JkLVzoNqU94RSA
eDiYS/33qgGDvUsxwm+Hvo6Jfrn8q1kla032U2vAu46TDcYIXx2VvBtVLnKtaiFv0Qkq3kb8/WDq
weUZ6WeaxeFUO+2ekrvZpVngXdORiLfSylocYsg5HclOmrnfBZ2TvxMItrk67Ti05TQfZNMsUd5n
xS42x79Z1swPTkCEMGoYNrKdCAwu8jacR0VuzVK5R41uzkDxTRpPek/ctjkbigLM0s0fNvmJYYWv
5UiYxRqErgWHWcXndshHAury9Fs/WX9h+DXi1uXscTTlWOskOH9ZGiO4pkBxqoUsZENWvLXXd9Fo
tSMZ4cbdSyRNXKAqdpRe5FozskwK5Wu7PhDSkNrOyat774T/3460Vl66QBTX/x5MzsbeCv7FbUqB
xRJir5P0ndFvMkuNvDa9gNWYL05GVhvrQI8VIMNBkMnOWAznDuH8mYZy2oGUwquQxERKWnXGcJ2T
aq0mzciRyTGQTFbMDKu60Gpcksm4rz3S6edaC2VGtH08SEiCv22DbCxhiYw1eWrufnSqdkNw7ayF
p3g7pH4akhOeIHPltNYIEmdENB5sffg910t69ICmHPtqq8XQWblXzD1f3fsCWo4YyAaEDZJtda8v
zxkoTiK+s9DNku5zrNSnqU9bQn+4NXTAY3KqDerE+asxrePsWtFczC6zUH8zSU1cUDlHigr2xSD4
LqeX2QxINzfmQAQkd9BHZibwqbL6fenzaxqz1IATk0fscjRebhg9qqEB+MbeGeWVnN+6mFOWJAFy
Je3kJ8NGZ0txi3bHrDfatJhscwIJuSUKpLkyqte4Ed6ZAd/T4ni8E1C/mdM7ZeoYCoIbNrih8m1V
rAbJ/Dsjb8xHQTjU1j1Y/ABlrVcyUs/KrSfG25g0HRVD4O/Hau2x/HI+BaW29bRhekm7c0+4B8kq
/r2gAkxKTT6kJT6zIuBFZ6viOhXdR9HmWTQzfAmbQYUOUzP4REQ8ZQ3CODlDA24L45radCENPI2x
GVfaAhlhJYf2DmTlEo4SInI6mfuZSf3WQf18J1F231nq1VgS9HN5m3LFUj0okRn7+SeWjuoVhBE4
PmIZt14Nbqth5BU2NgI2QCZQCIblCAr472gkYkusDrTtoGDBU1p/yjIwI3uUnLHMug6GXOJ9743k
1HbyyFxmPjprolonPTIviGEnGAG7pD/90RxIxm2fB5cpCJKwRFOJGstk2TYFzYYoq/7GKEC/FGW7
NYjTe2lteth4Nu9G0Ew+0S5N/vIgiox8Xdarh8TJ1ywzQ4cX7U4m5BVfvljxq5JW9U3A+yoh3r2g
Uai/oY0vQp/wjJ0x/ATkId6cPB+uU5r95O3WvvWguM7oTGqAiv9MlVcf2aDasy40MODrpyjjql3v
msXJUs10TEtmDK2XhOM0Gv+0rDz7ot/LYNqp1vE+qrlLVhEgUxKPXnVupjsJMRJ7A6RujVGSE+f5
wTTbcefBSb5b/Jo3DjifY4lbczvzjaJAK0G/pL+cSR3L3FcP4abJjZ3prZ9E9ZaVw4ERlIEcrfzX
O70i5UsmoV0RC9PfSTioL+34h4FEdy1ybFp9ibQyrQMC4gjGcwZiUfNsOupGN/DugnqVaIM65yyz
yI9IogpRD7stys651WFpKmjOVI/7Oomzg7UmF8eUKQ4v3JNufmY4r51ZkXpRJsbezmIa3Lj/ZVrN
zTWr5uYYjAtjMlaOTrccyV0NpwyzUjEvoSZS90XBd7ZnTOUsbQ+qH18d2+lvcy7BnZiGCkUDvi6p
uF1jAmzR7qURaWDBpWypYcf6Q0K+pkLK2O0ZwaES5h+v161jkFvXyVrzwCZr746DjJ5szpJ908bq
iFobfPtSTckX1joGop437ot8cUlPGyO48O6xT4GgJ2U/rIl5w9ZLbC7ceC6ZJ0w2IJOQkHCSdOSY
3xWnrpEZziPLHGejx5W3qURuh2bNRERjBYbQZN67mW1t9bEbDguxgkekPMcFfuau9EtkVZwUo3RD
i1HVzml0cZSFM2/ceP6RtoZztnAsbCpzTcScqiCsfVlupy4T34yy2ncuI+UGdUskXNBsLKoyUP4V
5xbj8Y3ZdvPOY/Fm6N2RE2lC+uEqBh8qffVt8ATIqjsn+DLsWB2VxWS4s5xNP2cUfSOwQZMueysg
NIaJzzWqV7a2N21SewqwXtXQ6pu1/zwvtLPIXQlrnJzsl8mI9Wj7wS8wW+oKsNtI8/QlmTCLlAP5
0CzaK4oLKNaWoLujo5UHHbG2NbX1ZZxJ4zNp/PKuQJAL0NfKsggRJopzdzrGBRnSbefN4VgHRFMX
L3neejcJOwzxyfRdB9qaS+3dmNjKePKRz20catb0OVMrQg6i8WS4dvHzeNkXyHEinpj4IO13YH3x
Hme09ssd/8Ze7b4b+aeYq3gfONN8sX3lHyXcYDjwMZd6kV7TGgeMYdffK1jc17gvjFc1vonCxACB
LOGa5n5xq3pOEkb5UYHg5FGlA+OhMnOvqrw5Pr1c4qOa9qsEamPV9Y+YCubfXErvppFZaygH8apr
oRr1NQXlkPGCcsj086oFN9H60NlJT2Q38bSUjcEt0B+sveAf6YdENsVBLsubSPv8wopifpU2AOtF
o9d4OtUd+6PtFv/xfGBsd8gL80s0Fss7vQSlJomFp3bHDJTMb0ucT1fuA/VqK/2UmumvkTExU2vF
hoZQ0g3xCN0VCA68+kmTO9RA/Fqt+tFYBfktHpj3dhzYsS+lBS0E7TMIB3/NthFM5WJJ9OpucMIA
7eLehhO291y9DgdSzC9W2oE49ZdzzaB4n5k6kfU6M0949KxzHNbNrZNGxhyPjwLdyMiSsiWh/YJ3
dDoFCeLtTIxfWUssuzUt9h60wnRyaFibLAPBk7bYaquE0O3UTEKDIODROBdlIr7VTrZtUUthWrrM
IDUBGKShBBwPJ8Khfo+huvbEHFwyvyZ12spIE2/XCei8dS3xwfKdU8Qm63zK82rnZv18t4BdbdmP
5KFZxsO+HnIo3TPLIMP5gxZVOzqp8KPJyE7PeIDngyZBTIqJX4xosupRzc0eTorxpnjHn3LVDbgI
dHWaM/9nHSdfGubNF4KvkErW4oiYqtnMsTVSMtZivxRVBVGU3IRGmmyOyZY9Vn0C+rFqiZVchvbg
iBEMnMvkbp4nZq/puuMnENdxQCXGXdSPVIdt5n8s3XItgQJsiDyFc+RlgqVI/YExtuclEWT7VDP+
zLZO/TuX46mnJ45yw293uVs9zGWQt0pl0z2Om/M8k0UFz80Ja06hqB4LmKIuOWtkzr3PHWH3Vl8S
XqEh4Iv9nFIoJ0lAMJG4O8nvwPzXeorcn2ZE1+eWPxsNf+hkT/lP5upiG/MSG233SGPtcnpj+BtT
q0UyYMkwrca3ysjllQCuxamyaIAetfE5R49YYJgOREWv4H2axltNCvsuDkxrO3ojtUfvu/AQ+uGY
FxBZ+0Bvb8NZr7wvfyCYM21jsomc+c12K/s4QHDz9Q6xwhpLX9U1z2hP2kDjoxMYELwhtemJgoVY
x7p2+evaqHAbluN0j6LhjgPk0Gj9lv0EwnfMIHA5RRjnpcSw4CFZpysq+gJRDiI85loLabY1+bWW
HOpdkRm/23jfGWCdcXoc7F4EUQkBG+ZJcxD2DCa0gZIp0JmSt7AcVC0ErDVE70RhjH7C9lNErt3Y
/0b9iH8Ekou+IZvEetEMg3iNVjs0erkvSgZX5sT8x42Hq6y0n1M1fSYms5BqAE9RL/MEZsY2jo02
3xcFXU1ohbwYTe/vUFNVLDRZorakqtWWmYHXhdQiCKMBHCNDa/rIG5MyxTu1fcV5b7c76bYtV72X
kI6Yk/REOZXN474Z6+nQWzjk3dhEcslIhloCfZ0Yt33DNrdqcn9T5OlHO2hMapnx06Si5xEzrdzk
30q5zCehF1ERz945cULD6NCOE92680iA4HkNelBAmbnpm9qKIEISA8sddWqc/i/zcD3yrRbIiZWO
+5ElW1k0v1mTudGcWIy1NKw1VEH7xEytTebq58ohIXwir/W1Zbg0T+xrB9wLZ031IFHr/rUtUigD
RfIkxdrf+vq3Z9olyW/s+/pqNlaEjHMY1r4eZCrE5cw6zNh7t1qGa8FhFI7nNmeM3lI5Vt57qgU+
40VRR+3KA2vFAmw0hhrJaXjmyZrwNUh6E7217qo2Ttjv4LDa+kgti0hcrkBKjFD2FvCxdSHEbTlW
Y/USeH1zqWvy2mQn5c3zqDndfrpwCC+bKS6Ce5kxB8mYrWV562wmgLNUUIDGawuxTApU1zfznY2X
n+Un+THk0keLXiGnmDZ+23g7rQIUR/zxm8GmbJ1IeSfDLKudPTQzPTW/uFHMtP9kEzHyNN7aYulP
nHAne3YLTDfj72E0iZPOG23bWYz30r0dB+nebCnfksb4k5Z9yZaj/tvRtEeTIO9Ha77qoksvSOx8
AN/539FZR10ELR6AL24df2x2UJiIG/fjP6ZZ32NyW5jbMsieTfZkXYr5d+BVHWi6ezTq1NlOYMy2
VVN226QXZKEBltyYWAvBuNQ252z1xZ6XJquifImXnHtbMSzytZzBgpiuFsRE6RLclhXv3nice+md
CqM3toaT8+z4LVvRtGr3GPgJybB+Sy/XQ8DIZCYKt0fIb+zNTA3Hts4HGnSOEurIRx3/MzzZPHTb
mVFD+ACuRZ5HbsI70wtABdmcGwHdhgiwjSTWerFWwbEox599KbNz0s8PUXvbRLbiUuIs2OZuw4Zw
oR/2O2RYI9yapKEeyEqGQXNhf8YGIxq76HmWR+fQeKPauM6K2FaBdXJ87Q+ZOt/1NaGHkSP3gZp9
KJP88+yJEBW7JjW0Itl5l7ByvAdzerA8JF1MaGHUtrEVeSxbitQl/MBvNuNsNEdfI1AtZ+wXKvun
Pmv+mRSAAAPrmB09+9YwZCGHuZg07ZEYDkwJEyqVZkIvHkv5bnnEr2PsayKx6O62Yf002S4LfasV
qEgE577dB+fnA7GKfwWzNWZ/WRsyvMiO7GSIPBH2JZXWH2pK/bOU9sOByQd9tPVDI82unoI61GbK
2DMSUiGhnbyfB5snuItLek3Y21mZvedBc1vGYdqUa5CFWNdjffLWI2elYCrzk1lXx7boylOiJ/JY
T87DqgmIM1sOraVoWe9tuTJSMsBKdB6fPeXaIP33uJQU56NVRFNhF9sq0NbwB+t77tWHauh+m01X
vAlGQhHrMhQeympv1SDfKKrm46QD+FpI16ypkea0t44qkP0GIzgRmgVtmkg7TqTR3qqCgensY7Bv
Y3iCvZmewFmyuZtiesPWwWDeFbQCCy4MI8lPLUCDC+Hp4Spk39dT4j+6lLAobRJ6SDjFLw/h2lZ3
E4zjE94DrFvDFoDmoTUb6zzNCVhTerE+Z/xWgEVg0DAaobToaZZGXwnG3IOeiKqEXcxcaFCcaXSv
brBGDwS0OvjLeY7j11sZl26YB4O5t6GWbzphMqFJ6/gKs/WgT3ZwKqmlj6rEZe4KQL9ESd1SVWqH
KQn5OejLtfx1brwavc2c3gIsgxB9/dBMjDKq2FOygppIxxI2rbJGRklnbWHT5TsLLOixr/sx9LF4
7Xw93mAHUYw03Y+S98pLZcwgzDpgvyio7pXQbtUs1XFwi+4WJAnoA0IbriPvy9QCZOlUxMi2UwwI
AS1cWtzS3h62XelklyIm+GtWvRnJuuS0qvV8+zz4fUU36WnkkzS9aR65O27ZTKmot+KlSfK7ZTL0
XWwFVTNXZ55MMFe8LokjEvpBFMOVqXy7la10v8Uw7XepNL81NTVKPCI+UsRJIB4w/tS5qF8yr9sr
Qsp++gxatliB+JHwd5D/VFk/dHXo1VcvevuttfQeVnr/Vnfop+iHQaRZSfnDKdOvxnXVVwOA2YU9
vVkkelh45UczW+aL0lzr2JlTcfVNO1qCSfzkGqzRIMKiLdwmPQ0WyPhgmL1bWqApiZOm2k5q2CVG
Wx41VulxZr51WfCaVgsvIp3ufG4som8VDkGUnAQ6Se6POO+du4JyvU0BETSM8u7t+jDrVYlbVk4v
9jSazAd0+/uCanyTjj/wyQVrjwtWYyxfZmFNh24S/ypAqVs/91qXph9BkT1PL2NgJDdA9RXrhtc6
pvNldOOdHeacOx8zA+N7IphNUl/2WjJ4O1pr59h2MsMEgLdtEdT9Ei1tTlGLDq6BodDT1Jmjho83
KX4ZjnHHnaxF2DbT0JSI3Djuf3nG4lCRN/0xa8Y1m14We/D4oOrrFFgdXqdvRbX8A/W9zXxVv9nB
YB1a+uhNwXt50ZV+H6c1gtAjPVon3m5LfDvxX3IVttj+wGp1ic+VFGxZluyCobGAEHtJCJDjxWdV
CEiCR18mzX10G3kqFK86HEPd2Xdj/arsuruBOzvqbfPNcjTGzzhzjr6UFDS9szU9Ki4jSKzvQPhf
Gfb3J+WnOxuLwGZukvgbGuEf9ugDdiza4tySFP0wCd7YNARR7DyLKOSZad41yBuGfyYG3Sk1qws7
WnosoQ5VYMzhkPfmo5mepmBn1w6le5ncpLsNun41ODN23dCY+3K9RbSS0a2bZCjv0DaNLLCccmmY
Cw79a6I1+iNIQdBHmK3KT+I+6q076d1Lp16avlzBxbZG41kYHwgTMXAbEoE5a4Z3+kU1XmNh+z+t
vG/Y/nApGox/qA49tkuw55hZDr/rKUe66Ar7VBndLzoC/WxK7oQgs/bEGt884uvOPXpynhUOp6JU
6cs4kXXqU+vZoDEvzwefBRXIjeGRc3+/YIN4GBYocBghYKsJqslzIzurOfC2fYvfqHNGQqmTkVct
D0lPv60t43gohyFSqiDJJXDy1xhhnKu3e49zEQKgIuKbAcZhdpORkUx1GjVsgSKwkh8yY+yaVF18
4VmvcTC2DKDtov5VEhfMUtXLHlU9mFHHdvQHu21keg8me65d3M0KwV3Vn4TviR/VsHbP0AWkOmjY
hq52on+PWWj+a6yWK9BzXtyBSZ/qdL5r7Fs3tkLkNVIM+T1ZljOUqF0zVDciXYnpSWjRm0LoV51Z
/0pp/NYjUOb3Wmfvact4p/Xxi42zDG1jtuhoja1DEaoqJa6iKMmlRpXJHirgEM4JUZaV+9tP3CZK
XfUNBvhdkjbwYyjqKYrdjqYt5n8j7fJBAo1/Zk/fsAkec+YkZXyoCa3Erzerx4i7ZMR38OFKBp9F
kT0M3IYsSkx3w3sSl0d8xP0Xup3p/h3wKbjxvmiYTT0fcsfwbnZi61doTGCUNfZBH6XdklVS8oI3
ilr/6CX4TlWl/tkakfcNXepFpaaqq8hytNuOM3xPeXEz7C1+IKaC0e+sLdWSeEdB1sQmGAPxZ2ZF
NGeGfklz0AfCD5yTaS3ADhsYkVbHqt6qrE8fqdD3jhEO1YDTbj0PHqYuxumVUPnmrPXxF7z96TWL
8yUUNUKF4DmvqtGY1oLAqOf4yiVA6uLP/zxPm6adZaHsBCpjbCHcDVHbr66DLLe+O8sI899UsOlj
ZX1vDf3/fuoK7jtocTPx72o46A2y8LKequM8zpgFquTXPFjZ91K8wnZufigzTl5Ha0RzkeePYEy1
O+CDSKTxG1Od+dJZQXqujMB7FHWc/jCeu4hhEkQQ1NsA3+dbWi6XPnA8xinF/FY0TNowmZ1liQiD
NseCx48lKglk+7HErLAwF4gT3kwVScnMIUDNBlhgAL4/0EI7iLDrVV6+OHKKumr08ZeU9c2Z8UHW
FpvcGan5XgEWDNnuoqh0uuZmNtU/Rg1+1ILAjwJztI5U5LwlKDY2U8WCP541jhkq3a3eT0s4QM7f
UFvPV5eCfyuaUVHfacYhMOz+rhZaXlEk5o+Z3UM/+MMrP9i/WcpgtyAP2Q9FOh5qZGgb2RfxBdl3
v2eryYI1lu69QFHsF9teDfFZJRS8FTE8PJ0MCBNCN8kEskJCK9ar2LBe6HTtF9rKAcuPQ7SGM+17
YAJ7+312quKtTTT5Rv2WbACNppEjqI/Gmh57XPrl5kwMyvrZex8sffiOxJYW16vmB6sd40YO024o
vPyKhcNhAzn/km5vXJ8PmjJY9uCBZH7B11iTHWQbqMjPljPPVXlCrWe8xs4pI3TgIbrYOsfVxJlm
0Na4nvW2GN/6QDPfjc+yG27+FCQ/Us1M7hBF3ic3ELvS8Rr8bel4f8bBV/5ywQEbByeQNwBKF+YG
YU1oBvsNcgcGYN9h18ruSTQ4k+DCrWx1/dYRmfkykMOTB2gvp1xY7+ikUkR233pFR5K7BmnVlpLX
tKvvnq20Ow0DIqCU2HJCVuXZSLRTJ3jmgab8H/bOY0dyJMui/zJ7FiiMRnIxG9faPTx0bIiMyExq
adRfP4fZ3dPZ1UAXZj+oQgKFVBUepNkT9577Kiej3YnOAaHodO90FsYe45h1ZGQXEOlmZBtvwDNT
k8S1Jr20Y3CSCDnQqobO2gz8OSrVJIlxrF9CpuJLlt3fUmGGz1N7k02YrTH+9+tJtT+6srmPpeGu
BlEAOnfsQ1dYNvC44DnwSHVts0Ys7FGbVtwT7pbE2e5vhsv/T8z+i8Rsw4It8Zs39d+Iprtv/bco
+j0x+++/5R+J2bb4A6wgywNL/IKW/p1nakj9D1NIAf7PFTYwcGzGf+eZmuYfwAgd08Peh40eD///
8kwNCOHI11xW2ww+Z3f//4VnalizT/ef/AQBIIfkMKiPOM8x84pf5O3fwBa69NIptgPzUS9jQvZG
trFaWmBXzI1zEiXaa5pP+YKZ5RGhh3h2Z74GkPzxkGTMTjpjelFMs1eoBnv2pTrOgUkMh4aFWJNU
2lHX4d0zb6m3nad8TB9GtmZOvO9bqgTSC7guXC0/Ye56Qg21AdO2c0SjMUpBK6z7ab8iE3bJ2YCy
xfSbNW83IVwd0QJBr8ijH+SH682CHsNxlqk3D9Xc3tqR+lAuxrx38C/5vHsdabTTUOcLXdJ/F+GQ
bBK3fagC2C+T3pgbdFckTKvYPTdtwBsnn6s8ZAamHqti2Anps2nQGvsI3G89tMFuii1MPoHDmoux
/ax+N0ScbniW6iVcZ3K1a6byvgM+LxS9uKqu/1KoLrWRzNo6LtttVvYt6fbys7HHVzcXNSoMrj1R
l5TzNZQitiJ9lWQPI6UTGZTzgC72BJ1CZN97IOOicppXsqx/ViXVkUw8wGyW1OYxXbmOWrmsMmOV
9ET+mnR8axbk+Y6ieBN3fXuxRXBGUNPt6bxwtUhxKIrh569ODkExWSv6TRXmdM/YFeJTUsEjcXwk
VciBPYAoCRGhmjHLVOzjXP/Z8zUeEYd/xY0nL7WThsyE2bYGesPAgpVdNRD2VTZhvi0Lp7pl+Lf+
wg8uZ/P1nx7kGQbAy8HC3DXcPwGQskmIWPOVfMyrGFmZD6LXau11OKTj2rc7f48toVnz94ZZGn8A
b1rheiWtMhXxwQ5Nde1g9a20wqCf7IttD8ngwWHKtFJTZ92QyEsveMKni459dIODU3YPUaJ3qGDj
cc30b2MaOaKl1rjAlwLNwIYdu2xG4uWwDPrK2br1NMurQJNYlOCnzusN3rK1jmbsQpD5Nhw1GqYU
erekJXLKhDSvSb2qJtp6k/PSpa19D0tj3U39h5nl5A4pHlWMe7iDrOIaG+NdCbdBPsHg2Al686lO
iwq7E4Hkssm8x98OudvfPtnf2Tug2/78iQvdmQ8h0Km6EP/GeyldyVZJL/NHp0raVTjO+rJwXKP4
JSgGkIfn2695EAbX9AR1F03GqN2GsvtodBAtCVPfVTXCMS/b+stucdQ4aZez8cjqE0WNiTTmHBlR
vIkZoC8QDKIFqBAOGcE4rVXZGyR39jbpei0lYmzdjLjYt6FyD9Hwycg5YbvcvdJmuLs4jW5ViAZV
j5wQCGr2glkCbzPGeLMsjCOfUg6t0triRnEYdgFsCKrhZrv+SyAGJkZVHh0kUd9Yh4gqd6LJWIBa
fO91dUpTNg5ZO2lb4Z4UndVqLOpmXXkDRie3fI905d5kLw6eJHhTn6zvuWxPfW0aO4fDbbTQemQd
MFYG18XLGPQn4eM+znQcv0JrKNnRE9AKbMKYsDULdMAS9wrWpxE2fI8tMEIXCM0lRGVsGnvuoUuq
TxFLDaSdVoP5ZPadRM7SQM67+bVsw3345tjtV8EMgh2vf8JXTcpI9GgLoncbMoZSBQ89YGIaFuGd
gC4M6UZnLrU+9tZ6SwpD5sGtnRMJmrw+5TgQSSnSLl2osM8ziT6W0niWOfZv0VcbyAXDahyASqcq
6jdo35Ide+pq4YUwPOktjvqEBsKMWvSXZbWroIOhYEWpO/bEKwGbajpe6Yld1rFClmiV5IDiXGGO
FLR7gaPL9zDydWjSN5WjueRXJkhGDND+E/KbR9dtd2XXjodxDM5dZ2dbXvTvjUzAEZidtmhNJIG+
m3wx5VE7stjMAyantGn0M88VdrJkZdKNAIGtMWHqJdEF/t7EIHPu5yZoZA3iz9ZQVAfJdRgfrDDD
i0oWFVRfeztE9rRuR5t1I5lRzF/5wcnLRVmR5TnylS2CPCl3eYYk1LNpzFN/XE29+8G+kCwOBGgb
o5Q7XoJk1+bENI02Oek+9P0cegPwEcuDZRcg58Ib0JuBtWWJpVbj5HA9JcHpl9wVT+mtkeqrrek0
/vMxYPzC5fzz4LV13TU9CcLdMiziSUxvpmb8VkGYgGv8gCnqnd2tvehDpN9mThIAgcMMQO1pP3mi
RsiAgwU/16p2Wo8qfRlqDuuDolZrPfHG4xBN9oIkp6WT5d0LqvGS+awxoN0bvk+Bbj9G2QGJUtm2
w0nZPqw+wktzTW61ukR8D57voCFvykKruVRu+TZ4CIuraWj37GiSrRaMjKGb0Tx5QRoRm7ENr3rj
zFU4JDpex1MRtczCoGusST7Q1ig9fjBawsYVgAwMTYLlCoTlx4lkFraFOZI4hGnhgGu8ToeFCH3+
/AEKjY1JkhGpZ/qfzEshbuiChHolVm0xkBnluQdmmea56jj7CRsD/WTZ4wkhRMsCngzakRfrZJUG
SgwdDw/GaKaDMmXUrznZCuZEhlqXkapFAvKxGvUXxhEf6CE/pRZ4W5OYA4+tAV02CdEdIrbWphFU
tKVhI6dN7lXu2oE+tPSivD/UBILHhLBiOUm1o/RM+tiOVI7Ib9gbG40497mFnmfEtpx5I3UZ5rFj
FMxBDwMbegA4xJexVlY131Ez6ne/NMXNIGGwFJjUCtJWTi76ywKCz7Ya75HmhRvh4HLULU3dTeg5
qN/kkwXvXRTZyaB7KaoyO7WTE9x+/bBjQv3zPz+1cn4o//WhtSieHd2V0rThJ894md8e2r4yMOZP
tX9X/uCtvC7wjv5sfJgaU+10Yb6UdbbTtGm4d/ZXPHnjWbAz10zIwNFUfdMZOmp5mqw1PaUKNge1
iszC3ISJOZwycKMk3d61UcWHoZEaNhv3QbPT8d3NaUJdlo33MnPyZeTp0VagQo8qUjEAqIJDsWuP
QNW6W5HDMpyrgrPMcuppM6G7Jlqj9RaZ7H1EZNOnjBD2NHYy4Q2c1mQLnruBnafjngbGZjMk2Flo
jdDvNkswimi+abLWXzxmeZPDgqi3JlpiEWCK79cNb84tJgp6VfhEVjkwuaqo1Tb/+YMXf4JvcVoA
h6O3QfOm42G0/3Ra5BPrAQNG9T2VU7PGlzRcqpLT8020k3/LCXvcwsFH381qrIfKSvI2HLmoPZW2
QQKyYNWEDpONs7bG1z8i7WTY3ibli+7r9rFjwLGsReeRsYDFifUIghRjpgGwW4jC9GhQGez9gqxl
lyNjyfLP2aGhoyewO0yro5U8GboNpMx9h8tfHKYuxHFs+vlJ4mNzuc4fm8BXqwmBKGt/fa8J5f8F
1dDwZuTqn55O4QjHMEzT8Uy47X96OomVqCfR23dqRG5MZGzXyHhQk94e6rDTsbf7b9IkG0V2rJ31
dhpoV4D2VJ2Bt6TjqNM8+F6JatlTMtVZjsg4V1IwbSmdslrniWesmph4tMCbzrqXIyP1M1ZteS73
iOW7Q9Kwt63i16Jl/k0QWph1J90pSeEpQ/BWMHWQFBE1KzMW6Mr5HMPM3nEqTk+OxxxrsLx9aenH
CVrIqesyDKWks9T6PKukYkTXkA0rlGnjJRUccknU6UctUhtNR9xdeIVAEZNjh9KLaKH8vkUqi5AF
+WEcROGbBvJ1x6i5w/pF+LHYjIzQzugKg1U7huJJN9DgWckkj5kqAVzUIwfJIQiiDn5aRn+FyG8B
z6TfmsNGaDrZOMrQll6JhgbJ6hsMCip5ep310Of2onZDWCaFCnZ9Jo0VImTjWOxNAzlxAI17p1E0
3Uj6Y9/g1fVKY2UN2gimBxZygpjkqWjT9h5N+oaprbOomkpepsJHtI6A4eTZ0VtrKY4NhZi1SD7N
YWi+uQlLpgZvXWX77i6jJkR149yYzn7vGPoNWc6gzk9X6HHthdHiw/51A6GuvzF0qyACVZeo1K5p
b7jXutLqjRumxVrgI8hTdRE2xhFdk4fCM5aFUxgEq+PAxlJqxo52QMq81yFovFgJtFY5RuNDVLHQ
lqQSRqP+mgGLe+6HWSlRKzROMG11QfAs0Hs2nF2uNo2GLzl2nVtTPmdmFl+rii4HXN0GpRE5iYqT
J8i288z5qAa4JFXXHnuypEBW9j8cg60eumWEGVGtL0aT0aUVHcJIC0+VGxSbUqUI+Ob/dAMov1n8
ZRVZsQcW9JXzStH2mor6m+hlFjgbTaTmiWqJ6W3fPFrWmG3CsUfh2cCpRJukn/lw3b8gpHGY/fkt
BhZKO2q4tv1rYPOnjtTNDfQFSVfdbUlxgNKZVEi7dQ6KicqFS+k+yV8GpFxcnUSD5wWTAn0zNpB+
qLYjfhy2I5KKgu5usOyahaZo15F/07L8QZhx/mSzijKb6UE38S9EFgth/BUmfB0lWFFKa4EgI98W
ZvnUxKQr6Yp7+9c5a9UNGtxU9fvQR78ZBG1/dRP/e+d2dz21vCeWbpuCb/OlA7C6MNETotpBCMed
iegfItHS7FzwTD7eNqYz7YLGOd2ofqYfaWRE+UYZskCUEwe4j9K5dza1htRFm1z34ldFgLSrwugl
q5y/OMivdmsdtTHyaZ08pIh50L47JfS4OJmepFF16zQAm1YNJmEZJewNjDKkTIfP1lRVuwRtBQv6
IX7K/Efpzb9an7Tz4LspCF12pm3kmYvK53TTneChMzL97Hv6tMp06xT7Equ0WydXKsVXJQ0MPKOZ
nGRFnd+FkLiCUY/XXut8ZUAf7kGLTkaFUXCE0AYrvdjlntUfjbmcCYhYYHLjOauyG6qFTcl0b4xp
2TBD2OJlIV7L5ubCT7e3Ehq6wZio5iOt2qRpt0W7hLbEyfwLoGVvgbbKXoZ63GzdkLV902j5RYHD
sq1ee4k6SCW5X+rbejQ442RLm0HRURREzubmE17t6miD2ln4fjvH3MfQYyURHFZYLaasnzXTeFf8
PHKzRS8x/odV1eCUapNdisaYHIn4NYyB6FRok0kHV94iDwygCqlHD8tGsovliGYlmkFdX72dGo+F
bJIt9I3gEJW5gpkDgbpoQFn1VfZliCs3ro+LDwW/3/BGBoRP75MiAhjt+UeQZ8klcqMDyYvpMwSv
TwY2xrma/6upvKMXTPeKtKBDyjDzCWQxeX+QgbFvvWQIHK5KVyxoQwuWMlYzsDp6DgM3c/kWesnd
nVWqSUH7LZKfft1/ysqVD/GLaZE4HKp+2qCvjK3iIdK+R03oLhswJscwhbJBjjXmLwKVV4ZeuM9i
Ij6UKSKewhi5fQJAjX2UfNEUkbVhw12JqJHUPODgVsj9C7YBxtSURU9sEctlM+TxPrDz5xLUH/SK
XEeW+dRZs6WtsKJ3t8t2VX1mZVicpsAmN7BAgGnF7nHMzHrjNGOD2gl+CMqqCwzE6KEPmr2tdeRV
CKgppl2OL4nPY0dxBNZ2equGkYcn6fJVZmO4HznFT/Ajkp3I38shQxdPKMLOjO1ThwX35gwIoLVu
SG+lqB/bBrFs6lXahjzDFDl8heXLZzyJ0JmaTFPjgZiX1zzCN0mSbrckrhc6Wd7rPC0d2lfTCN8y
w6mWfd85t9gumTnU35lTmJcwKAlAjqKELIJw2nhOKreiE+DLI2MTBY37xFbMtu5UK6BQJ+OEweM5
9hsA9cEujZt6V40k7XaKoGZZjpSB9E+4L4S/yzRXbYw6qLHPGrjHSpyXdrHWG7hyKaY/wNm1fxsA
sC1El6d7yFDNqsU5cRBJxnrajnCBGWzDchWZnDoAepqqfwwIjD+b7jhsrW48wLsj7HIum0f7W5OW
9Z7m/XHyCTFEwBVvcxhllwiSozfiL46/UlCkGz119ZOJz2TSkN2yzYRWWrDRlCPW676aLnhJ8c2W
lcVOW1DM6gYsJcN6d3K4V0q9o1IxCVwkvsAzKBKw/UuC7Zz+YsTVx8SweK0TSrvo3P7ODsHjQ/Nu
vCz1Idbb/pKWBFRXufUzJQYMBK8xvooxvwY1G0xRVpxpIqnvCeYdz3sxPJXD9VDTCjC4vhjCVu3w
bjl/uyn/f7P0V5slk7npb+3Tv22Wtj9wsv5rxuyM3eT3/DMrzxWkmQlHN7EVCwsS7T/S8uw/JJFP
bKipe+ewM37q79ulOS5BFW0T/vd/WfofZGKQlzf3wCRAmP+XZZLp/MqO+61xEZBRJf/YrLuEMMFx
/2vj4pksH/3CTXcosX8UMTc8kTL6VP1kA3UYNJN0HC95jrLqpINWGmfGkouM/JBOxnn85Y9Ku3VA
tBESS9hM6Uxpck2dypt06WXmO+xVuMmNmeqkeuPBbclF7tUswmW3WoKAqke9XMF9/jEBh9Kl5h1j
q4s2aYjDsogF0AFYUkqgMjdmvtQwk6ZqkFOMVNQ6nSlU/cyjmhRkKgtEVWa+9QCrmplcpWJWzbKw
b6XG1BF6GzIeS501gheobmBf8Ts7QA8xmQnEQkCJ1RZMBL6zRQhI7rRgke1CPQI6lpiXvBAfxkzZ
kjNvC7feZoz1bwTU3/wUa7Oa0VwgusaZ1ZXM1K6ycNkMKSzKRG06hFwT4EOCoGMbeL6wDsRh+IjC
5qHyyYN1PUb/NYgwD1SYOTPDiK1nkjpzxHB2TvxfghabGWN2+dzOzLEpORYzg0xw1mUzlWya+WRp
icwFB4JYetSIK9AEDxqeaAHWLAZvRm7nNskCzIETsFFj088ctHAmolmg0fjXBJSWSDwWUwW1yKDi
Gt2bDlLNndlqwDwOFC41Q32qmXomsPU6LLYKlyWzSlCpMoTLA3cAUOuwgJ7xHYfNpQbpZhKGyp6w
0PE/A3yzAb8xctsR1MPOgezwQpL9YH8lLEKWzAKuI18WIao3B5ScD1KuBC0XNT7yg5k2Bzm4Rjkq
cVC1D9NMpIsz99434l1rdYxjxdYSJ7Npv5cAI3DIkN4QnyBQMoUFdSeVhZUH+F2G70nMNDxQWQt/
rLdUtD/mi9h1aCFDAHomID2odFuB5rCrALdZoPYKkHtNLuLFMGD2xYoaHHtvXBMk43Hy4u7gDN4z
2ghQIqlHe8at6eOXZf8YW+hMQ6h7awDYCyMQOvACPvWU9n3jGM1ZlaIk4JhXxu/TMwFf2LRa39hk
OXJxZUtv4RbjPQ7jbBMpPzy3erwXydg+pigtWeDuOFiyB1D+jTk0hKoNT0OHSUCLx6WlMGMg/2Wx
5vlvU4Nd3B3hrA0gZCrQD26siaNrDozcLbAzGpkRsQoYPGH5ttirkIICQA6PP7Y3Yh8XfDMrIPFb
1bbzloHHd/TVk3LbcB+G1bjK2/6DDtMP8nXSVO4yrtDvh7I4q0T/yJl97vFcPceDZSwih1WHhca6
n6ZTrEWnouDZHTCMbI1ueg87OBFhx+aiEeOGAeBSav24bMAKFwl4DbBpCQiJduf7kPx8TqlN66iH
junPzvjOBtfbz1n0K8McJJA0KqIixFU5JvKYN/MXXQ43N4976LMdBVFU7QJcDztNusT3hN62Nwxt
pbfKZULQB0uRVOUS7c70hMydxyj8jFgJ4o+rHofRTa5S1xGUe+mhduwSLU5X8XMwq2iNjlistAUq
smojnbeEILcLGORVihsPUad9qu3gS1H6baF+vmB0l7ui54MN2woyQwD6jLeC/DGBV80Ff7HJMJGN
WQGwqat6GA1usRrM8j1tHZs5iWiPKS6qujCX0/Al5pLWHpLVZJAoIfsuw5SLwFIMsmKUCXNQZc6p
1xjBwfLh6wlAf2rJUXOY0sEbziZcqXW9rgwJhrjzznHTOfxu9ny/XGC9LpZ4MRGdJ/IFSJezyjho
utlBpsxkMzRhfS8CYx+APFjrZaoQ18l0xV14VBV8EvzY1VXWxk4F+TMmaX9DW7a15FAcCYbZizD6
4AIF0Tf596jP6HGd4YEcs1U4WR5q6aE+9UKx7Z0AxWhTnr00OSYlfTjHYEevhsuF4nr+VxazttXr
ZAUWLEQE+6nF0Coomso1YgB76RrGs6nilwwA4kbl0RGF1rBWEYs/T+/TdaaXVzZZS5OoIbjxpDIQ
jLuzo25chV1urpVN0oo5trDbAsBTvt9gJ0DdEIXvmmuatxFMWTjqYgMCuV2gaM5IUR7eQ6ctyDwK
XrqxOfRe5Czwz44wXd1waRtutGpM7W5PKsaPp8MlqO4AHdulJ1X/Jkw1XXDL3rvCzplg879qhD6W
RacPmdrN/EsVTc+Fpt9cGHlHKKtAXIYq25betCriKUQ83Q1vbKvZZ6GdNmumN2N5y4spXeOSMcCX
+eooka6p2fGeTNgwkVSra8hgjbBtTtKE4CbwwWlsf2vNNgKeh37Taup3G2rSLHajvxr5/jEYPLWB
Cq8wNi5mUDIIt1G0K7v45K6Rr5MjnkcaxqYbjnh68nVueo9dDvyDhPHXZEq/OgsdGaQYZ8WztJvc
aSPh+OEUJ5E3s7e17nxXBdoRIeVbHJqQFMv40gNxO+CcobPfhhbcckbTySlg8FKU43Qs56RprbuT
oogPKvWublh2K4u18NYz8Kq4XMZp1iYX9OxnjE0eojJhUomMNHVo5PGQa086LzStRPMeO05CyDyz
HDzQZIe4o8UHC7EV3imiRwC862AiTcNJLDgktEKMaHJvlckayX9MOHnS7McYd/NQ9/Su2tbnqdrX
E3dgp6XRhU59V3X1vppmSy7XCasTyUrOpzp5/+WkTIryXffS9mLOP4x69c1llmtA12EWhFw8gamL
dbPMSnMpRR0CNGYeqENtxxRT4uguMj4ZzxyWU5ml29SIPxKNnfIki/leAp49uEhWSs9J1hYdIko8
uYZdzWlJStqWryF8DeqXNvypmo/RI+lH9xSiT6d6ChwTdDzEzNDCu1QDBy+KGeUaGsG6TiZFiG7a
7EoZJFeRbUfpYNLOAwq5gc2WTymi6wjYO8bnNFXaAczDmfiSaVk7TX1MCucbk5B2aYTz9zhJAU0C
Kq7Tox+gKBAmFn4z4NF0dKQZskx/UA552BgrjDiJC5285sOYYoNLczJfWRx268ayWexrGuPzhleF
mWxdEwHdlPaeNeCB2Ofup8l23XB2ncrDN5ENxlZmkWChN1FjFcyrfL+DK2h3w5q60t9Fgjrb9Pty
05plvUpy9RW7LB+t0i53JjZ0POS7CIdx1dr9Oe0vriHZu/uZ+zA/MmiybeIq732FkbOaEobYEoIS
K/xqDSbiQAwV91QbyYNn1lzMXXpvLdmAeEp4ZoPgPDiU+ubgb/tSki9mkCEwMtlZhK6zKcc8v9V5
vEpc9YDPSt0YZBTXBtwg8kl7h+v/ybXapwQQD3ytEsugUVVLETrDzkgtEA5ePDF2arw1Zj4Lg7ps
tlKCQ1Ite9zaKT/xDidHdKI44iJ+GQA5fS3CZF3mpnn15EcWNs7KL81052QES4dqeMNtfGKi8s5y
uAAkH+bLuGMrkMAOcvXAhf/LJd21k7F0Wbavy5KrADfYwXCHa5Ex3OlG5wPh/9Ios2Q7TfE1aNJV
h05iYdettfTy/UDpomXxOo+8e5J338i/3GuhD/d59M+Ebv6APrGrqpfK8D4dxtxOzkAID1LSu59+
X/wIG9jK0bvntlcm8Lupo914qT2GLMW3LrL3GgaoIbD2ke2dqU2vmi72vi+Xnd9ch6Hf1aG+CtjZ
MPzRzhZFREvUtovMtB7VBinttoncZaUxgJyQdmnNlgXxiz0oZrmxudIx+8PK8Uh6nXbCsu+W8uc8
HOfTbqeVGzSnQZWAyVcwzbpwU5rlg5uxx4WdADvsR0fhzSRUvZLytqnbsIHX7B9nph3UDodPnClH
3hrnkpl49TL/IhO9Oxl3u2EsDk3c3yvhn1wmMatcMFo06qMyAXxERFizLuWmtTz2dSRJjEh+eudn
a3trVjwgxbBWzkptnMbLTm83JauCahIbty4fmyJ47euHwMMiVGVPTXCz8ZECGICJHBwrS/yQ4qYs
Cww6f2FlqZ3R0Xd4oOb5ebvDjhaL9KUS5Bfw99JQLxKD2CCHO14bGeGJx3okWK4z8k2vheYafDyW
+77MFo7lLzTXXzN6reHR6vMLghwkm733K1YsRyeK9kWBsTQMmNKV0Y7EhxWtxz6AwbaodLTwk/C2
Nm7+yYzOmVDNF5D9yMW5zIjspQOc1OTG+6DUW18r0Eebwai+gUZ51pCIJXfHN8xLqZWb0R6+NG/c
T+6HcJxXPwyxIWRPeRsxa1MfSgwXjeo6yiZsneVWDOGuVMWnNeq3zjTPsqZgATflzusgk4CkfHCf
AHmxEg/MN6C4Zzlau9hoWUU+Zs1MKSyvFPTzgBAQuzUuS8NZ23n6ZHfpLryWNZfr5GP0zqwRGCJU
Yi1H8QgVJtAwLsYF0FTUobwNcbOBrKGZ2U35PCmlSXmolzQPjl0t1OBds4NNTemwtlzQ6R1FgI4C
V6vdawvt3pXzC2neqnZGtesL8h3WbZGA0J/WpZEuMNneMQnwYTTDI3GcT+6UnRyF+CtpNzEqUbu1
L33ezIaDqw43vjadDFOmtmvc6lI51cKgDZOM/KRmnxgNvHZgbwHDL8LehicjrEOmovc20R/ifOGM
swtZNofYFneptW/sio4cQsuuUz90SxwZ5549GS3jabjwlZ4Et/Rgz4yb7GN0rAv7FHSc1Y9keKqN
7FbhVVXKPATTc6OrbY2lg/puIVwXXiSkEMu4eTJ41hy1j5x45WXeoWh50kAvUbtt4owQF4AO2zTL
bvXg7gK8pGiTXHQZ43sXxr+OzBygokrVu9L0u3TDbzqpmH62I8riC6rXWpfWYwZYduyLTx34xai1
q7pTTwA3wyS9egyTdcdfCEW7lWV7V0QPRZ7MDSMeFPWT2I4H2fofKBY9d/hwmuol4ICbErkuGome
UX5vQthmk+k+d5l4RtP63Wu0z6AZD7mDz8/XV4XnnWIoQLIH1JBtWZ/QMPCwANl6L2IokC7FWygA
2aBAzsI3gj1yBRvRInqr7sR+qIKzKEBad722HHrg3JPNaz9mCvKLG6Cs+2n2vHJOpb/mA/OpxJ4r
4Dlnz3hrGvc5QyKsNO8yUEzkpf3WW9WKM20ZlN2lTax1mb63Wvwt53vie8ljW4RriMCnURSQzr18
22oDqx96dLt95MBgAYG+WiuHtVfmB00ON5kApMjCrbKqnd6M25jGgjH3vEV5jONwHwtjG5jjubV5
tFli2+1twE0C5bUktNmJaYlMYndTpNZdtSbjhBmCpo6a+HAuDBqvrkk1wnAMOGLUQ+InSrqCxVim
bKeSNvxeQ5WpOjjmgBJp2wWQ+8FeYNk/Vmm3M1wgXaJN7hWnawYDaGl75hJt63d0ty8loT3bAFU7
QkE4NhBuRlKdF1WiPdVcmws/K88jCrxKtzZIcV+mkqd6LKGgRPqmJhOtMOSl8R7KuHpIbCwzqszf
kb9unLimaUPlLQRIIxdrvH7vPYZOVrWJZP3qDcVDZcEDt+OczpQ1nZWixwb0EC80HHrIypnIkWnd
c3AwndBjRoRD2ZNY3KgPo5APBIlOBGrlUXrNmmwvNX1rNP01nz0idraEnbs2ElqjoVrZybPoi+dc
lsfR6U6tFa9GbCkx43QPiUScGY+iBARXjedy0ti/AVRaWAD0FllMS1TYGO7IKpoLvcqftgVtoJC7
hsNExv7KxCjHOAdm3tIynVOVNW+htR0GoAGDuLMdvNVO/hZmVy1iBy+4cen+dPjVYw9ACd93a70Z
xLgR4ASnIaE0kBtkBoc4rN9gxD2VixA9QcAZ0Q3OmdHjBYQxr32hXhrK8zpSH64MzhTAVFp9AtiC
DCn5YNfo8+c/K9fHU8iUIh9RizeR9mDKVeYU38lfWsfWrwcfyt6OwonvCmbA3hY/dDrawG9/KtM5
5OTCJlOxNr3xNTH6B/TE25aLwsiPg9mtXb36ESRSIQsgsc6eXtHngkyZ1unkU+J0NykdPjethDhG
KEkcBktnGE7z96tqi/dOdi+e2XxkKr0g9thCOd62KCOi8m6WeD9xoZvcx/U5H7+nIvgZxRgD9PSb
7xgRfmtUhZ7VQuelFRZTHK18ZfZzjciu3lqFOb96pIuSghD4xvKvgeY85r3/YJjNgaQAh5SIiv1a
UTw2NbsifJGjsUg1yJEOpnGEZLtE5OnOiDaKSTa8YqBBNvG6m5z0TqJN0HIjhIYTvWGgMtOc2rNv
9Pray3t7RYP+GIsPXKhXOlcKphSBuzP+D3tnttw2snXpJ8IJzEB2dPQFOI8aLdm6QciWjHlKTAk8
/f+BVX8fl09HVUdf9w1NUpZEkUBi595rfeshnw+eKJ8gHbBcDfNXOSAr9qp6h7l247jlHVKQb1g4
s0B1A6Lk4iNjsKf6z4hIJhbwl3wg9sXKGa81U74bLcCPyqBv2vTEIWkpBr2QvkKP5CGQ7OqRn4s1
vpZrD4fR6IbqvmqHS8WxzPSWDXqmMDQmg39EhxJoRaJf6DpT1VWoxxt37810tytoXxgeipXl+z/z
rqQH1pnIC8n46zWyp2fWT9egMnKQm9hWLO5RutG3Eyx17Qx/tGELT6hjFKKrhdncT2XEqjYd2AEE
/nroGNKLvPMZJrRPqjLlBi5QvHGQ+fQuStM2jp7ZEXyfYztD25vKQz/QMo+gfXnLtMzyQVuYMVnP
IFOfU1fch0Zj7kbbWvTedy3yx0BY2ksjcjKgouh51tS9HZYvoUP0ptMRKm2pXmNk3Nj7tCbrKgdS
H+SmQd1cCnLsFrQ8IBfXADfPmBk/bA5lGHsekVrgrEtCqLhuSdv96mgW5Q9bPYCFcRDKCP0qshNN
7+Erpd3a7AeJjRhMUKTnK9myn/JNOLykNYPi8MUOdQ7vUDJtabN31yCs0dCIuDkQ0GZ9qXAjOMa7
HK9oR1aAO77Iumc0mvj70uMjBCmnmzAYIJiwQ0aZ6Lhn4S3alGWGgz2N/4vEmqZBRi4hHueoSt/j
uuAMLnpsGRYOWa8m0pah/yotmoOVNz4YR31DftR0Tgm/5NPARyRa3OthGr45I+VplIB00FqJxt1j
z6k4lKwMOEDlDuA4BrjljooCc3ALdBDZEzqCz3SY93Uu2q1weXl4FbmoufexVD8L3+dy9wpAgh1A
Na9y64uW2i9VDPyOeIWndjmSpWQs0vlLIp0BKjcn0WjT+12gIpfmRgm+U8IbyjjYJPCXIOTyVPTx
mp0qnMOFtgLbz3om+f0FmwQ+TcIxT15d3tWlv8kMDllngP6O3u3bZBBWY+8Wz4CbI9iotHCi+ocg
nX/2Oh3eOQ16xrNY9qMKeFX5Uo9IFTRnOvSmTXhG851L3EUnt2Nl6OxwbTm2QdTKCyB5SvAfBr5W
+3726++F2a57X8MFNLAw+VEKIqp9ZH8NAKrDhO0trcMa3jppOHAirI+F2sf7s2RVEWaVUCTAbSZT
qURiqMcYISIrwEy5KjiBC2EeFEMH0Dm7UXnPIA2+hS2ByUkVzHV2sF3ngDvsS5i49OM0lIUCiBJH
zHX0eyNgYLg3CaYIR/XBtorRVQ/rOQMAVjGbH3Oiz/Ss/GaI4eDP43rUjccxTT70sViRXPcUpdZ3
U06XFJY6ggz1Q1fOPvPHFythU4L4m+7QF33k6iPkD616tQY7PoRceVvE8iubM5mWNLFuNOy2HI0x
uTH8sYBK2V00GbYhroppaLmQIrXvXqQf27R+dGS5ogmCvlBdGXK9unQLg9lVn3EsHxK6fqP/yAxl
3ejhVtdkwuVCPkUqfzaL/s6ATq+n8QOKwZPThfV57PQDHeaBXSLEavrVJYr1blUj3QPGyijElQea
0x9uF+4zFeH2JykvwfMuRgTr7qIzz98j6vuVHToPYzbu1AC6Rx/5YcZBuaD83eybE3ZfdWSvnSb7
Df6oJ3w2mZt+TOVnlNLQKKkb7Y52uuecvMK4aMLdoJwJMJRHAeG0V2kgLobIuAcV827YugrayYMg
nfTrWk9zdKr+U0vYJUSad0ux1VrEVybteuYxiOfleIlGKLOgMk5CN/A41/UnUC0cAzBtZvNqV/FD
0nnfxCC+hOCOZge7Hrh/NL4jxQgmAhBk975mS4Qd3UvUMFIkk635Av3mLvUGfyVkvHdnFEm9qj7z
sjkYqrwHQbVB5c5U1kbv0RlAkAVwGg2WD91etCKh7kGDW27gV49/3Ls91JaHvz3328Pfvu32HX/8
vKTdZZPF6KlYkGXuU5JWBmEHvIWyITQ3NIryCDm9PJbMChgxz49lCo/Nzok2MZeb271/3/xfPKcY
nuRBSFvEG5OMzKaoOk7x7K6RBeQkApT10cfh/cfN7aHwvO7gzV+k3g8daTmYbkDJ8gPIZSMqLC5M
4LB1PiM0tNiXLC/XVviyN7e7yNtDstqWZ+fOuAttX21DP2FRFkjMj7cb4KT/fa8lns8NYRnmotvp
dXPwnZ7Xe3uZf9zNlt9ye1yjgKJhh3wToRfYDUceFUjwY2+Mf97cnrs9vH3B86OBz/1/f7ld7nk5
PHKuF+OqIihSp2fJk3X5YqsBOZVI6iMTtPrY2SQzQYlDYZDFzZFxanO83fv3ze25gjyWg+i/+/Vw
H2rjR55DvXUlzHmcRYhUaceBWPk+M765QvSaKABw+ScjbBN7j/+FrSjNtxz6xoB4c+ub42fW+SO7
VG5I6jjkbUUokjFNayGIGZhZJi0H4EqhyIrJMiM8RH55NyT1dJT2BMxaZ3GdhmsmFdZZx0Nzy/mj
nBr6FBdBdsvEIzmv+jDlx4FNQApantxNUunMdpg2cwUoKnJhAmU/da85WsrHw9aPE+b8+dFPx+xo
2mF3iqvoqE/Nd5nGzX4oQ6D0TNPbEaUittRrZzeCFdU9MWWo4LJ5GzRiBw9lJcBfg19jQmzS8PoG
VUF8RcTkkpoUV23ka+iFJyCjBQQL9Lso7Uf9wRqN9jo48mJUqEZmyMa1CVSGOjz4AtAmv+jwd6Ky
s66DaVnXqYs4+y11DDX3brbqn16RJRu+pb8CKFwXpX2RSeIujOT7pFP+wTPww2VmSAUE1lBTbwYQ
C6wC5mdrdsWlrKjfyRK59DElC/+mvgrpFky8q5mg/RtLVmrRvo9KQl21qvJOa+fybk5+EkntBIOc
QfrQXUwHPdt0Lp8KyUOUuHqHGCsrymvsecVV156ZLqmLMyNgi+uckQrtNhRwajsYgKLZn3sXYEje
hR7pIUrKRzNqPFpZzXR298LXf1q0CGZGbIHbCCsozTkCTFVjTuTCRKlazGsIn5SMJv1+A/8U8v3p
CmIYz7SYzsnySpg9aUznKG8MHQgNrpJ+d2P9VHiQ0MoXkiuRyElZM79yvdP3tOmeKUA2+vIhMlFC
acJApWAmx/+KS46srHGtze25P758+wqMDijLfcUbc5qTfVlbOclexStOqY/enc8VfMQgSqsnEhlo
ockrmT5HnL5flFq1mnp3G+tT79PnqYguGanp7KNPozKekw7tamcbL/B6m0AT9ZtnwnY3Zrqyzfw4
zgjOi9xao/8/Ox2VouESpMsAZq95K4Smx9pKzm1JnZc2YHvJQ0ssAtw8gGyJPjio5odXuzL3A+p/
MsPMGjoj/NkY9IobUqfCX3lsolytqiS2V6WPMcs2hmfBtUpT/sNI+CTNhukeJxL2K/PI9ha8N9pL
v3NexnC8+FP2bdRsylQ2nrqLxaBAOmPIY75ntE1ZogTmDoj4Y9rCfrDqu8K7oBVGb7EeBKkEMkue
SHRBu0vbavAaMIklziSa3z9G/EaBV+hvfQ0izivEZoR6sdaMk+9DzAln66fD3i5oDLvYOpF6DDHP
IJWv6PRFOIuoHQwXN0IEHcZJtvii1GnMZh+V+/C1d61He36cF2R8LDFxaWZ+TjGerXIiHEwzC+oB
gk2SKCrIqw5NnYUQNN/cQG8btNewZvJqxiWz3azaS2d+Dwk2YeMqH33D3ozpo+NcWfGfRVfSHfbK
LxOIP22yzk0DXqB33AffiA91R9KbcY8deaJJzsyi8ru3EsVHVrn4hjy2fr36LOtKHOCuaPeaipFt
94zUdNM8GeBG3Kjez2S/rB32eWhA0rt51m3AtrwN+QTbxzzrKRVlax56BmGqNPqg7QQpSSXuReLX
A4tNjpUYHJQVeJWaJMc4GS8VMkuquHWCRnmVFxkkKAXjzSqaT8js3z2oH0HPrFIH1wYsQDxBilP7
2DGhkJaOcWqi9yE2zNcesafltMeCzOND0itrDejv1dCuDfVZXaFAsWXzkTcGy/RwrOr4p2Gw7ns6
HFyZ3wuKs8Ec2BlHaMW0xAARSJBBxQZaizNckVyB43Y+LqVki5lnchjZmV4CrVnCEJKKTkQyte+p
39Gph0EU4DXi8GJCHn34rVueCGRAqsbmJ4jcxcRAOyEwJ3/vueQysdstH2Vbf0Ex9X2w08+0/7Bs
oMyDOYVrd472rLs2rABKToemHlmxW8WOn3mA+oJJaVqEtR69s67bvuPn77dYQ3Ak2UBKG1Gtuk7d
GbHqN43L8LHBqb7Olixs5z3WrHnrsKPk476rAfd8Cx3js4nnOzcpTBDeeBxSdLIlE/pAxkLfzHi9
N6KjV+jislY0PeKpjpho9hqMrdBex1YtkAHZPa+nVeti5uhyo+YhZ+u50UygqnDszI30po3Q2h/m
QAiqls/P2pwCzgcWSf7S1YHtsIt04yl2qJnx+BPWU8H08oBYx51N/ZaXn0rLxqBNJ7bDrGy0dN1L
6iDRqWCE+TYAqxrlmyDq12mlzewM7ZcT4/k05Vs/6WLn1vKBtqzYW75xlzCUkk78mC9xcRaTio3Q
I+S/ck9nyL9GHujdtqv1Q0oOOnlGfbEX4Nc3voPzocqhB7ZqPFpW/9Nt5pdiLAd+tntEoX/uwyl9
yfu72G4/IjU8N2gPKNQIWBr1cCNDfden4T1dFn/bRA3dZwiDrDb2bqA2DsLI+C41NQaFsewWGvez
ogOMp5hoA7Vk3JF1py+hd8MSf5eRgwezeXFK1sjabT9IugVHm9OeWOLzkiVIrykPGX/ZSnbQ6aYl
bE+LPsuW8D3WPItYGoijGDLrbQZ5C8YqcX2xr/sXkr3XxkiUn76E+lVLvJ/uEPSXdUT+6V4LPXGJ
AeyWQECPyBMCvmietpDkabmSzH2l+5LvnCVOUF+CBRsSBuHBaUdcfG7Q2ki5hlsSYeESSuh1vPps
iS7MlsjCsXpVGhGGfzyzPI0Bh11A/GwtgYelTvQh1Pb85MqGS1VUE43Yk5H4x0M0JztpE6AISt7e
sslmuLgUf4QsqiVu8XbPpYm8B5K1mZZ8xuSWz3i7O0sazsUS32gtOY4zgY6352833hL3mJL7yKNu
r5MEmS7hkO0SDhkv9xLyIsFOWIeJfiqnYHnQl1DJeomXTJagyfKWOdm5xE+aHkGU5hJJ6S3hlB4p
ldMSVxkvwZUs7qd4ibLkAzrX/PUnrBnlqVkCL7GBvt6eypYwTJQl5arploTMsSUssyE1013iMzGJ
bVEzt6fbzbCEbKqauE2P3E0Ai9rak+CgwiWUc1ziOXPaIOtcgU4AEBNA0tpFfOLoAYn1BNXiBODv
xzUeDSyjS/wn2hKSX1kCOa6L70ZEEFhJWmhPami/xIfWS5CovUSKZku4KHJHfd0vgaPFEj3q6Cjx
EnAUJ2sJJjVJKGXbWm4LVKSnke0JAQQMLtIFCrNEm9LfZjy1xJ3SW6hPHQmo+VibOwNYBKWEICB1
uEWlLu8yLMTmZGK831UkqmJxaWBFRSQJOVApjSV41btlsN6e9Mhl5ZCiCZ4Q1QoUV278Jb7VI8c1
WwJd7dsvTOi4EfVaLdibYXkTIsXAoCcRtlmiYSX4hNtrT5fY2Ns94ra9db+Eyraky0IATh7kwJlm
yB/mEkArmPnmZiJ31eAduiWkVietNraJrW2WAFtt7u+6gheQwOQzGcGvgTmfMRn5wawPJCCShNss
kbjtLRw3opybyMvljd6CFM4vjLXhRRCpi04o0jCfez7dJFdFayOMlgBm8qsi5vC4DZOt/WA/hiO1
3iQact7cN4sU33SJ89X0dlvUSC6HJerXXEJ/PdJ/bxr//2+H+Ac7hAW+52/tEK9J+6PCcFP+ytr6
87v+2xDhLqgt0wG2haEBIz3Mmj8NEcL8F4Jp1xQCm4Tt3aBefxoibO9f2NJNctn4iul5Fi/jT4OE
bf7LFpYHccvFS+ELXuH/+p8/1P+IPplZLJmFZfvb41+ZOcZfsQNExIAudEh7sy1+nIEx46/+CBOw
YtY7sYubrZJ7L6REsbtHbFly7+DT2vrVEF8dqloartahjGrqBp0elWdxubTHyy9ukv8Dwsf4q8/8
j5fjQf4StuGAQjD4u3+lINBTMdHtMCmyHNNfT3Vcb1PzB8om5A3lu6jJmXD8ApjBUN+NYsz/wegO
xewXm/ufvx53GSoiwRTHXF7eLxAGkbpzK0zPPkkVfiM4on9yVLh3u7Y8USPkQBC7Yg35DuAH1NF/
+NuXt/rfVpXbL+dQ4VhxHFf3dPu3v10CRon6zLBPWTE67xWurR2yFbasYGhSCQZZS6PTDP678uaj
lqYfbpEfsyotTmy3uh0KWLalMfrkYmznf4Kq/JWS8MeLM1yUvbCVwGEavx0nY5MNE81hIn/CVm7S
tvnm5A2hwc2i3W/RzUMeRRhgQyl1Sn+tJcUup2G2ZjP+hB5lOpRt0IzK3/79m2ZjGvr9TeNsMATW
HgO803K+/vqJKfj+hUf87ikeQkbETajoldc6wBPxU8+y6It982NQMaXwC9ZtPjjHvCm4VkhK22zf
Qm/eW+2wdfNmAmLUeTTWITiNbKvvdOMoSEW3VS+fLKJCgsmjhwBC2DiNrvpwY+k+MMB1SUvai8ze
g7xuiF2Kqje3E4xrTPtRy+p7TrLsIoxyrUM4eHD1dJtHZn3sxfTQR+FPtvTyIay0Kkha3zrEqfeN
uvdVN0tx/vt3y1gM3n89xFx4Fy5kPcNzPfvmlvrl+E4RTfd5FNoEcFf6FmwEFZFjdEwvUKu3OSX3
rCAbJRjdA9TjP6owblb/ry+ErZ1jYRUzOKF+O9GYg+h5TG7eyfG78djr8aWAYPI492pXm93TNGPb
raf2ZIf2oUPbAPNJPf/9m/GfRw5NASxqjuPp0AudxSz/y3uRdLXU3Kq3TwSN/dTMve2V80r108EW
4t4G88Vn9E/L23+utvxONmRC8C+XhN+OVrQMtteZuU3+prPHt0BMcQudPfLvq7DQtqhuZoJK0qvZ
scfIZu8COo8WvGG9SOn8w6lj/ud64+pU0obpsom1bn68X98AP7SYdWgQbFFwn6tstM6W6C4+DXQG
JOIRTfcPx9MSmpKkVOXJOGznobwYdIQOtBCTtbWo6TH1+ZRQjnMc/SnfCDd/tPTSOVRT2geNzEJw
zdWZMcrS5WDxNgaai+3Q/wPbwPzPldvVba5j+rJ42ubvRzZZdiZK08wG2QBGG4BseCclcz+MZoRQ
p4zHQuEv9mANhQKQwLx1epw0lFJV3Ty2BCCPNdErmM3LrT971soacVDQoQDuP1qnwTG1a95CUdQZ
OroFXR19iZdBYultcw9oHPiuKXBqnAmpaOU/LL8L/Of385bpnrDFcrh6+m+nC2N2hCNZzXGTOc1e
aXWxQoS+BPRR6zc0uCJVbf7+9DD+CotYVnyXqxEwTsOjDDF/Pz9U7UtI1I11Qs2rHosomu5hX9wb
dcPIxJFiKwo/3sW5tbjSufFNfNsfWQMu/B9eyV+vPVzobRuGIkGwVCjef56pbO+rvGlq7diFmbaF
U/1k5yLfeWxymGMnJG6MaGZr38eZF2nWxWxbroSttPa+SQajwMIWRTJ6Kom+/YeLtvPXFXV5bZ5P
NUbRx9uF6Pi362KdzSjuUUUcG4QhrpZ7G8MBMJANC6YkEhOK7bTAB+pf9GW7B7J0XRchQSpcV6Ix
Nzdmw1gSxJV2Gp0kZAeQkCIdWVsMMKcsdAQGCw7jsnS8PXumjaAqY2vWCpoOfGM6LY2oKTwphOtn
1eTRRaSNcfVpMCDX9bGz2+ED8vGgRuO2KVvn2Mk6IoHV13f49HTm69R9WUwsV5GpbYMtAucAuX/T
nJg4uqqNoQ1iTxNHvx/3CZngp7//dPkI/3qkOZS+HtdwTlyhW9bCff3rSlz6KmVQZ9kAcUBdYAL8
os/Y76vE1bZuWdxZikSYvOkJrUb6BhnM11ekTqQrKrS4QF3C5DNNuY40OgPoxF8UqUwejoh3s0NK
GF/eTSD0ujHdUna9sW9iPkPkagy6OIixrh2n1LWOwnMf1ALayQG1B2D8hjVqHlo5iwLMJ113dMdr
E0EixJzPBATd6pEx7bSSAgn9PNsZc0sla3JAwQ6t7GVad3usUrr6raD5rEuLi0ztsfHD+rmy5kX/
mw/DZqzZuSbk27HRleI4qn24jLZKZFZh3hcnBgXlqjPdDuyixyFEVG3XKNKY6V2ybiQPLr2fHWkp
yHTK17zOBpp45SPMqkfWtXi/lEUA09+mRG2AUrdPsdnUwRDr9Nca8hNr1w3vMscjgRxWIC5EIh80
PC0oMND76Nhnqf93Da4XqEDwOQj8Rqxg5RM78Vacu0jWQSXGhE/PVEe77MNVM+cE4CrYSnqhldAA
iYRqUGPrwOmSqGfWOah3wNXaU56/pWX61UK1QcD3xgAwt/bAORC9OFYrOp2v1RBFh97AeNX1+aZu
kQDgiWVgaITVrvXycq08eFqYna3jtiobC3RAYh+c4QqM3CVWOt3NqhpOpWxX2Da8pzGa6Y66IR3a
roNmGqJemKcvaZmMZ5Vae9PR44NeuJ8oyQnzjEWzyb2WHGk8olvb6NO1h/jifhiWCX2fMCZu47es
nO5snxCfMBkePZPPfLQo5Lv+0c2G7Eyv1A2wp5abJs09yvj4Gael9xAboVz5EYVHUUhEKS5xH36T
r5My/9m6bfSoDeHPUDdDjOCkvg8xgDfVdRSz5Fdcyuglq4WEmzStE3LSr114w3v4/tdxEVOl5aVJ
R+8Uxna9o1DtV1lIy9LIaWJEcL6f+6HfCET1aNhQtrXTo4+S14FIfNUclxFAAtcGRBaZJkV5MARz
vM4j0c2vYcJAEdfRz+051iziDslk1ww+GyZlWRCbgPOYaY/rJuoxsS9HuCyRUBUhR6rgntGEP0WC
wqKaqw9oKih6xFzdj351ZSUz13WM2wpcf8ZMUsfz08O6atvvGqfGl9D6lpbjo8gS8zyPVBYWO+ld
HdvpiZ7vRevz7diguGlx9Uf2GN53brdOyTlk+YBCLNzPpPS7jVNIuW212FiJbKgORTSf2twbAxvZ
8pY4t+hhSpt320IFKQEJYt1Ed4lFkQVDXMFhNPf8gQBRU+kdQjN8t0U4nQh4+anZAxKSHk9giEh7
pfOpoirpk+fI4QgD39oayfRih0/SxM0Z9b330Z0d4G6PlUmiEQMnBDKeJe/aEkOrWxAmpZcM8gAX
jIZ2yZ32vc0RwNjegKRrJtmyHFFnTO3GySwgMIn8CgsuzxvvFavgW2KQhFI58R0qKiBhISqOySeK
nVAQOCgeQWAtv1ARVY9+gSVwbmgAkN6KXlJOO13j0yJ6BxG8Huur0iMkrWq0F/Rqxc4ZYalIYtZY
CKofBSVFkAFOoE1e3xMygE8cvQHKmBBtosu4Zi6fdMI7ti7B84M2v8UOrv60YXBiaF5+QMe9Dpvh
TTK174EQCxrixMNhCu2CdFzxlrqEgRr7qQ0vqVDtg0Veb+ibW5dAgpXtyJTTrmo3siXxUKtMQiW9
fdR50XNvWCjq8uKLtFN11owsxDZjf0a6mgJ/njK20bySoeyth7xGXg7VULxAh6iuFnSgdQoNeF3G
OkNzSyv3iWcjH8jnwAibV0WFFhh2RMrAggMtBvFM2FjC+TbsUBfZd1rskmJW+OtGkXJolYRWRmel
D1TXtt4yw9WvCQKHtyGCS2OkhKTa7KkLeqtti45j6Iz7hgCINbnd57Bt/Ys2XyREle1tc1ayM96a
HakOKea+Gj0Y6cLEUnqr0ZyxaGhPc2uidlB2cxCsTg8ZyX1VqTYMcJ3TlM3wWJgCL17AbVEkcqOn
7TPNMXIZCXXbNJl4Cwu3eiwWf2aKFQp39UiujKms14EZ8rZOIdNpLE4WNMUzAr7PmcybdTlaw6EM
0a5q7IaCkQnupoRkzZ5hHcf2tKncTHGQENILt2flMhYKYCbEnLpYFnCiYHPDlEO2RH622vM0SG0P
RqJfI7Inv74nV4lukbqHOR5Iu47w0YXOuTa1L0IadhBqg8IzHjk71eN1hSPDNV962ibvF1IhgxEi
6OBh6551Z45kb2QeXflmFIT2Tl+HPJF7Vdj9zhTNN62hzI4m4n0RQ7kEy2REaaKY2+MUpjm2bC58
e2w/ptSMWCATnWnJTAte0TVq7PJn0Vrx2tccRsKx99C5TXHnt4YWkJuptkXvwyTsJFE+5syvE1C0
Q2cLwCc+5S0kDXD11VFztrWnUDbF7F+I73WAN2/J0GLwRYxnu/UtfTPGmUuiDKpCZXVrW5Dfm8yG
vgV3TZAbQAcTPe15IAxl06UYFNyxh+ilKnb/MC4RDtPEbnzt6ChVn5LBRJs7D+ORdVgv2RILb6Ib
3g34w6DW54Zw72SFNXKo0LukdoypFxvTyRzyq+jlR2Na01sSLQWYuZPgxC+KdBEbeMiVSRNKdTQq
GwkbM20sGn1zXe1UaXUIDmh5mfRSufibKRLgEgfpxLIYDZm/D6tCbYaiGjd+a2IMFUhsU6sIgQUk
KcMxGg5Bs0xabr8xbeJ+V2OBwhbzjQz1Ebya0Fd08uz1vDCmYgKEAq68JqKeo0VqxQpptwPiAQ1s
SLDbRXEFx6YPbkxJn3F0rm25MhqbcRafzOx/MsoeD61vvw2l+1HXKdtdsBdliMwZ0Ob3TAuRZbdF
vMZ+fT8UHRHMUnH8m2JbSxzCoZyBzwzX0oUxHdndN1OD56CAz3F8F0b9aTvGGzAPzi7TRcSLY9tQ
CdcO+0dVj4RrDsVXTGMxwo+EZRrJdmu4j6pQi8DNcdfkBry57mlphqmYfHevUhO7lJ+qBP8+mMV3
3+tfQaYdPKwSbqLEuq4K0jxLh1HF4oCdkaNzym5arwQpXL+1fp3tsAAz1i4QNzWqOwBoC7cSi7Bk
Isv8D5s9kdNwoIHRmD6pfeUWb2W39Z+HEfGBVNYLighUy3xsI8ktYBvcbRIrZHYNknM8CHzW1bte
TO+9ke77yfhBbJ3BtJ5J3tMwkYZWY1Rf2bW9L+SL1ifmqsiEQBqNXFI6H2bu4KrJZL5JDVTEPepM
xYdR2RDBfWE2sJNNUiSUc52GuFqNTVdTGGdEUdeoX8oUzIZsZpzaFQGsUfkw6M0q8aZ+Y1gQTC0M
UH4N1H9CtI3yOZZJtmEEdW4UctcMRmLQjkyWy7yh+gXi0jLaz3W7XY9JdYX60226YeuZ0Ouk6p76
JRs2b8zhgJYOfYxuY7NvmYUFNsl0UTeQVDXjPXYn6t5hMbRH5Ag4TPeSrt2DBuQiizNeQza3qTV0
0AW58MiZUeEYUMmWBMK1kcCQZtPHRH+kliWYJhVJBwnjrsmumpUtJsC3Ii78re0qd9X12go5353m
yV0fAiQlLSNas1NbUyP6WwEAd+3bRtA3ySc7XmbcDOElboL1IO0XLgz31KIfNm561iSu3JFHsLM3
AuzRvAfSBpOdiarQkk6zxdP9mJcYLKyybDYZAXhU6Pg+skNRWQVLKKucR7Sh1nxODlsMkKQ7ls1X
yQg5ELSSHAsYdIcpLagiYkNiVouCOEmQ+NXJTot2VVjZE7uKIwl41QZ9e4f2uNyVEeZOt0Kf1tfJ
Om2tMuCiJQLgIsUuzD782PkcEfET5ah7mF/S3aS85yRspk2GNIPMQbyz4L3XbhSddQNbl9WZi1xy
4aEU4QNBgtfEHx9rimDWD+JwbE38GDSWykHSpmfsExHHE7i+9kM17toanCdrxPGlj+GXUVofVl1U
J6uncV4QLCUJLF03iHpEtgkNMkjmqqJyrLj8oA4vYK5+t8r7OYdeMQrNWWfeJtLc1TiX9Hchdq6L
AUNCVX3PoQkhDogw9pgf2TCiI6mgMuZzTkRXszGmsj1XCLTGzvg2mMSHkP5wjigEIaEOGCwE4n2n
9lhpVfw67zo4qn6IBzwcRbTK7fbBNPmZWlgjBBPErYf8Fa3OOHsgWJvoIncetpldk01OAFriew8l
nH5ExQ7aeSNHqvHNkXhhHbtSd9OwD4kRCKwUQ1s6xFowerzHHLq4QFPSCoeo2Eg87iubZtXGLuyj
z26CpeJ78lYp/Ai2Uu85Qm+lYREqfIBffm+JAGhn11LnO0W60iUqGZ+M76SMHu1F2VhnVg8uCWEe
dqdzKrm6Foazy3Lv1TLIIWx2QwTIxSzRrLnDu3S+5mb3oYmM8qQD998FJiL0ddTiZ7NI1mSXY+2g
ap0TiWElJoRkrfXZ0R5j/P/RS6nXP42I5ZnkMYpcwXbYAfjo54jKxk1oFvEqE+691k311srRpdGe
XiRLMFp08TgmpFG15XCmBQoRUJA8zN5ixq1Gl8iaG7lx/LLi6pOlGxDBe8swSLgEVUJMgf1Gx1M/
yhDEOuOCEMILxjYj8j1aWErf9lqprfMpzBAgetMWqba5U1Xz6QjfuGDJOA8sw0cjodBeC2+rDxLW
vl65G59o+Cs/J73e7uVAJsErFvckZs2Hfz/fdrhYNFKfWXWqhB0V1FvD5Ly4PbzdsClhMu65XHFr
C3pHT6wNTKeh2w24dK813nidahb8YROOh255Tt6em7r4A81evK+UjK6jqe0jvdWPHiyo6+0GqeKf
91xrEWBEuGqJvf1ije5XO7eGfe8qmk5AacWBEL0zMx8eemNzzmqHQyiDDmIwJyDvd1Mnef2Wb6u6
xyKn5QU0aGLnp3TyAXKh9u+1DKUh+kZ2xRgijBmKdk3sustHCBYECPRHu4R6+xnp0mTePfjjXpTs
f7wKt1eNHQ8wMjVMrBunqeX6rbvekT9pQRtjq8XBrrUX6SBAGTqUIgwPWTgLGzu39uE48jzbC3Ql
oj/mcJnJcPKmaXTX57G+w8qw5cfe0ZSJVsnMbk4YIg8CprTZNkkRz8lhem4b631KWnfN9uRnP5t5
4NoNJ9DSY4wtqv8mhlJJl3pFS5RGuvTkoYXOhkJyOLfEtN+TZoCnKL6MNqHfQAIuVusO52WlHP+L
vTNpjhRbt+xfKas5WfTNoCaO93L1fUywiJBE3xzgcIBfXwsi80berLJXdudvguEuySWXw2m+b++1
iT9m5o5Z1laZhQqKGBUUMkDaiBwlkawjd7UI/Kuxkf3F7wSsSlnd4qmbb5oY5CmT1HhILW6eKEuB
CEnjaJsKhFQizFOHx+aqAO40WXWCr26+9qA+X3xfaMe20VgXTFFw68oNApT2Xs+94NiytIA2Z3iP
hsNkgvQLJWqSl5hTy9vOIcq+iAt1zMqpPOY5kGNd9ePBqwJWNA23aCLQoKdGtjiNQk3zbUboOdkM
sGkPJHzUdzqlMpLsarIlgu5CYCJqOPVaJho+Bld3UPlWj64Qtw5ez0vd5qhIUNWpJk0Q4vMnV7Hp
H5g3YeeIO+JOvB2qfuMe3Vxe+GKnojR+Hbryxm+M5AfR470PrC51U2/bEPNMkGQ/7Lhb3msNB39Z
9POmGAUaFBIESQgnibpneFfjfM3vKnKUp+3IPBDLtH0sslNh2vWVk9Q/2yXQzi5QKM9Ey1AKZHYF
7fctGPBJm+ZIA8gor3jryaEpMcqO+IFqZZ1ZqOaH1rdddig2WJ+q2ntsbnM7iK/VdGfOMHPHWMU7
WpLEdjSuDNPOQE41MWR3Tjs9NCzv+0VIVMc17sMST9xYOEeoRNrFF9Uj7DOi4Gux913m/x4AOrJt
6ieop3bIlOPXtgH865uQFGr/AZpgC/bcfTYKxKzGSMygS43ujBX6WZ+S+gEh04nttr+t0R+H6+bT
rEWMawWtI37eO9nFyaYkQjLMieo5lNQPrxt90K8JczKuOx3bK/3YYN91+gyPeXly/R5o7sO1/7gk
mmn4e+4TW08eob11+5QeMAUrlgAhLBhk8GV/PwR2f2IqROk4khFEgIftXOpoRMPuWhNGFrsaNgD4
nYslFdWRKj54/pPRaC3ZsJQx5nrCFYinVbD9OSrlPgWRFRxFW5LPVLcbl7LooVEwuX2THjh/JX0t
U+mnJmP7XETEaDv5ksmaPCQzQbjjW6YiiQ03xZxm5ReyWgc+g6TmNhi1UIujBKUeS08GLJ196A4J
E2bMq4K/lkHOBGSdRazs/PSoMpco9Dr5SOGmcyVt4Q1d0863NyJ1UJ7ZAfq024AN2UaNU4GZNk9+
Wm5iAN3WpnOGklAmLsI6yMtn25RwteOXZgnZWQ/cRw+zjfxa8xlJfdxnMDxFOPvU6KWiZr+e1eNS
w28ys9tV1A02GRifKwIAZhzWEdQVz51Ylzv8VwqfkmYy1+o8gBlkNXaeDcJ3h2FpyrHvV7iAZQ2v
xydlWAG0cGMEd5iPMjYY1E986+JCY7/SGZr1WBsJITJOpZXAoQmK4tShQqat4z5Oyv3ZxR4uVHcd
X40njKbOYTCae9VOQzgyXO9GZ7xNs5iaFCECUce/2UIkWBP4w3aS8auzFLt/mZ0Tq2ONZ/XdLpGf
pbDHk2eDWVisoYiU3a1bOihSqUaLuP5y2ly7YvSHi84fY0k8PLl/SBu2fJNrqUMlidH0m+CZRNb0
PgWi4Tvxp7QFDP+Jv3h0tGxHSjcTJThUHfH2tUEAyKYpgybMtIxVFglTeOYi68guNiY6eCMYOQmA
BfCUCLwfSUuWOnfDTofNQfNkHnBXBi/WoJlXqtAexxYoAz5NRMHuLvAo7kMBIudSBbd6ToEqIEN7
YC95ylIK60bBEDVwcWcTOFNJzOkIo2Xu9Hwvi5L/d6aHAAkEohbKYJM5ndl2wmPI5jvLwOwzdgeq
/HiQ7Ac0zh4sEwlyWyIswQns9Gmwk5luUwZxk0Op0cdwGnubsSbRJ4hEhjdT2NSs9xSi7kEr2uve
bstTMRpAEurogKvmQEvBJw2uwcs4/qQ0p7Fbo6SHCLqjvgi/yKZQKT50ikQoiSnhiqXkM5Zwr5rv
HtjQm2S8n5PJPs65fmfETX9AOdPRJvZv0tK2TjVI/61c4fhKgnluaWMbGf6jlohBMxuwUJfgBnVU
lK7kvRHXTduK+aZxP4Vdyr0X5PcW+2w2Plhucai6TAz7WLHrMexj5ETvJQxBEIoBER/lADU3J0Wp
ZlwCszamu9GDPMK+mhejmZKbkCma+h6kf0So1I+OYvjRDdSxToKI+utDbA/Ftjejj9bVPp3YKnYD
BP0NC79vKXoeTDQsru2CVprw2Aeh6TzroiF+gypvYpSPuunHu9iN3snJmLfZ4Ff7saVKoDp0DTnD
/qGt6NP0pXcsdAtkgfUSxfF70FqE5lpkdlQkym0nspGhuJAkUbFbXZzCqNNpploL8BXYpl+NxW5m
3951lnnjoTKHwU3HA2511sqf89hzKX6plNUCPLsNoUTNVVSR20d3zwcg5KdyN+tvc5tSwk8hYRY5
RofGn/ZzMKTYF13wBWV+xQbeHdXPoFlKHHSkt4tHJWuhHGp1zDKdnL4MipOzAMuLEXGWMV0MShR7
ZGTPzlgVW9UVL47bNoDaQIuV4KPOgL3TTVq6YpsXLqRZ+9uEfpXxwDfPNXDCCff5LjCtNqTurLZT
hNjYtZbLW/tyskkHFSeKnTvZzoHiNCUP3CAkxh1ovjLGT+IDiRi3h999wN6D69Ijoe8R74MAMJDb
UgSCXxQGGD0IVKOQoaO+V/OzVtb3wewfAsJQjl2v9DOyW7FDZDzeEc2SLQtJil8t00NKj5SqNo24
RfQbG9njyBYenfLWQju3nVh6Y53MWJO6AfZMo4B9oggy0Fxhnx3IeaEt5ncv7vvnLE2cWzcZbuUQ
xPdmFx0DR+VPZPPQWG0JP76ogjEh0prsYJI+t1dkx4QY24crxdrO9EgCkSVJLG5z6cShCpznyve/
u0XdHP3JO4q8926bGiomdXoClNoM/Dobi9Jk+2R0xW06D1dEo4+PJS1DqAv90xxrEbpjsmdsmbC+
ssldCaLDLCFvNd4SLlB2kOwogFK/Z3dUNibXotjVnUs7f6og8wnMX4E0ngtc67sOXgj5bmdtsONH
Z04/pWZRyqlJjyvr8caRvjpMpiUgmJY/q3lgi5GRQmdp/nckWyaCfkt/MWNAIf2Sk4CO+dikKexp
X9BwH+8qFlznpKLyYgev9dLsiMz4Gz6y11K1gEUW0Aqr0p9mzbvBM0lAfFnSMprJneixTsFV6slI
co07PW70Q+WRy8MKsD+mjbY3yNFIyBqoAqjOfoylv2oIp6LUFEZprdMKpks08IuenLgi4Uv+tAVZ
YH1kXDu161+sdDjmqElOLWFLYU3seUFa4cEk9xvfEjM0PSR/2yUEYcgEpn/Fj4My84sQ47MVKt3v
qFlJ44Au5gf9aHjDYH98xuKD5eP9mFzIuXrXoj+sepxg7nRTFhoRMhiLd1BhCNto6HCN9n1skNlg
sf8sRY54od06KaObJHAMynDJassW5g5SBc76yTiQFvIgW0c/R7GVAMfy4WniXOsEDlBHwS2f8jNa
nXg3EMm2qStJW5J+uLF4oonOoJaRTN7eSs33aOCTSxBHFCYp52rMT+CvstBPaYpS0M2XaFe4fsEm
IrmFeJXOYA1NRXDbZd0RR0tytnZwRLBUMjONInlpJJEDOksRWJpRqKNLJUExp17gwYuVmmudiE4x
9qZOHtswI48KZiBEQYKdBDt3NbRvLQF7h2HpDWJr9kMnyr6gC4pNo6wfo5PrR+nPGMwndugQpyGG
Twf8OcWlzfHI+6Ptbbw0iU+almuPkSCa3Nm2Ka4yytElgAAPuN0nUPUwHhv7UvdAa5CowMnW0H+6
jnkkQ6riU7rVKpaqVsvkjXoG2mN71GBN0D1TFFtVgCUVR2XXiTBxyXCqSbLYUgbNCC7v0VcYaM0E
2+uOrBmr9uUpy9lQaWyLYpOWuIZOKaQ2zgbBS9J9WrL5jD17Z7Z5AIbHze4QUT3pqNLAUJs3hbK1
vd+zgstMER0MAcrzzRxLwlZZq1xs+uuEy7yzyyb/hMwfIHTOl4B2s8t8JINGeizTEtpoki7TBumL
TaDOTKA3Q9GDz6uzW6cj7UEzuovZYkEq3BgJrWwug9teDwKkr1VPV/ZQFzdihunSzQsgzySltEdL
DhRzHLbuMAoWJV3C5DUZ22gQz97EreJrxXOjSxJCycmiUNFdzV1iEiZSMdsTv3gj+c+hp4Fa5/Gr
mw4UzBz48zaacPZUqTyhiznGkDasAH6NK+C2UpBoaT2wd81aHKOeDZuEsOPgvKjmN0lGB2Vq4VkZ
ZU1eoTfdKUdn0Rl1/s6X4oJqod9V9nynuRVgdHZhuD5xGeMgqsKgs8ubFif7YZjcZtOa3kgUWc8W
1PKjcz68ZKHbQSHzai3bjhGOC29EQZIM3kZKASbSpuw+jXRymoGeiV8ODzFSwUdQI1d5y/9NGFkE
qSGAki0BsQ2vKf++UI+dedPMJJUS9afGAN5c9sOQyZF1oWTqzf5+WJ8b/v0L63NaoQtmBIuYaT0H
stPQjO76+pwueITMczDJrqfrk+tBeD7BAZ2rQtlW+FuQaEaig29rZu1Zmw3SHdfHv5/0NL09YxLj
K+vp+p1dxHWWgJeDpIVvN1SMFpsob4nSWV6trOarqGaazFdEw/qbk/XPWU/1sipPeA+YQAA9/D4I
3P/F3570JtahqZv91LDznwVv7zw7+kOrJrG3ndo5aGZ3WL/2+xt0gYutNxtQFrRkfr0vEAMdRvPl
La6HZDnz5HAZRJqxrAd6WJojh+Xfrrj9McFOYJ8WAIWlP4rcwnW8PApytHsudt31a+tTyof21sX2
o11mJSNonINmyOtTSoW1pwg/w/+1pvSIP20p5cff3dn5WH88Xz6kxvbbg1E9dbZF9QQWV6iRXxeu
Krv/tvA8Tc3n//6f3z9KhsK069v0Z/93Mw5CYBep8P/6yxLzfyWa3Hz+aL93+ff/xw/96eAJnD8s
w17ipKkA6Q7RJP9y8Bi6/QfOSse1kMh6lr+ojv9y8Fh/6KirMXRYAWvlNQjlLweP/h85dkiH+zc1
sINp1tEdA1mfh+7U4U/7d71kYUlSCaNkuFSD3Y9TEooIOJwyyKNdACbr2e/Df/4cRRkwKCsb5b9+
mdZOiGGKa4mv17DAZay/qxYuc/n6k4NtZRj9U5s6Fuiu4j5CLXVVBKTtUvA8oDbAtMpqLVEvtV9j
dJ6VtxssfhxI/XupmSdei5aIU8hzVbWvJVOGt88ayAH2d0lzYgeeYHRQUFmuHA46va/ZGuaDCpon
+G9vDUKPDdUtEM3Wcy+xxnRC3jmNb+Eq9+NQQaA/R+jFimx48asWwVTroqBlodoHmXNulHdi66Mx
lWkkJNdo1tqIQPsJu2RcvpA9812pRW0Y0WGVLpwlaN5nR1d6mJvae8mGY1P2gXGSFs0AaX0YsHJL
yHIVv2cjLWID7JGliR7X14Hm12Fe2/0moiF/q+Oz3vdkNNKiBVM0AYnMDMCGzD6ZL8Mst1l3NdWL
mcXHznWW3OnhS9kJiFRVPebQIpmdArmN8oKhiznSJ9QQlMVLzAe18/xzbmODrS3lH8eKBBrjiFsZ
J6Gzr2ClVAMFh2AcQUWPxQHwYMQKaA+Yjd4fZsf97MQXz/FfgrgM0OJScx7ap8p1PwgwJJ5E1/vr
CWdkqOrijjCb5CD7/VxWitJU8DpkxiONYRIckCR2Xnk/N/77UAuKiFqOhXgx5bdgD9gleUiHiBoZ
c+3az6yThRQJdaH1c0jpwqqR6yA17G9ZkOdbWOOUJNwXHcoJGlAd5qcOyFPSs9oklNozRJuaF4Md
NW6iVr90xYivitCIDfrJOZwEoTawo2iqCz34PrgGb75JzH2EzrQlJ46wtZ81UZJb+P+aR0ew0Es2
0iSWTG0uLv5QlFubG3Jj5NCDERzw6dXNLeUud1v5GckiRiKYy+zbeazcMzBV4vooa4F9JQ1QocZF
+Eixon4B6tIcpdlA+RgGBRdVO7mltWO1v7MF9hxzdh5GgGy4verQLAhyIbCZW2CEF0QtN3Q90GqT
rOMQD74ISxxHO53iEOrGaWMUGkIC+PH8qcnWEN6Poi1/JIiqaptaxmB7oOuLT13XJqq9J0nph9iI
iQ2j/R3qFkuADkXoYE6XQKFOm+aPbBijndXf24NFJHtGQgdNiHsDKIAZF99ykMYAtH7MxfCejAJb
ISTNTdNX3/0GAgsNwI1mWc9+EzmhVHxWmimcHa5YLfgxGs3jMr4S92wHfGjoiXGgBPjIjj1sfj+C
FUG4DbvEMcJ2HKVfbl4+MDzu5gBsXC3jGpBHwE7f7amiI4FTO1taT2bVPLV5RQKKDp174Tj9Oixw
gdJ+TZeyQZaad5Te7vNeC6jioY50cL3QZff1s2seskhL7zyCTNTCMzBckmXTALhhbJ/HmnvCywgi
aauFhC2vM0J8+1L+zLi7bG3eMwBYjvGgUQiwkMsQ723jHqdXm746Mwmcc9/NQF5UgaayoHcFkjSF
omzKvWNRq9WxMV+yWR14L0SRD/a1VY43hCNwaZjiKIUdxv14hxkgXdbnHj1mKyWK4RliHdsRD5JQ
GjjXsef/8ISuLi1qMfqOR5bL0IRc/6FO/QL0EXQPBcUHunqKxuJWT8EpZoM77+Lcx/risMyyiaW6
p9NZ3UbCCfUeizY4e9fM3u1gOJcNbPdYmwhjBTuS9RNaM7sBoeBH+86nI2bMn5g9j+4g1aEb2fyb
Nh1p8m86ed1OqEJbMAh2DpKdaFkqow7GrI00Wi9MW/pBpiIur8ud8sZq0weDNpGYfCv02Spv21n7
IW0fR1tjmKG56H7wt6Vbc5Ap2qHgDlQVkQXxuajndtNbJB95UHYNjawK+CAzHAePBa6+N+ek31L+
ttjrR3TAu804S3Uh9BEdSPZBT/cUOfa5nUF/U+AmX6fWPoUa3hiQeDYb9tReLlQ7Pppa3TIZXFri
GTZZwqCb2MV9oBf9jmzFAILGtlVfqUlvtSrbz8TF3NBHJGqZ/dcUTfLc5clT1nfNcZBiW7OmBS7S
f2XU1EKN5lTve/aFCsMbSJZd7lEa7bVUbumcc5VnxYgmw/+aISBsSKveqHyIT10/0MZ0NtDCiGuC
nMPA5dzqnubeWM7CEB6T+jqxjR9qNB/aaULpT/ZxMkzVZYj29EgIuTGLFwOs0bnKreHQV4BOsnS6
A0D7TD6IRks2WBjHZI/OrrmnuEFzDfo8cbfXPU5+xGTcyGqLs2mk9jMSqFZ+EgXfAYTC1o5GCsyF
fRXk3Mu0zt/h9OuHqLW+RyIKbclrx578aoLS25g2wUo9hCbKDPdT+eKbsUF4551nz9Bdycfe5ZP7
BRvaQytpwPwxSeCixxD2jvfASx4Elq4wUXp2l+oVV6cZX3IltMsgkyudfC5W7wleGLCGm9o88M0Q
RQW2Ub/HZcEqo+6AiZAYAucjKHBoUZMUmKs3aT3cyCnoto0B1WUIdkgWGySIzVspnBSVXPUVDHSW
lC4OPUu6cEaagDQ0Jm6jm7ZdOairiSKbTo0HFfmAEsdEvWoQYZV3RrH10RmHUG6f4jK9wn6KSQrl
GxzMHdIR4pTy4Y51JFSBkXDUoEpATTMcE/mj4MSP36Oe5pZP8Ph+sNRnfNaM2juiOw9ovWvvZpal
hxHjwBVrBTZWhd0w2RPD0CCFQ89s12GRix90V1ji+ZRCNDe/aHpJSLp/O9E+DGerpHsX6yh60c3J
pZdnk6rObp8t/kgCSo++rOPD2lAAhuJvN1t9ypoNSE/mbyfJwswXn1IyYACU8MFJes6WsWzalJOR
3NDR5kIR+KJsS8sOvUdeSk+txjAqduiuzgU0ZnTfrfITQlp+GVPJWHTUVUoOXrwRszmxvirVyZtS
uVcA/6gqRdNFke2xp6fVbBzN5DbSTDA+kDfUzMza4H8h78pEtsc6Rc0AtaZO7HW9MtGfU2rvbQpx
lBTvtc6C6i0SImdcoz0MWfJQwQm8OFpj7muc24Ad5TXXAGsQ5O8zHDYRk23UVMOH1+Ufc6bTGPEe
o2QswmbZZedSfkOA5u9whjvnNqv6zcT8vnOc6VlrkAZhmhqv0fQ8BbNqKLzQtWzoQ0bDhw2iS+sT
os8kJP6h4ADD/MAchqY7xThpyZ9mHzu3gZfuysAi16TRnsrSb+4dfMGRc/IhWm3oKlb7OPCvRZ3W
28xgIoe6QZyQX1HGt2J56bxxTzdChFhO2m0hUo1sDKRPhSpvHcA0B8dDJDmphPCPmTV9PGvDkzY6
t3Xb3uRFAo3bsuujXgDcoGlq6sBdkoSQgp4Expushm87EyxMhS0xzq5GyqFOBSdMUIeHecLKht6w
FWZLedhw0wYsVjzsh1xAVoVG0i3UkfVMmurWcqCHmdrIstGDqzh6ZK+pxEEtUKtXbSohxebTxV6y
FhKPG9tJ+yPKHnnCzw45zy+qQ6YPFF+m7AYBjHXy/GXZ7gUanRKWcpS69aUZfj0ZcqQL1ZB+A+sl
s6foyERxaTuvx1dPiaCLZgwnQ3QcMelslO6dR49qOHTqGdSk91AM2KmCFJxMlAn9pfStuwxBAhDp
fpebwKLNzNtNhthg1reuZDNm1yLyr0sGEmnUl66e9TuKtqFlTAkQeBDbqG42uh0trNb6SXSzf1U2
4tEJmu2sY5wwy4dO94HY63MKpK6kGFxBVw6CuiIq3XXDTI+8vfLn7Cxd7VEv0WdG7Cz2FaJqs9CN
V1J7BlZuaIhKhQirqm8rdYkjRaiOz+KUoiDrhOUwU1H7dfjHc35e/ExjVhwrq7RZPX8xIJUSMeFf
CFS9IY2tZjxrmmo8u4thUCdRGKPavx4PJXEm0DjYP5g6PcRyEjtil74yHYdZOGuyO68HtM/oI63B
vIqRPKW9JUO3siURIEtdKwjK5RQ+7/nX4158pyUyg/UhOtLINVGwQyrGY+ok23apP61fWA8puQva
EMujtMdkuGIgd44OTgRvLBWA56UYVNpEzaEu4nQoY38nje4VzUVN/RvI0u+DWmp868NJ0+4Ftpe9
7GihyRimuLsUqtbXWA/Ig/ZsQLzD76d+/YIWSJSBppKW7Pzni0eajuRnfeHfTwZ2eqxNnfooKJSz
zrrgzFormsL1tMW5dYoNLD7F4vpaawe9+dfpio4VeTqS76PdrrhUNh4ayPVudHGgavt8Kb4Fkvix
NtGoiFqDoYeGiNFRArAuNoI29rmOKIx7MpHbxOBfvx7IdqnP7iUXDjrNfGbFSI11ny+VvWD5qNYz
fKXoTvDSWAuMuDXHml4goo/1rNGdAaPm6L3Bs7d3FojUMwyMBjKdnOvj5M9hjFngyLwgEE+Y4pyj
6AY7uDw2W02cWZ/M9MYs5EoAX3+jX+02l0cHp6Y0oLh2y2E9K1o8Lb05vg8CSizhIMANknNqWH9e
fOsZmeO872Gs4I9lyD3Xqy1mrWPs1jfOh7RciOhrQYnmu3R5x/1yqcnAGZujIs4syQygawsgdj04
BGlTaKR6qrrorPS4OqxPzUik6fCjss6rZyK7Ub8gwv6TvLtCd9eHFWrd3WjJDzgK/T6Y+nvRW7So
s+XKzNYC76/T5fGUkEGQByXacE2ADY41roVuOV0fr4f14axF7QY4dVBdZMk2fMX26rO8sImL9uuF
g+KV3ktUviXkakJCWN7B+obW9zI+yNrIz8LK8LRNVbJUjr2hOUNHxoRLUfngSpfC9dydvcWs26Z0
EY6+nTGUmA+OjSJkI6ecvBt6juwDOOTcKNu2zowlZxvc8XLgnv7zbHKXjLDfj9cv6+uTwZCrXTCx
R/7Xz7l6rs9YrnmJXppl+/aPV5s7q0Sd+Dk2UEw2wua6+3VqQ+hnFJesTZYnkT0jhmhTxvnf3zl0
hTiPy2E9W79xGJmHqd5MYaxzSZiZ3DWOWyJ75REO+/a8ngVW+ybkUplenm9zSm34mQinV3PjQJ0D
7ZDVoMAslrO/fsJZzv7x0DWqQ+AyqsB9oLT+++UtC3wZ+m4EqMv/dv23Bj7//vXhelDLF34//Me3
JPXsoGtlRHeWe5EyE+hjnL76TotbshgoeLLNtsvbOmHwHA2hqJ/FNDq6hSHtrZzm9VRM5jXBQiSH
j3f1BOYXmFF1jtbBKViQ1v56ShlXbGfBnNDX90S58RFDDsNn9ft0XsY8v2UnnSbDoklgkGQK5wib
ElyyjeNf8llY7kAssqa/MvU1599//vowXb5jPVsPSSPeQYFZ6LQZj7TGZchnyOIa/tfjiMyYA0TH
w6+3s7y99axi/BwHtDKUidstWkMon//6IipWMKbUoLYqntjhAadOlvGFG4iW5no6agQYU9Puw9+d
j2wZhteHIBHZga6dkL74nihjOK2dp/VADxli73qKD/WGxI1/XoTLNekizaRbwwfnUH/bG8q++9v1
vZ72KaXQXLkEvi3f11hJTgjjIh7h0a8Lfb2y9d64MRwChf528a/f8/t3CKPBlFo2Cb4Yfi/NYO6n
amQFm9qAW9c/cP2Rzm1cGC/Q6uiWKQRBhLCygFtmv3S5yYndqs7/eLh+gUi+/+7I/I/Pig9t+v90
ZAwbROV/1ZGhxp5Wddr9vSPz5w/9xVTzQKC5FhcoFkATWshfQDXjD0cHo8bTdH2A+gPj+KsdYy5f
4nnbQGfr6zaElT/bMZb7R4AKADpI4JrrK/4n7RnHN/4d8uMAbTM9i8R5IGYAjrxggbn8HSzkpiwA
jS452/K5I/wL3uSwWIvmLHybbESKQ0nCppvieBZea+9a3e12vkD4ZOfphzs2X7PotaOTgFgkrrvd
xSzsVBrcTd3AKFR0AdV0ZC5aQIKtXV6AnFBSSzFsFTFA9sx5QSnhGz9jS3mPo3Au5LxgdXW8+QEw
GHqBEt8WTKrozpFTGIxmcihF0e+RPJO9204KDAPuNLSiyHXe8NYLNjrTUi65jEWOs7EtDobKXoMp
MAHOxmBvAU5sPccWTCnFd20ZPgwwWAetcdCyZ8WLP2Gs19kYVRUGpvioepMUSneK35R71vCQMX1X
7R2A2XByrODiefOpjJDNeWoxqmHnQPSiQGFK80KUnHXXV3500yQWKX1DHTrTQq9N1SandfO6yMAQ
SKOSxharHyw0Y1QRrPSULCgDsJ0+uZE366F3TTa0i6FLX3Iv+G8UptpP7JWOOXX7ELMW2uoMtAbN
ISPEk/1AlzC7cfh9XdvMB8dQV2taIIn09Plntkaus3jMKIzZQdVsRimHXaOz1YWWzkQxfdK7PumB
hQmv0/aej33Bxehkj9BmC5PVqIclGlQHlVhF3NtQ9wuCmmjRzD7Mucb2NLOC87zt0Pij+LK9XdN0
TyVJqrk2Vld2pVD6t1mxT1wyeyxVR7h3b32D9WplPc96J3es1NOd7bgA0hHzin72+QRxmztZ+crg
eesXybCt4+Zq1Lw3PTKuyPqx75HB4L60e1JYkOzeuSYiWrLmv0VOovaVpYWmJIs2XQoHAkH+rwnE
ChRh5m5TbM0Jgwq0OkqtCNsx2W/7MTVZ0/flpRrd4teBt+ZMCQ7PtMBk020KUou2Tdzcxmb1HkXd
th6h0zuQJ4iuxK6jouZYCvTjfkr0i5UwH1WmhJQ49ATisXWFlN1vF5UOeFlxDcr4wSPt0kzm/tbP
SUqyCK4Ewkz/3jIAvqKj6DX1hNdpUWaVJy3PccZRdPqRY6MD23xBnds9TF1DGHaAwgZLhYXJZEDj
8en6yXUVGT/shLy0KDLIcauG4RYTxJ2GIhZd1jixrV5Q/VQTQ+kuVs/xJlZucK4AkGL4zHajBD+L
3/+nX6KG0VCq6LkTXSP4P2pBAI5Xk9OWLUyJC4zIqSuo0LVNEqeKiuHUlFkdpuivdnNP5KudtXtK
ns7FNxDNlEXCZOvU+ykmaYLCi6JErxCYzrP5E7X3E1IabR/ohF3PLYGHU+O/Ipnt+DjxfyW2f/Kz
hNgVMb+yQCZ9usLhOjW4WRBCIp0lVLBO6QbmCM8wJmziyfMOcclsDt9+UtgAyn00IlK1UaVh1LhN
oC1S2VfPQ02deG4bMtI73qKbwkMx8ZibVoNVSv0wrfrFJOVnU4r+6AiW7ZFN78TVMKrSU+puYq29
scp7qCHnpCFp17GrUOWu2ggcpGHi/2iTd89GEPnpIrWEivBRaeUy82/su76vblHLwmzuxBtbvmxX
+APAszmv96ltLInMtJUHKH37RGakhCbznQ6aRcTqUbj4ELCxlKKuKSRGWz8az6klR3Jl24yub/Kj
GG2SZu38R1uIU9yMAxZ89dUiIyaOuf7ZFw0SP3aujLzjWTJqbuEou9QzF/58SvgiAdQsbrI7nJ4j
XQO4BnH0SHbK1zBY/JQ9OdvUcJPNXLd31TwfNCXuiuAp8ft4kxBGF9gYY5si2pJieISQdDN18sZt
uucUFXU1pneYbPowdrX46OJgRJKE0z3y5beSitS5yRx0/VRIrQGC9+B6TFXo/FIPq9gIYMJGLU7Y
3rmfCcuB2i7b5qP6TFR8VyTFeDYn/cbtHW7k0brKSv8acdUJVeLS0bYANDuYtAqQcGaj41UBLoIb
1no1o+JbQbcm9OLpo4Fj0qjpfWpgBIjBeovzhnwukb6OunGTJNI5GG+NjktAtDHFV5v9AQFuRDim
ALIct3tN6+wqkjRSsLdkG6Lq043VzY9zNXxJavrwXEIriu4d5B50H7UwMb/qmdZqrwL/2PRZfYv3
2du5xXw2FBaN2n8ziZS41B4eEe71YE+XxCKOSt3qwY2PJooOWDrcalO1G5r2Y/ZtqKkLboFABgZA
FE1mPoRD6n9P0/R6MErqMBFpiYwtz1rbPZqKmRV+AM7/9spvM42EFg3jb3wbO+dILPzmipE7Sx2k
wdp8VFUbb5HCRPsCbfSs0ULMuD+avMTqN/FHpl9p53y3pT8SdGU/C5M8zRxIShkMGORKGgrBG96F
B7j79rVMPFYXZB5PWvrI0EPubbztXJFvFfMGyvKrKpifJ682WTxMu25ybwPlf6d88OLqNeZ4+xOI
VbY3ixxiESETpQpTc3oXyvo/XJ3XcupYm4avSFWKSDpVJBowxmxzonLayjmiq59H9Mz0zF/V7W1j
DGhphS+8QXCq9IFkgyxtMryPEPGX7oQR5aZPbnqccM8aTrWi1tEf0+WPPBiqFz4epkpQtdHnkoky
0j3as9MmloBWkquRiPWPq8rCcMbaxmLjh6U6Y2s9charvbfiFmOrTShT677ZjMV6WvS+e2GHizd8
y6H4HZVsY9aPHr85eNDBSvyDjMiriJlhE1bqdz2dg1pZocKDJnS/KP/HRFFhq0W7XpfALq70PfWi
kFoGpuzHx6yCIw7FgHODrSuRfsFkQ11cURChFyNFcEXpwKi9bkd1/oV9/bHTlIPYFF9yp93D9n0a
gp0cS2CfZVfD0tHqjbcgXXeRdh0wmHZ7kzR/pftFl9pMdG/BG8xpftAbspex+ZyRCWjr6WRm6iuF
tINslD9yvdq0wH5RltwalAl6rbpJNEvp7Tc7sRYe+FOumY0elhCRP4i08mbi9B0qSV9F/7eLENIr
WyQTAFdjnpCV31OwfaTfSj9jpGuUmPjof9oiOLSh9rPSwbNPgf4bZy/VOAiHboYKUiZTjrSD+YER
fOAoIiOGqUPVVNp61ITQfhjF6ZGBuxQC/R4XFc2IVe8QIBzCSpNdIzXRUWoKSJOmfIyU2W4J/Ziw
townogkmZTWf9Sb8CofuukqELcBPbEpqZVv8qEp40iSmddzmXh3Fx4nGMNcEdQXFoxmhVltqhU3J
Dl4KmiUIEQjdP0KVnmbqUfD6XMFYlwCaJWrGAa3kaZx3Wptd9EQrLSkUr530oA+Us7VMufjWP5pN
baw26ZhgODrd5rxBXcZMgrUxGfCVdHk9RbLKR9YkG4N4aDrJ7MnmiFp8CkmBCj9gnBIppRmtOwpx
46KpccsawfSDQXJrU/2eAB9gBnU30+6QhNi9RcarJsE9K6QVXHycOcJZczJF3QxV1lhtacAKusip
gCvhSnuTGixBRjRKggFngDaR/C7j9oP/BfVebJqUjU6Ni4cXIw27UjgH84W4BpURpZc29JkyUAug
ydEjp4wE0psSaT3Sdnx+qxk9Xb6Jwlyy/NoIl8L48zfPn2G5IIfTZ8o/j/37C5mxp4y9vNq/X55/
8u+PuhxRHqRd8h+P/5+3fz75+cH+4zlpmuwUuS/8tC86yX0+jxMW0tzzW/Z9iln/vlWtSWtDgZ6W
UTfVyv5S6ri5P1/4+QWBF6rRyxX++2W1VMv+/bFvlAhlQnDtwcM1e+Mzf77H81nq/3/qP4+pW6px
bJBLxR+2Rrntly9z3sMixE7T0YKl/PR88Pmc5xetoSEwrUD/tKu3MkIa4D/+/t8fh5RGGfU/cIPZ
4sH2728wFU59fARp3VL/mpaiFzw8ouQihvq6PKYPU2qPWafYKXgTr3205wk3o8VFpiq3UT5Rhnt+
2wsholK5k/d+PUZ74dCqL5xWs4Y57C5JrviZrGyCUpw6OwsAvD19jGflgiDNEc+d0R52RC4o2Vwx
Wob4e5tvRKQyrMZvbMtdmhxE0tv4TaKFoeYXAzNdP1ltdbIgGzrTb3IEL4TL4a0/TJV+zt6MkzLN
1rdCKxE2M7wo4mEbtz/0OkCXjF7/y/olV+lRKCvt/N50drwrV5agr+NPWAkiTDkYG+jxbLF/5Nvu
uwBVsbSgbVwUyuEOH4P2RcTR4ihf7SEo7dZufeXGVgIY0suo0dn4S79Xbyk8URJkZ8wd3Lpl/Gov
NWJnHGmHzDc6T3pTVVoc/iRNjuqujAHkln3KjsZpZreoLQgtvSfS5cMR2Y1wmC9fw84rwRMhTrTn
q7Yv4ODOc7SR5T+AliYR0ZuHNQGiAwCmW3Bg298Bp4JV7xm8zDBtyHtW29hHtVukWL/Go37pztoc
yUWTbtlHu8UEZK3IMB8I6/CbREAzttU33GDUt+k1Ea/C56ktPYBy81prbWWXXfI7G3R2AlmyBiRw
KS71ObIFS0PT0iI1C9dgNghyLd3KP03vj24eH9S4Qzt4CJYQbDOEsVDq23awu6FXY2gEERofT1JM
RFSd5BMSxxrnlD/qsXK/SUzDvXlAF/HxpzBs4Y6C8j7Ea+Z8m2z5CA5+36HvsK1cbJBUxSE9BBFk
nxAxoCngnLC552FLpVnPNYIVtNVT8GNs4Pc56Nt8BG/GhmapvzrFh9Vm9VN88e/IXGtuq032FV+l
2g9+hN7rbmriMFWDE6RKa7YIvxgAZW0iRHOPbDnY0kFfOb/iqbgB1jtxKpajhbOdO1klyagT34OP
b/NqnHDXGlxkJnK04zZBiAWjA+JA1k4UkeDbYu2K8ocFDAyYlxW65bX+Te+dYHti6ijOvXw5hq9/
NIyRsWm2d7pkSZAYcImFh7HGCbuMrTKwUM8yZEeyJzuzZl96fcCjvAZ77eVXeX2Nh41g/6KN1HxV
0C7o9R8hJPLukt1f3xIHxUdpR9OOlJaFd54iP/sAs5WzluDFocA02qaLsiLRxW94Lo4Pt9tXxxLa
7Tq9wtAddigB1P68i0HucvWZg+5V7G3Ka0cx6S7Nzv88SkHDC7e5AaWYWgqdH1aAV+Nj3jK84Xae
nfrK6ybH2q/hNlvMZRvSGDovo4O+6Xu7J0ORzXfVp85Crceev5ls34dkP3mgdjxZs+IXeojH7tIp
bCGPo3GYMGPEa349bSD9eL/qplkD9sXzOO4cxGaeM+U3tX3TzshRF9Z6c/tG2WAt2MYbNR/Ob7AZ
KMeC8bMNzO6wWzkILwEiSBa6P1TtluW80JY3w05I7HC7DGb7u5H49XhNXWim1uLGi07jRqfGsQ2h
jG+1bxzaJzvdzGeAVAEyJazk9VRv4pfohFkNAKTygO/VnSIJwIxb7EJY99J77NIsozq0Jc8pzwRM
jFzpVwa98DOSe5b+hWY3aM3DjPrZzitXXiM7+cu9rE7yuf9boMLwOAKG7m3MslZU23MXP5f4pTTt
+rN9iV8fCG2xep2xuaMsNCLn806kSymrHtzYpz45O1IlAV7ysISaZjQYbVP9HH601im6Q90BhnZM
6z472JIZf2PxmCjWl4RVF/g9R3hBKyq9Bs50A6xqxDwyRDjBbmYUCZZxjo7IB5Y2ayL/Rf5QQGzc
Vr7GX9TIZ2yRR5ctjJaAVR+YLKXPqLjhFmT04xr96c+jP+hHRmfeAUqwUwALXyCNZovcSC4QRvUy
0nhklCMrAgsyfJQHiVvU2smfFFlIzZ8tsvF8yyoM7XJCTWnPGoldsXhV1q3fXyXUhbaqsQcPIbwm
1Gsk8CyoXKFZZec+kkUTt378TRzCq+XEuChfHJYcgchy7jInZHMYw015x3Mn1fiRMaj98Bxz0HvT
14NIVXQmwD4cf+VkL/eeUk35mW8ByK8B/4g/eNinTJRD5A1rdZl7VYsqwHvuD8Fy22NCvER+pXCZ
vd1bTsHP8JxdwKEeX/mI4m9z4YKXiz6w9UzBJkZYp7Y2iWEFm9ZDkG1+6daD9c//4bhBk9SSdqHr
tddJdGLdmh3qrC8O1tjBuTiV1/IaotgIa3y0GAnM2hD7faQusIDsW+xRZPqd1SNIxtpPIBkgK4Pq
FwqFblvaqMEiogX5WUBGjNuQ/3IysI3cICNKgs15PgLROjLPOd6CbW2JruiGa6ZV8mP8XbWehkQg
+ss7jynUslZqnwPK4yTlAicrP0tfhdeqjIr0Jf/mW53tPDO/9dzGFS+gPpeNVnLpTHDwx3i7UTmI
PI/mudZu+bpd1b6DSUliB2Ad9ZckdDsxtILzvIl/NYDLSVu5pf5SATAdxPdosQ1c5sALKGFr+Opu
4pWF+hs5wJHDrbKr77jF2Wye7Bm1Fcm29gW9Gfez0PLCXf+52lYblsGf8DO4CztlU+9CT3AoABg2
InMWPO72VKNsSah3kj/DHUbV0HJbO9Dd58bksDkhoOw1kZ29n0C/WRToajzDzeGFm9NeDclnCO2H
u9xEDNq43sR5W6YpQlhUjaxqZyj4w7vsjq03aRaSC9lnQYjGXhcyNq1PW52Vb5yqncBeSNIgSBQr
CIfm8o67DAEPX8V8/chPcP53KueXgJRQ5qyC/dDZMoLo+VrvL7qBQMklovQbR40lihtgheIq2Wjq
Lok96RU0jf3rGytbWO8c0dcsYs+LaYLR91A270xL8oARtooXNlZ/b44Rpgunaq27PtheG4UGD008
m1n+Cki6sVCvO0/HYDyG9VcGrvO7Ft6aLLSnH4VsUlbMg7CrChHCsy3ELTT9k9QjJgJSX3hP5vIF
Itk3V2V8hgm44WzyhXWnf2YGk6PfVM5i8BzMb2qVueIGMCzHFWUq2IWUOLVgX2iW6qaCLxTf8lsD
iwXyCGliDWd6hWl6cICfPtwRebJZQEjrAF9eZ15xTJxZXStf7G2cJwTSEqRgtjaWf8+dy88FsoOm
R7hSX1OOX2ga4YZAlYV3ZOeJrDHa9r9A966zxR5aLTaFDiEoAXUFiG79im2I9lqvUKJl59viURMO
7veMkQbtGOCbQLId1NKGFu10ZCWuCOsRWafuijXmdMUZhdTWbi6QPCtP/VV/BXSV7dXvCIeaMOKj
OrLO9Rt2tBukcYcNFRPZWPgZFP2prlj5qwROGVm+zqVI3HTAZ/y0oQJtTZSgQ2f1YK8Ai+vF7GKs
eATG7NUFWzriHXncafQiqASVblJsZFarPG0n9UhJZc7w3vWE1yB5CUGgH9K7/gcjRSwMp8Fj+IYf
0Kv/jAd7H9L9feouvG9Up8nVN4x2dhRIPEAXbqoLoQvlR3Hc1KpF+68abGW5ly7Lv0/fF863x3oG
aUbjibP3TR3XcGo0g4h4dXhsRYi+boXZbHqadiCq0cw0vQ6KPWZ24q+g7hPwmYVzj0EWAt8gLJJd
RERQCINwYM9/MB3ABP30uCIgN8qeWL6inlCngJYdiiritY3XAuBaPsGKIG2jrFDjujyE92D6MGIb
DVE2lyyx8nsnWkSEt44KMyF4ZJWtLb/Oxym2TE83vax2CTAeftgfCVBxL/FL5rx2pNCoo6yzAQhZ
+gnYPLs+BMvoMZXKa3YR0jeaOlto3sa40b5aToLxlHmPkv4B88cCcEtiJq2Hat3k51UEJGCtBG9Z
4qEWQYaG4jtseqvEnsJCzbMrKHB8NeYiNLMDcZChPykdCWc4HzvgI609/hq/IzR2SrJQbh9I2fq1
6qVYy2XlGwqf7EhepUGlA0jqAsrtjzRpw8FPdPY2eEyW0nhFuk0xycrxO3VyuMD9X/KEkX32Qi1E
DSxKjYgT0qNTNHvUKH47+HyKlQ8XCL2Qh7CHfDypbqs7KDMdl+m3No8AhgvTpx2DorD2XUWvyQbg
peShKVQle7gTSxDGOQL1yy4f57D2smhPOboAgT3u05hmSCta2eM1T0OnJyERanslDjYxIv8l2bmj
mXnlBsxfRIPwa1bbNOVcrtNTnvowXfDAGwTaJbuIfVD9NPRTI3q1uOXIhjlRqV/jHWKE+VUJNuFI
/MupBPD2V1547kCQ1+IJU0OaX3s15CwniJ2qLZXvB1pAaOM7VIJHSNKoz7FTZz5YQnixmXDVvC73
gNOvkFu9NZKbRz+BYBG72/niMrqJpzc+NHtOZlhKtQ2phXAUETCx183ZeUJc6Y3jgfPJ6o6sG2OL
FlDt4bBqEb/W1MM94o7ukq+pX9m1Vb+En+lnt79Xm9K6Vz/Kerp9AztbfZiC3f1UKju4hRgP+X7M
xvQ4cBNuOjENU/SdsgBI6RO57Do+5GfA6QI1diqzpHefwiUJnemyYpA+FWc4Tis3+Sbs0m2FY0zf
v1VehTwLmghXY9N8DTf20sKpz3DYabFTMWwA+JAa0U2ii0yUytfimB/SLRdkdRd8ESge+M0IYY4Q
zTa/EmGh9JHppdviWAD5e51+ekRwGgrtKPKKaxiRGsUIZnXt5u0dZQuhcoFQmzJ1D8OdINszM1F9
vtI/XH5ClEXdxMY+pZ97ipx6PCwHyXRhbfFOZO5+fWUbK8+9z4JL+Xx1aKNRSKnhwuJlRWYevXLq
BezpE3sQbAxKBGuwWjTBN9I+gggq2I/f2K1+cs5/1GBdHbf4LXYyJLJ2/Ve8SmeWO++SkzScOqdP
f1IEon7jc37Wd6WPoXhtrQ7PzxMOx+QbG9y96XHslchgbKpqnR2D/lgkH7O+bWHujeTeQMbz3EGH
sqSEQFi8NEz7q0JAZd6SP+TkuichC7+WfykwCV9oq+bfaNX2Z9kl0mGDxA+IPZOy6nRianVHMlXp
RniJRu6HIjqouireET/a71n3myO1EsirVJ4QKakRY7YfDE5MQ8qWvikcxS0yNS7Fajr6GRBvwk9S
i1KlI2zF99VHW3msGhjksmClUB4dzXz71QcvdOXrNHok7QP6G4VjfJQ+EsSoQ+IQT4fYVdJjszrG
+V/JMm+8eYe+JDOa47heYCFJ54qDE4Wu+AZjV1yqB7O2704hDInX8SWLPHkTILlPNKsqmFGtxY8V
tY/VCemY9pcJtAl8rkG229hmy+rhIG4GJ/1s9o1sVW9a5AvfAbJeip0DXBjc0DNP8Jseqh1QeUHA
HLkz71Z/w57Yj2/RLrg115EDk6QTwbTWDg0rOsNasy+NfitFRyrtT7xqG4tyopV7TomRDiGEgzt1
6nDY48CefgZ/h0tp7kumF7bYhYW7+JhaKOmyEsvVW2w6ekfVfl8Nf8ZPzjPe5o5fAbFQ93Gr/iKb
hQoQm1XoqsLfqqWpaqf37PIGNi7cYyyAHTfC2fC5oNXtoBTwl0W5BnFBmRF+ok11oP19tFZks2ZH
zVnkyX6VnW++EpvvcpcMk76o01PDlD/kD9xnBiozL+HLY9z0UKGQh6CjO++BisgeyQTHc3EhFsjv
8sN/0+mGMVMRqVsSOoKwZZ+2YqrP3lLs+E0aP/Mypz3gE8ijorwTmEPTRqCh0R5Anpq9m+zbFNrP
OtevVeCCwoMuXd2o+VY6aBhrIg412h1Mqe44Na/c9YNIA7jfpQOXejQbIoHsq+QgqKnBJSEUaJ6t
o7XxhwodJFZR3wcFwghf/EdFxgSCs/yDYcIuV6CYVVdTP08ttrDEoav4BO8RuZX1G/qzRvQDYXYQ
drxHT8XfD/4WR2b9N7URU/WndQteU8e+1mFD25PjL/URa4UesIc8g+IEqJSv21c92BmIdpNdYdH8
QZ2OEL6g5kHES7ZEwRJoZWBvGGjcEepr0FE+t7tbd+OfpeK21m7ma41TDhVnGKirj15Yk3i9MO87
ghWU9myyt9vA9jNXLmEYu8aRTMMoPkVonBxVRsEFOFN2YEflbShfk7WxmCN2dcLf2GvWCZR1JLcc
c3znxb5ILtGhAsLTH0PydQq68g52TU62aU034YVjqHTYVHEsQaUDATneWQ7XOVUbX0ZTGmLp4E3r
ZUDufKJ2ZCOlEQbTbsmiORFBh8XUMNCvX3bA/MB2eyFXry6QY/FxeZm+GK3hRqzFthYt21W0zD42
PeLS4KO/Rt+kLsTF1HLZIGOPbQkuSLIjsdj9Zih5f8TqhRAT/G1MT6il//jF7jb9ySV/4Dmoqc67
kabTAZJWcqGowdJ6IWpH2jA8PB5UY9YSp/QNKcXpCzd4xMYrSjOYSab+htTemmKwIj7e9sNNHFlp
ZyAVOtJ9byJtSgzM4yPSLsILgxxjREytEClwejiH8aq6KAHXFnG1xyJTvroLWLI9BY+aag0BqPFB
dJ9RF0ZVBnEnY6nB4I4yEiOsuAfvGPWiKsY5AIxFWUvJsQc1ZeVW+zczPSIqJHspuavbcXS1gBoM
YQnICOj2A1Wl31G7IbkF0ircJps/woWaKFuGn0bw7XElWG4QhuKw7Cjn/FU5FOuHT0eiRPUjtMbE
Z0QBpsDl4WgnSQo+HuNBuRXH1OVs+2DYxOQWEGeRfxtUaKCQVo4gfsHf+4jvabhha+DT5Nfpi1di
W9FI2EUYq4Spxwz01NuKpNY2Soxd98qXKu9kNrg7mqMv6BMxA9P3ICFJcDFXSY+65vNiWXth15IZ
GXKLi7IeLvk7nWTtscer5D1iEvL8KtxXTOqvNLTNy7RjIVOsBgn2YhyY4FSaDA4flGgb2WVA2Lty
QqzUJVFf0hGwG6DnDXS9aSn5YvquNbf84dNqoxlK/pq+8VwKOziOqqkrax73nbsxoDmH+zolIdJq
uPX6KSLiQ0O+8kYY3M60xuueTGJkmBqflzKLTUhxVLvRnTE2hYkA7t8OdMwjWMpw8ZZa+7S6F6a3
CtcVzpPsMAqGjDeBrZ/PLAQOijmPcJ01/iQ+lskTL5kHWzapNeAXIBLMyoLer8t9UCFEHxE75xNB
shE4CZgqFwITNbQVihUl7K/ls/LKfKNIzGfq6dxdVN6rehkbrrdTrrwhOxnjUbGlTG/8NkeYS3MK
GSqJy/ekXOUVtQVVekMqw1aHNY31kuUd/VTTD4Pajx/8Oe+zpCsOA92RnheWgvcLcM7lulCNQwL8
kTqCsuYjSfTraYHx6xl4zdLP0YcTZyEjznipwpoxSkQHggxhEIrXmqMbQBoo9pAXV9xFSpR3Ziev
uZrOnHuBsC7FP1x1RrGxTt8p+/MDH5/KereEIxq/kqlbs1Ny8pFSSxUH7nKZpCjlMku4Z1wr2WCQ
LpEjN5VznlGV+dAUNBCJZ8XT8QbaUnnc9W6wuSrmVkPIHECDtvmM3CJ2BaZSoLHDQc68ZA4tyruZ
21zRd+SBTxjgHQp/Vcr2BwMeIjU0BOtTn1JlD+eSSWu4K+kPc4UfKbnK2vLa/7wz72DihrFYIVLj
WKkWV8acJD2pkBxhoqKAQTE2JvdHgJ5k2J+qDcPP23PwFxifwqdZLoHO+HJDQ5s/4tqh1HAbuRwm
veLyqVhE/IancDtGeFS0hpfL5mrlyeajZS32YMsQ8BljzeL658rh5bhy/ojPyyRYblIFbNMpQLZZ
yw0kB7UEdLwnS3ygSw2Jhv4dZw9REoUWiPXO4zDeeePhQpcAhV+0JWP4kB7/4RLCC64o82gv3B7q
wilZs6pedO3IqtDUDUs+V3YdohJ0BTTRUmkCiw74N24iL7YsjBiDHr/WHDS7uuZN3y0iJ4bHjWWB
8B48kdvOFXKZKHRXzrDy63MorwX2htmd83MNTHLpHwADJfp1hmUpox62zit7DryJrq7pSG+rbEfx
REgpJlyY87x5AOpZAMrpPvQTCuyZ6JT6iesZmUrEg0hB7bkNPNeclwIKqsfA8hgeRm2BvlJxX/yN
HFLb/jr+ao0PbpRR5lPwPG6DZGy5DTMlBd1q9EMEYlK58geRuB/NPf065ge3El2wIPdryeed6LlH
2CHG20RgqdMERCZsWX06aR+fio8N052qDyd9ZXf9jknWnfpXGqRhAzMebWW7e8uAeE6MsRvVhC2g
dHxabAbFbC8sHCX6FAufT8c61iKXyHHqsYZ0RaTKcsnWi83rbDpsJ2Z/HrqPBJgYHnjIJ+bqAUib
KCOvbbXyoePlZ+9R+KW4oTVuKi6IsVRyQ80TtRv3mI85BG+sPb298COXuyC4KhsMB3F5IK31wWoE
RxqYt7S5loENdyYQHfwxYyDhTN7Nc/it3KWCUyA8SfZZX1Ew/meE2UtR4QNTyfikhUMujE/dWLjG
+7QB68aVPQSkuZa1yPho2IrlNhIDLMHmpL5Tw2M02tkt07UkO8xCMAW67MiCy4AV7TrKPW4dA0XX
WolcsDoZgE8Glh2InxvNXRKpAiFdm1Hn71PIRbMNNZel/M+CbKGiWh41uR+uj/vKtAzo26lLfXLM
duZXfQ64JhInJmO8ZWBJ8/hIXP8CCNIBFyE86AYU8zH9WHJT8JExuhP5dZ53vP0yCQZKmfbA/UQQ
Ate8wFepcpKVWXQu5MKdTF9vKKlZ/fCwRrO2fXZPGNrU+8ECvcarPyxGcxd9g1LNX5f5KqCugLYv
tk5eUtzJHphkJLjkwCpZWzm+pSb8yb2IAkwt3OAcc+dYdobqrYZlpBVGQLGo8uVnzkxCC6UFCudU
zLFiE2s+IqloGi4DvnJUOlKmrb1H5A7s5cC76DCCnnIQl8RVb1DOQPrrN+psIDlwA5AQTpIKKkRn
PQt8lsGyflQbIXkB70Dgd6dFR6/Hz8rhVtf1rqlJKhyUhVmS40vwzoiK8gFkV0LlXnZYASV7CIqZ
7XqlwX9YN8bXMq+VM/eSQiv2SA1tzzpG+pRKISFb5rGy+tYDcEkllx2ooEwKnAsBGMbt8TBgVFGI
Mtn9SfHrFx18P0qvOG/QIx/WmurnmLOEuH2hvrNlGnIVQ+iTQAsE6ixQrNZJSu6ku3WyMaOXLgQA
7oUii8ftEh8qBSsNRKaRbMrxU/gGscI2pv7WW8FE1OUVOcSWMSW8Mf/ozblqHTCIy0zqYR7aaIlq
BClITzktwzPvlPCFzl5Y74Zo9yhQa/wzdG9L14tSQuRGMTGCnaEyxPqj5NQtBw1rMUXx6ZMygkmb
xq/qNROTW8GUBfFPSaqI/ccLK1Cj1keQpVsskSK8chgheMVsp4k3Gjt+xda+xBzRpj0LX/xsRBte
KozeVlxCteGucZIXIqf9VkixDLLzx3IVPBP/x+XHlVP17K5+Ee0iwNaYCJnrJZJm3QtgPz+oiPD2
euuw8nhlOk6c2xnHqY32GNM9fjyWDWQ5szMqaRt2EgDKc4yaq8e06bUzyxJwetC+12z0rVcNW5mX
gs0cu233zYSnBxIoZ5ZuF7PZIaDhRsnrxAUBdmBVIMU5185K9KVuC7cENyduGBgYxDW0dTiuhYcn
UjrH3Uo4c3dGzE4his9rCjkMt1CcAyIuNpbnZsRirU7ZB3OGJcUnYyeah+Vm8yQmM5sROwe3KBR9
Mdtw09h5ckArKxRVaC8B1HLaTwAhbFCcd4K24em9P5I3Ey9nNqKOBGCldGQb6+NDY4AzJjZ3QtEm
bODNeFfOPopl/MgYEpyxWsSJHPVEB0czKdsvTQZuK3+VhxBzwIwfTInDDkpOMuEgqL4LYMm0ryXe
46UIQVKfLWTRpRAMAMJJSnUYfVDA9rbYb1gz1NMy5fMVTAAtGSIxrl7/ZpM/URslWSdfXY5vkCeU
P0EWodawwAy6FtTfBqQFxWQOZwR6SfkEdMM7QTI8YzIR/GlVRIVNkc1DWxiYYQ0jU6m7icF8MjKb
gm7RoOE7nCFEgyEOvOK+qWVQwngCT6vxZUYDGKZQhwQcGtw4lw5OvngJPxZX4WqlnuPFbFjqSwWG
ugSMbHEhLrAjhrB2TxZ/4nxxKk6xLA7EGmneMaLRLUBqiVdN4f4rd/CP/MEoI/iMx6JoDyKb+GRS
OENjZNwiSHasFvdkafFRbkf1inVxBpcdXUnjKTHZITY5RG+wIkmkFh69sWgG6LP20yBQOS5Kleif
x+tozv0epRPimjA0CoxjzMQa8ShAX0i6TIvy5VNt4PnnwaKLGSCQ+XyoSdHMNBHPfP4uX/Q0Jyo3
2Aii5ScvWpsL43Rc9DcNhDifLPZ0obI/v6AwDRDz+e0/1PZFzxPD2BWMh/8hgf/Db1daX9NQAm0X
TVBRQxz0f5+ArO63sSiIPlnszy/NU2D035+f3w0t029RJH08pVOfMqXPb7Mnt11YdEwLBE2fig/C
onE6LToshb4In8bg/Z1uUUN9flpjIec3T7HU57fPB//5w0WUAGQnMqr/PlghvzosOqzdosiKnC8i
0suHeH5JljuTPj/O89vng1pV38xF63VaVF/DHP1XvLn6LcIv//0FN5Me0Oj/e+z52+djMhKzSrKK
fUUf9xiLSWh1hDVQlxrJ+oRELgrRLUnr90aUEe3CrhI1XOgFIerv4qBptrwCZW7u+8RAhTrTS78V
qutIZWYGLKYZS3k7oTJQTH/bTGzI/IKvUEszIoIaHQezc8fFg0aZwbQllNASfQBAMBThsRAAyigq
lqrVQqSLWmqe2EsRkrcwm7DPfiwk7fTRG5bwGE9Vx4E8oODWFzg7KKsHKVH20kwLm9BA5RyB43lt
TsZX3l4ajYKg1iCziuW5EJOui3E+eqFRJ74mVzRCKJKozer8kHFaFR+lr6gAX+sRweOJ8OQB5tDX
GrwmTAhapATU58oHTj9ZAsmYIw0l89cWXCXiZShQZ8Ghynv8pzfYACk04ZraCSbsHXMcCCJTG9Zt
NlKHqlTXhNzn5hMjHT68tsAZDONWAHv6PsX1k4y8/pl6gQM6JAxaUW0LK5rpUM/p1nMINQ0kHLoK
SPkhBIkLU0gfu2q92kD7ZEDieRyoj2K87lUjiJBcIsNAKOW9FLsNePp4NdKgTcifS12PNxIezGNJ
ldmgQLgaUyTSkv4+lAxaU48qldd3xSR3KBY/URFhPsiKzpDDaJvu8AN7oJkDiH/FwmfyT/0IEM7s
o9DWMarxszL5MqkAaVK6uJMKHF4ZwWNU0IB5+rGirEyCRMoQzyOYNsQY57JHlb6WL/KSdUGF2BiU
EIF6waDVQR6Zx8kcWTWonqP9iZ1RzydGBxxQoGDs+w53R5GzC92QLUpPM4E9YM8qSj/0jmhU1L7M
xNSwtuOAyzWIplUc3qQVmSE45n4jyFjMRsPkIGNW7ExlgCghNsDZNLwcpSW8l8rARW0zO0AHG0uU
fNpmUA6FXJ0h9oOQotELBWXeSbr2p5YVwuJB8Ks+RjRjxMsXe2w5DM+I57XKyrzh3jLMmmuOCiI8
U4FpSdlt+kqz0qDCb0loDrqujeu07u74P0oeyqNgVVi8di3o516KOffiR+xkoREvk4g8J9bRu6/0
n6KaR2se4bYlqvpTC4RzYa6gHkc8IgxFgf67DpghbwukKMVdpEvaZgRJm8yPHKQSto1S0n+ksUAX
aO5SL5E4fx/qjx7q43psIPZB+3hR0C/YKum8hX9P9P8IPjUFnxQhHQ/IE6BS/5bXaIypkrlvqnoP
n6bbwVtB+kj6qzxaCDQVhTOOAHoNAJI6badpUoK8M2IUIsyjXKq34vzarSDPtniFoDh3mqD5bYxB
B8UmP0iSqgTL2mzVbmFI9bYYaD9iXuZ+Xq78QMo4CZr2OjbFfVwtBvQo+c9K9rLMdJi6puhqQibv
9ejxZaR4Qspx5BoRlLcRikottf5E/K2aa0GR1mNcQWleHDkLE6xHM48xBtL0BzpMnecAsvdIVryA
FoGB6DUM2FrTN0JPvKXJpejJoY4+4sDBogcPJ+0RmIQ0jCa2MG9GpXic1ShaJ5W2Y4rkX3gvHYxF
B6srp6uUk8f10NxWI521saVsGDUfajutVaMTEKIEpiEsBMlqmkMPv87rQ8ymjSIqe4x9OLor0N8h
wnAo0v5qI/kNjKuRmgBRkSQ9Xib6u2OYkAjF2nzUVOXWYE5B5WOON02sEBOWFKKaR0dOCAlrVaXg
zZph2pQS7n9lRBdZwJP7v9g7s+W4kXRJv8qxvkcNlkAgMDY9F2TuTK4iJUo3MEqisG+BHU8/X6S6
W1XVY9197o9ZWRqTVSXlgiXCf3f/HJDwHjEdu4VjRP71tABi36dRmFwvlLOc1mA8QcY4D2njPQ5t
9hw5YbvjYpwf3exFxrUNy745Uy/k3bjMsySs9+d+GRnqYMXqtOXcTMGXeQm/w1pMD1RP/VhoTMSi
nrzUm5jI6bFWXyyQGuewqW/hdhb7jNAx6QH7rTAWCTtinqUafbabJj3nTvKxkiP7PCYZS+HcOtbK
ZVNRwWpR2r91yuYjR+l101rNrSx7tufjxLo59MFYwpC/pjftg7D0tlh9uSVS+p7N0TnrXA87bVkA
wGHZWU9pfy7Y7RY5Y5dWmCr83JE3QzQ+94CnjjEJHQYPRiIhOxzrLL1NYRKJoPzRBQ75AOdbREid
EOg0HYFL5ltfup96iK/bRPjzfhobuSuD8dj6lIJNwpU7f2J7FGixK22qGkfYNjGtnXThMhSjLXlb
qnITUs9P8DHsz7BbWdtyaRnE6O4m2x3OblM+TNP6ea77e112aAT57B1WezyLtIn3PaUoaNDTB4Fq
eJ8F9Ng5QPncMqXcNg42gYTFCycPi4vlkYx2o6M7jwVbC8BkvU8gqZOICm3vFs/Ef+7hV5/pIrqz
MhlugxUAiGBB3zZtyx0V77yToaBkVvUdftS2yPwt63fxFtlknznYnyrhIJUH6piyQj+UMbYOmQxn
awmfHGLIcaVDRiaqwsANIL7LDs3YvYR082FQQFV0JJutNVbf0pXVJiQHrDISnUq78VHaSJp5FfjH
ftoulE3NbA6dEasJfOT2qu7R5lTLOWM7w14ENS7zbLwl9Tjn1Q+C+7QRS/+tWV9bParrOAXaW428
f0niZV3D9HZJ7pVf4m0YPi9ixsy6sBtwb5Y1u+lbPZ+1BZQzSb7H9Prsh1j3HxPraaKQjsYl6gej
bPyeLiL6EDJZsusUhhvFF7dxPH6LuyDaW0fPbw5tw+jW7WdkgLU+tiVL+hwWWaJL8ejn3TenH8EU
stxo6Uraa7W+phFGDFgkcbMsnMZfgq7binjtt74zMm6mirW11vzOmW8XL6VZrmGESl/zbnIgMk8B
mxy24X3ts+HNE8qy6pqu1CT4TCPTcXKHz9xwnqRyqdMxjRLNfuI83TaRgbmHxQ2kaUoS6filmbn+
MIdpfaTx6Qb+LG/SJeDrI9B7oWA82Hnkn2W71e3ZT931PkiH9pZiAmR96spCFAKVjN3WmZt7jy7u
cw6jwZ8J4uR0CTF/A44CTvmrgqp71tGAOyjL91L6SK6zT8PDZNeHKdiAs2CP5IMKtOjjXpxPVJbf
0worb51CfyS2zn1S4d7MCKS7ruFeLYh7SxU+5JKvkqIIXE0uxJAFFkhkU9IonUcUs76AVpj2bWna
924r0WUo4LCwqQr1t0Xc0QU1th87bIu7hvk67Q5PUmrkC9HwlYHIZCfIlL51KqRhLSrCe/WHPhvY
DtMouiHRdUwH1z2KMHwAo5kehqwz68QK5Szoxme2pjRyE8PGDszTUlFNCxT7yxJid0uEvpkIGSNa
Ol+0aO/BM4c4oNb+2pw8Ml+2bB75cH0pjCeXJalV7io5LzvRa588NssIiytTASZqqtFBokx8Aebe
bQE4v5camu5sE1wMJrj3aXsIQk7Sxo25jNE0mkeMa4tpcI7RWCoo0CV5Ny6T1UTSwlNkZaPu2bML
dduOKLu1Wx8gqRBDwPBZOXAd52i9s+3RObiUQxzYT3vTalYFWNfz2N7NYsXOiCGMDTVFfjp/HNIw
2ycDw/XcxCLrOqBNGJbW2Y7yvVOOEtUsja4pXTvKifiRCqgGpFgoOxXFmHC/ytGkKBgSzuqxPNkr
r1iIfi/xR+WP+E1zmrqy2nmNX4uACH7Gon4jgxWOYoic0k4V9zyKL++WIDd5AcYnkV+82KYUTwrH
eWjA+qJUo/mJuKQRqlMk5WnK4qSPd9gAs30TrdUh6esbcozv7RKkp3CtU5ST7ssgm+NqQY8t+2La
rbVzioB8XoVBV500MlpFefRqq/i+h3gM/4Xrs72yMaTc/mqiBg6TFt4MK7N9yta7V8tKaZV1x5A1
S6aPesGOzi4CySnF9d+vwLfJv3T9nQWy+VbZ2b0rJuuZ7a7HvfPbquHqiA7sHK3FvmLWOFhPdRUc
o4qNQjAw1bQjbt9FzxS9Cu7YDEGx8r5NeUKLFNx72jTLirHDin+rfx2j+SOyg8/2SXGV87tDHeiW
AEXYnKPBmxhIFMeczf0paDTXljahoy+7t7Qd7fM2h7wFYVIRad5btNZf9XR9sQu1R7blHsbJmJnh
wNK5KnCGOh7pE2cqjwFN7g9ioi0LeWSMo/Q2WSys7WHb3nF8cjnNPDqnfJtrp+pZboPmdUkW3Cgn
fZ1Tbqt2wtnI0cIJzRKW+NBc7TT01Q7ba+dwGV1kLK+aWCj+A/2Z8n5v2y/6iz35NOlRbk27doP0
t746qf2SZIwK15GxvAqnCPs/o/5oAQxtVe2XJAUp5M0xQ0q85l2D/T9pmX4kCfXjdZlTJ+59sIIJ
qEK4BMw91iv1lUKx9QoMElYNC+J47+kCxNBjsS4fVxjO13OIADzU5V3VdS9rUh2sIo4/FP6nbhy/
zRnwAAp57KsGmQPeVQpyEe3W7exTR+H2ZsFB4tQzfgV1GlV+m+iz59hfKNYmMuCFNwFtA1ehLyHO
ZONTF5bjY25P795EjET5pEJGWs2vuiDPP/hp8Sqnj01d+99X8aFK88dy1i1t9itjILhVDJ2ZBHUh
cmsubmduSICb+h9jG46HPmSWR2/NyJ1+Dfc0KOUoizga6W95s1YmC46ctuNC9szCw7d18k9csMbd
kEU4JSuu782Yfkvr4nsTxC2qbvtAWflwrvBSjtxVg1V9DzsbopOpBkn79ePboJz5zqa3Piz5kOit
qPetRzmsu9UFPfSOHg9BXrKnmfodgCT3enDm8zjG3tGNPRb8ye1a1iNaQsDoolkPM+0a1/OyEDsY
KI5I5RHaLJqLCSbCvLiiwrFBEKdFPJlWFlNuc0/Gl9FFy7mbtOK1CsN3r7TqXTZ0XyvJN+6mUbNf
VnnvFQ6KdBbsOotVUcDerlFEaQRwpGGoWiL6GMZnQRNISG6Lb53TRyQb6t3xeuS0Yc8jGDmP0/PK
ypfobgyb7yljyr4vf/gR0N9BkkHVGJi50tC++WaV2IkoO1+2S8EcOWUYByuXKY3+WjmkoCK1W7q2
PmoB2ZbkPPr3mHwauu51Htf1vvAfwpKkcT5YxZ7OjwrvIqVKFpRpvvMV2PXA99g99jlIvmTqhqv/
Qe/8Z0VvtDr+y6I3JlJ/LHm7/A9/x+7Yvzl+END8Jrzgdx1v8jfJnsWRbuCEgSv933W8eabjzaHk
3lMX5g5cnL91vAn7N5SGEPFRKiVYY8v/TsebE4QGsVMXS1xXx+9//YtPP5fHvpcCIthqbuB5pgPu
dx1vS9n3YxWkivLR/NPMzKjXic9o2roeWgrw7SijfX5Jz8rqzl26dnjrfc78xX1j6kOC1uxFUXVu
44zdaaO+JGa3Ctysy9OXlDXI0BQ/FrOrXcz2NvjSm92uYNs7mP1vYHbCFGgwgVHeTWPrc0rh890w
vQA2yY9lhUN2mIpn17a9xyVozlY30xU3UXMYUyMvK2vayyoKT/mkPogGKUv3AfFAfKqxVudYB1eR
2c/7ZmfvDaBv/Ej0RKY8YKSMAxsHrbDKmW8VhfyUhJl9X7tkxgoQhk0Wr3d+4GwyifswaoT32Fby
PZCIfV0yvqcQBumX8s9p2M9HgThBn028CwpOPC+CwiBqzwIeuRyGqf88pR5+SNaL40RnkD8x562c
+SXH+9h44tYVQ/kVQIgpLDjE9bo8zlFlH52hP7LYovQf/Cy+ITfbR8xi2dfYu3hEgUEOpvcNTaaw
aF5ymvuJ0S21fddtOKebUeHKXvz0RjcB23PGLFd1s6w3TDQOojguiEDzRQ3yD6FRh9jybEOjFymE
I2kUpMVoSYFRlbiF3wmjM1Fxdj0jPAkEqMWF+DpEYt8VSbl3EKlao1Z1RreKjII1XbQso2oBJJZH
QkC90bsGo3w569NglLCOBJORnxxfQTBLgxsmcq6LfBHO2G2CHgdXI8QPz6tuvGjqbypLn7PZCs/R
pHbyY96TQVnD+bag5Q3NOPkqpnbcaNc+CaPjIWbcQVhjAe+ntFnX7xYvj35paMn5TCW6zRa1Mspg
ajTCEbHQqaiHd11UGQTTIyjOYpt5urqmE6LfrECgkY993AnIkTXrqUCgYthx9N1B1T54eYf7yCiX
udEwe6NmNsiavtE3R6N0+kbzVHL8UoF5OhSiv83jtb5hk3jl1VN/5G519ANYeqsrt8RmVF1Hn+rl
HlUtfpTZwRtx/iSagQoHGBYbMmyNevUtb71ZtMKJjCyBD+JRGw13NGpu5vwQGmNvYg2R6f2yr7UV
ofxXDMcCNkOM2qobzjg63bV9U4qGSF9I72rfp59YXtNxlUtxnQSlPNv1N2vu8CCO5ed46Sk2VISh
XU01CPN5NwxQqt2I7X2TbeK0xUFB45WnSiTi3pmuLd+6n4zmXSJ+Aw9ZssQ+lsreDCOrmwJUeukQ
qlBSTjjz5E42hvawYDNmpYm+HrNLyfPhul86/+D37W4OCm7rI6r8QJoxnYp4H2b5K3CHqwgJP57R
8pcvaZFi5YP/HNItoycuXM6yYFpp7StXpRTgmMBOxFGDN8RZfUNxR1NKSswNrkukse4eqTT8Iei5
Vui8cTrSXQR1KfXtdyWRUyjboQ+hYcywtIc5K7/xuumFyINjU7OfqJiY0dbAPjmoa7pDSPWhDZFs
BcPdp59n8vV51FnbrmTQMQJEmO3kpeSifSWXHsNBUaNq9nTyaPr6rp90jZ1sjbAh+XJGXnqKiZxT
SZke3aa4F93EGs6X38YkoY2dcco2ki3udiPBL/lAUVaPTbcvGMeC69SdZMFV5ITFALBWPQDl0ldA
PYyfRNzLECtDhqR4PdYMzIcoZwdBrVBIS9x1X74Cfsx33KjAM2VphdeP8omWKIBLXQFEGhbpy3c/
ZhAPCYBMYBzvoAyrzSL1F2l40mLmXbZ90DDoDj6V7wxCin1e6fWoaV3J7Ybpdw2jKWWzAwj+Wz3j
MouC/I5l0ILTrLfQF6PkKqJ2JLmUG00xaJE6PFali9/f9UmiWO9riH6Yzgna1mzrDXgQVnwIx3PI
yCz14o/cc3doqg+rDim066kjzqDEZFnCNakqv7LHebHs6MaZOrxnRJJk7I4M3cdPLSxMis2vtYFj
FgaTWaHFJAacycr+qTUozdVANT2D1wR4QwOwQW4q0rGLgXAqg+MMOtu9x+04flwMrHPIepRhN5g3
00KurAMJsY86Ud7ZBvTpuagoosMyEgck8Wp4oAAre4IS7dmJ8JPPvo1ClQXLA3pYzcGOtAJn/Nwb
yGhkcKPKgEfRBnpAYSyoKe/S14EBlLLLc/cJzFJBrBXh7Wgt1DfaBmsKnIVZcYInLeyy/jQi+coR
DKonmxYDY4lZqR5uUgNLpaANyzP8VGVAqhZEVdugVVXcJdvA4FY7A14dbGRKeYGxGiyrNoBW36Ba
WQBz8QXeOkl9m0JzLSVYV88AXmO3O0uDfPUN/JUGn72Mvbu1AQvrspPtDCgW+Ds5oxRQJcF0aVGP
NIdUnnFnp2oc74doGHqzaoFM61CqkU2SO7JRf+rkMbUD9HBRbWhHb2+CvjyE6D3Y+KlMpDibhquB
BojCws1WUWHYZk1/BE4KtJyQH/ItB4IiEJS46nZohHvQHyyAz4fE8xrq9uPnKEjwmSAa7WXUjOA5
jAF2GLnl5nSKSefsR1Djkizzb9HCSAo2u7ax5jNzPVSjEc9pTimnnPRoXmV536UsA0KaFCxaFOLC
+qAMQ5iWG1xLliRoMqzFecCMvhjmsG/ow+3cBlyAwCxeIAeqKLLhQ4+HJIgb9xCvgQM0qtD6Ko5x
LEaNxGcEJPinYWHQ6rvbL4QW3ePFt/DLpSAMOSJwQSLa8IOLbvwwB9FKfRn54JbhG0cZmc3GlQT/
TeN5yWF2AkH8JaNLj3zbiAcRc4/mInawe/tAHfhyujysxeBgvA3f8nLqcGOO36w1wrfG2qA+2aX5
tguqgRDxIU/463CIfAtLI85rkcQFwY+Qbpohr3D1Icr2naJCgJGFxxAeMCs9FPRkWjm6BYyvrdP3
X3vW4KTXajbs5kXO1YRR3QW+VkdYFWdYPjTa5jblAy+6lLsoZu9Pd+dLlJuhoulHVz71307YnbN6
ifeXZ3Gjzu46WuQLORAv7IXLTxcAw+WnXw/wM/gw0vAw/AO58Au+sLiedTStuWOU3sBDrE91+OQx
N7hpoyg/UvZLL61yrv0qx1eTSQILvo3Mwfp154jm4fJypwCbXpJjyf8jZcOb+uxv5I6LoUbGCQ37
kfz0i6MxNnFRHSJz2s+pxvHKXoZ7qx6PmXGAXKAIYtT87vJjJ/h4cyZ3DDsActrOJ2d02qMyzfXj
6MDnu/xY+MSl2xWX4+VrvZDs1KUE/+fj5ReOqB9WacMxhz1xcTZxfNY/PU6Xp5cHamX/RsYQdkn9
KqC+dQWGc6EqeIYhcaFGXJ7qJX+3m67d/vpV3mjEzpDitws64vIx+JeP5fJZda5/9pERdu5zpfv1
lPhanKKVrTylq3h2Uze5uTx05qdO/WgHHHrJRPYvtynbyWP2KBc2zEwWkD5vebgQYX49hBoejI0l
ZZfTUFlajXVqksQ6FTDDcJRyfrYWHoN/oF6YG2uU6u69+MmAmVrKDOHlXew6F8rG5eHi4/n50wUE
Y6+u2M5W//niTLo8BI5pk1Pkj1k4cu0buparemgofrxTmQ7QC3W8R2NmphB1+ikEMrS7/MvRnOxe
OzM/bGeCAxfj01CQSrKpZ95crhPSXCJ+0WQobmwoDjDIj7GPP6ZqineXL+XyXVy+qNG4r2QVfOgu
dIzogk+WRPbpiv3p+PrT8dtNE3uqjr7CX/8iwAfOsvnoDi10qsuBPHPVgHCztLhjWRCon2Qcg8P5
9XmFczMCEMiG5Mh24udHcHmXl/crmMucfr1zLtskbHVyLJF0m1EzZ7C977Bkxqtkhq0Q9M6jw444
EEwpfVcbY1pI0HIVnzsj/Lmj3PY9ZQpL/WJVA95xKOj0PqyksVX/jsymFKHbuZiWV40iT7tvHCLT
0QGV0xewYYydwxr8+8Mc0vMdOOlN5yM2ChwDcqUUVxMJCYhhuqn/NCYqwUZ721rtnRtHD1qyd7MS
bvRiOMWZYxCW8ig68VT39QdKBrhjMosXOIuDnMW7U+a7Naxu5/E2q6pvTuB8tGMyyIVFLTMEzE+l
/TFLqJYrVPMaj9WrG0R0xnicAjTF3umkKg61mB9tfe3XLen6uTynqIxXpY3HRI4e2hc7T83q/YrV
zm4IaJmzVz8H6Tgcpmhh6ROMz1njNjdMEG97uG6HuEheWmcJ4MXizRYMHOg/DQyim+p1vEKDCqq9
47nX9Fyip6nnjJkN2Yb0Rn210Am2S0l5y6CmJ3/AdLSo8YSf8rbQ32YX+/RTQ+v/Lkosw9DLz4k/
f2VDQv2VZd1ZA8EyV1CCGwt260q1KBE0eMmIMUasLb4xTcLev6+Kh0Xl36klJsW6IFTTxPLWDSxW
rAVvqT3kZ+WbqntcL37WPCl9DM1WzyUR6ijaR/y6f8gDBP1k9mhHKgsCkuXtADOMVd94a88fo4Dw
UR/TwMEio9eaU4KiySu4fglr5k3QNC+KIY7jMdah9ZGe6jw9rn1d0jHWi/yt88fnTqovIx/CmpD3
Gyb8vKH0P+giP6nSfqJpv0Vd8LaNXr/lLnvqMaO6JJu6R0EgPJM4yJnkuXSsph+H2dsA+nhZoqi+
ikNylqX/rrWnN4OHmu0mmMy74QEfyTapd6uYb8AW7xmO/uhMMC3sw2SDuS13Z//cZsW28wmFDQlt
p5QjYy2n36qxu6eywXG6EPBk8oD093V186csNBJyLm+LhX45lVfnIJoPGFNOfbnc5DTr5iPZjVHM
36qBHuZSv6w6+JA74ecQONS1y3m0QnI52sAzrjD2PAAI3Fd2cTfleKFZk+61HF7runziVcKhCper
2MkU5m02XqKg1cqrGArQo4tSgnOtNlbIdN1YfA3x9DAXgAdn2soIaNHo41FNvUuJnHpiXK594VO+
UIYP6dy9rksEFQZcVYQkrGNgOhMWk57B8XWpQCmvGqd4P+fjjZu26Z4RwWesvuEmMhhEixLv6T0w
cMRIkfZI2vENSwQXP2vY+m6IhWLlciABdWE2Jn/TKXUdWZvEABgBkVg7q0hvZOU8dwo2qALqukky
ygsNwNHTtIvxqbWskykbNphHZOtlQ3X3YTEISOiA87WewEIqvM0DnMjiAoyUzasSZDYaWJI1TMne
wCUTKJMNSyzGdhElXgZBORgYZTy2GxR4WnFoaMsTTG0lcDaqTTyQWFeNQVrauaxopbXwpYG7tOFe
JjbB4JjR6kNjoJih9vYdlMzQ4DKBA42bwCMHaFCaGUxNVhbx1htGWqrAbUJyPM0lXpn0kX3xenYM
l9MAOi05/PAMsjOkZoU/8m32tb2nbP4zruCaHnpBo7LrkOelH08lhBW876LQwXbN1hmb/kQRUUMY
geYXT936DfNigxMVBiwqIIxi58NFZaCjAfRRJo8PncGRguRjjNULmo9hlXLX6DikEAKBmHbxxFYN
IywZ9Cc6eL9K26tuXYM+XQ0EtTc0VINFLQwgNS19UpHjYTTo1DJBFuiJqkRQVTODV2Ub4l8zFSGu
Z+CrJd1lid+8dgbLymVtkxpQqx/rH8gey04b+zxsW7C70YeWa9CpCtsfABKve49+zNIQYFFR8KD+
UAYNa1VndUHFiuIRww01CCMkHr+0ScpRVtMybhIICFzIdiXLe5n2r8Oo3rmlUz1kKPEhlFoHWm2W
fc994LUThoWznLg3wrV1B+ExilMd6tUu63AzF9zSOJE6ubWItTcBSfPcoHLDEWhuSWBFhQ+Ogen6
FlcZVrW0qtuTy2UQk2a7UkhsMLwNHdMEZyiM0OmTNqheWWH6laWMrodhonKLG2IRPBRsrKlRoObA
EhMlKmBRhlsa78lQiS/aoIF9AwmuoQXb6zueFGohnHAX1iV1xk7vE2Ej2NyTa3LRz68Z45zaOvlc
Gxwxk+ewBT1sMMWeARZHBl0MK3U1E1BKRAzYWHj3WDWJnrcBbxj0cW07xW505VOXNQEjbwDJrX/w
vHY6W5JgEARli13YRoqSjIJ4rnImaVWWUxhbc0GLh/EhGr1rCvHxCho0M4zm5QJr5qjG4rpfDcZZ
eBN90wtoZxLiBvQ8dwXeB9z6liRu5RQwueGNfgJdUvaduEHwxoUzXAnfeYo59LFv44bb+cH0LfcM
wuG2M9DpkUnCphjw+I2Dy54JNDUjVhQ4esMq1ePCA1+9jHusNTaIroleVTvE0uv7lFtig06ZOiYG
g12ITzn69tUvvlQwEr0w8GwHirbgwjZtpgBGetC7KF6IQ43BbqMFpwSOo+2S5tz84x+lQXRHk7D3
QURHTUcPFhdDWgy84pbbHNDOIbxjgEseZq4+ZOPXtL+JDAq8Z0l0FRg8eOR5LxoDQNBQYN4H+VsI
/IU+21QfFujiK5Rx1k1E9oovdo5LwWDII3jk3si6RaePXsHr6YLp+5xgPY8xmZVKbEsDNY/Em28g
573BnccURtpsr1I46AM89Lqt6DXsqI7wsq+NK76uKB5kKnEmzIKtpknTKWXd0vmfbXuDXJ8NfJ3v
hMtwXpUIBKzerUHydSYgBih9mAy+Hcn0yWsBumv64nwI770THiNZT8zqs5aWDyMlTeVH7bj1dgi6
BjHTO0qvNDXqw81iMPIJPPnAgOVLlVmgfYDNdwY739M5ZZtieHYDtKkZOP1sMPWJDMlrlVQ4GIR9
6r9BKKk2tv2tNYj7kO8Rjpa7G6SDAcsO36amgnNLC6XJyon1mlMcZ4QRzAdnOQft3QTNHjNo/Vxi
MWR/tQzXF8ZYvxSY9ZsYeOPlud1CdHTN1utjYYIf+qIjXChjl+e/HtIm4XLhc6W3KgCoi9PsEwdP
eY3wD/aXP8Gy4Zmllz2b4nhL0uxEU3+Pybt6ZCYy71jw8DeYX/16GHEwUnmI46Q2SYkMQFB3GAUp
CTu7zdbys0LK2OJJH04qYB6NqXQ8VX2Fn6ZSqw/UmpxCUOcxikAcT6eBqcNpMg+8gPPqxCRpze9t
+Zk++eWYlnI6gQKZTBE9uvPiQygwlEiAJYDieyYjl6eB7CHU1400Yhn0MiNyJHZb0o7HciYmH3Nk
3EXLbbVO4A+QRy5cuQtD7tdD0dvYjt3VoeiJjb0wO/k58p5Im7BSS4tnf3L1zjdg1MsDHsD5tJoK
TXJCh8hsnDMSSEhbPFx++vW72p4emOEzNgscRHkDa42jZTzhmQyBLJnnv35Z6WRT+4VDUcU0nCBJ
bXUum4Plszla5ybh7g7YaaN9ytlqbbiLRilqK+VeRQCokNoyyv4HplvYPxuKDyAHNiZqdflJmKeX
n8x/0brwpr0wEJuuF0DckwflBRmdroMpNyCgcrJdh7cotbhmweaeSum6p8b8NGYtlbpMPsdOYX3K
J0E+ZAohMpGduvwui7lyXn5yZjqS7YE8ZlcN7w6xm20FheakDHtY0Md/hH99eXL5teir/pjzjfU2
zZCXB/2Pn/70lAVvhx+b/prL67Nq8mEkOp2ON2ybnNjl4fLrpe+j40wBV7fSRsE2Id83RXbniISn
hXmxl1ecs0i4Dijsv27MaxTLCh/ZPFyeXh5k21Moqp/yhjtxiaXuRLbm8vf/7kWYD0kqE5tZzOu4
/JuFAyEFDUNXX46PVz2LVt+H49JcD0kTs+e6qlubdjM2K2tA3z8VnZKcnwF0BZIZB5YWFVOk14i7
tQwd1vRI2taImt1F/dlxKcGZVfaWz8VX1kDk/JbpanExbTo1xal+9VL3HCX5glO5dihGym0gQMtg
4yrl45orUhLRYpKEDA/HtCu3DkLFzlvETc+Opp+p6aXZSG40HQc/8Diy39yvEfEeV8cEUK80v8Hh
7rzUzvhuGdKrhH9EXpXaF2BGFKijxuoxOMW9pLVstD9YFpSnVlKU9D+mkf/INBK6Ci/F//q//+fb
/L/j93rz1r/9jSt491a+//UvLMTTLn2r/ugc+fl//R0PqH5T+EPCUHg/vR7uX/7r74RA8ZstlMs/
oWPjQ3UxlvyNEOh5v9mucgktKbwlISPXf7hHXP7AEGggfhM3xDIROv8t94jN3/978wgZCk8whMTe
4jsi8F1jLvmdeSRd9DTUqaOPlY9TNU26cK/08tyujNYXMrrSlda2SvJwv2g2DDNBNRctCA7cxk7a
9TahQHsJEpreJIqH4y/7qr2de+LJOipfQAZvwmpySJQrDGVFb5b0imh501JHPiO0OeRYRb9vh3o4
SVd/LkRLgEczmGPkQppQo2fpT+q+wxFIYUDHao0246Z+LWS67qqMEDhb/mM2WiFYwWGiqz84r+E0
7Gb6DFRTdpu8RQBRA/TSqg6RuHkRbfnWFmI4SKGfddv1V5pp/zU5NNaoMD/xPbr7eIS/07K4cCpr
eO85w45DTK0fWKxtMFC93hCQzko0GkSwt6bkD9DNwh11KXeLMd4sczvfOAo3cn1qQjXd66U72A6N
dzNS0DYdp0Mm5++d+pw4ugEpZMEnyiSu/ZqK4dxcj1iSSOPqjDcx7XyhkHpXOmNAcBV/OjDjlWxa
xGY0ILKnxJcl973D747oh582ov+qhvKhTqu+++tfnH8+QISQrvA5SjjmwH398QDJFqXHemwa3Lzh
M0NVkirmoVBdde1L1oExBhM8G8O9PfCiBCOuNQ3+9mH+69cS/tOxKgQhXU9A01SBY9Cdvz9WXcux
55hd93GyNBXPTfWZO4vADG0ND7Fbvlhh9Z6K4t99An/yV3GKiMBznUA5yg8d1/vTJ7Cy/ly7RFIX
ZqVnotBwNl6cCHkqMRSt3qWFyTKdOBMQocZwzK2OASU2F5ZfcHfaev34rz8H1/nnDyIQYWA7khNW
2TZXjt9/EJkNZbOsuuIoEj6IrCJD14Xcjpap32Mf9a6sQdMnIAq5JTNwQypwRfrJWVCt7L2wkl3H
U/g+zlRcSLk6FBDThWr+KEmd0ey5VCtG2Yd//aI986J+Z1O7fIy+cCTYUyUkUY8/vuiYMyCFHceL
DvW6S7vl0GcKBsNo0UKTSWdjB37KVL/9LB3yUG3MeZhGNobyEJKXdr+3klYXL+wtmDj1oyxNaUD7
UkS4oGd3uWIbFLlUgBRtRv9bQ1er2+WnMWq7zWwtXxmD3LW++SDc9PtszT0GdiwZfuI+uaqlOQNO
3b95x+bA+NM7xizDOwUCFgrcg398xzPe7KTMbexpPYY6Cz+LbtNyH08viVrdsxeqLcRmkxsR2ckR
K/XJlkNXyCoBLk0Izg2haj2OJeYMBDhb+7t0oAp8xqzkzuHzSBaIFewdho5xKxsuAmEzNDjBo7ew
cYYrf2hzasQcG9/U8NbW83rQFlJgbVfbNiKqG4utGKN/d74Ypuwf3za8WRUEwg5CHoM/nS/gZoOl
HLzs2OvwuQ4HImukX3RUfMW7RL/VjwoFqXIdUuMwexik+3qrt0EXrzt8tPjZ5E3fkeksHV/c/Zuv
5P/32hzHd12mtUoI1/7jV6KhmXu9pqO9XQ62zoPTWtSvtdLcEjr5jMkLz4Xl493nao5/jd6khj79
GAO8VwyM+ilD6c1pPrhfugCb2koFFxL9I4clCuHYYobvWTk6q/7hC1vR/PS8hkzAqxul/IeWFPXB
cid7W2eaItiifOiyEXhEnKLtN+UpzdIvqYjk7b9+284/X8J8O5COEzpShoG0/3SXz+NsSmPZZMdV
YhpjW/MgujVEC+vxJa5Io623EVW/n3rvJgQwt1kXqsCdNnnKSlEesHlnP53IP1dK/8F9BTQtLyNk
6cNSxtAM//SSRGpNzpiEkHAjMl8MPe9t9IO9LqtjVQTimPQqP8QgBN1Q/T/Czms5biXLol+ECAAJ
+1re0lu9IEhRgk24TNivnwWqI/qOJqb7pUIUySKqCkCePGfvtYGH+e1N6g+AuaT1345kuQz/cb5+
H4lr2ZwOgW/Sq/rrfM0k1uPW4DLVGGhc50slo3GU7GJ2aTYMa+QG+PwTgOKoPuMa22QFnFrLGhnr
wMhEaP8ZA1W0TboZf6PtbisaW//5AxTLefl/jlF4aIlZ+bibLKv0P8o0ZOgKw//IrUS5NyG9GXo4
Ofbf6sWwA/WDvNM5NuXZR653qJNPv5/RyQ62CedS3lBQfrEHJHepptsaZo+jBXalHejMBfLOxhix
iVJMcVXoQKmaZY/GwnjuFhtwNdkKVSbVHtGPG8Ov/+u7/9eysLz7VhiwphOGbXvm31dkP1l52rg6
PZoOHNcG5gBjjemcBkG80QrJj9Bwj21AFZpBEV4TRDyRmOQJl4Wxsn36HiUi5Mz4L9eM+1e1sRyY
zSrreSIQ1OLBXydoH3s9GXyIi4cMi7MGPK+yKmOtn57wHbE7XIApaT4/wCewljcwWSU87px2N9qd
pAhllNP6Jaz0MTKOcFs2VS38o2NP1mEu1G4urbVHqPSt2ctmRysz3vRpYJGI5R2Yl3ZPglBRPG2Z
8VHJ+ugKQgyKSX+NuYPQb7a6NbOoC65aMAmuxLVcJbupQuikib1dNzZTlrAa2ksS6C9savM577qb
0s6t27Lnc9Q5PeRafyB4uI72ibd6W+mkOIQFoXNhHO6NfM42uvJm+ERoPrCRG/f/+bT2l9P2r9Ma
/TrbI58dEgHqf92OKVejgdmGcXAoPw4DGpOiQXY9z7zwAv3jncBYE4X05wNyy3dNE5AUJCFRehYN
Riu2Sb6G6YUF2D0ixQebRTjthBZ16qv62Fblr0o4zc5z4teoAKXF9YzVNWQWYFNmroZwSI+Bhv4U
kW4EZ76+ZervvNfRE9RAxc7pQvuo2LUzkaRx4qGttZkslFF0nHpBDp4Cg5sgKyjo0FI7LfeH8YzA
g77z8HtQPm3aAUR47NAW8szQJF3BYf+k2o9ETbczOgCkZuwXBAKwWIXxQeeCuCgjwd4KAvsA8udg
BQso2TN6Ik/DH25s2PclUmKOWJMbw6TVqLKTM4+noHbDP1v///8u/dd6yUUQmJz/Jjs3alXv7w/I
DEtdgQdJj7QxkOyW6jZH1H6oARSsJgSNmau31WAg+gk0hcxYgjMk2sMPqvvEtcS28O1rblTwDXJU
wFix9PY/n0Lfd+f/fQoFJus49YYd8Pj3pgAiESeRodI/tXAz9I8yilFLmaztQcA7zmW2Yvy2wyQL
Kq+l/omb6seUUib7k1DI6WOEkv608mc2YP/l6OgX/HWCB6bvBzZbBzcMwuCvE3wKlKucMeMsa21n
n6aITONu+FFkPjEMNvFy9ThMZ8PR05nUbehT2UESAbr6s+glZDv85wMSf3b0f71hQpg+k0K2Uhza
X1Vp0daG3aNDgHtSgJcSKn/Aj0afDwhtXxrAQcidSdLygj0jAY37ixz6+kNU71a28FmEaH92BIFi
jpeHgXnz2al+Uc5058gfyk0aeaSjpeKOYei4HZIm2LncFlHFclX0mE+RJb6AjKpOPZkpPVPfu9ZH
Xo3Ioj7yUV6zUX1VdZVdvawii0Wji7UrrvO4Z3LOO7lLgD+t57AXe1pdn22WJJfRJSEor1pE0BlV
sEtOn8j8u44K45SEHCcxG5Nygp9wcm3asU5bg5YHyNaU8bkreCr8gGrnOky/MzN+CL05OFYJi7+M
mQnakUxPdUaehKjmcY9p+zcft8JD2RMmMQVfdBHR8hTo+XvJNChAx0gyd38wwWHZMnDPVZxawIyc
7MkO3nmzk6soh4fIdAj6GVDrxDrPCcroyJK2Auvi1ZqWZhEPaECKHWN45xiW7SZFJ0tGtV0TxCyc
HzQA53uBT9bxaUm488SYd0jcU7F0LuIpS/dWVbz7ljGeU8Zvq2EZGbNtgnbRO++ydFxqPTwOob+p
wXxd5zEYz5IgVNzRQYBuzGPFQvyF4j5K9lUbeW+zvc8de98m/XTU0v49zbn90BXZhz9PA32gydgH
hF6vMJiwhnjB3huEs3njJngjLSO8Wpl7VIOOboo5yAlK6YnEGQc+yaAncTaziVVhHNQmEcMPPwSn
rLFHOrOR3NW2bBhRI1m0HWvP7sbea5urei474zg72YJ/Q9qfVP5LbJkeWfDljRpGA58HOZuNSdKC
6XrvgZ4L4PElUCvmkCDNg5+JU9Q73CP5haIfoENDQK3MxvaJbTOytS7HcYp9gU5uFewi5JrrpASG
47XD1+D33T42PEDebt1SQU+EUzPwonlxdVwVkzQG623MEeGRLO/MiwZnuaa9mUSZxtIrxa6ZtBwf
UnDtnZ0Q/0A6KJrCyt/bTns1syK55h6iLzvLGYSVcEkt0g1BLrAvruV48FLn3hb94h0YqVM7bKmQ
ioxNNsIQLCJJAops7uZu+RNkQ/tFZd6bDZTznm0jSNM/RXdbRmRPdcjGLKxTgUd/OS+tPVsc+1ih
ldlEhKLEBuiDunWpEf0ON6gvRuaneUAyffEaWaW/VSoiJ6sP07ui0BA7FcuXCF6qvknvWwuURZcz
I44qs4e8N1kv6F2nVWI/20Y8vtgKgYGj0FDYFEwbI8GZOfaxvas8tc+jOLp0Cz2jDjwSdRr2teNj
X07elRqoziTpU4Y777Gx3qJQjq+m/NmbwwI1jVx8C2EMsIiDTlV4y4g/WJr2WI19ixKMXfIuFzPu
iAT2WIhvmbvyvhFJfGNPPz1pbaamsa55j+XcySq5bh30F0ZWuhezrEAWdIBZIbs8OdI+JFWWXfqR
fCXTYCkPzeSgVQClzzMvvTVeI9z5Wxv/zr0xdiAIeOFVK4e91Qft1sk6vOI1fuwom59zy75QPyI8
l2V7G9gcXA6m4xUd94sxmyHw3dC6zkHDDMTsUWDBMJXDLF4WfQRTvKQ/94JdLqthmiDn47La1cot
L57AS+CnufMKCsPbCJGV5wnz7roylPneYK+DdejdqXB2IKcwkVYB/QnLUdDuPbW1LHtYW2PwsxoE
zveYkAQjI5OBps9DG1vho2fAP2ynzD5bbvajLnS8p1LTlJLgA9IthQZb/2Z+c1puPQ3C+aKwaE1E
v2RP14Bd45ddkRHXuKI7CmX0t+mMQKmQ4X2fIwEJfBDTbLPZ4ZTxAROPtSknBxt1eXD95EkOY3tr
VpUGsSXIQ9Ci3kN98qNbPsriiBb7E/e2S7fXqsE/cB/qjV7c0CZ5syhkpKvVaUjS5CrL4ozjmezx
5t5NuAarltB4AWKBez1A2DZTCjnvSBRltxft8FFWzosegGXk6Bk3iKebXe0wRc2zVU1n/Ob7WUfl
Z2sTHME2H4eWtCyR7GBYOCNhlukAnCYpzL09oS3tS7O+zso+CiGdjRb2ouXEeG2Hp8LhhDZ7SG24
H8pdnZznLGvvm4lA70CJExQUMrS7/hFle7YrYoG1J2y93WRl42auvId6aq3bhHa43zFCY0pRnHBP
EMIpWiyLwBsPcFrgXprD1hhIpg28kBkYqOopZcDm0nSNKgfsaNlM16FqnwvMPxHSprei+4D/AwNe
LjaAAO9+gls9a/mAU0Sag3SJw2uLdsf9YkBcCD5Hl9lt1bqX0vOyy4B4j3KNmLBIwC2v8gX+ySLY
APh4TH5TRlpnIyS82mzaY2aQiVfK4KL6Q2kJ/+A0hMhyxh4Z5L7NoU/UD/519Bykg0C+x0gzA2dh
ja7DSrON7PQhLPNzHTyFCbsHrOgnaSjEZCnLrWl6UFOyAC+oHv1tX/c2Or4O8ppXQr9DDBoltrUq
p1ocSGyPEXn41i6cg+d8DL8AvZXX0EkIy6bJ1WV1R3hLjCEBfPA8YL8zEGiYKE3Yhbse+xgy4bx4
vMVAF+5DgMay/600mrd8Nh4Kp01wljFDQTTXwGua1rXf56dWufZKjgC+/Gw+OkVIMBEzHIJPumQX
SOLLLHOoj2HWvgTp8GMwXkfpIbRLCZPuJpg6kfuYLwMP7uNHrgKAyiGVodtGzzUsOwuhl++TO8DP
2rFjXWyJgjl9TDvajFxyikWX3LPFXcRYZ96Lod57uf4wocqNrMTjJG8N+t8rdn60nYg9ZJC5m4LS
owvNgER5L/FA3GijUNRYc3TvN/iAJbJBT0NRj0aUrdMY7zpd3wgf31NL7bRrQeRljvtISb2xgQZe
OkR2cSqx3vdzRxum+Jy2Udl91piH1z3NGEgZ77Ffs2ePigM4xqeW1sgK1eRbN0Dq6VkGjgNa7FWP
v4KSuAR1PiHJNCLKNjs/tyaGWkmmUp7OCJNm5H0tAJ3VmGPGZCqAFMs2U6TaQPARg/XEG9WvA7QL
1tM83dTwtwh/s5+G+c3utNzmMVI1RwA3tHKkbiO0ju3QTF/1IEbat94XDo+XbCAD0x1VRPpHtjMC
yomo01BE4EwF5nuaCGJS1LAtWrXPUqAkdFhr4hJJnbWhYIejsZ4H481Zkp686YO9Pem1cP4SAioQ
Sx6DEulTkhNr2ZU2Xip8MAkbOMoKvCKU7X1vQC5L6k/LE2ffkwrvE0jfioqkL2nZZd4eHbheqyaR
2zYLkQx657ZicDcjBsPde4vAPZxroHvY+cCTYiDxcWsijSbpSEZ3QwSOodfZOoP6sslnEq0yOv8r
Vq9bgT8B4zfw2NXIxqlL/EuxNIPC2v7ATHZtJqNY67zCpVr8tMvpHMaXyUOMWU5YViyT3BMqNxDV
OB9bB4hfEn2id3/wfPlYw8/x+vpZ02/AgkmTownZpDvlTZtjZSileQhjbnz4Y8mxKbhchib7mWui
79CmzTORNJr4RnqJFgGkOVsTIzx6EDI3P1Qly3sZhIeEWwH5A3DvsqUbaKJS3bd18li3aAKmyG2v
jAC5JBqi46a5/UFxxJLdu0B3kvDZg3touVa574ymPH0bcPol8T4oUQ6nsqRUWb78/sb3j3x/+edh
mnHW+zRP4Xss/xyifqsD9+P75zw5sI59/2DI+PBfP/P99dTABeYudP7+6s8PWqGJrHE0L3++/Mef
Wp56yIMYF0sSIb8zeu45RMbUjeSj+N/PbOvanrf/fNpJAR4viOL8/s/v4/z+15/f/PPH/vEscWg/
gjIpdpXdp/P6+zBMN11SoIAd//vX/zq+fzzlXz/z1xv391vz53mWlxh35fOCR1lN8TV22a472pRH
VxGRx1T40GeoAwZ//AgxM1CrdvvRiJ11HSTzyWj9bj/1dPZnE/aayx3tW8u6xl4x3MHg2duZHN5k
gtoyTz/6vMSgQBtU1a65lnrXOjmGEJ28DHok1yQnO8PUeD1TtGsww/rXOCnDqy9hOZoDqcc6KRfu
GExw2RCYBVcRcl9/Z86kRLaRIY9tlJxUUJeXitm7B4jBC6S8E+Fx9AKSVwRbMDYgC2Qyslawnn6r
JIwfMvOzhVq1svM0OJRgTcCgOOMuOM4l9bkxzh94O+7zMQE+SrKEWUPsTgnYpNu3EQF3U8TI18LN
hiMcPvIjB/OcteK+nZY5BGhn4gEumhTFOi1M8tFmfw2Ogq1UoLu957f7xPGeIs6Vq0lKie+izMaK
luwD467DCbThVW9KgcNnqH0G5OIQuwZealIQEObElbPA4HyfaRdvGg5xppsd7kmnuCvMx5RWN6xM
/2eALhWhc7gWKoFiOhw9Tp2Vb38V1Gw22nJPJ8POggi6zXws6ojGrggnxNq3jXQ/ll17pTFB3dOj
RJbGjRyb8NYIjo0crvQ1PkyrJ42CEIw8IM9ZsQ9KBhw9vn7ORBRcklDu0pZ3T4TTe22Fdy7TpH2b
WXRypbHrB02k19C226gjaLXS+X0tUDWBF/APYzTdOVDReEnxOSG8qffam6F0i2MZDcyxxKvdG4t0
iEKk8fOKo6WdLjIF9dSWtwH6zpgoADNKL2B63JXFWb8aq4A8XumMpxjl7jhPGb+L84ob6A5qeLQW
k/mMLBnT3wx3B9zPLikbJjkeurq8mBYo4sIywz/REnXiTe0x6Gh5JEwyp7Dc+PgZV7JjDURB2UMp
g0z1XS96htcjQIbvWdhVtHHnmPRLK/3KR3xZEitWBGxgP06DdQCYF9wkIl/juGBvni0EAz+NEIjV
d7w0dZVLKhxzZciNJg0N/5cqELgY0cC5nHYo/1y3O3RJti0IuKxDexMZHe8MXEcrHc9lyIkVNHH2
6I9fjqnMI78Ek2iU0OM7okYr70ffN8O5Jah+fmznuTg0M8b/VKjrFGCGSNvtHON7cez5w3WoJMt0
uC3K6CmPnS+mSE5LAEPiT8fcNU54czlIWUSH3g+MdeKQpFrHyL3CyBVryE8kLOTV29iVnPoiDaiZ
PdKsdXMrMsy6dI4gHeT5BZvINmkXhaDrsxCDSoVT3Z5tp7IICvkMTFpnJawtAOh4dPNyh0Hx1VaK
VIWCRhJjuielcpIv+b0O+L7veymJN+opV+QBu5+mwLFCl+eundG1JDJO1r4o0QJPJfmq5qi3adzf
toWaCBvB2xSYtXVoGvdH2fncNJyYGHYX0SooxHBtDxIGbq3frDw5a98a952Yv8xsXFEyP9o1fNbf
XRSD8hq9U9+Fauv51m9OwGE9jAU1ROa8WOTrRtT5+0g7ctsZPmG6wu4wwkyHSNicgEhRkgKvqaDB
zzaZ4L0JV1xpF3JbfFJjgNFNz1XhnGavMJBZh6je2b/ENr5ImJ6geKeXwsXAmKcvoSlWtV3WJwVU
Z59m1rXyx30/2yfbCemiOv3RndInIzXaNTNF8jEaqBSB4ch9++XCy/YqJL/IlGbCeInyMaQgR1Ti
f6NtIZrstzSC+0CbnGiRM0LhdLbpg5INMbuN4hqZinuZy+vk2oDN44PwrS8thE3cg77IuHkNJ1nB
7kYN0A3yqcZ7g/8KfLEx0AMPI+0RtkocmU9WiF8RIiNxT7cOzQSL+EmLP5NPqrpDsRZfDfMmNbOX
ulZMJ8TwESGbWNkFCtapmxhdz/FLlju/bMDaUDmob+cZFHtJSaEK238QOtn5mC3GAVNu44uL4gpI
WuNTZdwfBv/NaEs2LK1dXXuNCc11X3wL9XPzYzLNBjpChMqdSI1YGXdmk+I5sszTnEe05lBzIp1m
dpZEbUccefCSxGN6bkz57lHokQ5p4yAhbEHB69sMo/eEb/hgRYJ4IK7QfIZU7sHsqdIKIEoIj7aT
zEmrbEQm3G+8QpO30UUfiZOYq1xgsemKCoKB+wOzGlFJOmf0QWh3Er31lk7PYDt/eSM/24kElxmb
RLDCa1XDnZ8XxXqQcmbi0Ji2gV1CUbVEfZA2flj2G0E6mcTDqXKHkFNjPyUYKqk2lPkN9hNCRPPp
MkTzsLKGCidaox9sj55G4xRPqtsZnkE4DXdPtqppR4u9PRYZzJs2WbZ4StknXemnOmRfH3T5iAPL
7bcCqvA+daj4WapOpsI1lqUY6I02TZES+RvD7Au4LPHvyCcVMWDXQynCbXlgsj0rEsNi7UCzppu4
WjpUgxMRrVCxcJrYueCmHKq4P9a4FBwM+9w4vaLz4CMixHPz9DmikbkYvwPsq+Md2vSnsoSIoEQ6
kAVLN4/b9+ABXGvQg/uxOBkqIeliISx44Ppd6cAg75NNv1ykZhjB9cHrGWVyz7w1pd8GtJBIsjyD
zDZgUoNOR1pMAOVoawL92EqXDgjNipYxzKpkTAeG+leZFs4G7xsZYHadbukJPcApDfadVU8bf3yc
K1F+0RcvGrg7yCzq08yA9jXO49fO0ciKM0VxZDVnY2SMXtbHaMbc2LTF3o1CqG9L3CdC8TMX0Zdb
xQFzkVyQS40dsxH2jTHIZBvFmC/wV77FFomep3iWzoHdDo06Vf+Qahy3dlUvppTspvG9Y5vF6KUZ
YO6UD+HIA0kSZAcNxPsEPqiCLStN/xzaGRhfGR4mc3oYoz3qOQg12B29DPgE0wIWiR82ewSyrNJ6
4u2xunpVkWgjdYjfW3TQmmvnpQmHh6lSL03COLtJvNeuHm0S0G47JyIcztZXM6EkcaS+IuE7m7G4
M9SSAT3gVtLJrcflj+fLu8ncHm27u0CFln6nUq9Rh5OxwuzrjA7uhpGlsWE/xjliYWMd562rEK3h
ae9PVky+rn5iTpCtAyMETOtkD7N1p1tcT0BICfODl7hyJrLWMg6nq/3DDGkKfaCz7UecMX44L6V4
cxOZdXJ15fDQWT29z4p+JJN3y7gddfgoF0/IdzYIrVua0mUKfiGr6ab8+c+O8OimRRxk+xWDpYLw
GGkYNUtsTdamzYyqiw1jpRTpMXIYQNzMhPB0TlWxgWUzf/DAMVRzaJ6+H/zYGJHfUTotfofvBy+a
q03iYwx2OxNJ/PKgyN/wZ1McILsRft0tflWSt+rSt09DAbhZ69ra6EGl58F7hoPNnMAo5nfUudtc
dP7BysPxBDYFBZqoLv+2yEO++ZdjnuXKY+sA0vP7//AtuWOT/QlB+UYLfAejYJlgiGoNsd5XsPmd
hQfwjRHBlsEr/PfXopP+ZoqxmcfSF93ZhUq56mst6PwQK/Lt7S9T9g/AgxdghQ7iV3DC0ZaW0JTV
0fH7b5YiIX3l338+pfumZATcdTG10LLO5CosZyhzs/HoLB4X9c6guT0ly/e/f2gcUbyNtoGyQETc
oDWRDACRcA95JZFWcBlWsW/W28JqGaOXRJW3Dt2Itp+mlZGA3BRpuS6bzNmUKSdjafZEQ5WUFZwB
fU1vkYdcyeI03/wJmHEiXs684DPrKD2GkT/taQcd/pU+w/6dD5JB4fg5B6JmBubm1anRApqBlrwS
ht33fwgHyyY0Y6kgJ89hCNQa/4KOSNwpqH1vMk+iQa3xUFDFWStYKnh6lofcUEhmGJfrQ5vNm+8s
nxQX0WowAvs9d2dNfkV+QMvtnvw8/mi8xiCahvNXa7nrplyfvh/oZ2+szqdUHiDOTAUAqKzCKfP9
ze9/FcuXbVAzScE8jRqboWdiTCziS28NUtCLKmpGOQ2W6qWDYydQdLrnyhNQsGf9zhr3zh3wZ4l5
0oN2l/SFS+FpIxfIsen25u+44r/nfrgvgnMemS9O4TDNjIA3J+bLzL4W2K99Z4/i1bKtF0Awaq2j
fg1h+yFKCRKdRzIIbCJQ/P5XFVM3/4jd7q2RjENFwVO7ZXnrG8M9CswX1QMKiozn0aMC8fFX9/gn
Z6vRwHk+fcf5QHx5PxK9RisKnz+aJdhn5dmgyU8EPS1z2xbyLPRCliJwgKuBUZ+kZOSuBOPFny55
MrOpW/7r3w+KfhRDByAV5bQkivDNwm8a4ibYsy/f++tH02I5+b6f8vvbZqf9bTs6r3/9XB/2S07U
8nzfPzcrEFlm41yrHOAOctzyEE+iWDNq+N24wxWrO632MH2LGOJtWrpNsp6MZ58KYOXLEGAUsQGB
cZZZFJzbzkB2WphXjM/emrkgCabBbYTNBpGFTRKtIG8r5gMhDWGV9tGDI5ZJmEtmXB6yh12CvwTf
UgGjjT5tGBvr2n/kkrPM310P378mpKscSdus2iu5LNHF80/OkBabIMd9F/bZg5DVEltMcVNWeXby
xuw8KsytbsJl1S69OzA3zDFq/dkg89xXSD4bW2IPquyDUTVPbPt9arqG3CaH250mDAON8kbicCPr
1Hq0soYoi46gaBdquh9QY0ws13vh3YiWWLukUXfjXOwbZWIujOxj6xJS5AYh+bbBeEjYslAqorhO
EJnv6USy19fWb98fuUadaUMmeg9PI3urR6ixkTNvsayvp+HVtMBWYPH7sNJC72zP+6nAifueutdN
cefp+MtxS/NskuYbk3fMUv485PbezJVLGg0saJPid1J7DcGadGFYdC22trliUGfJ6atSwQsxMPGu
WQYBqvJvuDqe0zBBb2DFELVFsAt08pmp4Y27PS+xOjrCZi+RJE9OON75LiIn5v1zMc5rmXOdafJJ
+wpLcuLP3R7J1y/ji33WcCGc6cnyQNwiQiWBoRNPOE40uWQTsYWarBsv9n/XFUBNNV+jUiFba8WJ
OaYMDXTBbbRz8/nRYbMiXdvaW/JVeM5PYHmktNAXBMAF13vRQsO+WI0+xyOidNFS1em6Y4jU9eCC
01be0eqlymVzDp5yMOxDpyAhj3O1cw0IA4bTrx0zvSNR5Ycvkrsh7u9IS1q5BRtKoAVQGKK4RTTW
0LqG22eYW4MkRVjATe6dp9q7nQXDqxwlie127JPt8Sm2GAJjQ/wC7QhouDHOcAQRJnXXUY7vDu5X
4omGu7zy71uPXoV2H8yhf02K/q1MkqvvjoeMnr2b1QQKTPJH4KM/g6O9EgaXhTNUl6osP/j0YTc5
8b1XJD+ptfDKl8nRnvILN3qTudKXp8g28YZfo+X86hjJc4P+GAsEbcolviPt7uaSyDwLY/Eae8DF
l9OnhHpUIzSvERKEbUsmlbbuhPpCA/PZW94P+0l3CnL8cqOcm+rnZILhHpNfIxgS5kkuyR5jBotD
vOcLtxyJ5XuqYOOFNviENEMsAFi+LTQdCuGvELi/c16mpPBiAKTgxp9uvujASzYZOmH68OauWZ4H
vUhLUR9nTIbyswDHYuEhZ6q6cCyXZMeI+Cy0OosM0KfWg0FqlkBTW/wCACAvwhcM6TnwXJn1xnSG
p6wBQF3OJaP+5px0oJQKs2T0/5oGeY77E2+gJWn29VF4bqEi5W290oZ7C7il2VslRFYDl/WIhtwq
h3AzgM+GAEIXjMjAqcv3fdtcvJHBBpvr2yS2cfPe1ottyGmewbhuCFC66Inelb/cs2wXk1+UHE3c
2R4zKVprzs8B8hYSkGYzBVZC/Fm3hDJ0T4HKHgZFmjydV+ysq6yrmIAYtH5x8nC34gTMLApYXtjB
aIMDV+miEybqTN13wviIwuCBd3iiEmFt7+8mIEaTrOE9epsuiU5Gp2+JsTpVsXuoCPmVg70FcvBC
g0n45m/Ez2UXMiHw84eqmh6hCb7WAySM0CpOfSovbcEAxODj6V30jxYNLCv9iTAkL8S9yLGo+Dr8
tIDQr9O+S3Byip1KTRQ1LnHZZar2pahQuSqkJB8xWjp4D9GPeTD7rcVxFFyViXEHbA8X+Yyghnll
Jz5pTYDnxKLkRPVPrcdXh75OVivyU6ZfAEQgp3oRsysC5Q2tXpLUe2ZqQROto4OcFsMvXWG27K3g
3kzjfde8RyboB3ZZN6Y0rpk1/wzS8GWMGYUyKUQQt400MElgvy+EIuKuCOufcZLRCoTObmAI2vVB
ZO0UjX2i29ieOuqNYZKzHrKgPmBVwObV9+jabJPqYZzA1vZfkWb/knczQCfiDaJEmqCDTZrl5W+T
tiiLa38ft/CCR9QEEwZ9tslPs/pppNiOurzlbNH6bPURJxGC/l0hHyVcS4pYRG1VUnRYGSiBZf8x
xT6pPmH7GpdgYzxlhrcx3dQVs+RPi6HAAfdTuoWMKI8J9xLHYBCBMEFuDJxum9ng/cwiMkQmixbo
bItLNdNnNf0JnmRi3oSLjN6so1McuDfB6DmPzfRIOBdKvQp5hYUaz410xpzC2/Iq0f0s7aXO935G
FDXnZoYzBOfQAFEMpaKDYS/YiG2BPSUgnmMLBiTy9YpYlLVpmhbjZ/U7twjQDpE9pbCb0BfZxLij
ZVzNLdIqvHD6lGryT8egbtauFT5FQVGTTAKTtnBUv6fcTOFwdjSgNUyp0p3uG+Z5l9DR/sVLibzH
W4Kzt3GrC/FXoCAt+xraxWfck8wd4aM4jszEhtBvLt3yEFSp3o4WHy/ePdJuFt/JNBbnCjjy3qzn
8pwKNoh5vnSWUEue2qILd4sNcyokgfeNf+tlqOe+H4JuppiVG9m44T53fUI5lUATRFs/9uB3THiy
rxZoDuQIiv4YS8nN94M1odwzSLXyYY0GDO7B1g+LKxHR58rSsJiLCK2IN+IszGRy6FH92k3lXEYW
w3UddS047HGCJ6HMR2rV/tE/1ok5PwZuXmLgcO2z11V4ojXTr14O7ZO2RrnDFUGVmGVEjmSccrF2
SZOtnuOOTPPvL7zYmkjd4yAqo4Lh5A4OlwGSAsdG0Z0rNd8kc8K66lHN1BCcQEnx9nh26VySvvyl
HE1+pN16l2LGWWW1KYnJiiyJRpH3lSD+8SNxE/ojsrkuMohCwRZR0AkmmmRwtvNg6z2kaHqu2eyt
hr51KC0NhutS82w9g+GZaD01mfRcdHgzBvtB1NMjz7KxM32YWNRv86yxyCYnHsMHgbn2Bo/n3Edp
al3iiSWOlBzEjLZR8yGPBJc4HVuGZD7OGMYPkFmORojFKKGcKDIrO3djz4LlHUAIPeiZ7N08tXbJ
4rPERMcQYzauY+t2AEep3b0O5R3yGL3hMgNIoqODMZIK7gbNhGB0qxtWplTxy8KMdx5v2b72aMQb
NX1FpQgMHXrUF4gHMFECQUwRVCqhqBXxlhfOXdVnR4vGHxWUoXAvvWDq5y63GHq7Gr+6SW7HMLPz
G0SHP48FdOsQlGk58XTEfnCNQZWSMT8SeKDb23p2LrOSJdTn9j3vja/QGRy0pLA940XeUgGKU5I3
Ar0OW9coPxfwrxhMR6A+Ru4wc/fpTNPN3JePVfk/pJ3ZbtzKtmW/iKfYBCNIoHAfktkqleobWy+E
Zcvsu2DPr6/B3PsWznbduiiggOMN2EdSpphkxIq15hxzyJh5TiRKtxEB9dRwTsW2WWJqSZSxc3WU
7LxijoCuit9ZOOpjRzcPidN0p9LwvP5ZQHnfpmoMwsZv3mNEYow1Y00KuhfaL/WczPfeaHD6ZP13
ao8wtvi7kVdPVWtsppVlPTkZCi8St9lcAcYzO9smCUu1qEjXRgAVGDO8QtH1Yjt40WeetghqHdgm
yVwtlzT5mZeuf+KcTwNVAgdc9FwfoMLamB8xoRnSvWRlw4lYY8mOfJpgOruh8QqEwyFdmF6zxQpq
MiOT77hk0ocuGr81IeVH3PfHMuLAtozprZ+CIBgKAamlXy3T/oThmLAvq6uOUeZEVDNdfHQmTtZp
YWKHLKK9TeTojUMsHoqWvHtyLBua9K8w82NqcBTXIAjoaabxQ+8OxilkJt1FoBCQJuBTiq1zm04e
aCYQM1k+FLuCHuF6j5u73qE1DMqwOc+dtW9KNox58k5xX+uTifkqBfW0k8PymFv5Q9wUEpA4kYzM
O5Lb0q2NTTape/bDV3Oqv/MImaeYpK0N2CX/pKxog7jTuLft6s1mCnWQffdZpimUFDd5QlW8uk2m
2zkVF9knHqdg6ou2HN90polUIidgZuZBnBOTbPKrYkBOgUyZkCzLRzPonraie9ua2AdIK0Cp3/N8
M0UOsVKmN9xfCb28+sHVSzA1PeYfVeM+L8WpX5DSRI9lDU9K9e7Zq43ARbTMVMJ9z1FEOC5IZPqy
GLpL8WktFsGFRAYxUCGlIIHQRV7t59Uaf71i4NeHXZbck67Whi220OW1Bki10oZqT51bLu221BW5
39DEN7lVR1BLDReFOe5PFCL0gWlSeCIl4sl9HAhzIABVY8tfzX7mSOIl9F2cMe7Ub5TrLkcXRf9d
LZ6uXwUzBoWmj6cVTAFi75IaZIhbFFBx4/OhhwmHaYQItndQo/QP2DCoClLvznLaCgQW2GVRphdF
BE/fSIQjGbBbH3HcpfJbIOusZjFs+Ks1E6TvZzQXL5z1mZktMUkH4Tkj6qYmBtauss94jEDvSZrB
7WLtMjf5LAUiViQtMH5Xr701iP04MsAtCyRMIU9AnaCukktXHuIdq0MM+hyUAAZwTJrI9Azh4ln4
cOoRmzey0V01A1kMGXBC9GQ6qL7nNOMCTpgvqeBH5g6MxqgJT7nDFUcXdVNgtILV6L/0Es0s0BvR
TLw0ialrz+Qo6uGhd6i48pZvj0PUkqGud60fwtNav1JlHGivS2rmAjyKRPg9HcKXqIO8DsSoRr7G
abef8y2kmN/OMPhBQXJDMCxMaDIM1BprCDqrYEFiZDT2L9bT1cKWPVg1vTh7BGUPiBJRVgPmNEYK
MZIknKTDbeI6PxQMWapqfVfFVNSwdbeRzTofMz9Gzsiz4N4bo+BDst0nYn6JcuImb42XKcdTXqfz
967nLCZrpj5GwoctanMXzymFkYHKrAXyzZVhGEnan0dx107AuCcUHjQ4DwpxoVPkK9Up/rzuJ0uj
TnlUnub0YbDdn3HN0aH2+ZZr+06T67l+6UQtOZXDtxj6f2BV5BSTI4kdGhEK+Pnszk7vheWUB1lP
xTn1U+uoMRC0fTfti5hDLiF4HFPz0XiVcTfdjJY4NqZ5t7Syveim7y4VM/eCmelJZeV0WmtgmY/N
Q+6waJJ0+L2PRvEwUEaak60x/OU7w7GHh4ygsZFMKWZt5XYcp/RY9vJ7G+n8fP2PMfQfkIGjm9lY
k/Wq5NaIejMM6MwNW4tDyLlc1Hs8Gshn3dm+zBNheeGCE5x19Ilh+3BYbPOpdju5Zy1xz04fnhGj
UA9N7bbmiH9svObDzy07aFrrMe65RbvZ2I2STXK9qcyV6BD34puhGCam3Xr9aK/dQAZ0lAhvFkET
lN/ydvJPDHt8uOecZqcO4ufAcbLzjhB2/ANNfrlBi8DgrjG3+Wjq05zheLrKbq0eAJ1lQ0fo+fQo
DIaNT5kwric1W9vRDvYRzkVGfzyI0akyk2/pgBI0U7gZqB9Jg6zv1BRhKSPhFndPWyjUpjrhXhqN
u4pKBokDRVMus2fRuSUynC8cdt5WOgiwLU7rG4V2iPdG/kKlGwIU5Vu35kUxI1/2Eeqesm3eNJVx
0EysQdeFiPZKBVyBcMG6ZTsOc1IicudzKdfTaK84+yfJfdfw9CvmEszuKW6bTTMlHG6d8lQopv50
1oadKu4L0qSxoREvYUKJoFJEL2ILFB3JTL3nsxr37fBuGRiuQ8oyAReGUp+RcVcT9aBvcL2gth3Y
VK/XScpvxog2TVh45m0cQ9c3XC/Tsomotswxel0oBLeUruz1MFCsAgwSQ3RCO3uGdbb1Nc/xtOWZ
JHtU4MbqEUt4Y0jROtHIxFVHR4FnNTFd7IllSs+ABcsGj8qigV26G3qqHoYOcc3MVBENwxgPYtqN
VvHnav7v2vyzILNlFdIi9raMrT2vtnNveI6s7m3mtsKjBEnl71vQ1Ay9UzzfkehfrO2QsWJlM+sj
0XNlc5f5M/sjWapW/A0XPZl3hP8FUCEoS/iiqlOHuXA5+oaaMO/M/DIxsNMt87amZskP7wqC4Tat
HC+0rudAgYMJEpSfboTIBH1AS1iXzxXA6mIVT5zj74wIg6CyEMyt69XQ7gdEEWj2WZ/bmQNfxpcT
VEF+dsMqpuz002/ny7Wljo3E2RSc4pFJALqV6QxNUkKpW5fclV0T1ivlIiseatVfEhaZjVF8dlbf
YCPmt6nNYreQm92I5ViEZKq7tM83xvo5/rUm9uONYWXj3h/Tz5yhVdA4mGVya5vYg3POUwQUQMSC
fOJp9+Z7ziTxXcMUCqheP78PQ9zgFqmifa6i+b3Ac2iO3trO6L8SGjrHhgCKB68yv6bpOfIr+4NG
BYrnclluE0GEjeuQNhBhVt8aNKhIZc9vKoLPEtfuL840nIqBw59vCfsyUOMU+YLOuprDgy99npMQ
QkqJfBNtP7dzDfJg0yjyKyKQtMmav+gZ5adbWgA81pyG9Q7RVv+z8+dX2y4vMAXuxgocSKiHFElk
eDK1ONH75pDTk8pLQ3k7rnePazYsUlSJ5roSTH7GNsui4uSGwyPFEyci72Mho0Dl+JylyN7X9ZDn
BNWB2gHT+4xV+FJlzWO5iG/dHP8iZeoYjyWrWur2G7oaAaKZgY9UPTeU185Ih9BJ1s5+Trkr1oeo
mXihtqKxt7irFbKo7yMSebD6cnvXlB34bjugfDTfTFZkcjwITlfH64YdcrY17TOmOZDUEfGhKQOP
Pj0PZ1t7n7XpnTLh4w60TzExRZu6q3+SHsI9y81l9u7L5DEnF2Afw23pFxDzGpboGRHwUrL5egO3
tmCQwuaXfkrM1Jto8Y/rs2un7bIveDuT4b1MHcudNomlNYzurjepFfu1nICitiewsgNZdB/WPAxm
iVu6pdXtRuKuQoe3ub5zPeDSTuV833jGcz8Ig3E89jeqiHrx7+zVGwwWDgWkwr7Z+SxyMV6rSd01
Gbf/FUR1fVwiEvzWhCED7TS9RT7fCBNC36dp4NYsS0QD7zBsvMn1n3keps2gnS3GElYH/LXbAvBH
RQ7wPIs7o8m5CkIRtRyZ4e9ELOVh/Xdyo1NyFgpvmw9IhZAM6bDhkxRMTOeLGMOesCZea/3algUO
PNKmInUjuB53amXage3wJPXJBUfU2qVn04lLghE8B/i5TTukNJiWSBbbuuem8PA05ZLoT6ql9eCV
f9qFc6MzD/vYyskik+eYKzqKYbQK7CS/9uKnJBAWZ9eDTxWvZ/vCWC6kivx0a04qYcH+HNOCJqjE
P+SGKXdUPm+DH+6IFSVGF91QnmMZuFpzvS5kgL7GuPjgM0NA2k3LUbzIKRGU528V8COGOxgyjNF5
bmwIxMjbJLu4XtsVMQI3jgLrtsnNQTSzXg5YNIzd0uA+y3BtEPFZ8cnt0sx/bTHWWInxmLQAlBLi
njmBkDaG7i4INUBWC8bkFjj2sxj7t249ZcFcPneDM+OgYJv2TMbl8fiQ4u3e5kvyOdo89FrIQ++D
2ZcZZW2DiwMDkj5GSPzRWC5IShaflvF6P45XPlI1CN7t7+vajZeORoOFgn2qjkNXztSNfGST4zyT
y5beqVl85cUnGLPpG2NQc1a3uOgQ4udoenEynxxiwm4aS2e4n4W/dVVaB8gasvuU3kOQpzVNGKlA
FxU+M/DKe2acE5Qjwc38iD1GYeRBuO8snqCTgIw++tNr1s/xlgwJRDgzwVOd2SUBzcNxi6RnZ45W
eDEWVixbzS+egyaKhx+3xsBopfGX49C2Dxbv8ZwqhGyzq08iGZu9nu9bOl4LuiUvDd9Iv9GnGlsO
Ohx5GCJcg0sNTwNmhJUkGVZTX+87p2ePjSiAMDdUgReXy35qugewR5ha5ix/shyUNxXLN0aaAVGf
3aeXlhN84NDEKw2zfJg4LT4tCDh79CR/IX3+xz8YBe2VwfeTZDudRHH3x1//46Uq+N//XL/nf3/N
P7/jPy7JT8661e/uv/2qw1e1ov3aP7/oHz+ZV//73a1EwH/8ZXflCj72X3p++mo5+f87O/D/9f/8
mzH4MtcwBn/8YtRMe67TTEb+kVDpewKawP+dTnj5kZRf/8V3/E0mlPJfviNdIR0btIPj+vBN/iYT
KutfJiwFnOZK2hJOAPyxv8mEQv1LuB6oBUXWJHN5E+DBf+ZaAi0kJBPQkGn5IBmAFv7nb//wF3/g
r48NkuLff/8Hd+4PeBYsHgXrjR8EHMaXlvwDv9Kp1DS6yYBwN2/czVoXkqTBgbPf2D+tG/3Rvxin
aLuwBZywF/3bhfqvXvwPwBovDrXRdT0LMglsRuuPF69KwizgdSw0xKYNzq6lO+fjHTp3+rqY+zGl
e/ILff7/58uurJx/p/zgVR6IoccL+63Hz1rc98YBMBkx8OS0nElBY8L637/kn+yjP3/RP9hHWMt1
6A28IqKsfnm0FLpRkoKwem279O2/fy0EDf/Hy3kW8DfEO7apEOT9SZtsczIFIwZ168ocwotWB6gt
q+aOkqz0GsrgLN45FcWG9CMyujm5XfxizDaxcqGg2xmGF4QZqUHOLneuH5Qzk9mxqSuiCwoXhoWD
W7M1+/2izHfSA61NhadsPxd4IuldsqFvJj54BGeqpDm6WmycoiOsbmW5NjCc0vE+pFtCpYAaRgJU
JTAVEPDUllt5NcUNhHbRb+wq8yQq+wm+uMDhM22macZ2snD8cGRxF6K/uwlRB5ZCv2c+m7+RTK+O
xznRmNUzkYfh84WAIQ4rNVGF42LuQmWCeaT3ZNFGO0r9g3w17jyH9RsLdlXOr64JDLLsO8we7qrn
UQHNtIsaKwjV7g2pbidmGT+diooqJCPdL50vt+BsUTcf9CFex7netm17MdzxfbbB3auOK7ukjAVb
OhuZxVx9pPMu2ykKFqTCufwEgFpzwoJDtwwEFnr9+Dq17F51rT/MqOGDQcZeJgaRNwY9tAqAhgQj
sXWqY5P9ZDj+5Rh8H0Zxnl6skNLmR9kRPG2PMHSrXB4rqzrUIzkmuh/DHZeNxKP5W2ncSDRK4BUX
RtE1LYQcp21iAf+vkp0Q1YeirZwmTAL7+StbptdYYuCNEAzp6XUekzjIEX0MJeLSTC1fWKhfo/pX
WbQ/+rbJmaOv1VXakpFrBHOWFjs11h8h9kdDyb1dMh505PBKrMOXOVa7pOvy7fpzCmd6NWf3fq4e
ZENlTVIoJ8oFWKlLA4zqh3H6E06xGlACTuvS4EvI8xZ2e7skRL/g1yID0aiZ+a6DttyhxVO0XDUP
x/goMV0he92cJg+xaVGJLwOAywGVeSAKM9tkBjCU0cIhmfxu1/qwaJn4xEZ3m5FOTjA5gAY719/o
P6LqrtpffoX40ojVtOuz7KbI+Gpjcb7MnLzznLSB0F5k4EvaI1YF09XjjTQC2tJSkltgDqhezdS+
5BiN0AdmQdzwnlVbPvqWfgI5RHFjWbdV6uPCM2h3OSb6T7IaTigodgh4abo23D9N1o2bOOdwSSfi
inSMs0Zzy/ANAyF66wfteyw6TfgDhs4DPwsYWccaH3IxYIUfaqYGvHq3teLxQq39CEfgr9u3tH3m
48hPrFQOqCTzR8gnKSV9u2w64T1luGIxt/DbhYaFtBk688Zx1wwnmZ3W+2aayxci6e5m243oJ3Yf
VkMQPNSBXVUxsRfKB2/g63kz2Nh6J6TjwBS/cuKdSJ83j0OPznxczspW6akHA7+pHbkbMv2Acg2C
Rt9eADq8GqXGS95z+a53npllhAvRr2TCwMGaxzBPmuKQpuEu0WG0c9cnrkLYHagDTYy9P+AJwfeE
O07Y6XGgH9PbNT5iROAgTXg6s4g4EMP8Kqzu2R7Tu8wm8gYsCpkV/MfBwBK0PWu80Hrvy/F1UFzj
1tUfarW6K7/Hkgd1mqQdMLlRs+FxnoPhLRw0AHQXGXcB8Y4O9yQC1s+AXAPikfritN5OXgWcarZZ
zKIuQVyfvObOm25ssTe9mjjIQj66hM+kkgcyzhhRVzONN7RFocknT7cDigtL/nU5Qk4wt6vLBCl5
7/bZps+xyBchv5TfMCHjRdJIfKHgFRtypmFHeCz+0whQMnzyaH5tiGcBtWJ/adAMG8f3j4sjn2KH
WShvrJv4R3JYHhMBkmQYD70uXw2bjGp6wdgHEkIM15ti6fbkvL779vjaDPOr9tdGdnjPhA7/d4Ja
Jkqn13VGhnriuV+aHYsq8vARR0zF+0Qsyxqjiw+duK9NuRsiYjsImQGURAPD5W5kLWPU5TyOJKhY
ZvFYkLfiL2o7YOiP7PU5Fnyiy8Tlao1sLwaUNCazzIBhAP12BMXCWJls7aU3uRTFxKfTM8qJuaxI
VFUwGaxBcLi4rDE6OZAUROjIFS42q0DP00XnBrumj6KN9usX81LWzjR5ybt7oDbNQnsuw9PK+mn4
/GqRB0R+MuZT62vGYPPrDCKaN0nrAKvCpsD2B/lluf6CloGCt+njm+sND2PuA/cS9nD6tf6yAzxJ
o8NiH00q96Da7js7chQUdrzTKR+4H87hzmyLRyXaC1v7R+xEpKXhXk+UwBO6ZLfglTc9YdeWn9BQ
ItN529nOrtf552LJOkjXVY2ZaLUZrQxtg14aoKodXIkxIWULAcw4Zo/eqOdjVaMU6GoiUUbVPqYz
sUiVD+vG0/JgxS4uyZJHKNZzYI3Foy55KOxpfBBVDD6nvTSla2xWNXy+7nxxl1+YyT4KoyKPqYqf
2aPPfIThNh0qDvQIO73xtcbuvxeuvWyytCqRXvm/u6g8FLgWtyhgalRkJppYfgUoXLgAXPRYC20m
gyf2xkOzi856fvVVTJZAYu5YZY1DXZPcuqaGbhP8WHN71uPLgkLJVNl9Z2NEy2VDevjkfdMNiNPe
9p1NjH+hUQOWD+yzioNX0EUtQckuP4pN9VfrLru6EA9INyw2wOk240/VIeGew+5Y24P9jvxq67nF
IR8oa8K0P49p159TiaymcfcDQ+zbxQAFJXrAKkkCo2V0v0vFrdxUIy812R+jhV6/whIU1y1d+aU/
DbIBKRf594ueHlF+YLPukV2H3YBuLCqDYWxBkeQlsxqHXyouPS5nLgsARtnLsNB9t3EWMHKGN1tl
xIVJsnAUyvhN3BsmizbYiEYAg6jISyLuXazOCigcxHanTekEPqNkBnyPkLU/xZwDNOqMDwNoPxvt
zNWYh2OigooOE9O10SMUwH4yBu+kfXr2qc0cCaUXKrxpr4Awca9F9bbQuEDMfvGOhtAEiDb3zijL
c7tkb5HB4jOgDdk5S7qrGdm5g3n0fAv2FOGnyOAQF4IEpSwLsQtZBVzWNd568Mafi6qxBziaPh75
TgORz3M3vGCdFvTzVl3wUHETmd6GPzezw56uxUhjpv3Fajee5TDdRg4T027C3OSNPWrBvqIlHv7A
Iz5t/noTSQNuYHaPYr63jeWWUPoPVE/JajvHD++QEWXFMbVBhZnbAR+CsS7ap4b5bkQh+oSuPkpA
lselxlfnm/U6o4vRMnaIsTmEbrJYvMxO8uSQTb5V3RDdaJvoXt1BxnL8sCRvgfIHya4+TJN3J2gk
lgntMfbetKH5kqRMH1xFGoX6DD0B5soo7AM0LmuZfg2KhyqMrfqSAJ5mAaYo6Mgk9jrMbnFUm8fO
rp7KHNkeOZs/Wx5NukS/ULthqB3inwKPLJ1J4IBpbq6UlGXrU/GSK92FOybymTv9WszB2k1ljkUO
rQD9vYynhSW3MXyiumj5/XVHsVAkikh5zw0vCeOArT/tQ6UxYLF6RPOtNdYSMUFJc1zYEE1pea0n
CWsTW4Dd0giH9mSED7n7K8r5sFtZpeTAlxek0fkO20sStJilpspNdrMXNjsnST6zbsh3U5FwAkkR
Hvpwl3x3YdbUIJcTHsGMYdlBPCY0Yq+ilp3eQkhg2OZr4kDZjuxsl3P6Cvy8gX0yuj8KQkAptk64
f4eHIplZBkgnc6PwELKF79N1iuGM3e9JsxGPU/bJqQhtqk1Trm4EtXAB98ahXVnXETs6+m9uYyCj
Tl2uHOh9adpvqyIy6Czmv1cKs1XdgaoyAiemP5xcJyNx9lSbWKvXVj2IjfjgW02/0YgDQYc1eOBT
1qPODnzCCfDBDSkhMM6tSBAKlMwdmuXE4K4I+rX/PwlxJyv3V8+BldEgU0zm5uuUn01fqF9FZP8u
xQJpx6W0BUtInJjN5yoFQQmTbE5IzbKgNWlA0+p8z+XwpGp62FalVilyfIo8QMq5HXaPOp63g7LG
XaxSBkv9b1dP4c6tWw62c/rqmHkMKHscT9Sody59dPIYEcZ6TrW37KE5t5QWqGUMsyHweyIZk5pS
In9s8bK3PYcNh1ta9ngXzGwvZ9SzkQr3jp5QJ7Tety6z3K0WxnNSqye7HohMNor2kDur6A3WOKIV
qmbme8jFKGLnuj2E6dEf3OTiuOFzeEGn5D61UBZRK2C/wI+XpgLBfEUYFv5Q2odQXyo4c3iLyhN/
+1RLF28tQ+5HH81LhMtiiwaA1WY4OOIdKVuHBt1/xgjUnaisGAROMkTMtIJWfcUSPrq3FMLFYZh4
rv3Rvwexz4mclkHcjxBXW3KLMscj9d20X5A7AF2YPoXOMW0y6+7z6C7FIXkq6cyGuRyBWU6fK6iT
RZHnzELEsxvDkrO7x3yNq8vt3o07CG5yq0Tkn7oRP7UnNDMJOXGKa7vbCYDgTqR6PEpsrbCSvc11
pslpk9vTxwU0RRqLtWschnG903KBgco1D05jIxh292PMiVFbZNaPrJY0XBGuJoZzg+bvtBjU+iAz
5z0fVVxFWzoQx9Iz8agpgDwt/YYy2xnkMUBcU0AAzOXoe9m5GutLl2Os9uV8sJk5qgT2UCwWIFbx
vsb+tpWl87206p22wEYNzBiUEX+MKQKin9pcbgRVzaZ2mx+VAILaThYSM3HTmED3YD4t3gSuqgHI
kxWP5tJ8ZfMMbYpr6Gvc/3Fqzqz/3L/0C4+yLb+bM2SAqrROc1U/Vonxo8YByCybw1eBvXuYRVAO
FnsaZQ4DWf+pA6q5vbcqieJA61/mmMEwgZu0sUswOGCt9wvwIHCUkx9U1VPvcpINuyoOVvlP6kTt
xizFGMwCCT0v81wKOofZCgEIdwMkeEIxHeuWxK2zLk3k6G8GMX6HRbrxPrSKO9ujBZYgWYY8me+K
koQ7NP3Evyx7UfdfRVs/DUX8rMrw7Tq1lHnDkT0uSe7LWVSVcXZM19gWsdBMQKt3+J32FuZfRVDn
zqYftWlGxo7MVQPmOsu5hoOaR7wDru7tpJ3HNhEXR5JnqU0Y02lt7fvcmU5C8G5y6R2FK279BREW
g5SLEdJJSfnYqGqdhxqT5x6x5TowK+BSGeIgOKFsVVbsi7x5NUv6JxMqsXBVhWI3EtuoLh7kqoWw
6Cbt5prjXQfTadtT2MM/YREMa4SyzfDQOROp6XKd95nyTVIkAW4jUV33RM2LXmLAME9YZhjpH2dU
M5Az+98yls02PVzn62XNkNduI2qkdXQN9xMdXw5Gm4TRwGys8CZHVUUG5jYvsvIoq0oFdJ9fUV76
+/V8h/pJ7+bm3aaDgQ4Pl0DJ8gaW7QA8kjH/qjdt6rte8TjGcx7f5inlzyyMm8q0n/Kx/abKDtzG
jFFoKOa7TGmfBQXii5PIw6yyZR/jTugtiwy0lsDTOWEJW5G1WSkAnMUZQyXikaduwmSWxJgNaAke
52IFnlrVRGigDhB0Yl/Pa+e9T9Vtj8h+j/G4PAi0w+cqmxBAM/92zNo4DW76hOO3OFW2++g0jnMu
KYLCdanPYBabYbVHvtvyzAGfYPhsoTSg8+tEURE0BkYMx0TVMy/OZ9zCKG3re1vhOHNWzYM/z0jq
R723lRI8zv4F3ZE+9WN+Gmz7Pm8q9zzBfRBRMx6uiTUFNBw9xDScsL5g8/hrr5Y9ea0jx7Q05tTk
+2zYbhtT6oaKxD5F9N24NO/VUhyKHtSjh1IPTAxHeGvVWdiSdGylwgffqbCMtE5wFb7Udo4hhE4m
QJn7aRzfiUNk5G6beALn+Oaq56qUo0/NeF0X01eY5frkW3SKZUvXVVfRAdcncVo2acla0Gpt3Heo
zs7OBkqjpf5VF8b3HFQStroJN27GrpC7PiIjLqDNFMzCQ0dB6e1rBo9RNgvEc4l/KFWqg4G114pD
F5yF/+a56HvBHNJhRoG+c71sX3gaqqq4yWd9lvDWY4OuYeuzY45TRcWSbVM6bVyZcn8VVnHXbKw5
YxK5ChqFaUgCY+b9PPTtVqz3V9c7yYGIKKS6RcPUjzsnNxilzu1PGQrada79hn3ikuTlro2SeJvp
iKPRd6mt8TbacuKeDpPWp6qAjdGNNB8xw/GsWPnv68Q7i9N+77qU5XDjkHta3PPc3NOZju8vskFo
Cua8M22IS+4Y90Oq93KabsvSWkWDdvYgauOzZKgZZWprm/UPX2NiGtGtMV+srJvoQxq/7YUJM1Ak
TEsoTlHLxj5uNRAvzsBQgQzpCYJmjs7oYmnQEKuGil+FKqsfH8Fz3hqCA4S/EFbb+NmvcmJ9n/0m
PZCvBj8aiVcYDK6pN41qICqsQooMC/LEIDFwViFSq4pb149pz7ncf6Dz8TGuM3O7NF6uCquEUNMA
pEq8I12NnZGAiY2WdIJ8UHUEQY50aRGjrj/Z7LyX1pvxasDozezs5zhO4JHn4jGZfywtadZ0US7S
wKoQIyJYd9EEDEFAwtXGQHkK08j1GcmuTcCF3ng1NvejzZiUw14HCaB6HTtgqZFmHACp5x0911pb
2xKkobwfDRrQnXnCeBMUQ/Fi/HJD9OlLpwLUMyqYYxfAZ7LvagctlSH27hDvG4KZetH8aNzTrDO0
qg1H8tYNP2VIxDlyW4qrvS9gEfmoVVRiMYGW3rszOWciJRjYzsum7CxSZGljw1wtWp73kd/Cq/SP
TJNpABYYja8b9Rui2vXwi/gzVGRWfifB3btZROGetvOueprkrSNntHr2ZOw6t6BEVOx5HfbNWra3
UR0yPe6tF6MGiu1BM4SVxIU0CP5x48cIw6KrK4vOAARDM3PeCX9HCdv88OyZoU1vPFKh/qgREAKg
eU8j75Y5wWNrsdiNxk2dMH5ebP1jyuY6GOvqKBN+NT1VP2gMvieT87IY4oUYVuy348Vg5rjJHB+5
Sw06mjv+B67JZ2GU34XmHzJDn/22J0fAhWxngF+SRv2U18BIWzbLbHGxKqBgoY/17SrTqRP/tuBe
QD9V/XQMVHmdRhBxFRPOb4VlfcBm5bIImwAZ9rur5EVVrOR9AUOvQYoBqugvPQYjcBxAKsg5X5nY
iQ6iSZFwFeAKoim+rCoOi2MtkKVpS9Ap4a7iqZLCf3ZCogYIEuacSPpvCGtxar3soGtqbpcxi0w1
Ce+djbP7NPNIBn4YEkZtao9I4UKh203HR2DNR9zJH3aKYihx7lv6S7tUeGDt5PTAQVLRP0egWNBr
suUla3ExzK16X1z5zZRDsrULSqc4rsYdRMV4VWBcBeNDysndjHqKTiCLV51GvEpZroe8PKKLIAZK
OjPdxwZY92ye7lqXZT/BWr8popT3gCpumRH2dErVYOiqZ2twPHShdPRmvKbofGYY8nZN4EPY+Y9j
cTCLr3HwP0sPHgl+IcjwzfdpYLXo8HAO3ouhJ14vRcqS+wR8uBHSHwojEi/M3AuwKzNNTGd6yuvB
tnOObqghhPNY5Y6FnLR49NZIu56g5e0UVzfeqtn2e8oSZamXwYqe0A3TQB1G7Or1zbVgaRDQAM8Y
8jNGqLZMNeJs9TClZXWLNKV+lOZpcMy3YgQD02pTEpGavKd9E6H2IzQkm529UZnxuWJWRySUfHWb
URzx6dAWSA5A2sNzQe0iGDE1TW0fdZE9octo7qTXnypkpIeljdIDEPUUehuaIeclnqdfrYFKG6b/
fKbY02cXy5cxFT76DUYwIaf5flrYTdqKTTfig7BDyUrFNfNUhcRoIEfPfS2MJDqhRomOxnsDGQVz
yWnR3g3qdvBma5163QsBiaPytZ9QALAbTPIuctmyQRTdOQYNYBSjxi53L43jYQd0gV8YtXq5yh/1
FINrwHKahC2z0YkxosmHd13oUSyUm3YMHzsXZVuDdO9660J64ohv5i4wpzUIkEguBwjG7xxp4lY4
/q1ZeA8mcvdtkQ13sEsxfiHDUui8gI0PH6sKzRtQ012fc84rvx3N545cjnBO+spN/buP4p0X8mPB
J0IzrStnS/Tn4Xo3DMSK+et7rNaAwCZbtp1H66KpOFqwaAVNWlXbqqzkJp5phCKDkjXjXoQbxylB
/XRVgMXYVzEVLFjzPRkk5Fvd2Kn/wx8ZkyI5IijYm49pRgWQKuJTTAv3XwXVexsK+h35ED724tn5
X5ydx3LjaJdt36XniIA3g56QIEAvUiRFSROELLz3ePq7kP+Ne6tVGZkRPagMVVZl0uCz5+y9NoVF
gAITBbpkheIOKVmCl5DqcIAid2VN7MpT3dL6BsDk8A1FXT9upZEI+SybbJjwzEElnTif8CZl7hsy
fNl1A4zGmjVH3L3gSorCyhzE71ACh2MFlrHtjK3U6J8k6FlbpfbFBaoAxQ6MZjj++gnJs2QzUCUa
+kPokEgAkJakRoSrqHNFtojGJylRJYxl0XM6XhaI62xhLG64M+ONFK+N4SwLzNmoSck9CGoS0IcR
wL/Jau1Ldzn0dvQrk63UCcxkMvBmy4r0gJUQmXnf+UtqDXYQkXjjsT+uK2E4kYoCBNdKw4dGTL4S
lV1m0CsIzhwfdU9OnstIcSvRcpVEfYFRPZwnbeQqGZ4CKjOOP0WfmWjQJpVNujYS4Vqt94pJyqDd
r0AHTF/H3m8pZSecGo1DFtj42qyFoDfR0Zr9NOXU4fkIy3tGzMvK5DIFqwukF9aP6HnknTMnUYFq
FXe7wicnPebSyqZNXg2VBblUEBKWRegauf7R04DX5IQ5W0Dm1LCUZ31EMERenvp5Q0OFqRSVyIZH
tnagRKRohIR1S+H43TZkQTUYENFFnDruEQsthK6TlS6l/0+vCA9Ck0l2ooiU3gKEgalFXyP0kQYb
vnf3oTi/Gp1jKA0S/umalyjGB6P+sujL2wLwT5V6b9GgwaRBjyQ96jgg01q1VaKgncbQgFPJ01aM
84k3xXU/o3QuheW+yAKaSGlXb8oiPqZFCepPBoSvxbWTKzSwJK97A3uXXYeWUqwVQ+io6hus7nzT
hyg0ObHO1j0QddacrKGIW6+G6k9h7GjE4yxv9keX081cBR+6vVqoAVA9SJGqd5O5nuHi0sgaDa6S
Wnk2G5/JMXBUNx7/5FV2pDu+9XQRdrABGtnPzAMG6WZXpNJb0qCJHGDeuz2jEdQlZzlUl9MqN7rK
TQWan2oW75V4/JZpiNgt9NqtTG3JVePsOQtodloYZFm8ALEGg9ORKbBDnL2p/dxzda3hdCTL7hAJ
DL5pqukTEcAj+R3tXQG/KRn2AND9WTshoU41KJSOWX8pRGL5dILnNxxskFTS6zONqXw0VJDaJfrK
3Dr1MoVOfRq4hJuY8gQldpqoe4jVnkznKSVWIZZXGUzldch9yC+hzZC2AO3Al7h2WEG9/fVLzi6+
VSQIskjcp//3oywywCT8vCL1YVXHGFgf//NH6R/yn379v2VTTcrzr78hFK+RJy8SxArcLAAiNypE
54rnSD2ev5Zkt9BRIu8m+oUGsPZwzUKzekh68lSlzFdcbjbpEiCUhQJlss4WM2CpFNIIxqKw1pLl
xELmw5n0HyzYhW+P+pRXWGYtjxwDBksmv2eN8RWfR1+QNmFDXEgxeg9F3e/iwJpOfIZwKxYYuiIN
JW3YLpD8Ww+iXBQYef3V6MtE74V0j4lniRHAfGka61gqqgbCtpj+Pq93kdjQJ2TTHnykOLH2+K42
mdbkTlQUL3EQN1QS+pcolZbp4HUHEYev25swBwmLwCNvKQe/UuGGJzxDBZPgUPStQ18/Qyofxrs0
HVwr5BtJwa0s5FTrDmUONw/O5rrIuevJHJnSKHNCS9lVoRdzsgYPl+aVI8T5bZARZkTEg03ovlib
B55g2t6bHFhPXFxGOFQrSW5OegW7uNeJPvTqakdNCjLfhC2mSTptK8xorkCK1Q1heki58YDyrzkL
QgMzPP+mtMghXUvuVo7xPTScXvMKHi/x5Dgsq5IosGgnpvNMB+CCvXYIH0FHHLveMBYBlcOVRLrW
li7+phTpLuN0c9C4c/XpfTtK8dr6oo6kDwxigBKapJzedAxDqY/txAnKr5ujIsogBicLUPpAHlxN
W43qg9beUOlEXLxHQo/kYkMBEEemaK178OTcSOGTjV8jWMw7gooF3sEtISPDJqvRfoQB3eYyw/U2
atTysg4/p27JrRNnDHbUWosygUjS1gGtryL2V2Ar5EUrMP/jovicAsVwisB8LIqeykRBF7ccaU1H
swypC7Ropw4a4IdK347kRqAx7b/lqCeFAHuDRe/OmPLvSNGetH78IJYGWVGo7jVD29F7sykMUYyE
XjNXlu7I8gA8t9mVQawd1ZGU0qZKsFMHk3rRT6YQtuc2hLsi+xQsRSmyoTsRUZ97OtyP3thkEKIE
I4W5SncLWpiiMVU64wBMunc1I6FoxoV8XTWpucN/DEu4FqxtB3JlU0Jl3vYaH4Phn258Cxx9LuY1
dxBL3uutN7lDLCuHyCtMclw67Zh7dNij4FCXqndED0VWjRyJJ0PyshVJl9l6otuDwgXtfINz/FGi
DmlrktY9UoFt7V7QhEcFu0gncJw3/XS4NCqt9UpowmupErYrVKV4ba1yxJZppDckO7AOjZwDMDHB
uFibYSN5XKhUZthSz7zqqecag8U0rp5A6TDCtbB48kEBLgexzZ6akiZSQWjSk2TiGCfEJX4SqyJZ
Ur6MnpDfJ0sSQYKnX05QSYr9J2+kv9RwSL0NGSKCJLLMGwsTBfm6MG7Iq/IlntfqhFl7hdFcpsKN
PMqsUCT++tcomOQj/G1xNYTPbUKaUNHTW/csgdZiKZyCSNM2oV73R89Xu2PThD1Y6ULZtwF9zPn3
m7InpMlKO/pUhnaopWaHK28ttbr51MTmrenRRWbTO3TE0IY+Sk0Eu9IqNf2XaGow0QUV7WO/Nmx9
APyoZ9Hg5D3U5LoFu292PAhhyEnNwiJPv3J0wqrCvNzp6qrM6Y1WojQeZM4lFEZiZRU36ZswTnsY
IPkp0iNgIcWx75XcTcrYOE28YyHS95kfba2oTB5TjeWYDnBK7dViPesydFG8fy/GbhD3ssdGREdQ
LVBKqHjOZ5FjAzmlogAurKow0NEFGN1BUzu6J71nbhHtYDWp2sfGj3ZNlU9uWfd0a7T4BHRq3VZ9
tB1mzZc3sch3Hf1kEtj2Xm72y2baeqWhY74IOdlxnGITaF4zMZ/WNNnqVTpWn6YXUXDDxjqv2j7p
42B92orwBlAsRaXRG53vtXRJlpBaNRZ3FhGc9fuyYmvQg5Kun+5OPkIshGAFAgGZKk+gYMsg1Qdw
At5tK+lERpUJJUnT9UPEYZNLEygSZWx3EqCGRUYJ+MHIoz2drx0gUQB3npk7hRliGEyqYc3wm0PG
HoRuKBGx4nfsQornBhCGbITjqMIGW2pJoK1bXedOP2Q2hgpphQuCm0NEY1GNbrUulSd/HMAMURRj
2SZaJC/xWChoR8OnaeqmR58yAm46tC2ZInqHOuiDpYKnuyWzYIskDiAc0WNekLCU+NUybktYlAM1
AT7kBDmQYDljkmQqdQdTlOJjTa7U2LfqPiGYfUXsiblVO4KY2zBIoZuM+COE+V4mP9AVRKiqKHch
Kr7GpLoFCJkZWXjsCprlgyYpszkjxZjTEVfPqrVOfI2iZU6tFvPrXvRqigLRCHza6h8QWgwGy7EF
P2vL3u+tRj3Ilnis7vlAf2QULbwmbQZ+ZVD7HWhJxZWNByC8uV0HNGzaQk63QtCJrPrtfkBehlEJ
jGFk5uWek9nRn7zOaRlvtNZjKCBBfuVaJ6E2IrBjsIZtM6gVtfsOvooKkntsWoebSbLVDKFa9SNK
vNx/EUQL2TslY3dsy9M4zHls+HzW7KHPssw1KFDMufizrozqaMm4ldU6iZysNBOXaKByZXmzR1P3
t62ZsnkW1blWuAF3HAhgqvfUUDNCeKZhoBfriXtONoCpjG5vGI0D8LuC7Kc//Lo48k0uqlQX3KCc
1kYCyjDRUBB0mosmVT8LeoXTudWSGVDSOvCoD5qBHDfJOn0Vi9yjS1FGGS74xymVi309cb0QlBFE
ha5S1iFvgNMOJdc+RTfeRdGT4nvJNp7g7IqyvrP0BnyE1qzVKDpp+UiVJPEJAi7VdoPfl7tQ4yfS
zs9baTd19AdhKFIInX/v1y/d/JM3WcjStGqkWJ3Wmp3qgMkqvSbBwCD9g5wzYYnHylG9Mt0owyju
wvk//PpJzmjzZ9bMGB4aULoHEw/PuWtcTV5O0JAYp9twWqASNc/dc4/c/erb5Sa0pVP2bL52H9ae
/FQ1wGvsCBR+gWnZ6hPXBfVcMhDUVX/G6ua9KRjh+nNduhZaQmExl1VgBapOYC2kF79zCjdai+vE
zVb6B7/xkF90/igyeon7Rr5In2R8XsfpxYiAES0R2WknUnMIHq5uxj50poMgOsL6qcJAhxOUA/4D
0UzWlRah+G5s5GOkLJVL/K4bjprbE8gDd7DL2M4+i2tMoa08GMUDLGj97D+RUl2X711xYEGYUSHs
I7Qys51Ur2CzKLLd4nTFOXlAGZ1Chcwo2NmW6YYFN4bEiaAfuUhh5MfyPQdJsU6Tg2lcBeGDj444
z1FucbNE2kONqf8sNwhLGlqRbzBWh6OKTKtaFtvCLeNreuHUrcIqAIWBXJG144yHpN1kT9GT8IqU
gFIStodV7rbaSnlS3xN5J4sLBdx78NUclJu1hVCdrNsU7fHap5m46HYA5FIY8IvotXtLu4VyDmzz
xIcbl+rH4PZ3sqjhHlzbJ8khlgKp7YFIhQIo14VdDQmRy41TWiEX6Y6qsYB+naDCWGQ3UplQkwjX
CJgNbs5u1TW21xynh7q3YcZk9HNo+FCuXMDb76Ml6MJLv8b+kjs0e4RoRXdrBzaNZzNus336JD1o
16xfqvq5ldcJCt+DugVA17VA7xzrIp6NqzzaMgNH2JCkwvHyud3iDZioDUdLYZ/uzAOFYy6S12iT
DPMI8LlxjGv/TsOuc7Kv6lC+COeBCDRHcdPNtFJ3N4STK/La+DB32K8Iaqgmf9Qced9IEjmKR+lz
oNy/AF2NzeEBSHzzih3izgKcKpu8WEmh26suSoyGTfVobQLE1/XS2IzpQlQ20c0Uly032WFrUGRm
qtrttXSyI/dwtAQjsORt8ESkmaXbPJGaFktl13t5EW39y3AT3OioueHGuFXZSQs3xDx7vn2XzvLJ
23A2jQFE3htoG1/VLl2yDNYUS6itOj40KJSgLxBcnqudh2Lz3jqExT/OnHZ0bItmHczZcYvgOLwl
2+pgnAr3bQiW9V5xixWq3NLG83yPXzGEXIwzGpf8eQ4shsm8UmOH0NCAJInv6BuCDeKJulwgQjyK
yqlZSzuKPv0rS5nyTp9vFtSjAHepfifI8o4KXwxKzXV2sd61eIm/8yYsaZlALro2O7NH7rCW3utX
cea8La2VcCg3YrtEBWoth6X5XG7MiwQx6gMon1257UN6mR09SHHJClvHl6RfC1dqRVHDI6UcJF4B
vXzUz9EbuJxyZbjaeTIW1b0ABXvhnjh9A1tsknW6Fy/K2ToH0YYymLeZKCAf+Ya4rIOxNhf1u0CS
nstxI1vRJtK3wTZ/0J97x3j19tXOd7N18V07gbeM3jFnj+3CIlSd7gl/+aJQF6248PI1fbpdazwm
ZzB5odMJi+RG3f5ZVJZYPlVbm13ddr3GbY0YGWld/+2LBxAzUcuWuDA+0XGOZKeYxx5pDT50VqAr
noWSvYZBA6tyhG6CNI8kMpDqJHNt+OYXxVPwJhh4jZb1BzfWYdWMhHQuaMYmC8Lh1tKJiBW0I0RI
7dp9WPGwGUzkJMxb06x9WJgPxRmjuZlDEqK3sxN6F4orAmjkdfqq3no3oi9VqMzVI4LIYToJF5m+
42N0Q88tUApeJKmLgVQ6jGuMd+qanmmzZNX98I/moQB5aIurZi9chpO1nx4EmqicGA7W3tcO3lcP
b3BPxiEVYDqiV3ZEuBXZs3Y1TsaLf2FLeDE2yqewr9fMv4hLPQWDFD/aMlhXT9UWMVCIUnQpPlgr
zAzL4EX/9nfIxH2arwuZeOIlBF86ErAUGcCQBxehSyPX2tY+OgXSgJjMtmWtzEtF7s+36K+EbfQK
gMh7lDbSQ9m+Rfv0DmeMqh3Bc3OQ+pJbGzIZuDg9b+chYSkbvXXJeij2rrqpS9vfpKMTfVsNKRoL
09Z6tkyVOKAljV7Bsn3NZmaRIQzN5iXd1MWalhKaCoNxvhEOtGBRWY+2gliGBsh6OgeZK8qLbOVD
cl8GKwNp9lkZF7LTPFkHSXSLHSZIzViU7rDXXYtpIj0Iz/GqWXN0l0/hl3+Ictv8FLuNzpp6AniB
dqG1jdRFJ8whSP3I1s2OHmfKRyxv8O3Gfilny2E3B6Cu8mP2Yj1zRpf2pQCGG7ijLbxR50eO631q
xxgi7Ckm3tOb0LMsmndLRKeHwPhQeSwLtnDWL3531ofttEvs2q2XPgYgtzwQrvee3eXr+JzSNHqn
9BNszR2UFnVVvwRPxbiqP5hy0LuanfIuPPLtOhLBODZfmNE/8EVM5RLYS3iNg7VlnaN+0UobmTYa
aaUCT4k5vVDuYrjVzdWw0eI9OPS15E6INJ6bdYNy11zASNU/PVhtgw0gUNyRGGwcuu8GCB+1L5la
kJs91QgGl91NeJn4prsVodcEJYFopN+0ysZHqJXZjrhZ7v6Lch+s1XfVOrdAM1G2jEuAQh/eRhGW
FikAj5G2FkhouBEOiX+xgemDZ4svb4dBcVyRqOIX6/5Ba/d64OLGALz7Tb4s4VMawLcDPXntDLJd
ES4j541wqT1V5x6Z/DvUeqz8OD1OwLSR1KCsNVAmA2hcMTEB/LnmOgWfR/YEBIZTWmykzA7EJQ0r
5A/tLmlAaC/GbCs/8v8bJCXhNuhWZER0O5LJZ21lDLp8QR9JDxwlc6DEc2cP9TMnhSi/6eqhaeza
vHKRFNoDB7biq3psLCiaa49j6GuUbqQzCxTyJzm8URTMHuuH8CHDU7nty5V/ae9x6UJmZMbQrlkQ
lbMhdcApPoD2Bmz6T9rDoOBTcbgVowzQ134ODGJLcY7jHCqk8Oi/ma/ygUUi+YrO3atB7W5NvMlr
vi83wbbdNS/qY5G4Ix1hNKUXyIBE1BHSsgwmEnXtYlUaa+u1SV0TRVG6y0klyB7IP8ECGAAoefCn
S/5ZvM44G9ybaB5MjuZfRIhg98i+8Xal6hfesvEZ7yI2rEQHhoR2HgvjkjMjgcwPFUyVLWXSa+aG
7a6+0O307gIwwcP0ne/1S/4cmUtvbV59jl/b7AkP6lJplgPevEOh2QUPC+uIviyZrDwlBtu5lJYV
CpRlcuMc12RvPkm4lEYPA3W9O+8TcyjmAbavLaQTDDrmIx03r7hr3Vk4pRecMgNoRaYZtw6kou+I
PacvNrYSY8QOmio1Sm8n3tGtXGpuHVtAERq99qO5JiOKr4/Abu2sHdDRR0+j43FGfWfgC1Batpxb
MfyQB7zMXsPSrr7aPURkpgzbE6o6BPlPALvJulpzbrHTM/DmytacfJs4IH0O5r7AC2ZyCl6Ci3zg
5OC/MmeSXZdvCywwqktEVnHRJ5LYndlvG6NgXwEqIToUNZ2kbbWjAYB6R12dOoUKVhMpvwMQhI5n
caH9679KLFicqCIbY0m2i003efIk8nA/X4TXYngV83NHnN4zVWcfnqHDCSp0kSggpOZ4RiL4oBJE
9NgWhLVwrG/w7XP2ERfWJw+DXTXmGM+FZgMU6pBeh5sZLrpXIo6rLYAwquyfo7bQrhha6E5KBM6c
Klp+TnknbBfA9SOpQdzaw3oXcPCTyTByTPKkb0zQHOW4A1Lu7LuIbE3Wzy0Rt/v8rTMX/i65+seC
K5TFWalFsPNFIeBRfac/w0WUA6u5wiZj7VEsQwBELL4NT9kjb1s6ia/gqq4UM3hZ3FHcEV7w+kAD
5Swu7nKbhyvskldqd1wUkq/a2yEgmbvsV/+T1Zj8IBRVzdG8Y9h9j76rdURLb1Os1A9vb2LW9Ljz
cUZe5AfrES8jdb1i32/TegkWcRV8phE9LO5Da1INmUfVNlqxRzFeWvIH5v26fab00ZRL0p+5NNj+
g/oovKSO+CGODjhD0MDCKWY9RPjJV968EbqhflTA9bGE2820hHzUb4LOBtH84e3qu1/tIsS8G3kv
2MY2xeYW2CXcD3MDXPzFIvtkYIbyZX8joRfAnm/xgRhoJWxvcDTXOlfn5oaY827CCMH/iPCTuYoi
1Bn3ASTlVfTN6icltg7A532kwOcvvrpiyRGBYxP6bHb55t6eA2WffGrPjM7H8M1ziYf37CG0rZ1x
lPAXftJbQHRhTU8QsfOVoSCFX6ivwl5clxjlVxYsFJvVX9/ROrEDogkQ+qyiTb0NsMCfpMu82Mwi
Me5wxkY6FfMl1qTD4FLP84/jTXp+LiXa8jZlH5q2eM7ZGMvXBC37cnDUIwOHhxSc5V3whf3VfAQB
Gn5H1+6DTUC4SE72kl3H1CXXUj977rAxLqxRTArjk67bXtmPW1BBxgspc0BmJgJ1lsNL49stdBAy
RxVOactgw4nY+0I5znUd7W30pXLF4GSkQuhdBAfsVeIjq7y/GLBbHCI8MNf8mL8hR7eIolsiDCDU
znv0LwHzaeHdky/GcPfMEXqERLUUz+EDy5HMkoPlbEG7q77Xd+2lvrM8Bo/EUC7CU+n0d+6u6iHb
S46x28RncWU8V8y2EkFp7rB4slhqL5ytb91rv6Ybcy9uCNRIbUVHuu04SjvjMxd2eJf1vkAnWdq1
I9Lyo9n3ZG0ZTe/VuSSK11/Cg2TJ6K/m8zjsLLs7eh/9cI9qR0hdTXRz0mXY9ZfN2jiS1s7Vb3b4
cInrsTEuxJd5Ag0QvHbFN4EI8npSnZQTQEuex9p3+R9zV9uNx+KBVRDNobUdebOVWz1q28HlGxD3
yqqmIXjDYxwsiCamJEHmX05diI2S5tZxPj7jJXzPOJYFq2ElfhI9ENcrFvC7wEI+CxcWxdo4FG/1
M3YKmYundBZuobb0taZjKrWqayCC7q0EeDytme2vn0DTdjhQC8uuib2xjYopjXgfQ9PrHIed09ck
BZqumwRtewU1PN6Fv34/RoSVxk3JULHiXS11BHRV7ON4njxQlRimlCl5FhKldoxG43PrtSBvRS3j
R9+Ey6tSOysj3CUhZy9UyihE+/YUi1HpJoQ+2kHRYXUemQz9/EuE7GbZ0tnA4z0pyODqvSoNHJeG
/P/+MpjVoVUL3Y31INkO5AGrjcqBMqmScmt9WV95bXV7C0g6cPo8pwiLPmGVFgI3lV+/6BNZ6YLv
0lygiInAmGTHKuT4EJh3RJbVOig4mKN7xIJI4VnFe4qSgxLtSDSiFl2F+ORTsegL30Q0IGF9ro69
Kn/KMXjxLJq51+bZ4/NuQwhuaJlaOy+5cxH31C4t3N2lP34phXeAMC9zhPVbzGPPkS7XTBUR/zEP
olXlNXrllMy3ie1xOBs1MQYTVgsqMzTOvOJJre+jinp1/jk0BxiFYf0pRNHVAqVeDfVjI0wxa6S6
zIfkrdcLSqjjfSwExW1U6Ked7kijcYpHf10I8lHh4gnb/zGT1ItB7tzCkEkJIDiUKBmFkCLv7NHc
WfWN+VS0k+bEPmogb5hu/SQ/8Dg4wJD1Sp2o+DQFcEpG19pQnj9MmXBNywtw9AXkQVb7OhvqTYvL
inUmSTZEvrFoDeteHINjJWA6wYwxul7Zup3oh8sZCgYzwziYiTXsuoxDJqnQjgIdjDbQpLqWJX+Q
O62Q7Wd4ixBxBjR4D//ofWq1b7WHpysA7wPlnzhawnFhTvLCwH6MyoDbsGQu/+v/I35+R64BAVT8
h66z+fzv/9JU00S8ZGi6peLO5EV/AF30IZGzTjCrda/Ch8gtMAUd+4VMDFWdEuuSlm6lRttCgStJ
GPXtzy//b77L/OqWpIimTodI/cHNMQZtaLTcqOB+9d/eoNpi7VM6iKhiCLNAiXAgql0iXuk/v64E
duhfH1uSFcMyNZpbqjy/sX+Qc8QaqKs8SBWdFnI+Kpxile6GRn8adbzwk4iaPq0O2PAOuoWek3Yy
N9tc2ahWv/3LW5k/488nIMkEbJB0Z/GOfjwBKdbEEXlotfZEsAhRKYCFEL4CONhr4SGA/Ed/cgbC
MHwHumfdjQCLiXA8J+/88S/DwfjNe5HhbymKqWqy9fO9aKEnyUIe0isHDczywAY/YwWSsXgL8KJ5
gqn+5UkovxuAMhYPA4uJqKv6jycR07GbikIgYj2j3Gf06c1QNHSSnLTaCdbm/PUbUvNaFCSep5lb
40QtB472yAFwmSRbhRgCJMYwqLHSLsDs8y1p/CEvdrDd4riqqicTDUgxokxtUh5vQewJ0krKuhlp
SeUqNJvznx/q756prCgGFllzpl79GNejr5J0EPv12kzZCMljg5JT9n+ZPL8G6c+Ro8jMHU2Ev2UY
8v8cxANO57Gx5GrdVdoVNs25S41db1D8bpgxBSVYo8/OU9GBY7D4oTc3Q6Qd8H/AOeyTsx4wopK6
OPWkUJiEAeODNtUvq5mZJcVrUlaHaQSgUeilK9beSWyD77xKK+fPX5b8L3oWa5Ai65osWqYE4nMe
Iv+YjJamAg6XFa4DFkdT38ihFYA4bGm1jCnPdKrCdA0seDNAexLnsrLpZFXy5EswXYMYwog+fBH6
/mXGFcBAmAuKD61g6v2Tl8Lr/fPb/e3aoag07mbmmKz/+u//eLtKbem5EfJ2GVnLVoJqg+FqOc3Y
KSntbjEt9dnT/zpou0ihdukjgKMms0hMsfnbe/nd7FFYuEUVRT3C0B9DwEdYIgnmWK1jje6JUcaj
PdNGxoCaUCmXrq8xn5qOFrtPG6MP0s8/fxm/nb6KpcmqCOdNZyD+eHb4Tf4zBgcERXYlyRSZuxCR
6HgzwWwuZCVf1PPMw5cVAwSZH04nXyKTutKMkxmwyWFjH74IgOJJI/ZfNpH01RgxBVf/UCQF7J6E
WzZhruSdX7vAe4cTscNGScE06rYzZamZMVR//mDS779ZUzfYjWXV/Ne6hAaVASRW6zrfaS0ldl3B
FYhqzRlAzZD+Em8mydokFM4jyC9/fvXf7YuMsJl4JgLcU37sCergqa2asieMM6dHoDTRz+zzro9c
yTdukZZRIOmbv3zm361aqggxSYXvA8nuB04uJi68G5O+Wk8DzxLBzatu5q9//mR/e40fnwx8soxP
lAGLyO8w6ZWrmulfFt/fjkkmg6RYzAua3D/HpBXBapEbJkUpOUpPC2BkFbEGBpiWZ2fytCl8qeFK
K9sDfpkzpiaa8eiHk2SfeOUurLpDJ+IPNWWJTLyELpVBxSAYg9ew8J1mZpISCTfCAhtvcEiojM7A
KN94LELvfQaOmR4qjT9/cdI8lf/naq+IomYq4DlFC8n+jz1F1YpWEYAFrX3E6YuGbXyhEkouI4KC
SM40M+rkhrublgO4G18o6ZoUHH0LKPJ/fivW794JJFcOq5osGT8XnVI3RHMslHJdZt+CT7M9kKlf
G41EH3ck7LLxdgrAikDZ/fl1/306QTVpIqwzdNj65q9v6B8Lr+VLzVTFSUmoS2AbMnOy5ste5kWH
H41Fd86f/PMrziP+x3fO5zM1A+O8pqg/T8dWHYYTUQW4w1QIvRHKbI6yz0UVPf0vXkeVRYkHzGqu
zp/8H5+M3APMZZWRr01qN5NH7hIkbjDVfzlrmsrvPs8/XufHYUtQEp3sTV4HJEUjWKqN5ptbvr4Q
BmQBUq7SV3xMwnxD4N3Aul28qNHGKKMrH59aQ9d2jmDNmislXSnosSQlEJ2Ik9BiIjWa8E1iHVRK
UIRuhutSBXDT+tSMyH/Efl+IZCnIyFsghaPohe7TWiaiCs+/+LCWZdnjmh8pG62sfWfqnDwNUuLC
6dARg5UvLV9FAJ83qyCfPvCZC5ueCyWeyR55JL38ov3oTBF5QRyQ6VxmuHaG+K03bK6ntNpmFrKV
mC+SgVIC7GOBualv7HyDDEm64mPcmn7w0qe6iHAVuo42qGeo298iTDw79uhgG5pJDXOSDKfStGeC
P6PpxKW5dD0qrLlFA7zTsdtEMeIBcwiewmm6+uHDn0eK9JuNiQOlobEYiCjDtJ+npSSZBIVrWk6e
MUAAOegvXZKdlV6+mJX1TjWiW4hjfMbOc7fS6FRbgQqkqcfqv89DbTtm6gXz+rMmlSspKG6TkLxK
OlmZstKQ8Z7I7jQGFHZKHY6//1R1OvGKgdcuMSW6A8FBVY2/2ojP2NroUqnBU97ROhUAgirWe9L3
F43Uq6lpLzJk6LoD+B1lNERS61iVwUrFRtio/IEoIY5jaO2gx8sZnVNZ3eMlOctNd8Ey51ef0Zht
FEX6HH3J9QTQ3iqFDqWS39pMcouB1mPI1+6R5quGYUKpaQVJGnEFnoXl/D5ltY/t2mgvgS59/vpz
nb6v8/qM+tauOwgVMnK+JrG2UMnXGm3BthLf6qhbewNrmqQ+K3K2wWexTcLsMAXyydfUBz+GDRFU
N2HKD7hdYO4EwS3o45eKBNl9E8Dk8Xzhscnqg9oan2SYU803q3uOHfEUd0TdZPCNpzZ/5A7KmJrB
9n8ZIb/ZKGQLWirFJw1VpvFjMfFSqKVyNaKOBkOW+9W4bSCXLnWLOmRaaQ4U7c8QATuSjAo5i8hj
j+uBJqin9Ou/vJd5O/+xgCqyoYKbsGB5WD+vKFRZuq4v0nwNDgR5OjHTQjgb1QhDRC/X6lK3RXgv
LoWifxuM5kPKxUtdoawJAlNd5V1BN9EU/E3fDH/ZxKR/3zoUbmiirsuSCRXz59pe+WMnBK1OojGW
AepdhYlUlsYL4nJ/5w3Vi5dO0AkNOVnXBpytQOg3LTkrf9nUZjjyz68Ivu3/Ie28euNG2nz/VRZz
z3eZWQXsvBed1cpSS7J1Q8iWxMxiTp9+f+yZc8Zua609OMDAGKXuJln11BP+gfNMCHwAyVh+jv3N
mGChMbbIy4oHFAGyLfy/TFsfdUMgdSyGeBjP8xRwooXj76ym0cycc7uTwIpT9NB197uTnafQCWjL
Dzfo/U2XyteAP0EsMe1kaUqQs37VrCZXu7G6lGuJGhPFObS1bIWzROsuoGyknxyeH0Uq6iP8X3WH
3oZpnuRhddIUaQKnCoXW9qoxJaP36gUNqkWXVoeyzw9pOwL9sSbEYtTL71ferxm0PZ+mhocktCcd
5yTPTLoCdpMRQ0cRjJvgK62GcTzQrdtEbnnRm9ndpAEe+v2bfrCmyNqRu/Y8EiNLd0+uuKiVaoOu
TXcqAfIJlrBI6pfJbRH9iK8dH5x0DkdueMli7xYU9evv3/6YAv6822zd4rJNwzZc1zlNzIIoLXI7
LXG9cxqb2WLH6nBNoHd4+k72dZy6tx3kAMbbDjNpDWmLnu5E2dmLQRdPVWsd2vnHGL1fjzVc/mIQ
dEzUyzjeWe0lMn77WEHR96rPntavYYIPTtFB0u44fPw5pP2Q/5QOfWu3zfjgkO5DCzbwJF5jSPhI
UH5SHXy0MCyafi63iUzIOXmrEKiwLxqZ7JIEXQMPhkfgbTOnvfTAeUMZo6Js5NPvH8yvCTOXh2K6
hcj5HGxO0y67QFhTE5ikEO8SWbyo0TggybDSC+PheMsTP1vbpvfJevw1fbV1SnJLn5N13vhkEzg1
TYzG95Kd1rb7Me0wskuuI1e/+P3lGR/dU0en3WXh38JtPQlhpF1DFPHauyB3bt2OGh5D7rnhxlGp
vpaadZHY5ibWnY1AW8CuibKVBdOqHc8iQIGIVGFrYWFapfmfrawPghD3wNDJ34Wpu1SEPy+tQTMH
zPyg/VbwgKYovLecgRjgXzRRc952Xw0MCRdujEaU8dlSc+aT9nQ/zqHPcxAJ46Q5eW8OEAxowibZ
SQdxCRuiHx0QtBZ0TxHXVX/WoOm2gKCJXANKJDkezFwBqOIMf8XZ4q3v/AmTqOjyKHgrDIiAgk1t
GXCPhyxBsYaTAIt5tj0NM8OsVjDjAIUUbb7x6/wutSGRD7OCzFF0rJn9NwPYJPDE0pnRdjhqGWil
WDs94kXHX0cQT6KdhOgTJHJarcjB9f1zUzv7oyvLpPSZFI/PtLDKJdrHSHJE3+jrgXwbEPfTVLdD
iEsuTaN8QeB5U8xlwCcLbt6kv9xYIefWjCGkfbrgphgN19Am0I299uzH4OVCZ+2O+6wCjVYiiOI7
7V7lKJFAmnqFnbO2ivrm9x/iw82F5QDjC2mi/38SSDK7JHkIVLqD0wmkisvWE+MgvOaTou2DfiMr
WLrUvQR1l17fzysYtpuVF2We7nqLoRPYRNEi2UGcrstuTwp1QPMAPDhyGY3l4NZmXlR+d9GL6bMP
8mumMnfoDcZEguYnd//nDzLFOjRipFl3Ro3uRcs/q6Ha1sFLko1fnJnKefS3KZ2rmQifiW//7zec
u2BzoNtC1087cmwDt0tCotmY+K/z/a7Al2WV/0mwNn8tkmmCERmZM9C+N0937VAnuTEpIoabMGKQ
6Pwv0iIFneXdJiPWJS4xK7aaXdS5ctE3rHIEybE8HTcmVkbk0iDNUeScJCnvPL6LbPmUoZlj+pgN
DMADawOA0+dh+KNogw2FbTB2+KAtI9xKIOHXJSA7272Gr7dWFC/cyiWW8xej/mnU//A+mRZad8he
iF8mNyk3yXPpfu3G4VozWiSRk+KlpW2KJKQAWZNG39r0m43wS68hV9WTkbrlPsoBwPx+YXjzDjgN
Bzwohry2YWFOcnLOydZE4Ckokx0kY1g6CP0LhB9QoMS8KonAfkGSUk19E5JNkBLcSlFvdfHVE/Yh
A1uj3oYA6kqUdbuadCnmgERqGo/GiX86iWNRPziXjvQvx8Y8iIFmRsFi0K3ixW6SR2k191mhXuSg
XxQI1eMFBpep+loJZ10GOE9Bo3yhVU0LUh4mo7yzUGvC/GoWHn6LFMP2UGTWWpnuBRzju85CAqbw
qvOwtZC3wPAH40jf8xA8dZ/yiDKXZa+DOB10ZC3Ni5DlsMDDFK2d5+P/e26GSS13uSjpqITqW6x/
dqraHz57jw4r8Q9u32lqX/n13FLIONnKap8jtiSSbt8z5FzNG6Lqe/BB4bhzDFzAB5zCuNOxNA5x
lb/EQfW9DeuzSbcPWkSW2fQE7LIq79HiuJnsqictlcukCr/H3wyJ5EgbAkpwxxsYXjuFFlky60x5
qQsyWnNfOxaXKJx62VngHudYbHn8SEcBH3mpArZOB5NABXdNzTzL0z45Bj5KMAzdpoyE4C3nMu7n
qJh67RBHCIjstMZYGEN+Fwz+Htc/IygfVDW+6AVYHT+9lWr8pMYxPziCDILhnDQzrLVO833TYFfb
0Ld3k2+8Itf2BbH/R88I16XM7+PiuTWsnbUb39yZWOYA3Am/6Mq7UL71IrrmPi8R1BMFU79i7lRt
6wEAhennG/o9UKpkcx9W6dnv9+pH0ZWeluGS75OP/VJ2d6itDlWg1K6PQbR5+VnZ0t/J+vsqyc+m
ItnrvbexQhhaoDTHnA8HjmTR6+192oCO8EKoM+E1pp7f48H+kgn9dUILLhYPRja+JLX+SU314eM1
DMaSzGKo6U5PX1uTcVSJWu2g012Vbl8BGnoMmuJc16PbgGQrT4f1GAfbUTif+gp9kFjz3nPn2TQc
Saz+eW0R8vqmtkvWFuYpS/zgWWD2Bbtm66iVo8X3MOv34aS/Fqn+Sp96g2LbNu/9K8ds76HmL5JG
AGNGfNrS88vfP8mPil0+HOWMRQ5G5XYSdTP81xCc50lOjfqC3NhmnJwvsUO4DEJvQX16oef0lgLH
uXIDubeH4PGTT/BBXcWT0aUlXAoscZoGFp4dNVlOd6kcu/v5+fSu3AU1IubNF1t295hbP6rMvRgS
cYV1rwTnoWLrC06Fr40X3GJE+SVHZF/DshZO8Se784Pj2LBA1UjL5kz6ZTrfoW+JB2SZg4RuqavV
m+OUh7RmAUVBeSva/LNh8EeLxcJmy3QM06TcO1ksrAxfmfWU7+gObCoM4ir0TBYor64KN7yPw5Fv
Dp9s5/kZn5y8zOt1x7KYQNumnCPUD4V7MfVDpfs0r2AsP03gGAe44V5zGaj8s8a399HT/vG9Ttab
1OIktu25USbRx6ojH4KpgVIXFY4RvZSDQoBNAGu0rW2ol1dToTxIOOJcjJJN666grB9mRd/M9jYB
87yqGM90ZT8hVJ8xycedBLmldNoWs21u7+lntVYcoMSGSOhbDc1aVCTOvfOirQ5H5WMgmhnjR7T5
ijc7N3bYL+9ip0N2JZ7O6tA4K3NvnavueoxeA9NbyzoHSeftBRxsWi4m7oGNGrd6Kc+LqruSGaIv
2ritphr/5/KQIODTalBNIYCm3WXWjWdWC0utbN/juDl0NZ8yyK+GHAWTzJ/unZRJiSmxNFKQtJeR
h4RNirdv8U2chbPxrLIlmi++/gUrm69J7WJi2C600RqXCGnLYdXpmORYKNJsSvhoR4VLyaVsbFCS
sPHsvQsmyIuDcpMNIKX17KUAmkVnscYHqzmfgjFFCzXnHHFLnHwUKxB5ga1tYe8pZBDt2cEwQRm1
bOOgB7jZ9GjTIRTVjzEGEW1y12YkiZa0EQZJ9ZSXmFX3gSWileBchYMXblEWAjJOB3uBCcMXfDYH
bBysbY4tkNCKW2T04Oiw6ieR3yJ1vrIK8jFPH87qnKPQQTUugS/c4R0kkzcJPciL6oPwxeyM+dZF
6jao8lutbsBS+GCebCjt6nstjCczhbeYJ+oxHs7QMlx4LnK3DA6ePMSR/AKSNyLFMtyFDq+V+Jc6
plYtwgFW6Gwa7WxeEoNb3srROxfuCImUDznHAUTSt+Bbt1aC7qEfXvRR+0V5wbDK23H7+3D54f4x
PM8gOFjAVk4KVresy2Z0CUhm7a8ql4iML+ZY4HgBSsge3XU7yXMu8ZM4+FGSQv+D6hUwBVilk7d1
whENlQDT5Ybxj6HLqzzJ6Ofnn0SiD48jhwzTYmLLGFGevI8NOAjxepnv+lHu2r6FE4USfAZbl26K
Ak63KKLwVlbmZYQtTml8nil8FPE5VD2Xe0wX9rRwlEVWZkXvMFGAw5GWIE5b8O+95l7w7SuAAhR9
YuEH0x3Bfx1irb1CEvFCrxBIFjQf8aW9aJrqJjGx1BLuuZ+ZTLAcxJJ9jGh6lDMXmZGzBWt/F6T5
qwqauzYM9uiKn8uxQ0wBt6nOwSm9zenmBxiFBBCIs75djco9WC0ycAnhsh3nGWGqLc0KtdJwnJlO
+vhi5dMOu2ZA397SwDA5C3WA/K9mnQDM6SDg4+uFSXl0Vxa3lVBg2G1IA3ozvcxPU6EMBv9rSFYi
dh8ppZIMj+ZiRD4rvq3QW0K5l0zk2ccU9q+JXUjcsNDRWxlBRKOmiy8FSSpeBTFyCnSh6sxrVmbc
4VZeIeNoICGcYm+M5QcuBADUm7R4g0iFMKmONvfQIcsPMKIPbCwNGvtQDDiYjmD+vaIJkHeQMLQN
dCiYPXqdu691SJRpFSzaAY5tFz9OSYH6RjaDxOF8Rj5vMMsK/n4PfnReuhYlugTvxlKd9+gP52Wk
106WJ12O+iEzJvMhc9Pzsde3iYFdzf/XW52WaF2B3rBC8nEXeigp5ugL5/TYkUlc9o32yWV9mCW7
1FXgUoCjUc79fF16aRaqtCuuK9nVIW56Qb4OB7WZ8/bYGL8aOKZPMNmRG/7kMj/KeujS0JIi1aIO
O8l63ApYQZ4SXgbGviigZxmUl6a58kJ5bhQ8X77+/Y39+B0dOvmzsekv3QbEqUG3oGO4q+IKAlh1
QFXmxfDHJ5VWbw1nCKpO69+/5TF0nOZZMz6WXidoZe8U/DPVBar+OCjs4iENlzYmhx0YR8iWEqNR
vVpMjXtfo82EF1yf3gtxwAgbQMxIjlD186hPwTFvbjUOqhqyKzzTrCEjjaatHIE2OJpCdQLnES9z
zhNAbzS6fEhx05lbeO5ywqI58Itm6Qn2Ww8rDa8BetvnHTq6K/bKeRShL8XwtsaV+L5KIcY1aMJl
0tqpzHwYZHmTa/m48OnEAmhehU2ImrDUkpWJfwK92R7W8cw+L2tEkwAAYhKmllSf+RId/6+xQHXC
QRzv93f1w1XLmrUYBTGaBoP686rtBx+vtFBmu74s3tIRg2M6Kf50hnzdlWmvm3YVw3ecPmtkfrSA
0AOikUlD1/6lMqg7bQwL0812KFS/xROPT071y5g2L9mMwRiq4hbdn8PvL/aj05/JE4h3ff7nmF3/
EHl0WSUAklE+TDhCFHI1SwlOaz76K+XsY2Fcp6o8zPnJ79/3o4j3w/ue1s/xZKedcvQMYvOwFVjV
ozNUX/Wm8VSp7i9v55+snf8jb7MbFeVN/ecf8oMONS7ELiAxylKiwkmrvOkFhh6YMu2sPL4bhq5f
RcDWA7qxZpU22LgU7w5mbkyfpu2oh3DZBZoZ9A0NHrTv197CqXdW8Joq1I9cd7iOA+sWrcoh8xE4
tVJAfprxGrhwsWobsTzf+RqDkVybJrC8Adu9Go3BMEY4x5kemhZJkym5Jzai3Yvy1CbMz8hpoUXD
Nqlha+Pc9nQkl7gi1rF9gnYnrxIFG6nUqDcM5K8XVF40jBW5vpYfsNmooYTQd/aNbdA5eNw1NW56
GEMCpVrnTv+1m+weEzjKHqNxtsC9rnw3QMm5R/wSTxOO4AaNiWQZmGgIJ9Zwa6fhfs6by8p6EmTE
Q83awFJhHYTDkx1M2GA1h1i1V9g9FGsv0c6HxFn3yM9GWviuTdW4dsJmj8dsc+VUIW5RkF9x6P3k
iPlo08jZgJrBA7v1FNSZpkUN7rKgr15QXSnrqUOOotHtJ6dwzhn4PjVYlH0S6c2PFq8EkwEbwmNU
fLqeqC8DfAsJEG7qXZkI3gO79c2VUS9LlHCj2R3KmEdwdSR3rh9jaZj5V0MUx7sgzu6rlrFmYTL2
zXDtMOP33C++gLfH3KqbZmmJ5BwtXvQSWgTVkc1apx0UYMNBDeL3e/ADpoANxwKch0m4oVd5si8C
bUzBVKZoHvnZBvwUDHedjvdQGVd2xlXhv4U5O6Q+bUR/PdFCzPakBJg9KjrkAURETTbbriUKN/k9
rnrgt6A6bXEtgImLfjuWHuljZ21810I8vkDxstEwoEj12Rpax/c16sLd7y/q2F86ORPJ9h1jTqYE
7Z95xfwQ0aQ7iqwxrXQ3YHFf0lRHSk0cGuV2y8ocNob0i5XKkA7PTOMQoq9ADZ9D7w3wBmnyZBsl
lAGoVopQfBKHPgJiANpmdDRnCd4vjdlgcKbC7wi2hQgv2ih90dLyNlQQox0bInKDx0mFjnftDAfE
H6/Dobl0GH0tOp/Ks6m9x36Thflbk/CgUKkH5pa9jbgVeD0v0ebiHNMa0D629v7JPdU/iKBgI4AK
AHBjsHM61dRjP3BpG2XgsyuMlBL4fu1I2PD1Pc7PYES4u8OkorM+3Mse6QEVJ9Ol1NFu6MNXfSzN
awZoTLdTFIMsf/bnbEtQb8b4EkxslzH9hj9kvu7z5hp1VHRPcFaUBT2O3GW3OFGnrWJ0VfHtZLON
qI47IrojWCFQmStvlybSxm03p5YS1l6ZOORYIX3hefKFbkq4R0ANkb6UBkXXzbqm/hs8xbunurRC
sIZSW+tlAfJUs+6EEz3lwJAWVmsbi74gVxKauEjkd68nBLtx+xo4+sp3yGbybgeQbVW6zyiWvgV+
sB8CtJ+C2FkFlrqdz5POe8AG83lOCpvUeqqr6mC07avJrK/j6y4yDab/vLClN4eQnL/vuzNZNAzI
w3NU67tVEPXvl75uXUlOg8COky3dQijpVYllivRusUOmfEQRkBDboflVNLspnXVHR/05V+P3T9bC
R0sBQJqlA1qhqD2dqo0ME9K6sbLdEKsUWUhrgbzvXRbUw5Z6jvsTydvO1jDxnOMXPJskMz5BlnyQ
tEAQFODMnflEP23wYnddltmcoEnF4+vT4tH1kBjuZMm9AU66k2O5nuCRLiK0lj/bxR9Ef1olzHRo
45Ihnnbfc2bsbZ9F+S5pMZEs8nhnKzTMPITuV1YJvUpBRroQzr3DHthkfoh4aL3zC4Xvc9iIrZnH
V35bmmfWOFsAdhIRQny5dOesawf/ErXMFYZJh0hgHEpusSWrISesqr9Osf/8KS2q//1ffP1dFRiv
BmFz8uW/Dyrjv/+a/+b//s7Pf/HvS5zbVK3em9/+1vZNXb1kb/XpL/30yrz7359u9dK8/PTFOgdX
M962b9V491a3aXP8FMGbmn/zf/vD/3g7vsphLN7+/OPllUeAGjG05+/NH3//aCa3QrsTtGj+88d3
+PvH8yX8+cflSzWmLzkTob9e74c/enupmz//0DznX4hnzyBRnc4zzXWWSP/214/kv0jg4ckAWJvR
H7S9clU14Z9/WPJftKE4lihJLRc+GxurVu3xR96/SMHpULlQCjzd060//s+nu/nraPvrwXE//v76
x3TXOG04yRkFMXP/mIHQUDjdHrnexlUWJtOumFps4ruJw8GumWWgsTRqGVxqGkgJWeqyLKXDxBhr
rDTxxEKU6CaN7qsEYW/Plp4WZg0/3MqPPtxp+ODDeZaH2aDJZf4KDwBYHULqRopPq9v9jBHG4gnd
Bqfprxmjgw/IqsfRpj+cdVsj80Abulb9WQJ32nzkQwhKO7i1DifaLwlcAwSuK51w2I1NiXkWkZKe
VA9FpuCmeD6N/HSRBdYVROO3b9grYw3bkRhpT3rCR0zRUKdpfq88BMPixsb3IsqWhZ4+4/tua3hN
yZrPrIXiM+zsHOBIX35Mb+bqkKgD3UeYrLTTfmbbjiLqRq/BWsBDgK196ry0WBOsdqmPt1s84Mkq
sujcC2N9BVHNWaG+17nT10jnKhstvSFZ6JbHez0lqL3qcQXiAFdd3g++ILQGC7ZtZ+iHwQyrfSRd
7FX9r9wkC25Bc+7lvA2e0reNxFCjwNlzMRB3A71F7qM1cbYuRbSLaJItpp3hVbOreGuuSSxHLNtj
styUsCiKOxMY19K3DXz4plliN+7Xo4c6sgzSWfe7xHh+KfLkckDN2dezHkqIhiAo3g61MGNEnXzO
Ric/s9viPgi0G20IkCtU/E6auTyZHMmJBDNjLzJ3ScXFp74QZCDFs4fOTTM45crrsi064fCmJidZ
ObC4XSTMV5Yz38n5tyvqLTe+QaCavt/URghOBtQxBULJtQ2vCBHt88Kz1gaytgj1ohlmpV+C3IvQ
VCwR1PZtxETM4F0GKj7r8eNatMIJMddsn4Pe/qIEQ5ByXuD+7IcFo0BH7s3qlpIxfR8p7l1yDprm
e6rbycqKRbIatUACa7vmz+Ge2Q7a72bZI8w2koBF+dK1KCuj+NHGx3aFHTuSZEhd2cq68GIzWdRT
cVPSH0LsLkWlKXa3ucQoxpfkW/WzMTsVimvb1hZlWY/bpi/QJUJyzylQRkyaIFvUhfnmeoi8NhqC
FfDtEG8AvHTcpVqnvzOOW9SCN2E7BMKZlc4Zlnn9U+3Gz04eXhWzE49MniuSO6u0vKWfyQMlKCOs
0FkyvK0XFXpAY6DvRl5kMVbBeY/QQzRzjwYrfhqc5Pn4k8zgMXWYJA6OfQ8zpSapRF5qoh6vkwlJ
TNQzurBj1uxqCAL19YOto0g6xvajFiTr0vVT3MVpSds5aBws9pqSe+cVbOtyCt+9Irig6fwADXTh
ag46ra1CEldg96WqaJMIiSaUSZcYRb9eY3DoETwqql/MqMsr32Ah5j0pkIGNZWMz9kpznYkPMmW9
MgjLhVgdryCI0B5U+Xhv96AqA8lKjSuEpvQO8M783KfOfu9dYLpVf2HF/aGfsnSpGSVNbR6dSujE
1VScBWGp0urkrgfe4w8rWLUo5ve0+X3UI3ML1UlhFTc1I7w1faiVxEK6i3iFUeCUbSflusV2D5sp
L8DGB4FbL8BcM6lUunL66WvczQp/+qzxF3bXU4QOXj3w+wGVwFSiJY07ol8y35LaeN1N6SMzf0Z0
vfUNYDe043FMNkGmHirEn4gcb6iUFFgOaSij9v1jPgLVKTTHQFcNoWEdcZLYnwGUFqs3kgD1wTg9
wNOnvk75wywfsdhpYADXkkcqypT7xZ1TOuVCzYRkoyOosmx6dQGar15EHUuJx+yFASym+aApmY1g
N29eB9ojyL/vrcMkAqjrRVV29BiNpdcgtiHbx9YgsokYLtTx2RQt60PJ9HmcdIp0scUiCY32mWbR
sklwRZE4cfMGoUtNZxTGpW7Y36qMIwKvRdx72TvtiNJvPLCd4+sOMMcyRi59YSds7eMTgUKkU/tj
Njhob84Q3lUDMWJEr0/YfOohjbNltAP4S+M+4Opy8MC5iQjjkPLq8I62GZpvYc4zUjQYVHFcpkyZ
wH3DiVKIB3rValAPE9WZPc4M6+TZsEqMfec3IkthRw97p7VMZPKraJvq0WMtymsLbRsE3HjsnA3m
OuiDu8nEQyuf2BpdjSWZfImpAVUZfDkukaknmqV68F4rRHjSUAc+F2yE0aFEF91ReYkF7vPPMq3Q
CzSSd1PnACpqDo82hgJumFirdEZ67TgMXTp08eoAAaRhfoCWyxSvWiVKXuMcTZnH6BzB+xU8mX6l
ZeOqMczvAYS5BfjumdxX3Fg+0lBwIRTXwHUCUOeHTYs0kv1Up7MQxOCfHRemP3J4Y+zyjjmPvtIQ
eh0tOnlqqr81kU9DDlA1QkX3x1VkScIKPbEXK0QXuBJrz+eU0E0eZzkv8BoaPt357GI0cR9vy9kM
FpqqaCcWbMXarrC6XGquejZTLFOHINlUnft17g1Jk6CSzSFaVdMqy2gP6ggu5iVK8MefFVmxT4Ly
e848B8AT4tRo6KCYVK5FRiieGOwduYpaM79QB/03jx7d+Z0xVYbwnFxnVv5ccKzSZsCgHjP0DkEG
hCaBFanCwk1PEpJhqAqCPA8e/CqU6GlaBAHnTlzGKyRsrg07L5Z0uF6ZVrOIi/Kh5t76Aldbr8WD
pnT4sjEDUGbts4sPS2XPrklDrS8jtO2OJ7YBV2DVyvAtDusNE7F+lULmWzqZhXy589Bx9atOZM/H
PEDDbRt+Csckz2SBADvxPr8aUUtf+h7VrzU8NSWHSpwwjRzr5D0p2q+F7d1kjrZ0FDwcjDuZQSEI
Gifv+XCgl1Auh9J/1gYW1+gVc+p80SkcuzlqOQbdbQaGb9EWBDJzys5yRMdCspbVfM8sPXjpIoRj
5tRDw3On1MZlqnEKTTqJNNDX74gsRbJd/r0tuKcR9koe0WZR1Nzcv1IQA5vCrsxmWXaahDXLosEw
dixcSYF5XVg4M5nWJgzZ5kFf3nfN9ChdGtH2AjGjKyvJ1xHouYUNVXTpDQicURTvbDdc1TV4e5wW
mLb62pqZFGD45LKyrsZSe6UooR+WslVav0m2qTDPC1vOEk7DU5BicFLMYRUyTk3uw92pVPEM75og
CptoaV65NWA8C4uc472oWz1ZFRkGqwoaBYYt/SLIyK8sh48QD3sgG91s9s5f9v6CZslse8te1gJe
zPbG10AAGXJtAikNY6yVoMhhg6O9SRtEddIOWHKX9Df8OdVd6lMAS9UAbhfY2qPq03dPcLQ6kvWD
ZzhasvKdemPjFDJcVRzBY25+QQUAej8aveC96hDbFDLlcTvNefxg41/apIejIbaFDS7HRrCbSSm1
SVTW6Ikg0Yjzz2jvsJQgLQoJoN0Y0fxMgBS4KBua+N4s8jr7XrftnVnSgyrpCq8sj/saO08z+Lez
JoiFX+s53kJEOY8EltX2ALyj7R/pLDAl7979lK0DWgwlevTD2ILpMjSb64ZED3+P8F3M7591CfMp
oHV6369TN7tpq/Q5jvObQsM2JQIg6M8At+M5qm6aINR3HrR1202e09mJLlecQ1rV7LM41JAz0s11
1trnI6YKuj3om8BgrdYWZgvQZJ+NRD0fl5/sUNOvcStX+A1N5Us2oYQ8iEtgNSyjOZ9TQ3ZzTIMi
82vaI+N4DMaxgT3unIMcg3hcc7gasX7rW2hqtolB3pNUtNOAZvMo27Z+kBX2CTlj14WVi0ORRTdD
Xj/HBVWNSXttuBrCB6swVsFEmiEDTudMn0Wi6uT7Mff1XFiNvsYZbmnnWUcOXszYSeIBcoZR+g4S
l91Nwp3WyVdJebMwOlJIV/f3URvhQZg8h35FvHQzTAlsBOzRirT3xljdiMnfqHbk/BNU2nFc0+FM
4NjNKeo0h/8pgf1UujnaonO2IRjjecZXvyPAVlW3C2vnOck4SMHZ3Kcyuc2xaSEFSJ+92kaZsVrC
oad2N5Z6Lw5tJA9DbhEjG/e8GZ3n4+k4aRSuptteZX20L0nBKSiiZhU7N9i+P0c1WY3yplcSlJU3
Z/Fp5h/ofZIMcu1DH17IoLvp5rxBZohUBygpCRW/84QoQzj3HDsJFyMXBJWK30nUBZ0PkoDyoqpd
2MEk/0HkvJj5WxsRJCblQktF3HlbaMnbce17bh9tIz+SuKDwG2mEYKSHIXNLFpO39X2GopCXz+cL
vpZhHn2Z8wWow4dUUHR3Efmw5SaI13JvRD9dRpC3Fs7QfVPNc1JyYB4f8xTeJi0tYhkHE1T88CYw
xA50yUUfEnvKNn82az4rHk7bCLzdluEMLKT6O7OI2caEYB2/zyUSA5g5oN33E9HuuI7nc7i07Z0+
8rGylrQ9yW66Xlz0xu0Ix43kkBRpNNs3Us1n5iztpmbokTnpe2MBKuu6cT1Wc53bhzSoA5TlKPn2
kTbc9egUgXq6KPQsuiyK5FwreBA21uKlO2k7TSu/WpHz0OjiJZTyykvVTeqyv5TBbDx109fc8bot
Ddlkc53ohJiyO0STWxCU+g5pcW0u/sCGctgoLNb8fjn1K9PBm3qi92h6mNlKH3aZTFbHpHLuARg1
5bpyAE7YSKsfi04VbFwarqR5JIRGEWEh5X/x1HjRWgV+UBqpBeCkB5cDciE9baD+4pCcmI6qTCGf
bltLVZrjtoiMi7aQKPH7kP1KQ5O7MLCu81S+d76HRlCfruLESTbym6nKZut37Jo28DdDp4PnbPML
DuuLQJCJ1VN6Zs54QVlNbHbHRVsUw07uDNj6ioc0r3PP687KLka10kUKn7nQPZtR7R0ZFfvGK7CR
H1LlrxT924WeZ2jGDpOnVrFAZFXC/ET+OK72/U2ehkpfd5kwNhJGnhsVav/PPwWJ517PIZ8tehP/
7iJQ0YrQwDcx5LEzz9kxucZjoewerPmtjx/CN0lWdoyk1P74zdaHvqA8I1qbjPr3aRdd00x2N/rY
dvuORGzvObg1BJbXrpJpRFq+1cp8f/xHN0xsWEW4++dbf/0K+GuZAF8Vf/+iVof8oW5GVMA+irPl
8OPLHP/6n1/+58Wwjsyx3uCf4/eOXx7/75/vyeMr//PNf37nf/zeyatGGYKxHZ2avy8vO15k58QI
wP3zPsePV3tIfjcN1t7HHxz/wWt5H8ajomuoVTUYFD4tA2c7+/GmyFclo+HsaANl6OCCLLywkIjN
bJgZFVC3ZdUFPJCu92uUna0cdiNfB5572xai3PhGlqMEWZvbPh22ZZO3ez18bhu8hbiX/d5v0akf
an/AmCx19y3ynAzhRePu+dzO/vjN4z94dYcrK0AH3QksBJBpJFHFJcDs6sHbB2ks9sf/I5x6+2j2
Oh8aA+JMfdMUvr1RmD7utaow9xjVmnt/7G7xN0eGxaXCZATyPeH8LXwKjrNgtrcfWqovL1u7Roa+
R4pJaq/HW/YtF6hTimRaj0MEqgdKInQRMrdy8yRBuLIAWCjth1Rz5Ws7ruPR2qMfgWEBcI1lgL6y
YSKx4biZu8Zs9bJTlPJn0sFeQuh+si1NkEE+fCMTJYXNbILWhFdOjWZfiO0nZzQufq2w2PQRCURN
1dmhWZd0t0UHTNuo8ytNpPUyr+SVr6NhHD0EerDvU6BqTBGB2PYiW9XG5O/Qg9jgj3SZuP1FVEdg
KD33e+0nN4VluwvgIS3S9BMlTUq7E0fWZetMYjH5wfUAY8Nqg5tJA4qpKewTWvO+FUly3qdRwEEn
8g3KiG/maH8XOW5uWomBRtdnr3i7gw0s/5uw81puW8nW8BOhCjnckmCmJEqiZFs3KMu2kEMjNYCn
P1/DMxczu2rOxa4tK5Ag2ehe619/6H8JKKXTOO0mURB/7TSHOu1vTjY8do1BFVxOV5jltCsuG69w
JKY0tn9iTPBQ9TIcOyxcK0tOoRx+F8Y8vnRdZ+0sG7OGpvR2cAogqrMg/MI71pFRnCZHQqImvaUt
rPppKglrYwF5YGbesSRPetM36BRLNW53cbdmhpaD7eAabbbJy1S6LkVLbl90p/XxqILHHtsDMXYd
3Czpvzpqvhyg3TQThucV+inmBKRgYF63XaB+b+FSgvmW8+NYasbRy2aGkVhqCYzdtnYPWYZwPiEw
orC78RIEfb0laW8+wYkLuwZqKOgtaSTjh0HmLQjMGMrg1UyBoVGKXUw5GuC28tr0lg9nwMdhvBLH
xoLDX7o0mU3U/+YK6FeMKDjkVgOxmgSQEeWrSImTANLw4a8fbD1BVI8qOSZtj8vIdmWKOVucQlsJ
zPoxX7wrOUWQL6jwoTeDx+nbDDP4Ue+dU0DOmzVi9zt0zS9aw2PcmB82R+MhpxJjPqzvhihvaGPA
ELOWpyIuFjg12cOLuCS67z+OYNcsICiqrY4kWqR7E5Nyx11CT9b23ul6hKCO8eE7RUx+vf2ky2hf
dRr+6Z1BzIMl390+uQEjvLmRfxgsNgsC+G61GzyUhnePIiCR1keTZaRPnSbnu9bpnzSuQCpudhm0
+puRDBDqvOHWdDiP47W3LeyGIJJ09E9VIPDlyY6o6khemhGhAqE+ej1JO7lEG9e3kin2dKJT+QQa
+kyW7GE0rItWIO5Oq0f30U6yAfEIcxJDphzGjCq76KoV2Li4yCuriWT6Mv9pDOjTuy5m2UaANsZj
NcHP7V3gqtiV+Inr0Pyoy4+t8L7Nk1c8mQT+KnSucheSmWvxpwxKDJ2pjBZzvuYVKEJJikakxJLZ
MrXhErm31mrao0AcOZvJvW/KhyAjjGoeFPYYGE9yHB/mTA5n1A8E2ObtFuCbG7WINk7mn/wu3i1R
QzCqXNLd0BB/NJI8CbZwSpyO5DmEslVBGqgp51M2aempL/Ob7POGvdMYdjXuP5dna7SdVy2lO8vc
cR8lmGOSR0oFg09LP7vvju2QtEksBN1L3Y07bcDX0JTv8xzcqOTCYCRCE27avKn8w5J2P6PlwSmz
O4Y5B7a6eyrlFv7INq1RGDDc22I48q0fwXuFc+xd6xwQc1CaE2aKWrBxKEjyOkazb4nXBpfvhlFQ
NB8ho+4ZnjLhoEdUblqJirJuRuy83HAxvZse0eLkHGK+Mz0XXfLLIhcljerHGdasP8wbnSpeTCV0
+SLMDQLpCeeTWOXp9vArSyawCVGb274MyB1zPm2FZWggjEDrTEq0sCfPsokel858aOrm3rvGB+aN
T8y2XGKrTtFYfkLjOZIoe9eMONtfR19Lrn1t7TQ0CjLGVH0sr31Tc1ri1FDsJvSbadM+YWH4kIj8
PmtsG0FdP2RjaI/mZ2JSBpuiPVa68S5j89lzxT7u+eiRIABrOWJjG5TlcJQfp05c8ixmDjBgMI0B
Nu952SL0W8zvxtTcjCK+mql8Ml3wA8cDaF9q81zbfZgWxAjpxbWNqdVIzyXpLM6QiS9GRZZTAkxl
Z0vYFd6LRc+1Gbkvi4U4omTCj7x913TrUoJHVLb9rj4a9VB4Dx+F8l4BGTPbh8z/bmNQS8cOL6sd
f0S++2sS3h1HhgCeyjR5bwUfxzA1P2buIQlt3zdwBk4+HYQ9hEWHUeEw8UrgkxXeKV7cc6OV58AY
QiMvTDAX+QAGv7GRivlA4MPUn7TpY5pxqLeATgtf7PBRCxHt/QRPeZlf5phE+FgnrwrE044w3y8g
4idL8KKVTCjYlvpDUQha1cuiVUsoeeMxk3x3U++588uf1RKf+/rmA+oUXQsFWXxoGeJeK9F+duxk
fQayhBkkORcG7BIm9w+WhjbmoZ/Mq9RIrmozSJmGyF8mZ/4DJvaNUiUUTfOrTS9+xjKsOK624Acn
WP9Yj5eXqYS8AuFdD7rLsoho7xr5SGfrP88AHJ50EjpsSdQqhtxVnoltYXg3e66Ib6OVBBQtrxHu
d6AjzsUFXjOC9qxxM0v70mc+4q7ikbo6Dme3W0LMkz9wg/vTTHiq9x2J6EbshrqxE6XmXAhkPGZN
xW5Q9WrK1IS9P312ufh0O079ymYR6jkjVgdQubli0bszQLl92EMJkt2JMOZkhKAHd2/bOcTNRlVD
G+XEP6TGWlPG61FCeUBC6E5qaCZK31lCfeixqPWSjihtcdK87M2a6Y9EaR7Kyaa9SKqG2FxaqhI/
XVta3oUo1YaApBcQ7mdXs6xtVnDQu4RIFyaR3PYsz0ZmvMwUSQp5yUP4DwDKtIPIRup5kMdMIyxh
yu0Du98vw4jenVhLD30z/hhwONmDL02bdho+agaoCQwyI73V9fJDnyq4bxVnOtbO5JAScqBxYts2
SUf1t9Fkjcis/DYEAKc5RNF9lUpYNcBtHK4P5kwkeSSHHzMZd4NO+JdXi2S7QHxQUbxvcWHznhTi
TRvnBzdN3kq9x0PSI1ptgXHTy+GSmc5BuibpG+ZTHoGbeOTAM8JLd4xB0g0Esy9cdopN6DDr2tR+
chdOcJOlr7J1XCv/tBfqa2o91wOVmkt64bxMnzMcAmVkH22z+TEOT0a/dXzjUyxMXvlvhhdBvb4d
pMkETu5dB9kq03d02XIPg3fDjBdUjGj7DdwhYFh7o5MSrP7M5+w2//WzdDK3NuV9iyEYpxzDZ2Kh
WCA6T+Hy8OrRUnQ+ojEOY/KzhWX37z81k4bdCLKI+pWA2dUE/Zinq53gqB5iqJhzRtF29obdzMNR
yat/mlYVWunbggcijxsLPOOVjohfjniOIcH4PzJydkKuarIq5DXDNs3vxN60NcAc2FlQ5XuDA6lJ
3LDhawtu1fq1+hn/Ncg2A1YObjYYm/E7FKmGGHatysXTP+WxrbWNZZH2xv8bxrt0FdBxDq3GYiRB
K+Dv1x/h2Ki+VrdjwONkVfBAdu3RquFrY5D2xD60NUDsxl7/UhdW4cnGiBKYN5XPTWaCzY37nr9A
xRTwz7EMgHAqbpxDYzuoUE242yoTpTkndRWqa3U6UZCoGH1YMIPVkzftsFtfAINrKycBpX+aRBWq
h1PXpZ5WUy8HieX62nkM4Rxiui3114mvP7VMso0SxIRfbWW0VW+PennqLfz3Sw24KnOimgM3EwvN
BIqvlMFaPdk79u+9yFhtfK9jAkYieKi+Vr9TM+/X3U+dtsWuQTP41S7/++s4BR70lGQeHi4PInKg
+60BjgVCIRJvr74V8+O684/qV9A1hstAh4KqwTaKX+qhdNKwMDPmXi23c9t+yrq6qYdUvxPUj8Xy
pH5DXVNV/0ke/31RKj9ZXXBcOyf1VDzFgxzJEKV5zjpjfTr1cK4c4Ac+WsRZ0aK8BMsRn2uql2zn
VvW1bPE8YIjlK99FE2CxxdGxt5jqYQu1qYZWhKPJpCO20i9o8HeLuyqTpNwumtsckljXOO7n2zrA
b/rsi+P2rk0s19IRGCWU9zjD2U4v9ePAxNyUJuPgjESlHixar1iKUKPJmo+mA3SErybojtPENBsb
pXRf5dHGlY44Oi2UbJFdRfyTSGvJYWM+0y18luNUMnD3nlYahC1YqGP5yCEJWKaGIra42zXh0Cj/
OiQFc00j31UnhHyJWSYnK65e6xHZwOLD1sGeQlDjADcU564en9V/ZSDMXaNoYooK1kEaMlHH78e9
4XVMsDhEMA3HBDUa633q/YIFTrqSM3/ro5YsRweIWk9BvhcqNjRB5s5qvTdryX5YledvXdHiHaWo
wpwQzcfs9K95TD20OIDsrsm0yZo5M+yRNk4/eVPlnGZ1YLWZ8hAQgMakNLB3xfp9hbtR1PCbdeqF
WtiW5RUDW2ZVagIDYFdsW5t5TIrfhWanx6Ctky0YK8sbUHgu51s/YI2cFfVDjO3gxlUjM72HQdFV
+S+7TQk1jukeTcn1V39qv2ZYaxU/4E/sdK2nYmK4f5KtcdRLBkhmqudbPdqJvvlWNUaFT22ehZEK
B7bs/WIwaOn9od7ag/6KdIspmVl8RPWgUgkrSLwMKeo4wiPXotdZh5PUzsfKAzuoEoBuE17fpo+s
wxL1TGILjmGMBtBezQfLrau9SfCe3hT2qWn1SxsARsySxEGphpmOWV9XCL84lTWXuTKvaqhiG72R
8P/GfTqhdNEjsGxDjaGlAe+tqF/jiCJ1Xei+RzDJULm71gicHXbkw76kk5m9MT1UHUO/qmw6Kizm
zoNa8o1G0skinWzviKs7O9Zp1vhUh9HHFIi6UfP9Y+XM8gFCechYxXnSvXNQa+9LNP1K/cXYpUG2
X59aEHK/cXMt3U1mRcSkHVcn4sXgfyntuA2JZLLqx9+0gqqv9OAxcrNCc1N0sKp6yJZUhl2Myj9l
XUjdfS+QhW4bCXA6FM5+DKhblvQpqpHepzN/6WXOFk9C7sQhuVuKmSHZozPkApOGXh4mw6HCuaGs
gJoT6WmIIqKzZZtFCH+7GPhs029OVPsELwWvLkqKfWWQyimnX1ScNdYgM24dVX3p8YZC8vldNxhO
JLK40gc623laiNuU1c1K6l/Mu5MNzJtgl9jNeYjEbeiSq+FmX37xEASURqJobQQXoM7qXogG1rZW
Tm9wXYZt47IHGPgvmCNNhKH314Cc0hiccEpgb5U4OGNYBstiHaeqgeLKkiprrociD8/+9MOV1oNB
ve8VUER6SXnUZ1SDHUsJ2CYJEh0FMaWR7UpGXSOFXpGeBx8KP+OidWjQFszlKD8+csXIR/DHBIl/
6XZ9cxbnpYRByLCHwQ03MEn0j/1gvTsZDVylHXRGjvlYX0dX7DgO9nrmMvORQ76PPCYC9UCMcb3P
o9ukDwC4UOaXBV5cZVGVqSeRTKKryPhWNPVHVziveQIPSLG8ODqoHhmWLX0FOsQNXCrL48IvyCTU
/6j52UrMWUb2YZ704ljwJsCKH+I5Yk5Lj2YnKJuJoHJoMNeZ/RSDv1mjfxFZ/mEa5c1qWAtVkPzQ
JNGiHUNtc8i8fSE97ucJi4RBD52IA79fArIOezpQffqWxMSZKhjIGWHypInTblDJUQ1N+d1YwIgq
XmE7NRM9iZVvs4SEMzeGWImjwm8IYhZDVRR9MRCZFiPOoAL3Q7eVRzkU5EGJIriWmr9vHPNq5+ML
asYU6JAF4o406wQWKd+BijKibHe1qLudX1uvTReIM0O2MK0xo3INmB515hQnPOGerJq4Ttf81Qzd
p44l3M5aqAEqsi3SkY8gsOkv4i0+BH/HjPD3z0lktpDqoM3D6SEsMUeWi2kkb6QaMw0t3YNNYDay
12PJcK6Nu3dMtA8Z1nfb1mOm7fVfhNHc/5KnZPezar40+YxPeWUPlxxt2G4d+RWp+7CYBoleLPNO
MT3xiyMI1QA3aUYINV0LaSSuPtTEjuQWGDgMb3bznH6poaDrN++dKV9zIwCsod8YZ1YvQDCSvcZ9
Zt28VK220TWkLevsDBb/pqmD761cvsuJDajOmH2KIGETNpoY3Uf2/3g4rKKL/2YFGzidQa3GeAfe
+X+KnlqTGw0ObI/MAA7FPKxDUSa/vp8RUV85rwvk0GPZASPaWgRoFmxX7kI28CZVGlN3RY/Seza+
iYNdcZVEymqo2/qmKSajF1MWRYF3Wv/lRJNa7sUH74k4J7GL4XjvPswWHY7enLNioH8bGUcGaoAn
BnGmAX1ZYt63/00nd/5JJ//7si0P13PvHzFJ0LjqsslEf6RNOxZsHNNiPAQe5FGNo5mMmIe8+arn
yQ+xUnI2wjeIIjUU56LOuCHo5GAFUK7U8O9mRfNJYALsmCx9UYT8FJ0qwJbg0xcjhBN/Pzi8e+sp
CsC2JaXoMhYca2ZSvo5txI0ABTnS0i9VNiVqnWJ3AO5v8Xn85dorgkNVAQVFYr5RZf2QLTu22uFK
l5AUqJUnXxfpMU8uzR+RLk+thjHz/37TrP/WzygOOS/UtFwfL8N/5Dkhqcm9UbO6o5ZaEOCa6L4w
o8TRjb1MzXKn9rU3VSKmYv2s9AimLqfaBo5TRwsNy9WrA3IuHe1trLTHWJj7lRyzYBe6WRY2D8+d
a9q44pL3He+cyxJK9OQZmPTHXzabbb2NJnPchRZJkRtimR6XvH1GwsShmpxUbGICKK3uwP/98r1/
rhkLRxAbFYYPk/Ef3gDxIHIzSIlh0vXO3KdFqEV+vPUSjolSi5lvkVSzkul1ExPYzk8vK0lPs/go
01KRwBWbPJqjJwdzd0t4Oza/4+Ky1ZXjqWugWK4FwySIvYBpUKtDJbbLj9nnnamw+6uKkickWKmE
A8H+o2HqIZkRBctf6pCTJVDmaCuKRseqQHY76dVoy3yYVNkEw6OYjp6O7H+ZVx5SJm1xdrrm5PoY
OiDOp8FOcIN1UvtUKyKWH5MfahSMgSzgI/K88kPQwv7MP/QI7lE8v+VQExavw/5dna6MqxoKcoLX
10LZzIIQHjcAmH0SMLHC//2JEFTw36Iq3DstE9EKsVXIeTGE+c8NzEF51xQzITNZjTPkSLF66H0C
MU2UZGUlH93FxciU/J+wEsPZdYUZtmPyxZnc4L6+Mfv4bVaLr1E8K2LKLsjDHrBec/H444+0tPrW
EuIZVMyv/m5KnXGyMQTsRpHtNMP8qcvlt5fGH3DP9rJL72ZQfPk5G0epvQJ8cKC2JjMUWGV56+rb
rvYeMnv4WEpihWcR8Xm4P4TiceK3le6ID0x3yVzsSk97i/oEj5ZmkE+BN+36pb9ootf3+WhiAlk5
l8qQzsWB7prn6OpaxiQJD30dy+kcBWPLdyrjFEkzTEvx1IHVHXFVzSm8OuwY6k6HTQ53NmwkcGOh
lzu2NsQb9Yfi4HvCBexkw1PMsJXOZvUw0B3rt9rx24IaSRVpblt8FQEpNj57k2NTBa5MqvXnJoWc
1WrP+hh/VWVBvhK6N7P7vRaUcdncXI0JZlsN+MioO0MRt1rPuS9Re1V9cdyk372sPQV19MZO+aFa
U7pokrIVNpQU/XcZON8jvQlzh1TkdoyQjgTtARjyKhYqrkCjRljqUdk//FDEICr+rY0ceQ+H8cse
p2dRlhdTT1yaRDj0qUUVvhCUXMXvcVscV6Zqn/ys4+FTM9VjJfQQKEa9CkmEU5aYY9nabsxZKUvC
xE4f6p2W04mmorq2rnfPNRi8itWlKs6u6ExFBim2kMqvfpGc/NhBCvuX3zaovqMauen0cqCPbMUx
hUPqAyJ4CVCHItDZCWOnHIcuu+Jyza7Ebb8x4d7bzX0w4POLbtz6qhWmkt11ECP33WA9Y1/6PVK7
kLfw5Hov3lNhfl9v8KRtktCpSKTORhgATYwARpi3JsN1En2awVxF0bUd9LHtNz+WN8fS2GzoezYO
8VEOPbmvYeuI3RjNc0BbhIf+yyTqlyatb7PSTRBwtOlpj4OOw1+PClwU7OiuAZ6HkUGguEW+0Np2
9xrAyWgABSyU94aiP9Yaf4hHVpLK6xD/BOnXtHXZJsnFMFpOD2ZGheVfGheGf9Zb6aXlTbaXBpJE
VX2X5bITPkK2XDK4ZjL+NuS1cRmgp2FSspUyT2+ZKU+k8shjbQYAPR5GQ3IhaARBGpAFPmJ1NXKe
6IFzsJfk5tBbnrTcLcIm0hkA+vIq5+XTyWfzNcevF+utK67Z92ZBxNJ7bz6WY8xgSh1hAIhTCt9T
JwC+xUcIeKsCkO1Te18lnbmVpjXu6NBJiEFYMQzFwe3JgZ7wsg/rYFIoaU+najO46xWxB5JmdfQ6
Z7cSg3pkPTN+GHwSZOIk0RlW2dnKG7HPteq8LKkbtpNuoRpeHkxQ80MyahBZqupU9rN5XoLlIans
fIcE5qYNRsPDNQsJNWSv2osOoet7MwvyMx0R76XTfU0m33U0MIYap8szlDTr7Hndv75ibGhgQ3/W
TP15MfDBhb52bHTLDBPXurtBvZyD/l3iPgu+BBWFBFyHjEj1Zc8waOjTQ53kE3xFoV1M/GuhPExH
ES3aJfUy79wuX+s/OvWd9SsUdQxBWxuabTXjC+9bDgRA/2GBvH60bS+4RMOSHfzK+paKIL9O8YS3
z1KGgVE6jKZm/YLZ48NA/3Os5fIYe152LLLCQDkyQDcvBLEYGoEZ9Zji3FE7ziUZzRskOuewXuV6
FZaHg0ZldV91BIclqqsW8kPKSMWfjW1EG7qtpeXguj0ezHhOTm5RMN8ROVFhWbB1Up5Orwki1nVM
7AqAc4Ph4c5SOcAdDMGLX76LAXqd6cSn3GvdS6OKkMhAJexPaKkRmz3bcd8fpeMfPANIJafuZNAy
vaMD3y/pHE6m+duSWb7LBrO92KJvL1Ni/BKQ0/elyhpOmon8YL+M9/jk7vJpNE6eXTHMASW8SNMm
vDRmbMhe/BrF/nuejqSHRzp0lgjRUelu8YRAB29lFzk/O/38WHXcLklg3EzivEmvXOAPal12nF7j
ajHOfnpeuIBhiSuAIbxIIDmNh84ozvEw9we9dOmShVi6s6N5HUiGtRkXhijbbDZuFQynMwT77JTV
EdxjlAtghEben2kLc0QmZ5+dmoMn88L1MWKovLi6WdPW9LDNK9LkMYUhjjcYECjNWIpvEMO4zjiv
DOC8Q4lS1z3MLK3ath1CfctLjquEq+57EOB8/IoxWle8uuu6a1VKmwG9+neRuG92ubyt1QWWi3XI
nOwgTcZ5cd99J3E13/uM+2ByFx8+hiP5MvWhrvQMDi7g0Eqwv452KzW6mKb0kCComh2MsNr8c47j
y0rPrszC3XoU0ozryFwyEa1JV3uEH7Vfr3IlTCuIaInK25SEkBrPRmI8GjZ57gxVtssQMP7q7mud
1M4cHzIuD0kG3aqIgnar4X+syM542nZbp1qe1fG5csgRv8Dqb9n7eRW4aGYvxI1Bue3yD6mowTq0
c8r09r6I8kPxYRX73LVgoCNsYpQ4hR2SgBQRZFQT/axQcxnPIac+pbTLIzUSag5+AV1EddkjQrRy
5nCN2ObE/2Tgipth4Hl6qM+5gHSmDYLWiu+sIpklbvTNx8rtHxM6dy/dY38PTz2XB2OQ96VPx1NV
4kiXWslDW8h6r3f7VbO1EoRxiiu3rU4vOsKz33kCZRlEyi+L/OsN4jn0ZBb9rZgWH8uA8mz0KF+z
WmlQA/M4aeKx1YN77CzMKs0b3S3aEFfeHZi7ZZF+LaLgXmUENWj3XFm5u24BlDV/YNwiNr0uduYs
bsKzj9XsIjRxjmsD7Sm28dB5T7AlnmTZWfuxg8XVe+2pWNE0pQcMtBPJVDddOTqU8Ywkglz7oT53
QRMuhfVaKECzUeoaLQOP0bENlclA0WJdHRPeFJ3+2KF84f+pBKucvSrC5W/aZrrIyacHRTOnsxVZ
OQMZJBlx9GdMsElcV8SSWGCRlJGbzGweKaLlZgVbpoj+xBuLbx7+Lxghf0eadoqZr6ArzmWoZxIl
ERfdncoBuoo9UT1VMXURnqGhNSwLEt3yo9O0fVdo39YniJ0IQg/7g1VN/SZzursS7djsD+y24puq
PVf8IMLHqBdOHKr6vBPta87oGpEMtW8JaJNltPWJVl/TViMVQ3ovxWw9Cq1/SD1Y0FEL07kj4YJY
bki1yn8Bf/ZNoDcIZzL8kV2cn7g0fXDu0sFTLZ6+6Vho70yPG6SXfDx4J5rwEPhFA/SZEEnivBTq
2kolAitr9Qm5f/wxqHejmwbXXklRUyVFwsODS7OZ060tosZDBF7y4I/xby1+qNGcg1a/6Vb01WgL
6ZHwJwlRE+Hk1dTkcrnJimuNcJVmeuT1W3usnwiBCNl9kLpMxS7V4k+j4j1UVSoHNtkX3scixcex
noMfell+GSZiAXXf9kby7OIrMfbNnzzKT4YCQEqQX3S9+imf298jyKmlrnGi/m28AVeKYOm5xADm
UEX3US51dF7a5lRaJnQxvJhpNI5S49YJItsJNQ3HqdFC3DgI++AksHWtKftaERFcWcOYSPOtBxAY
2gzd12+TA7uJRuPVz/2f/hQ8gkHtVL2UjMNOH/1Ica14B5R0qI4/KmLmdsuARWq3XHKlfv+7l8V8
0LLOPgKC/kjv+4PBoQCNblBSDxWe+ViZT8Z+TujkIYmzHXboJshEmyxJUW0dmnqgwVGauw4Pke0o
vL0Srah+XLUkzkx7TU3Gk+TJVsCfmWsCDld9fWb9xD8IwaBSeKz9UZNwasdJg3imL3CUDO6rcGpV
YBhqUYlZe6tIa66QU68A3Ipbm6pq9ogLLnqJ+gZDBXilMZJfCr9S8alsWeVbixs1B4g8DpOBzJ4I
xnUAsOpziFJkIcD+MrwRKq3qOgg836Yd7oun1nWoe6nsR4O8IR9OR/A4LP2hrE0czeCenNLOgIzl
+kxx0uKczknF0fI22C4fhnPJ7Phk2KaztToPL2L87Lbk3WiIdLXHcXFf+qaKtphnMePpR1Bv69es
dtmcHlT2bbTRWojn9GvoydyGm6g62tO+SaC06qnr7WwrNHs+xVURq6czJ1EV7JDTTgUmW0ZFo19K
ur31EuyMHVdG4oed6OjTubm1yX7qporTlR0pK2kWhY1q3wOg1TuKg1zaOxHNN2M2IGCgusDillTB
Rvc2RDBxP7XGeRWIyvhoOwOtUR8i9dSqp3XAuTa55ohuz/KuBJ8wZwd9b8v6h9Vr+7heHjvJjbqq
biOPeaUjpmFvfQ7BdA+0bgp7G4FaOlX2KdOxYSTxq0YGse9L79oQG8NADSC/mXVi+PCAqROwB91E
6RsdV5uOedDmB9N+x1xb35ZyRFiiEB8nttH8dX51BZs+ewHaAzyXvtpZftW5Bv/Tw78ZH4JtUdyy
FJYQ0SmgB9w2q2Z5VZ4kizixo90DW/xYR27zzFnn9/OPJTCumb4QJr5kG6jwAGNBrlgKVSiC7Meq
eEMpyrmaDJ9etDxN8LZl7d17Mb1jUYlFnHuX0fjQ1s7BV/3rAFQBawzNlvJ1IB6x3pVK5aXGza5A
LMvFr/2kpuPXILU42yR1DuST1hDOxQbFQfD35Mua9tYR0wiNNN0rNeZ6d+XWvLdFd/ErE+pS/mbH
vJQ6E6dggEMX9ZtClXeiZ3teb7lSTWTWoYYaFA3jJx6RNQi4Lg6YQBY2vXvP4rKyW+rov6uB+1LT
kv3osnMGJW4HCjn2PbiuOmay65Hs5/GnlpGvqJwK/o6kjVZuoES5ShM1LNo10hxlhcqurD5DqBbM
6jNA55Zhftu0p8FjNtF5dwZNnCyqRqp1dqbBRy4H//o0TWWGxxaWe7r2Z7TH730kictkXinymLTd
Y+pyezQAGOtq0Nq02a33xYohaAxYGPnwgOCTeB96L6pmhrSZh+vkYh1g9c5PstFeVy1RgLR5o0Fq
dJYMgzg/ngESl/dk0qA0RMm+oh4Ge+Ra8YlCCF84W0aNPHwOBCUKHC30JEI9wP0BkIiNgYIzpuUa
qwXZDPTOqpYeLPwU6EFPWlvdAmxeYR1WV6Ng8+2omdJYg/EA25tCaDpa6sTzoXwi5S5uqh6zcCEu
sa5RekG8IRT2pSotg9JzfZezxP4mqTv9CcBnlXgZb97iZlylzlyy0zjFclzUaX2j4TLb8Zea9aUJ
/JRFPDZjdlgfy1FT3aVhkpq14k7j/1VpSKJx8zr7fPLbVVisnObUrg9shw1UelgxoAnWyYo3T7EB
4ZSZhJq6wD9ztzrVHhPcZp+hPRSyX/ZqhAnVjJmXz8dStjfkzd87mttFBG9IHxhcgGXAqDcf8iL5
vt5DwjDk3ptaBCtevYvreef3KEyUR42SxLkTboyFH99WIa2vBPhKzetpvwtAClRMwQFtCWWGujP9
sfgAONIX+uB1pxgYaBvztMsplKbMVG/G+zriWEpMCRr3dU7ehj8O5tKbyebsibxHdDkfFS31JgC6
wJ+B8VJVfJGz95GW8pYGM3LL2Fjn39jwCwvu8aqfJMQecLfh5Cy76jorM4HSy6t9Mx1s9AC1Td+g
FuucUtv3Cp1SZQszsjTEJG6/qgpVPZcqKwSrRP6qFIgrbcSxyn1hZ0DGgqE29CnUmtrRIlLYRRW0
q9II2Dhj1aobi7HP2SH6F5u3BuLHLPc2YmfZ2NiC1l8rYQCKPTPTqg+lFffhR9tqBozy8pYuAwVK
7H6ghcH9uvxgp/uuB/NetTOp0tbaXXlLPKpjNfxWu17WDDvY/hXNUWxt5FT8VhikHKghVwU358d7
jJcOTg6saz9HGqyj9VF1egP0O6ATXSLnJF1i3taXkIyYRwYVEUw1UbQOsQ8Kp63U2pz86L76WuTI
rDkjYf/28bHGEyBv9GGbO+YH7q8Mxbmv0ho83ceofNIYnAnci/g5fg20IY2JXjXuNBcyMJoWG7U5
LYTYxIZ4mQtX0PHS/A18LEGDPnZwNqOGkJhlsRYrKKFuVUUmlZ98qXdUPVtitXRkStHRmfpfTLq0
zZDpWbNxnPxagSAvTlXsV5hfpzE1wqotfw9F+qAqpyWnRKO23RdZiqq4Yu0wVnnXDWAY3NbhlWD5
ai7fxIAA1wPocFUh4Zi2gX/Hcln3jE7p0rMMQlOOfnKDjuUStdMeWHzH5dLoMUz/K4unspkGj9bZ
B8s1cFhqXWDSelrmLdVGjqSCbjcuQ+V8AUzEeEcpHMq2/6Mz8NCwMdmaIxtJ+QV1FHA38k6DEYCn
0IHZSnDr9GMIlwyHPay9YGOMv9wsO6jlvu6JeZbydEO2X+chro7qv/AYKVGCrWWmnvhQ+Z1ffo0E
Yiiv2f+Rdx7NjSvtFf5FcCE3sGUAsygqjzYoaTSDnNFIv95P834uf/bOa29UdWtmdCUS7H7DOc+x
YS17Xhke2Wmux0ZzN2oGfkcWeIkT0Ec93FEFhjLFxzNT3srBLFVQQ94/P7ElMHAw5l0VOTlV7RKd
Ve1lC/ahdbQ8TGMWrrukRcUnXuemq5Fxv96HCfc5htbNQNYH8/kOx2jzGbVt1qH2xA80ZByjnh/T
Q1viGMONtmKeHKIkdkB+o6B7WWyubqI6mTMReyfrv7MNAIkY4WndOM5zzAZ8VWrLfup5BsqSi133
ByOosr1UmJdCVBdN2jBI3PnLG//cXephkyEv8XnNJbMajybVqRPSpztO84GrYMHX5Y9ms1bCgJ6O
iDF8vSYelGYkZAwZcw5ZYcN1nQBELY6xIdmjlRu1fdcF08dBXXVj/dZzJKvJSlExjzHqfUNnJHxE
f4iH/94b6H7pni1Lvg3jZK9N3p8MQP/uzlgKWZdobG1HaW2mcYppzxHfjjQY5Hf8yerqMOc6JaBL
sqRQUl81qEdd9mtOii8z5ohgOzesx0XnrEOyZQrEGRomnaTZ2jVCrjF3T0moz0jq7FuhFB/5ODw0
rbmwr0kebA8NVruggyuUeKqOKN4dPpUMZ7cDV0s0u/YKvnGyapiSbnRAtnfJRQ9oduU60dmlSFk3
PudxuPwRFLZoc3C9lIIE4H+2rkvxUTS4MZwWClAr+H4TQE0+oQi7Mnd7Fw/FLlq6OaI97UCTgvjM
PybHuqsYOmP4SnuAyAk/smg/LZOFrIMkd61ucrUTu5N3EpcFSOPwTTWAqZqtb+8DFN7qhqrk/Q5X
SbLmQnLls7o3GzToDO7lCUIVNnLVwqdsh4TBx7yL8t+VfL8foffzrEw/E5emwKrRUtrvuZ/swoT5
gDtMRBm07UWwew1o8z81IiqNor7FzZ/Bk191w17dS3nPcpOSLUFVt54EBkwrO3fgIO9rvDsqhGK8
Jj99zfz1U3V3ZeTvvWRcDQh1rNJlyBPtmuVsDrHCA3TMa9AvB3btnzQt3BVG9n2HchQaJ1yhRtN4
CFatEn1Eoffi91RgoUUF5nGcq+mXAApw13SMS3wcveQDxSHDvWl1H3PWrHrW+Al3/iCS/R0MdVd6
jc3KirgH7sIBtfzLXES0XpT9QfJEZRTKcGU32Z87WAjYLeulyiIf1nqXqf0n7fJXBTBS16ZepZg0
qvbHq7oLIsqf+7oOtd9u7ur3hbQWut2+hu2iuA1MOZVmaOhRW3ZsdmP14Wv76gWL5uG+ADYEGzsG
NCvb9x9hAV5D5H5bTBkctRGa9z58Vu3TNFHeg3FEn6rsZoNQBCuqw0JJ/KRdXNzMN9dLqf25D4dN
V9mJJ1I3QL2wIUHI6vC+Gx1K+LIlbYTmAAUR4aw6+zlMRTIYEL+t7w8pi9Fh7QzuugDtrRbx5Hig
nlWvPg83uh4WkEVfnxkTnpVWCffC/l773Xu3SntIinC7eOw0czcBx4/YPqsIzusQZlsAmpDoJrvJ
znZ96r4bJkcyatPvWElqY6Pd+p3JipQ6xGq9J6J5omMy1O+94TUb1jtr3+0f0JohhFcoMdWlTQqJ
hN/PJrnjl5r5ki0BOkBj+KnG6wQrkelb/CNk7RVp7L5GldL8ceyy3EjnJ3cmHIUKJ6E6GzUdTbgB
yw4egzUJbIm0bDl/LJR9VklBbKQh6eBdZ6lf4mpBKmDRn9lOc4TWyTFaii/1gUgLpGkmvhpVRd8F
cORvqr1p8qu5pi0NRaF+0VhVAL28anu3LcptOHlQQozudud3ZQvXdeIF6OY9OkATdh/r1q2LNBzQ
eMxnOdSCcsY4bbKyWtdgsA3TfVHTcSIwf0qt/VJEK9Uzsvh4xdOyb/LmUTFFqsQ5Lww9GCJTM042
21P/GWzpBy5CfJic5Bx3nCuPxaK/3NmHufrxfe086Zq+bTI8xJ2i0UESKXahhUy3OzHE/LpPWYyJ
kyPuFhrR9rVizo/xNEEGmFgb9RLOS1bzIw9PnhLzVMT+sUBBBEOrZeXlW67ft+p3CaVqPO+f3EXR
9VQPdp89MaM4WlQvuV38ttT8VL3KXr1cito7ipp13eL+LsYGmwwSXb34OytanLB/zGS6qbeH7Mgs
iFlv0hazDHB5Dnk3yD8o2dk0gvqQ99RunrDwcaGzxlN/DB+ai4AshkZVVuplvlfEapx+768n6PAs
kdl6qL89Q4dDLU7JfO8Ae/AKOI+z06wOCnWD4znKiHtbkdOISKImuXbWlG+TybalbZ2Cfpiu4RNf
8i+n4+DVWpeCG04Nr8SiSm1Pje9hXV5d4rTuKs9ForhuG+/pfpMMqHzAHemU8uz305pKhEf0lwuw
sFiKox1GMNs4ouQlK+Uvddbc737y4B8shEdbdKL2HCgUm1S5ZGaU/A3hYMBoT4gwgW2YlPVHXz3P
lvNyJ0ipote1ls+89E848BR+0CLzKore+we9i3/VmvVT3+wgsytn09a8oaqquF82mocbdJ4DJJFe
qEpVtVAwHzpgCSt7GA5pOR6wSV2R6L91Iwh43PUv5fgUF2ySsUS8NKZpsUhMObqyz3t9S4yeRq7Y
KukcAi+b8Z9pnGEwDHAcnI1mZP2jgvwXM/hfcNn/hTD+X//5/5JobDmWa/+b4moDM/l/EI3fkjZK
yuTr34nG//pH/000Nm2X72M6tgegWAlI/0U09qz/ILnKJi6WvHL0ghbSrP9GGtsO4bo6ui3XNQ0d
oeF/IY3d/+C7kYtJ7BXzGdN1/y9IY0JXlADs3xWuDK6VuJXvyY+hE73wPwVi3uCSKTlHxr5fGqbV
eEvtrIS6fXb6hKVFBLvAl6DpG6Z1izj14zqzB2PnYo+j3rfC/nh3f4/GjFxTPFR4IQ1zGveGgq1U
dUs+cmZukakNx6LWXrs22c6D9rqoqFpHSqhA8Sq32JuRibXJ3QHNy/QkEnad0js2evfsmq9kO8KD
KAuipKpLbrhyK+KH7O+ytO91OH2EotYDcpKgy0XT59g9Jm9sXA02RyTQo+EQZv2ZdtH3lCCYVbid
qHafEtM9ex2VtOda20E7zH+Trt3Ywg2DCI8KQxsxzHvhsd7LTHEcdXKOSTaJcIK616oUJqYe29p7
ihrjsHxlODch64Y/sdjoLFyRYKqpl3njz8tGK8u/omAGVvCPm9aHwgY0YDPL5ouEIUhGWfrECZD7
P4Rkv1jJcEHZ/DoRCLzCdd4f887tj7x9T0k4kDJmmQQ7qy+Fo6oxa6U7U7FtizraVjKSwEA4d6oY
96CplzOMkwxjsgYbaDP5R9cW8Nra0v5ItTEKlhSz6AJ+i+Rm/r7FiKblsX8N4+aD40wyYj6xmPk7
+fhk68Q95VCH9gV1BTGBBCxUdvJoyq5dO2ATToPDLtwg9CEo/WhvzVFyxfn5UwM+2MUTztk4Cf03
BMHG27wYh5qtgNkQHWyOBYmOY5iirqE6sDPX2HvpzcqEyVpmDBqytq8DaSAH6FodhZQEDOM/zmM8
gM5hmLRYsI7r8rWeeaVIZcQUTJ/I+xGdBtyaBp0RFNfJMw7tpPHvhnxXob2MZzgqkfEpQ1mxxMzG
Y9GZb46iCtHqw5KaWp8kwT0o2Wrtwc/C6BthLcv/OKP/gtNqN0bVz+JpYBxCZAdmNm51GJer1t6m
jLuPsD3Y4RKZyPqgNcb2yG2LtyuGOsLcI1k6Z1Pwa62AWjxVhmEFWTS4tB/IIZF0giezq8M0x6es
pU4ZmI+sK7d4rhkSBxCZvqfJHLepCUzJl8MZQ0K2g4M+qJkack3qp5WlGEX3Ly286M2icV2aZVkf
NebHGy5yUhuUGKRXX2ypsQAirgrJD2Ci/FfS+r9sHV9262hAA6GI978zz9tFPaNq4qX7TUd5xfB0
YhzQ6svWpHwuklT+88gmHUiJCmqTHVc/uSje20IPA8ACaIWpUhoHt0tF9OcYYpZR0pX7F4ajh2Re
xp3Tzc2xw2d9zFbaYsVrgoGwmGismkDqaats8Ka9X0MUUS+MVjSXtGhfM+It03ZiNJGh9EphdB/D
MtWP5EiCnCxbxjmIlE+kZ91amo3dkroPnpu6QZ85D03jaDvXp2yr00fRYHLsnJiFC+uUPorG42hV
49G0k20Oq/PQV37QM5g7zK68xqnfrJnXmbjvUE5RwOrbfGy3badVeyG1du12JHIOdiuPlNoWLFL9
2jSjSlMgr03IeP/Pz5k4z+BNxmCosN2UWHlWVjXswmbStvEYf3lxBwiNv8QCsj62RTbvR2iEy4+e
+dPRVF/ChZZ9fMpG0odGyWoTG0ip9EEQ5B/qSPDSws7LqrQ4oGEFYyTmvaEelEaDPFGEHT5kWZM4
0kY7oZkMsMuvsWCwKxEUoSivV5KjYN2W3fcszCSoKzFTOJtMH43m5hicNFjU4OAnmTgKK6vWpolX
NPe8M4hUBJWFtuz6A2PP9pHlqfXgsWHMSZk+GdhIeXgDb2rFcamjlzaeyl3uI1INx1FwIoC6HGfj
2OBUd+OON8PJfsx5jLauy84MtoXyfsHCa1yy3Gc28Ooimlr70kVpzWijHM/TlD1jBg13OOpvdHLt
wwS06qn1/V1ktHDy24pzq+l+3f+LnPQ0EBYaNat/H0vTuJhGZz8sTtKuwdBGu8rIjL2UEXVnGPGq
h2BBIx8nq5kZNoon808/xEdYF+0tA25nY3AZPHIczbh6iFuahqJg8MSL3W3CxrfeeWmR58z9adbr
6VwW/RrHaH+RcWIF5WLKVevXdc2tSRHphkZkruwRmkLk+xtvNqHFpAPY0oygcjGFIHxsbQzInwz3
nYX27E6+4sHvAr/TmasuVfQYxd92uDgnQgXzYG5rYxtP8rHFvcSRD4AnHmf0rHymLtUUfddh6tFd
ZeM+g/7gOJU4muDbjm6cnFskG8BXx2pTTtl719v6GbeeA0CrtM5EzRGWuXTM1j07gQml2dswD9mH
s93CU5S+IWTDB26xyx2dUALQyJtNEefe0W/id5cwx3Mk6T/qJOy3WT0iwZ49BJHkDq+mgQR1Z96A
p+6u4BquMV0Oaz7d3WU9IxFAIQgMDTBxBXg/i1ukV7rDJvNOY2LLgwEuPRkNfT9SkXFOyOq0eAbm
F41gG6OM8ovO99rc/wB4GIvXWu44lMYYz/cjqJfHlI3Ec8mMaMf290lqrEKTFHWf6+OUrFv+K9HT
J7SSSRAq2VNkoda13sI+Cz+BTIxMMrP6Ah5kGNLsebCWoyHsgW3aAkZkMvqjJ5L+Czddro8aOeRd
sbW6PNwBVyIXqsjlbkIwH+hteupJikk4h1xQiAybhNAe07Hyb/boIfcfmvZEX8tyYC2Hju2/wLNS
zbyri2wp4wx/P3r9S+VJ8EBFJnmsyFSS/hO6leKagc+UztDACxQz24KzJAAXuk5owmWbLqIf3E3c
+sDUYC9hfWDmk13lZEUHzx4iZOj8JdykQATC8Zdc2JYZfbkrzcbfArJdlzi5ynBg2JZ3jOndM9Vp
/6TNIORdQ/sYkoJhv18Wr0VkX3JG9VGWtudQaUa4hZaT3j7HS6sBdB3zB6jJOnZkozqZnf3s6Aqx
VLTaNdbn+KK5HK3eJ2r26JEighQP2Dx7acc71E7ga7KoUlZb+TqoHTVBQNXR6BL5CsOMmIIJhASU
E8bBfNoIg29eC+NjkUa7j0beHoY3RdyKi4EOdsW6jbfDFDYxQkzk9qmzPPcJ0MY+S5ga6ZX5npg7
z5Iky/ZLyWZhcvD8JyfNN7l8Zc9eIV0uYTloxxri6HrA0hJIfD18MPgRLC2ugSMk1nkcYmcfTv4Z
WqytyMDWa8PzhZTCmbexG321NCPXJL0DHmtnn0ZsLDuLqCjIG9WByYN3m4b26qfzbcAs8LLEmCkb
YdFNC0w8cZDinIK2O6eBWafitbXMT44+GvWkf02mPoD8wwYx5omjCisgraOuAYyTn0VT/E7TCsKc
htlvSaXzkQUwxj7NrByucDUBXnR6zO4G5o/xzzDKevJnLNEc+GKrVV26qZ3YDZyk7nfUze1O60QD
UiSyUbg6PepUAMRGhDhnySzYS91MmkjNt8vKLryxnH3vu5gJYCTqV91kZFwMdvzj4OFhIue9tgu+
6iJba5NoX8vUaNfFNHGqN0v9qwMnAy1Xi05MCIHfCNfcYNP/FkU7HCPCyEGPl1BSuuYVAZFXG/F3
OrZXp2LWNXPQ25XpbsK5zjdGIpVl1xXcHvWymnoandSVb3GR6YfQKokFcGo4uou+I0pQ45hqyTbW
u+WSyD9dgUdmHgXFU8x13mcUxIPL08HrimoCnWpBkRy273NotGc7imjlpDYEg+ZaB6eAraz1M1Le
2MXHzqo1As5Jgye8j7ggVzR3nds8Q/6wvPac4eNdpUgwdplopofKT7/4LuGpbFzSP0TlfA1+ZF6t
eOi2CbKYHX0fq9nJ+OjpDZsleoom9qzLUDJpKmIl1EO5iF6b0jGyt3Uv5se8RA1Avli09qE7bHRk
+0HO0nbn5P1frOfxc5axq7EIuihbHCaFRXGoh9bG5uN/WBbr4hlxHxRKiNQ5rJrHJIS6G95ACjl8
crS/rDPTg6sdJCucKJX+Fj1ru+/6ii2Y3WNqwVaxLqLR3nsYgGoySi+mNp9Trs+Ow/4qUrD0qSID
lUxgT1hNmFPyiia6q12ovq5RFtMZmQxwW687cEk0R00S2UbW+Dd6ZCPoUhf/v1+jLok6sUuGkfWx
LKrLlLu3RPYvo19ne8pfbzuhnaQLjs51g5SpN2EL1GxbipYlRLfwnUVj/XVCISFA6u3Gt8v0ynFD
vVEb3RMmHagBccz+M+39LadkD9UgDY9IBKAUR8ROaFQYGzeMHiYWfA/Ez+hQ4jK/a/cFQ4wVcHkc
DMr338/ilgDN209TiThzgL0m3FpDHJnlZzO/kB0NGGtBwsnAND5AQ/qYrXhXtCJ/LUP9qtkDz6Ky
ay4NOAN86DYCp9jnXUtZpm96QMObaiybLfntoERa3YS+X520aOCjPnLlj0V29hfS2mS28CKTEE0G
irxpggczBWFQKjN03f9ZpN2cBjPjpy/dL7gtCK+wgGxE2etHDcH4avRG/8CCGGwY6FzwyvKWgfIy
wJet8zqJqPosk8RrO99paTRuMdfG+yJn3pqlAC5Cx9p49TDtHQKJ0BWiPYgHb1tXlRkYrtcf68X7
3c9+dXJmBDRImU+hA1SLcd14FuF4Rb2A0XDxb6TWS1ie2YtWPDmWjJ9dL0oujW086hqcFOCcT1qL
0pUlAY7BVrMvUzGci5RCL7bFGZGBf42dplqVQ+AXRCzNvW0z5//Rq34+gd9kk5eCY2OkeNSr51Hi
NskG/ig0iRNx8+hQaHly8ExgxY0ZndgmuMHcWSGIOkCVAm3ttNSffdHxBGEdaEX8a0Cp2GZNMMXM
LRV5ysC1+WBWUCIsvS0C38laqLzcuCI0WLFMxbTvZ71CVydvk2BcTkep7yMv2XW227G8EQAiWqA1
pW2ehsrrTykTdPLGKRA95Mns77cRKTiIAPxuow8xKmHdSQDRFHXQE0DZCR+5tJN+clWzcECZe3TB
hOtxJA9xZ8MLL9qDYbuvbInhSsKqAH9SYinSNfPowlxdT1NF5dLkeTD5FlnNnWANk8VvuPUoa3I+
Tyavd8AVsKq/xyyabtPiFOtlGH6MaXiJK2nv4CnvrbFxtnNi/2l0/4+TTxhPjeI3Q/j2EC994Nep
e6EZLhmts4VtWtd8s+wDDlL/1fTLrwyCwh5fEcUr/vXAk4xU3ObSlyg0bIQ5JwkqZIXMvP6Kje6Z
V+IDTct4wP9CKRjfAM9UHdcPo4T8I+4fGrOc35FgOAc+c9ZmbuziqbA8DILRrHBk52GQb2go8q1h
+1wHcXV1+IizuBxZUbbkRC69590qsBidD+EWlOZvvmyWOkMyU4vnOLU2AsSQQi5shWh54oexW7dm
vJkol65J0pkbe5iTIGLs5GrdLrN5ReeRsSFhOb9cgdMENHe0jSFrRSJdnkoteZ4GSk8WC7AfPuYu
HWjf8Yq2BmkWGiMhBm3dWitrhPQBC7gxiFDHrNhJcrqx/sJRWAHgGXqVPIoOGb4xQG1k/bxNxA6Q
rUHSyVezFNX2EQLZ+zCCvhNTxVWIv2cvYeryls8PkBxsDDiz80jYxADIj4vSlWwmiFg5uboA/6V5
VGTOtGnaOvll4imnoco/izna2oL1K3us+EIKN5YaQfZBN0FmWBpkpm3LJKabZHc1dOYvHr8Wu9jw
x8mqnLhvFyl/OzNJ1Yr0MKT9rfQW67FTOLjGI2lhshh7QNUDoZvyS7uJpm8gY3SUNQY8Lh45wmTI
XLBXo1X/KXA3oR9tQMV1AyJSP37ERDEiQGh7bn9iO3Q/cS6+i2BHzFJse8/8yhfiEpvokpdgPGcu
dOlwKntKFmMW1YOZheck16tT6pW7zpLFi4M8w9LdJJDSfk5Gr0J3aJ7aRG4H33mpmiXcFMeJJbvb
xE+D+hK75Wcj+uLmFDygdH2Y+sF1TD1KOJ+7sTOuvrYR8tilSM9JDJnRvGZrQs8vZodEHTU+FgB0
6mwJoaEgyjZdH/tJW7MM1njCqjr5xtG6dvzm3ZD2QyPnrykxP9tI7toQfdrUltd2tOSmXjix/H4T
54P1yqs8tIxJro5Z/5pCwtpAyEHvvS2KKScUXa70rIuzIJ0EO+ewRgNC1wKjI272xTVHawXBgelz
5HZ/7cRF/FvFW0/R7HLFtSsB3E2A7jKAdxLwHWNroCOKhQfFY8Pn+DUa50sJLC9W1DyyNV7LHLg0
huyY0W09rRYge9oof1kz1L3BuQhlGKkUjy+3IPMNitE3AesbTQprAt/fHWYjiubngPVrwPvBicNW
oYh/Neg/M3mMFQmwzj94Jj9tvI7MH9nbgbT51cd2sjPBCPrgBDPFFcwADNZwTuBXi/XIBaCUXFoH
ixBqrM3G03iCNQQeFV6hq8iFWS6YGPGyole9ZdqTUIxDZ4R2yPANgR38w1yREEvFRGwLc2crSmLk
pa/QtQ5mnqtYnIkms9KWDVmhbBS0aYt8FCQRM8uq5e3Ty/QXec+IW20kGcsAt3nkl+2L5S/upnMW
LZDZuCcBO3r1mfw4Q9EeK8V9FIoAyfzyW3rTt8AwgTYchZ6iRc5gI1vFjzSMbadAcUKRJRumye3U
/HFBThJesGAThatU5Q8yhUoZTfaJmsEEVikUtNJ2gNwVEJuXDEuu8kErwiVg4cdKMS8HRb8cwGB6
ioe5AMYMAWQKRcpEBBsGBvDMmXWIIbK97R+bcci2FWMWmumE+Dq4mx0eXjCckaCQW5IkaJuhvJAo
7o/Lt54XGjym3gfmg3pxTL4je+wOmTeumd89pvoMo6hBv9AkKQ5azihPWGeXP7JcQgnCuIKiWHd/
wsYZrwvRt2yAf+NoHD6oVGD5i/LiJALA4vgmqLkxi0cxA28qu8ripW3ryVHRvs0nRMcFw5/Irv3M
yKHRFi/w+N3A7UW4nZl4z3j21RuHpAM5NiHHhC+ntgpf8wgwss2HCNv4uWTfoaHYIkLz6A4H0UgU
K5aWQg8gEs+UR7koVqaaLjgWmk6NNHi9L2YOqikMFpyGrP2NYeUM8jX2J9jydffoC8HQxszPPTww
CPJYDqqByizveRBYbzQvDiXtRIzCeijpZiv+DaYgY5114OqSmO6ztPFOdUtLID2i0nkaCAR0SBl3
tK5bT2HDK8fIC+z6JPdatoBYLPqLZzlnv6xvVHcwYB+1JfQ3pjY2O/BvSsEChKzxPWhpcXPoYhrP
aSgfAI8+uVPPZkBJ5Og9N2Vn39wRjCAptPrS0m37CFIRrWBJHj1ta5IgSLyY9gi5y+g4eE10/lJW
12XMnxa9R3k5AqFPH4q2QHBOnCeeYy8+dWmMZS5yD92wfIam/i3NeuTJp0mij/nmuDH6sNppeOZW
VvcdjQaM7viSDFJd6uRHishBFdSN4M26JsIKYrWB78ZkgvD8pXkEhEvP4eVRH3iy8wN7fI9JOdzk
QKIHvMcHayTzpUfPc8BTvjLb8G+YLH/nzLZvDnYxMkgmwkjoJJOMS0FNrWx4KCSeKVkWptmN02ov
ovmcCJZcO0v0ETsRU3fSY5rpZpBmt+1M88ttIwdgmfZYZt2hn6r0mOtGv7EVlilsrAffrL95Igo0
DkNY1xdbg0js6UZ2KVUQIoslMgWW/nUkUAYQ9tKfiRMmbcTfjL0HWz5p8MxV7Vvq909uUyHtbVjK
FT0mW8eiQndJyc0Jf2Ey/4aYmxHA0oCaSGYzGDDAnXG+Q84Sr10DaScLq37r6lW3bxPzZJEuwF1X
7izN//arYvzIdUTswxBYzAP2c1PKAOOTsYcVE3M0deG+OaCGoc0ZAzMT71ZTvAhmzngCu+l9REcy
KQdjmOyI+iLzC0pNvcSvxoARJTW0bN9iFwgSVAWfBgFsLozfqyiiPWvJFW8Evsc23hMtM1BWXlIY
57PGDHaBH8IMXkVMteel0A+1QYXnI5ssQktuwfAp/zS8JMN80jgj6Q+NF6iN3Ed1eYxC9zjHkO/R
wLRI0pkl2PyfajDW63qq/uBPkzivf0Yy2sB/2PEGH07FiJTSvymusuEVIyDdIsohmWbKQnZJe1mZ
0VqFr+jDAnYvJMm8r+RTb+qfMz9cEJL3irJz/CnQCh21Qp9vbi9uQ8e51UxNYLcOl5gr1TJkbB9y
Q6y9+YR/V97AbaCbao8h7NmgzQ4uq9e9XXoHRurLxh3NXcTuDQdGMR+crg7qdMAKO8p3Atlxnptv
XTfMROSJl2GpXtFNPbup2CZ1t48ydx8VY0HYhE7iwqBljyll4dHR/eeoHvSTZzOXi93hweFYrQjd
uLL7cusL+me4bj2XrC6Sg4gBIM4mrTR6hPKjRI9TGxzeWec9TkXzSKndbMbYOngavgkt07NdAvxp
XahAGss8F0xNoKfoePkjCuCGe4uLhqTWmuoCtZTlgnPpnRnud9tznBdyM+rMyp36wSvH67jQdXOx
zvWEnb+5IS2jLrSbD/k7KUD3l4v76fgOrEMdsbEu8+fZdHjdUJfb9OkwX4BEScaQXsWIwnBZYy/b
bEQr0JDNcfSWolwVZLiHzmzeWgOrUplEILIythSkHXsab0+3d0P/JbMnefFZMRSt1IMxDJk75PXR
y/AUSIs7IfXjYydY+6cNge+sR5rYfo1w0nOpcWZk1ikVlF76fF40NqJNioOUSm7DEjLf9QZHXeyo
psPP2sscFBzrt75XZ3sSLzt9ai74ntuNMZucTmwBWB9Qw/Ngxv13WhvGRmAHrJTTeTE4oVUa0cPo
fw9gR7YwiV7cigclslDXDTSVdmb+yWfK2Ayf9irWXMh+f2Vq/RmX9lyj791OOa4kLyojfhmGeh4i
QNwz06oZDXETkTiAGcdvyoTWb96YrxWgWvs3URuwMxznmtCVsmsprKsPJ8Qaw59M4Fe34VMdGk0o
oXT2JYus2jbOExhxlr5j+Oot3tMUtqQSR7p5rr3pYLqjTWc8MPtsq9+LTGkdlizaDyR9o9Xqd/Vo
8W5Q7na+Hm8TOX0Nhoukvy42tfiahGTenn/5xrxHSQgxMsb8LCp92gzSahAko9gV0rAgByfOhtAh
EjTg0JjdwrbhSmDKjVcwcMPw0YnNZjdk/X6Q4QaOXI+2lZRsnl+CTeb+UYvU5srxZorqei1x4rEO
Gw/GQp7fXImd8OQfLXtvkGeXxOEF2MEflmwi2WCpNmg+2LlYN2a/Hwi+ulDQXJI44k2JtvFzl/+r
81h6ffwxLe24dQdIy33esqimq4e7oUfrwpmCPqkf0mn50Spl25zHH34hZ6VbUtvF7VOll0/+bVmi
8ZWFV+C4Xn1xe+fBYYU4Zw54G5uG1gnDp6wAplrS9arVHuQjtP9m1ux4fC5u017Z1jYbCEpPRhJd
vEaDpGFN9RrE17GPUcIUabo1Ez8/yKR7x8OyZc8x7lAA4w2mJmHTSgzKwAA7LtnPxzB/q3AB9CgY
ZOQoimcR0fhPLsAVTtcq77aG23hbZkCrVKAv7xuoiRo5FfNsNtehij9Y+bnbJPmsMl9DZiOuRKnf
GsM8Q/B/kkrNz4Tu4kTIGAyTWZAsohd/+l0UUbLGLYYuA+24kdMBujoJJJbvQoc2FHqY6wgjsuyt
+oNUQeektE3UrjllUTcO22oICSGf20DyROxaXZcbq5H1JhajsZu8nL4mdsONECP5Ghh9whg+L0MT
zKZukp3DeP7ovP5SlWN+agoJUAxjVU44EczKPbgUYs2nCQlKXp0MWPWBTDArGob9IAufvQH7p/WU
kmcRk78nY5onIFuwxVmuhO5hCtElZTM3i0eYzDjBIqjLL/WnyThd7FZcG80/0XhtGe3hC3pL+cld
ayJ+gYnE6Aa2jTgnHm9T373prDaXWHup+mE857X5ou+x4nCTtxcD4t+myzDsSlIq0s598pNieglz
bWvgMQdyXaZB08RB5BUQo6Kq2dQRpht3iJjM9gYm5ZQfUMz1ZZEsAlQJbIr7Li/Z0JrP18GNWYpF
Xw3N9dqaJXFtySaXBCr00/A8GRRJkY9fwNYRthu6m2Psc1rATikeZRtJU5dFLaT3Tr1tur0lHUXb
MlRZHrNI/id7Z9LcNtJu6b/ScdeNr4EEEsONvr3gPIiURVmU7Q2CsiXM84xf30/SX9xwuSqqove9
KEeVyzJBIJHD+57znJMzUBT1IwwtQjxLZB9rauLVqvDzkx82If0iYewjtl0Y+RYCqUbeI5AakgI4
buKxpEwcPVKE/f54THgmcOOHDTb37MHMh9sw0XaWFsWYxh2Lfe8We2rfq4QsHdP0yo2lVYDLMQ82
ZOyAM9ppsABXEVEo6+Crn4yvHZmTKFbRbuL59JZ2TWhVZ7PKHYPcPYUT2k8d6+JWvbWEdZKh0Y96
jkfKf2xzedMbHoOMNCiAHBqmimJ2LTdFD1Rk0nt7X2OFqruzbTyEtZ7toVHdRiNR/m34BYmV1GC8
gkeoeA1C1PTdmuZ4Y+njD1S5Vs9RzYx7b4vxOaKR13dEEexKRFIgnyZ/HRvpLqYJ0xfwPNsiX0ZO
6mMKMoe1Y+uojqYlnUnnoltyG7HjWkEAwN5fEGGnu8RmzLJ9RMwY7YUfsfl2SRCuH3OTuhhv/jPM
Jko3Yb4z2/bYme62SWkq9CNZtZw/rFVBPMw6LrgyR2gJKp75OYZcsbWrl27OpxW26gUrb0yhtznp
zfQCauslRqO+meJ2i6Bg1TsUjdJ+IjbDuXmFCHf9G6kxXya6DyBZke8MkXFJs9hey4m6iBfZb6Gb
Gqsoqop1V1QfiIlGTTVv8xGtN1FDZOwx1IuMNF4W2fgkXDBaBr26oIFM7s172KjrnPYyO618lrck
Hqe1xiIBwzPPgdOOFuWv/ASRkeMl75OPRPxLQvBRmcc/clxO9RA4R9Om6+SxCRxZrhrqoGvOxHsS
bqbrVJ2aeuq/yVBCV0h0ZJYEcaQe/97Py1EWp0pPHixq8lSYn3MPr1cnmgfRFge/ViamoMBgH5gc
Pr0RPA3ezl3RMZzYdtULWHjFrdYwZhSY+EDoGXst8shK+ojd2Drq33POpyu90+Relgg37UyEywgJ
ApMAWq5EzFAmZf0Qgk0kYOQjGv1INT4/GxjwiH1wvnRWt42IXf5kwNL6RHUOaHlAYdikLUxrb8a4
zqaB+nq9HsklW469/KJHQPJp3+owYdC0s0gN8mtmEBqTiiewFlGbi1fWCb53bI8wawIsvDhBDKzO
68BBTZVExbC2CIhK9WmbFDxXHNw+NpKO0xJkvgW6s3mRxua17b/hFkYDotfpdhq7J0YRaWTw9h3C
mFKtZnPqqGItjaam/BRBZ1i7NXaWivPdIqmjVxzrhtZmL/WYPbbUiTe5yqFimVmHtPOWAfT/aAJ5
bFbVM8qoT5M/VUsvDdmdphc4KKcedxn55ZirYQxhGEWxkoz52sYRpgmbdtSEIrYF70gD34SGjuAq
83FeO/X3Jk7pTmOR1PWDbKRkYgDuTZ7EUz8mbCFLj2Y3iOWxMDeyzYalhf1/KQp1MrCadJsnHhus
bFw3fuWwpq7Sii4PWyGPnLD5NGfINXUrBZpuVAxsLBfNJHdkHMz7LPTZrApJcbljTu0RHC5x5r31
LPiHGS9sqoGH6ZDFc/TJ8XalYGI9/xE1ikrPC6cdVYOmznZpiEPBVnGPwOTWle25bOxjiCpoX7z2
UW94J4DHq3wtSWvNz0BV229Z2FfbRJgO4IieeZnbbdaUmwQH9eXsaI0KjAgREMfOmQy1DVxG8hrR
U60mF2zSFPIKTp51yuNyXzgeJpXeZiaQ2qmpMsxVcb/hJD3qX+twpjs3j2hpL7Kb+mPt1KT6pAYB
GT37+2y2sbXxjM10RpvlWrsUYcxEATcm9aeQvQFXcF72dizPYdsjYqSOxpLKAS5HlsewW6Qjw5LM
5DUtIE5jRNMeZ/pm0xhfSgWMNBvAj83NqLV/64HTVOFFo8ZZNREd0NBiszKVcC9LcnVWpdL85dC/
IiuF+xIb7/OUJWsMRkiVY1h0E3WqarKHvVYS1ZbV4Rl9m71BwB1jctLrz6kn0k0K1RPoE+Pl3lDr
ERCCF0sOOhy/pCf9kqZstCGcKNxLrwURUlZYP/uCfD+Kc2N4taJnxzBmOvL+xezSanOXeOYVpk+C
C3fSHQnWsWBY38WWrASP1oyEzHOTg22Kfku9ezzwhp0oPVNcacvPjQqT7CeSHEO9QT4xPMKYIF3M
pwC+aNpBP2DRoozuB/v75fi2Q02S/1wl8fNQg1amh2OtMmfC23JXf89KNRj17YVid7XRSrs4aKIu
F3rv66u+n4d5aVLTQ4wwKz+77J46v5y2kk3AFKPsqNwCa6x6NTOeqj2F0dI2PEri95zSXMiNq1WP
FoKADdEU30u32A0DL4etScx/IU5Xb2oq0kh+9E1PtBOERduwd0McUZhs4uWcMBDx+1861mEISkpU
Sqh7d9Cc/FboGcnMbgj5qLe81ewS4xH4sEZQYtCmcT7PegeVKEPNuTTqwNo6sth1YZatm1kjUqrt
aK/kT63hy9XQ5Q7eN/eEDj2mLSq+5bOnH+gX8Us1FHu8W2SxFERlBexhPDEbC99K2HhJCBjikuil
u46tmpYYua/3X6okPPDCweIjD/YAYvKLjZc3MvSz3RIOOVHX7oLxEEfGZpQ5vTo0JwG/tUbw+Fi7
4cvs3EzIu6g6kAynnrU1ZWwzccl9YoiPAEgQyyw+KtJSDCysMY8ZYDc1sAo+DRIntplwluBAtWvk
g8XCksi2W2O4msIwtwQLkO3X5/DyDPfgYz49YOJYidwBzmcqIuemVFracLLfUiGUhDGHeD4xJNrA
hprXljeOuK/uCMxwypwTC2AE/L+bDgUG+INbxNamaqsL0ulhHWXOxeM4IDmRZIR6ZYHrL9OcquY0
pUcqzxVyJ94+gBHGczMW1znEEToU2he7IYWoi/Bf9entrhx22H381DpPFFG3Vuw9cXBg8zTdZKLM
AS2wysLClwdZ5zDrG9CyZ9TaOaJMkkZi9sJBQOpv6edEDWeDdchzQqB5bshON7rkTehYomlvGSvN
o5RZSlnjJU+f72+V4VMNGQT+s1IPj5rlfzL5u9f3YXlXPd9/meuCzr7/GIzYIFrtyanwmVAR13GL
VNlGuDBhDCJX2XS8Do4KPgO4spkUsFMTKPD8Tt8OTQZJyEd3N+kPTNsIk9XV1gXqlUqNFN3X46M1
BcD8Ymrjoz2o1WH6GoIoP2gVITuDxPJS4ibAvMgSA+foUc4cV6rC/5Kb2sm342hnMifZfXZJ8Sds
jGBumJNDje/XB+9eDj46roGGTQicUY1mm17hmmKh7dpKje7YOiQBl6wruX0bBtaOuLylbtP8GayU
glng4yS2UF6a2d5jP0VhjvQ0KJyge9qVt4voD5PjOv6gQM66L8kdsFnQ7y9gYDIlaAI8m6tRrI4C
axn0apITyXNHcKKpLUivPneG7JbNNCqAYXDpExqqXp9Ceas2DmKfhUf2wAodJNorJ+GM+osd6t/G
sf+Rd9kncpbb5r/+487H/9Vd5OmmdLHemFTlDHwvv+GnA2/oOJiPNQr1+H2Wlk9+upsscptm0hRK
awFVSCyEK60DwhNBCYWu2WTfPMp4/8Dy54d+szp5umUaLqAJDPiWFPI3mD/MzMmWelPAJ0c+7Uir
3qRThuQo0U+irJ45kaxIpJ8XGuorSkEhIVYtHLjGgC8OEie4FgVYvBZzepTk8FHfSkrNlzJMkrNN
pSzvm1VsTSHVp9FfD6GbrxwRao8W28nYSSiLR5F5aNOsXWEsaB58y0FE2dLpNCJyeOByTwc3Z+M0
JHgkDSu5kGpkIYw7l74PGsEc3vRed3eGKEN0uUiNWHI6Xnj6sXoGGKyFvfAyyQ2WgGCJJlh/0sqI
2X3o5T5N6BrIQuVESfY/QcqyGVi1SnkzNgxH7Sv8cmlW+0JVUeBWnMVIszALR9JPSj16nT22ljbA
KaQjOFTCYB/bbr/vLIIl9dJ+tKLyi6iHDDaGVhzhRWbMsPlFK2v3QBkCW0Hdk1HqMs7LOmKalGOz
7k21Ys6u+air/mI++g9erAVXiihpQM+cU7cJhyQ+Dw5UDLuhK4Hk1iT60EfQBo97r8tipqudeoQE
EepL4afdIn6ASaHpX1I5ZxdNuheCOeZTQTF61ZaWWFdR2TOm42aLPEvVouu3xM+DI4ihDo8EqWDY
KbUHKoc/WCqMQzJxmUlMEXEwMhdOsrklQXJ8cHImwWJqxxNKQVyZFkk7Q1W8jSFQIPeJVSK/ITQg
ZjAMd3Qt5c1D9LhyRXmN/DF50OhSomqzGPeQLkJrZqGntFhkQnwWGj6ndI6/YjvZkanurlG1kXPc
W/Nrhl+fkAxIP6UQWz1jMOFHmdBPJ/XVc9pvRmoM1D4phQ1Tqp8sbNh7C2hOp/4rtns4kvf/kTOg
TqZogb2UBQRAFyc148WZqQjS7dfHDkNe4AjiidRP3n+GqYCK0ZSHP/+g7mgOnu1p2vk2VQnkZ8nB
aolm6vCyERQh2JLKqKOrA8AklN54aQA17CwDmdvYUPJxr1aMfiCnEU2MnQWB0JnRzKbPxVRUJ/IQ
9JWexHD6SmqpMzspVCDkU/JO5s/NcEQ7lH3SCfjclba5pCU/PXjeACKLfB49bO29bVT1Rmj1e6WF
ZLc5DStAQRUDtxcJVkVtXdhvoqr2H9OKod91PrrfUFgQ53zsUNzYx3YAIugNiXvS6xwvbksEoaRY
eEF/TpijC/Hatwgc6nxce30Ovq2My8dEflRBP7y4KGmk0QbrJqFKhzJTHiNQw6mP8SVxW4PlEIUv
2cLUAifnzQ2KeueK3nrwg+4ZSHl5GnubPiYRPVFpDpu2rLEtdsQ4zUWdrrhn8KismVYuhRzIY2ho
whnTvb2g1VEcwtw8x7Y+HMyiIAG66I4xIAJVY2o5I5JoGBShtWzHYTg6HqJSmtP1BsEoTC17fqPE
WxNYEadbfSp2bgoBSgaUZf5hoXD+NDc70rYs12Wq17HF/rZQJLUhfLvRix2KgiVb35rk7Tw+6CKL
H+QgSL2Lk3fY1TWOmRTJgEvWLq1/gtSwbQPj0B6NioNSnmMiodfyQTXxHy5RKCfsH9cyLpHIHVy8
sLEhlvL/v98uUR6ole9/urVNkQ8N1G40YnPdBBg1BpcGHlovcdRhkC26LIvffaZyK8lAkKeC3ak0
tU99PKwM/SnNKb2HlA/JGnbbbV+PzslGrBYV5L6hSzIodNOvomYI1ZINPaXOQvzDKmj8OaPE1U2X
bBLX0j3Tkyow4pdvUWpI6fVpLJCN5dXJCuQnDHgLzPMuIToyPzXZoSz6h4A5kBpWtb3jFG0qfxtm
nwF9e/lCfBs86/FGOwnVXFFp6HUzPGF/PyQs80/320XmQW6FMBzT+9P9xoao+YVPQnACPGApKuhf
TanbO+EOqzyocMg0w/cxqJ+q1q2/tCT2TrTiHbupt22OscP1s6MNvn01+r22LTLvFQYfoRfT+OAi
4l7XCUu9rCuPDbYQi9HPOLDkpTz0Fh4ySQN0QUy8ue2HWqy8jGRAzhSvvj2+9/OjNrnjU1nCGxmB
hQSRZ+OWReqvt5R3EtidPZX9iGrSrtbp5N1vzf835H+eyvf/+o/bD1KyV1HT1tH39ldvPTJfNUr+
1//539/H/wzeiz8Z8k+3prl9D7vmna7qX/zkv135tvcvNZ6AXuLnlnjz/9uU75j/wgSkvPCOiVOT
P/HfpnxL/IvZiTKo7dpKE6Oc9P825VvGv4R6p3SH7BvPsPT/J1P+71Oh6/IGYsrndbNcvP+/bVM9
c7K1pNTKnV4P58LSV35t0RIqzY3mFnAfXBT7v9ykv9im/9UnCp3dMVQBdcT97RPT3MqtGQnybqDe
h5NldssX7PHsNwYaCGH3c/j+fCZ/8XG/Z9KoL8gHeaZuOYI5X+3Tf5mClLYbvHFSYjndWCkrseZM
13JObnY1X//+m/3FRxHbJSxd8oE6n/bHj0LTYbBVmsudwv8lafKhQqQiWrIARP/+k34/XPCl+CTp
WkxWtvenp9ba+PFCCYvG1wZv7bkV3YYQMCbN4X+6fwZj/g8rkfosqkU4qz1Ji9z4bQ4PSj3jxMa3
MpOafFxTRx5Xr0rXPpLUR05RpXMidPdG3ZKqTefQ6Z2zGVTrWeSnv//Wv68m9ysRwhM8TY54v9Mj
nD5ztdYbSkJ3tY2e+Ce7my5TMF4NbbqSokeNw3n3o+AfRtD9G/66Ft8/FzaGTd+IoK3fVzHNkIXp
GAVDSEuA/bagJ3qs5MOlasdL3WG2y4OHOJ+vsVvBf9OiW80miZYW749VgwV17c+xnXz++7vx15dl
gQBBQWjZxMb+cbjZddEJJW3dtRZV5SCVO8wOGC7NASqz2/7o9BMJuPxGzEaTQgDdtPRpYrOwKLGO
uhzfJ9oVAza9v7+wv3xM0sFJTQSUzvTyx+tCcdFNEYFuKN5xh5S9IBaanf00oSQZLN4IqOcoO76W
oqj+YW4xfk8Fuz+qXz5b/f9f3nbX9axe69JyN0rzcdCJA+iA1i4CRZuox+tIlXSpxyMFFPstil7y
2m//YbT81SRg/3IFvz0VTtMhsbxcAV7GRMl1rvYY32bcXIgSk4+/v9VC/9MWi6/kspNlXDqeJcQ9
k+uXb1z4mXSzosx2hV5uyEQ42uCVB12h53VgiVaFKDsnrTB66VqaZVOoEZ6BXV/W5q5FtrQAhXJ0
+ZkpnY4eB9QFar/DOHibstGv7DnwqvTnQO8ultldipgqafGqOEdeFN+oe5uLph+vc7rxCGQug21n
Z8h+Cv4e9ec7e0pQqSzFUGypPD1PE+HWBSazxmXXNx8rmwGaJPwh2cIjM7tzPtcV5RKDsSJBMvYE
2vBCjf1woeKz7wXocmwIqREhA4WmxhPNT3ccr2YBeq6m29CMnyLUwlpgHvxi3Bce15jreNGT/FPr
jDgSQnJjKEibisK5z6oA15WJcW6+tpW+s5ofSRffUkc/JmaAXN/bwNOj/Ih2Q3jxh2K2KZydGk/C
YwiztcWRnD+ZsvnuqqlY3Rk9wbEbimZTDlR/RvFdc3pkoyrtLETy7jinpsFnMPC9DJAfhER8Tttu
LTHA1NzP++TR2uMxrOkfajVeuHHKaL6A4a65QThHroNHpwmvPJoaYFh6dxs0vpyLf1tgAOn6NgTa
yzhAK9qi7oLVnjk8loKuHnt9KppMYOr2+wi5kOiuach9RtkHjLDIPuoMy34dfgDXOtHfChfWlGmA
MPSj35ffvRBh1shX1QamHjnr1z7qz7H3Prol0YzucA0H1gnFbGk95sUSbXloPJZFN1Cv50p8d34a
TWJBWYQ9t794JHtnGRk+Sc/Pe423fkoanDNUum6e5BbkfgWX/kfVj0cUGzf1EdhuLrDfGGhRt1Gf
F03Vt4YSqaelN3PWj1LdKTY/57G0z06iX3H6rTQ4kUmR3Iw4u/UOTQtzvFbVhMgtXLhF8GQWYljA
jr/ELi1fvWVMBZh9OR0/JVnBX242BGQA1IH462cw2x76XC8WHpJm2pqInNhezFzRMscpWpWRtmyq
WCV/E1U0VY920L+7ER8nTB5WbXvTtkrOxXtmrI1PEiUGimTgBkbzcL96h6gs/Fr9Ra27cYUYJbop
38VcVTAyeEcm64EqD4oBuNpLC3wXmcZXNZQHtTjjmTnT8a4XMIzRBvFsIlb7rYVVSPj91azjku4n
Pogknl6MKMfEO3JtHWoRfiEOGFK7X5ebSvdHxge+xcCMH+/DkfSOj1i9uLOih9Ex+GKK4MmhKb7E
MZpQVObKqXh/DDZhRynvSrFjuqXjRecjZJ1C8E6epl+5K40ARMofqHu88Nb27COspODl9JLtND03
M3vC+7TVq6U+7MCLw9RYlBShR0ytC6gHV0M9KIo5+ndQw33kPOkzSt7O6S7LLgk/HKr9dOGZ+to6
gKWQvCBLvmmVtaui9pskRWTiHegZLkZA3AQdSfr+4xaj30Alhi3w6JLiS53SpNzHH/C6bVANvGRO
fwW1ltBa4LJGOkoL0+Sj6HORINqlWMrMc4PeTcl3UQc/oGArnHlROxZJ4vUIPwC1Hp2jk05S7sKb
tW476Dvp9WuQJIjvaUJtBpRpC41I4I2sR+IQu2I1jeJKOg1vl12U/EXVwm67CT4qb/rPmBzE84uy
Nbw1CMxVQalp5eOiDeQDIQIApoHhrpEPuIU1HErREN4QUrKhIOu0zKJNqZbJggRcjYiVja1rn3m3
iMy0tc2koY0SbXNC+Y25LMwzCFfWc0hMykJDCr9Oy/hlDHpCj3MrW3spNy419HVM+4DByb2yh+l6
T8K5D8j75sXu4g+1HOhZ+kHc407TuTVMcW2LaGZq9R+Vrz/HYb7sdeNp8L3jBCMZom2x8rHELn8+
oql97bxsO2YBAC1GIF2aYkXomoJSahEDKo/zm2Ek09pI0RE3gFSniqhrRMeLcOyLdTF17x0wxrUs
bNIivQlUEBIAz8w3EQzHBf1uYOidD+A4qF+qjjsSNLgLiDloPeqSdWW82R2QJX9GDGV4CTWEFh+F
HRN0qQ+MeTPQthXEVR5gByRUaEQNkPIclbNAbG6Hi9oMDs7AxUvw5AuLxkxPoh4CBhSfZVGuBGf8
eDaQbyE+WlWG2xLf5e2jPDcXYUtPPHNCCvy8hLVdnPKSWobbs213p/fKbc+iY96aWDNhTr7blPHX
GV1VUM0d/iyQR507lhtT8mE9k3kVm5A0ox7TdAVpXj27IuUd6mcim60rgcuPaHWKVYsPGwGkuCF3
JC1PRzjWzxW6NNQkId2sheMYN37wLCzY+bkzEAAHWfS+J7LE+N2LJYckj3jSSaOMmJA2U1KLXhQS
eYoEfo3TRHnwW42KK3tZtLuwRN5HXencYY+RvLmIreKSt/Y1H3kFQr97nvPhSai5XNrnGUfvUoIM
WgaD+QWrNqQqNQWhniaiz8jWYUkKgSMUmOF72cjr6Ljv6chrCxvvhQq1vppzZLHmXOrLIvKAZg78
G0+Fxpo7PlQcDzZWiY6q5JmbVkD9Hvps23VgS1CXt0H+ubXLaO34bbeycQwjC/Lm1Yw7baeQ247A
5OaxMeh4l0k+BcjR5Qgl8mfRumBeKuDIAmKuwPs9ZcOT4bjDWxy4yzBB94nJ7RuOa93ZNK02fI4L
C++tWe44fEfwi6IvEO30Y+bFw4PmymMSgXExi/goqn5b+WV0CqpRX3k2QXqtQJmA1GZaqsx6kP6A
IclA3+baWo+Mq0fbxIYDuhRj+hKxlK7AyzjjXO2nik6rp1O4reYKOwGN3XbMcWFnyqxZ4yG1o2pa
TWJaFwkKwtBEPiee88HWF863+5kch9iCPJx12zlbt/GNTZDRrUrNhzxCQlZL8QmfXr4yigIqDImE
UnN3ZVjCvOsRuaVhhsLJvRrRVOxbQlKqpEUKk3WfdAMgtgTdkYkmOFpZdaysjuayjYvSbvF/EysA
B6hqf2iDfe4Qli5H0W4iEw3aWGZHSY4KL0Vy8VChyOzq4q1YlGrLQHQ7u1fUkuiUtJRgE3ud+dgH
DLZ50vmuqtykkA7GhsypbpkWjzVlV5/0vmWE835pxEgW2W/1o/XF0gBZTwEzuRYkbLQCDiaV2fLq
27z/aIR2sHGwbhc0Qkw+0EOGtJhL+q1RwhLQi4482Mgl1clhXNKc8QA8zZPiI01US/WoWwV1oq+6
tgDiCdxoUce63IV4XgZnqh6wfB9g33SsSCPgrQYng1c/ArxPYDEjwM5ba2W0ibNunAl9eN9/bSLe
tHlGpZyCiluYbrrKXQAzniAGkyYeCuaQVixqkAYHRoVRCwVgDZq8k7tC830EPSR8tKGPoK/UiSDE
0xwF7PwMzX8Djsxw4qYuLfXpNn22FgbEmm7ihwmsi3cw3d5XutykgQGNhuwqfG7+qEAdNcqDgDoB
05m39fP8IipL4DkKD5EbmEgmab2yKmxJQFgFowixJ3cL4gReUp/uPobkt7TS/M0UEGuF0/RbkQK4
MNMvGOuJiBf9JjFw1lQtMAc6CAu3tT+7ThJtOL3ZqIL7kz01L55LZsyU9dUijEJAcv640mn8LubO
3bljwAYxZ5tudOYyNxgEs9pSgvREcdR5RzQiAjCDcSXb1icXhW26xjZZRhiqpzK9qQXzZ3WJTEJo
gUnE/ieG0LrgXSeexXrtpSDSivgPW20KEoemskE4Z6FVrO+CfZatczJzEf2jiVmg9PG2921rEppo
mZEmGc0rpnRWWE4zcd9iPyDkY/SAKuiOt9VAE2x7+CjLATQee7zl/Z7Mpvu5yItPzEmvhRuc71vd
NuaY6dJ7xpkSX4XL5g14xAVmZgGtbOJ7E89z88qt2imT1HnNU/SOgt6kTctwi0Q0X0TaV8ncwSTo
UzxHoDCbpHXzDxYXJHU1uOYaCnlP+hTtZv9RS0MCfXJ+qxwIt8jAggh2bjTUPu7EdHyp0Y4YO7dG
N4rdgIPppoSxFlvQ+Hur4+9ndwGhnGnD19Y+ymzfITtXM6p1Sst+EavDVqdqLZ26C6ELsriLnBe/
id/mQscdA6QiMJObsLj/w4zgJuOcptlefKh4Ym2cxqgTh3Qrcm5ukX5y+vE8O/I5c+2zR+WwtGjz
x+26d6szrQleMTlfJeu0Mv2RgVQ2S5iez1IdQ4Yx+VzqebWjaZRuDBffsN0UR7MnQs6xsk1QuePa
jwgQsM5ScL505D0R9l4NDVyOpqa6s1rCLz+3VG3+5MTMczmHL0JJIFQ1gJ1mFlR1LLVb75vA4G9F
PFMUAfcRGnRNAi5uPsYZjUJgqagiedbqsiEQwSk3AuAInBZ6Pd0JU3+00dytbGRaINwnUMW28xyl
3u4eIWRk/cWExgnOydhhI7mYw3SMajbHncONZ2fPAW2TRdEH+iIanV1/SSr2PVkaHAJwN3bRcTJt
+iOpm9f7M+gUWN0EYxF26hrUvJoX6myhzsdIQV8tciS6DDYnkgGydrDZowYj0uJ+SqY7vhsd7axL
tlpYPgZm3/SGzYjBpS5CNAWEHL5ubmcntZniPhFcpg6rZTwfO/nixASCasV0yIV4sCveiUZOTwSS
PTjOdEQy8SgoQ0zGfIChnSGe5E+ov1rVP2TQvw3FCy3JJc7EdBUzRhC1f/Io6dE9REztfit7ZOul
MT4YM5vdyYlupjqiDwjSdP/1Xn67X7yh1pwSNcaKfueNmEfsIZH4aDGwDAU/qSUZdV6v21N5Vudd
crwbBnwS2Wc/o5ZijOTeGk+jATkwNMcToZtI+OSj1pMElhUvasLooFqnMM50ZhtnNIgCNmsGKbdH
qzjouGnzwEaDTTBnvc5lZ1U936vJVcBMV8tvmmtTPBMcLxNrOqp1WSgr95y/15ip7of6vmDL3hl0
K5zCe7BIhmjtNlxiGp4WVeCu2WJ465aTMCOYn0B4us6CraED/1Vv7ayqYxDAf5RtK+GFcIxwzYoA
3/uLBhLykHfNNyTQ1UJNtOVrHvU/6qq/qKlEPdVw7nY2WKoxDW+x8Z00xSUcnYRgNgwzufY4meKk
e4US4vC1VQmib3h7gnG8SOczxuLv6EbmnKpKbWMncsy93zFlIF5lXoYfNo9fVO3C1lRNmUmxbO2z
dClmgiQ93wuXXSM4TYIHy+MXwdtR2RQqBovU6DFj5br3BswWErvfQsHyfdxrmjFfcV99jGV6qbxi
Mw/YCUNe/5GNOgSMfE9auLa85xcZZLvUjTjEOkWvPv8y2fGMwJFzhyr4yICYE4uqhj0o/l2j7Wn1
bA02iY4a2vdfaNlSnAKCR0ZKpaO8A4S3s1P7DOgMRyfqtwUNi7U9jJ/QsSPtVnWu8HMqUXH4Ail3
NTDwgogDeOthJikZ4AaZS1Ab2NaHH11n4NuV1NkTqh5ZCkBVVTxML7vl+FP6FI8ztRNbEQBUUU6M
2ZZ0oy0hHpzW7+WzeBt5ZrIIXf80kDsxQdpDppZeYsHX5CuO9fBG8XBd4aFLOx8tisHGD/DOl7Y3
Tvf3ofUtHiHt3SLiQEWEGQYF+4eEbrNKKmyqnAM3wbgKpPsK9WoHjJMhfn/9APObfs/ZUB21ffwP
o5keDGqMmF+QI42kUQsGtDres973VfBhB0zcMp3X3cCxyHaTfT10F7gm26kU5voOXJngEC/DHk+W
2lFLqrD3kxbkLiIlRmaGHFhH29KAdtX6SMNlca+RZhqrbkTRLZcPg8bxKAbQgHGE3VvuYcgpA4pT
IQ9EIl2BuCaYSKncZWDtwwiYWcHDIzQJhesYbquu5wzqQfGtpui5sStvG+8HE8dpnaTaSrmFdLN4
Cm12k3kLn9FvzoImuKyYXvv4pQ2Qd/YNU0wqIWgqNdf97Il9l4xXN8TGzy1qHRwP7fQwxAOrFAC2
Zdpm0G2lc8NAwY7hHJjW2Rqzj3uVRtP40rXCtZbYJmwdtrCM8C+GLG05pcn7YsdWMVlX8MYiydHY
k8LDF8X2lIhYJ4Sn46mSXIbqGJej++4mHHlr8leQJUOzUAWxEhPrsja5d4mHtyxlj7zIvU/wb52N
mkpAROEEQfS7CI381Rrtjw6Djud6BaVubFwEu8blpwzAGREMVJTm4kszt4+lxtHbL1D2TZiCFuDF
KSdMUATM6Hg/MyP4oOSs1rbEZhvdOvZ71WgYiClWz6o0JSQvZg7mmh3jI1WGBc3qDJ0bXJTA22gN
GxIhY9asLrvVfUTRYBNqbne6v8uNJjijlvPjfTd3/6JsvaZVKS3mZg55VGYxGPLQTRRbqFe2fSCi
p8BAeuyWbx4Nxm1anYxJ/+rjbF8o0pwfpN+cCPYcYkifkoPxsyZgW+yuB8SBcFCXatSPyaVKUGFp
SLhXjJBtk09fCZ5VVoPoDOpscMidK0O/PZop59AWAtehOwFkpBjo1yS05Nkh5qsdrHGvuyWHgnr6
4ZvOq2Zh3eJ4vpUBjg3LmzrY3dmXsiLFvCRaruZruQwtlVCW5aApqu+lcimE8tHviz2hll9nyKRL
ApkJB2ob4n2Ccp9Dr1wwXfYriax6EJE4jXrfPU86IFHYKxrO212i8ow0bzPL8VJ6obZ2KN8tI12D
d4yNQgFp6mtDNuEoD4UPkqCYTSLNzTR+9AvrmFF76EbRbfS+OoPJA2yYYkFJRO9ubNLG12WAkbmq
0mYDxJ6NbTc+NpGpP8DjXoQ9sVw6avQVYs9+F8TD57oz7X32f9k7jyXXjazrPhE6EgkkzJQkaMBi
eT9B1HXw3uPpvwVKiu6WOqT45/8EQbKkWywSQJ48Z++10YWPlNtsj77InTB3gfOiCFxVObErbaV9
wqBee6RhclwqB6OkSN+g7WGd6sly0wPoA6Yq7ovRgTHtKPFo1bDTr6Hw+UqVT69oeWh+xL8Q1Cgn
278ewPDbfv8Bh0P3ORes3w8K2G+XzJT/YkX+hpAF98NcPWR1ZuEH4GBlveUrrpwRj+ipDSvI9Vlx
h5goXMn/XuogqY10jL8NkmhoGtxpdMQ9dAi52wWk/uyskpTxNsu+twJiW5+Lj6JioEDenO7lURFt
SmSY/vUQp8GH28yuJ41a+ROeh/84XF9Dtel4+NC+xSUsmKycT3yapo/pyfSvj/701Ih64xCqxo/L
ujibZj95loucUVsZ4v8+VJhFaShWiTfUAS2ceopb4jzIlw8qT2lDj96TbDtOz7HONzZ3ASMGS2Q8
EbDr7Ee330/GNHkCZjLGHulfD32UGn7TrtcVDX+sP3/8AAZlgnaPjoauGbp/PdDul7896tPUyIkL
4Sf2uPYmBerFsY7re1cTDPcq8dimungs64RwFqh+yJytU0R+200q4xfDauobs0O3NmpxftTA3Pt8
S49lhyF9EtWTsJobfjzhIsOjb6RZcsIU0NOILLC1OARXO0VjPChdkw9xJCrPSqIY7wraq05X7d6k
IuCmM7vYC3sEj/71KY32+n7kd1yfTQjyPTr82m50C+fQ97wduFjV42Lk1eNsorh0SvoU19dstmGd
21v3pnY3paJ8ID6UphgEGoKITFFmdxiN2BpaWGOige7+YqYmCxEfZ9trFu3v9aEqoh/6FBI9ZMNJ
BOxt+NdHw/ot/MdrAlY23sR3h4QuMo4D6BbS/tCE3YEPTOuzWdgrFXYzrb6kqznp+mgaoicaZ8um
rVjB7VZMfmhlvxIG7V7K2NC/vnQ9XMnt10dgoklbyioMb4BXccwqohRnLqjokzf4kA6c5bLskNRm
5u384HbBwLSJgzPP31mOsJXiZwCgcSjH5klhWkZBNx8doFNyvYrt9eqEVSkOvZnc1DmA/rwjlU8r
uj0dd0K4dV6RMMW5noTXTbd236RnZdAONxp8iDG3ml1Ur/Vp4+G4Cv1mvcQJJISyiLia0GOhn8z4
4ZoCMKSWA/wK79BvgQAl/KA47d2DYdaJvoXqGe0qGVno1yP9AEDxNnISj1GiPAbdvrJT0AFGe+a/
hTZvDS7OUv4pSyiCFHMHP3NHNEKmL9t4ucoqYRPhp/9e1zih5oPZix413x/WKEAz1BhXOwo5KCSK
IDn3aEVMcNtjkp0XgeFlfXQ9BGbz+6NYVXIPY4mVsz/NNjYvDD+DH1kmv2QkgeL66PqaCl/GMFhO
dI9d1rmJ9ngULwR1kwm+kTi/PdLnzE2rt1Bn+FhjmyV6Hu6rKH7H74jie2p2UdXMRz3sXgD28M3D
/sTmQpq1gRGQTudNEAOt6o1pa3UB5FlX0aSzwpPJlgevNDG+lfgWOBAq7XMLeTMqp0+3rl6xYb+l
ExUjUS3HkbqUna9MfFgrYANm40UlI/O5GOjXokV3oqCH0WoafQ/zU8iGPsHQ/qgpyrsG0jhJXpX3
y6i0TawrrtnRUadolpan28jICLWEb1zB5SF0F8X1e6Lyb63lfGNjghSavFrVk8dSB1+z2Wwnu30s
QsVtfVHMQ6Z9qAGU5Q8QcjxQlzlcElNkHJaUWi+ZKW57h1wplBfPXTTuaLJsMeTsY27IEHC5t9Xu
VjfsW6y0+7SxPuPM+GgW/hEsr78cYJObsY/BeNFq1FX+FlZwvlXkPEs3/GbY3TcS++h7PcSotUks
pYJTiu33kjfvxBffLIa/1JJhnGTea+XNXi0Fm9m5g5NTxu/chS6piJqTtprO7bo6yL6/l3UFfmXq
5+MCTQICuekZQ4BbKmaBW8j7YxY3bJqHqVCjRzULNQngGtLi/Fcih+m3Lo+pYa8uxXn9M6J1I5Al
z4MN/wtBIhU1uXXM6wK3k9ukPOZB86AL/Bk226drRy9xw19rK2i6bqgEHRYnL7adxFc1wMxN1Pja
uKJARb7Gu9GG6AI2kMZWsdGRGvsWM8HN3drNfVqPnmGlX7ErngyKRXqH7JmdnIxtG2H+QF+AjDxa
SEgJetpCWZx9SUiWm6NZu/7f623MP8uyHVewK0DW5DIVNHTzT/qiFhSKCQ4iOxoElhUze5VKh1Gi
L81mYkZiV/k3Kj3QRHXGcpbTn1hbTS4DtZ7oOTdKlNdSddOgiHVYOOwMrh8lfIuNuUbwjqdQsp2l
5Fnbwu3tlFhMmRWbyz5gv00q2zjMvxAaM69KqAmFfYxLWFEj3Z4yscA/1x8WhM1JJSC6x7V1kO0X
bteU/GDseu3GQsby9x+Kvgq6/ksft34oaEgJCFCr/vFPukc7lOGMADyDZqi/9siJEDvTd+ItxZOz
wgIhYoVus5um3tn9/e+W/+N3A+fA+IiFw0YU+yedfGsOCpx2lR2rdeKdB+y/+EV69KpoM2hS3QKV
eLRQi8yT/urY8uSOo7/uwhiLPgZuOLMVJxoHXcvcd5cmI4DHpOXz9++SnKy/fEK6sJXrOMjgDYaG
/y1LK5qpAB2Zcto4vMuoY4NIHNS44TbMZpLoSwQuerqtrN7FLoquCslYPaa/VjEHXAj+sILpSJ85
+5IdMVqDL2PdyzkZ6k+7LL6SJv/KaBVyTuxNSVEWJtFn2cYUt/dXCWIo1n372g7salil7wkIhg3k
mN91GmwTfjEIBkGJy14ObORlmlWHhAU3XCCUrO/SMTC0tATcsBZnlykxjyOAQCBCw+OcRz+hhN59
uFb2uG7Y6PN8Wc34mDXtGo34JtcmY2zVJ4WzEJFHuTB6bIz5KZui499/1rrxF3GsK3SlS0OReCas
vwhWqykuNVBl6TG2iE7ApwfEgFmHXPUmzXonwzzDpDGvTvRohk0KdHGXEBR9qw/m3ppEyXJARxno
MZVxVrXnoovHY4usP1vX63mkn7PkBAz5UUj/pHGHRzNgAFzp5c3SujgzxfIrXzBKKlQpe6ue8Wqu
30lEx8IIyRyIvsJWQwin06+GkvW1DhSLmCZZMnLvb9ijCDQqRJ1TdUkaokYijxX84i1tBgJk6Lmx
hOLtuR8jBlMpaBpS1LN3e2FHzEz7K18ZjKSSbquZO08T2J9ZZ1MVrj+PMg7XeWuv/cySsdrTc9D0
ldNYdN9J3Fzb9XkuqRRIpBzjQySKr14yjiQ35uBEHSMvkXsFkLhtYtjraCTGqVaIFwo9+lVrbhOt
uVQ2N9rq+DPZfwPJ7R6vvfZKI5wAqkhUaT9LyelTFKEONkd96GBxY4xFDEZSNlgCXVkbgkJl3Lsp
2vGg5dICgVZXe8YlAJQgJlRf0sDFOCKb2qaZelX8kAmBH5bjN3PEUGkVWJX6i1HZp2oVCViwZGhK
WUej0T4JI+Cmy1utT3iSfmrjhL29HO5mKwNf2wvEAP30auBKnyeQsunYQdEp25d/OF3/x4qiK2kR
v2dZcOdWD8B/KlbDHo2JCeD2aKx/8roa2LxGDef+AJZd2AmbVtyNKHLiTVCuw7t1YFauSjpz1TBg
RPoH/e5fFd9YdVgkFNeRpCMp//SWoNWMVhXr8TFT4UeVJ/eUz6e19Q24Gi3ifApWxVk5Dq+r9Cp3
MISL+s1w1D98Nv/j5m646K0lFgkTSeSfped93A+BVZTxsVsJwlPPVUXYdkLMGcqWbotS/HvDVm1Y
1HerYf4CNerSrv0Na9WPoafAjLwUREw5z6KPn2ESzh6dsGAbV9M/KHHdv8jkgUVxz0Eh7+q6Yf5Z
h0uBbTIGH6PjlCbBTmOKjrICoDz4BCfA9u/ydLNklu0pvrZzIc6RDEYf83DjSf5HGtQ3cxqPXh87
uYd+wt5CESHUCvSGYxBgRJ+V7L0WYV7Zu68kZiN4EHB2fT4hDfar257GdHrJ5wR894IqVuYNAYKp
uXM15b667IWkeJTNk5ZmjXftiYdazOrTLEeZGjs6fa43jDTWsrcKb+cxg+/pVX0c7bksth3KyhfI
O3srd2+taF4u7rBAsGFuAZtpF5qV5SeADrfY2IutBLmxj13tranabBcj3+UMFu9zhlhXM45rz/Eq
FS3oqTmu9hwxwBWsEZGM7geLG/JSFE9uhDYqNPJ5DeI4uQKeXR/+wlbcHyzjGCRZA5Ee3u9cTsDC
rCbaWkt9U7tV9ZjNBZvTlLtVjmEWmmn8sxvj8rfq4/9bo/7JGrWur/9xn/urNSqGD9U38X+5on77
n353RTnuv6ihXTw5/+2JctW/bNuV3H9s1vXfI0pN8S/Wcd0SEs+TFMb6y393QxnWv/ASSbxEui4w
/zvm/1NEqfzzPYeRGttlLDzciQ1sUX8uKBsdtV5fh5G/gkkcMwSwWHSHK1ohiyTYfFaaAykih+uz
6wFGL/HeIjmKOa1Og/6DyKDSvx6cciaT4vpQNE61Fd1ym8b5LjAjLp4uI53JKT87EUCQDJHf6ova
RUb+k+H9ljTY5iJq+MMDoZRz7k5IZhrmsLhU0bmsypXdYPX6XUA4B+LTsL4RtCuLBqUN7ODEm3W8
wFh3nwbuTodqYQrds+u2Uss9BZpgF+KQ/IiAr24jVltLJ1DYzVAGySm9QxBujbZPfujyRjOpQO+0
7d3sBl7iKSiCb21lWTtUuzeLCxGKhqkFzm/DBZgDlU9R/DtzsUPPYiHqn9bgPOQAQVAhbNUM0kpC
1zhGp6HRkbCvueQO2cIS6hcDvHQbt/RjMjcljiKcDph176Yw+tJROm0Ixiq2UyV+GvLZbRkGJnNB
Kow2p2ysWPKlgkWxOGwgS1TOXpbkdKqHF0xM62gYvpcj5z1pa5VRpYckTH5ZiY1wQEo0Y+EuHhie
doZ9z27+3qnmU6ezxxdW5YdpXW7Nuj3rskcbtXitswCwzmIv9oRdSoI1y3NdxNAQ8f1cRvzFyP9D
eHa1fY9pXWfKxVzETdu7RiMZHNppQhIr79he+DxIpXlGYkgcNGhjPw4TPy8fE71fvlq5n+rxJ02+
4JQHKM2BOu7GGSt2mwmF/jx7Ao6JH6tGmgise1d3sA7dMBKMn8rJW9AckgGRBPu8a3CJUuecIi3z
l+lhdgqcFBU9gtQ2n928gSrcaSdzcC45k9gTH83Zrkv9HCoDGypy8z7o9B0NF4N5vwaGjLepCPSe
AVfCQYcimQ1Hu2mtvYsyehOmQ3KEO1EQGCTa7RIWKGrLOfYwYAMVBWpcJjJ6djTbYyvd4roFJInp
mZ5F12l3qKV2VprCWhfDx9RDema462BeIctAtwpvnHdyJHSCdiOsEviah6GeIr9oix8xRqcoYy+V
ihkQudlvI029DKXLu5fKR/OQb0sD1v8wQdGS+rYzjOYRTojBlwZep+M6c5qRT1yp+XGtNXrH/JEF
ev4Ztae2VufeZJg0O4S+DgDg9AVLvfMcLsWHXvQ6mqnYPJI+u+zb8jGsQJCTKnJESCyA0/fzSVpE
GRjzgc51vld0gA+5vXOdkW8v0qZNh0+EsTzjcQ1MN5L38xBDMIuz6rbM16ifBnXJ3GrEqG2HBtFo
eG9M1l4qa0+bkAwcgsY2XWFyhctIkFOQsH2QhLCXTPQqUXsFTIMteZv7CrLy0FN147k7qSxKL1KP
7+RUAXLdAhAZb/P5pWsJ0FRVgzPEOcpcC5/ojbgX4Hy3NAY+7ME5tWNPBAhpSWVuQnnmRM4ZBp4r
qb4xutnFS1kdrJbv+AYYRrKNebxhPuSewhiy6FrUpA2wz7x9CPR+11koN8OIvs9SIs0phmKb9Vp2
CHJ8OLm6n4dluRva9l0borfERCHXmiWlHYqCUxOwSebfqFT5rQHURPeADghACxkusxcWjB41V3yF
FNFEPAT5yn0OCPRsu/wXCR1+71Y/gnQObqWzrP6ciKSAlHYh/nmA4DN5olIgKA9m09rWDS1wPBnw
keutaRIU0FUOklV7vHRafFRLYuM51QnhsO6MOKgOpVVVXtq338xcK/el6/7EqfTe10lzkqveN5bV
HQ3TeBuhqd1FUlQHY2SgaZrJDowXKTsxo5SkR4Y/z7QzZyJDquUITrw9irwcEOlGF0xL53EIDVai
6aaMUT3XxQh7Ls192QwwQ0mPhLPYGMExsUV5qDrCQ9o53KO4m29RtnXLqz2ZDJtboXsAln+M4K1K
yRIBD+kmGuv72g7rY1Jm+HFilC9OgisIywhEv2GPkMruUvQ3s5PsFLKzZqbnYarli6hnrpfGoa+n
W+6h0pAwEGWmNk2cEe8pxl+gAkrCM8zL2LrzPu7ELkvgZQzFonnF1DASjtMHYT7VZal+2OOrFWfv
7GzTpzGmMe0qVk2TSeCWzMqfKEaGhyIZHhk3I3Vwp5nZt3tuF0mumC4+4+ZmdNJLUgT+KkSdupLv
OF92fcDICwIGrMM1UyV0d7a+JqZWfErdMHzP1VuYh+ETLjLKz5a7Sn4741k9iAXC2eSKV6N96AkJ
9ojwyDex21feFM5glr6B9mGKN9vb0BmHwxwbT6LM01tJiNomrlMQUZO9t5ElmxNbXxo/ukdn8FOb
Z4DYGdY3WCNEbg4VKqOgNLzIml6wAr/HZgU6Ck6CPqoGWUL/WTqoQUrRfXSWQ9CmFVrAE+0RTESy
b/WShNmp4OK36I3rS7jVoxaATtxipdDjd8OWyVlZ2g/ldKmXKtF6TWKs6Sg2pgUyIG/jWaOvHQbx
ZXQzT43DiX6scV/qKz0ezSbyH2hhBVAU+HSAfCrGXmk7+IpYNs8eYICllbIOOcUGwC1WilYEB9ba
O1VHvrOml4K+iAByZCcNtdZuCl1mDzZdxVi1x7oJYQv2mbUHy03DcXg3YsES0haeMJCOTkDqN2Vq
fCdwe2c16lZrKxMBKjL2SqdFYXE/rwr7RFYhrcHhfuQ0wh6A9LnlMiaHDkfC1jBH7dkVJN4ZQ3hZ
2u6W/JysWwj8hrTgRTGJAuwu39OKi9eUg3tkKo5KsmjfWXXIZiRomz0Oi5mt0C8RV02mNX2n3sCO
xW0zvCvhObRQuVddqc+GEVl1qftFlxGgS0ghTaPqRMjoZ7C27Bv0fH6j9J8Ifc91sBTHBMIhsvZw
XxuEhcytI04qhJyu8pJGiVOUW9vUIZ6KJdtoKiPgHYr1YqfIY6QIbpuxWLwO5TuhQ2Cw0kRLMY/Q
5oneNd14513OANIX7tXEUL62qpk9ZL9mCKOiHygiG6z0lU3vO81V4nN5ZRt0Wrh+yuVE7kaArQYo
P9BA7mCOcWPmQbyBEsUqWIUMquKUinSU6UNZMRtlBu0Ky92nub7PF2gqNGmsA0F2fUsobjsY+pHd
BQZDUinEhJlpVOaPBsUMO0niKxQVS6+eOT+lV+L6RXsh0p1Z5gwbcgfSXa+fWLw5MwxoWDLscJs4
4I7rozEAj3MNIjfynsl5o8mf+IVbL9etT7Mz692EjJ7m7XiqVwlXMRDTN5rzvkrLPWtOtENCriAt
54RS8nnOiJb6cL11Zra70UR7Z1Tm5yQ5V2jDnhc3pwmfqs8CzLc32+3w3AkyY2XP8nh9SroOaNqE
q7FDMIcRzL1PeorTWakTAvhoh7kajX9WPonGLGD+x8vNuIY/tZnrIOqsBjg6jM/MsXysDbXp6OPu
02GoX/Ow9SerUp6qiaugHEnOQhQXkLI5DMsILXG9q+sHTYwV5GE72qsUnRp0GzYGdXK2Cvseo2q4
DbQm9kAg+jmZdJuccGROwvJ1qHPrsgTxnZEvb5VmronxmnnW6QzIXe3AQWPMuiKcFdF9GEraoKca
xvR3A0Pu25QscAijBHPYNOY7yJ9nU++sGwqRO+SJ0NzdHHy1iy2lhx6F9ulixXK5awnQI/PLS1vj
YLom+w972LPnaN+WbKKqzrPz7JI0i9XgqSTYDLg4DK1uLM7Y3GBOpAvQ2RR4IVApogVhw8lHNDWr
t+EkI/tjhj4I4xhlV18qAyVVuE1GbqOTDlLXTYz9UBFPAdKUd3pptCW9FTp/CCERWxUunGZt6y3h
Z1TNs9902yRgB8PG4b1xzOTQSpZV2Q0Hbo3faQObD3jlzg0+HXq35cnoJmRkFW5QU1VHwnBbOzhE
4fCdHhRTFRb2bRARaT+bwZOWDD/ILyQ3UcXdLtYeh7DpXiNlgXaLfrTaJPZ48aebZUnOmSbPcvYX
/LubtP9wVT7csZWhZRSj9IKOPaAZo3Ylu7IZnG29vA98a19zQq9xSotf8A6T4cJ3PkO+1/uDWy93
VWevw2eUUnKQcp9NS7xb3H2PZrKw1ckWqALBToWnxoqPlQMzkS+cOXzofJcW4YujJk1059wZ66F9
Cas2OapqF+pcpFHRgMOcOY8W99GO+puCrhVunYV1wCa6x9QZvTvtoyawW7iTa37lDNnKpEQmqBU/
ZIJoZMCD2FQ14wdMsnw5XMnsgb1wTG8nAD1hGN81nczwaNEP6xV/f6VrjW9MQ7bVZHDKNEN5DYEh
W+pwmltc3btFXPt5ekle7VaJub2rrPGJbhlLZIwPXojhBhS7cWxzltW57O6mcfkwqvx+ErK/GcxB
7mOJEy1vEYuUxVpY4cMMTGLlWZO9UKw5nO38IAdj3BJl9JrbDfMJNvfgaq19o+bOK+zhNA2VhUNd
TQciCgh6sORbZ8SpFxFhDyEYybGrf28dJ+M6ZcBLuCbNtviiD8MdGvyUKjPVGCbK9jQEwzMAOsJ6
zW7ZRSlr/GTYu5C64KaQI8VYXmdbwwgoLcvwUhHdVVma5ZVR56kM7X7Ph53ghkB2pZOEXdEBcIuq
vtRJtJ3G5rWxQ5Q63Af2k2kZeybG+sVpNk0nBDo/Mgk6jPlTZpsezdZN3MZv6GpBumsmDX8hnyJY
bOAGbLIL7XG3MMKKEkYiMaDlTch742sbfrax/tJO2IBscqKb8CyC1RxUsYURHtkoGtLRgZtJ5fYk
5Mn00ZxNMtQAl4wxCdL0ILqtFcwRMveiPIu09YktRKyaCjbnJUkbWjqz8nVyAyLzRZbxz0Xyz+UG
suDe4OKfsm9Uvl8SKSUdh+6Gmb6J0YCrTeQ4CsymMm/dkH+e+hsCm7UpKN5qu+dysPkTijDAgFCL
N4v+QFSFFPdztVVkaGgOkfGp8pLAwbSg9/cFvXu/XlVr3KdsRkjr86UvkRetj66HKt8EfdH7jtUO
m1l7wKaX0BCOdP96qBVRZ+V6uD7l5q2jNRiZy+SZ9Kv1EGWjyXIEnxlCSnKgiY5oNHPvLWC1xBLw
267CueuhMurWH2xE7H+8CdHhISBHrPUmO1j4GYfro//1tB1RtBVae7LXNyhyJXwg+oSQ6Kfrk+vL
k0TJlg7NTwFUjMQWwdZ7Xiic1jd7fWQM8V1Gmb/vpwCp2vU1LV62nPbhiUEf+rew//3zMZLC3OqS
4asJzc/HRj1Qixh24vfRfdeZ9Gc6aWJMFd2xbwqPAHSMcuvh+silP/fbo4av6fpfdBQAhMg2MOhJ
olnzbDvkhnra+UYb9nhfynGn9QMCySUZAUCu/98EnbLt+JrMwCW7aCDwbxX9LKve53qYOrTEfDZ/
vDiwonCW6EiGORG0JmWoLeyBMpJH7nr492sF1fqxMBkkTQwcOkv//ZBpxN2lTvw8WWu7zdYfQ7zJ
Pt0/8NbRiKC2H8i3mGBT//ugZ/CrKbIrv3a7cUdeIrqS0oqxSQO+6GBJHWeWZz8Dte3b1Oic0Mha
zUar+YYg/FJ49b89hYSq79yemTSyx9FPcmv0U67Ek259EPI++kJHmFujWSSae/SH9XB9HVoJA9M0
Zk5aOguUEAhsVMBzP/juyn2uM7fnfAa4nC75h55cxlWVlU4qa4/Vb9hqAM3jCEP5qhj99yFbBV+p
NU97KBkP19f5/YnvuttELCPZrSvSF5d+61eFiOjikcc5z3p1CJGq4hGttkmFpegqdv33oVh/aWsS
J8zdHhnsPZFkrX/VocbrP1iHiNpW5iU19Pq80Zj8FJndbNHTPZeK8y4xSWnRwKOGNrdJm4mvIdgm
FXgTNk44lfuoewWNRLnukpUZ6ebnMGHaTtKRvshifZc13Vk7MZgRgRse2pPTAPXQgplYRGCt+M3T
BdAzorBBBR+OXT4wrj4MYlD7PtGfasN9m/Ni9ADfa3ESHVB33sczYiETFOIl6kyEd5b1I9GeTFfW
GFAIwrWU8zqr8IYgkmzfr/p2N4Irk88g2abs4HAd5wNdukRmt5lmorILSe4iWSUFfDA6x8QMkOc6
kJjzxCsN0jydiSAqaOVpluOudnv2F+HALRV8Z+UYuI+6X5R0/Yk8WezB6WucmngnEu6X4jBks9qh
TiaAaW2XMxlAbR4Qbe3Y/R2eabqkIM/oUpYXY9KKLc74dJ80BQ6EcdiIbrX+Gz+gK6HndNlPgKfg
nWsoQDkvytlCqgzy3ggmlOwjQ3vojl9a9trmAEZVY2nwMdlwSQd5t5Vq+3K0Ty3Od99JGh3SRmNd
7KIBxDG8usVwGRBS+jUWyq3JX7Yh4rC/JzdiSyDbS01wWdlTLOej9kY87TMJ8MvB6dZdZjEc8M+q
DYpDgpjgYX8MhEFuDNveZ35eNG+xynqf3j29DU2eQON/IPxGG2BJ2yuLiSDmkbHu2DzTycIgMB5S
FyGBm43rtjN7mEIF759wHmWzvtUukae23r8PyqHcq2lAddYXA5vsmzX0H4UN9Fm3o2/dYmNNWzR3
M498GVqIW1kbi2984G+SxBUns/dIySDlGOUhHOSPIR/I+Q032kD2chjcL2BVsIvR93R1dehcGiC0
JTaTNcWHxsb/k5tARhlvUMmUrkf7/a4gQ1ZM5MIB0cfubuNMNkkgbMImQvsZ/jRSC98ZBTmzhbW7
NqDr1ZajLtMtgdbs7ERlEz+e3cxI0XZG676wQ5igJ7DFJPPYittPegWf4wRRN1QIQkc6jIxCWEqi
uLyfUY3Q5SChxXCYhszRy9AUpMbbDY0q+qvbtojOuX7fPC6SP5zQ1Asl+AcG2m5vVTPqMJhZnVXv
rKkcL4aRolSVBII2Fy4tzi5sF8mcQ7RV6sPMUVIX0JnyVZ0D0EboOUTZofu8Qkg0JQAi25xmbRLR
uUgofEptH0XFR8gXwz6cHLMwMvdJJ2jbsGNsHQb+BR6YYl5AwdfrECoPnpeZdxoop9zrNmgtXUUX
Lq7NOsrI7L7zTGfGsJHbJ8PISFuOc1wDeZ88mvdVHmc7ww7R9fFx04sxfFE7X6FTipsAXhbbc3VX
rbIVlQTDFm7ZCTBhiBb3czYdzQ8qRG46Yq0wJvolyvQHPRDvVpJ+0tguyFUrwbOgCHF0MgP71ivK
7kARR/hJZ3naxNYusiodsStBkqy9BzK5cHXI5jlisMLW5Ie25oQEkUGGyKQppFb1rhWGtXcy7bsy
82VjD+JXM2KPWBCSEYe87CPppjtqo2d4pqRLpQC5SaboPdvEBZ4Hk9jOA/1nl9sw9fTqQBtbiFN5
dQeNDOi+TzbIC2IieS+OpC+0JWdeUNXqVJZtSOKR9VW05UsxZbvUhp6b1gY+Xqc+1gqAQJGqYRfP
BaFv3Nhlhri4wHoAeI8e2cgdvI+GvdPNN2gWbrlhSSzebG4kNJRNRmuSzeVtlL2qIVZbFPmvckmQ
ZhpE3rgh6eF6DEGI3KldF0g6a4s6NdK6heBFi1buKwPNMAiuGzN2X9PVNt05GOx1qFD0Q3KoPfFl
SLHkNJSfZkY4SzR/C7V2OSSAqDdEkzxTeL6JyNBoY00H22X9L6PGg6cNTiAPL3HctJ5wCbKak63q
Mp1rBqgUbgcaYb4YDTYjlasf7Nl+Gk3YxLM4mBKBRMI8hg2fqtgql19lNrzVTA42hIohSBy+SOS5
hs8/thNC6U6CXK5XAnMZjjeD6O/aPPtJM9AcwIwhHUHPTV+MuSXBHmUQn5L1tesProdYqws/z5zC
T8Lslb5mso9An/nXQ01kGQWQnzs5+h1ymUMEaebtOGODdJvHPEfUFILirUcfgAKShpLK4HoIBOXK
9dEcdIEAeBYHe4AYuwpVGomEcSUZrfTacJ4DMzw4DCacNeEkFqEX05NkTAf7nvEnpk9GfqFZLr5t
ttMxC9JLnrHwuG51F00s426ir6mIIwaBKjNPqRAzFT7OgsnFUUe/SO6ykvqVRbKlQqGIteyMFO62
PF1fr5dMHvIRAoMDgZz2vbf0jCfj9HEMOmsvcHD7ECwprEG1dYCWKiTXawoku1JGWSfboRCCtE7w
QocYudCwzUiBqWMm8/MMqz07L3qfn82Q8A92ntsQmkW2Ga3VWBiWyPssZjOWbBPPDCk7rfVwfXQ9
jAkuIdKneBHpSOmX+yES6blAVHOeUkNnPqz/rHqz8meHazszKeBmkqNwCrc/QpE0fqdZta/KtvGv
T9nqVRtL647NPNL/WL8yO4A3/tujYRnJwWhu6smu4a67uHkbJPJwXmca9jFpCGz+tvH6q8ypoHce
FpuVU5WE44MgIxijggWnK1Ae4ruWmJg/DkaBZamVMa3c68PrT2ar3geS/UKaRvk56kLyfYr4toiq
j3Q9J2ciQNcQquaiFaO9/4/XOqu9DPqScKGuSddLF+4nOTBQ5ezW1//1+oh5dHfqi9cxsQyfO6fh
50PIlYCHe9U3XMNlrgd93SIsi5nif1mjJIyc3sy6i3DXJJvro+tBJROJqiMYo3YkVxyO9iEp6FPH
CTo2g36er7WHImhD8B4NvTxjQgNV1Q7d5rWsN7sg3Ei74RxbS/3rwY57F7CDfZuv27oudn4CWYt2
LOsnm9E8Mav/x955LMmNbNn2V571HGXQDgx6EoHQqRWTnMDIJAmtHBpf/xY8qyp5aXW77c57EobQ
EZDu5+y99rloGcKVCfuOMmMQWyKYtkyUDda4DBp2pHJMLUllfS1In3Jnd4OEjDnP3ze+h7bZIBV1
KmOcx6zXYrck2k8yKuuzlsbN+43/95LV+M4Wcb8P1RD/FR7nm8wKcaWsAhK3hyCRufUxmONF6FsI
OOaxI8xjWOeIZOlytDkW85mIOq7aENGazJEvRMhsWincwKN9TeWjG2niMySvq4krqiyxhVnGpaMF
RIGymLTDgpXgHKUL9VS/Psaio/MWwds+9LN97NuEcxehSCHWqb36npFwS44tpON8URvauGHG+26N
oxACY1oRVhR+7Y4fO9gw43scXOtESHPEbsgwqa65SCj0ySBJSMK2fbFsU/x3UBiH8tysz6q7dim7
g+V3p26d5A2rQy+0dNIDF5sTpbXOBf0Y3RvTQmYg7UJnKKbx5A0Uha3+m2vOD+mC0NlcZ6HC8epz
nkUAvdT9lTx2SGTCuhiAz4u8SU41ZQUlwZnKKcY5vv7Eat0/ZWvJI92DQP30uMHinsuT+qVVTnF4
a5ndtWjZhINKpVLJTE1OfCMcb1g2F7J5iRlwj+oj5z5hV1KL6kbPkvfvplVFaOl6Y5KpA1bv7/tg
mtotOOR7HA9f4sg6uPj1Du0ws5uZ697FHoLfKF4IfJ/Wk8v6mLRdCJl0IQL1j23Rl+TKrOsh1drX
xTa8IJ0ghK2rJwaehL/s3YhFWDxcTuv92FQ/kZhCXMBzQ59unZbLwvsWztVzvpZH2maODu5aSlnv
hXPyfZiKYacCbELah1ub7LWtIQYOlfVnqeNF3VU3y/rE2Md9MPjU3NUvn2YNkhIZz37r3ER2jrqE
rZsKZ90qc7yFOp0lTAKHsT8NRbEmcHHIF/hnqKC/cgXTNqlb5Ic6k/ca2WBN/WhhdT36WX9jlAbT
hyjclMxpgolaC6Y9eT0k+h0jCIqRnLlM4hXAa0I6SBqU/xYOw0NjxByDGj431qpZD281dU0M8cWD
V5uvaed+Rg9809SGHzCjtA9+jbJQOM5Vni7LoU5TLuc6rlPS+1pRf3Z6i36Hoz/gvGoBbqLKIURC
37TFl8jH8owtHmhknYCHxOaRUFkcLC87NIn93M8XqwmvK7gZSKPHIDH7G1xS6PhzTrb2dT8SPS2y
6o1yfPswUKscchArUzw/5KF+7BiPeVGDLWYuT6LRukAQKRLI3L2mTH/npSHoCMhhkBxrm1i+yU1u
p5yRcVJ35c6bMQmZTIwZpDJQ6cZTvaYnrzK1UGNQZiYhQaZ6C8MnJSzNa5E/0C0oL+ThuZvRKk9z
2fTfKv3OEaH9RrLNTGtibfFUjFGHIgq8UX+JsFD6FC5I+cyILh+7n5haMeTGw/3UtNa2rTBEq4OR
onN/TNOU5pskP8n1Duos4ksTGbxaxF1mnpqZ4Kyc8xrmwFsjX7S9H5fgawuhn5SA8f+0nv+r1lN4
EJ7/Bwx+VXZfSzTmP5jRdvPp+3//FxkK63v+lHoauv0H0mhX2LqBoBwO+98EfDSdf+iOASPasn2q
rDrv+kvziUAUm5Wum67nODYyhb81n7b9h+Xaji/QgjqOS9jTf6T5xKf0r/Yc3XHxiXC0W+RHmZ6N
hvRfNPj1UmVmyHTxFm4XAiRGI3rGbls2y7SBinFaykrs09y6FD2G0XxIvnitRz13cg10BjHV+fjS
U3rZo6VIg7786a0z4rpzPpte92DXMt2KwabFCpRrb0B/YGjAUdEI+urVfTE6NDkhdXGV9/QnMp++
LUu+q0S67IwEA2Imrc9xNr2VZnlwwSDe5tms38foqtD7bTINLlwekrFHVCyUe3tiGmVbTIcNxkF3
zbK8aBgPrVlLDtVPxtGM8+RBemuLo6eHHMtsOTSkP26jMF+xaQazJUojFMtf0fMBmBPz98mm1cja
23rSjo7L4G10kjvh0s3naPg6LXp2X3TgeHwk5y2D3ithigvqLMYZC5lbeU8UJTo8XCk+EN/eu5RD
Xu19Ry82Q2CYrX7QPQjRE4VWBDO7wm6zLa+YDiZkxsaBcki6Dl4Un1MR2V/oivjn9gRgMaWwFK3C
NwKpAZcB+OhHWMYOvXkYLncxSaj55Nw2ZRGYdQaL0QabmFj+o5bg71mkftcNuO96PMkQomPi4upH
5lpyB/Z92Zh2/mpIcncxYX41esRjNHtxf/oOPdIamRpZ5XsrbT/7KVcVd7GqXdnrZ7jQ41VNfLXh
2Zzr6EQBp6n2ics8L2IN4OWgNzoJopOGB3cBBmumhc5IgKsS4xz6hQvu78qbbxt8LJfEw8mdadpm
KjzwjPMJ2499JKZx3C2ZfBHkc3KpKfwgzs2vzIqmI/awHfO7gSSuuAz0vAqPuQO5AcXQjWY1wzZd
UNUkjCjRJCJWgW9LyBRaRFe/LhaUSlHKjDQT5C92JYHJkbMh8RLhyk3cRNTOrfpr0SFK07h0IHNI
bxpDrjqfxYU0cAWR6kySEHM8mQK1Ywy2zc2fvh7Xp7joSdalEionJn0e4M+pIqjTkiZ9eTe6dO6x
rd4yomzPKew76iVVeQCCP1/pJFZT+jHv/SqD6SCH8iGOX8LYzy/ocpFwwmvh98SBlhZ45Vogqc20
SafkYQJZ58bprrHfnOYAl7kPdHkrKEDuIwNDaWds44LjWxCSKjxkAwagD2kTcUx5ktlMTPQg4pjE
gVnolwRw2uJrIcPvtC31rb6QxCyRaa6TM7LvCF+cnR+ihIull3x2inWuaPoe0tHIrj4gvBxagw4i
PYG94XSbAb8C2DagvgwNo7LdSIPplpG+NojnTqK2ljsU3RSfy46xC5pmu0Bcl9BKDONK7iBI9UGf
H9lquIQmQee5kYB5PRRuaAEqPLKzZ+05A8Nldr6zxkvm2qZxyUb6W0gjCLHbDB26CS1irFLap4l9
VkZHK3RNuOmVCTB0/ErbbF+1/QR+LcGz7QLBdgH4YOEuqMUO1XhCyvsKx+RGrwBnx6tUbKCxuEky
UJBEwFrQhpbAr+x4m9Ocn7s22ut2OR1qH10pMPK9r/kMvPLXqDLYwwi/BiIU3jb6JtbSXS/b+TQZ
Gyu36dfpQ7c3be2rZxUPGfwtp0xuy8KCQSZgQI0hoiAGePcEEVzHz0myy3NjDoyUsu1EE58K16EZ
22qvu4l3MGNj0819eJQ2Ecb1RHOO/kEub+PUzKjpM4sr+wEaNn00hE9Ql1daB8iO3I9bzGckNvuR
fvl4SL2i3YS6SdVBvef9ufWNv9xH9UfI8UJFMiVU8ZythSO1RE/pbtHc7xYmgzS2DKKAGMmrSTau
BQba6111g9+82DmR/bOj8rDQRG7hQLX+Lf4GCE8ZGWvt5HAs4OO/bZf25Jpo7YaQyNEmtvEqLjJw
YwBinim0m5jqnQ4VDd0h1WnfKMqzR7sCh+i6qG7aWlIc5y+Rss7UUt2UI3SUdp1MfjxmdJMRlDFS
BW1aGHNyGYXQ09KW4kyYLvLBSiqayzRfInN5IilvrcN7N4sDm69N8uNMaqi+AkbUTb2iR+woPvVt
gShMGtkZATb7VXZG4XLnRtGnLizu6fl3SEaYI6BN8DrPP5HMiN1B1lFxlJm5Zq6y5RxyRWUXPU5u
Vepb9Rh6brYmFZ3T2D0X9AYIRgy8rJ2PUZEcYQlRHpm8rx2zuw4k8iUfnZ/VPDs7KHUp05eWME9S
PVURQRlFdHFD8WA52ZZWVkc1MRLmmz+44VHM1R5+woJMP3Y2keFTWFpvYKdI4DMtP1gtGh2nRxlV
3a6xZnHUkJM2IDuJEvC5gGeF2NR2xRk30thCai7frcVIK8sIxLsXzvRoE++FiwBehCCd3I2RTxv6
FcIXxJpi+KIberUvSKxLQMbsdZKk4RuBTxxbIyhs6gBDmKH+VXuApffTtrNBQqnqkPqmj5vfHjOj
XlLgMZGAj12h71SZpWjTabvUVbpVa0km6KCLpPnxUWRRS2rS+NtjXBnlHg3lg2JrqJsF8TtSaGqb
cLG1GV8GNeu1jVbbkEjrw4qNHNaSjso0VTdWmDh0qszXMpswqrM7LBqHb2Rb9a7RzZ/mbA6UXPoQ
FMVh9OYk/hbn8Zs2xd4MvJbde1p3eQ9J7/njLjCnsiBrhGcmMcllp54qGpeO2jLI1XM7Z9Wfr1DP
AWPY20MLwLqlCPPxSUMJPdE1MUCoT7PWY04tvX/M+1eo71lvfvka9Uxf9M/e2LCf/v0StaQ+5v3n
fHzVx2vUY5hvdzbUuuhQpOLLb0/+27vqid8+8/2nvn+dev79AbXOfvkbvyyqVyFnWRiBTNl0lUuN
xLu//+EvH6IW//Gf/PJxvzz/y6J668fNbz9aFHaPdwOmY87AvLHa+DLZaXypZmg9+0Y3YIUt8qie
COn0o/pfX1NEqxupWhfVfad45iDhkI+dR9ESM45vvjuTYGhyUf/HxbZmiIeGF36jgUXHoMUaWNOq
ERBrWVkzSSDZqreq++rGiMvhKOkETMZgUHTPvS6o26nf2M0F6BZ/wl7qTd2apFhyGd3Zw4AsIyct
GLh3dZ5V/cvmQoSoq74VRXOO1yh2Bbfy1l1O3Z0SnT334756UFv3fLX021uqMe+OQ8ewaC3zqRsE
LNX7kpnhn7JTxgF+MSHHXT+kKiqEnGpxCME/U5TiElKoR9XiL48iHX4tycHaue3cnGffBxRfgbgw
Fk7GMTWePtXyUzeAWKXW6Gu7KTOfkwGDvUn6JfxAWjjrTbfekL8Tb5zQT3fmnH8rgTIh4eTctxIO
7JrerN8f47XWakzUkgd/W3t1F8QVWQ7rurG67zTci5P6QCamxftHhy0MeFuc3GT8voz+XYPd+J0Z
FmbuY7iqCOC3c0JQ/02tBs694sT7Pn4fcGQjGJBxgcn5ay2SB8j4fCWYrT0kUgWcQnnzqKtr/utg
6DDeFmQu7y+x1w0sgVTXk+HsdJnjO5zXc6CuTc1h9sSJkJuHSaYHhgRwt/HcFWk+Hae16G/2TQnW
yIBNk2OPDNSvhFt5I62Mmtz6E9TvCt1kOnXm7WJBcNJt6/79hX9vWnW37Pu31JoJK6wqCjNVSiFV
fUu/XqGG9fu0NuavqfuZqmsbxRFu1QwloR31nVGgpJidrhyvodrbRyUm8taxz7hqi9gXftYxdJWP
LdGqj1438seGSTzrRz7MjMdhj2CyAkzQCAshT0W5EeQxBhuupTWrTG0ZtVtHOmFFDtMLEHvvu6x6
Tt2gwf7zUPnYku879Lr/qr/+2131OvWYevbfflRXDhNjj2t1yKl9Tf0YdRewA1f4j/tq6f3BJaGM
p0cif99ekda7R31x3l+svpa5JkeyWpzUofa+qI5v9WsY+f11AGbqiz5+clSX3nZinKj5/ZOtmpzr
sRFrobbs1GFC2aTCqDXbXypZ1geE2hmOmDjWd+rl74vhutaSbQiDieHTemJQe6pa+rj5eGxekC7M
hrmrDQiUf5+T1N9WN3BXueSrRSQjf62b919fL9Otk15PFRnDA8ttNS8gPfyCwXFOz9K1v3nqh9jy
jNZbP6mV7a+HnFr6WPcfj4kKUzvEKBCl669RT6hv/7j78V619LEZP574+Lzf3puUz32G5FGtC3Xi
7EUsy6O6r4481njWXdT99x+/QBpZjZx6oD5LbdOPfctfvkaaRj1WrXic0zOHEtsg7nuGMmpH/OdF
9RHvp6oJ2/LRq/MA8hZdm/VGnUvUXbWkHvu4qx5z11Hwf/Q69eIxfBsNWZ7U96vfR9Ge3fbjmAm9
dTd+35nVo2QM9As6nL+OO7X0/iq1+Pv9Xz71l1f9/gW/v0szEB/D9jcWPd2q84q6jKgl9d5/euzj
JepZU40C1eLHjdoeH3fVknrfv/3U2iBgYPPxFvXC377qnx777VN/+6ZoPeFP+k6ubRp1zHZUEqyh
QaixHusfN4tn1egD1+vJx4Nq6eOx5b19uL6m6SyO9vdXqtOt+vCPl/7yjFpExkA8Af2H9z3aJdPm
z3OeOoJ+uf+++Puj6v77KWE9lv88xHyxnRBz9NliUNJjcNy8YWVzTd2+y5cMP0nU7Z2y9g94YHRC
hJ6zCeyW3vb6M6eTaZVpiXvqwhUe7b55rrP2ZDdYAReaxJ+JMT26jaU9m0bo3xFySOBNODyS247Z
V04+LoksPiUoDXXXeSinlNa3hc2fbk59tcxk0oqoS0+FXVyhwaLcSJ0EzQnKH28omsMoqNYNmHo1
dY77/Q+/n06WEjrdOqlaLQ14+Vlp6vKqLqwfN/7H1faXS65a/KeX//aYunSrx96/4Z/e9/4NY+Zf
uS3Oh5ip3zqkW288dex+3MfHzmSJ0vkqX1yP3/X+uJ6g3h/8x+d/ezuc8zkQMP82Wree1NTbC0+U
6a165ZA1tIen5l49MatD8J8XwfhFWyev3oxEultMNfS3AB3kY4dNOIGjnY7xmyiveq1mQ1doIWyI
a+UrziJ7n7TySMFOnEdsh2QVOjSzO/sF/OKdId0rwkdurBLNkZfWXzwNJmZbODQInQe0YW81tM0t
RBaxSxj6H0cD7Wm7rEF7kLQIdVraoKc1GWjopgA09MDQHWIVipQYjYY646HT+ov84kaxgwCCkWGj
rcDH9i6CqHoMR5yb+VxJrERox8a4AseC/NnH07s1nOxicJ09col/zVxzCZJKOIGmhS9u33+OYkiS
UV6YgUMvc6LORpUPGmZJIXxDihQV+JBUBF+4HBjTBK47nG+GOKJK4YJSxyZT7cMsIhOHosVcs0RT
FBHOuBCXBZSV3Dyy0+3qu2b4t7Zmu0yVu4Nbaz8LbZp3hWYmuzrml4N0yl173ggKc01diTvSPb7i
6YyOMBO2lAnQzIWfere59/DVeWnSbHOXtUrY5db8Zvlld9PPhAD5jb53UmcvZOju8qL8Pnuwv7SB
RIp4mvZMkvvdnJV3TaX7t8z73gQ4ZkzBwjuKCkXw2hY1RuRROYaMraA330KNbrCotIub7s1wzUDz
ctDgWF+YtlE5b+NNU5XuMZc24pABPeCkk7RTZQw/aSL4HgJmoya8aBSbcvA0ACOULQxbBgD7dfC/
1iNibO/izI0dCNC2siFRZgmtQIjIR2jpP6ZTN28JH0ruU6d/jeP0kCH6eALQTMaMZzwhpfKxevr2
hhNUeumN8JpszXLfR+SM1XiK1r70pZTOsgO7DG96tA+e33ydCwcs9JKZyM1sgiXdor0SBmI1Vys/
994NPtt5SycdOmamUSg3BMwh4yuzT2aVuN33ZTscp1CG/N2JonNJmanXqm1hDN/cMfe2vo2/AIg2
sVnj3gJ0tl3P/lBPOOtRb6Lju83LnppsXl7JPjrENiTUbgRDa53oLhIAX8PdnaJpn1FgbXp5LG7t
LkKX7dKr8A2JiLb9XuAG30G+frJxsi0wIURtxN9mS/+W1lP5KIcsPZdO1YHIMwJ2OeOmA+K9od+C
O2G8+EviPY65cSVGZiqhTUILMNRJlu1xdLiuVHTYerOKDmTGRZDi7uBofveM8ZhAO9+lsqI5R2DD
DJTIxBdm9vq3xS1JhLBywpAshMpchj5n09wjOuD0L5vmNU8de4f0SWzxWDI5TE/gw1e5SPx16dCd
+aQDEPiR7mRov1Z7s0JHBur9izvSSkjn12gU82YBDeqOJgka4JyqFfBEmKDePsz1W9k48X2qFxJE
fQn4tAVa6cQamc5SXgkPg6Lhjp9NATatp0Y8J0nELi3ejDB294NWZLcueZmJS5SHqIx6a+niaY7s
IjBak/S8cMItN5tbv+WMYerss6mOmXXtJeZ10WxrkGYFpbZiGg91OC9XhBffiya7UI5FRS5OQGdJ
Vso/+QlXQ8IJS/Bxsya1Ry/iO3xoTyZ1z9JxDraV3Zse5hKZ3HD5c50MrXojThHbcTc3j5UuzTfE
dfVQfRpRWmBdj/U9QYrbNmdFagZU9hTzguTrgmh+MZ3hkz8W2j6f590E+QcJWH9XOMVlxHmzs7QF
BkNdxKCN8QEYDUdtb1sWP9p5GQBSnZvwE0CTABfcDvXbi814Z2P6grTTxbx4Em+1nYb3ZpjsKhmm
e6/v2mBc6gvgL4rkusZKqIxrr0+O+MMm+KpaGCR2yxVi5rpURAj5aADMV4xnsEjKn3Zlu8eGyNIO
yNkS1h5ZTGBVE8OmTruUp05KmIBjX54amxmha5JopBkc5VEFKzjHT4moyl3zD8frsCbix6PJvK9p
2iR+LY9Jj6QsxU+4nvk5AvuRfjaF3T3uMc4uwqYpO9kdVIXPdUfP1CTuYBPp0U8t6t6iZYDiZ90P
o4USvBoIFJBAbOwMYTyyu5JUv2sIz8+gX8Fezll26TXrbM1fm7bWbnJzYXeJ8+tR0zAKFelwoim3
qRwkuUjtyRDgZMmpAWX5EIIJJsGvk+3FW4Mxeur9nzg/Xly/iLaRzo5azja2PE5WpqHVO0tkD1Tm
gw547kFnjQWZ5acHK4u/pEZ1A4sJK0Y7kucpqwXQrHltasMdNN+LLzm99aH7jRkzvF6KtX5yTVMc
tmHqIhrPuBppYXRtuma97RvvJtS1ZGtBz930g0G3yp3uncSJD8hs+VvVcrTK0r+cjZpe8MThSN7l
c26wdqPVqO6HCAKt5JPejt4Ovl5IV19b8D5PKI1RLvbHZH4ZABNtBzx9eZYAWHLvp9k60JjLUJLt
KR5Z6OznK3/kEG+A9bfz2r2Z+i90tzlACV/ABl6gLMuNrVMYz9kcd/dRKIEoVSakx/HU56whqER7
6U/pxdDRHmvhTtZX49T6D1ESjSdpr7Eny850y4TRwABXsyIzzB+PqT6fMzrKOa6HNALa4iYDp3Er
C7hCnc0CJPCYMx4fnGxXmkmFp7JYM6oMTn1L8tibMwr9wmU0TUQSoSX+DI6+jXBoQkpum+Y5NO7E
kt+QUYe84ovlL9l2tgZKW/iPrBhnt+7Ct3Zix6EXlQIxTwhjaSZtbVr2F2cwodVnF1t7ncdMHCKL
QAwz1yQe3/YzXi9SC63lCcnaXdLikS+BAKAuh/TEtetQmijbwVB/xh+B2am+jFqOmnjCiGpNRX5M
hvHFa+OjIcrm1KUSfLbIFi5ypxBpFp39uD/57hw4fsSAOYmBsWp3cY8knXFT7UeBZdTLAwZzKsN5
rNmbJdJvhBZON+HY7P2M5pOZMtyX81cqbeSeOfH3ulxwyolwR7+WNZEY+/hUCTwpVYLDu9CD2npE
JeGR2AVEe+q4oOauhJEE4qCplzNXJTrBfcMhmMwbom1eB9QXeFvqz54znEA6GRsd5rDvxz+LOfuM
0gRfLHWJK1l2D4jvfWIxBuc4Rd63uMienCLMcL+n+qYTmFraHD97ZDiPsfhUMP+hHY2/QOY1GO+a
XAIHMuAXEcXNIemZO8wasU/LeIVq/4s+E7nRVoxboo6hGGfTqszih2RoL6JaAHmE5FIC+yMAkpNy
YyLRnA1B13cctkaPuaq4My2L/Jmxf/Fm76dsXGNbF6619YnnG+L5eli50rKBIIhn4iCd7RivEvWs
r0+JduebbrNFG0rZ0ITUI/qaGhtGCtgDJ7P1ictxHOYMBcTX8DyxqY65V9l77bUcTQbqlV9dzIRm
euEhFnXsx4Szg/BOnNGfi4W4IMpUF13eZZPu7/NifFt6+yeMNaAwSIBQR6fbwr7u4CMEsMxwTBBJ
3kB5dFdnQ+WonNrwRm8HEpxI8F17hcna4Er68VCmjQz0mFxVYpRIwLLWMxAnP6sd7/ppOpMAnzKq
yg9LO6MYDCP2e39kEJ7pB23qh43V6ccpLex70DiIXmiExke8wp/hm9y0TiRvuhJz/hRLDaGosQdY
sHfjur7pmEAbnl6Cu5v2drdOTcZmm87eF+CyNAitDAiL6zXs/d5zjM8JIvFpCuuHVMyHyrDRuiLW
BDxfU4xt0yB3x6scxEZEWzJIXfMF6fp3sUQ5pKeUyYII833tWMU2L9ID04bXpsKA1aM5yIlUwLU9
iq03cvk0lubol/Iw9SgJfIGoewZPt/TPSG/FuUzvet1aR+hrdG5JkFQhrkRCAQjwDQL+GZVFbzjD
Bf2wuxnwE/fshaMJ1w903iOE6zfHc8bXyvM/NZL8mNbKvyep5gZhb6C2AVg/WexfBCrIzDFfcik+
Ab7HF5oau47IhvNSmkFcWuVW61pIMBO6pJCIeqNMiQCzi8cWhXcAOWc7LYid0kR7LlMAYy2kGaLP
YIJ6VNFLY/kEDq/Z6VO+jz22peuk7DlVSwwoNKFw6uO9y3hAzsjxPYRp24ranREHA4nVowWKs8HD
dajnYdiU01ZgxMPglhuHSPjz0SWdt88xY0oXjEdiM9DBlT1uI3iKgZCpthuie5PrDXDhkT5MziUX
2wXTjI1OeROxClE/ixntKyfEVh8BiEL/6cEBGhhyxCLbjRSKc67+ZznOxzGrOw59gAtzR/E5964I
loOW1XfOp4LpUgpzaFuhSts6UpIPjIRtGfCseXpXHK3E0YHxo6CRuGbdFGIc7g4yMgtJlhH2upzJ
B2eyHKu/Q7jpPi7ykGnijHZ2GfPNEi/uxrWZJQ9eeygIU82LYj7ObXpfuKLaxf504qCu8OWj8007
cUuYQUiAnAWn2dW3opbDfVrgbCNlIIiFTedEok4Dj5kCRus44NgD97hOoNiVjnHG3hfvwzl/0VOw
EyYXrTF2tYMvYrojXhyeZfUwje2LlzzEdodZExJPH2WEgKJTL1P3xNaQUetuwnSr+REbz/aWIEO6
2+E94IAWuC0qPd96sf8S1228o+99b5iRS/ToWB4EnlnHwLfSSzByxmKgrDXJk0tDBjOGNM0AXNos
4p8563LbaDMoryT7kYzuN/r3h/UnnlK3/+JQ5QLqkT/LaaQaNndHp4sOIHCKjReWMhj7V5Ms7UH4
VwlyeoLK8Lh1zuVn02jZOQxhVnGJeDCZgpB0RVK9HRWMjiJymxc2ae0Me+YV2EPb+KZfU9WdacDI
2S9o8GTPZaB/Xsz+tTAi86Zi7d12i7zRp2TtCFQ4PZyyhcWWl3tfWo+pt/ZgXREFRrfWIObbvqnk
vgX9FSQN9OHSMkiO79P84hndOx/+/7TF/5u22EL6+z9pi29+jP/v/EO2P+Z/kRe/v+1PebGw/vAR
CQvfZsblgGaAGzv+aLv//i9NOH84MGZtz7RNCuS/AGUNFMSGECvkGrC0tUYW/AWU9f7gci50nWd0
29AN9z8RFxum+B3wDZcY9L9nAP/nSS55/youNhuJMo0Ih2M7MeGMZ+166aAfRj5Bs6nEq9NGCYAQ
YtN2TRE/adIFH50UiKqKLuizsHmKoKf3UaMHKWz0K2DoNSp9yDEZTd7N5LXACfIKrtvEec/rAVcV
U3jhZHQjq8nZU+mzzjDwTobeZqfGd2EKvuIgkhefcccGYCMhEXgs2PGHYm/3fhFY5pxiV4XP33wN
jfSb9Kr0vrXJxbNbpE24964qmb1Q8+aioPkootohDNrWr9H2aTiLR80+9Hl95wE9vfGG/Mmrl+vZ
GdqDhGx3itDKarr+Avpb29GYXXmH809wt8EQMXnqsXnVE+m/GslZNlR0dIDtIZqK2yHxw6e+tN+0
Mf0CkwDJsA7AjYTygMg2cr9zlMkkJSxYFc8iI55DN5N0ey05/VamlV6nUksw9jLiBUnFDG+qyHuu
Io15TPmUgiSlrJehqbMkNZ8GvWKUFgcZjc9zL7FYjwdyBMuDOa7BHy7QbgRiJUqklY9IFWDQoteo
XjCLSv9J4kjbxOIJUsLMVJwRLjGDsEIo7hH07taE1/a2APANS6qugEWlQ/ik4mrI7aiRETvbFGU0
wHW928WgBQdcXLuSlYgMFKRNDo2MwrD5hYJxutEZMPRzeuxGzMF9Q/5M260A4xzPDxrcTkzFXtSi
RSmeXXLL/UyiVXkgcAUze/VQMQgjlY7edysHEocjfNoFmb/u+o7RhfKfhgwhvRSPjY/gbVNMjCQ6
p0VCOh91k9UhfTAfOHQS0pPRessXdAdslPg0090OLKvyAuBMx6UnkDXGwukwcfJSLkXLLOQj1lDi
acJrYxEUzrPuahyhFNqzOQazgwfIMpBjZGBNzIyJ8CTKwzyweofi2RTTgy+lSwGMMPYkw8np45Jk
zr1boEhua3a6xLCu0ArALQuP2dIgESdSL15ezIldTdr5gX14wk9mhlvCdbrFI7At7XYRufZWPG7T
iRj1iCbyfmEaUK58RsEslSxqBju9JAHVIu41yV7L5bYCQndB8MxVt8tvyFKYIAuKzTgZLTzeJqXA
mLDPD+M3132tcSs/9toneE/pulGXs91rbFSu9gz6vaupYyVlS/zat6l2tsaFGLs5ctEVVumuMKsD
9YfqpRHZHnWle0BhXB4nan4QLkps5IZ8xPnaXXmhvpKnvb0RppIiFKgOaYAdK7r7SvbmIaRxtZkg
wlFT6ZbrPMdQELt6IKVWo36CXEH8E/Tl7ECilgXwy0Uny85TrPqiCUKWsRxlUV9p5C+RLAii15oo
HxaA4roe0lLlHy3SCl3P/GJ0zr20OJEkMDvmcSH+S8IBju7mgmpP7ZXto2dFqOYkqUpiyHdhj2DS
Y5MG9OV+uFXoB6mns7M4vKwzR2efEal9CEVNaWN8yiMCTMDNQ7/IYdr5DCzaqYXcZgzlATze/SRA
keGa9OEU5N9QClFdm9PvVZSllKGbJwKwcxAHOWaAda6bSgoBbIU+EO0KKi0nbe9YFF2M/mj/BF+Q
7MOR7ez5y5GEmfOyUhacBE42AmeCukWc7VFbPiJAxuJMD3U3SNvCU+29aNifdhTql/sMlvGo/cj0
7DlaiBM1tOFkFUOHwKmFa0ltoql+eBhS6hCTJ/jZnRcn37QJOxiyzmOX1ebJhepJ3Sb7JlttBzlj
Pw6JFeiM29mh0bM7NQeQNLPbqqObgXWP43QqqsDpPTx304V5SLFz1xcxfS9YQ+UxWsDve8B0Dplj
oN5eyxX0v3bpcWg35RfTMtttFNPamWhSkF1VPHlMt/ajRc3JYlcoq512KomI4hxHI0GKpr/ODP/G
K5C2jsReQGisw31fwgYBqJBCQWupiibRj1QDpdSvJ9XkexQP11GNY0EDF0tQyf9n7zy2I1eyK/or
+gFowQaAaXpm0psynGAVWVXw3uPrtSPyqZJNvVar55pgwaVDwkTEPWefEvK2JJ9pxAKMIu6RONv7
bqAskIZQv20N9GRRhrepbi0EgJDdhsj7d+xqDIuX5rBfCvG9rXSqD4xa09sO6RhYgX47xfXesuE4
NjlFLDr7BtFnKPR6ayD60+zqe3MmT6LItEPYVA8QsxHQDVp8XWQMkLaEo6xMZOc+eucJJOkV4xaa
9OMdc5wRD00LTCThqaKVWg1FUwsehm6+9a2kPjlujEQs9n5CRj+G8OZu5i6aEL+bvxczca4DINS7
AkwKJry6vanbojkuKbemjsuzMG3gPZCat7XXn9py+q6HoHPTxZGnwSEHZc2wKQFCA/nUtnxu9R4t
3qS9teepY8iS/eaae5171LSI674Ut5HoMftMWHKD6I2nvXSLsNsEk2Vqfgw6IWBDuuDeGOg2LXqd
7vpmAitaxo8+gbXHsL/B79PsaZrxg+PopQVYjdY4x2KkaxAG5cW4QCkfwKhtwGzjAYkmPD3htkrt
5WAPE2idaQFYZXxn2Nnfi8y/xbg401T/Yraaux596C8zIdKy1L7WeVvOYjS38XTbFzo2KBG8ezYV
umL2GIYdAXAWI1RNg/Ktz/Fc5S5hdYDCHjuNARirf3Ind2+LjEzhEQKc7Ts/FtN75jE0UMgB+gMg
IN70DJlsPbugKwVUk+4KIWnAlU1Aj8ZvHswAV+dbXAfajo7xbZ4YdBMRdMYduDgjb75bVseJwd02
JUuvNdJ5Z3sNavrZeGOw7GsJO+kajYB6lJGV3B1NCtJaRQPJGWt3M/E0Bw+cbYCe7QtLBEcjwlM1
djioZ4yUXqzt4gR6pUR8J5MBIyl69u32ljHCiBjQmR/GwV2nUtMgldNANGxonTKkTitJ9vPAjE7e
Hfl1zU1pOLs5MjFeQR3iJkfbhKFTbgz0eM0eD+uVAZ0JsNcmmvUTz0LYf8RTU1sS5bU2C/7Qfpxw
3tSWrFdCUI2nZsXYU3nXtGaAkWL2H2eve/cW+0lUwXBvOMmuaRPvMS+eyo5oY2HG7Sk14vE0VpB/
eue65Nmc82x8LBaLXmza+YdGz4hQ7XaM0firPHbj+8que4D9C3dU1BQUVDamCEi4JT7iOq2tn0lQ
LE9peT1Prf7UT8ekDYdnNRmr5GWe5uR2dGGzwmggCHIOh0MQ1jBTdHNB1gtNCEMf1AKqt47gnTq7
Kh40jQd9aZubUjgG98CYA0GU9RXFFQcNpM5D2wmeeSSSfxQEOnCeqEZFN7nPemhS+rJJ1PESSjgY
rqiaBKZz09XLdzE5/tYoZm3b9qPxKEWMfp47z7ozO89Bmu5g47WoMOUq0uU4yXUsuTOD3VFnP6ch
FwdQ9OFQRoWOKL8297OmzcCke3PXR930YmhcvkZGTcqh+k47HI/UHEEQG/lzzY5gmfq9JfURDpxZ
3BQ6drywEvGtn5vgiFcJeafXDJzEywh2ZUpj4oMZOIBrEg/k9xU6XoNy2Wr8b6vr2ou8R4JhSC4S
w0uWZS4CajDDVmXAn7AfZje9c8lDWmuLdsS0nyC7M8JD64h5vYzdswVVwa/b9gvUJ5fa3ZUoqG2O
feDT4GekOijiL1k4NwfbpISTazVhPBR6diN1XMlu/DqC9bfhl+8zkx5A0JffRIoWQbN4lEQDFAZz
3yz40MMGU05f70v/VFCVnnhqXRl+8QIyftqnIuQQRAenB2AtOEIGzYVD0eDWpsPxUFAlyw0SqWp/
0Dc9D7tVl6102xu2SdW7O8DRgJbIeUIM6T7nE8HSY0zJd+nKek+W3Q5rF+Qv03jLuFFgxehAQVlA
5hnTPJHDBdffmxgoWgjCWmtQr/yaYTz8gsk3+Js0EEvYWtxY6y0DvjgGSUyYJ5gsyTgjIJuGn8lr
K5b8gbYIyUmczFT+rh3rWTg+o+lAvTadbKEMWnXdmO5zkfv1Xb0QkB05DO8IIE+Lr/NXA9Tzx7c2
rawHbjcnhtSJqzVHS46gQ1A0QsJM3N1k4FnJLNM6DBq2xhyope+mv/OI0vUkuAREnT7pibk3nfnK
o22y8nyHzrHl/SLe7VnX6U3mLUEnbV0d4LPttHx8QJ+OpcLk0mUEMpbMJvtb6NiA7+N2PwgBtaht
roxwXhjB09uNUyRPTmR88yr+kTxNxRZG1cryQpizsL2LhbJVMGRP2MqvtSZ49QSdlXhqn4YiYKR6
7n6GPHeX0fXWXV5QcnPNb15NBzWtiJlepmpeoXolb25wX+dqoBcLQ1gKOoFx2+G9QKS0YXB4XHtd
Ksg+oBehZx5J3DQk+HUhqhoz6a/jZdiEowYWzttlYWg9ggWUj0FTQtNoy4bxb8JDd2a7DPACgoqo
DIQa0U/XHUGiZShVcBtMh0TYhHDwjTeG4NEdEN5HngbJE5BV6abB2Ng6petuRwrea78PXtKQAPMh
ba6mxXHpQY3+qZkSNkUVLUptfh4W3PcIFyj3ugY80nwzVn518sPqWhjYkcfS/g7Ri3i1yLy1QZEe
0jK8Q7qgXbVtdxPo/cBI6OxubJviaOe7+d1IIkINrJgTpfxB8+A9dTF7wv+NSGdzJ8qjLtVx3W2f
Q1nNognHeKFNNHqW9h3DzBSxF1v74hQOIRhcXAwfc7uIzYgnfk40qN0AHErg5yepwU2yzUyEVHiK
ifZO90aK4EcYETGkbufewF+7adFSXzvNmwBjdrKj/saqvSMOTZoNpohuCxOrLa3D+sqPuT/09eJd
9WM/bRhaGtduQJPaqzX0CbTy0u5GaPUN4hoKKyG1uTgybgLNRbpjiCtkOB6j8xAFZ63iGu39F8O2
6g0NrF9FUr0t2oTvNOI8MbliN9EgwShdDJYtwXyY+/qzU79jwk5QFvTFIYcyJRaArBoKiyu9KPZl
K6Cm9D0QW/qpC6XTcNG/m4UBFQEYw8oZLXOXRjzKw55Wox3YhJHZyMbM3lhTsfhOcaiaRYkGpSS8
MNyY3uPct+JgE3OzzRqvX1URZGI9QsBfUmMeYOOvOuiNYgmb4zRsqxrN1tyeMtKr17TCDJ1hQqBv
VH0oi+LMtOngZa2/X/wopJ1ShKuyNW7SGqrbrVS20XH9wpPr9zDzE/zUf6gtopQTALxJy8UdhD1D
VCPjVJNX4BbGE9KNCDg13X7ClgvQ3qZJvuiRsTanr0RoEj/dESNkMILWdAUNhuWXbUIajkX8GtAA
L7TC39Mc+TF0ZQu3ngf7Q1IGr0RsAoUsGHW2MjoTTutx11jsd9JH8J30DbG0Fdbi6M02cBybHnHi
VOTatVdO2dZq493S0TSk67ct85BYyP7OcfsnpAUnAZ38gNqw3CR220Gbd+7xCHG1p0gOozr5Av2C
w0vTgApWGhydNMc/4r7CC2q+p3eFrTtAMBpQxqInjFJ7j2Ca79vwlWS6EIEVC6C0iIOowi10+3sX
jdlmsAigG+i9ClPQOQAMtPPqgm4Jw1lg1fxtMTkApiN+AXm2FchDwCiTpm3DLHlbIHeuyQ0IpaHj
VOCKXec9SBXG1xhGq4Ln2VlsJEP5V9WLI0PL21BJCniY7Zdw7jcO6Qk2x1l1Jbw24F1pMUb1S9fo
044BeaiN4QTw5mGkpLrWyl5DrIMAiKJN3uKtDpMaeLdbQmtHg1PJdj+uH86iOjjRPXMolXP5yrRM
gwEqfYHikDNUk7tFdaDaQew0j/5tW4/GSuSYINvOfqOUSvd+1I92RB+5MEtKE/mVmz1h/v/WzFG5
Bqrrr4s6YyzMhBpOSxw5KTRrPQSDkIsnv0u1DRIESq9ZbRxCu37GaxOe+iS/D+aax3YEgaxs84qk
7OAuo+N0M5RzsaeQ8T5mfXQM2uzJBv56MpPkoaPK2ZM5c93ACl53dLy3jJIslOAYdPFTUC85qpC+
pi4ruxpZW51aQnZPpYANOpeEaPVGT+2kyrC0G4hJq+kpXrztyDnSJn5xHc4U7TzDOf0/HUXhTP51
BcP6X5PwZAXj5tcUv5efKhjyZX8AKZYMsROO5Vs6OBOd+OC/KhiGDgbFsUBG6nRXXVOw6S9AiuXK
F0FT4VWuLC5cACkW5Q3TN4RnEYqsm4bt/Ts1DM+HwvIx4FknV9k2KFvbkOeF79ifShg1/N5lDIvk
uuVBF9YCQrlV9cs+zabrxBM8mJRnGSAmuCPhM94WuQYDNjlxs4hntnXkvNt5pG0tenAjrME2gvWs
JiRbTscAKMuWAZ3X3MAzb1Wwov2ihi+iZgvPH4ytmu2pG563q8WUJy+VfZ8kFmksUkwvEORY8Ppx
l3i41tTEaFtccmq28t3iKs5/etImcDG2u8rZ82fS5xYVTkOLVoFUp1987qWyYSjLe7fYFAVzsLTK
Cd1LW9vFh60W1QbfGNeYHJeDsiErlJslzVSXidPb0b63nZPyjit/tJoo4/RI0NpuidtrtaoKnAmX
MjfOWjHCBgWkE0Sq49cuy8fMaJtdMFgAwWzJ5DrPur05XqXTo1M1DLxb0klZ29VfE7WYxEkBa0b7
3SAbHU8kD3ZoZt2BwXctmU5SqJNFNFycIJASlJ9dPt9rMpgHO0aBbzK/6aL+Dr1nuJtb4vHQ2K1c
jVSXpo87aLvDM1EVeyNo9IPh5c99xK0JifctWHSH4BNkClUS3qO+qTtSUoq0AenBHAJEQt0M4wc9
3a1rafG2Ge1hh8ldW8GrznEALVlsoS+T5q5QWlnVf5OI+iVbOmJybhgf+6L+v3BZ4l3aMt7S3dvl
KGgdSx7e2DM4FpABsKaP/otSOgYRCXTEjg/VUc75f+Yu66xqtEnV+bNF7XNZvLxOrdP9gEGgOht4
yvawPv687F+8zefN6m1DM0KEq2bP25GOLoAqL5/pqC93Wb583r+/rqHrv04L6LXqtWqSN/pfh+bT
ugEk2p6s2R20pE8fdT4Enw7Tp8WpoFCl9wyiqhdHo1HtG0pmmbxcYnl9qUnxZzFVvpbLstrcFNJv
ql6jtpx3urzSjpf93IGSgcUIneRv3vbTusvHw9xHC/5ps1q87HP5NkVXdysNoDyYXr672vB3+13e
Dyy2v2sw0VxWXV56WXf5bZd1aWveNfSxOMOls5YC9wuezHAHo0g6sZlUbdno296Q2ENTIyTw86zp
xdAs5/Au6Q0DvWpN7QECv7EWGolq6j0u7/ZpUb1X6qYJF4X8MJ+LDX+2/PCZeOtDF2DDkh/9d69T
684vVvuoL3J+h8vy5dWf1pU5zPKUgB/UfaQlVMGrvQWUV0FuAUBIJQZ/m1qOM8GQ8udZZ8azmGWS
6/l5U9UfaGztlYUuVvDMWdaNwEYR+vfHb9yoR8KHnUK16z+1JvfgzHZz6jBMDBDy4mxW9ma4y9yh
Da3pdwsoMrVO7afmHEWPvCyrF18W1T5qolzSai5C5rDyiQ5kAI2jQ+T5cFRzauKUPgIebwF2f9nQ
tc4GYzEqWckjVcEVl8nfretS7rtwv3p5TC5Gb1Nep2rd2eKttsBnOVT2QF6oCrQAiNxTsIWhZUCu
/bzz+XVq7dkwTmV2R1hAdFBZEWpCQjjfvgoJqI5cZQ3/axKb8qYon3Vqg5FqtMOr8qveTMOVLtkf
amIqRkyRmN4WLe63SR4qq6XuU7WWBvO3BtPltfHKNhhmcnEwMqrN7W+UiRKXiVoXlYRdFhPUBYmy
veSbULI39gWRCypPIm2BO6i5BNXbQAnsau495zjKiYGnZy96cYz0fNTXwWA2u9BeHhtpRyfYWyMH
k7NG/b+zitkIFk4YtbJX5w749PwINDlj9G8dWKAa0wKVeADRnxFHeYjUgQls72AblBaDRbePfu/b
RzUXORiW1Nws+hJ5VEnvKwcAvrZ8bg/mIiG/tADBCqhckAjG0GjruK/muj2YE4NtE3yJJ2X1dCxI
6k0FVddx0FJvoYEBqM4ZkkgjNA0TsQU4qGL/mGEQ2sYepaHJc5GmF8uKzvS4VXZoW7XelBNaLTOu
hodcrVTLaouaFIqGUFHHX1vlxNDNhY7weSf1Jmolo1Qkp8J5Pb/lQstw4wdQPRfNesLQk+8mrVsW
2REk+EQygdWEciE6w9E6QC4QRuigCma7mliKhioXW4LhpBaBlph60WWfTtPZ8mn3yz6NoKJqLnrA
yBdYBzVZFF5WzXKWgTCokKCeN33ePgtkvGVJ/uanfdSO/4d1apfzp6iXBLAtQj9siLT876+j5i4/
dZhGQicIqV6rH6WO1uXnflpUPzTV9s7y0MmnwmViyIfQZZFSQwk+mInRBTurmQQnrHy0lOppdtlR
zU1gbuER/HnNZfP5bePMwlf/5wPVShdZCHfcf/xYtc8/XYfbqFwzIrQTMFYY1cLvrCYdRGD+U7n8
YVYtF9Stzzt93tySvQda7J9u//BOn3f9sHye/fDekwk72wEIcX7r/7Fd7brEZXnVGj8/fMbfz/79
J12+dDobz9QfsUJ++vGXXT68hdrp87Ja+eHl5+0fvo6V7e0WvzBwavPDJPuzmKOJsVGjonJmj8v6
ywsAlAYgU7LXy6rA7kysM1mOUVHOqi195hnnOfTUwFfi/UxTFfoMkwmYCOhxJmliA4VTs2ql2px1
Fb3hy55qDpCUscGyJKN1/2wWvewsq+0f3s4s8vZojhVecDWrtp8/SS0nzfK8VD4JHX3vMzYkv5J6
uZr78J6Xr3TZzN/9qJFmvzMwiiJEMb+oa+VyRahFOxRGcThfF2JIKlLT5BWl9tLzyiXcGlAhj1Mw
8cpZHakWEBaIv3zcag7lH5H2sDDX7oRTdh34RndMZJSAmmjDAhhJzeYLCbNrNev/anoyAiZMCTzU
5DVhy+YZQhcY338W82mXJEfH8xCBSQA5guNXGjuMIMwW0hhkQnNv/6SCiqBEFu/KcOMYT2FeNsey
H75hsc5PcTtTHSclKZptf6v61ilvQ8HP79A1NfLXqe77ZaK69EvcRCQNMJyg9QUJmj36hTSkgRtB
2RYWD3PRueuUQGd6h/1+tMVLxm9xnOlE/tMOazwZVc3RaHLUb6JfL5qDxii9u/Rd1VCE6sXmkzNu
a8FouT8OxvH/B+z+bwN2eB3/V8lx2XTRf2x+pGX3j0xjS73wryE7X/ynI6g3A0MCPgqemCGzP0N2
4I7hFSNKdjw4yHI07x+YxoLRNLQCUhZ8GbKznf/0LZBNLi/z4Bpb/xbT2HCtf2QaI6hwbcsVlsk3
5NyHnfGPsmPb96pWTK55bZ3B+AoYmXWxJb2Zyx7CCkVX2abT5NV95ttfltVKovtQ+mgFMb6yzTU3
FpAoUIlDbhtXpWpcZU0QrMkYQ5NPiBvWDAURUudwI40/U6TdqVExNRlHj8ptbA3+VUrZX3YQwqat
i/PYmFp2zOBkTTUDYoRso1YeV6SpPUImDNdLlH9BOMclaz3qUA4OxXCL5Hk5pmW8FbPhXAXDXaoV
E5bFRfqBq5c2XJ5zfeyRk+ZXGsUYP8WjIea02iWRZ4Dg8Ip1aHsPY5yc7CCCBAfCl3oGYVeoZTYB
ovHtFHB9G0aOURi9c5nH+EWK+l1GSsmO9n1liW+1lz6SYvIw693XzEGqYzo1Bmm82oNHvrabG+0e
4DCIYCe4rouWMmjs/0Yjk3MnwIWNnoTwCmNVVN2N39Oczscbu0N0pS3OV/K+7ohIfjCs+NVBdrzB
avZQcCcuSCI9LPqj0EmT9/rXwXeQyqJ+2EwhRV9SdffyDbuo/YrRG/ASwjYyLFaAxFCjjiSit1Is
hqfF34OMXGAWDPZqLB5LjUC9gDocda6VnVjXUVe8ViFHdXIRXaUiCyhALKcobr6T/PJMpePJqJt7
r3Vf/Mj4QqUMI+uYoLUSN74RcNzhn7j1g6lxY8R3ntqoniZsk6g8NlFY/4QYM6EGKX56NtywBkbt
gglH4GQex/dxbN89i2JgTrUrTJG9FtsFKn7QOiQCxrTQq51FXioNd6LAXEHer41HVIb+DIUTbEu7
/m2agvQxHWZ/1IO+Dh9817zLOuMXnm2CFKrnfMDsg5nNWEWR85skDOnsPSVdCBzaBbpB8moO+mU5
aYlDOR8z1+z2nHhN9BqPNZ1DEnF3jdnB2oXOVGeI1Eb/rXKQazVjc1cU30bicMiRJy6JeiEdDKd8
Mr6mJoeKkWifviCBOUNwjXh2J8+nSi8pXHkPoUFkEE5ZSAJLdh9nV8Wo3aWLvSHG9Ki54s4c5nZt
LQ5gDjJkxhLHUJvOPxdjus0EJSg4M3e9Rxm0Sy2K1w6vNPKHRrIHaj390hjBV6vwb9HqEuKrzwhH
6LeNucxoq8yfdqcz1nt0O6DFdUoaReWRzouGd42pHkGYa+y8qnpxRvGzJydnk+YmsW0BfGwkvp5u
LzsHi6EPjcvyUJaWcC02phUftWFc17VwoZfa94Wr9AzBrZPVhzxMv9Z+MULuOTQW8bikbOwNM75p
vO55BLSwzny0xwVnMhIlimMiwxoXYmxFYKI1qGsTku6r5NA8kWHFn+y64EcYBpqdG2epC1wVxPGN
TvjQTRZdZf0U9QjstDu9wBPspYScZdX8mw/4nsf2vRYxkJc28Ru+iiud3IWgbZ4CkbwxT4L7KBCm
kGyHZKJPr6p4SHcWsdYkTDwCHhhoBAw4DUr5e/BL8keZ3shFmk5rE0HB2nGsTT4jtUih17SGhwak
/p10qEz928JvnimPPqK0SEHVck0PiXXfRzeodVEVZu2DsOIvckhcaxFB1V1/NWojQbLleG8W8yMk
koynBKdX8krMREIhVfyGXI9QEtHwKtQmKtH6EyFQ3MkcVAhuN/7SndsAix8y4Ls2i38FxgRXNRsf
O4v0vbTono0SfyTSfIzcS0HEWiu23sIjJeqDpyEa3lurfNSr4XWq+JLWUtwSzMXwjObv+eWEIdn3
kV9cjQlVZ7fPf2i4YEEebwbTfikZ3GjtxaMFtaqNolwNmU5Azbhyh/m3YRboMVHPxsnvKSxOSGN2
mlkREh/yNOk6EilIC3Rjf0M/EDMXMt4EI4VZ3mp1TKiPM6zbvnjReXvTc5OtHlAeTi3MurkAqdHv
gSz47yLhXtFH94nnvC8ztnsIsLxJHN8AbZm3DnKA9bJIsvdi38aDfQqz4kAL/SuGm19uYB7LEi1y
tABciGz3OjBJmJzGkzsTDD7ky30c9CdYMFuEmOSNOAjz82k9QJePMHvq4aMepNk6764t62pK83ub
1B2OGZHUPdntTe/DnrZJDTf2WVY8ZEP2K0ysm0VQ9/GHCSD2pG+8qbwfamMdy6uLrJqdpVmk9UXR
LwjL22F0cHd3AYAHuIjjTC6f9iqQXUI+8A81Gd6wVNC2pgTC0F659YrgfSgYI2wlK71Y3joz/DJN
8WMIeakccPN1fW2RbSa5OK7+rQhwGiCiYPDbA9ldW+XaJaYaH9T1pKX3c0RzAmGI43KTL8BcUArc
687yCIVnXtUJWkWKeo2AFNGl9g2DEKjwu3Q/JuJQjcaudtyv00QJXp7tvlkZ+9YDixMm8y6czO8h
+vF12FpvudVAoECqFyd4Dr8VkQ57efrlS9Fz7t5ko/VSYUZnvA41ytR/T9yg2y8eZUnYQn0vilWp
tUiwkPtwa7hCaGrQ0VhPU/lgleajvUQnz+8wRKIOIVwVZbK4N0j9XZvs5BXPPhFBbZX+sEfyCUWM
eXfhRMTSiXEoP7X0DjauU3G/mxzGzF3EhkWJaHHRRwgZnDdDGa+boCMLkSgAydD/5oxoCXWH9ZXO
mVsEc3BNk4LUVp2nG2eIZTf7sMgOorKPgmG9QfCFq3h58Sdy5UfqlYn/PTYGcuwW8TNKzT16iWyT
jNqbbyNuqxzgiZFPRKwl3eZi1dbZK25jfV9Wyd5rrf2Qjt5aJwt7N6KI3duMLJ9ix0QXbRJaHRfP
ouISF3n9w7KTZ7TXCSHy9S9rbrFB1C9WqvuoIElLLLLsukLWhGVZ43KwXkr4JRQMvC8unoTKg+GK
nhCYwVfketHWiRqiNLI7dEnEwpfJo8iDXwXJMFvNp/lEUsammb9S0DsGsR2scbpzvxmJPc2nN6tC
DGGCT6istwW+h42UmdQZwnC+57eDbdEWMPCLNBl3xNxun6nDY0XI9a8YDuTgHWdCQF1zaHkJbPuv
ZHcKqTFZAaGnykkKl21P3Yrs0WFVinydW8OT4VXvjn9v+frr6Hg/W0IM1m07opT1zJVvJzdzRBxF
Wb4EPlqqPtLvW7fCPLyA3bVAX5noQFb6aG+0dDKx+IV3ZnTo7eyq1/EKTmn4PbPSt6QOf9TpchtZ
yWNnJrdEYt64s0CvkusnqwVr3+YoIEtORNNI8IpMX8BokDi/1E+LZ70WmjiVGChXSMqfiGq+BuqD
xXgKEDcju0zG+7EMvzolUC5wCyentrjvJtCUlmKjFfazJuV2miAtAD/Bpoinb06yBNy8qvuAhjU/
BY3/LBr4YwkPoSi8Kx3i6Kd875sHJ0t/FgZW2nA5hrnLQ8ub3xO4rwBNNcwi6GI9ogzn1jnRItcI
PVjFDux0rvN6DJ7jFomt1+nkkUbxje6TrL1EaJvc4aG0QnudtNzg5ih7DIgnI5g65AMcxpXTIfiB
EOhZeOgq8YpAe52BTdlt+TU1ynAn6ndCVR4TrSa1hGSByRsZMRh+zn33y1zEhpb2W+wjWat0jlUU
JI+9hks6A1nR+MN+sDuEXUH/aJjEYDrjtdEEJ2GSHIEh4rUP8biTGLCLyz1jiFWb4MmP3W8gzk9B
Xf+OSFlfzUb2OpoeYxbeoZto0C9m+mD0uOu8xkPopcUrHTCuoad3vjG4KzcSb10mAG25PXEg8oEH
rH38BbbUW4djQ3SryK88oaH91mse//2TXXpvVhJEtHsBBx3KiXxTMn1gaOg27f8ew9rsTe/ccB4t
KPV+8DBW5joNx3XRJdugjNItWXrpxk1B7CVgxnBiNoeI5FsneZlwUs5hyON/jXMlgziKVQRRKSEb
usb5ktgnGgQ7Rnockl2mqxj9P3HGQIUj924M9DuTAK4N5YSrrp7oBLVIZj3Uc2Z/XZeQtBoIXdpQ
HvrFJMfPfycz5bG1MufQ9PX9PBpf9Mr7HlTJtQYlgkuXC8xD/SaQNGSY4pcF2etI9PGAWvSAIPfn
3BoPqeZhTWU8L13i66jgDlX7XyA7QiggC3drxTpJH65911jxOu2ML6kbbckt2tfBgNp6JLTRzU9T
8JyMNrSlTLZq7R7nZMIDMB5Xjhbf9C0mmNgiZ4fixMGauUf5fuetgu/BaBC0CGzJCCPcFc+aLohP
cHH4trMXHEV+bY0IloPcfbHs6ItHQC7p0bcVxzWsUImV2a/e1PdGPVwX5lfbHH7FUfAzXMZvvuu8
9ZEgd4v2Nimc9L/v7cr9XafVA8k16Ffjaj9FFVwsWkiRXzrY4t8Ts7gyjOm6ie8mKlIgN8q9R6kQ
7+jesHry42gsQLkpVv04l9tY4D8Ny+oZjfaxS4QUDNCp9fW6WS9u9oP0ExJDIqCCyxR9j5o7OwVs
FVY85gGJXHdx+mguVrv15+hXgji+D58dnnum2L7jeYALacfuoQjsM9dYsT3PtF81SxUtXAlhxFu1
mKPXjyrO9WnJZxy7FVAKqb5RVURVlPXDuyiuxytsqfWW7JWf6nWkPpiICutw8wEqrICwONiIXhYU
ONWOat1Umf2e5NpoXg89KXuy6Kaov4OCE09zBn3IbDBPM36sJoDv9j30ONxEIilXhIsT2rrUuD7m
yGu3H2jNkR6+DiPDrmeoprATss5TxOhSRSBS727sh2mHvFEOxpC0euVIXpUcoMncGSVuROrLpTxd
yN/lOG240eUArapTq7lKjdqqWQWOdSIzOFictAotiggMupBifqvlUguLDRWbGr8ID2+Zjah+VtZq
NjQR+TPPs2pvF9MVOHEpwDrPLmhfRCHig/q8qW2nNfhzmnVfl8k8H7nzUYqReJdOhvBZHlJ1VNJO
BobiYfxw/NWxVv+E2u8DulqttDI/o60fHWrb33Rj/6j++HMNXx2ay9mgtgCoQE1PPvsZpK2+5Bnc
24WlSWub4Y7Zqd+6qWV8OYvOx9cu3AFriw1ryw8czjqGQIruKoTeUSzlsukIqlRFcAW/zRPhooTF
QRTWKDR0+kA4LFsqNAztlP/jgz98BzXrUrtaGWZknvc8/3txpNOGHiSlU54cCsrdN0QoiNbaTI8Y
eePzwT0T/T9cNaAK4H6rg/f5CFp1dIsG3NOWdocHzVi2CSPjWk+Uhzq4agJ3m2KnHIGXZ5U6gUp9
uM+bcdip7wJe/S4Ti76rdAccXJtzoY8m8XySFa/eQr1Szf3TdX5fwczicQMQgdNhSDLGEsqA8R+W
zEm4B5twMXUyqNNH7iBkpGRk0yyuwvmgzuCpd8bDXKCBIHq1cBmWOkOg/+nnijK7CiK7ooCBy1h9
tvpI9W2X5Maj6UbTsBTN1flMkkdfnUlq8bKudO2tvCM55uJuIX+Nu8jN7l0V2qL2V5PL1frhFD3P
qu0Lw6AHqIpnBvX5JaTH7LUvgCR253+1qAGJYSi5ulzh6uepk0etU4uhPAv1Ydi1qDb2kRvv1DZb
FXLUHpfXfz4F1fIFXX1+jVo+z37arhY/rTuftpWKQ1CbypxWlANaNazafpWZiOKzea1j4lmp32n6
DhH3Jvg+Eraw6JEYBlpV/eOjMN2tgLazdA9uQnR66V2bGc1AvUTSnT4UBIOOjQS9UX5nrPGhyHEp
Tj1JGyZa9DLVm4OlQUXDxHnQMMMifmICrKs7NkYDuUctuyrCo9LDceOWLrJIMzAAQw24nQShcAzs
sP/fzxZeUO1Gz3xKM8KAMvE8y2CRUU4oqPMUUMuBSXj0Ws32ZgN7UeZdWhMWbt8hEE1tCIH8Y6zq
d0KmlXyiIV8W1dwHgPKHWbXpX7GYP2xXL1Uviie3hEppJtO1Q8TN7vJxH3Y/z7ryKv2wdlKY5w8r
Ll/w8i5/t+7y6WrrJJxXrFhE1Fits/208fL688eZ8mH06e3h3oa7Ku5ezm+nvtbfvc2Hr3p5m44h
sBWmhHxz+SjExEQt6t+jQgaMq0DfD7MEPkvC4ewf+gDi1Z+8LoBvfwV5qXVqUdVl1GI7YaQGG7nX
ldLjU3j2OV04TDFxkHQVbhk05zES/RE5f1hOc1JqGKiiEUqZBxembEWpiX8G6cvbJ1Hkza60jAdV
mXHykee9KnZilqLD3dKpUVXQYUkY0xCAOtSOpAwlx+lc06nP0rcUILOdelv6y9RFCxUAcRE763Dy
yhgUsgoOzuwAjaASOqtlHEvVUS1SUn/NqR1swT4gpJEXrZqjJbEHxtcwUgmONtZR8YZ0bcj1KnR7
lVRDuCGnsyU5s26P1Z+5T+uaRnfphY6gWWTYVyejwNQEzlhzPK9LdMydOZaPxV6pbQOpu/sIz6z6
P9EZ10c1Bz7zrzm1Lh4BDkLMgk42J8VV27S0flVS20Qm31+51GpZUHIPyjKAYEzNTVXbYiojaIOl
lOdSfZtlzhq9a0aMZbtOBVKrOaVh/7TOku1H+j7v5yDccwXuPK+qykPBmFrnQX/4U9S+VOQ+5Iep
+vZ/sXcm3XED2ZX+Kz5eN6oxBAJAn3YvEjknZ5EUxQ0ORUmY5xm/vj8Eq4oquex2770QhJyTQAKI
eO/e78qFoRfK1aNqxsWK3a9WZwX3H1a4f0pu1xAT4KX2oFDi8889qu5MCnjj5JLe9krntERNi4df
nFRY+m/KdHU7nJNkX+fZk72q9TJMWOMFqH13muW3QKdbrswFn4t/dh8VmKMWt8YhMqz2rGQBatEV
lAFax0p3n/fNpIWRaUF12dMDsW3Cqjsv8Xcr9KoTNUh7N7bDC0gWxDxqP4VqF6lV1OxPgRmS66n0
Z597Qu2Yz70TNQaTVGeefbULPheqM/p58+Og7CRKuzn9qXaLOgb/2a5S+2fEYnjEubVVO6WS3h4s
sTwoW8HHLlJHnpsA9IMqR0tklfxh4PTT2ZmPaVCQLp2s0sh1dH5C3Q9ajVbaGtP4HtBJ2KlMdxVJ
lylnh7r9seqF8IH1iPmz2oT6uh0/tve6pm4aYmDuGNMAW4+WeJVVtqn7VZ0g1bHjzZNHHNB6gvw4
lkoZn2RJ/axyaU3L3J3wg8N0VilwkWaYeGUdfCS6mR7htuzoX1JoVo+qtLgAJMtOLtWz+i0pX0O5
mhs+b6o1dZ+95qKMDCDULy1aN4O2nm3+W1rxX5JWCMKd/zNpBfPqf3RBfbzgr5IKV/+LbeBz0sk8
wL9ro4D4m6TCFX9xjVVq4UkCmtFGIGb4m6TC+AtFDHq3VFwl/9nW7yQ3C/sTEbuWCezNIEH6//zv
9+l/hT/LO0aRIV6OP27/S9Hnd1yMuvbf/lXwRr+boITjeQa8ONsxLNcwhftHSHQwajAb4Mmc+AFu
HVfMt4E3tZB3oWHlof3d6mc/cb+7g/FQeaVOj1KkQNzdl9qDuGLT76EqF4JPFsOJtgLFBh4HALOQ
rzXcZWVO7WWcgjPe7OVYuDVs4Oa+MghZqAaKqShRTUjfdN0A5dOijbzTktyUHX3YGdvPxta/pake
7ZzC5ah/LMpDNi+QNuE6+ktrno22N3e/7b2/bqLfN4n5TzaJqbPN2SqmRY3lD42J17tk0Y2eOC2a
4x2Br1vkRoDwrmIQrpp2AHgPAq2tALws1o0eRkdzSV81QyJ6qihNz/ylXeWlfk9DcEnCK68ifxSf
4sZMS7l3Bw2xsSdfZkdWp//8uxvsvj92qLvGfRvY7iRCHCksxDjV+9tDXITsfuN/BBFdf9nH9SkI
g5e8phRcWfl9PkkdvzxouXkxbovxa8FMzJ8r2Nc1E7iTaNyvZaKNB6MJQR+FVF7hS9TQb8ydHOdj
Dy9eTomxSYjUMFvcsXn9fahQa1gmtZPSDf2ShI1Na2cXK1uDm1FpGOZyHxs1WCWt+Znbabupgu5S
Z3G2q8rpMg8hZb3lOuUEvYkm98UcwicHGiyAJOOkL8BRBvh+aRJfpHsXIkTftFXfE1OdPoHZH4Ll
qA3mKdegZ1Fulb4GdltUaEW8aZvG0Trk+d5ESw32a3ifke3XrvDhq+OXiG5dcpB2bYhyw5DEgMju
B9G1ob/GkrlJMEPzC9tdZObHTMiv9TjxvLbuCUan5aA9w+WjL2tq7x0xV/gCO/s2yvqjY5JLpQ/Q
dOlEAvHs9at65NeCSwH6KPF4s5CPBd19v5ly1DK8iVaGtR/34l7kxXuIoWxjjsPBSQpqzARQpPPj
NKTkoU/izY1OBo2UTVB3d7HtXoRegdBusPOnOUSZ3N3jaf62LHLnwQnblA1l71bM8ybOASyJxdrr
5FHAqDMPhG+8Lens+tLGY74s9bYfmpfKbtiXY1z59YoEqkviToULOoNkSKwr9EDI7EA/kvlx5lq3
ZtDXPrgcKzBw4NY99WY4Z25KPgiaJKqpAHHpNwzTOXe670HTwW/B9UuLGV5I8aZJesR5N6K91Idi
T3Hpnv4KApRq/pYPT80wk3xSF88VUWxN1353snqHOvXFcSd3M3TFjzaJ782oqTZGHN82KUyouB++
opD6tthARIIZQOCcoUaEr+zi1RbBpVqoLU26eHHg5k2leV1jqYYlaB7AqKPgbzR6IEZ4IFYj5/fT
pxAQXRq4pJPrUb1fIor+3XBLSPkBp9UVUdUk1iS+O42nNm3eHfPe8oYztMmn1oDBEurTG6brHUnZ
59RKdgudkNKlDl8u82biij+FpLS7s4P8i8A7DX66jSwUlTt5Hbr46qbO41ruEtpylVRE0EVAq6ki
wuIuEAb0SKiGuHxIZPtWmu23KBugcFFO4kjaFFH/2rlHi6kLJns6b4V7bI0VHO4FxkbXkq3jBZxY
5eNSMudysu+t6/4K+C5NNp8LYb1hT6koE3JCd1qSXSfvLh7sFxImzkYS3aZBfEESeuia+glW2jqe
v3Ns+z0gfGpTiDcxj83BMVIANsGDm1TXiUdeih5SIdDsh0w0O7jPNPBNj15lQF90yYdDHho/QY8B
OY6mVTuUESM379EdIquVDJhsHbWXuZAAZGGFiFuqIq1TPjgk4xlpynt0AMUGORManlm3ZNVscdxv
eGcwPO5dPKX35BoAKNOOleNtaf0jayY6b+dktKQ9okXG9gbmIdSPEEECLfFTG/SnpIlWxOR3086v
4Fx+QUQHH3GenioCxLdLYMPVHPW7j89Nu2UbyHJP8ZpSaPKWpc52Pb7ntlz7xtGlyeNTAIzZSsiE
JHJoEeG3oQZaugzTT9BtiETok280Mnw74w7s8/36QOI5L+kI/G3yvptd8BCimGtHcABxgPrGdV9d
IupD9xKkJ6f1wn1QDy/LadaRTdUGcalVcCgz4gNiODdR3QPApG2/0St5KOEVbxzZELQR2fW+l9Fj
MNoGPbz+ZOJh9qOO7mtrhHtDjLdMXU5FZ3wF4iySJtumjnMDMPpr6DVEqtsvK9B9Q/MLgseb7hTx
FkDW1bLCPNH9wP+EBIFIkfSflkjXHl1c3zmP8DmBOzG7GOcFoD2Yct/h8gZ7Kg64fj1bcXSEOLGO
k03SdYR1m1XNcxBNd9IZAC0WzrPR0mlO2x9RvCrPeuuHBY627PAMF6w0QYzoMx8IeOKh2asfKuFd
FR4YocqldxxZr+ZEU7LKCpTLIRmaC7EvYvXu5CVUE1rYMl1gdy3Dr8nq72W8IgXz71Kf9PPUJCNK
EXnlrST2ECAYJYih2puzfRsi4NkxhzmVWf9ISgNwVX3m/MK1ZwY7aqfGe14T+WwhiHFSOK+OZROg
Q6U7Ccy3Sgu+Niu3JehJqrLKYj+F+sESEgS1fp07TElM09Y2QzMjcgOC4HmzuK5MhCWz+yWxiX13
nZfcnb1NTxli+0qOG1FIy67Htv9mMxBJumjfADHCLUwPj2JSsUsb50a4JrJAuNp11cm7xeUP1K0Q
WAOVic2YHmnHNHdi7a7pXY46CWGcW1ndbURCju/mXnVNcoZ+6drwx+Lqj/U0LBv+BuD5/OC1tm0g
vpHKoJc0cKBgjrL8GesVIDUD69VM2wx85YH52gmhIruns4Kdaz92hHNcDcHJmaCbN7lzp4uRnS2I
qI2tjnrDfKCi+sS8vDgIfKecXGq/d5zHUXIFDd2z2SGu1aFlVWdZ2tYm0Pi2nLeCpXvLpFwONj+J
a9I9kusx6L8urgDmVeYSx+vV2IkvyFpQk6Xdt3XTdUEScgKnrmnbL2Hd/1g0DuI80l9GZ22OEngm
hfM1NPIvKAFITOkMor2MF6cxq70jSHgR2Q8SsinWMtru0AFsJqjDXqbd0Qx7FVwQ/YVApjEonmQx
o6fKmnJT1+WzS9L6aGUgDetTP8sHzRxvk6pZmO8+Mvw8a/2ENT22V/kyp6Zl5XwBWSc0YwntJ/XX
cXn0BXbIPJuz0/qxlhR7M/W+uIn82Sawo+bJea6c+H7gL5SiJZ5dHN3gRs71reY1fHExbqMMTFDm
ESzjolf1vOyuH74vQ44KL+3BIrcHhOTWTlbEFNgt3cl8dk7dREQF3WUUR9SLONUbs7mri+pp7OZv
NA/7Mw3S46QJ5szZbCInm0u/GIGjdQ02ihLQFIrQ5KhJRj5eU+4rKZq9u8Q7qgbdpfTGu8wxTfBs
SQyF3mzxi1mYE6IYCmaG03GorlKBXKZzB4yXzGBSYb27XWJcxnzazPUyHpYYBi9mCAJM4mwbCfeR
3ENsR0vLboTVFKT6F6P3iyIudoGdHPoy5PA3xhPjkp4gBu9nHDbBrlhWVl/Chk9HWMmzSXc/bRsi
V5AV+XnQ3CBX1QnvmbgQhvF9ndONTD2SE6oCXv2QE5BXIXLJ2hOEadgzUGzaoLG2lUszfQJRuzIG
2Imjfqod7ZIJgDTzoKEeDcUWPXN+7eT1l4jsASQzWbcdoujSZ6Z2QLRJFmBNuIdcwCJlwYpcxURJ
AwjczbZskdPhrqzOw7rQlZPs7zfVA8YsL40cSRxaHxyJokB5UtR0Jv/+Ausua5aJkZH++1uo56NZ
HvbARO/qnppoOeoe4gida7t1iMJFnrTeQZQ7xBFh3mvhRDND0rXXH4xaKDe1eiN1s5rMuyJJhv1H
DLrq+6jVVA+YXwQVSXbuN5WWXkQWKFV7pNCXmNqpMo1T3sDEsBzUavFUiJPTeJRKKy88c/n44uBU
6ZM5eBR2xWYhi1m9jVpTHxGqerG6M1trkdgWpi1oSaTiWlrnx1litDVynf1Vj1dxGzqnwcECk4ck
liVGcfIaXb8EHtDmLHKXm8RbZ0yWDdBca49uLJYLP5nottGM6JacEmOvESrCeaAtwFUiiAyNNrmJ
CD7aTSM0qir0SMgLli8o4TV/CjrzwQkJFGkSwjEYwTCay+phF6Ib3opVeWZowr63TSOmuE8KCbAf
058pIK36fmuHnmSTl/Ddy8CtGbePaL7SRL8FtrWTQ/nKeKQ8CVJsr+Koee5ybWKUWOzqzCTvOK+v
dXwZdxoEQBAZyEDwbe01owJwbPD5rT2FV+Ngf6O+8L40S3rKc0apbRPgsd5nhIqCNbGrDYw08RAZ
ydmb+54qNHIW2XJ+KCouFV1eMQqM7Ox14YLkJpaL0HloLvV6noVQCEQ2bO5zIZqLaTTOjir5F2GY
0/W4MJnS87mFKFoYF0mpI0IRcWtMMXN1WNPM8cWpHYLkvvOgM4UcMgw1iu9Dd7WkmncuBRewVsuL
CymS1gblWvsUzjGIY81jdOlonCiiIXtxnPAeqJhDASCZ9gQXhY/jUvyyas7fI64JWibdyRsD6zwP
47eaxMODMzrLNT8Rd+ua5P+NI2QmaQ6MMR33MkrNuQz09u3kYe4qiicZOvwQMQlQy/lWyOEuTRMI
x334nTDA+VSV4ns2OdElDYZ0N8m23qJTTG66oItvNGsEGRiSKtWb8jwv9fyoSc3YpsXA2TIzH2zP
cx8J7CxO2tADpzXR9NStvJvwziAsr5YBBTcj1iJxzatqXQy6QLSENDnyjHRnLx3x9Y68Sys0RaSw
Xbdg4u48L7gZEyM7ulbXXsJpfMqcrDwzLscN69y5hFP1yUNjwDeFcnCM4AYivp8f5hlUQdLYxnms
xEssG0RweTrsgWeTRDSFHQql0NwVRCVu9PolYDSy5SJmnVo78Ui7LHcib6qbqoY4IvJQnOCW+bFt
3YVjqh81FBZMkbLumLWm3IyPRkvhYRHyWpZo/UwTDBek//IwDeE5Rk1PskrwoxvS6sFApZwUg3OY
I4EYnSiOk2Ys34ZmgqLYETwEzgHw2cUa9PJi88ttWrnXkIlivjljz7DIOJnavRMVX4PFSB+cot9C
l2nhxDIF1fN4Wzn8IIbFIrs0Dy8hVZlVBp8C7i2C8YakEIkkbrqPZwNcib2QripSm/R05vGGXdkQ
JAEamlqkXQJB9rY77/qmQlnc9z+TrItu+wmRWW49Dx4jmWlpDtU4N/cNv9yoDvMzwcpbUPfWyYja
fTXgL8hnYmQYS5jUIeJXKy4HxMXhToOX3ORFeA/z9yaA+r2jPAnFj3yfCGa6VWiXygWfZlg59tbl
edEzD3xzXhziJMMEaVJ6Ae5PQQEJ1txdxJj2l7Xh1hA3l6M2XxDeETwzHeTc1r7bW9UhmgosD0Sc
MJ5O9pht3FOgHZa09251hPtcqzOgb858E6QLlFdiePjZmN4h7jx5Y0u0MqIp5oOuB2eBUPrJ1saX
bjD064bIIy1+7CeSXKhy3AWIwM2JAWOu21i2LDwvYSbIfjVIZ5lWpw5Du6ZsGGSP6RbKqbmb7CDf
tpP7g0jb+bCMfX2Z0OU49rJH6m9vqZXuq9CltCbFE2FM3XHA91JBRQBvmXjHSu8Hv+lIDk2f6Flf
O0MQ7sJuDM4zAsquuuQlzYElay9m2er31Cw34B1gaFfziMIG1bZ3dtaFWovjq6rmkqzVGtmgzbo6
EZVJRe1cRGTEhkNyHOcB+Z9XzbtAp5akAabDeaqhnp+tnrKNVmlnIHC/8ELPu1bXMBlTL95A/uqJ
6Zph6Bl9aZ0/VuNqsqgo1NkZnKMLzTe4NbPM2i4wzxl/cKz1XbIfp3Q5C48JPDkF+S6znfkctWu4
EEo7ZhgQ+Ne71GJuvWdiDrI9Oiran2JlUwyOOfx1NS3rGFNLig3B1s/zulBrJnYw5oErG0/dJo01
3upJRmLiatsTq9FbrRXMwxnhC+LC5RRazHcKXz3Qx6Hrl1NCSOc6cKlXHIuZSG+rkx3ycV+ghi6f
D0uu/Tswna+c5ulgp57z22vVG6jF5wv+uKnrK28BS5npNyFz0M+X1A7jWVKi4OP+/cuoR8lr4SW/
rZJFB+oxInH089W/PUnd6Wpy8DmciJr64y9QD//xEZ5LVuoURo2vHojqQG661Z//+QF/vOKfvcvn
U4yJIzfukFato0VOhOEGBTpRCeVq7iToi45nGSWw1Hm4Fi6bHVgmE9jmIQ4dnW4bBBK1cFa+FcVT
ZC/qtrs+MhGVDp88K3fwjpi8yTwftnLouYrO2pescB9J1yz9D6/+GLx7lHwgysK4BsqPZZu2xt8A
CEEz4Us0MyiJyzkPpvqgWXk0XzLyUcD/ejYlAHgSidBfp2I5NcP4I8rLcY+FQobBdW9WZwhr2EoG
JK/RbJucMtA/8CvC/MQ43R6eRIoHq0mrL3Hs/IrK6taz621oeXelEb7JMi03xpDeUIn91fTYWOO7
Gjr/ZupjZwvGGrVU+EIvGw+H7eLKs77LVkPsoRGmpjfaW4/PQi4OMeAL3K56ek9zMhGWapq2kdYL
H/8on97N11ap/SKyM+Qa86UYxVOSjo9RPVe73nTvVAehCHA7kEj4bhHfhoKh86VZfW3ET3eikmu7
w22uD0czPw36GufSjPgio+6ngFMaWSDYovSSa+HBNMJXc/2bNdoVJEyYhnsB2hwwQIz4tHHbMf5L
epy3PWLeMCy+gGG7jMAyOzLC03rNzxW3pt2DGPWtiGJ6Vj8Ps/1gly2IUUGWQqz9aF2hb702vjXr
CQjK8pSWw3Q0BI67xiuvCFw9Vlpzzhi7pWmQnitEuMfcmx+qUA43Q/DLIUYbPD488GhF3QZtu2ml
dV2HUIRjfBpsCUtsHFIiGpw0m9FgNuBlTxNQ5k09Aia9NAy2/Cp1va1HHcKrceWsFlVfJAz/Q61+
6OqnOZ3HXxiskKJ7wFxeZ23c11NwMvrgpkbz5w3edVcQutIRCxmbN7qbPArD0zdO6X1xpm0yX9e2
QNQ+XNeufZTxjPoX8W0rKG9q76NXX6WDQexJKJ4rHDxm8nUKsGeEQW8d3Cq5gB/Id95IdgVFhAfX
NIOtK6vvpZXzlVtvRywnmqXEcvy5twCR19Le8+sZkRPVBm/jzduAZtLa8vL7iiZEbpUrtNNGII4v
KXVdYy9KBvLhOpGRSEe2df6j0eDqLyaJfC06DeExiEYLnBNdslkSNmA1wq334LT6zNTPLgDT+cHT
4AFVi/vD6bNb4YgONm6AaI5k07AkmbjBf5kXZLVTUnx0LTnvHDt4Ihf+UOjtM5OyE3MJSYwE+07o
HqZSYd/R5A+2Fe7lTdAslzLKfkJbT6P0S5l5v9yRFIKhrM5eCnzVWsAgBJ752uqWxG4xbbEqELlC
RZUw8QKhuASPgW1361C/N7+WGfawMncoBGUxHYmW1HR9qqsNp5T0mFYZpNaU0Jre3VRLfRkdtpsX
pi9wME79hEXKpmq6sAmqAsTCVLxmXOT25nqsVTJn0nKubONm/ReQnujDDwSiXlm7tOP6qtnNIz94
zjQS7anXEHmfwrNtSkp2UIopTi9cHEsSb0UzrTBYbLVxIn0yhUJKDOU2HisCzBdJ4JcZ3uS0Cria
wdzGSISWH0+MV2z1WQMOHHLlzsaCQvG3lnIPCR5ptF9cYFMAlqZtiSeP9i0oJDd9AZ+07Ky8gVDV
1F+CzCl8wotu03ah3KS95JNDg2rkuFrVWoF8NUsv4PuyIY0EXzeY6BtmK3S18GmK+bW1vXfypyny
tcYrAUfNZO5ILsSFNP3s6EM2afoQe+XOGQvXD2T4tDak6XbVREtF3cGV2aEZaxzQOR5jJ8XjOdao
N8gqhuSdLtPGsfPEn0cw2OTVbOFyC4w465/fOfHWxTJdN5ZNJc85ZHXAjFkwH5wsyQdi5Glt/a7T
gEANWHLMOmoPiTmHu1qHWAN0IyPRKzQFPT/xa3CZDdc2Sk/tdloL9njGyQ7oT0UG+8PsY+mvMqDI
097NKLlKs/K9Wevp5pAkdD/gMV+7XujbAyDRCsrkwZFHfILVKTDn95ojqKHsTHr28wAcnVz6+Fsw
/Zq0ucLoYG0hEd2MBu1djdI3HrJFp3Sqy18pJYN9VdE6oCLjd7hEI3spyLLUGz9nMoPiyy0JNojy
dC+owSLWs3Hn0TVO0ncrM7OdnS1UBJPKgf0+3i+4f0hIv640+8lJjQsuLvjshnmr5cME2E+8dW1P
BnOfNX7X8p2I2tgWGoaVoJC3REuABC9ab+NCJORoZ+tLOKIMEZJa7QrxSGMNz47X5JyoZn4QgU5G
mac9uKubPq86w+8wypUYIg6T5aWAT4+Z9rNBAUndgM5Ob5MgYeQhx8BUP6fZbVZ6y3ZeRpM8St+y
KvO67+tpgzEYstiNrhf1ruoxl1n9tadjykcZ2/j1wuDAzMKjavj/d8bi/4tQLEwP3cb//JvUZfvW
vf3LT6XnuXnLf/7bv96meIvL/B9hJx8v+hvsRPxFgJNGZgNPeM1YRPryd9jJii6W0oGEokDDPPQ7
n1g6yHJcpDfCWdHFf8tYtP4iDRvJI0gVpKPkt///KHNMpkb/KOXgDsApJgKdFchirUqff5ByNEPq
FpM0UH3FpK+VlMLHmaGxk3pb6rXPYwO1YFo0xhNESfTal9Q1SL7rKT9GKYn0tNYvXDg4TWgi86cZ
7mFNs0ZPhDh5gaaddQFnSIhz0YSNxZjuFI1FfGEQUOl26ltDIPyx6b5PtU5nrKV1leN/sUhdFbNx
9CKPI1xiv1qs3DvTXRi2yZo4a5bSOVfSfq6oNfpNiwK30TWJk2Byzmrtc6EJfyIM6IxtbGs7ngbF
nmeaVDSZl66r9Vg655Rk232ppc8e7YBzNYd/XYRtZZ6Dhql1anNtUDcZymZ+hjTI/3yyekAt4vUV
ak29i1qbC4ZxxHPsDGygkEt+Re3IhMPNURjpWX5RC93oMRsvgTzaCYqY2TTPXsuk92OtKwngAL5K
m3CgHOt0pwBkW7IsxKoSboAk09Pu+zp29mVwRWytgYIKL4Br4ff/XBCbR8YdXih/TgMM6AHd9u3g
rdUG26wucP2vaAwvu/YmlzaUidZMDgWUGKZAJIGP7rusGI0MtC92Us9esoXJYRRXr65LEpI3O/fB
mKyp2dItwUYXXJQLZrGhs3Vd7VvvRtTACQUbiKn1DW9ajth+ryx3jTBselIuptq8DjvTuJ7GmSiE
tKNr7IVS3ydNctSjOT1pLvZjsw0nKhdGRFrSL6swiuvBY1bDt7ke2+LYO+LSJFZ/Fcz9LunM7+FI
nEc8EaFSIKK7rjVuGk0XbC275LLQ2AvcDSSfcTZ8WVOdp9Sbr+TUe7vGbikPaXZ0jauJXyeBdvsx
89rjKKxjWxX5jYg8sjfyZjhYY8hYwUiJn7ObcT6AVDtMAh2Oq0fkcubjFawOcWXJDv3L1F6ADdhX
4PXlwXGJdlwf88juwSir7/LAHLje8ASZSPdkNtrB4E+/nt3ZujbWb9210TPJMNhBCahSjy3rE2Sc
386m7WwjfXmSYYJ2BCPoZoZEfNWQY3VF8hvbw85wEmvvztKF+2XmSj0SpHiw5/5a9g3HfLtORROG
3/tWtv9w39h8a6L0Ju5CWMFplF8009OPs9bszQItK5McIJ18ODLzdVXd+bkoIgeIAEVRTo2db68U
JUPwyUk3X9QtcxX6p3qxlgYdvKe0ZFYb0a5u7hc7fJpixon8NswLQgeELc3ZnjhYiLm4I0N9a+n9
fAYES6ZZONxYqTede3shebNrxNasYyQekhrayZ3uUrQ157WQDGcof1UmpRHaxrH0mAF0uLTYSYj/
P1YrB7WzkZZHnXyAxX/P3GyggjeRqrkuxuxN2Ow516NDXFC3O4MLYVsM+AkhvR/VXV7DdMpA5rtr
LGRhnBJwga7MkZgqJ91pZi16GUJQq1Nij2jQAMpbdbaZTN5Tchl30SoMTtaFApiqNXXf5A6HJM3s
Q2toyPQDanyLIY95h22wGrxlJyqiYJ3Ae7OaFYC3yrbVV1ry8M2IG2P3sSV7avSli9sU6XxDLY0J
J26a4+w5cGdsgsfRmTY7+PI0kflhM0CO0BhjovWt1exHYiLnBgWsVJjKTq/lSQZ7VThr9ULH4mqt
qeLgOuzwGBekSfUe8XYa9OUh6Z6sZeZsjLl2b5YAEQI2OllYtOa1kbAQ9JL4ivSC/jZuY9lZ3nak
MI+/yaIX1QLaDourdqijvc08vFhRWTHC0L6wj9oqX1jbalKZNdSqspp9WhoZgJNrFBPuUmp6BPfi
35vtWiCAnd5Xe+WYUx5NSX4g6JMViU8mFhevDImFYqCiRpu3cQLjQGsIXxUF7iMrY14SdtaMScN8
Nx1H39l9IPbW0t6rymg9thbxjVj3v9ntz3AV5NPCm2ElrrQ+xweNZZwLYqD8yYgsP3Llr9hNmp16
ZlYSPjUhoP14NqQppshB2RJm3u+cPCEFajRj+EPdvplPJKe79L1GakScDncuBauttoivZvYwoqQ4
qR//p9FQ3RyUJ4b8wuu5jdyPzdAm+I11ZJJqo6iFcg7ak7zKzPn7WNDCXhJpnQVw/Z1NJQBhmqfT
B4wJUKkjP9OXc5uuP9DUpvQ/L5QuTSq8Qb0kzM8H77zcTI6FNVMzMN8V/dktmqvRLlPCyGiq9uTQ
73pIPNvAQCaqwMhYjh00OufEIDJBp95HYBJlbEYB+hB90TtOEH2+JrwkIw3Syemx15Ieu3pg1GLB
roVBbfXJODamHs+X1KlP0UDDevWVoDxFCBQHx4zMhmNF5Mt/iIZtl/5eD5tur05vaqGAwJ83FQ84
jzVqFaHTbKMy5NoK7V4d/aFucDZQq2pByBf5MYGz6i66qyREAQnTBE7KFIyUkVl0BqoIE/q7Ogfl
C6f0CNpKUXj4n8zhFjvGgixOf/3gEK/nW/Vd/rhJWp92KGS+R1jOgJBQWeg0p4DgLtBg9cyk2M2+
tjb1f1XqVotWy8S2zdkipR4KUszq+mB2IMEYf0ED0qKLKbTtUlTTESKRFshUh7jBLzMS4a40B44l
dWx++LfFKhdzOzIlleFxDGpa6WtwHu1pcwTkUadoNeEiu7hDW8fkxFxb6QWUVnpQTlplIc6XFT3/
6SZWj3w+DIS47XvrpJzGn3ertSQQ1ckZXq3Vhob51T6O0NjVLYUIVwDxz5sfa5ZMT9bIqb2WIdkb
60vLNMT0qrZjZctyuCR1ecADbR8s/uLCLKazSDL9KlkjAe3eOw0VUIXQyWfCfoufcQ7D0tAs41yT
dr03PA+dH02ELDRBC65rybpWxCtEV62qOz+f88/uc9qJOFEtRAO/vsPnIi+c5ggQYft51x+vVw/I
BbyoWuunWiOxhOKJOvSqKo/HW7VaN7LA8TmZ64CdgsbECb2nrl3T7jlOVslp8e+X0M+bam1YSFvb
qIfVbXWZ/byZQ9zKh2U+d1MTEwqmTzt1yVHcZES9qF7V7XE9jmzkxUPejmD1DTxRauHqJFjy4+rd
41CP/kgoy5VaTMDotkTRcV6SMaoeo5o2AX5trsicos/z3A9QvsugJbMOH/CMgLuvjwq2KqtwrbIq
7uofHNbfHvptldTBUSccFiOfelWxQ6xWnRaHs89OGZza9aKl1tQCJ3n710eqVOLsU/cya0EColZV
XocRyTI/qtVZ+TU/38Wk1k208jRkl3A1h5fKT2woLcvHm/9+z+db/hHmMrWme+odX939x7MiqAzz
xyMfq+rTP76Ieqq6HdcOz1K3Pz7x8630pKh905NdQajizAliHYapv+aPb/HxtT8f/nz3/8J9ZX5J
nFpvBhIFgtMSzOByUj+Gf2PKbb1rK2s56iNFsgIJyIJRcTsZ9Y1IdOgEI8ktw1I8JzHMudKrnoly
JCfaWwgbbnRBWotz16ZT9cJU+BdD9DdCM+rdgmtqWxMrty9Nnm6U5I3laGX8uI2eJpuU0T4hsEx6
C9pBgF55AN+ubaknZ7HX7buSGM8y5krj4vcmMI6u5jA8LiPYqL7Wv8pSIHs3CBMenEsIYVeL4mYD
kIT09/XPFDhu5rFv95nGhU86+45Yy13N+NSfuqThWOjgSrRF5A9NlR2qovuJYJp0vgnkWKQP38xu
omIpX9ykA51TJRgDMbWJptn/X/bOo8ltbb2i/8VzvDoHGQNPSDA3yc6t1gTVQY2ccZB+vRd4X/k+
e+Cy5x5cFCldSWwSBL6w99rEd/82tAwt2bYv2WDrNeOx2dbQGiib7dVc7tM2PTJrB07Zmqey7BSX
vvg9IvDyEkXfw/SZecEuMQq4/iSLbcMieutY56BUjQ5mTUNalOMxNIyd0VVXWYUdH1WtAeFU36T1
+ZXwrJ0eMJGAg7QNGzo31XRvIB6/Lc1v7GWAkU/cW/mjK9Tej+kYEIaztRrkiW2Va2szszdRZnyy
vnvwGE289vknC/GNouS6TgoWS0OtWzfoYGJxX2MJRCpg6Gz2nGbNGJqOw1RIwOzfs+cKn7y29lCm
SEhFZoaHxBiJoWT0OzZMDEEtsjvAl45AwNt5bvch5jbyxyZ8RQCfnFIWT2sGJ51f0T5uChLnNTO1
AcdYm5G59TauomKN2eoj4Uw/Jtyp15ikZqwX8fM8ypfAWbYLugbdjgKUFIJjYdlLckRwJOUWHAu7
8v0Qyid3aMydkZWHKK/Nx9h0n9wqu0AconsPU2zNMsSwjP6+Hgd/1rWNxzgD5XmQ7WLb22kDlMAw
V3dFnATfWt/e8R8IupQ0XnTj5Ropl9i0pmwZ1nKZjCmwIKX6SYlzxzJRYczi6sWNOKRh1xyFk9yJ
fpqu3qQxl9Yy9DMwu1rOVylBa5kIyXtiGyEdtBtzYPngIhTZjrrTIawH3JiYJNGbgBC77vPmCXaF
Mx6G6k0zXS6rrH0Ikm9IDkT1jSiHmqizzu5cLgaSCKYgdtUTECBjV/fOY7E2kklstUwGu8JKf9WG
9Wm11qMJD/QXmTBvFZcoMu1SQdQ7tO5h0bLo89CfhTjHeGLWzkgXaeplw//FFpkM0YC97qUs0MSx
xRxS+WCXqr2fih/M2U/l1LLF0F32FxHXvmfnrhZe+thUJa630WSApX3PzNKLONhmUbT3KlwNdkLA
aR7aHZFiHT7qtI3XJGZ8o7W0/MD0niynbvf1SSWtuTOJGGV4jfYPgRQWKC1b5MMBXzeLXPQ8p8wj
8E5b1J7QVIn+JCE7UH8ocmHZjoRWBVycyrxHD5clu1ixNclb75hjpEAKlFzqQHYbO0x/g4jgHoBF
qo2YqWNxwAhSU4R2zH30qmhYdQVvedAn4AoBUJACHA3iqXI0Mou6FNQH2c1dbZ5SAflWGxEoJ3JI
tw7a+6Hz2l3ANQq2KWGkcUePa4500V17IQbpPuwNG38BMFf3eVA4qTz4VQjcxHds6ydrMqDSDPHH
PGQLhRW8OqZkgLcy2BKJfA705tVoLDYtYiq2U88brb/2ffZTxSgsXa9x9kj1l+xUy6w+GFPwM/Us
KkyZvnvBuEfn+iwjFC9so4C6sv8u5yjbJbisV5FpoNK23a3H8tfFJYOE+K41MCG3ZfbYT7JAFwkT
bgi7bNNVcbn1JlS4CZzOSM7VJh4/VDj8Hl3oT/Pw0oXZkfkV/h5iEL24f0GyCQZRR3vXRqdJG68E
sH5ieuqQvK1jB2Fjj066Zo9XOoPrj+JniCrhD7L/ceHWp1EvGMo5PQweTr+YQFZGmfMFGyTdgxul
ROvmeOg8kj1TEyc+5F24rVXhV0YBXIf6yEcd8FkNGxd8/CZR/Q5JFf7kGpIacqG9y60q22WeOmeG
cDcGubygD00yfQv5PRVo75L4l2mCmSUPHPZB238q8EVrQWRuq6fRkgfbLkRtX//dOyhIgyp19syh
qhLvo63MS9jGy6YQC9A0uVCG13bH/sTL7RSHVvRuWuc5D0Bfw++KBlA9ZqDeTSM9lnTD22awTsq2
7YssonMjSvJfPQCxSHIuzJvJz8lhGYchC0jFeHgVT9UDK809d2FoWB3R1A6psHoyvyEhAYqUdKQl
23pByDu4YFC21SoGrmLHi8eQGbsRjR+mjlog4RNp2+wVG+EIu1//o5f3ocUYyiwneNTmxKXw1U71
U/tRRcmLOWsfnRfjAg8UPOS5Tw+0qxesZQjkwuhq9PJMKCe509U1L+S9O4MRLLyk3vbauJm9rlyH
XSixCXIxjtgeqt546WqAxCrivswA4dHUjBcn4AKZxpV4qMJC7QgHMxjzaI9miSA8xyrS96j6VJcj
VCgxV47JuNIjT+zmrr1PiQHXHVTto5rvyJy+H0vBsJqPLHcwKIbY+wMTPZt0nJNWhNGhLCsLVEq2
DYhPDrL0SuVHWrHjvFRE2qkiunfiuj0B2f5cpBSyIpHAjON13KHrHwNmgVHibmxF2GsgRYEUMviS
0fisZt5HjT0d6nOMDdzHFh0GQBKvpoLt9UdpGUcrTC6zA8hPM7qNQAq2qdok9DGg+ZjyPzPAy1ur
bkgjTCC5eS1OGsv9CJI+ZohKCWh47VVMTc56DtOB4ewSIstDqwz/0HMwxTdD5b01WvHokba0kmY8
MRKu7kV8HDAbD4WTIe+KKZ8EkM9UN7aVGh7pcrlR861rJEYy03IZe5J3MoJjRroyPdPsPeHHS++G
WG4GdAKkA4HaNr1ztLQhc/5o0XX6qeh96RKdOhnVg4yFPGns5Fntn9qkg1/ZgMETS4I0/szqwesb
Zs2u3MwhGpI5rFjD1+WJkTjaq5Tq1qHn035prEpZZY9EJOHvWJepu2XaVNyHsedcJ1waXen95nJU
rwyK+S37T2+TqVFe+obMPSGOuDjaTSzDkTttwQo2i9nADBtnQp9a6hPGqWm8dwyRbwQWWp8ZeLxW
ccUWnMnk3rTBXki114nVCYu8PE1t+oPOMWYRzBZBqOKrTMzvWKPWyhxE3uiOmRpnYrwO47BJh+eC
knCnl5W9sTN1qAYRrUt4XXuDSwMXRE88DN14F6U1bEXXOuD98N1s8DaUSRrb7pRda8C9z2ovqRk1
9F4IU8qeAaXnoBPXRBvv+i72k9hsDoNskp1hNxmb7IoN+YhnwjDXnR7b25LNDfeOT2Xn1XbOuCrH
OhYMqw3uEmQZFFrRT9yek0Juc+6vlJHB3sqrR8N+cjwpn4NG+kM4tFvPdYDmp75V1+9tz+Bcdfqr
qVPce47xgMn+DRW7zwDvQbo21gtwa5tRzqE/tl6ArnB+LHWtx4iG7Ffwjk8RunIgjvjdCHPLxlOv
UkTxjmCYPD4iOoXxhCjSd8ajoyLUKLl+37HoXHcC+mXhTn7vDohDoCuutUALkGXNr66z9AWBvkEv
igAE4Q96sRa2J5s5Wc2d71SCEoa9GIIvIOoRIA7uNkOXPU95M66dOP82Ckf6OV4n+jGXoPYYMGZZ
64zt/uhR3gE5Dka/SxWJh96+bPDLNw7bwRSBG3RRdIeJA38lA0xIl4PEWyVbdovnzOZfzkoLcFmL
fGwwrgI1BFVXukHVmGD1JncTs+JvxbV/bSjQOiSNvzddorjguSgIcXHJRn3YY/eMHPjBJEF9rGdm
DJiC1sGMDhvMjTGNH1MB5h1R8Fuf4x0SjkAVV9srNWNNS6Ip58weNgzSTs7iw2bFxEifAVDuEv3Q
aMtPSWKylVyDauf0GMPavD+Wpz6OPy3079j0UFJb+ivInp8GFzQGPQLGw/6POc2XPF0+QJAAfGa0
bWYBrreZtoNXvhBora9IoXpLZ7mrnP6PyscXPQoPSLh2lPUkiUY41j2K5cKzH0VbnCNtfE4JAbUz
rTt2ltoVpTX5xYKtF1jAcUutShCUfm+M5zIcjmUAuHJ0PvQZ6W41hN5mrtD5xzjSXxEtE6wQlvJO
CaLubbseT515YTUUEpVKHmo05y8iDXifFo6ukRv+lE1XehcmQZaGC3DTcRX2GNeITr3OGBkvdCk6
ZgSS0njLqgn/YNGY2ynqvtjb/kQKT0E7M3gMka5biKK5SnzXLM+2VW7sZB/WfDEifdV5XLUDy/W5
P2MN1HpuoiFobTbrBASwWvCsfuNp9asdin7rJ1roPvLtGawqpUtBqDe5LPSy+FvM0bxycusd8Uo7
wW4t0tbxvfjTaSyGfpyTrYOGcmRdvYp7XP7FHPuaZJjYNuUPkIF0HUUTOuHpkywifV33ySEIlhcg
+mIvo0aBdgIAr/1S4UJrwzVLjfBmdMZTg60DRfyDK+Orl/Ap5UnIKDVHVOnNu7rj/kQjXysDl0Ic
vYQO9u0K/LERpu4xmroFSBDRIUfhvaeXwILyiLovKqgAMiU30AgKKnD8htBQ8eTo6xHlk5F5E/ZI
qnc1FrwhAbdIU8A0Lq0OWS+7m2gCFiymUq1iLE13KROG2AKFlTnDh1G3767S1jliMHZkOMyzIXkF
VxDp8j3MESB1LbYdWD34oM113Mv2IvG2ZhqLktE+64ZjnSosuUjdghVyChTM4sT0Cfc/xEqsF6K+
9NgyTKVe4skKzs1wBNfDfVjXP0tlkrWherXVaON5NDxOlbOVnRCbPk1/vIb9tFaLY+AASGuNCK6Y
k1FrGgMCtAlLcN5JJomT42daWW6V9TiW2osafryIqbctXwarVqAg3N+LKsmxucsZfU7N5+yDjG6R
PRGKJK4ATsi/32QJ+emiOESVc7EqUa/nMpR3xdTzP1GpEjRN5YBodCyreC2RvSHEdda5295HpEmv
6tTk8pDcexEUcCU+ZRg0O9wzNdY/rny85shwy03NzlxSjjaeOC89Kr7OYCUDWfOF5EcaxfimwGSu
bCG3iabryGQtym+b7PgK63sn4o02ZL4idmEjZ+8FU9lPl5c/i6bEyuNrX5RyRacS8BmTiP0aoZn0
9RjGUpxRnWu/MGFjI8YYeHbiLzPL7618tg4ImxB4UndiS5lWem2cRau9YG5mS2yDi+gDsZKveaDW
I60AF2Mw27KLvrSeiJMa+hHdPSre6pmb5tmo5gcn5PTMN8byOQH/8NZDb/AzgkFY97WOXT7kbBER
zGUn1jchGRO98B6NQb6XyeIiQf5i2IcqsRMkxs5TxAB65Zrn1EJikAXE7YbRPfM4HLpDCrCA9Sky
i7odnu0peY77+XEc44cwng5xV126Nt82zcVK9feSHyHoSb2pvypIJ+Gg3bf4N1pDuxsXrXUxO9ul
MZ3Jf+SLS0EbyquRhh96YLzgwJGoRdVOEcSQRE6DZQGCVb6ECmgvLskUlSXOPelnqyZe5GgBP65V
27iA+wedT8sIzA0GbRGZT+48P9fmCJH7naUCmrqUExIjbtKD1M05YxqzKNeu1fjd7G1i0fyeHec3
ekZGCPIsZP6jWu+3odRnUXwObYB4mgVHLoIX1kgPtVavc7v40Xmx2Vz9hAhfM6t8Bsg6g6/yMHYU
zqfH+bxrU/VeUGCv5phLUlJP6croyo8saQ5N4zwVMSsiM2NQMB7MqfAzvXqyrOTUtOLNke3T4OTb
CMmdX7rBgzti60XH8ZO66YMXvg6muuqtRkRPAh4++6oEW6VmsbhqaotkxFkD3jG3TV/nOItxeOmy
ftPi+2qO39Ou/ZOHF6NtkDJVFZLkzj0To74qVXQNyO2pNQMLjfVjybwlKGkZVunGpe/1cs0OjSkS
lTa6cwSdx6B7M8wW89mvZgy1Q95ND1pAK+jggMzixzne/b+g73+H2WLK+T8K+po/sK3+7Z8iv8P3
v/+bbt7+yD/lfFLa/zBtUsgM27XR9Jn/IufTzX9YtmXZjpA2lz/rX7LL7H/ooJIsBIA49yzD4zX8
U85nwuDySIhwDBebPtlm3v9Fzic9e0Fp/UXkWl6tJSwy1ZAF6pbQ6UGFDlXsX8lMaavmdFBefF8E
v92F63ijOdpAORjITvspA9pRqtfIqIMjg+qO+X364o7xdyiido0RuFh7CwX07wOprogbCLIabUv6
2WiABUIbdDs0rFu7umS+5SxZnMijiRzsltvkqJ2zUBEmuRzKxVw154nudzjW6DHrgy1luekiJM0J
TIQd+dKQfMIIuVHaD7TfebpXRn8KDPMrybTgvlYZKxDDey1c7OOzhQOIJQuWqCYcpntV1/FD6uaH
gJJRji442zY/WyoFI9Ibn7EdkW49a6fQRG5Ta0Ox/QvAedsqNYuh+vboRhG09fG1Gpgx1aXNLKWo
dlZmXdJepGxUkoIFNcPVMfgCc2Qfxwx7Y1mVZJvnNutMl8SfoY9t8kfUtpAMlKrlQL6McTSyjwGz
7ammq/IbfIDrkJ9GI49xcfIYy+FGRbw9vT2SRfE8psxDg+UzKEJb22NYXPW4H0/pTKDyrCYKoB7k
/X/uyDwGWHtqSyJgYDH8Ra4U/Gu466qMBJsu3jAWeB6M5C6JRHaaJl35U0m4ht6kztFVkeVTgV/p
XBfTNhZqFBRSQxcqQj3zcwa6mNtE3+IOslt/QBWvFrVQ3NmHMHBbRuVFw011QY9byiaCY3CaUzBD
2ibzgPlk6G71PHR2wunlwfD+9a3/b5/E359OGadkVDbqxzCLnaCS37PIRUzljtUGx6I63g5okpqN
W1p/BB6aDMJ+ewxtBHBq4Zbay5fh9ujvw7hkWesZWGxzsrYG//zxdrj9QP/tKbue+og408SXAOgi
WlQU67/otbeH0NjvBwIr17HU381F18ZQjr3u8ujvpzdu7ew0UC6QkN4+ae4Z5V+nwO3p3yfD7dE8
jew7LEZOt2/k7cvozAUd7Y1fe/vF29mBOuGXkTOAvK1Xb2/d34e/f82IsLGlyREGDgmCyxc5u+kj
jMWaKJfD7XeyecCPUw14IhdpwY1Rejvc8j5v3/P8JjdoU5p4ywF7cePONrfY5r85tH89z9KtPXUP
xEQPKI0W0nHEKp+WOPsIUyLBu75E6aW5SOUBGx2BCM74czncnt4OOjkpJJFV2or2KUG0wcB+V/VF
ukfMZvgoJRHA6i6inZsGGd8BD9E4Fbti7EjwCd7ckjlTqQvfiZV2hHD3PLkzev2b1O/2osxNR6Lx
USxfttsvkFzIm7IcjP98dHvqgVjZgVTYkS5ZHKflD+DG0Xc09GduED5EMXlIIeCf7JxVGnTfcKMZ
5czPzUFo2oRJdoi3szn+ivPGO8ZaFB3N+YV3NgW2YKI0CAwOfeQp/Po1V+3IYunUhafGMZ/hD+Tb
20u80SGinPJztPXcHxem/O03+jjJ61+O8OrDhHlKXuSQPE9TBzNRitZP54fWq5dMORPvW99eknn8
7Bq00oY2EKDT38EWIQmSO90ab9Z37MnswISQFKm88/WgecpcEe8hsLwKs9577oChrvA+cpKhfHJC
Hryt8prsGOfibsjjbFvU/B913DGuB/CvBkiF7ZSdK9cpdu44vo/D7MsxfQ/N0jsYY8LqO3dnJqoz
Nd1yKozj1WjYi0ol3gMiwTalBOs4KnWJddJnymTh6heEAsR93O5CfjqK44qEHSK9iXsk3zIq7qCJ
51wi+vjOhB+I0iy3wvy8+P0YOswEMmlof834MHX6WdYY+KJW0siTnyhyx1sNCSTISXF/s9xxj0/u
NCeDOlbuQt0ao/bkpdMrCVusBRPS9Nyo+E4BSRFDpL40FFHHuZLOxnAzQkDaFrlST5aIFm10r3+J
ae93VTJdtcQlCmEiDgBSyBIgNw1rmu+rgRvu5LRWfihSt1sRhxVmMyOynAw2K0ihrbC3AzXTIVIp
T1rjGQjYanQJY1vvWsVK1miDbmPFSvfD4VqG6GYts+7WJOqtkdEErPrnZN1bMQsOg8Y7S8j5tHBY
45UyjK1hKEgMefpnkrPYkX75rBjAZOBZnonK0zcQAxApGA7IO5IcxUQCkc3w2ZM6k9oEnntd8ZdO
bXbfzRYRR04xnvQi1cDTRPzh8DuaMvviZlrm10HFMCnIX8aqGzepk8gtconfZVKF1OXasTBuwMUu
vJ+y6mR0rtjO7Hk0rdEuClEZjRNbUZX31qq30vEJTXoLR1RNfsjOynGVPLsVqBWyJLGTUyd9Zshy
bjQF8Lsqw0Y76GvXNd4whEcK3A9pSXOhH8qo94WIv9OQwNMBZQNYRu3MHmEtp5pEE+7n+27kC9QX
0TuDucoXM+zBHoTKAVbTRCflbfTU1s68mG/HnADJ6VLb4KkgvO9bFsa9kwcPJJSe04z31Bblb/ad
7yjcVsHonYcyP5oO39uUUDjCU8LLAMR6r2cOQ3G+qngyOsyvERPAQN21ubReZifQtlPJBMSit7BB
IKUT7Y6lHVUzyq1tasrPBAHkSVL7A+BsJh/Ra2l7X5mecDsRyKpdYWmXmbjAvEx25GTxnZT5jEFV
YLWKxjWqa3XvLfqA3rNsKoPhK0Q+vEqzINnPGcKa7hDZ8m1ohe5XmvlO134c8KUgW3zpYigFkJh+
YIJZD0Xz3EzRHWScceOEXXpoUhshrVnox6LseblJsG8NrMyBleabyt03mj7eL1ApXuh9HIdq3SJL
OCeLsXAKD21u/0km49dchfrarsWdIQJ3Y4q+WYdG5ceRecGq3G3Z1HkwARQBWrnQznkwAI3K4pMw
6p+qZI/f9CLalhnxl4nUipXBZIaxYr2hC/0EvXBNNK/ejqI+A45INmUf2esxlXedGi+EuLG+KNIH
3WGdL7J03fbds6l8o43I2IybU2Tnq8bJmSeSGUaKXC9XqUTqRQdsrRsX3zOX/nAFHQf+Q8UYrR/b
N6JklF9d45IMR8Yz5F8tnhm7zXZGqrSzu9DXrN+gloJTE9QF1nzoSYJvfVczfs/T9H5wKGWEiZpG
UnkX7SdT/mzrsGCci3YbqeJXFMZU4jND3AzBMajYt8hF/q1i9KWzicgkGtReVeKkjSAIPdPDn6bV
3wVrxgNvBHy75FpZHdmtWnM/uzn7zXXkJBYDd3woc8XtCOPRCgUb3vFynKDMhN7xZiA1Knelc8c+
TTD5uDypC/fScF2p+wa9BcuJWPP1QueNnYCt2iTuMpco906c0OaIfpOiNAyShe3EuoHmpAelcHt+
exSm/M7t6bBwJyeNkmxpX24HatPqr0e3p9wSiy3GktfRZLzc5wXZxHlBPAEJXn6yFFG3w3CTYv7X
p6UarUM4Iren3jO4m6AAm54MoxEInSoMSEMbnxzFwqaq2QDepNPg7zK6JGbe7LQbElmwPRTZi1GK
aat57bTBHE5xww50q7Lo6yb+jhet+E0lfjskI0FKK5cyCIZn4Od1jnzctJIFq8vyYbE+FEbQHbPl
IFlo7eIovmtMAB+MFD/SUJs2Bo76eOj73e2XGxmzjtX7fS7I8Cvr6WiH6C/pMTBcCKvzLSNfTi8E
lq6rf0/YozYuondagbiysOYf1ZIc8PehW6pynfy6pa3DtkL7czvchNR5xXzOu2EOanBcN8F0Z1qT
2ITLcy8Lpm2aO9ebDDe/yWtvD29y25ss9/ZULnENGBCWyn5IO3zcGGnqI9cuhB+CwlANuwzY22Vq
oWPFpnyyjPKV9XO/5y7CpHIU4Tns6/Ns5uazGQZrwE+ApkpO7lJqVzb+3yoy0t1iIWMLqWA2VKjW
gi4ZL8Dexgsclz9zZmfbG1FEG4gCkg39EXIoDzFEL7VdFIjfcbHwCOyvOAR8YE5wsVDHW2TCcYqA
Bq8Z1eb2VfbTPiioF4rI/lClad3V4FSyKA7Ju61oTXMEaalGuphtsxNsG/1jpOVyhrZ8ZJmZV08a
Mdy51rzJLgkJ8tOcFToTy6cb11amVVgvPZrso83+AZ/Kz4Sb4dzJTl8ByQo36dIvCkM3N6aFx8lz
ZHONVNhcB9ui/hQlKoHEOnHmscaMuGTasSz4VpaE/8W2FfqmFo1n3Zsexqw9k+Nw4YNgSZdZyb0p
/zBKSy9mfUiKGR5hVNm+USQNo+kMMcWMED2HwrptvWkBRsbTNZnJfZU22bCpBFBRjuNDrgykxmN9
7oec/p8ThgEsq5iqvjEaSRYTM4alMG8OI5CjoDCbizfF7UWVMJEqBrPoW+Lk3NrYG8TQ/LEmhgZe
GOzgAtZzh+kKWeg4mfdt7JZAqAcEhxqdTN7y0i0jXJvwlMkf5lymvgczIeYTVwX4XgAqYXYnJPbo
OhyR9rsmkhoyIJ4ibQi2Wh9BTqgxe08xmcSenO4HYKzA0u8jFueHCWmIBgPyIRmjaOum40fjhb+1
YjLuu6nuLwWRS1DDtLMljGDnKbbfWNV2wMNMNGFCPRiCzc5kEZtO1bKjfLj0sshOhdVTz7nrAhsP
ek4SOwdjMJiJc6VKEP6vlSHra46u0YmvSPHvsIiZl0TXTgIZ5d4c86/OwHg+LUidyE2SC2GjIQ7y
DLBSHRZ7Qp+ZpuBqQrNw5xBZJqgoNj0g+fXcSHlosl9kndKelHyuGWYuP1JQCdUQ6H7UEo7Z8RMB
XGsdTq6q30WR68EF59XEVPAFl5ldO0/GmtUgPymWM9YgBIIwdNirOnkrbRrZOe3u7FWlpcED6olH
rPZyz18LQC6EPuqCYzW1BlxDSXYyn9sG2FV61WP4UHEQ3LnBaEBXNY/Mkx+YMw93DUlYd7dHtCik
O2qJ8G27KXYZHfWqoEyl7wHzPbCCpus7axFovAmJV7KoSgKRnHqPGZBWJot13pTHEqGZWcZ4uTHE
rKTtDNsEKFIy9BtRswHXbe9I4rX9lKYqekQ2sXqrU2uHlGdxoolduvQ4WkhWuXcdAQ8xgO9fojEQ
j6J4Vx3fL2DP27rPxaW3CVHh6pqui+ZTojtdY7Po0L4JvKV6PsOKWxgPvaImG2RGkHWYX90Kx1/W
fg4iXNTCRnOAnBU+E6N4RPbrHuqGvyJLyu9Bwkx3bWC5Ecsn6A9oxpryIkxrlyBwW0VN3Z3Krvtw
MmnceSrBPKWw5iXS4lPNArZGVqv2Vql9q8qZtspEuiYK+zVtyh4hf/KkOq+5yMiCcmaif1iuse3c
PoZIEw5aaA0XmeS09xMWEPiEx65o1qLMp6MpMk4EFSHfdiVU2SE8K0vfGmWb30eGAHrSvLeBxPbm
jg+OyxIjLjkDu0CtVAUXyOryYUOiVEudBjGMmEL4qo73woUmOwAXPdACf1VWk52nEN1jZzvjNiA/
fXeYMcxtUB24fjnoR92N1DZzQWzkwgXWxzWSM+ZXimOXErNDOKrLa5x6Ekdfb/hMjW0UlzifNDtF
tRThMqz05jrOg3pcpqnjPlOJ80Xq7Y68T+DfEmeCTaoO8rblHC7JNf40ByH4OvR7RP/yOMpPSoxh
nxYThkbLgqMfESJgu0APVFtvi5QtvRaPO4x+ey9z/iSU7S8m1b0CG7hmn2hjQQWZmddkw00fiZNZ
UC74Ktk9BFmTxR63FT14Sc+5Zx0S8q0vfVpaD5TXkC6aNNnEQxesF5ADSxHvpyXAgCj6rqPURXHu
2Ba4ZS0g4LOkwFayeK4Jk5tmUJNuRIa9NeouWyikkmMMi6fVKWBnm2r+ZrGpAVZvh0a/3IoytqCA
Si0SQfEFvXbsd/2oKeXRs4yXmuu0CZYRuaEi7rsKh1VNIjrKyPKOzWF4Zw0jvOmJYQzFetcxt7YC
t0SPgI5Qhw2oBxrKkDnfhSr7GpvJ8/OpBxSuv8Ls7k6GZp68RBH1kuk1oPpm5cCJOLhAh56VUIsG
8cMciMMeMgQg1STJiEnx7/YzwEy0h2cvnyjqdUj0eYQvGDQI67VTAQbszLK76kuHwjfotzCQpqcQ
4VnaAlFmFAWhAyHnpmwD1HlxFl0yi9rbMWfStmlf61isyNkB51zlP43ARYa0dfiwmuqRNJt8Y9Vp
j5snQOlJMus8pQZjTQJvUjATZ49l9cbyxB0imGAjHC06zJQ/6AY8ulb9iU7qp5/FeOe0CJLpGFv4
9vqP1+mMTXTjAJVyA8El9sMUrEnklrikOgYdSreMTWXG40kh2fIaJFvwCooX9GLjVRnB1YbTkSTq
zVQJd7Y5a1ad2365aRZJMJXdResiJlHkjJyKdtoawuwf6gYdsoYeiSuMGeystNF8s2oYcrbyseBG
F9a5d0c6yduUedSI9eJE1zg4QVmfcoEyuDeJDeY+s2xOU+6HI3ivCF0Mi75Muwst0ZMN3jbEhQz7
SiLOL5YT1miA8JrjprCr8Wx6LcTdovolare5KwdS7Bxe/ag55Rrll447qZL7bA4+8rCqXogA9eOe
/WBkeeOjVkMKrrTwKQlAoECe8fOC/YdMECTNrVvuLBfTo9cpf8gH089obTe5CK11x41mEyE4Z2UB
Xitlxb0fvKI/RQ0+CW7zmh90hn6Ol3+FNSbmeDlzI0Wc4bus2dM8warcWfLZYJ3t22M7rF2WNbQP
NfKq5LG0C29T8I+u3b7VkaVQoaZ1eXHDy5g11qlJmwDFZZYdujR7kBq+X2/gA3A8aIRDiHCLXTQ3
AFrstTtp6hDrcODDKDszmNgNJqgGlvHtCTddtzXbHu4A0QSsghx56OzyC0syrO/e7XYkVQONJi6Z
LAcZ7qmKtpjxeUdm9MDx7DI61vvqYJUu/VrZND4zyN53Bs0gsksrdrc3WkbwKKScLlqNpMkIxMmp
qIP/g70zWW4badP1rXSc9cEfmJFY9IbzIFI0JdN0bRCyqoR5nnH150nIf8nldlf12XdFGAWAEkUC
icxveAfSM6A4mykLN2ZUil2DYoEXOtUnTZVOmQXTbW9R6vpNMd1ymYn8WU2iaWf5hgIvD5jsqDen
PO2/dsmkMcuCefYGk4pi2k7I11JGfejr+G6WA5SIdDIevDR1t+WYfmvSuAJK4jqocakJ9ciMzomR
PWBK7SOf51boJVTRUaJTNaVAb26gY7mPAdHtaRQe3Tx6ZE32j6LxkhP2h2CU4vzcqM3G4JttiyEk
MbT8q0dt85QB3Qj7e5iF/YOIsWe3PaNcm6KxMcd1SdJy5WpFkXOcN6LqIt6uipaqYaaPVlGg09Gj
bSd8QsgyFdU27B3nBMYxO/G1RRsqj2Zkf7Us6I2ePGqc6OvAeDiS1HcU8JkLesP+kjpKdoZOkQN2
1BFFG6pjFOJpPJKzrp14WBf62F8zuRncep1k7dXtyFRRt64eS8TGHLc9mhaoMJIH/UFxQC1MJZDr
OInK4xRq0T53436VJdpFB8D2BCiLsY4lwCocJmBfprQT4cYtg7pw9kobiWWompvComHZIUC6DQWx
q8vctSxbL0I4ZHqEoqLt8nz4ZnZluNO5qecMxxUlHcMT/upiCR5b413b136wzE8IY6xcluSnDumw
IFHPCri3MznvfsLg6aEErQ6bh+A82Zu5VWNWLpJNVYAUzOr2kQIhql2AR6hvm/HRzggbLQq3yQiw
XlQrgAcsBqSmKBTHqyy2qn2RMgmnoPRO7kDGQsXpIhoGkQEelzDzAXvl8uRQOgwtiG5JYTz3ln7E
01lslcgP974AsKeXDc2T0o0fEax6RNqvOySUA+vY7Remm4fIKmfUaaBI9ybY1QgyQq3BE6aB6S4w
M6HIjEUZ+o1RuNbyzMAZGqxOlro81x1E9qj6Q43scutm4htOJYe+7lJcmqCV9VHdArgt27VVTecK
obflBM5qGVCcXhT0h7fjMDRbM2Gpj0ibNn2KdlOblcUGV+StKIGMBrrf3lKremgV29gbDv3maXSK
7ZgCy1STPjhaSXNVRVssu7zhsw6E6YVonwvPFQ8UcJ99jbUEcA+93hA8s906e0eSFMpib0vcMjk3
g6Mle8PtY5ta1Ha1qUTbSYde1pTiE/y5fNdb8BgURTHh1+JQn7VUlEqt/sPwh/yYlQ52Lla+C6Ns
bUjVkLqtv2R2/hWMHDrPY//StkS2YojW8/doRQmJeHK+9EHGAA79ZNdr7edAdO06yFG0HJvHybvZ
g+mD/i8npkCbArFL5xYwLRj6xnwu4qNmqsMdiHm46isThS2rPbz38mVF66e+39wBnM+h5fcclIgT
U82l2JvKWlIhu7Ftna9bLykPeWAuJwGXluZTtlLcNmEmgCwzC0VomZouE0diEObjqK6Rgkv9PcVD
9FRdYI+GjUaL1geE76Y5HACsJ+vQDFFGUf1PPigzPLujcDX37Wf3P2KofgfgFgx4CDRBTV9SA+/X
QVV2bvUYVUAVfMkBnq350APGGt4v8B2xtf7g6xnKpfgMLaII1ty8CZLo7DVNuFUo1RzqEfEOc2Bw
p3SxcEFBj5uQ5hMPS7VAbO1mIdhFzhKCFyOXyY9RoiELmKKIqrqCMoatFQWWVOMCTcpxn0iRW9+Y
8ndbQUdRq4M7A9wmaFbUQT9rkYLLQQQy1kU2B08mNEHCAI4qKQhyF/KbzBtX/moii3wf5xRDjzbx
mH/+qQ/tGURJMdmIJcUC5m8+7+UFNPSPw3nPKcZoVRl0kkgPiYKlksW8J/7cmw8DecFyXX+emvIc
lKmxTIsB/QS/S9ajFcA6lBsX5X5IcIgKdmbVHuaNxeq1n2BmCMmunhDDgigvdwtoQu+b+RDvYFpe
Ue6ipj08dCIej7U/qcQBXAz52WDXMvpWMwwjnkEKMbMzVXWaxnQrCHgjQ7qJiGBbF+pdGw0FVhVF
U7Sx60M810uJQeqD61g31CRwLKGzfEilmMu8F8s9nGotNCiix/kUjcRhHzi3Rn6dPIy+b5pZz6WD
7jebfs5IGd8WBxTu8WNQCncx2RibCYpmGcDsRQKHBdrbvzedkT+0iMhvuyAGNWJ1IXmVrAjTHNTW
rhHFWJLZlBGpZIaDeTFFrG3+FyD2PwKIIbUGouq/V3y7Bvnvf/zHvk5est//AhN7/8XvMDFH+5cm
Nd1sw3ZtXSB/9qfqGy8J1zRVl1aJLRzrT803U/8Xv6GZAs0321RtnZc+QGKaaamzsSOn/y1H9z9w
YgRr8Fd8mCn4j8zH4DPwuQznJ9/BsvLbKnVdio4O8kMw+35DRdOmNikafat6+QXgZLMejaqjmYmQ
W+8OsFSyaF9BN6Hd4JyjZeunF1F2zyKnY65bd2I+ZL3CB1FLKqe2qOP4JfXik5Orm14xKd6d0Cbe
1/nZsLAfyRwU+d1iSXK97ejauC7F5DIXYkvB5opKlzhoxaemNzeU6WNC9R5RTERy/TQ509dpKODk
lMQMdN7LGIht0qq3djqhWg+IBIniZamYGKFhhq5EqMqouNF1mvXWlOoxU2CmBiArA/WmRPbZzZqJ
2jKaTTIBjUCG5x2Y2EyP3qIRSo+onXORdMiHDNolTnAvMZ3fOyDdlYupSVjTJLZrc+ca6UnWIGLd
RMuy35ZV+9xQBllQvnSd9I9+HEnjKhQA/D8wpHBId2lfYtbX9sjUKE8OyxwiE90p9vKjT/F54QwK
zgTdJxqsp7BJTnlm7toMGzea1mZJpQvQW1g5Z6RpjyE1ZhrUF9dTb4FiYcY2XoiVEMrdVKl2qxRa
3zFWUPUIZ5vcqgnfNEhKyNp+8erxGhLj6IBL2thfp4faq9dOLs6OMWzTIT7ZcfSiWdNx7PmacXbq
te4aqN5e9/duTFYWthtYRiccdi9mNB4jylBuFR96NzxUEaJLU3QKhcqoCE+FBskeDi+Q+sYk1ATo
rif91kLGHybpuYcphIXcvcQqw1HGizrZp2b8oiZog7pm8EZ7CQyynR8HK9h7tnb0SnPXZ/56JGbA
HgDdaYBDO7CPB8oerJ+DtgJdDQ7cuMcdSCMrefD7NZLilyKwdkUTHKIMFJvuH9QqPsk7rHn9ra1p
oUzxNzNO3iw/eCub4SovY6FMt1IwqM3pWSu3Vay+jiouDhpKgOqwHaXMHXCJJIv3ZdyyrPdXN0M/
tsoBidgFqzUeJ7XhUn3rL8Nk79oxPKCIHWvWOZ+ssx5wBYvhqAXmzvfHYxgkb8KnbKWCyA4HABVm
fDIsSFSMyam0dqqqLk1UjTxreBWFfhJiPcTDsx2M174w73SlDlOv4Qgcn6oyepn/xtgi/EvLoKbV
CLY8Wbal/+bVwl4k2bD1h+TFUYejbdZrk7sCjXkV42lgMv6a8dIB1gzV8G610VsV10wSzSaFVawC
40GeANhWdCLh2Xk5uiIVOBjA1mkHzziaLuEUn+IedlbEWFWqp5hcKhq2VdldTTzLKiWlZcN0IL4N
wXRzp/ZKbSb3h6vOLans5KXuvmKId2j66eaU003ewVYdj0oSw3VNX+SFkeNR8/urE/aU1qdbjfdD
B0OgQ0RVfiXPaMFHYernmDsCtmxBPHwBkXBp9B6d6o0+pHvfqHi/ikZ2fEBDfx2JaNH31r0e6jXy
HjsUEr7hCjEFzAnUBJ9aJVjJsR3Hw1F+tsRnLutp7ofagDajvo2i7BSFTAVUno+21WLkx7Pepi3d
rORtMM11GN57CPVaODzrGlV0BhPabxu06m5eA9M5vVHj3hqdcx8KaBYQuEBc7WvFffKLelNZEX7N
0guuZZqeLk41XAJreMY2YoXNWpEOF6Udb07Ub0UGDQal+xfhK19oQHx6qAfrbFbqawCZPvT8Vaf7
4dJQ7bPhDK8uItZYGEFuit6abDxCLliWDGbFD9fNeMCL6ozjQKFcvD5/MHKE7nttQ61jV06xpNHQ
D0OdpFQvsDYRFGPXQntsOiIUH8Wf1Dw6NJWxK/XklJZ89oHHYwwYElxpG6ft6rfaqB7bdjq6RfMM
WAp6JHph3nCceBDkPyUMNzm6pQbDa0DPxPK1Y2m1r7U3XAYpcma2zyUFk0VkFlsvAG7oQDFmsgqR
hwDrg/GWpNADVnyWEza1FPS8o0eXla2Jpht9hJemLD/r3g0m3DN5Afxzc3jVgz/q0KWnb9PWiFE/
j0+q65wJgTfyIap1njENs9Bl54t72xYlXAZWGte8l621Y00MFp3aXG2TZ56JahF3F/gHLw1/I8mY
3Ujig4GiP8UQHrX0JXJ7no/goQrO8m+lunOenzhtgJkP6MlTzN8aRYG07km2bIBZJ9BYO5JyR6Mk
hVDN9FFdOwwKjCLE8mBz0simZf9FROULBEsaK5H2Gvm2v8ftZ+E0XvEA1mtAJ8E+REyxDzD/SLxG
2u9QsYzYkfKpzecknMZd1NUrCoI1VM8YHe3h4gJHOY7I6zRa/RvBvontoGjWcQxoxgMClbHONsoy
s/DeNEH27RP1ecC7Fr9PoHSzbtS8N58bJ/yQ+7RBbMj+FAaRvpml5FJ69Yd5b94oZvX9EJwaH3uh
ZqRCriCaH0ZyJNfxvyDbPaw6o3mAruodVLRpgaIk3hLgOt7LbjXREpCbXophppHZbLzJ+qJRW53G
1jt4GFEPefIlCLGN8RsyJwGZe59i/9EmXbkZ1fCmOVqwH2kTiWBiCmnVHQa+G00o6ynrcNSJsW9R
1kjwLFgDkBm8i/rNruxNjH7dmFnLaGxWFAMQW0ROej02VK+A19BbRjanbJX6WFAEeN+0JCNHPty0
m5z67ATVsCEoghGHgE4AATtRgkuWm/ma+OsmFm5ivUyWuwtYBdZlIF6qTBOQvTpxCLP2t3CgAYzX
+xppMXzIqBy19sBqnJhUDhxUaJDFJ3Gx4aJbEK0a8Dx+xsCeIv01UeJDl1lnYRYoXKAgEVdilxfj
vS0kQorHPKqYPHgEsrG94vB79atxycO2HpEXAnQgviZq2jxSq6aOhPAMsBGmv0GnCDvGdMAV+2yl
/bNejc+xmZ8TG69RT2wnK3wJTXrn1dEEsvBDUP8Le27tv4bJro7WiW2KWWRZI4D/kUaBIj1Nhp7e
fOvEb2UMhzt5pun77InhDJ13UsZjSRw1OOU/GINrcEF+JHAQoLs6kEjVsGjNw8X+icCBz2Sb2aOT
7Txfu8DZz2g12vtkZcNtxi9mEVLJGxJvoWAoJEOlf/jiP/FH5J9Hplo4fAKVFpH605+nZjsYYDXz
nd4QxDPXZEGzUcoCj8VrrPVX2whf6hx7xU+hhVixyaxGYBtE4ztF6S8e8j8apGtSd/oHIsv7BxG6
YxO0ufL/f70DvpG5gahpecibj+nU1SIySZSjgBQ1FgQGVOscdFYogC1bDdPXpL1mY4lYEqtPQsDq
miiMmuvC+fL3l0jmaP/1k7m2pTqOZmmO+ZNidhGjJhyNItu5LSmUmh2NwPik1BDRAH4ShFr22ozb
b/PwBgByDJPxlUjs2a8vaOS8qO7wagRMAHN4KKzpgjWJrXxBV/bWsHQhOrS0R8IQYjsbIyenHLYy
BLHdfhsjQRjwAMgoXYXxLJLhmgbRQaTqZTKsXcW96H2xghQNU7i7Rm211sw7PYZNyeLnCVC17bit
RH0tx36XNBYCDhA8UY8IOgRw7GqjImhXGvSVU/+m+ONrPKlfKB8Ck8FFhAqK0NqrR9ewdFvePnqp
kBJgDVvqpgMVlVGzSFREEhPyvzQfYoAc3TMN12zx93fhV8PDpMNiabamWvrPPCcdSbQ0102cAfQa
6IR6aV2Mn5Jvc2Q93LSm+ifXe+NX993UDJm1C1hWPyuluz10E17Mdr5N8SmJniK0MSPjFuX9tWbh
2wgzfhkHJrVJ6h203TPp7qE004NBXJ901l6bngIM7rIcFZru6rrQVfXs0XDkYFAJSJNuvBi9RyKh
P9b6MWzABGDKykVk6egz/ACdO2jHo3zfXhQbtBqszt6ZBKAyK8AU+eAGOKjpw5H2Av6K060jq6Lq
jdApyuHpbzZwdgXQG/n9FsnJUwbYKKy/0VUnTInblWs7qF/jp607xS4cdXs99OhfAM+QfVOUsKl8
6hAGqgSsl/BOngAfQa7/qjWYjBBJ6QiCpa3/mMXDrXe85zBslx0pGBG4cdcTouMqx3XL+FqRjuZJ
+CKD1qbot5GVnHFJ/FK142unE45lISl7cC2rfQjDpPX3HdcY3YNTrKanQJh3PUePszuk5vgwKNGb
ohc73bdWwm83Y5G8aIl3cGCcGRdUWXZYIKFRPR4xYbnbHa0f0j0iluO4VnhcwRvMeVJu7/R2YtoN
DmX2adBZtPgeaDSfXVtCrXMQsO3K0bpjL9RXvOHOjkaZ4O+H9k+K/PPMZ4IwcTQAIDokvr/OfJOj
5CUCPNlOpm8ypQNZe9dujld8kV+ZjvIu+4fZ9lezvqUScgoBZsXS5euvL9cw8+v//D/a/630MXQS
6LM7KyYhq0lM839eUn/xyDo2bH8QK/it4+n91z8SBlLXWkWbB7tMYGZWTREnmZ4xLtyWtNtAEy6A
V5XXaSI2EDXyJLD1g/hNRtmVOx0j9JRCw127liYrLTtX0c8xaU+nm3eHidDJkgOUNiTnK1yBom/C
5s+UXXwCNH0wUQSVEzG2l7fWR9IrYqquqhhd9gm3rhTIn7sYnPZqcP9bL34BpnhsGsBKGR+TvMwx
plvgmue4MJEuJSRH/8JyrlM/7CwSHfkhLeIQ9DTPo2E/wwhkyKw7UXxG4oJgEf4ymuNGdHL79llz
MHNOh6Owo1NWGSeaU2ulxt2LtKkJwpM6OdgNVA8Mj+PkPwqP0kdNvUCvyJKo7i2GLv+itU658AJE
Q2FJLFQ9fLNYLpSRnCSMT90AHQZIe8KdFImBOgQAZ/6cWjHRdJDFMrt9TutqHZfOHW3upUxK3AHA
Np/F8+B0MIOb5Gt/P7g19RcBDkPMNQVZkWqa1k8VyEyH0pGPKXoVCctnlnbLvATmGTbkTXCbcHqM
1WNOr3KpBdwjZQiROEF6eVCedHeZrCCrnyvSPBBqx9a0z60p0Pu7WRhZl2ToMnXrukudDtdA8R9q
jEJLEX116WgjaUlJTqWxHH4ZRfwS6bw/Js6YaGXt3kRVL6fwl1kgvnTmvJISQMeTTzQqgwrYEtfW
s85yVi2n7hUJWODO9RHTwFeHmR+BjxdUqk9mwV8axQHDW4KPYatRXKB65ynD1RXdVWvbVWsNmzT/
TSapDly8Shm22JduCoojtSFbh0Q71F+AjtzKQL2Q4A2ALECbbmU05sXdyieZgytwBhjhay2egvU1
hXQxtoC2CIKsWpYsjLuLJpdt8M9zcI/ub1g6gIPyeSQM71NBia4R32ILTa+iaVZ/f6N/MYsRuMn/
8E6lsv3Tbe790kmaHlmSnmZ37XYLs3Coa/YArhnkRjNcTPvgFf4/jC8wQf81PBOEz6zQmqaD8v5p
+ixNA4k/s812TWDdUvB4cp0DAdIl7bpXuRlJevL6BhoPuUrUraAY7yoCnmKk8EKFU+dBMWoLnRkd
OBwlK4LsmLJmBb1GxmKa/U16gpt5tZDxkqBQ6gwXWd2AlnXv3HrTl9FBThl9eGoVXLA7G2c4vjr5
UOIShaXjq+/Z50A3AHC0pH0VgObkZKXqTc67EYMuwgPTx9u9QvGzRY02Sk9091d03a4+QQ/xRF5O
KMizGGXczch8sKFWdk18ypB5Qp38OiTjMXWYN+Qz7Bvxi/zOxqTeJk29RaCZSnBvdfxNcUAsmqR9
/G4cojToVGvdZvaFvCcDHWdQjw3DviZznZBvLpNzA7PN8u7UAyUrRtxlhcLvVHqxAcuteYZj9ybL
IaJDgpDI/Pe8dLddOpwgBdPNfUPLBPHZ9GSbRB3jNL0Cijc8ZqJYWdrZEuQhXCOeShnWwRR7mUDi
Q15/9APsH1WTvnBQaosJHY6adBfjg8MIyjkQ6qlIqMRGzrkd4pd2dM6yaq1Rr5PVphESpTKaa1mE
I/d6lV+aruqzHmuXUgkPqkM1LWqvcoUPeTb6zjr73niRx2BOwDvDhU0OVRue8Cx+6VCYCfD966Vo
XxiDcfOCEYUvcydnX1lZQ2Tx2Wy6R9grcxI7ts9i7F+1PHqaKM7AY3xSDnLWRdHopHrRSad1gAvH
iwkCXctaks3gxTT5VIrFDE31Ne3G5ehF+Fr7RzyC7rLSlkLUqXh6M9W6s4TTcmb5ILosgqeotMGn
8V7JeENs7x75wTpHfQsY4WsXsNQRTXRZelC66BC41BFdPDxgNfvOIRT+RtbamiahvFhCGd8R3R6K
YsRLhgFP00OGkQC2dkPP9WT2MqkK4FSMuhQJGCI1uBuvqCGCKe6x8jXhoTRkkNa5q7tV5r+qs+cX
A05WXyMW1WIgd6hhtQFRoQVBeaF2ulsy0eHBG27dlUz+U4f+K1VnpmNZJ5wK74+/n7U0w/nV9OFY
4Bctm0lE/Sm7S0YDlULTQhXeGV+zmgs59XvD+0ydi4IH1LiFTEZFm2LMArqGZzTmQZK1ZzmwaqAV
CzBTqIJC4IFdm1wTgNpy2p7fwNG/lREBbhW+5e74GgmFls5wZvF+cnFcUm08CJM+rh6oB/Vr4OYK
NjBqjqxPiBGQ2bHmZJB012oC/2Jox51RFvA62/aSOiTpvq4uVKsgZBbTKctD2txUkeyJx2Sw02qj
6eVLUbnByo8KrBwpalQ5tdAmp7apGkW/OGfk6EsbcuOA+zRARSrh7RPmLDe3JEXs3tTKKJA0Td/k
/BLg0pxHESg4FSEj+2ybzXGtMznJOecJgN8ZweRFXgUvKuRc0fU3WAjXITJ3+Ikjxn7oADDLNTwJ
G+Zh/JcAp+BheZRTIGCRk8uIlM9f7bhPmvHU0ddIIvUi302GSb4uU+PwED8C31/n9ATkqIgd8yzf
xKXeX1FelpUBhXYCDfyDzDRAEj5rsQ3IfHwdUz4Adft0hBHnaptdVRAF5e1VfQhLiNza2G+7eGJa
Que4rN+Spn02bKQJqUo1zr9D//91WvsHpzUDVB0P2n/fd3/K2yb4j9VLnDcvP/bdv//i9767izqL
SfvcoohlWaYtU/Q/3dbMf5HgCMMk9HSkHMtH5936l+zIC+p9OpJojkFi8u/Ou/4vU1iUAG1EW95F
Xf4/uu9MLjL4+KGqpboIw1BZQ0dGc3WV6tFfcyAX1bwGETzlGOFpBHkSwkMmRLtsWXKXQx3vaxa5
hVLXd1bYERVb7xAN9X1KlUsyes4yKsGgRXiWmB0dD73DAFbbIeM+JqbEXqJ+DJnXCSeUnyE7VgKh
eJU6qpFNK/zZkg3u8qBeIrHFaXtcYL6DyFt6re32jgfN1oesjMszkuxDti1LcdEMXIARh7T2RoUX
OnHPMtHcr2rlPIEh+Iz52LmnJSIKNMUTs9206Xg0M1iBKCETSz1YMLOACwMLl+UjVY+veRN+M6IJ
27NdViiIsaj1Nbak9irOZeuiBTDWWPmyipJ1og/Wg4ZWaR2GK5Gy7HdK9hYkyVY1hyPqyFmBEl/d
XoBkQ6RIaioEwB891MbwmCPbC4tFY5qfcTVaIQR9UxzfWCAlxQyOHFXc15+QUMuZvksMn3z9ddJM
iu6EJHGpX8uECcu2niDT0PEoZOLQItpcKb81ZHtFmb00q65rMFyHTK1FVbXUDWxG4nxaK0P1WVOZ
yVQshSfQhVaLzrUd9gAn7JPiOM1CG25q1J26nDY9nEBCP75uzFWoFQq+WtZdsLDKl3AosmURBrsY
6+mouDbZAElVx265jR8mhB2XAkMSTDLDl3IMMNocwwlblvj3PLnEvvVo+e2T2fobm/fYxLIV1YZh
taLTvtINxAL8zo/hrym41cPrCK3hW5XGDwo6/QtQ2+GGYj3yU4X9qhLs9EWCtwwXYSzy4ToO2S5C
+3ztfhNxeFSKCo/c1qNSO11oOy11L2T9CDuQyMjIi6F09pqJtIUC+aPSQFAESfC5NXqxC6rmFBd6
cSwoH+WCRm2QtDttsuJN5xA3WzVMRm4mYCrUH8dI+5IiQoRYHuuxL+IHm/Rxo1XLwhw+1eCzdlYd
nI1OK2j0evYy6LJ7Koo73roj7m8304m/FJjgLuMO0WLd0W5xlr2OiLa7xP4YiooYr4/SnHTJw8KK
adgUTf6U9/Z1SgUCAGgcjkUPJkxd1TbOoIbvXWyEYPXs7NAbXWmhdZ2cfKBZurMmhFoso2qp1k4L
IweSCKlqaTQGvfw/N7Udmqs8kxK+AsA48JmMB7of767ANVDT1vTP/mhj8ji8GmXgWyIFWKafi4Jb
pAMFgxqODrT5tTTIs5qgI0hwAuQZIYIif/QpaTowBaoCYkU1fi+7KlpB8sWcFxyF1WSbSlpzGdLd
nood8ity7+OcQqydw9uW2jDzppXWcPPebBInJ+P1YIr79xcjpP3K2dm+NT/2lamwVinYo++v/fB2
KVwTs0AWsiBtOwx9A4ES+aX5CIRlY9AbjyCG6xL1M3g2dwcRacnpceEa0TgEXP7qqDbQ8JZ4Ywcu
cAMEO9ileFk4oUfbK8pxI3eJLg6oWzcHfwLKN+/1RnEZR/BzH6fm80DHz+GAl+LHz4fyl+YfG1lL
VlgCp9C1ISPrAokf7EK26eTo2yrUEaiaz6nyhflH5k3me1DB1e3HmY+fCqkDUKACIMjkph3m33x/
p2Z+v/kEki5X3+3IOStGt9XlT3VreZs4C83nPlWQctoWPXgdePNOoqN/4Qvja59/9qZWw08uFNsy
d8qLVntAqpvBPKaQu9uyiY6Ikz8DUqrwjQ/0na1l59nep21Kf1EVWbin6ZR1SEQF/vQy0FgI8XbW
pxj5doUydCqD2BIN7RQLw2HsnjGzytdZl9sLDzGBFUxXcagcvaRAm3+uhdLTSlDpbhbtusGkd52E
EWJg0LGn+6C5NHVG5AW86V4ZSIdaytfJEKjkKtW0HYaoOedxvY91NT8UU/1S1pqzU0h7d+mYfzMH
pCEaqwx2AZzbzyE2zqntxDus2e01rkopBpL+13Js/8iCtr7aEvKmI/RnoNjtKER3U9aGhynPKAIO
6FyiZE37I16nY3CFJgdRt7apFQS21GpV710TQKb1SwFahAW3hogcwFxEjl0PPlWMLqDo0jJhRHxK
ywDTjllbrjx0LcBfL3iMibk7H8yzOZTB1ta94+xDFUkRgaCqS4ql8rkTHcTzzt1TjFfTXSdNgeYN
moiPXQdblGgiPQyh6mDZ0cwqS2aLJGdH/mXWNU+k46C2lUQHe5AsGRzf0d3C3XlFFx5xUSlBNW88
WNmHCBuM7yfn47FQ9W1B3ygYch19xgFdq3lDCUoglMAIRV+rHlGkrzGkUJRsX0glgVliofpzbz73
cehMxQ3FcgUGGe9hZJggjRmr+2LM+nVIrECB0PEWoYKY7PyqWeBJHuo0+NMmRCfS1mpKemO4T1qg
5vPGwhMFDpA8nvn/wrC+2HYn1mPYlgeLqEBH0H2vlRhVTnIzyyZ8HFJxTJeej61NSvUYQo0EBL/v
BhJsPR8rPSjwKC5eTX+qQSvDi4u4noxIadbooXMJFcMZd/0klk3ggIIfsRZ1o44Ov7yvU5r6YDPk
rlVg/lDa7ma+y0EE5zanjdFJca6Pu9xKgboPp8L5hWSMIaer+frDqHC26JsHwrz3sZnKlspEgZz2
fN9njYl5M1sYzueK1CF68Srb36R2+XkeC6Y2hd+HgUbcgCKtUt+9rLbWjqMWezX8NhtJeqpnrmI/
w3Zwvqzyks0aFI1jxOtW2od/6FLM19uPam1rDQ01UWDrH5tZPOLjcN6bz0321zKPmr1oeqQT5ms6
D7d5L04rexF7Qizn8fax+RiDHwORLsde5cHadooqNXYT8RhneKp9SH/MpmrWTEiYT/ahlAsPyz9m
dY/3e/f+jKINnSzm3ZDC8k6P0Tz/88Y5voIAwq/uodG6RPBOu5tv0Lul4vuT+75vRcWrE4EymW/M
xy2a79hP5xwsS3DhzLBAlo/w/LS+K2nM924+nl/BJxFFUlCvmvSje394q5orMB/XMHhZfTon3RP2
LcIMX/LF/MjMj1Igpe/mvY9zmq9RBdLN7ewcWnuk1222tHCV29ZS58OU6PT5tfcfkOdyH0BxZ6HQ
70oxPrBKiJL8uffTOaUqobRLR1IaZmi5hWQOGycJfZweMD5zEWCfzd4MKesy7wEYwLfArX6bbyHa
id8lXObD1PSY0+Y7WoSZvasBp86P4PxI5nUQIC3ia8yUVizWbdz5u0oTTKfv8+zZlUXded+wHeQp
pshDZ4jn0q4pCWk1HpHzY/qDwWhhaJ+yiKrLfKMzOkP0hKSt6LzxBGv+oiopacZtTAYiReRcyyRg
nO/0D8fgM+m+JojujtnAmPtJK0WdT6ZdA8e0iTY/2TjOh5ZUIZw3862fz3lw4rysdOGP/3u6TLyp
4CIh+8A8JnfRYvmauT76/nFtbly5yKRSadIeYxzmxPwVhtli7v01DBnQwpA/MWjER7t5d36JOOz7
786HFKqQNwf28K0riiD45jUxJGqpAdNpDOR572Pzq3OZojCLfvwM7TQuza/eYiBXWQMlf5vfJpl/
DwlOKqhGuP3h1371uz+diwOkTKbaYDjKzzq/qibOi9NTrZuP8qFZ2jXal1rV/K71cjnKqLpJC5Dv
m67mcn+c6yP5sOmqslEr3dkOfXJMlTbdGra8AfOv+SOOxpBzeZv5l+eTP73NfPjD72DFvbYQbc3k
lw8q44sW6GI9/9T7273/bFcAalsIroZmIAI0vz5vbPl531/tEBNVUwaKYhZME3XP8o9oOH4u8K37
fW0X47pDg7zadRr27zbMAkhKIMv0LNtiuoXDs9wM8+JeGBGzDgVH0MlPuYwNwJ2VoCRkvIBvIbfQ
S+8VghGoePNEINbvoanTo3SD7apX6DB60tDLHkYFYX0mmewwE7/mzXwIupWZdz6O3FSTxjDQqeVq
+76Zp+15t2gMhpCQypQCUmxvtL+nkMPXfO7ioMqNIxWh5sPvFLXss3DgE4wkeCtTzjyd6mdcNg83
Gr7BfGr+QvPGjzQMy9Jk27jWUOxqGQxgAgiHSy6N/4+9M1uOFMm26BdR5szwGhBzaA4NqRdMOTEP
zgxffxeoulVdt+229fs1S8OIkBRSSoRz/Jy910ZAGKHC5xa4mrYUbgxs9RaAkkhAhIHMn7zIiVn7
Vp/Sak5az5o2j04dF+KygJqZ+GYymWFMBE+pWQ7rGVAn34ib7tAuS+9KOl3PagxTtUpe7ye1dVna
00HjEvz0Ey2PB4NUownhiAEkBS/isj6giakwQ5kGq2Tw1vbzEl+/FIuru+zzjFBnMv7A4umzuk2W
/ydKvvq0nhGX4u4SsmgTaUbaVrsJFq7ol1vN6qLOLwJmr1W42K6KJUBcLAVFyV4eT0ekzBunC3Ii
CtnGDZGyi+gA7slMCUlRXt6NkxLeS7MEu7EupQux01xJqZ+Q1FbjsjCCi3TD+biiUQX9rMlbT1cH
YaGJaV90yWGFoa4c1PWMvxH3ha8niRBW/A5RPXkV/wJHzZ3E3s+NzXzmH8+vNso2JCehbUiMqQyz
3o2K8rC+2moPW8++DuFypSKdfe0g5W7XF8rWe9d6ao05v3gDnw0KHobdBpuxM8D47hCRiGouNfh6
kOulZka+nhA/LkCyAUBbPqqUOgjWVn6sXsL1anPcHErX+thcgV1Rq3f8cfUPrdfOxZo/vV586wG3
CdKivAh/0+yTW4QegpdGaDAXMj7KxUTohsN4Eigi2Oz/83EeSogj2A5XE+FqrixxhkJ6B3qUU3pi
LYzjmB/OLH5gFMRt6ALeYALXn9aH/+s5MisVl2DwfLj0WlHegbcZbruApICGGVcmaBRhnXMRuO3m
HBhTaylPvTMn4MoCexdpluU5blns7SKHiDPni4h3jre1cOZ7NX8kbAGoItD3rJJPVTM752QsrzDv
4A/GOHdb3foG0yi6DGRY1+WMBK1Ty0sWHqrAuaHcTnDFCP1MbOhGTbASYLbaDgxkyD0yvMzR74H9
iBcnNtJj2pOi1vT2Y0JkDF0Y9FK9wAGd0qgckz441MH8kAaYK2RjIwEe+kuvW8FhgO5FDI+5i0Mx
+jNYyc5m+zE1iTxYdgQRcwCI5Y4N+cZNdlsQkL2FIFfAO+aKtqTVHduuO5DDBuFJmgw8CSAm5Uah
FTy9Dhg/vcEeyCFheL1RFYB6Gj61IyO7Ozpb8lwnOp765axL5S+i7ECRyAb1eLQWufhAU2Vk2kSf
0wN9OuGYx1hWrCnmIXwzJYCnbGZGfJtlBIio7MZ35ATPxGIyjzLKQ5JF4BwIR5h7+47lbLgSveNg
M8D8hcMOK3HBSD+Ew4UpHSAleDfaIGHjm4kghxIGz6SH3UVzFoFL1RHVZWgJcXFx6SuOc6Pj0NnZ
UiXWjt6MgYeeVuGDWSnXzNXbvWPjVG9ppOZ698OMAX652rCl1brv4E5tjI5D0Ea5r4/u1gj6n+XC
8pmIPJ6HCoipfjULxt5BBZIQFtnzKLRoKxMURWPnmKcqmh1S8rr3Ejn0piuwEtV01qdEfLcamrhF
/7MKsSNXs6DD7x7mkbRo3epuisZg/KcvBi9d0AnOkkcJ/3Cvy0Ue0ugwwc1RPDQGN8uhyPxZkM+H
uE7uHO4UBMQAMWxJsEONANIApuIoJ3NvKtrWUKCB2yZJfMAG9V0Ku+0STmG3sSj9dzri9mM1a5OX
j9BSh/hnjyUOTR+8SX4MJfklVLICO8o+j0xye9NghG7svLzRdSWh1cQ3rkxUi9mkRrejUk3UsrZJ
M7p0/LZjmEGU96/WXOpNPWo3KRtMjMGl36UNN3st5G4OvoIORL6P9RaWcKHuA5M0Rb3MND8gCI3Q
GNcfuUC9onHuIFucXXTrSIDag8iq/Jim8ns1MiwpVf1Pycv/T+/+0/ROR4f7f03vrr+K4lfT/GIY
/2u14S5ZBfrnV/05unPUP6A64dTWVJQ73LnRE/05unPFH7pq6ralOaqtOxz/ObrTrT+wyzIVNzTa
oszWmOr9ObrTjT9cB/+ty1jPdHQXueF/MbrTEL//6+gOJ4DrMrUzBBJg4bp/l//aU60r0WCSwKPa
ireWPSvNfTD09tiKl7XqKnWNWfgsnMEDtZh5X/XY+mGAIHSV1jpsfbyWZevZevgq1YoOY8nYofNf
xkVrebMmAogQPM7n489TBxablrntvrAC60ClsFmjAOyl+lnP1kO3dga7LgEgKvW7pV11Ute+4Ho6
BKU743Xj2bXMBvNEk1DVK21Tmkq9s2TcQVFVjtKwQt59IblWTvpiZvj5JU7/jbkIHubzQFU75njh
VYGFfzMHgJBROKtbuILneOZGmDcSmC9agsRwNUJgww91xAw7jdVzraJwaVP7h3KnG+JbPlnR7YRt
yUT5R7byHBwiNiBe3qGIqarsrhX9/WBE6RY+dukBBGdWA3M77mocwaHO4IfCsCN6T+BqO5gGVXc4
xihabChEHZl3RfRW1fp5GsNkx+BYRW+EiziE+UspviAq9zEFsEeLQ85MFIZnAlIjYvgqNO0jW6Kh
AsdjvAoruzYDMc1W4LItzIi4LEbbU/P8AewvqF/biiBcVObOcZ+cUO0pgzVuh6rzVjBkqqp6BN8N
73wS7mUiAnKj5lCkAX6ASWsa1BbsC+CZLSZXSZu83SdkaT4r0ePQJt8ytndFPM80okhWDoTqp9TL
TO66Ac6S4SURpOzBWVIaYBaij37KbdU4CKLBmT7cpUFn7NCBoOxGgpEhyfTxs2PRipwbo6nGg2Go
v5VCsfwi1tyTzKp7Pa3lg5aezB7NxbToNCcLSIWwjR1D2noTTrigC1XtPCyzjzZorB2i960yOco+
ztxz2NLVBTeeb7CYfdNiQkTTMlZ3o+rA7Ams72CsAM9PN2kyvhWBbA9wOUncdOb3ONBi/FRsPJc9
zfzUZGXuT+CfRcHYlKLM8KMYzLwRGT/C1sL6qdsp83AumyCpjkVcaPBe6n0DnIT8RevESHJf55kL
ig67riC0dJTBIuBzuIWGE9Yr0qWj1vUtEoOYSumUzhb7sz4mOXwA5jR4VW2NF7ILcj94ILDoCIrN
L5y+96zafNLi/nvWKbT95/KhbQX0+oXjCUQeGYPYVQivj5EO+D4FCxtU0tOZ5TKzah6LGlnVNMYe
HgqyO0yTWLmGN2KL/hvXMohb4gXB1qeVJNEzTK+10IstzfKzmA/SAP+pddhv09w8WKW4UMVAEzbw
Ho4LoMfRy+9cHQTcdkO8FbGlbybQgH4hgdYo4B/1yd1wFUOUqd/o2IWMJfbrJk/Nq02QFsZZFQOa
wQkCa8t0CfYRfaO5wzpPO4yd1rZRwn0M3TVjHqOUTb23wK3suIAeynpCIDu9NQM5T7WhQ9RffjCJ
Xw3aaEiqSRQ2R3i7uWq9p8jed+ouNskplot/ATVfQZt+4wa9s4HzR2lh/+pMuz0Q2UMUWR1A89SM
Eq1k85pxmR1svSeAaZhZodjnKAWkXzCK2yZneuXegL7hz5NvgBCMeF2LfSLKah+5buMr2pjgZker
Zw8qwYBHuLFvadgBX6ONcWAB2WcGb42IXYyMijtr+SalzPdzP4D1xdXvBwuKU0GhNdbmfSeMn5nJ
mopDoUMNPvZxe4tyA258XUMqd59AvBMBb5sBv6CYMGm1OILX90Q3WdhfyXqJNARjE5TgfZ/Ymxkp
t7noxoZe/NBSHgF++wgVr44Niro0ZrNVgOzPULlGj1MYKHstYuXsheVVph375EyT587VGMF7k7AC
XcN60Ul54zJBBDCGC+7ToXgM6btjrMg9pbDDnV3Y5XYeSPFhU40icekZyyE4Rxrc+wH2/DARfTw4
v5C3GrvemrLDhFvSI3YSycB7ZjEgCrhTOXX+Zhq/lZwQAlUxe+ST8RGHMqHZ1W+nBPlOeuNBqdXu
EA7ZdcyXnF+lrvcFhn6fvYF1b0a5h40fJasSHGeSckX3s5LhfAhm/YUmWO8DYVeoJIeCEburbbmq
+x24HqIhsC9n09Fm1+Wwg1OIXnNUkuoHE/K2xpDyWExtucnVvEds8X2uKFxTvTXPRBTnFgnUvXzX
2QGR39o1PtGJ6HVS+h9uUnwHbPYxTrsqZ2PVkcRNEgC0d+FiUCDFWHfvhE0uyFSk2dHWgm91KYbj
AgbVhkg9Bnm0NzFp0H8pbBLr5+ygoP7Z18y0B9MQqFXm/B7iG0nxprEJhBZsc7tsjtFkMX9sFwnl
uVF5S9KaDfw6Sh4mdpFe81Ln/SKC5ZdXzaQAD/qEEGgcYQhIQkYxiNKdK7mEvXTGfF1EA9mqaXSV
QBy3szYEe6yajZcWLBpDCh6hp7E66BkbTqK2E9FpxwajbQWvbrqpOsp7h5m0NWevjjBMKMyIkxbA
DwkTv8kQVTzXrNEHR9LxC24qYTPdTSmOEKtpkVwnE1mbAUZtwpuZGxmPoRpvE2U2z7RhSVFqbmNC
G3amLl9qt7L2E8Z1JdnRvhz3SiPuAIpFXtvLeauXvCfA28d7y7AeFcU8uBAu2apppJlUIwO6wLfC
/Jyo4tYuzCfeOW/CyaaTrCoc6WmEgxgk0XpIKSTShqxpGzodmaCQD2i8RAPlQw/QhxjtxkdBCqIY
sBF4a3Eql4Meae/MpxNfsO0cu4LubMqiPgNGjBiDwzV13+mGAEvGdDqGpr6nRT2y1hnS2cS5eRU9
LuAomL4JB/QecEQ2sJFJi17kBBQ6xQebTMhbK1gpVehQt3n+KBC47+gGeGGCuRsO+4GNELEnpdwF
7s+AHeHWVNGUku6CxHRwHKgZKPYV5TtrfrMj0/QubHtzFy7QdUsxdM8aXMaIlsE9iwxV5hdO6RlI
rhl5ImLDrJ2YzUOBPCDIFbiPJG6a/eyJZf1OBhLQP6dRBY5pWoOPK9d9YHAKPQw11Qauou4POg3m
VH+0EpDhyjJtWYfGIgpAg/E9m0WukrekD28U3nl7TA13MZE2tk7bch2Q0bu96vRePdb/G1Ak48nW
tX4/NgmS9sjcDWN0N+rlcIKtSoL61OKWTDLtUMrqc2ILtl7utMx5LJp2Purx00RAbU0fGVcf4rSl
1Wu5RJimcXS03Ry/dY+mgsAYH+gyCv5a8wpLI7FiAmcLvJea0NWyndJW18/h+kQlvesISaN5Yh7z
ThtY9wz0woxOQgYiGzHl6RbG5y9pKpjncys6SrTxmMMT35JqAF8Mq34b92TUxoTIRkFXfY7s1mld
HrwbDaLlmWKZNkDo8yYRuvOYw24+DMwBdc1qdm0IUZNO5dDARibCg1gR22gPidptZ5QNu7a2gPs0
4tTQAIIah2CqzsL5VAphbW0nfycDqqEFi5Zgmfra1FFtziUVFu+yf8oT59cQs15EwBwLQjP2pZaR
e6Q/j2zryQK7xlLRaMvoPcQ4nQ5rYn24MX3eeaWF0Wnn1xBIPx4qanPeTmqYvcxup/KDGx5JLm/U
gRESqORSFla8S+ENZVr/q0+DxXJ/CsJ0IDM1+t2O2VntSv1UiWtFCuMxbHWQcssmwihpJFuNSUOu
qr0OEDfVqLC9wi3lhsuI0JhwW4gFxFlVtl+M6YMiTQmps9/iPZGHz6F1VhKe14Ptr0DPHnP3kdQh
+1QthyH8AeRuOs4BaVOaLF50XWWEIGbVJUI6PMQEQ3lKGNUeVuZmr7NxM4ZIZ9ZZfaOicDdmzmJj
G37bkuImKwEnOp8dLEDFs2Sx3VlATKupP8exfOqHCDRuZ/dn0rS8aXYgx3cHe86UUxO3H1QPL5ks
CRW2mjPYV+DbCZilFNY9jD0o42KDjkX6hMAZp46eUCxpHzdmB8jWBtxX5Zl2AiIK+bB8RVEzYuWM
Ydwsw2fwnw+a1MgPXCQlwDsldjWGwJZRQizM7AnUXqmC/3m3E8ZGeIihxAmFGJYuu2Rjy9JhKS7L
ilZumMrx7naSQmFHGB4C+jkbOP2EvbghKrKcWFBMFjiv4tN0n5tZ5w0tL2fr4bWcQmvXJm107ggO
PgLBp+RLxCmwsOu6kf0S2jo5OfbMgrdM600JQZOmsCw8FHh87w5eSduh6gwDBrRl477IGGti+M+A
jSkStCq7Bu2j9Y142PcorUqvn6pLoqlnS9e7rV7PZ1jwFEKmSnQxNAiksiaiOkpq26TZtwy00qw/
RsZ7XhBuqpV570vnd96RTbYehFhkmIGpPwz5zDW67F2NsPzzkFXdS182426BFX8+Ly0yt/Wor7br
IbBsDErEL16E0NYinYwl9eFL8ELPTt0qTAKAsuCEiQktHJURt8EM/zdfGvCxhR6PiCmHIB8LciUt
CSiy7S7K5Ohliux37WvMYoRSSxinWObm51k6AIAH/n8suA9hDjdxGYbwZTeFssTWjkxP2nDoDo0k
cW2o2VYa8t4twmgvLGkfZmktmFH31C8f+zqsz2UJI8hQIffPXT5FlnlwspLksUCsuRsn7FN6/KAZ
+cR3DKYfBn0Vb1qarUmJznNDrNGtVMJwH1mCO7NrB34LIwZTRduiWYChhLjxbVjmmPiDYP+UQIGB
B/6q6Orr36qOXkGekuu1yeqIi9lxHr7SRtbBebDcJdWIajeRZNmtB5H0yJ2J3dJRjLJskBa2wunX
gzI/SF2xjutt7etpjdQKk/fQlJviJJbD3FXXojVchCFoyKbY+AiaNNypgQZhyuaiSphhbGeWYlBp
QBUJAj0XVp+TPV2AEwXIKNmqZzsQ0MdQUbxAc3esAYK7S0SkS5Qb9+shV8R30ZVPZms3XuuqzxIn
BTfOYBvXgFzTJD6XtYmSQ2urfd1oSDZNY9/A5LYhKt1g0rI9Qw0LX09V4yISu4F8+5LSiP82Fo+o
pXDVIYUoytCPbDX+MPpOEDBiNqREBg9RUdtPVUVpIByviuAUY/Iy7wOXsOQ8yn62tbIP3AVcUkHP
RKcLjn0kLMFK05KI576/EshyNu0Qso7BxgAfC5l52vss8qOTut23okmIPuZfleivTZVoUGiIj0Y3
WJIiLPllhakHcRa5tkOoMCEiv9ouu0Yidw9mRwTPqNv7aGB7FkQIoec4Ps5F8QG1Wf0BMP9EU+B1
Ajv0WGeEMphJYfga7C8M+z2y3HC8rWL5Exzo7MeLDQwCq02vMMFSTvCd2Wr2DZ6wcgf6nThEZ3Av
cfVdHTL9XN2NWW48sgPR/Bqg9K6OXd+IWBHLaa6OCWJxP6zU3JvDrmdMSz0xWQUzAsRGe3a3fi0L
yJ9BXV8GAkwvoZE8mgPEgih91wzAvAKDdTLqV6CGH85rFqruLXfF0K9bU71GJtGLrasdR/SgG5Lf
p0vLEGQ3K65JJFjjXqIyNSDetapX57rvkuwDwXLEM0ZsbF+lkCz030TjzUfLhEY1U46wAQGOkzXB
tZwnqliI7WCDjfFGAqsDCm/1fuQM3zMlbu7MonmNkId7qxBv1YZ1bmj7dC2pA5epubIMm6c4zdE6
NztoXzgWXHXw3GX5x8k7n5waP2epJNf1KWqh6XQvF87oepimrgd3pMMo1Wbhd0uPqV/m6WtSkcKI
wkX7ljo4PPVpTpkgcAFmqih3iRE+p8vKXffucAj1iMz4Rc2zChi0+p5dPRLN5ZG2Nl0rzXpuR/yI
q25pPawiSLLndyXAdFD63HFkBKetnI7rx1eZU7OKJ4qIWoHEx8qztIbiepXqriKn9aCNjT8FXL5C
IATvrAjNtUkH4bQWPUyH/jzL1CRDO6y+rDudkm2NnUcqAlu1OIxcKGQC/VQluNQqzuEcWeg/rMo9
a+GC8+9pGLq0VQJVo90yFcmhCvnj9WNmUeW6qA5GdpSy2/OGIY0oiFg/lHvAErrXB63qz/QLNsZo
/SIwQj1PhnN2CIGh/beIXoZum5WPUYgrUQXwwKt3gL/SqzXDqJ9tusexlidgpeBUVKW8SyTfq5cG
eU3SvA+1MNgSY9R45jQEN1ytjHAJRGTXQ57HVkkZ8TpzdAeTCqxRvy8ZYYZOhn0GDQHto8F3q2Wp
Ce873b5PegMRYxr6mdS0o53Yj2mY/Kaple75e4ON3VWRqLfZHMPXqPrnNMlxOkqohM7CAVuGXTV/
gk2NLx+CVqFtnUaddnUCPUv/1U1FweYIk80QYpLTgrsuHPepm9LpIatxV7uJp9FcZHnsd6PkFo3A
Dl7LnqaGDgBBJBu6i/1WN4ORceQInVfVWMsdktCrmF+2Pcvct0F0M65eBnjmxhicSwp/1O9m+3uR
ukeYypccGgwjDf777vxqDvYpSbdSIwRHuqT91haZnlUTSaxAfkWT1+c7U9ykFl/dLWvYjBV/UtO9
3c1Po4qSlOI12cK9q7yG5I5M6tVFS3Nam0qi3jEh9XNN4QJ1YkbFNHtVg6Xc0gbc1FRaqStvLHql
GQPFUdDTHVyJrJw2ul7n7/GAh1rLg2kjMkab7XyrNgx9dUffyFZ5otH/tJUB85dKfesb2r5LGVsM
H4LdNfGY+I3yOX4LqYoem4r/dgOTcGO0OQ1nysE4C5/YCCQ67EnyzMI4empIX/CMgDseUhGvqPKr
pYU3NjUx+o3ohmxPDA+TIS924o1g8TaGpf2wpTPv7PalcDPgirn9zOjnxTQadRt1hrGHSn8zEAYC
JCJIKfyqWwljncGCknPLUAlBCuxjE6nagZn9DTh6umXEF3mdQPw/vnZJbB8Vdbo6gOFVi9yRijWL
u1qNTsr0x6lDa6GPLc18tdp1auRFCrmJmWk9ahoDgbh3Se6Ahjmr1o1FK65pBGOTvKpPeTMAZcgC
5AboFxQMZFqtYl+xdyIYen+yjMKfFEkjYDC3CrwQJr0QvENGPbmru8xyfylu+1PXIhwxZUWOS5lR
GH8LI4KswuA4ATymaxgy30/VDY0TGlimTfPYYqrcDBeVDDNPbfBMo9nYUEhLflmCRSU4OUr9btbG
7/FHwZQQQHZxo0zCvJAb/lokP9ipRjTv2nSLur6b2ww7rcaWDYdHjI9gdulaGcpuzJvq2hhcIPb8
JE3hsF/CiI+t/tzF7/gQeacRqkKgzFuiDgPtAX3XNhMYwTSs/S6zTlVq+aIqp10/0BIA7V9w69JV
P6DNUpMnZeZAs7U3nLG9n6T6s9Fq32MdB6kE54qZuXwpclrliKpByavRue7qcteOI6Uy3cRiUq9M
wmU97cKA91zVGdcgdutDYPcX+ABQ0DrDc5O58K2e4id3nV2UTIQ3xcVHqDLar0x0/VGNVoDJiafK
R8KWDgNVT9Pqw84qshIn+3NqMB6Kq8NMrKbv2MqjEEH7FBnaazm534q0Ii9Mjdx9y5LeRNYtjq7f
YYJGYhpCArkq0recJGFmRMJSTobdJglRwzdODgYqo/ZopuiELNYvCLFUjt1A39jFvbW1dOzMSgmI
c1ABuHNjSzZZrHxvlGZvBpgi1Qbv+aK6tkcceU6N4com98tUfvBm96OaoAqjGHF2CY3NNSE2tnan
5+de5Z0mk2fkGWJj1VW5LwXDiiYEnUPGJu4c5zg71SUsUHpAvKOBlyLiK+tL6s7tfsh21DRglxxi
qWuLXIuo4WVuQBADx1TTJ1npv7Ua4B4jE66d4dtgt+DjCWg+5jK7ia743FgNz5YJ7A+1L78Gl5fo
o0reBMqwaZTsHS8cxUrcvjJEIMJe1wixc8UxKRXIlXjdYJs4xPFSgWTtHUFv5YYbfO4hw7B3YGqQ
oGwqQ1P8JQ6iJmC0tYlRGAudyaAsd33m/miDkt/MXFk3YTIf++UN1dAjCkh/37jkD8mK7YBZ8Rbh
PtHgnWNiw+JiLtqKZmQPOnXAX1Nhbx3L8Yci6LZsy7kKCziH9jvdzR8SqSfg32ozDkdbdcUVki/j
IDyY+lIkhvqPeGrPkOfFkbXGn8GqWmJxINnh1vlp79UixyFRYOFSkqVl1NNjJ2g8EuKOxNkPJmxy
F7fttKF7b/qGkjzVZWptTLJTe9KDN2JkYFfwlsZdORXbrCKRIS2AV1nNeDXs8pTndbJz5Dj6SMUf
7agSxNa3Ne+uiEXVdsod3te4dbyZudEprO0dRhMstRNmBEG5Lsf8QPX7JjOTS1OzEihCxIEx4Byy
4sP4AapKv9Wq/pvS1fGmNkvjiOHImwdykZAkWJuoIADBHMHqdiAeWWNsTwobxuLYn9uQ6cLImrFX
Fzd/NHdbJ3e/l7So7JlRMOZeuj3OLbNc2JFL67DsjTJz9m1vRPtgqXG/DmtkwKqv/NtzXw+VWW0R
dy4KRFlA/1qVr8WqfF1P41UPSxdBeoxwKiBhizuFOxupm4v16C+fXwca8+88e67WL18/5y+nny+3
yBfLpZlgabw91kR5R+/u1FmdmeL9Q4W7fu3Xw88f4uv7/eWl10/6+vTP7zdBHNiG6sxSTUgeZBx+
0FWvuaonBzNB3bZ+a9WK1EM+w+6AW/YsZhTfdiiKHZG3P2iKTYcOEgG2OKc8FFTX2yqxfiBuP/T9
ayxL7obkiERTVN7aNt4eWXxL5mF6j0D7E3BnXxytMw+KNtOxWuxB7uBSDf39tFhyGaTDBget3fsq
uVxVv+shWX1G6+mnAHg9jTRXMuZZtMGNsJNTbtLv7Y0jVNW/f3x9PXvVba4fWlMg1rP1YGmIDD9f
6fNJY6a2tEA0V9yDvz7v68f6fK2vx//uc/7dc4bSOke72a/SU3PRmpJqVm5sY9I/hamr8nnVQK8f
/VJDfz1cn1tfYD37+uS/fe3fHq6flwM4om7jb1Evw5G/qcq/RNl/kZqvT+pVzZ7j6+Pl0t2PVyn6
+uT6eD2zJLufzjnCgcP/23FJM6/mNChtNH/r6fqh9WCSmKxI5fj15X/7FutDXSCsXKVV/69C+48q
NNX4Dyq08aP5VwXa+hX/gEfof1DsOY5gN6NBflm4n/+ER6Az0zXNFg7kOuKL4UoUZd1GqNhATriW
ATVe2O6/KtA08w/8habhGGxk4PmRAvFfKNDoK/2NnAbOyjRQ39gaUjcLoeqiUPsLpU9Aee5lyW3V
SOr+YDX9k+zJr29DyhzI+TeWq5PyHlSPecjtzJ2nS4FdPwb52098ipYhzA1ImzGpGE2H6ZuZf9QN
whBF2IcKF1wk+qtrqExi3OiB4eYTXuxLXZqMkEmcC2AGbYrZeE4Vq/RSoTUXrO0fhegYgiIEm6Q/
xtqdpVIIxOpJTZigdBXaZaoVu2teZ6KoNkZUXFCBJ+jNTfqeza1ZAx8ui4G9jTsiFZE6XEb4U0Uz
7wcn3eETBD0OCD2cZ4b0PxLXBWiQavZmqG3YEpiSbVXzSbukaFLz7Wwf65gK0I7Vauuk875TyX2i
+Tyr6cB/rNgrSnxtXHaTg03kWJfgT5Rg0ejokYARTmAM8p0TNO/SIfCiNi6dbZfI2KIjsaw0t/SB
tBkVNxupcGwXZU4Am8IPoGHCr/pQu8nzieg4YsPWRxh7tZv1TK0JngKAeOPYhno7s1+mBxq7+zIN
df4XRnMBGMLgXtEtlD+z6jOPUe4KswzvA30O70upEFE7zJcZRhFFKh09xtjiPpxNVPMsf58PuzKQ
90vslojdna5N0TY2MYjbPZ3a0u4N5kl9BHoieA3Jkr4TbsgOMWSjYCtOcLceatL47iqtfOr177k7
2ogpbEKgCf+bb/Ow7DAFYAg2cp4TtdwqAX/lJFYSGHV5ZW3mtCl93Sx16niN/U1V2HQiuLy9Vkmd
y0Dpd6knc0P6WnU2+9G+uENZs1wG5PdkfXQ/1nZ8Gw+Zl09d5mD47DqvFtq4z4bi3rWEcmOlU/cE
ETHaT2Hc+J1ttk9FbRoPTPDxSUeGWj8LpeQg3klYCp7WBxrmC2Mo+3ug3xsiqaznPnc2TJkY92d2
dtYF7bTUapK3uRIVgjxQvkmjv41lM10DvX3psZZ8T4ZcbsbZMB56KyC7Vxbjlv3PgF5TdDQi4HEr
ofJLWgoX8Fjd9lI1oM855VZgFiIFqTOvmqWDFMXKbomB1NVaexqVcvrpSCIIBqYMmxJkk6pY0bdy
4C2euagQGOMC0rAeSUBN3lWk/GygSge5OOU88rto1wwwLJ2iB6metOFB8nd+mIOi9+LUMd+dOTxW
jEa/07cHGj/euWM7PBOpPR+iRWLpNHrzls7QWQNLu6OhBNB1qPX9SLai77Lpe0lThxy8vGRTtuiU
8lTHUWaGgn0dH3UHba/ChvASw3ZwenTTq92or1OqlPeNQRdorOHbOIFJ5nHT9D/zD0WtgscUOx0a
I3nO8t69bUZUWaFqucSyx86FBkjs0cWvrpHV7c2Eb501eBho2fRXJ6ibk9Vrz65m3DDMDT9yJZab
OjTm+1IV002URmjFc7SaDm+2Mxs4+zQ6M42OzB2fSmUYnwpNO3Smm3lDUyDMXJ4HRT9v25iopfUz
7KZ2D3UPbAR5hodFdnpI8RU8mEY7gM+NT19P8bdMMU7E59iymGiMRfUqKh05mFMq2/XhhFiR3vkC
RcuZSgx99mqq6R2JGc0D6rn0eSqRxKfDu0X76AZjSXFtiuw2Lprwbn00hgOREBEmE/rNDDBH58oK
RI2aT+GF3rd4RQEGpsY0r+TXdPe16b6YiELBY2SPpaplDy2Ol2JoEBdZk7nFaZbfGPVIggedHEIk
2DiFGtOZinnIOdCuhqaT7BU79q60A/OpMqwaIHkgf9EZIF8bH4oEsmsphKjNGfTEgg3KHX8/9oF9
HzEYgOAt3PIlNJTmSSnUHGanYD8WxMQnAzA5VJZ+FyKo/Ok46h1Z1sqPkYYVxHM7nF4VozBPkJ3Z
Ly4P/ZKUdL/upHasG8N+y5beYqSmrwYYSrZPKMjYvjhvgzs3nuDy2iAd0FEfh+Vbt+WWX7/hXgrO
2LklGr72d6/wftIs9a4a8v7FUnRcmLGaH+s+MHdIAPGXkEP8UKgmeTkNc/qgtW3f6aVxX09N4f0P
Yee12zqwbdkvIlDM5KtIJcs5bvuFcGTOVUxf34PaF8end1+gXwwFi0pUhbXmHHMQ/IRbMj9BKZVV
OKguOjhW0jy7NV9KCb7mNKXVdVQ3/s24IJ9LYje+4CVnT65NHlxSzH+MaIWcWXH6UIpa3XlDScyE
SB7a0WKsjqD92jUlNCOTl3nrDbdW3qDQ9DL10tkahZIaD7Km0qep78bAcqv+2LRp+mR0LQVnwTs6
30vPhsw4VgQkfMexAGBJf3i5tR11p8eLOv29bb1aDVlNboh4jtCIXXnrn/OlseL1AEVMtnLKh9Pk
Gmxm10s5eRIIxhqKukk0bc2Y2XeqGJ5E1zuhl6bYOgyjoRRGAbb0y/a20MeDm/c/mEj1vT8QuVhY
Zg0Io2YadAoyCSL6mugW8ZhYiJV972Ai9wg48Umia19N4vqOeRofyM6k+lKnu1nLmNhHtNlG50aX
DVQkvZKE0VOs625LZCl3GqPsyj5dk7S/9YUFkcWksC/FQvyn0benYaUCOal4GKM0I1830g+LGdGL
9jp/V+fN0TTb19gv93o8GNtpyMeDPXYfDMLLZm41/yaeLUpGtXpp3Ty7Gqzp3QJaaCnkXa7N/IDN
2w2a+SEdCkCLQ0QyBoDhIUd27FqWvDDdT3fOHpesZUSlB6mRa9x30x35SwRBdu0PBpdAqU6E9Pol
1Tz9lrIoHXVj+DIn8gSh322Qd6c7qZEuVVu4wHAk4rCyQIghthUZ2tVOFMbOdaYWPimxREmShY3f
fMZ9juc/qp41aS8bfjUEZCPMj8utn/rPZmt86qV2JV3CSkU0Bcp6JRR+DxP9TtWYC7Ni/HYVhFd6
MeQVpc5TrPrn3LX3PcaEfatyzI/zd970VHIKgqfl9GJHzSeMmCHwl/jEUsM1Rz0UswglzewxSe4I
WVQbeydGMWyjIXqrfQ200RfcEk5mqUjtaICWqYgadKfvpWHt5pFCqE0vORjSeJXEZliX7Tsi92ir
faII/LNYqO6KAUxuR0RWSpavXly0Y7NW9/WXWooHZB/3aO59SBj8nsTPSBbLOD9HM+nUBvvmGISr
oV3Eg7yJFnp+wKw4m7YL679luJ16L0DXirk90e4HU3tfQWMiFseeClWmOYfZrQ85I/HGM6ZHxEiI
XbWmBwIAIx8kDQCVJSD5CKZ+cb9GThjki4cIeVYvZxvy60em7FGlGGF6eQY/yS47tobdI58SaPjK
NbvYQV1ihrHVPtXYR6TPXG/SMG9v2rVL1yX9JeunfM+o5iIp3ExkyRjV6KPOHPsQhx5uOAMkfdQi
hHZveh+WVmfiAqyik9FyaV12p4IBpozJqImq68IfXt2yPdUL5k0pmn2vzY+C32MouzHjYzQPpbFc
jg2pHnbLD9GHpstGbBVagVidEZqSa1gFEtT1hsS1fZeohzkvT6XIEAx4ogvOWRhRp+841fGYeU4S
LrF4FrV5TbmSmppvptvWzl6X1sR5BiBT9l4c+KCFFt+gsNYPz31pvmKPQ76j269omq9NRacIFjRo
heS7tfiNmFr7OTQp9VqFbtJ5ckv/zfX0j8z7Yga4pXvOS21Se0MDE4vZj1fOHzR8Lg3Zy4DcmY68
dXWb9yQnEdwRptr8Ppje86xb34Mzfs9pe2k1mKWQ8ZZ1eWlVydHu+crtIvlM7PROjtSRa7t512FL
XbrJzPSF8FswFw1p8wYGzkc75+09ezrUSXLFgvkPXdK1ogzHz7n2Gv+uMObbuqYvPpfTq/DUVQ1u
w4I6yNII+XmXfOEjp1HBCQg9Hy1h3e8GlXUb6sY3Xe7AYUI/Y4O2ocrmFmHt9bfk3vKj7CpOkgWX
tkmjbtTGW03PbqG3vtkiBc6P60Grkk09LVSje3UZw4ltBzPZgvAL0NlnXXk7EHq8p/mITKECL1OW
N7GjGLII3ERpizkiiWGAJtSn3qwcJRnmm2/ljf2mw2baI/EtSTXPIhKMhtTbLIuTH8wxvekLQ+4d
fbj1ZrWpi+4tojBfay7enkFvgwKKXDWlV6odJjw0ur530jjUrVYc5tbGrVCTRIAd1qLpACZOs6/Z
71MmbDrWG7XBaon9se7xGfjLlMCUBkXn98mt25FxUHc/+dyDqhpMKG/FLoJS+RnfZw+eMh8cv0of
89p8iSKmduT2WqgRHzTYfbljldUfbZ9TqvIVen/SIKxWwmqwisuxA/0apXO+y0dozGHLVo6W73hF
w1Lca8VjiiVmY9gNme8m2EQ13LDzs8J4ZjSJh2kOWz+9sObEp0PoRUE7ZPZem5C6K0T+iUwpUXvV
jZvPaKZ9FOy4ok8539pJ453S2TzO5hBvG1HcaBqp0K3t3Yyj16OuWHMvfKB7VkfjEbId7SMFQkub
3pzOVUf2iUc7ATizeF556Oz8Nc1q46Ir2cVXvfginAMFXKHRX/AhyzUmTSWjnHeFLts/PcAU2UFs
YuP/QMt4tZE574ZJ3HNcM/a9YVMlcD6xloP02Dc7fPmb1kQVWafuXTJHdM0qL2g77x4WC5uJznwW
hsN02RXGRoMVFEvvpreruzligMcufdUrjRzqLPIorp5GplcK8hKxiMUGvZm1px5KgDb4KamPpN8V
YDQ7e7waK/ED6ZAMPZlC5M7LeKu3FhvrGC61Ag3ROVAvMCmszIz/XD/faPrOS24s7vZ8+1hCmnD6
+f/9v/PdmUgv2I0RObgerys4u1OKEf8c8nyniFgRWhOB8ushzzeNLQ6IFrLkQqE5iMy4OkFewUCE
pD+wxn1v2sexI2x9ppBUjd9JyWJWzuIPBY+rlJg5gThRk8e6lzcWoSoeZR96J0iZlPPHxt6UN8u3
m83frYlFRCGk733zaI7j95JDfqrrZM1NOpVJ0PpyQqC1gggMC5qbZXzPc8CeMgm7Rr+q5xQR5dey
0OoqCmaBwdYv28YBYoFGghatCFyJ9rz3yJEsa+R6sGLlxTAj1TtfWorII+uvdQNDueqgRgGOiTvP
fxIpy90y2k9tDnFsAJiJlsy5ELI4DKO15iG7SN/R80yG9DfEDI+AxiE80quidm9AGN2AaV0Zblxv
2ONfNOpAnMVdbesC7RvCO3o+4yaimjT7SXKROwUJ3jars8UoXwprSXaLu/or8fTQO8jeFg+D82DG
xkkMJq6t9Y/xn0sO9T+WUjE/4qnMT96As4ymx4Zk0oeipKzem9eaa38ZDjU48SCN+LkY41Ofl6FM
dfLgu08EJE8uKrUEhKYxXZdOOOblJTyAraEhMdbRhGXLlamPNdksxmWstVuL9p2hRJjWwz6dWvYz
YUGKeMS5wSZlhaSeoppG0moZKi22+m56d5Zvz3D8HHcrfe2t1WNmBrcCn+h/kYNwTMm4W5cIts1y
totwJRZ3SrdPbrUqq+6mWKHRaUkypT+cUvQQIFYR4VD7Y4mPmBypXquSNx1kvdnSyuqXeFhRo1RT
OkmxQdx6ld+GyX2VG9HBVOO1j+eUQFAWUsVu6a3TsPMcMrtzrbnE7LUvJxRRqtWZ940bI8pu8nhq
gylTJHhW4J7ZUNOjzXmbLmdw1RaPtaJwWRcXNrsor3icZ1rWiAZfdG3YR1rG/gLohXFjud24g8z9
EXn0n7ossgHJF7dGdjSFxB9iNj95Mwc+YmyPgJOTIYlZd6gIeMDThsmvrxsG/s3EqgWN6NGopnlT
NENz7O1yO3kNal112ZbRU904IoSvgfLJxcne3MxW5e0763WOogetSNBg98lFnd0qG6Wq7Bs3SOzE
Zt2ooyKV+7LChYiJZTfW5UukCA7VTRTwaUKFNUkfG2uvSneVVLELYMHBqd/DZenA1uvexvOlEXQO
GoDemp8QijOODB1OjfY1oezgLduIHdOm7PpPq3YvJP4YlEDZZ1aXHj5KVqz5PIbGeEXC6tsUqe7C
7Dk5q7jbWmNzgJ2ekB6OkRmg/tc8m+o6tVg9AjWYcqaxwvNfMrJRNpFSjxnxRa6jIKJUI+3aNMhk
8T06/YtuIScHcy9RCSORymn5Gi4jQzTiyXkojM6AQaaQ9UxzYAsNqg8uOisBujgrAwSyfRLpHhba
fUncGHJjAoLnuyFutKMu/8DkP2jyRbkptp5mO6r2KArrPqvmOhCufj2i7AiAtK6WAPun08wrTY+2
YGpv6nbesEK/KiBFbkh6N6mhXKPt+m6X9DXObk29fUE70SBaKUtWkw4GR4cRzbYlYpPk0h+i+FU1
9afu5Eez1y4nS91E8TOgijtzYBXimW3QeNGdjgg/jFmKAEl8aHvxYtnZyZ6qh9gAWVxgNivy04LS
sO9cjBrd0ZL1e94SNSVSiBO1iSZd5uo1sXwEgIv1EWVOucHGsASlXT8mSf5QLs1PwkBhLO1PgyAI
9cgd0V9PrqtfTj3gkrr6IPPmI2JQ0PXyx/P1K6mAPLru25w1b2pZo3y6sLcqSMc1tf9Br8sd2mvS
7cn8JfXJeO2sKTv4y/LYe/oD+mUrsqDhak/45e4Kz3trIuKa+9UfPOKS5gUuV94Ee3p+UqX0dvFc
X1TrUjVqqh+pSbzgCBHMyIRwmL6rWL+xfBqGqJ03+lzt6sXdwdpCJrbEV0x9O6ptdwWSGs3+NJjC
GiyCnMGvpn6tWL05c0V070gYXnyHwvvesViULVSKYTN5dhs6Y36Lb4XU3FS7mSThyjYCRt+6SnUc
lqnpPrSZkwXdfLTNEXdi5FGd1l9H4d8ngDNiLzW2LmtDEaPtGltMi27B260LgnVxdlEPmVlBF1sn
ZsGz1NPd+hGrsnn0C+K1HUaE3El2hkw+icNFtdXULHN4CwldbJ2acl+FciYgt8/8J2PSr0aHK5W+
bLsFiI5Tgv22C6K+08+ht+crK00wo9janyItXs3UW7dWILGX/LmLMXCNT2NV6zwsvTn/kGTBqd/8
sPh4KlP8oqQLh5lEvANXvHVIsh1nn2q7ZhiBK3T2H522mcX0AisAHlrEml1b2Cw6imkyX64MnX0R
JA/aYxxr2BQmZwwzehugX+n2iRIfUQJ2LU9u01H/wHLDIO+3t7Eu+d2jJ5vrhl+lwQfYZVSw1+02
bh8kjbF+6TTQYvTcv+bbP2K0SwMvphyiTfiSY4uy0QpEjT0ixJg7AnDxYMbtJ7t13iYbtI2rP0UJ
BY5h/GGN+6yKBxuf2C6doR2NDpkn6/cUmeOM3A8oT5968KOmJGYdOUNptxgUcuyUoyOQiHnkgc73
ccPzF4qsbPRfTKiG8QGHlEyM8SKb7ejKVuppLECh9qIlDtqHw4IlBm/ciUwtwq8dNtqrGKHExUPJ
lXVpT/FJeIQ46DTdlgAFbo2Tw6B1WMUZFTr9ddHfEeI8z7RgNmWOotRfR8i2f8UW8u6Y4LO8Mdk6
5aBfegXr0MIrDTzIvLyptiXjKPGlEXPrMFXU3Q0Lzd2C0kb2yF9coDgIaBwFD53MYljuBfYTCtyQ
qzPM841Ee5wiunW1hJivmSxTK849Yh48VDeuvsnS5KlTwF/7riPwxH9ZgHWZo/xUrWdtJmuZ+c3F
N27h3/UGVVJpPsh2emlM/3qI6WUUrfaHiq0tKrItkro6YMuD75ukzLNMaGk6f6TJfEiXNg/Y5v0s
pGaQbsOelT5fME8GWGGXiWD0MzRptn+M0g/K9i4/IZA6lgwq03jt12oK08bX5ImtVbp8cUmeb5eG
MGDdvd84PepCHHfPiaW2teQFDIlwN5AUqCH5aquXdXyp4SpF2j5s9Hrtbg5xG7aluW/xl+6k7n+y
vHmKCaVlJaSFsVoG1iTzz5TIz7KzdjJ1Wbv6qbGJdDRoUbQjOqa+xqX/rPvsn1R/Q74KX+/Jjakn
zfV4o9WJGaphJQQoAsO6/MldECklIYslRcSd006nQRhUaTFwXSKjZfuANPFZNEZMGST2t3TYcND3
79bitEE8qAs3Gq6qyUId6S18cMlEeY1Yd49vyR7Zp9ODuvB6eBna9CjyBuwGY55fs0EjahhLZfNu
GbSTkvhILjJFrOHbawTx9eyb9MzYYJN8msZ83qUtOuEhyXa2A98hF8u21ufrue6/K2x6wJrNnUWd
X2+edUlf2kldinlp+tGcpr6EHD6A48btb2c3TpkT/D5736r3qP/T16tWwLe2jgClRQt63PLSyl3Z
lt1mGEqwnRWaxybG1mT4MKL5xLt4eCdfMwUKtfX11X1sKmJ0a7Hte/eODe1jEo3vRu65m1l6W7Py
5F4KshBLd95HUsXBMJF7XVDf0lOFCHhCfI7TjMlJv7FpFNqRaGACMvKZGgHY8N+HKbEoqmeknqCY
NCKmdJbssAZdQKKwKViCFt4BTvbFrOwpLIeVIuF8jZZgB+PCGlHkRYENccIMwX+IYPqrpWUWjFX2
6BZsmw0qAUFXaYzsFAF5ZoOOQAhbJQ0nrX+zoyTFO8PCWJAs5LteGujd8oy/KGLsgSE4esglncqb
QyWmT+Vyk10at54C8uRNmF3HMqQwxq3TvbTVsnUTZAZJfSJJ67Dq0TeR44EH0DsoDajpG0ND01ov
91hOonDWF0jxbSW3hueU4ZiKVVTAYtJ+iVzzzpoAGEQpVUJPx77hVq81Cee+elYZoT0JETwHnLv6
yexQJbrtzjIUa9tHt0E3PDDAXJQL1DRp7FLa+s51VPBLpvNkHjJXszdabAl8JoOJk5dJpnG6mflH
/07Z/AUJyV6Jb++6GoUQUI2xLI75PF8mYz8eymIh8MFyjqPPFJdV3ZG19F2taPZkY3KlmXQb0mI6
pjmELlGIY1zoKE89liGOZSF4XYLJ76O9pnLk4ma6q3qWCNaaAg2JkwlGImF32JAvvfan7lzMeVEO
NSfs2/okYqS9IqagYnaevsW9bVwMazJnlC+MRTX+llnOH0A8lqtCkOse10ipy3vwOUTsae5VpPKJ
Ji0/DAg7dZ3ll1WUPkRqZOEBnIXy7BqgYONagMeQJvkuozu5kZ26Zx+7U0L4OJvp1A6VW5AdXe+X
9KI3qlu7orHQsM/eaF5xPw6x/xKBekyxatnaF9W57SKdfTGgD5+ZZiy/v4kMcCs4INI9z/eO+ZFR
c1CM1CXteIDhO3OoPgQxRnWfxYBFXMZYzZRbQvyYX7JrG8YEU+h94zrHARBgaEsFI8Wq603msN6M
AAYEPIpim/uJ/oeETFWuoV8AAHTmKKeGNVgbEU0HKj4j/cjY1T8qLe5PqtFu2rw7oRN88maoZVFU
5DdaFthdsWt4S4e4jhPcPe6JaBaL/gHlEKQRR+JHAiRHC0CF8nZWy6XppkVIc2cjZH9bdjmtDrIg
dHxBzA5kQbiDjGkusWPq3GW75MmD6VVm0MaV2hOCIu68KKaVqJlPrV/fD4nElgOngFHMfEqjdrdY
K8yOpuOR1Azs7T6+AGr+O9GXEEzIZy20a9R9kBINCga5do2oAOXHCrlfBuoS7OEQ76SgJxftvU2y
J+8PBX3Cmp9Haz6a4M/DMbadwPCZesS3OQ6YzfqC4A1oy9SC6Dgo7BkQBhoUQsgb7oYBVICf800u
5sTK1SsJaXU02oPm+DIYHu23ytzhemsRtyyHbG7uhhmgXRL7VZiXkFzM2vGoI3nXq2t91wtWe0aV
XJEH6F5ruXuKMxsRlAnGKFKvKeqh/dx4E6d5RKHiCjT1K9VBdiKyi1GykjeqvA07iiqwumRL58O6
LgZcxyT3QGc+uGWJxZ/msoaNZehDaVDJZro9IVzVg6YfPpzaIqzXanFFDn8Y2xv6k/ireq8NMjcj
+cMU3rb01VW596IhHLsEOjqgnyln/ZurYe+T6czqcDurlC0VRfnWhMtCzxLTn0FvdOVckuzGiG1D
uekGCt+2g76+jaL52qxQZ2cQLqYG/lSukIQiNTlYbv8T6xllrvwHIbwXrlJqb3DMrdOmF+i90UXA
R0ysjzkdb3xbuzD0bBvN+KK9dHiSJNlla7BqMmY4f8enmXdjDPJtTt+lLcGmo0PZItMPE8dFc1tV
xbYmqg+4ADSWvMzupVk6+xL9D7goLJ5+WPGtsd0vH3JrkoAPcbMPtQs8tc6/jIQuj3Dqx4h0IWQT
r4r2O2kpDER+278vWXJgJS3cxUW9DfnTresfGlXPqIQZynl+qrZ40NWzq09X/exFu2imXDcOyNGr
Gk5LWrw7ZEcychonsKZfkVOxomXtz/rWeyTFMQG6uauzkciQ9tr3pQNxISGRJ1bbiIprMNZGv/fy
/ivXx5zNJyvgQrjtnWqtE5xDf1vKfNe6WnRR6MaDlIeBrgqNQgF4MoleaEx1O4oVfDdyTT80sjDv
MSOVTJ4WFY0gnSAgea7c1uu05CUT4z5IGeZxxPnZvimHfqsxY9oT+8nGQbhel/03rbia3QfCq7ii
iUSdrpoJy451c02DgE5Os4uKphWQl9vj5cIeMmS9te9OjttS6bD8By0pbMQX/RfSLjZR2Ck2hjPL
/Wya2Ox66G+2Ad6BBFWir54XoX118WRd9E197ISf33uX3qM+JdWpjzF91plDvTN+cMxvp8hIRc+W
u5gckgAwQTQl0/W0bPiJsOPq8w69nZ1jZF2g62CkIDj7qpbgpDwT0B4xhWLTOhIwRl+/wGMQf2A5
3Hem/VHbORG7ekTM9Sx2jGqDe29TYN2bpFuQfIKzhq0/3bBK2ldOyQCZW15AmakLhQvkI7Y9rK4v
eb9MsArAnwi7/ajxUlyUjRmoSN3KxpQMDCwxa0XBp+m0btvJJoxje59IJJJz38TbtrU2lVZcRxBX
j/owzze6m0GJhdITpR25Tou4oXBADTtb9l0dZi2DsUhUC9wXGFGajmI1yTOprxlN8dizwB77yzrN
oq+kpMU2kbidOf5ec6ICaEzfhMLQtqqdxpDiyH6yo2uQ58xZJqeBN2TX8+w86HVk3ltFffTHzoLh
rz+k9KIOkyDIa8ZqVduOvq9AUQw09i90zye3yoCZN+lPOhVC2xqWXR4JbWUB6ReG6b1nWIKDubOK
HY51moc4Nmp9YNcCGU+3lOT3jocEfVd+8kX6rC99EpJr9N7DeoWVVQBMwfs2d1TIokTuca/1gV5Y
aNbgJGxsIAlHdCCCoeSNpDE4gGOl7ei9E/yU0gbi0swcJm77tgQ+A4B0UYR02q1+o+OGHsuPSNj5
cxEVd2lhftgFqUlNCYGowH7SRaQg+zuVjPcFpwKKWiJOtfPuVwsj18F0Ll+0Vvnb1Kl2kQvvq6gN
e98yL4um+4IdxMLUxy5vyeZmlAYz5XAx1g2RrGAQGKfYTVXJy5hpjL4m0r7Sj/bTuuP8Sj1ZXVtp
+trUzMsl5WrIW+AFeqI9OakPpmddCJRJR7NlbT3WE6GGW9dk+TTHy5vJZhigVeA0ODZFTRcjlX8i
o0u3fi5fe6OLgogSHtYP+T12TbHPe0KRfDJiQkgrWD4qFshqxJvqurtS43xdRtUjusWzLzperFH5
QQwFjtef0YZwTw2DjVtbC9Vh8SJY3YcunnsRd3LTrmViq8Zvq2pJBpAvMc45MzUnGwtAomYcUTwu
y6OL2a4AAvXJU2XYZWDU4MoawxyCbtGqnUDej6QzIXbUnN87Wf7IfGoQSrm3NWT4veMv9q5o+HeE
K895yhJwXKpnNfK5WeR3Q/yrrwfRUuM1FjLSmvFRDBAY2rDUw7kwuQV6lJ0HtKiO+Ocn3qiVnPw1
m0HY9v8ENFBPQaz5/7/NYPf+P8EO5wfP6xF+D9OwFAocwLzVSc+qNjgf8fw/TfufRAjq+B4RLf95
xihv0OCdr6dzwl3nB/zXxd/j/70HyAXOtePvy/3nVfx9kX+fkfmuX7b/fUsMYDx0W6hHJ6czOT/W
d31+9r8v5PxsBpaI8vD7xI2Ws4Q4/2ubO2skx/qovwc/X/w9yvmScCfCIQZO0qM/vMUrW8Qr+/oI
Idk4yjX1QV/zss6XMLGtEPT/6zZvWeNofv8nQ2RFVe0//3m+FK8j9e9tPZxHHEKkn623/z3C+d6/
D/59rt/H/XMYG1gIrM5YD3SHOvo2VbrOuiG++X0hraHRgTgf678u1sTQCzIMeN7zwSFN4/ef7Ke8
HNmaDzkkCU9BKVsjDM5/shVHk6x//rnt9+r5UiXdSzev/N0/t58ff77tfJDfqwurUPY+YKfP9/7e
8ftkv7ed/6WgkEUFfn1p/xzrfNs/hzlf9WULAau3k4AKyP73eH/f7vn6+VCVIuY8+Ocwf//pfzvs
+TH54l/4vWr2zhrh1lcsy3SLOLvzVTcCTmuvf/65KiYJBu2fu0cBftXbZf5acRGgas8P+v3zz22i
HiKINcDrfp/hn6f5few/T/W//Z/uR7ym32OhL2wvQJmebz4/wGqIX/j7zn4P8F/3//Mk56v/3q35
ZXOYM7X9Xz+C38P+vo7/9TDnf/znf863JSjItqMLvyDFiozOFxnhOSynGiWtDyzcnbyN5Zju/g4X
o/ms2TDGgMMYzdN5NKhX0hm5fPXRMnMXZtlafSixCucaJUW2bI6prZMY8AVdf5e4DvZ0f7vTjAzp
ZK+XqNZ1Fltsp9mSO2Lvec/XRk7pTHjlo4g6cfCTbJ9Pw2OrUkqOGiVNl1CPzdSj/lMkXTXRcNPr
9RUpEZCWFGvmvpxv52b4AvIf5gl6AjOT7D3ow1IDJAC5mGcAfgQ/EBUR7UtdfPnF9Kg3fr5LWkQR
5VQjLursDTjidGuUrJLi/Kqs22TT4XHEPdMk5EZ35VW89mFqs6cLUl6XOloAmth26ANsOQmWwnTR
G3y4MrprWnWcxOwCIV0ESSWOcVjIEzMdtquT+8LShK2NJFpz7FnoGB7u6RQmbwfdVRtKtvp8pmHN
XoWd3o1lQMWj56NtI+x6LAeRguJ9EePyZFrFsWqaK1S6GJ570iRHosvqGcCAGtKtzdzOCuUyielI
QRWOQ3bsddhXxzlRl1Ql2GNklAE1AQAxznT8/XQBImmlu7Hls7OleYi8JHmM6SEujYH/PvL6sGFj
3nvzTT5MP73LB+MN/is9ddqjgw96PifyreA4K8NFb6Ax0ju7NAaRIHrK2Ld0yUs7/GQRC0ghWBFM
i+3to2Xjao08SIP2t9Z5gJwdPmmLcnrTj9aWtfEza8lp17eiDgrZf7npbRmvplG0thtqQVW+N7V5
vjfWkCGoDKzMiyUgI+2tH/xkS/u+PBBfmyNESMhjXHRipWWxI9+dIqzFG4/RNQIjvJtW5z7ID3E5
LWg+Y6wARMvwRRObmOB+pgeJmT72BG0DfkvSYGefaD8yKpewm67WM8jIHHlVJMs3LWyWyT3tgdZ6
k5obXdeG+mxLYwoMfn4BMsBhM81I5ZLEbQJLZBb7KfeSNsUYdnhDiAKcQhCeO9PKtf2SC/TOcqYp
UtJbRPnyEqU5Yn4SNtGsDagHdV4wz+WgJAsruQyE0gwz1kcbHZ22K+M+upt1gJKt90HYqAUFOn6f
B20nPfhSo866TDevqCckp6TCyuUnXxia4YWAHNrq0/LHb2e8+tZB175dH9ibkZrp0dRFCd9A3C0y
wg0/F8Brh8dZB3MAIVt5rL5rjcprPsDI0fLPvNXVbmlZGFN4bHaa9ww5DTBuRqxHV1SKoJ6KWohW
Xy78pINRjhTFdf0mJkpyW9J9VeLdbi2WPRjOIYY/9Hn7hJi+CHwqlY7fvOpyuKaHVgaeKXekqT7X
IoIy3WdUxokYoEgzsN/QJ6I24jpCPkW7I3OTg21pgnWyDsrSegZ81VrY1oqCPVJftiKsMnIPPT3e
CgC3uongsijmF7g671HcdnSN669s+bMYUAxd1KEiTejdG09emzxhhK9OVSoBg5+ggwtn8N/lpLyQ
chX0D2Cs2Bfh7hg/VYGeWjiv2Whfo8t8ARJwCfUyDkoddrJAfycXK9uuFAbZ9JdkhRJPXM37PEmc
TbpUyWH+cIb9EBWPeaXedFXRF5LzrZVppCrjGXSoJGKSYOy2aIS1QI70SlFg7cYw5pwgGkWhjsve
Bz4kwkQRwmCzODYTFixsWm0g2SMmgjW7i9+nJ2Oj2XWlHd2hRpHbMYKAs7aQnYmUjUoxEGhUHIri
zwg2MNT9YlXGU47o+/KlIf4xsOUcFoA5Q+CPS+h0goIMOe0QHKctCIZnJzPuhmktTr8MDl3fNs2x
UiKISI2vWsu/ytT47Fts3xRcAyUIelFuiWNGsVwroxwUBEIaD97PJpnjPzoqhalE1znO9YPI2uu2
B2MCG6tRFDp7ClbGyAtOjJ3fY70T0ui2k+assdzNDX0rYu0cKzTdmH1rPB1ryIR8I1XuNDv0IpRH
JcD9TD+SeXXj9i7moaK+LnMKW6Z7bFvnvU+bbT1Zt0D6ytASxSHRXXKRIylDRTb0zvHGC5Bpm9hZ
wQbMultlZujagfmFjkbvBnHfjL6hmsLI1D69lgZfNEx7MzXpDIxolFzIulP3SBokIJbS2teWsbeX
8SpPqqdqEjtLLxCiJ8hD5rZ4TQmRqf8Pe+ex67qSbdlfSWS7mKAJMhgPyI68tqTtfYfYlt6TQfP1
NXgzgcp3K/ES1a/OAY7RkTZFRqxYa84xjfJVmSV5eesw8lduVd+jAX6E0/g8LVgW0bSP4Em+ytF7
sUt0NbSGSZ3ceeF4AWwpUxquVouU1fK8S1khoylbJqklQxlPkPwaoFCJvf0QA8KIUaq9MbV/V2H2
6FX9efTcVWIOCFyzQyuyt3Tknki6dmf31AaOPkczIiJ47FuzoalF8vRtTGyA0/B8pshpswOnbtSH
GbO+ePCQ2JcTGc/u+9SN72HLTFBmSEL9kjZBzMQ3T78GGT859fgGavgnYUirQwcEeHzsRf7IfJWJ
nFneV7hK+9hgOp5a/OJED2JGkFLOsd4Cc+pBVMx7ocKP1m+PYY8th+4m4fA50o9O/rSinTcdOyzQ
dSQMhWD8ZCK3MMQAOd0siD3HI9QVd2kIY8ZCGLHFFLUfQTS95W2yNMgIrx4Z02NSC9fGJMpVFLM3
G/apznrOy8FC5JL2YdFR11VQrCpJXLX7ZeYYj8zhtedDHc3qJa5SQFBT9qzI2mHle4ibgEiEXnLp
w2urokxw7X2XDIexDHbtAfL2DuSeyyKBVCLGcrUaGBO+RxODwV5W17G/qBe6dmu2k7cZ1Tkty4es
BwjLUAiTCk/v4Ac/WQaoOR0gMI3NC6qQs626297P1rIf7qoufHcJpWIOQRsqGbI3qRT6A8ye63am
qeUIesMz98bCviJrh7KhsQYqmhFkh3nmkdyLfpqPMB+DMr/GG4DaBjMQnhkel/7F62jLEWM8ApQp
b7KEBgkuH66mQM/p5HBHveynWowreZcNSK/7p5hG/KGJmKog6JG4FvAYoDsvQn1CuhUB9gnescFs
WHLtnUf8lGz1xWnUpSsrmFABWvosxvPFaN0x0BVgoc5T1Kl+KI2VM7s0+R0usuQySomDIEdltelt
SYI4Hnb6LExW8wf01BX3HGImNNQrt23i+05vu8DrHtngqCTv1Lc59v0ZDPIa6od78IPu0RATpznV
v6P5XU2TEWOX7d+bVu1C7TPViCf+FslcRpOmYSqSlSXhDabBw0MRVqMJrEPGZ8z6EKTmKQgO7R+J
8XwhUYnYO6Q5ukIHTm0MgQtfJ8ScJD4L/Fg6HG5GlXC71PG9xfKzaXuetSBIGRPW5zAuf2Ub0x63
GJenzlPQ+tcITj6tEVXK3LSU3piEAkKiGPde+hC8K8ViSJNNq/CaEmSVNO7FjtNnau1n33OqtQtJ
BJnu+EVXimGLr8drX7HVeNMG1OZHWMXs5t6dQW4tANEa6XbN0zGQ8EDv1tU50yYvI1vOpwbzMrFL
wvhX75ToTm5pEezkEiRtjcOTWw5bywYSPuUGe6vkHOz1t9hQGfYa6a1Db5yZ6yctsWLPmO2mrmem
mHOk9+hyHdChG8svnlAQfXJSrtduWiN7tZj4S24a49cO7I+4TI+Bx3QwjogJE9d5ZcKKihATZzmF
6OyCsGpTf60w5SSze2l69Ujc5A+jHUeJczwGWyTvZGogsMRqtO10uCDwBCKS+m1skqu+mO9nh+aM
rt5rYaBWVYjGYMg8VQLJ6FgFTz5BDavaDKk7MeWjlcUA7qPlMEEIIE5hvDIfyAQgZtb9SPo8WmkS
xkTo2TvhTI+2iXkp4QmMuMKpiMNFcvbjIijZZABlOCNGhCrG3vgOr465z1MmeUrzfKi3ucV1EoO4
Dsf8AkgeZ5zn25Rj7aVN3RcDxgAhXfyi9avdngxr55kjYwDXeBAlOQWC4xiLVIkx0McHOj37i3d3
IBwuTVnYDOcEE+pNR84nwaXTLrD1A3zq7dRZQLHCDGxjQ0XoKu7+0pjUlsIEbmCUUlA5bBZI+srU
+XUYV6y8sf9hqP3Hukl2gmuvyVu8i1HXr6JablLF7N4guWolXfvD9f2fmPkSVsHy6NjDQU+2YvJg
3deuQjplKUTF8MfMlEhXXrCNYxC+CLAOo58yGCevy0IUKS3tUwck1dpSSHgQdwA4q49N0J0MBIrg
boB2ZdVTkhWXyPSudAO8qaR+HjrFDN6y65WXLZa/ZLMq2/maVsBrJb4nJElVPiegtBCTOW1/J4vh
TbbDV5x3h5mhtmdb7+g7YQg6Q7ou4M8FY4Otbx4YCHDzVOJBp/KuZxi6mpL8onEsGcwoV2Wi3hIX
/Qn6p8egu++FySCUozu8XqDEJvRehkqXzBVnYTH5TMNu65GStmlMeVNx6tCAJYiEMW+VGJ5sbTyZ
qi92YTTd43DTG9AGdzmpPVonAYjL+dVX92TtEpxu5xIK3mJY6BIKbArMJU5vk9jlZhrcK2RjK930
+05G6IdwPWdPNQ5QgjuDA/fkuqkiZzsmBJQjt+OfgmbbGrZH5/mKSDNE7i0+v5CwQ9XjPSUMYKjN
VyPLriCU2vtgnPblGOxKnWF6qWWPpKr7imq4nq5zpL7AE06BsQRtUFVy+hpuzPRIJe0ejUV5omOF
QkZ7vA0xHJkC9euo16J20OD5yfcko9eoi7bwTsnz0L2zTpSN6Gp6KUWcbQObVBPbXxUawluLq8VL
GO2J/jUtmLAHTDs3QcK3prwGLYwacDtaWDjlgX+WLOIrL30aR3Zvt0TQWgHkW2uvWyu/rcD99QUi
IXUlyu8qkOEqjarrLox2TurGmF7HU5Xa8F4D2LpJz6ENPXLdfcXD9JSiYoOhqtSq5onfKgOelqN4
lIahvS6mnYI0PZGMgtazg3eWhoxCywDoVbAVma4A03oMBgJ6IXH8XQbZ2ZRomjiCuRzr3Wo1x+0h
GsuOvLlWrprS/h4cTB3ZE2DpYo/w7V2iZpEz4LlJkSPnVN8lM6CdLLNvMjY/qKiHXQ31cA4Rqtb8
siROrEZzvmkidZBAYPt3HkUiKoqP2A52tqt/QbJcBwqfV8waZclmm2v5rKzxNDUGSo6aU3xJEIdu
BLoypn+S6VWq7L2xtMKjajpnrtmRTl70uxgBo8ewmUCp4ZlnFDWIVSFyGYS3bciL4XUrqIPhBgra
kXTMJzyoxiZm+vcsbLQjQx3cddG3Gl9q33lBP/Mo855qE+qKi85i3QZBvELUgSIJLaXktEDBy7OJ
Zres93Xj7Zw3k1SU2nKex7w3uKDNfcnFWxWDc2dk6bTphPOq4X5YISBJ0gORSGYqPGMheAxn72At
ujcRRi2lMCEqCEZ8zrCYFPF39U5OHw7Xo7ZvVRTeVT8svAGszaF2zmSg3mWCk5rXwG9PBvBxwnyN
QFOvJru8drPhcUSnsCOM4TYBokispbHymckKxrAbDoHwkCk8J+fB+kBK/SFxLrcmN2bqPsvIe7A9
GLdhfInUvE87LCgkg7QNT0uIddqHj++Yr33nfhoSSQg/1xFT1Q43Ls2YhP0f1DxBBrY+1v11WnuX
lgVACYJhms56C5bDq2+E57lBq0F+aGp7M4279quqx0Ur8Jz1NVqGCLnWAFDHNF3EIgF3C1VMX5Sk
Qpq4qVwmyGXQfRZC31VRT1Ru4nKm6R8IvD8hsmjXDCmoqZDa+0ws+WAGkeJ58kMBYDGUsbuVSMqv
KI8OiZteNXiLzdT9jvyGPlXTVMSPW+FujPf2VF2nXjqumzo7VnrET2ICtizdj9RqrxqbSaxyiWlJ
8d8mnfMZBcVdE7tbPsKpj24kNIR2Hs6FAf0m9ZBuxOAvBuc+6AzcGcHvXBiP9uJZw7HzaKTvGo2D
O9sEJJgVNZeNtjOvNk5nfcm+O9oqfoCIEx7LIv3uguViR9n7ZOkXwMYsYQ5O47bkZ46H6ykdLmUS
P2Ch+KCE+DAXmbMsSSytpve+CoeVb7KRG7lKASiSRTXbEnlz/0enctyPLJkbZ6I1a8b2Fap1ugnR
O4FR8TJTPedZeEIFfQ+xW6ykabzN4XA2a3UVqeJis4QDRdl3ZYnEYLBR1ZACO8SvcdaI9W/tVl+u
k30GVUUMh13e5Ua9QsLG4uLhjgkwf4Aem4thG2B79ejoZalVnZwsf0AMuSokGpIC9cs0YGGKrOAl
SVDFuj3kF5iEBO8JhzE1YnqjDPdeXYCGXnfzmKykjNPdHMpTVhYfnqjfkY7f6DzwtzH3KU/IC24H
uTX6jSrKS9z74d5ukrUcyMSQRrF2kvnaCAgazPS8r11n6/aQftjyjK2brX2bpwsVpT64GoX5oqce
fSx2yw9VOep+lDRvwDRxKqei4y4uLk72DEFmE2XlbRN1r5FG+7rcgvNU26uC8mgXetwo9PKvsfvt
6Yi/BrK7pnN7ExCvzCmBoIistrZuUp0ykT90kf2Wjx7JKl1EWTtUe5+kw0hAOtdF/IB6gX3YpClD
87g6cBp7APv7WnXJF6ffx8HvuqPED+IU8xIUkL261bmpgjfKg/4YRZQoAY36s+GLbYOOao3Ynlzv
3D40hqCtl4C+S+w6POeTcS5lZVxz1nwZc3q7cy93TRUTSuV6S5AaQhwMNXTGRZYSeHspSoMBAf8B
DCvji3Pvaur1o4gD/zDOxnXFqZw4spQmph9e6Xjg0EhQozO1xrpKEN1XUI+nNreujAwtcz0DGw9T
yUHNj8x9Hlj7aVL10TV85PiT8tc4wPJ7Y2rR1EDm2P/x23/8WZAfEp7LJSJGZuQZNkVls1d1Lsf4
vNxnEVEkxfjqi/jC4KffeRJPVa2mYynzFMeBfPfoI1sYqFfS6Y0DP89utihUe4KZmxxePUeb5zlr
2r2mQm8G9jDd0ICMuwfS6T/6DgRU7LH7zERyCUurvQx+pSSpZcoYDdX0jee21sglURG0eFOMfuqw
MFHae4P1gxuYh4YKOw+CTycRYHM8WuhQlYTCIk+YBz+Tx7Lkg/0blpItMhBt+gcZyK9I2ZhfwNpP
LMJBHxydOT6DqQe9quwXlV73SBHwCF/q5e3iZQLjeORcDtH7oPxnX0DE8IsDyZLI1KfkPJvefV7d
VAkYBpQ1D0WIwx0j07GpBC1NeYOHcdVI/7sZgSKLEJKXm90RGElL3shpG47NSQBuxgXh8ESoYtr2
ZnfVa3SPdUi8bjkhWUPoxmPtHAstfhQRYTsTfgo68TqN6IR6Qb+yZNVyZzlyZU8Y70BI3TSJfoWN
TDk0Jtganfx3iOf20qXdPqS9bbqclJ1QscHCQla4qrYqMl/jSV5U+IsKKjmZzeJF4MBZxX7B8pg8
5MNz4GBL0T5ntChEHlti/R67EpVwiTJDJZydJbI8GDL7JDatl1SxWqcdkLqUFgs0KHdvEXCyJC17
Wlxzxn70zPylzf1sa4AG3mgLBEVowArz7X28SOESFJl8iSGHdvMg6BzSpEKnSdsT4++cMSvB0lyR
TDMb3vXopukeZRCvsk8Os7Cd6XsfM4bEfKBVGWiGKzrkVe3CeOtGznCGA2GpyPx16nnWNpj1o5WV
FKpOjbMY0s/KoWHlVt9pUt82qhgO2bS4izI8I7Y4dnlHUGnIYKqdaT5JmX70NPnYbUoDsykds6yM
jmGilwLafnM9/K90K8M9/7q5NXM0S4ONvG0ZPQXvNR0WjEsGtWt3xjiAaRBDZZhB06MYuQvAvACZ
o9nZm4ba62tNnta6ynviUwq3oeZn7OHpwT/2NR2/eO4H5mXcMMoJScaMyK2hvFuNTdrf1TlDoNZt
+WqGkgjF5BK6cBVAkZ/HDDnyQFuTWoogCo2FhtPUPqoF2AGyZy8dY3ccpSxi0pZ4bOJLIcwbVQln
L8y+3umJvJI6waCRFtvIJkJyDtkcwlC0p4F+e+pjaUjS8dkr8IGa3RNTM77/YgY2R0c2iEn2ykra
6pxbc4yv3qlx9K4wnWY91EV87iTz07qhaV85o3FquIthgAEL7JB7coB4VYoYVXepP8vOPc366Kas
pFkMqpvUgQOes4QlrJyuRLvMhBrTWPVWjm9Lpg11beauFnA4OYrcFsYg7BPzxrzjQeOY5bnPeYZt
TFpFsCbAorChRLhDhW+WR7StSPHzgpts5C3SiUfYyRpSZ4VwUNHVZ/y1L53HtQ2szoOyl6Kh4bHf
5ONz4/ET1y5vaacYzMYQYnPLSMbz9YurXAspeH72aUqewvLOpIXCHcWgm29lG6UtlEeQCNuA97aq
aefULKHWUmVJZj1bjzSEdRLqg+DgvjKN3NjavSj2DIuhPBc7hQwzijTvV3+Ynujuc0IIdTK9gGM4
V1pqqAlJiZ4SawUpaNjgAQiM8cw/Mn5FTsiX64aflUNgofRJl2GGSuNQ2aoBYEHb3Ku+7S7jEk3J
rV6cun7gP2eR9g/4lEg3IZlv1aFB3dh1feiLU1NwJ7sBrikeJMgs1UVMxJuVY0Fqg42zk7LC5Z4T
lfVNvN6Haf/qcf7ui/pOEVXguvXt3HokncUYy9vgA+0erxa2h6H7MYAstRkrlsyMisczBn09MGP2
8E8lkd62kfGmGuEjVWjMNesdkgJhSEIh/K8oFcx0GHuByafS4ZxDKgsVK+favV2yVubjlG7Yto+J
E0xXHlacVczRRxQ9xWxYjjtyHvdZFT90RmbuGv/WFgaFoTk96xFAVWvSFR6bp04zEfEGfHdh0YIB
IibVG7OZTx9eorZ7g43etgDMdXzrc9rnEMyuqPX4ImyOAz1+tVWkDGr2Q1O60U0I0tsoHcYG1CpD
i5631G/AI9B0B5e0TzVpE9+DT0O/SmjB69B47GgKEPCmVqFdeDQ/nCeSPui2Zl2+RQvyYXB0byI5
QQ6LxTFPkjvinBdaPnQbOVfETir615bmzAc1juZ/VfyYzvDZaZOKxRsOFmvPPi1KWJ/ZJ47ygNdi
LjF8Tsa2bO75iRLuKnxFTeVm+8gB4wl/PDWSQ27CFmoC57ZuVXJVokteOzV8JLyAU0WmCU5eOPl4
baJuGK4rrFmiQcgygs6K+o9pKm/YYROqYMI+qzKGiVqgA6l2U1K2ZOty7sCCVd2ac/WdtGhBuih5
sE0VrKOa1mtUuhD6ahonGOj6m8Jbx7nxRa99eDfCA9NXZOyGuNYtY7Z5LL6khA8qBUejpr2uF2cO
wZTzPoRqdxMvv7h033JDwS5ffodP5Uu7dB6WXAK2Av8RcMF4yBGIr1IkEDSI0p1vKMiCjZ42Vc06
HFTWY9LHCfeB+dJW0bCxbFuuQ+fge3jGxKxeiL4AKtPQ0y7bfNg2AQeZfJiphVbNWNbHemwftazm
vY0BaauBKY2pCJkdM52DBVLveXhwEftYlDof76/FJI4SjjXWQ2XPySstt07T9te68u+zggtazPhV
K6u57lRHQGAMkpLXI4A3OsYb9ZDcNMFEk582I47Cz6G3YJJKxvJJbz07Xi1Rd7xXdRHsoxGDdQm6
rJE3ORMx4k4FcmKU80Fl7DQjVisz2k0JtCzBtBV4Gmt4eZU2/QjgvAYeFlwDJbuEHmcVjmXoYCt4
sQZRAKWFHlpVJP3F4w9LLjA26d9aTnNX9yltGA8Sx8T8U7AvhVnHSQBvZqBvkwDXeOw6etMVOSGs
Gfi32vJ/pavxHnbPY4fSTJCkt5YTCtt2Yn125m8xEnrnQGdNfqXHDTrn2VcNPp7mZ0ftZ6D6L6aQ
5PXqqUkRU3TcXHb7OKbtSTUofPBpbtGZP1kpXAMin7+EbvDJOxZoOWU7hIBJUsGrVcb8ZatD76iQ
/FxVyfhkzVj4QqJP3KzkAkjxDTdg35O3gFMkA7zuJ5shyR4hRDA3lTj5kZEjp5tutMP0wBXBW3SL
AoVVZR0M87a3u42hmwvgsWyPLOM46eCmahkQS3oRqUX8BT29hOV/eskL96eZx4sAb0CVShpKdMKQ
XKy4Ow0EQe0uFfi00qU6Y45y4yURlu60xbCpnUPtdkcLYlKfjw/GNFuXHi2QXblsA/EBLoVL8e78
2KkDzhhWhFF2M32ulM2A62aTml0jemr86NQxS6Pn9mGLrjuj/2S196ed0XVq08JRVmLB4cd3GfHl
65C1viRaXFhHT2ds5QCSt5lVkXYcY60bsSvZxk/o9h+pSD87iMrc/fZ+qPleRDys8UGlO29uwdXS
hEySfGsYCRM0Bz+fXYIEEbjY6DAwsXW5zBrNMsInVtirpEue+P7v5WeDX3IT0i+gTUvTv1UmvkOO
VW74M7bjfWvLnyrrXvypfWAKAYU0MQiVlx1zZ9xldcBxQFiLeoc5qoHn2hPgjcxI+SuyFGuO/KT+
IDtyTlVtfVrBAGapQCe2TLOKjhQJTmrAworqqEfvpAnjIl9Y8gQVqPdyFu7AM16dPv5tbJzYsKxH
IjqQtQW455ufQrYvhETTjS7Km1qQa8fOyZpOkq065EJfRoASeGcHhifb3o+R1JmkX4YUqnUls627
2FxYfL6l/cNA099Gs7qMSNI2hSW+sjy8wywcXcEQuhrd+Q9D+aUCEEbhnp89QIFpQXR3N7nmFtkc
2ao0fvrC21vDGJ7brqp3YVvf4wPbmi65NlUqrhoOpWFXE/ncgx7IVd2xwmMkS34iiGuYFrqjUxj8
3OAUhUcXh/KWQ5gXbo1pwAIRqROdjfXYFss+GJPoLovHqGpuHRJpRqAOfIx4M+Cj3fh0y9cNPT8P
YO6qZly+jicYetJJz4lX34Wwblf2WDGxGhlijETQoJzak4gEoKS66WbTgtqsd7gmwKulFGVVeygL
UB89PeG4gLzTjcXWj+ZLDL96TfJMsTWr7ir0kyNRxCjcURxZABi38GteYg6L2YjfRbeUAF0IB46i
HwDEd8hAr04AK6jQiDfGZH94XX0jzO6QExi87Szq3azDHUJdbRC5WcLaHm670PmsxCl0WDXHeJCM
w34VGodSuBArtfqRU/dB80vU/jMTlP1YhMxK0pPDoTQKKSPG0L6RyXhDZPVNPBCk3VvHKszynUV7
wMu929HGDEd7qtlXtXkFVwa0WWO/tCO8m5qGqZuDWel0slaFd13MzkPgJPeCNWXnE5+XNvNeVSRd
spMLP1n3JQMyclG2SUI3EgtcgkXCrkdng4yS3/khxU6FLmZJmTe7/BiXoKo1iZFdR1VCs1EVIxIA
IzuLsfkOEv2dtswqiKKy6vus7nsemgkrTPmK7v47Ht2fXpdb4tY2jplVe9MYmZcRrWbVnNq96JOW
LAN7DGQ0z4wbp5wJ7JPPiRwPJnm3mDLrjdHZ55iAKfCyaHR6NkS3xWt7/kVLva3Nig2jbdZaiZ1b
s8OawyeS9dss/RTOAjhIjzR177CE2Xx/5cscqE0D+gCrk/WkygY1knqLeqTtTDrPBpiEFUK7HuHs
eHZz/wGvFQ3u3H8yG33ug/Lm/6ceFF3cTf8p9cA1bfuPS/U1/lf4U24+uo+//PzxyuuP/Ofvf33+
aXI8bP8t9+Afr/ln7oG0/gZ+E+ScY1oQ5V2H2IF/5h5I5298t9KUHuNT03I93umfuQfC/RtQAGH5
wpWmg2rhr39pOeKSiCDsv0lbWYq/cUlFcIX8f4k98P76l6rMprAsjt9//6trK9e1lJJ8QPDMQpiC
v//6uI+LsP37X63/5ePmnuMS8kroqS+/X6IF7lDbjrhZ638mZ/zjwtz+43/9C3Oy2zIuOl7uLP/Z
v7wZ2mnL4SclzYF0Ua4HMQ//+mZBr2ubrPjgMDVWurP9pWTS6Mcs9IDbGjiW+U1Q2rEnHA+8uCr8
19oYj1mO4irWpGFLeg8ZM/hmQHCLznQDySXciJTFwC/iJ/rXjxWDqrXnOaeYftCmsuth0zcMjAWi
jHGU0Ojd+FyG/mFoqR8MGiMcmJvbf7kD/s0PKuW/+UFdz/RNDtQW4qA/XdXIQ0zlpL46TCEigY46
20l8QtNiMLIYz1MLMYOLEBJB4S85hYdqaT3FBTO4gCNgXHVAFvMDkai/ucjPWaaHjZ/itfEaAjIL
OydnFnSbXQLyKdsByCeNvR6Dt71P+0wcbd85aqR8IEAF9vnOgf+RknJXMSdzAF6UDgMWcjWVTJ7j
/xNCHBW4+pmsm2tBrljWoNoxJOx2V/CxO805dJAmGtyU4GQZdq9TTRcmCutD5FtPBdsl8y8Y7nQd
Dwky+ZVyHJeXxL9WMh2KarjFGwsghyjyjQ1yY/6ps/o2NcNfpiCIv9L4oeppOAyjpiJr/c0k0rey
XsRJSHY16Nl17qH9+g/f1XLT/fmmlILvyaVVyxP6p5vSbETl5N2soPQbPut98Jg46bvqcOkiv0Qr
ip2wKaDBk+fqbnDlrdIS7S1at0NrkFwRAHxDonkIU8eHrBWZh4acqgCi0MaOhytsm97Wrf3XsUU7
YHNoW5l6QuGf5Cigwj015Ujqe0eHZrqzXrSJaNJG4OQmquUMxImvlg7H/JL7vtbGthkGtZ2F+swi
MV45Tf0Kj+4MUMEHqucmKDZpirnpKberxbF3m5fceHJkGjjpMzlr76A5b4N2woR4VerhONnexray
6yQwbjhCnF25zvCZOWar14iQmD/bHlQbvkVRUJ5GvrozrYHBzLS08pPkRqlpIyFzjW36S8lwxRd1
nyvumP/wPf2br8nnCGYRISOkZ5v/fe0ACtL3kxzUIXYq1PYmZ1k/dCcgqfA07QcweK//8xta/+4h
Jq7GcQXB0mS2/OnGcAE5cVrmHZ2RitzzbmefobJYHgav6F8YLl1DiWHC6qPdmBZsJxpFvJs2npqC
iUMc/hJHGdbhQfdv//Nn+3f3rDKlvxzxWWIc9o1/XUjpsBdFbmTIHuyzail9ZMRHYyejK+pKl/IJ
GGkx5//hO/g3bytMSziu9B3I2eJP34Fi/Oxng+EfkBr/ovF+NCvWA79MftsaYGQ4psxq/cf/+We1
zOW//dMT6tr8sfSWber/2qOS0LIJv/D8g9mhhInDm3BABxoN2TmoTHJVKitbCY1YVKBWlI8pWoRV
PdrkLUAXtyyFGx1rhWJb4rHLL15SnuqERSYwCU0mBuWcWWo/EZ+HXGVC9mRiA6kyL91gVr4VC1o5
m+KXojHuCuFdFZpLPckw2xDavq153202ouUHN7NLqqHj3rwlgxHfrkftnmb5UXlsAKFzKswS0/Z7
ODFtkkXIYC4CjCkZHNclrjXPb746dCNVirO8hwcRLDDvADQqQpX3jgi/1OWTDalMN2kNrzpAIUq1
TGAnPEViytNNEneYdnM0tyn8MNRvHjqWaVl4snE+i5DNwBSYeCa+Ng5chkdGWcy4joS36dHR5RPJ
EPxbttaVwp0jO/ac2tDmqo/VI7BmPpji4rq18+pNM5zsZXeYCCAfasgbtmK4E6WHhmABjj2kFAgS
B5bW/H+4I2zxp6gmxlBEF1jciLb0PaXc5dn9l7IlsIOsj4jzO4SLumdwdkmhb9AXz3sjYIKi1R32
o4lhfXVxHAS+UScv8zAbDK/D4zQKtdHbTPvOMp6EXuibB8sfgJjlqKJyRAyQCDVzGDQhPTgaw+xR
W9rWU5+0Flr6lLnMrmdB33R9AudIaMVoCU0OHMNYLjHwDJyYDttr1ydPJM86tHbS5Xgh160z++wg
aLKifPrtCu9K2rG5Ea76JHmqwSKvykVhAyoGFWC3t1PRXGivf9N5ROAZTI9oQJFh+i5oIJrO6K2q
+cExI7RKxb1f+4v4sUFiV8J6qSz7VfXZsLOF3KHfxh3DCWLb4S1xfXT6c0+JFRLI0c0WIy2Ck3H2
9LtIGy+0KZlLRdPez50nujFvAZRWBGnuC8kcGOyz+CFJ0FHUSMC8wNhgEYNaRwPPa43resZTRwbJ
RnfyjvclyFqqQ9g3jOf8ieTt4cFJqgPd8q1v5jHY0uHSYKjE2yjx4nCpxHM3ZDTaa31f1O4v42Fa
HCgViopYAQyBycaTfG54wHcRhfWagCKaoYRPpDSK19ls89powpxMLx5R2YZrtaRUMzA3FhErk7gt
or2jQUe2qtLjOObcybx2Ta/6g9IM8jmw+qSbsqU6tXbCAobFMZKYKwbyflRf9aGHvbFdGGFzXKzT
BIR44pTHUaqFasstEVdQcVGg4AJIkL46hDfBY04gT6Y2AxXXPFbL5uzEJL1mUbf1RRXRqMtf6ZGs
krGOnpnSPSRufYqJWU68yF7XKaQnUH2HHIAFsc9YFqrdQApEJLgZJjwopixJ83bHlNvuUJscygO/
7Nf2pO5U6MF1MPQDjRa1phH8lPO4ggV17qJBGqSZpicL0BVauCsv5b9hK/H2VSCe3dolSYk8gtaK
DJYhZ1+Y7C71WLMK2iG5XhE6RRf4XBk/Fel4SizCy4fSdEDFV0+jjaBtVhm9jbF0Vnlv7SWWuINI
2UujFEw4csNxx/AckAZyrQKA9jDBqdWzvIF3cJoj52bS/bYyjI8cECdF64rdBhqDY1M9jTln80C/
abu4D02+/7wxzRPJZ1etNI+2pkJ1qVZKt8p3RW88OAErM3qfGyXC4oDafZ0l8V3iFzxP/nDfItok
BwQLgTBshGNLZoTFU40O+TClMa3y1ciwhpnhSNxsFUxg9YbkkiZEKaT5vq7Lt8Yp21Ub28hy0KaA
2kWTNmbOh+qugqj/pjE9HJuB51iN7b4FIZLV9UPhu8e73aCiCwRsWu9GcQECBQu+21Qyek5zOLYS
nYQ2A2xIFWFOp96r3/43Y+e5HLexbu0rwj7oRq46tX9wciI5DCLFPyhKlpBz7qv/HkD2piXvY39l
FzTDSZhB6n7ftZ7VVt2T18g3CmZJpY7VBEox8gqQdZNDkaDO45VyhpfUstZd6zPobndI22/V2NIV
z2Eoxkh1kL+QfRtmz3XaI1pIvffErdCGJ+NjSqX+JkN4ZCN0mxVd/TblVJ9r4J3bOlXrqQ/lJkh8
5Kaj2IGPTzDMNahZ0nOf+0+URFbDWCgaMMiUSpl+pgLJdjc/lfqQYW2NihsNQijSlOHFk1xNtFhP
rqXm5XunIBjKE9UV/bq2LZgdIK/ca2OLE2Na+cwbUSFMyBGkTY3dhBjGe6KQb1A4Gv1DhSM1nsW2
ZSERtprtMzbIqwZEJDHaeJ1DtogB2960rrvBWYEKUznP5PjkB5VnJiFNEedI1ZTo3/FHUM05uG2Y
boSH+Rf387sfPSHRbVfDxEkzNK45sedMurob29i1I3myIgTzV3EmjWv7mMxEIzJhWsIAPUp1CeQZ
AgfXlmM6G3TCBkNJdOnD8Fx6yDgb2QGaVt2RUhsELS63kwY2nG2VeNMXLXrjKG825LPGa8vzPnWN
dx0xNd0EXvLclPXOHAWbn0y0m6teZ8HBbrJdUkXOxginYh2WFWgX+Kd6pp91QudXjCNpk3XUVZXx
WnoE0JjoOBDF4KklQbrvTpadoywLvhqAsdLga2ZihMgqtCGMpp7BvUSrllz6dWkNR+k3L7rmffWz
aG+XqMAmX/sExmK4cUSxZq7fV5tiTPadbr6iRnrKOL0Q6OHeUVIDqe2ke6/31snANDJJiahyvsex
RIfp1qxoX7wMs8bUQR8y5OFtYYSvfvCKwiTNKdPqiUlv3fB2ohwhoYVyv7x2QL1MJbbbNpCRpxFN
geExNBiENYHvXtHFozcUDC+hPaCy1MhQ7GO8hbVj0iLq1LPWpTjW+nBP5ny6Hnk8x+o0tcl3q7eR
kKYEFgGSfCnUnLChWxtZmSS7m82RjGtsBFLHc+q6p7H2oPbyYeSWcagF6aewxAVUlaCBquA5lEzX
jDkgafjcagWlYudVBsJ61eorEp4HeoT1hqYCbl5NeasBTxty/Sz7nBTaDlv8epjiGAKoO26skkaJ
5olvYazXx256z1v7fhg0YCRUEQ5aOb62TnBuQx9MII6aXAtXhaU9T6Sp4IkH4zeUiGwZ8IAYUuaa
y0AKOMa8T0qMi/nBrFH5aMxcG3Pr25ZO2TRs5glg/WNhKVolZpHRk7OtK8NVtS0MELNugpCmUxp1
HQrpaHeRyvF1u+NIOBzBltz6WARzgSKLSffRu364GR1fHXuUkjB/3R1KMzy+qU7AQ8X4u1XF7TQm
6ggtQB3jjJwpL1WwRea3dFvp7DqEUJUV7E3XOwUu6YTAtm5DQbhwUuWfajeD9ViTexD5kivHQHc3
dMKKaGux6wx5KS39Au91nQ+SdLFWXmKJECrJntnFueyaCUaUAFxXFzAasegsVxq4JOS/J+XSUGpQ
5SKm/Eau9f2gMjLv3fybJdKLQx5oxNxDTYRR+uOFYdKI5j+8H4rmOW+SxyqJTkRQfquH8RRJrJuu
fHc7+808wnN8TXqvpYdUfJNpcC9bJEtyyJj+YICP8Ucwyrj0nc11vXseO3x0dXfqq3mYYobrWFdc
+iiGIVxGq0h+iTYlnExbPkVFsKZKL3tj3jcdLb2bYDBiMeixiGHVElmGIIDDVebmoUcJeSxpHcyE
lW5Gm9gSu5PVFZ9sRkI4mgI6wGxosntO4B6KlRYBJJtBccdlkQ+A+/UouWXcDTtuDmdWHaexdLB2
FGngeOgkydPbr8mhr4unOGlp8jNWWbbucmvZVwhkFeto8hlnG0FHpreAs0WiTXZcbrlmZ1DmsTE6
hR46P+/JlqD5rEx9kUUmUJ2FB8Bh4OKp/gx9/sl3/V0+FzT0OPke9/4TE6Y9bC+MX7mFJzR49mi6
7Sbbm8Xa1j4aubrlCEhvsNCRREB9B30GE9eeSC0OgsOC66Rh0dJzZ7JugjnTYBZsLEk/ehoOSw2z
jWePIU3QAKGUS97iDaFIW1V3r8zaGB7pZAfZ6mKTgBHzgMF5cwOZX6x8fp66jb/3JgW52ds19jHN
kpov0EoYiSUBPIGii2QyxDw6TC9JdONAJDtxU9nfk/myPpf+lkmij4qqtBGPmHiN3MIUKBuYcque
9xYRJrOsbw+4edz1OH9c5BvPQkwbj1Q6Zi8uDV3KXEi+nyo9fSNpiHEtnLIbPY2/Nj5QxBEebZse
7JHvF9e3oa4ZqyFA7iZ1nWDVVn+IpUuNDa0gYro7DXDljVdwdSV3PF+hjdM3RO0B6oUCOQZq20EJ
7Fuh1sL2wrUt732EO1yeGcLFUfnutv6jVecALU1nVRvJ3km798ye8In38kBIHs366JwSikqCokRW
mctVaOMIc6inwlIrmEHNewymQXtdzXVMWxHVEW57QfUAklaJ0mnEgD1Fq0B3LcoIlKNpwKEvyPX0
MFoc491cVhwKYO/+MF5bh/aUTUUgH6ZTKQLG6z2FCjtuXny33CFWYCKqF58EEk3aczBT4mQ41cRj
4Nfjqj3U5qYwGDRRc8/XWe0A09RYKVtr78eeXJlTJzi4l80TcqaJQuglth+/tWyITa/yT1LnUhZT
GRys4o7coZxoWzXMIUoPyhzRsqiSwyMxbjXDReZG4SSqGE27nvugzeryEVrmquVXcWKqGLTjP0dd
dNVIqfix1yVjiHVQh5U9MjoZRoK5hP5dKcYPYf+jEJLU7DwK/RO7F3qaub4ISuIpjQn8Q0CCS1ib
A/eag2thOOCjjHCeUs+VGGT817qmAV3OLimc0hSSvkWafpubj2GP5m8OaFp+0igG7wl4YC5U0iCZ
+8fRHADoPRUJ+PWsYODTh2cnm+u4GgkJdgN7gh18M7TEMYzjbUzvHQkqc7ksMmna66kkrUu1NOHE
JS0RllNsuLG4UOAtmi9uLdt1KW7nFOOobA8HoD1kC1Dh0ews3xSoRvDuZnMiV7yRwD9g8ZrRXrQw
WdIpoWyUWYeuHSDFTPFbYFKFEdq5FxQl6rg4ppn54LvIj8ATcDkOnVM1iHBDTxw+cY9FNyO8lwCI
du/5j2HTRLvQVxy06OKZfuVdAZA3LpJtOjBTUN54ENF0qDXrlQyq78wKcJ7k/rENki9DkPQHwKYx
amr1PdOBk7IDWyGFNc1L3qIBA3XtMz3O+ZCEuhlSvetQOrvMoDqnA/tdKSsCmAlWfd7xqF/gNE9O
S08m1eLvlFfYzIP7FKXylgi0K34DuWEA1aRZu3GwveOwSW6WfUyZ2A5RwKFhAGcY9bXcoHK9No3J
TKBIvuuKM21XXwxOlQRuZHLtT1jQ0DOdJPK+NQV7PUMfKDHyjX26BthGXU0rD1OCLFgP2XRe0XzF
DXKZq7h+cm4rLI198KJnHNSjjbNrjoDw+mauozEKxrV9sH0rXE8cz3zD5ltFMOYKfOnJomvMrMQQ
+9ikQOph3AfBz3klVIL6A622LOhJX/NKfzNED4k9vtdVf+QSu/bB+zLhn+ObIbNSMUSVxChxZJoD
z9rfyVa7CxBvFNGhqPa1LkkIL5DuDLugBA1Kp+AlMturDhG7oCIlZByQU4VcxmHaAZE7ZHt8slui
UDpQ0+vB/lyLlEZHOj3bUF5F5rz3rva1bgtCHYRmooNV28o42IJhYRRHlKIsY1Uzvyll/FJixUU0
Mb4hONduGsjFvZGek0wwr8kFgoXZENTbzezI21utfKrqfAW+/lavCAqcIoIuSa9Is+isvNi+8dN6
79V6cKoK+4vo0ldy2M9ZhC7dm8kNccr+6MxgBh1VvIisV+GrYDs0RB15ZrWjZAuGVJGgMSPmzbbr
GQknxWkkfuFot9fIpJ4JBnU/qWzaSMv45itZucSsVMQTC1bVp8t/XBaBXnUIhP9zf9E3A/s4ak3h
nupK1DtDCx5q1uAosnRaOSbnkH7UplMDR4BzSbWGukNBVOn6kTSACZgHIufjct8LUQgbOOsShOpU
F4387NOQBR2Q06tzoNegyQkjGWzyQUeDSkbrpBni2CYJ/gqumOJYWoE8LreWBZAvOqZcuzdpO8nj
svC7NGSOi0CmDRPjx9+WB1QYnan5j5sgpk5YF8DbAuMx6Ax0xusASFXGkZfMEX2URfa5T3+SkilT
42YWtbsk+cwC34Kr9s1CkfpYWB7OfsPsiO8mxBsKd31cCsH/81NHufn3/3L/a1FOHGth+8vdfz8V
Gf//7/ya/zzn51f8+xJ9rcEBfm//9lm7b8Xc0W9+fdJP78yn/752sxDgpzubRRRw7b7V08O3pkvb
ZS1+lwz8/z74u7TgH0UJ7lwR/58/f8JPooSX9yakhd8W+c+6hOVlv+sShLD/5VFCp5DreoY16wj+
0CUIaf7LMWxDuovw4A9JgvcvXZem6zC3sAVL2kN/aBKsf9EEFhg7oaKbpmDt/li339vlPzYbv8Z/
aZ+Ln0UJnPrpiAhPQAoRWFqF+UvnTRWKYnrT2dcENybp7cl0aNrg0AaE/AYd182MxrKJ/w3pmkg4
JAp6K/SzF+gdgn/yfQkVj9NOv2CM/f6nX/K/rJ00fmpHLWvnob+g1e2ZNj/QL823wBrN1Alb82qL
gvTMwrxgAcdQ6GoWoQLiWpj+gyUox+YFFe2poD5CoULsu6AhWiBzo00SMH7yFT0s14pnJJQH8AUn
kyGG8K7zI1SPhOcoenhG4X/5h9X/uYn3++obuq67ru3YbP+fWyd10CbgjoV55Xpffq5VEVOuRwmZ
OLPoVplyHYjQuw9p+hjD5ynQ2/uWC2eGQf9shGaEnJVAX1Dtt1izVySxbVp3liiVNSIsMifzzIfs
I6v60PfNAx7P5uQHghLoLJkrdedM4/L6D99p/sk/OoTzd3LonAudMSfYGer9P38naUTw4OLUuLKj
57u60Z1VXzsBycbQgSUqdIcmAdybQWzLxHX3flFpR0uEEwFf/rCL3OrZHafqxNhv68WVwAdFLnBE
2TxOzAc7rUFwoeUbPQAIf7/qSxf5L6vOsWNyRHFU/drKzUsSo4LSk1eEeyvd1uKHSeyGrKppRlF9
dII+PIF0oM08zZP4dHwD2NS6w5apXY9fRXgbUGRwqAM1bhGzUtBKhmhHIWVV8RVOWiwvWk8qB206
70bWeXjnasYGcbx+Col4WDtooVf4Xjy4rk66Zd+gfGmGBK3SAmaXbMhzzaS3qSIVrxJio7eVDc5f
G8pi7xh3VkCJKjULhPa+oooB2bHykZd31J0O1RTcRqHtMetgkVB36u1sZ9lht6oT/TKNVXSwIq3d
Cizppq+TthwU0xszPIzpQ/TSa0V3iYlv2HCqGHcNWDic1yLeonfs75ZbQ9LfJ3ELndnQmgdDYkjX
Kx/Sl7dzZ0LxMMdL28mTrUx4CmMiNpowWzgYdXUYG71eM+77bQLUfmCs/CpzpINqdE26SgTDZ029
//vtPYvH/rKr2njuEHtZQv9LD90dXKMbnVBeNdmde6ejAuXW9c5vUq7/aHdcR94OhglMamqewwjT
b5KRQ1sQZoGHzReXsCDeF+aEQDPJVFVcB1KK5oxzw5vwvYKqwTTtvfzDav/cg/9xhCFe81DocErm
35+PMJKKUX9atbgqi8wq3Q4fgsS+MxwKm9LO3G1FciYbflZiOW5+MakDwtx5bLx33dMljKDouxsU
9X5wMWU1mUelOcw2RpXTPgipnvz96or/8isbApGCY+ukhjAr/Hl1e/xmCSVWAX7Ere71CcbZNM9S
0nPY0Q1z3Ryxee4e3dw8C5UnZxHEz1Hitoe/X5FfJG/L72YIpBomQhLXsX4VkZDl0HJpYivhFqeI
J8xz/ZKGsQ1gfm4+a92nrKdyy2Q1UsklkKO3apEO3S0/5dS022ga0ts6bynGTQzNqRTF8oAJg1pd
IwAtxtqZjcMAMc/3/Zg5Bxn1Dz0V8Nu8olrnC5BSPqD72qnAcGn5dNTi9DVO8Bn8/VddFDi/nMkM
Ax6XYQnHMv5yJmNiVXiV7utXNL9fzW6IT8PM21G14azT2CJQKPluF+5V06p4U6JreItt4yKm3t7A
pVTbMgbQPsGYOoQOE7U2o2SgtHGnqEuvKw3I2N+vsP3XC7njMLjgmsF/cHt+UemJkuhfzejltW5a
dy3JQt5xkt4pp/taMo+7cy3TgIaCEr5zEmuD97U4ZXVswp+Q6y6x7gVTuI1ZjF8tt3fPgigy2urF
GxqaHloqG8VwjeQAbf1uQIxNpENvHFzzxW7RH+qhQc25AFqU8wn7rjFAGcAqzLBsbGvdwKQtnOzc
ZVN2pjBrQL48OXJ8wPbgnlsKvhs3rgWtMCfDp7HNqS/fVi7GSq2niTKSIaXn8j5vAuu7Fncr5vLi
qnXO0YgpShaxeBReYDxno1aTdFOYR8xf2PCz8QLeSjtmIWmh85eSs9Hz7393cz5X/LKjEEPlzFIi
yyCy6hcZUZwC53UnT1w9r5ypr6p/mCBCnJRT13tbs8cHzesHjCdFep4mhZ5tmA4YXzykmlmN2Qxj
e9eYR+WKnZlrt11HBdUy0dLEetAf4goemVtQTQueO9rQRHN427LqyrVNnZbsMMaG+WQ+BrntbXsU
bPT77CfXxY8KHFgZnby4RUnuxeQPF+QXWzUk+9It0kcAhMbKa81tBmdnO3IdvBlip9xkKAcOskCZ
8Pe/lEDl+5dfCsWTi+aJ38talFF/krloo+x6G5/GdSzzF7MiC41cr9cE3uGpqYS5BqaEhn2oCVKK
suxk4csPO+xnpLuUp8lPER2U0yU3nOkfVJOLKvLP29DW6Uq6TByQLevIkH/ZhsQwSpq0U0ONxyhO
8ZA090iN6Yomz36luefaITxVmxnJZVRTjU3zHRNryJ42jqdl9y2NBHLFBMyZsrRxqV2EfFHX6+fJ
9y6zW3sV+Ha6wz9J5jZMxi1RIVjdupDAAwMtiak/DMbLYHNd1Ab8JqoEdJs47buWk78q/Jscis8u
Sy0ajSbkwhFZ/1QpDwBYiV4MEoPVzDu/YecrnZTlVUawwkh3HoG9F26FQw0tR6GA/2GGCWf6uB7I
WcDZNd0myXucTN05QpKQcmpm7IHjsZD06MHXoysiwq5EbOAFQ01K2cxNCFCkWOQ6UIEsgrWTR+k/
nX8RrP2yuzBd0jmgDM5qCHps95cTmnITD33AFFy1ZABjqpHMA0IO30Ue4jLUzrhwf4v8sd06iuDo
No6OnpGHT63S6gMpMKCtnC8uZvRbawLHi+lMqTWNF4aNQj84DpYt6L5Tu7Xwja9i+0vaBMxtaIls
Jm/Qb4sm2kLPTO518bltK/GApey5hQJ76Yr72Evu9B5zDD+Yvgvj+mvUkU0EwGnEm2OFD0Mv7ces
1Y4JXZsbGUvCVM3N2Efj1uWQvjGKqLvkE1+pNzGKFPEMo6RqxRUnPnUx8WNj+kCSVwqKn1FSb3t7
5G2rGL4JIlzCNW13ynd6Xep4u00JPcoZzga+jvOPW7K7jplJsuKIMTzy/bOIQGYmY3JnUTfOCqic
hlY7OyfN12XQERVK1uUGPpFA+isfQD0Ca15huD7n9jDTTOIXMTj1PpbFkZZvgVscS2KtJva0VDU7
1Nao0ZzoDoYr2oS47HdO3DioQVDNBE1MytXgMxnrgHsn1hiv9QJmJG1ngWf1FQW9OHTI8Feq0WGI
jZKWqzadMdFkm7rZNB7jgXpuMNBFmDNAO4JpUGrejL5nb4wx+6q6BFV2HfI9LfN2NLuzZrE2gB66
oL4zonAOwW2ILDQGg66rnd9kelsQZQ1ix+q/xXJITzpssKxPqUq5/riukWTYSuuuQLFw13YcvWXm
/CZizYd1AMRDDVAVfb2/jXvPuO/b+A013Hvu5uEW74t9nXKwl8yVDr1r35u1/wrvT91HxbCliQx1
TrBDxKaGZZvgFnxe6dYqmt/MVEpUVwrfbI8DgGolXQ9dQbGn1q65BeTFSewNywhWpL7cEompNnGJ
fElPUig2k31PUI3aj6XXXso18x9/5+XhGdXUN1dQDsO2E19S9OpcwI1mG/oNJcwpam5T3IAqQ9Tm
Cjc7SSQdlDOQBvpcb8nFhofaDNnFL5tLFzkUt013vDoNjvxSaity+YatjUHlzk0h/6HEKmGMhYQk
437DtJdB5J0IOu59ZmGBOpDhm9wO6fci5QAbU+R0gmRaQrIuPkOuImjGy2T4wbqzTHsdSWo6NxUj
cE7INDc1wz61dt/thtojdjap6zsI882dmdK8UIbkZ6XofapTAmoKkvaQNNrsavr4yeRVZ02Hd1Qq
zX0ZNb4/US8lqpebRJn6fdq2+v2kpuE+Plg53fyo5UdqYoreXYaKKfOIJUrCKLgte1oJhWmds9B+
78hO2liO2kftaN+JtKdiWzT0fyzNwuup0BE6Bqz32vs64ZNOe4Msc1fbkZxFeP3YksHmsOdvxrnb
b6iAc23YfnPaeLz15oVTkglUuRSFmNs5J5+8jV0/pr9NWRDcq3ZoD5r07wtM+lqlzKciby517QeX
yDbETefV/V6E9aesSuSjHchTiM/1NtJ3DrWHm96QaELZbb9ESv2GsMUBM0xHRrRef1Yl1DvFmVKI
Gtye9RyWzIUSJCCrjPap6SnnfhnLBHF014xadOs7NTROHwdBmfm7mSKEqd9gfNdX5ooTgb0JUbwc
B/LVUVo6910xvlXkdKT4lB/NhMBuy242vaFerXCqCFDFVSu6CsRt7xRPgwkNx4GMSVIT56lwTT7I
vpHQ3Jyw8bdO0q8Nmw5Aa9u8jHzUPerPb5jOjENX+/dGgSqo8TqTvq581kI1bkaXnvMUEbOIzKHA
hfpxk9k793coRvIjs9kKclJHj3kWaSx3ZTPiWVluurF3x1lZbU2PVBord5W+gb5THn/c11FUgx2B
pDony1SSqJplEY4auK/G2Y6z1KSbpSYfixpCZFRaBycnage9nWo2jit/83XkHabBuMh2fIKyLGc6
RvPCIeYX+7mD/Ez2+0pEq2rWGYRDT+y6zA5xoE2bbOrff/yZQjmNm2RXzqIDYiGQpRgEaHY0mKiY
4L1Iq6w5ZiYgJ6b06ADoNVCq75rjsgiF0Rw1nUULbd7OBqR9KWZG32toQBTk1QzgEAMzeK5tdA9u
T63ey7N0E7tGfkynlAsQkoW1AfLy5OQcLKqmoVqq6VGGnKgziYZVG455N1poOduCL5n8vvjlrhqQ
LSsSfLGsN/FmMMvxBurlJ6nNeYTKL47LQjl9+ePWcreeNHPfN2hqYvSv2rzgWlwel7vLrWAgCRG2
II/EdKLoGTUrw8nv6lE8xnPYGKEYwSzw1XYDJ/u1DOkahtJbd9hud2T5PImZ6NQHXbPukwlPFKpa
zW3psRTaxhHf9NK+DAM6S0NH9Fs7gJMSF8BXC4ELxm0FsNQk5butBoj3yLfdIS5uU++J0JBoG5Av
sdFk+j54zQ6OoIWJfva29HAd/KHcOuiYb8ISIXRokdo+FTOvNYKAWWX8UNQrjkOtfwcb++6htY80
h8MzZIabIE6oYxAObbCnuWyug34gZjeuzwid8oMFb8ituPanpqj2Uf6eayiCXcCvMK9BgFpBt9KK
/izHdJmrozhOtUfbigC1+aSC1kFpkazlwOMymhOloT3KJ3aIJecomtU2ybzg8nXwAihfy5+QZs/c
OJ633Fr+9vHcH6/9Px/+eAcrpDjY9ujCfv3MbIkw+viYstKj3UwY/dN7J8tzZNWnNBudYznN3JGP
N8dNj+U2rL7VTSkVoeR8i4LTEwa5nmBUdG77H5+yPPLxumVVlrtJUErG/MFaBBOS9jpGwp+P2xjR
0wlT49woY4LkFu1vcUya72jgXsMGgFNhjgmCeYbQeV4oKYlYjfUFZc8JfxJbOfVkjgsX+7gnJOJm
RP8xXs2TbicuAGHCFqiVUwwr5dcwjuxDpIcW5pDKOgJRR0SR4zfbam34OLguR/Ly8LLomAcdXfKj
V7IqZxGREZmr5RGugtYR9d6pjgkrXJ63/GlZLHczKzf3GkreZn6T5e/wiX6/VaZoKOmNgg2f32h5
ASN5wK3MlldZObl7C8Fj7GrtAdK5Olo1F0+EVo1EMY/KKFPWPn4NBkQymeVuKD8R9hVY6ISXm1iO
GrVqSncxlfDY8tfB1kt9EwcMc4H6xDddZXjrRWm1LLyCxIqPu4sOy7FMfMwffyTR6M/P+Xjdh2rr
423GoKEF3MwS/EFHlEjkNUUEOe/qCW1XNY/ZnxBcRVtJD+D35LglE2lZ5BWUgJuP+0uQ2/95d3lg
SWr7eEqwJMZ93P/lHZYHGA4gbRH0fcOOWsePxLcsQ/b746YyRtbi45VNBAbO4pJjmR1neQmg1wUU
+GM9P5728aFahJ7t4+5y65fnLd2wj7/96Ysvj/zyksEDr6aMi2eUUNU8Co4/PnzE0y/KHwF5pQ9l
6nHJnPIzcoz2yy9TJpCM90pHGpU51n7ZZh9bdLnrtaRd32RFyvLH7eXPH09dbi3bPSrAwVFkmV/Q
90KbM5sztTPiaN/rknH/oLxy03SIiJmILzrDGmQ0gXvzHjAqGTeviwTRW04+dNmDjUBdQyzVrPjJ
QQs3DJ5yOf6+qBt3Vl/9574P7W6lNVDRSkH2laMsZhjzW8+nJ5yVxRGzWkBdwieBGfqABRcy0t1h
tfyqy3apGfhuZVU8lczqfqSbAsRvQcw9p1EL3+KPDMSPrbP87U+bqFx20+XxP938ERcYdd2b2wVf
HbDiR8uKitNUqBGUqkuoc+Xk1270TyNQLcRJpL4XSZIENyUzLrDrLvyiLXYSZ2f7RGSNcw/TTIY5
n7ILNyXci10Pw3tVMJS8iaWqL7QgLmMlqxfrXrN94+zmV19YwQER+oE8ImcFPA/yQyi+KNGYt1Wh
P1kD6Ryyve0SfY4tNK+VW8s9hZYv0TZqrOnWdJJ0A/wEokZKl6ipakK+KxsEavikam32AJlP8VCh
Yyb6qOBkddOlMfpC5NcbLeJaT+7TG/oRAWgBmsVoGv5Bn7RT6peUxmz9zQtde9vLWO1bV3y2kkAh
Zo5uOgnfrwhmA4CqtnUHq9XXfRi4AxN6QhneIzW+5VpfYLmhAqXrTJ7oMJHiZXv2tm4SZviJI29G
oxgPgKS/KhrA2wFY1BwNG9zrzSYkUSE30WoH0yfogs5hyp3fcj+byPvuvL2PuhWArfdANGj04DSq
2pV9/NxnJionqItrMZUBbJHC3cTZYL3LnoKZIVSwa4LoMHAwAA+jWhWFKYLiqLiQ5PRiTSYcx9z3
UMeOIKj1GmS3SxpInX/VSC+59OWIciuP99RBCfWg1WkqdK5phPE3tvsDbser6enZU0e4CsMi88so
J/1Tne7xxxYnMC7O1iMQZe3KadchLmfs0gMucYPNMCVcCmNQvI1BzYDt8VU5BmkQpXWKgB4SOp9s
6Q59zwrqlImO20dvcrGySLC4OWb0gc5Z5+afMLivNAMbce2+p0FEpI5EHCeKIN05FQyUsTsnNicF
nDzVvWwm7EmN2KWN8M4V5me31UbG2b4Cltzf9RP+KEeM00MU1nsLL6LmWN1VtlA8RmOiR5m5ySlo
o4ZdLWaix4VOc51bZfrBIY9pYsY5mZTEY3ftFZMf3v3edM+Azj8FvSMOpLAeKjh+226ihqhbKCRr
n/xgF/72aRy0t26fJuYVLbp3TkM8FHoW9qdIfNE0jWS2nnbC1AQk6qrWwwZeWQfDJmLvHteYki45
4FF561HEJuDSbX7LvCC6jT3xif4NI1hm6FshBvh3VnE7VuxYE2pvI6sByNTOY1ga8py9K1rOn1rv
iyynhynK/auIzDejMsf7YPTxfk/ThRZedmvN8eiMVfpDXaDNnIrmUw3h9FFWIAPAEZ8bffxKHgCo
pi60L5OWgVQY6CN5OqmXNNefABlvBj0eN3mWoCpsik+D4ZYH5qcHRBH6LjLGM2pk+hdRT9ywxfw3
r0+9wIYhZcza8QMjHjQ1SJ7qOS7T+ikZb2JfjveJAZE4aK7o8gm6so9Y3FNKxXRFReowREpJE1fT
uKshku9o2owrBpvBTQjO+uwSqLojVg6G44zw8iJ7lVto9STX1Tpp4XcjPTnh/H8ZewknpgHF3kvi
bcHM6esJh/na8E3jxDhqXOWZjPc4AVdoGle+ICnLyuJXiNC4QJSLrLpuX7WCyADZQ/DTnPzb1Oav
YelseUq+NWBv07rrylNFFswD0oNHWUvqCdwloGbmFzEqoxf/ZfYr3Oale9uFSXOYHO0zHjBY6SUc
8wkHYGnY0TFJFUylzP0q9eIJC9lTG0zuNiidfWGpS5yVr9CKb22rHnc6+QuaN37WiTBcF0hpNrFX
++u5/SiMb3p8GDA/vAvSf3N10UIAA/WhdDrxFE1vkWMYh6I33wbZ2fsu7h9aK/5uYXXcjyl9E6ug
mpuF65657BO5PcQAOVN9yKYHFxbUBkoVoEU7V48DaNnRAMyXG3azc5i1pqQePAup7x0k12ksn0ID
DTntgLNVSSxHrudgVQSfNbm9fpoC/VAQBNhb04syq2ZTBk17a/U5wrOi8og8eNQHsz4HYLLwfY6I
Q3sXKzAzwElzgl1MPQpbLEaZCDa6nmoXi9i6tisfZeNS0jLKu7AjzseNBFmL6ksxTPXVpVzXyeGR
oZy9GegejOkwvRpNgqU4PQPkDR9xVC4er+pYNXWJ6n8InzXD768OyMFIech/lN1d++krno36i9bA
OCsrMKltwk5LNTJnGo3byHHGaVUTzUMNKCmvU8s1zU2bcgUJ0qPFQDWhU9e+xQmz/MU3gvpkjPm3
/8feeSxHzqRZ9lXmBVAG6QC2DK0YwaDmBsZUcGiHdABPPwf5V49Vr9p6P5u0ykrxJ4OA+yfuPTdL
yXYSMJeLqYLxPZZnsDEG2EpqKHtO5LqNeGFUle4SxX/HTQd1wdjQb7WneS8wNzMaztLXCWdaE1dy
RfBiegWs2vBYF2w8AJet9VheRyz/YOvzJRvbWbXCPvUtF4MvFBmT3fRLeB3oeAtrwZR8Y93wD3G5
HNvg4DbYUnm/KSopvZqQgL+R0f2E6KEnv4Qa6uaLbgdxovIOYwDX0xwWCrzpGs85HKvAdf+UU6/f
lJceMxOnlRvlyb2F9YjDMoYrmM43GWbfi63t0g6l+dCypz52T9A5ppMAdZZy0O9Yu9DKu/6unsqY
eTeehY6pqC0OQyX0K6MVHl8DVF2DprVyYpw1Qiy1kv5mOG/u8pQWPqh1eHHTEPHQbGPezMbHRj/F
6pP/5HzQfArbyZo/pCDrZTIlfl+iBtjcO5gVXUamxN/CBy595NMZ5YUB1a9oIv/ByrJ3aIYRGz17
Xkltt9tGTIzmTHa7KpLIf1uJYczOP1w3fx20SwXLiBVGQLeeEg2VUI4vmVfaiMvwX2odX8eG6Seu
YbVKDccH9ZbvyagPdoyFGa5gxjHFN8s769EEwMUHCRtMfzolzAoB0C7GMbIAWt2nccSmWnco48Pb
GA/gQsr8uYp5lIclGry1OP4pYXgqpvlqzU56DOmVdee3Vzjk7YbYubeErpkJ8py8RKK/xDD0VrU3
zbt5CrFHuHsnDX8l9ZjvzIHXtUNAtEn99tHICIonOGKTtq7/brp/qOpwBtraX5deyePSq98sc+5e
b5u/CLRlkByKd24vtZhf1xbwjCeV+69yLuZvGYvooU/B5LdOTc04ZMHJzQRaVrs2dqGPlcHwdHho
4yNXqPlm1uUPX0FyTlp9jBIsMZM7G4zZov48xzI8K1FcCeCgrkc9sknyPtm3GZ1GQy1NNgFjZFJ3
jHapvKJ830c9eAwreJrrstl3y7jEnBO2bJaqtnle4+MexVrGIBlbiGMPstAIIFLCTqIsFZ/k730F
cjFc5aI+/83+BJx3IioSTmOmzX0HjQHvjHMLyiK4eaXege5nbKOTEyvBPaNs5iru/FmHBfwLDgNy
Iuq11TOGqxAnw5PromPdO3dyPYNV7oluXxt4jyqR5QeWVfzpkYVdTrEvc0x8sI/OiBKYF7v4WdJX
5cOz7Mwu33S+iRApDG5qDKdjZpufuOvVOre4UHyWquU4nCkVOv4FCvu9P/6qPes6TlulAeKkhR+d
6iy8oQK92hbDFqsuD9lMCkNXtGscaf6tTqtPZWWnpAfea1o2luEZ/HLK9m3X4jB5oKxK0UR0w0Fa
xT2djOEQLqTU0Qj+UPA4J6MBYtCE7nwYLX0Q3G1X4F2HptZUFfh+GOGO36JlAeMaffLqmdm1wMk5
jhFlk2jnbdJgh89IzAoq0kgwTBJknEO2A4tLytgXoRf+7xLQsVt9Jo453kVqXgnd+4TCG179UL2X
YYaG23YJ9lTtRL2p4YCknrc3rP5EIIHayASpnywtkCU1HTAXC3LLoXhEi3WUy99ZeB1IoZWoQ+tl
yNWeGLuCTdscHDvpsfoygzuI200+wQfJqw5PyIR2DnFhsTPVYO8s6Kcb1LZ/mI3fpSz5sCqfbx9s
EaHEtJ9j67PS0YXyqD0Gjtg1aTw/mglqg2a8DdnZj4vP2tXWzZYhzpu6VhAAqvmKN0M8KKeJNgHs
ysghs9DqnF00dbepw0WdedGxcp9FnbsXq+uwVMRWdbGXnBmU/1klkksYoaNXqKa2QD4B8Vpy5QeB
xD+BPDPGJLJxDZlvOV/BqNgtSw6vYRuEzaOSg1o3SzGeGePjj8Fhf9Mvzgefa7SQ8O8hvDziCftp
BRXgvUGch0DvzaCdD70gzYRPYWIFTKSAI5P132ccmew6iwt10In+gwxxRy4cfxb4NAoSBPmjzbo6
GakpTfdUY7Gs425eI8MxKY6q7ChQj4qosO4gqt9kYJzZ0lTkqH0ZCqFmwBDyhiAaOCvcCJBB/JAh
dr3UxfQO7wWTgrSL81x4+yKo6c8WzJabokTKg24l3anY0968EJpJYfHRNi5SydDCSSZUtHXRjWw0
kEtCz5HQVPZwTHXkXNKofvv3aCA3nEOcGaeK/3PMzvy+YTshN509FZ5L+pGHlMZ5nXHZ7LMw+MXG
f89h0J/wEzzVWWad4lRgAU6n0+T4fMNNz7i4oZ5x6IOXskbj7urpN/11uzcm74c9lvk6Nci+1bIi
Y9Ogcfe8DxZ8hBhmMkSQa/6qZgLq/Lk0tibIpVPf4+zmvdmrocrYiBkkERp9tDZtmNykTmyc0mUu
VDGDd5scLo6uswcY9PWBEbB9qDt+KtXooiOYzCNcMwyKLojktiTCMmXxsaMjhjPNywVzW+WnssJl
AsjlJvLCIMuVgMiG3U2ZEGBnhSNiJHxWo79pcUWwiHDeveqXiTXbJ5L03NGN4fNU7zwz7al17h1T
jacsCx8NxZQGVz5ppdIcbxMO466TYsVjCuw0dt0nLyT306G4cdPyknfOFuOPsxcm9G1aQrmdFS5Y
GS1UbiavRyCz/WrIW+p5ZF3bmFg1LF/JO26v7ILZMSJ/sSP+nJynTS79cCcnE5RogEvI8KkzFarf
E3/Z5Ea8YlM97UUrULs1JGUYy4Bkye9WyRBdRhXf7Hi4yiQK4SlbSJRLsKfcuwB1FaZU8vmI/XLs
Y+lalKQExOxDhIIbx8/RyXk9Xk3AE0VOoFWXYXE3JgWG10nBswDPhp95B0f/u9LsWOO2HHdZ5PXn
sMjCPYnERHN31h+jNaHZtUQL9E191WQLrEWSHGee0tXYBBhUBOvzbFluyyi3Ho1inwE2OCtWXggh
MfSxHxqPlR/qm5zTo2A+Y0h91a14Vcq4CIxIW9e3iPcNzQPijunSpaH70BVxD0Uvvxo1DHqxNCQx
RLrHYu7f515u/SEj0Qx0RlGEpLi5vf2qORIhPiQvINdZ/A4+4cV2/RVCiW3c/KcNMJV+3H6uPSPZ
Q/czd5C+CJ9y+uKpF1QkOKaxQWMLq8CQU5mrkGFFeUN+6RyiBeOeK7mhGMMj2Yl04zN7WKHWSddo
KZeWQfdAU4Xfknmo/eFij/Ckysre+GQS7InZcZllsTjXTTnzRE5060tRklpWeowVPQLrSzbtqtnX
EvHlnCB2JGHwxfEAnkSs+VkYRDhLU7wYXXaMRkkIcBSsXbuPdmlv9WwwsDC0RNSzvzO/Qyoor274
jDP1MeBROvaend4th2WIAn7TTKu/loQgoHkxXYj6UsXleojjH66XDawZ7zHHxSPp43+KCbaSQ0se
ZCNSHknWxDQguGx7IIrkoAITodVbsUcBR54nxxhs/IrcxPQc4CKeJNbLaooecBHPu6B9JTOOEzdI
yM0uIgc10+w/dJHdHf9antvC9Y9ZN1Gm4dfc4oazWDi5W97oEqEkL2rDLg9+nl2OrK4w5Map2Z/M
jGxmibopv8XdKLF1c8zqySWF3pdqVw31c5b7ASLwCxlUYo/Ou2Dh627/ma+Z7T0NqagbYCDXaaZd
aIw83c5l9D6pRm1iOyBiJ1ft1dE3bqPkbLT+x98RTO7rhaxvW/vs06lyix0ugqBq1fG6ze7IEnEw
122c9Tuj+Z00ZEmNiXZv5TD88gpxCvNIb9rURKmP937lj96z15bGihQyZBM1bmlRhU8DwaSHTDX0
rM4YMSVVf/iyn5w6eSUo2F63jExXkMrpJBUZhd3AFEUvEg4ZmV+gdEAVxpmJ7BaWS+GMPDuQEq92
bx6Tyd2Oc5OAXmeBQq7VvDVkVO9tmPYwiaiswRLnd6iFr8GQ3MMxdg9xnIwbd6AAEeZQbM2QwNGq
8B7H1u9PiiWC+ehWBEB4yvndI7E4WwWRExZonTBEPZGYDY9bKEhPLQzsnBk3XEKlAgHBh9zdW2SW
BUuBMaBxbJV3kdlQnNIsuurShGBMPptWF3uWwdkpmCMVKe4TL52hdi1R8CZg1a6Z60OfJBE1d/X7
rxg+GoMfpRLt+wOzqhRsI6QB+E1cb39zBzQ8JfvVG0f9h0jY1UTHhDjOHfaD9YOCK4E6DQrUacb8
4gTVbRAJw8YqB4ZWIU/NeJtXTJtXhcYKW+ngTA5veWduS/p3Ivw11dRrl9YJ9EoD9UDiBWcER5+u
Us2pjvFI9L6bbJo8gqHT5sBA6hbFQzCy+mjEWUQENZoFmiRwetHQm2y2Q3b7YSxfJlYSSHUXqzuJ
62lN4gGq4n7fmtZ5zpV7iZBFjzhV3Ol5yqU6eLKJt4yVAIwto0fYs6BHu5udjUzpwVFsIft81DTD
sLiNt4FQsF2A5vMUZ+raJot4MTTWtsPSs9RWfNThXfmpf/r7Q264PHNtcc8hq6PcdH9LelSEw6jn
HrRRfk/pI1VydSYVfnzPElIaYPqXlsTeUGbhi3LD55wX4RS3JNO04fJWZwzjxpwRF1TwK0q49mqr
YBdGZs4ZvzEDxq4GJhvgqX/qcDCxL89cZC0wuqwwTyxZusM0NxQkQCCOHpp/IobOxITnr8mYZk/N
D7utdyVhw6/cztaZgJfkoSHxwbDTZxNlPX76iZWN5U6X0CK/YV4ixVpyvIYWkPbf2YJFYEdTG3tT
q4RkZxSGkv2HGTTJ3vw1SkOe6oHTPnOM57LjZ3bvYV62wstUZAejSnwk9019xAD3ldRA2a2i4Y0K
MIDrgClvMtoPmqLWd8txj8eBGZYk7iAD78/AJtlPaUGQEWF5exQiyIWmgtlSEeCKFURR0IwIAAP1
s9k6405bcttJx7+X/rRzOrR6VWA9FmX21c2LgmZQ7b0E9lVqDdeHXu2kKi84pCWDQiupulNtyF01
2uZVltUbHwH28pkSfHKsmyP58ks2lCvE7cW2DlLSxkvfXTtUxDs0us0RMIuSI6SNWtjnKTd+kD8j
dmWgZsJHm3Krkjesx+NeRnp66EoxMFhNLlGZSZzSQ3fOA4zE0dgXj032IyS5JAns4hsg4QD1t1nj
+IkvKuv0hmCidOsBw12VIgH7NGLiMLTlfHiEJjPqeM+qPDrmrfHiqA68V8y55QOe2xGlvpZjOD81
4wC8dfxTspTfDJLugpHPdBMySq9jBknHLz8aU7XHCssY0jwTGU0yD2hky440S2VvBtiNDwCxLD14
F0xHAO/D7GcRkzZZBZNxZdn/HOasPhjXNY/jEtoYERbVNM/cOSGAosI/tfYmaiUByrg090N4Z+6d
PRvGn3zqqh07w4EYaFodrbLzyGTkkpvk7AZxwtMGuu4sMueaAqy9gk4uHvP29Z+f2APPBZJssDAI
9oRb+ifDQbBqlNrd/OPWpjl7SWzNQ2LFxIx20IWGnngb3eBW/2u4sDUVlN3SUbIqqnaBibwxFcG5
HlhZ2bFRnaEjvfeaSZ5pmbeKhVUrewHBszZWvrIaJlH2/m+nyJeA6jclk7bt+P6mnPeB1yGwFf7O
TuZ+5S/h1DJheDem482L6Tjj6KmR1njlX0CFTpZFru18k0XVuEHzu6v4Zq2oaSzy68l1E3P9PRfp
sB17JBxwGMXWbbLPeDlPfD8iHKgznuIWZj7E4HGPjpFM0cH398NUQy/sn/LS0cRIdsau1tDu62Xt
qFqufb1k1LvqgSUWFWtJWYwkBjZaz+XAsCt4MPBfPJQdoepDW51MQzB84h6G64Emyy83adSeaq8P
N61CNjcM+M34mtAkdsMu6BnIxaP1NixwkVr/ZICZ7Sd3kttIF8HKUg05FwlyfsfunLPS1kmZc3ql
T1a0AglAFAmhB5ZGhVk0ZuDaedYLA/2BSTcz1r3n6+nFTd30KebIWjD9g+lPz7r1+B0myfNon1eD
WsozMh2w7RMRhNJ0Tg1WJNUUrKOmR5eDhWaypP3iO3ylSHgLF6JR4TDm1YH6LZzMPRjUxY+lVisG
cUT7JOLLwaPoC0BgvdNxMPXByVoOz8I3+73J982o7VWjJkHxZ2XrhliCvV35zO+K04CaDxet9NBI
L/bJhBEhS6xjFdfpbWCesRIjo962S7ujQm7BTlOQhdQl65mG69wI+z0SX2Msuje+Wa+JDjT7ikY/
eE6PukCM9J2mdLfStV8Hp/rh2rV+jIKdXYQt/TMNkIpC6g9R3GeJIXkkhMLr1aftGxtdJM+FrUnJ
7kV3m6vi4NakqHuSbKllM0c+oEbvoIN9ZxHl5toJOJvath5t4uX96aV3EaBPVR5yQObTtZIjAi2h
Pz2oM+c0jNZ25ewNOqVz7v4wkOPuYmIvWErUXJu9T3ZHHK+mXJD5UkHXIJ02eisW5KXEPVJaxEyX
9aw3SUMSTxCjYM5nN4YN5ahdCS0k7PSpnwZ9e4kRK508AuyK9I3SqV4jZiaVKmsAAZF7H0QOqxJD
OAe7LF6RSo+nEIbNaWJTNLaec+x1Vl8aBCu7MJh/+CBnTqbtFKe//wtAZHnSmfUW16BG/0E/EC35
DwRinIlXWpAOfZq3F5+gDiEw2nYeOgHID9PKtpGNBUmMcrqv7hr7EJtkvs3lIJElpuHCgC3xK2Sz
9TI1cbOqfWzsTQxmbyzleCEBavXXXlayXn2e058IsQhqicRnS78iQ+tTjX5/d3KAmL4Gzthp9aCE
4Z+cbDEVJAwD22q+2EOnn5z0C1mi9wwXe+dOIcweswe8c6pU26+tyoYS1P2pkuJDUvnvWD8w1UW9
zqU8+1tq2yMrM+qvIjkm8fjhmuS1Az4d16D9aSKL9PuvPmKMiVGKdFJfZleTDx1D4ww1wPQ6gF0U
yOFFhql9NiQnJWOo755/SIpW7wE1xR+rg+njebzGjSkWvUp3Glz3rbDGO/I8gnYITE6TuQBqZ6wn
m1QeeHIXF5zpuu1w74ZuD/B4ojEMhhNZNcYJnN9Z9XG21kvcsFtRdTtdj10jrI7sjF9jfO9HyiSx
7thyMz3lduj8+eGvThaKzGMCeHObLMJl6JaKdeCC4ekLQOz46Dbou4NtS9bZKtFkq0ylZJesXvo8
qDdxwClRmhHGc7ZT0J6mbpX1RfzQjgzMm9BirKiJBBqaLN20BXThPqu8pyQROfpU75ASW21Hr04L
39PjtF+FAkUKMGFmo+X0jTS83pveMTYMcWGURdlvG5ukNe3XIPd/FzW6KO7N3YImLvq2RvUeJLgu
menOnsc9MFV7hFV6r5EglJLBcz3sHW2ae6P4gdGl2g1VcpUMZB9wlrT7lmT7Vuhd1qf+T71vq2aj
Z93fK7u5BlI368Yz8rXumX8CloBqmQ2kSGWhRaVtW9d66C6pi225qD5I1AQl4Lqkh1lKPdjK77Y6
osvzEU1MYVlv9mHe4XsRIGDHOBxR9BX5ZSz7n2NqMZeMsoMz+a+1xYqkBs4JVjrFLQ78atMpj4Hq
3xzIyl6LILQuNChPDUnVMFGaz9gxH23i1W4d4VROouNLG1i3qZczg1oCdzkIp6OMMdSbpck+jP0T
/d+iedSPhuvDY57b+18/QedaLwg8q0PXURe5bvqcEtm3n0vx1rkL/0r5Ey4V45enuSkKmdVkEIUh
dhuNTY+t00rklnMuu+47burulAzTIiD1/jE+/38iyv9ERBFQyv7DXLnQWf47EeV32/2ft6SJiVr6
/m9QlH/+5H+FtfiEqxDREoTE0P4lkPw/KEpg/0t4jgvbFeyHzW/A1vpfZBTzX6SZWKaPalc4YDWw
m/+bjOL4/7LCQLBREKHp2qEI/zdkFA41qCz/YQn1XNYsoFdIhfEt1pckd/Pr/2EJjSdXo+OK5YGc
snQb2NXvYqiJn9e4SfyuOWnECZtcEfxV9/13B1KIAec5o5R5ZKiPr+eg+wHRSkyYL0CHsswigjsL
gE063lLbcrBH137E2kbFET20cRyuslpF7L8R6+s4uiSCgcosUMgcbYf9bRNTHfZ2kxF6Mb/rb6wQ
ivEsyOeeC7kHGu/Has8yk8oJGwpsYGbnnbOe6/rQBGN1cF2jWA+T0T3Ypf72Y1mcXQAXqcC1aUXj
aYjz+axn/FR+xrUg6ytAf4MhPF4rUuglGQw6t61DKFu5K6PyYlRWvUbrIDaW/dxLrGNO1g/sEQZ6
EWe+jQI3QTEJd1PjrFkqMnygEzB92q5wMzphs0KhU+zcoKohL0BaJJgbnr49Pme9F2yB0jQDBfdU
1snK7r+bKXepePFycctz7Noo0hXkuX7UGzGpC9BOECQJ5buo6WMtg5Uw234SMut64PuEHSDpUwjC
wHNtFW8lkqYXZwjuRdBypedAxT2qc9trLwhrH6x9oewX1Q36bErjxbKtzdS1b0LqJw/IxaAFiA72
Tc0EGLZG6vM+/0VCT5vaNE5ahVdBmTD04Ss4sW+X63pQyOkyp9miS8Fw0QWH5VedHMVEJ33YJ+2X
ThkgeiVlXFeEw4NpuY/dUpyaomsZN1fIUUby5KwSiLdk8NiJo447rhNnOMaVl58CkxH0QKJ11Wbn
ebLpx0arQnsDKKdm053YBkjDSnX401xrlw4zyV8BOp3IQh4CCXBbDRIRccumDag4qy7wHCuz9r1T
n+T1B9ZsPDmnjhUzD1yMPpjub62sWQNCAYY62fGOlLpkFYw/mea/mHahttYyuoVtd7EbYGiR6dyV
ZZ/ZOzyBwL5WmYRur7/cOPc3BNB/1Eo21yYH5JXMYNwcaIwZRYaXsEftF6mL0YZshi1KQJJBzjQs
CyhfYuyxdhj3Zz7J+tgOan5wdbhzJuJusDHKTeywf+rjaFP0/btNM3GIMbhuegKiOQl4zUaFWATI
o2qic0QQxWB79dqvsfHRAUZts7NaMoIq10GzUVRA1HwmNol8zloXSd9M2dW11gM5fo+dW9QXhHjb
oev0q3zBX82g6B4UtrHDJ00WsZp/pR0AIlYFv7ygfiRzADSwybvotgWSuwbP7wCPjwmW3lQAsT+0
d4ty9ALhuEhL5ha8TOTjIyPgOftI0zvYYKS3Wq0Hsg428Hse/SYl4yCWq2Z6L63xNwt6fycH77EW
46G3GgS3FlpSjxZ6zgBGy3G4TZOEPkwPvRoCu3ugx1vg3XskHzVi5vip6eQ2NKOndrhGdjtvmnCh
GeePflmxl82Es7IV1F7fRZc0IIxex5VTrEK6XOhq5t5svxm3eyur/R4Z5qx901+z5vk2Ecpu4njG
0We7Wz/qdz68c1YLbbw3ghI6Z9z8RH8CRrBw3V3ezIfaRhuRa2iOphPdxzqMXmUBNCl/LmRdbTo8
QNQgLroLGR/bEthNU8nfChuFFWqHfD2o17njX504Go6j1G9+6BRHgOmRSGt0bPnDQKR4ksngaUDQ
mKmhQM4ys/kIm3hZWBMjLOlDterOAAt/i/RPYog3zJ6sl6awg+Zp/9Y9cqiCnckk6LANz3zxi6Ld
6PZnnDj6EdlvtqpyoHUssNEvCmsd4g4vBeNsIMHrkFmWZAfkYLBeB3hcg7qadyNFJlJtN34i2NFn
7twZoJ5Vgt5cNkmxi8gIEF3TPgzYqB5ckCSZT5ebOadRIVJgqL1qpPtaKPRzjO7qdZsyKWWBE4E9
B8Fgb5BoIQewDCCWlrmVMMBMx+/ZlMevtblvA5aCg96NCpoSW514PXBLRk1kPxWhif4FzVTNSOPY
wslYWzB3Fy+NwcqOqNNNrJkSgbwHe8mcFug/GcVT+dzkrKbyME53cxZ+idAf9sUfataPNHDZKuWQ
JycFO3M/zuid8Xxdc7YNuUApNS6bIdXjp2Wb2nRoHNk0wMOMIQYKRQJUCKwiyYEc4ou+5QxcUg/1
bp7ABIfJFWVmtvON2HocpHMYGq411Bs3h5SdGwgvFJKkfbgM/UYy3U9i6fpnPzn0XYncBiP0ORHq
0oIlFcbVJa47lUwvfbfnhkRV6Zrhc9IaDjlQRnYzepMfcl0cjFTsJfGVXurT8/TPs1+/4th5ySIe
lDh7l1UZ4A4G1m/xWFpjvdWqnw4VYlYcqs6uiA1CrUnXqIkmwTB44FylIzFAAiHpCUBTPSG9UsSb
osNqHkPNPrGaWYsHPr+vmcPtRIALxJTpKeprrJsTQeLQLIiqqYMtr9oXW6d7300GWi2e/7AecDfx
YFJz6D3k7m6F4u4I+9+ueuakRXX1CBivqkyt+xIucKVpRFz1GyF1v63H6nfdTwIZDaMjizCOZnCx
dHjAwtiaHNH8l8ehlZ/F6Lw0fZBt6VLvMQVIkpMH0odhv5HQT8O+AuBVmAdULucWIPvK4TpKyCde
D7SMXArDxR8+EjvZRxCm1gXoUlHEe28siis+A0aJdvxV+367TSwj26OClHws8nWoUMtNhf0lI7he
IN8HjQUzbMd30WRYpOvixcr8d49sZf7ilTiC9or2jgIEWzOY34uw67dzvOSRWhbDxuTbM2bNnDj+
WUFR3jVBtnNs5yRqTeMX8ImZMCUZ3oWvAyZFPwnE2RauvdAsLGJXQq4xz34rcuouIfLvtGPKCov4
wa8BN3jgOleGMdyLqXvL+2FeVzU8/Apto88CbIrD7hyP2F4xl77WocNiOeXkarWRXaoU8ZTvz+pS
jZB/kQHb6gdATueRmFc2f6JbjyxIjvOEgS2RT4mFxyBT3rcakmZjNfNTYsD09GIwBPEHyeOciPWX
aAwyoaB0ODIiAhqjGtN6o91D3Lu0Loxdmc9PeUKWZu2kHrwE609RMCXE+k7LOpPkRflEOIWfHlQr
N3mw6BWid/Bb4bax063P9/lAtZKfA2ukROKsA4fbbIsW4U3XIuQiqKxa0SJP23pi7dU0lzgCtTb7
P9JMgbRfxMUadHJmszYaB1ToSF9I6PsBNeTLtStxaNE2soRKTlYRMsScFW6VK3lS2arUs6LVLO9R
XV8tH4qP16f3dMaII58iNys2SBAoKXPGwSVc7pU1N4SWQNX0mdhUrQt1obHXZg+ttjYdPC7mvWLN
8NhR+4C+PzRhwD2m4TJ79nK4p8BVIWZFa2TsprZWY9U8Mcg6BwUoApAAYJlH3A8GwAgdsS5yjbbl
lp1J3B0HY8+J1G/mdm4+C7d+p+SltkNCs3IGVoWE5t4QJC6hDAYSHoyzynXql6zrgodySPsLoIAB
+aYR8HbzefuYhRV/hqkBa8kBur0PaJYvCL9lMEbbuSsmNpFpsnYd5yEbHSCS80iKVWr3x9xgrUoW
gkAG/eUNB78GK+L0b43Zbo3Up0h17cchDhykVjA4NAmrJA815GoTMg70enxovSbCeIKV3gqpzYyZ
8dBEqFRn+Nk1BUxLYd3XX7UavYfSUf2CyONeM2K5EQXm/iHSb27iQ5wqL2S1QONlqPEBt/XnEFCN
ptl4beXwu3daUptdASW68G4mzcbZ6zlRiJcfixjKfSSYkyy/xPNXRW57YDD5o3WGkxnwjCJxNdYy
t3/I/GxgIMXCUSWE7dTvkzf9xuZxZ9evlooVo+hon9uLa3i7si4vBDvzbwKrvPZStpUtiwPflD8Q
DswAyusv8HiHAJ3gON+YhB/bXn3TRT2JYXrTuOJMA7qbDToyr786Q3c7Nh/MtObwXgzxzovINkTT
Jc0UthmbtNV8Fyq8e2P8jQSET5j4Yw+NER6HdRN/R0Z/CBt8Q8ycYtob313oTDlSFKtfhwAScBce
zdw/JAXbUpsVHmPiNVqmvYjkj9B6Hed5M9O9DWAvFS52EPGvrj8mD0ssUfgSTeFPqs9Pf+AMgUW4
MhidW5fQZcwviBzmaglMeMZRCT+C48+PbjPKwlKqt8RgMWEADgzamxvGA0Hd/p3t/zqXM7EBVslu
P4UfM6argFzJNh6Oy1+V5sWTcrv1IJwjRO9pYc4vsN3x6gkUS7q5pbP9UTbVPsXI4A0YFiNOaCPa
5Ejv4UE/Vh5ge2uEH8K5MPJp8jiKmima/VSZ1ptTN3tM5zmXtvcD0ENUVRcoHvjo6uwldNEAquaK
xeRGnBrjvs9eVRtQv+cYLIbfGmuFlGVWKjl/NEmZbi3HfJGliRGEU9k6RJUtOLxdhObuV12pF0bz
Fyz42P42NpHzgfJZEyGFDYkeGGrvR1+EZ+pfRs9yZAPpMuCrxRY1GkIvuSLFj1i7kauAQgBbfk1p
J1Ioo3a/wQb+M/TGpzwamQiktH22f/OY4zpqeEkScrEKhgbLt6YkissLi23R7ENyOyq2V4ZdP6cV
U2FLww8foWPYuDWVURzHyj4SVb/H/4HB234PZhYtKWc72Ryr5TM3dPDSVO5uETVE6jJo9e3jZypt
qFuDIMzPI9dqCm/YRPCFgU9th00Y4TWZyhVjkFfKijemFyQGdXTPiFhumRi2kD9KFm+u93xXQv5f
9s5zR24tXc+3Ysx/CszBwBhwkRW7Okf1H6KTmHPm1ftZbEktafbsmTkyDjYMCxBBsqqrimmF7031
SQ7jdz22CaaZWXKR4Amy13A8K6i4nEqJLB8jo0HmMDf7tqfRKMnFGmbmUQW+EzaXKZXNfYByLDab
komyVLma3W/p+7tDoLWnUSCfjx0VADoujMNL6MSDdB0VKqwa4CvJh/nTNggRVG78AnUG3Hn/JA/G
45zg4Z/DraqL6q0w+QH+BN2WZ2gerfS8qax72Gz9rmAWQWoOmRFdIwBXp8O4bz5DMbFKJH+ndjjL
kufwRND4ZUSGi58W2VpWwKqCckvlimFcoJ0ZIeF71plpn9YVw4I4VJnMh6eMHZ+hV4LK75uaYVw8
0FuY8LsJhzPPCBrvsNWGLz+m0W4ui2eoivY+08vepcA3uEo2bEKnuSiDKnRbqbg3zfhkpPa88hv5
uZaAGuXovLJJr3L8vHD91rjRA5tEluqi12LCzWU8nybpxuwJSNWGO7WhBFM0VKvk0tlIkXpuGUjO
umJ+RO8tuElgdK098bR1O+5LPLVlIYQhpmfIk1OkwvZZFCgnia+GGxsGX41O5yAl6aZH3usWWFes
U+47dI7dNizVRyxYGESXL3oPfjDWphcXKXpB2VrHKlm9RVI8kS9GblQLamYdE0dYoAZRe5NHyd53
YnJO6vYkpeLpGXJ4COatPIT2KurNeWU1wgchCTywWXA439lCpmLergyvWYz+CKcOwhMxYkD1T+IH
pc51lmCbNfTKehQujQZTjmK8jsMelCXz3SxvH/GPJniKgc2QYq+qS9MeD/zChbNwMoUU2NrOfwDj
W8EFJJsjkTe50yCSqbHIV+rhDHpdxHyU4mQ0FyUzii9ZzwPaWRUzSaN/MNuE+cJwnSIdcmEmdASv
ImFsyIvmGy2NnPXZ3GAbd4k8MPd4N4QqIZZBObAdtTbZqarP7G42dvSpRCLakFZ6cPBzhuKYl9DZ
DiKUJDGM3TSahzpM8VLKrLWu+3jXNZQ3oN/0V2P3WmgD8ijQEXrugWqVdlp1ur1XMKr2HL2BbN0x
LiChvS0pVMLVgy1VX1gj5vuUYlfD2I/rStokSvVi+JQCYzN+nUfTQmqh6i4j0RfLN94yS8k3Q4o5
SWdb8Ulfyte10+xkbLA8vQsuWjm41CIJLLjnrnYsuOGIt0tmOYwFx85VsHRdJUF8QRrJS9RAELVj
soCL4JTUx02i1uIR1TKvtgQmXIJnQgbf5+qNP+frGd6qjxaN0FCQKlnQcOL2Mi20m45wqhVlW/TS
quaBkB/aHqwdGg3EGFmC5MXIRMLVSsYUy4wYt8lasjWyXnatbe23d0UTUI8NTBKG4mytJ/BGVK1B
akllFAbhoUNMjWHVqwTKZc5UpMw4wEXJ6OctBdWd32c7JC7ZSorSaWXVY34QOq8S3JABWVat0Uqv
kQ3bbtg7eOfuK5+kV1Jw6uqllgjGxsNgEFOmSyfFJd8SiwAUjqyg1NiYSnOhQXLeRbECOSdmbFGY
1mEIm69rILgzvHqYsY4vSQceFGaEzHU8w6b2uSyyMDUPk66aB3WquAGXna0TgRVrPOoNbSYxklG3
0ShY7WNNrQ5Bp5xRkDE2RYWXUJnLoUdpBn8hEaGki4UWBHBv4Abjv5GPrGoBXHaqMEw2YmWnT9G0
pZxcHcq53w1ZBlsmzwnJEk49y9rQMqixp31a0oEBye+74jJTqghcMqlP/MFhKrJ8eyhisUrsjMy8
cFKPmrwNjZPv/chzoiT+NdnpYx+jUODuUt3hbIMrHdjkanAsGKL1bLvwFqUVZWg44qb6dRHmTFtB
Vu414QMyCneEcLHKWFatxQijaqIcugemF1FL/5OrxrGKZJS8jW6cgF3GW5688tBiW4d6q/chhnW6
q+ScxGXR8dSsB1V++tilGvaBUW65RXBKSe3jBUDgr3+17IunTIEaR9P+8cJAqLqnVQzmyC3YUwEk
xRE1weFj4dQa+vZlO8LzoapVuGsOT4EtrNMytZO2VicdMGhtPcw0E8/Oqmsr9bPTImA83Ev0pgMF
7CrzTzJ4AxjHRqtU7ue10imKB8lV82okPcDTNsgrhtdYrwD9ungJ49zgSBINT4I6Kogus5yOHzc5
+Sr1a0BuxkgxfSmqlVmlPx2io4WwZ5XNFHkxuILV1JtvsyoRVJj3e+YExrGbom3d2tm6pColjddq
gEYzY3RLFRK2Pn7p4M+YF6AYwBssu53iBkXFhNUBN+VJrGtCAUvysEEFIpniG8VPy6NUJhTorZAo
RPUwBaPoBFBBGOSurQu/u9BTmC3yHK6VYqo3ZZ5vZoyU6G+0eAfoS69qBYdZc6D0Qblw575Dk9nJ
o5sl8i6Xp+5QkApKBNutPEJai6kHYSaG0PeSeaLmhkZp7VO/Y7qEKpNGUgMP2uKWy6JgEKcGz8x9
04tSUqKN6acOoA3kQZ348bx8rdTivJHPAl3dVRpTFW3aphZ1z8y4S5S2XyW19pZJ5nXNpBp13wm8
mRQgm1h5SfddPY2REau3iPYmSBCrLLH36HhrwBN8qYJ+vGkm6xAnN2SaUm/RhnO/06+cGgWSEyPB
mtARF3cU45nv59AFej+/nbAr1pBzuX3XP4aZcyG+trRx+EA4R1giqvYwil/zgghRKvgAcdODD4kV
yjvSRzm7Bsq/1+Hb8fKwSkP5Ie9oWYu5fh1q7aHlCI2Ywogw38Mlt/kcTtSwC/W6bo9FF5mktypw
h6bmXhydq1NuOE1Mc946c/tk9cGFIzE4L7BlorSLeQ+GeVhBBjYzNx1zSeOm9Bn/zDweaSn8Ykv5
tmrHba9iUhhG3WsztAyvmOdSAaevxAZbkD6a9kaNRdCcSFxjDrhXoTRHKlztEKDGrISRYpS9Jehm
QUx6OGfTKo4wdw0Dkp+ZVRBNWUPXUqabUnVezMCYT5qSGpQCDcfF4rZFMIDFmDOQhFK02NVKYU3F
YWt0lOnRK5Oendg9IonIvIA1yqRAeEuCZaRFTlRFTRZRLkKicpA9ceoAirQngnyx7JMez7KCWSqS
UmdldQbZboMXtOa10sVbUEr9VAWCi/tWcn2VmrevUPD1ITCZ0BzF9aiLKN/UYY3Gv2jw0rbv+1p+
oq0korDQPvdFbTOX5Zirul+l6NBJ2oJ0mqIeqNHZDik0Gb++MfWEAsJkMrDRzoO8RIs6VPWGeg1+
XbGBRTo1b9MqZHJj4ucph+SnNqTwNl+shELoTFjWlBU9dUHcLSJnhgcHECFzFT1tDFaIIh9nmG6r
wrGx2HMI+Kmu/E57HbIe+QTexQyoCUlqMY/ThQkkL0WRhe9p0ryqZCwVtn5nRjykftTzOBZ3taWc
OxDCNghDMF6D4Z1Wd0yyUByA3cPL1XEeGOp47/h47yZMKbPMuAFR17lJKf46uCl6M57cllWtNRTw
q6jpGTpHkVd9lru58gziq7lPuCR2fWJYxT1i7TM9yrCXxT40nO+bvtqr+nDeKsEmaoXWQbV1N4k6
WIWGsuvN8CYOjWpjm7UYpoqENknfBgHyiVaqaDhjMXZntuWoWyLaKYygm1nZO6rZD1KoIf2x6cxP
EvjfdW0+VgzBGiPX6EsTzy/tq8oxn20L5IbbJte6N7WYL8vqwlKL9aRTBkRNR8WPF2IjAQiu/Adx
w6MOXXeRs5Yw49N06TA2UGzDTkebZnnSFD81fbBzTLJUMAjzOpNaHNa+F5NPJYbBguoZ03hLBAFa
0kS6ypL0WPbPUuDXK5skwNmQ91MV665ZB9oKu7szHx8xTaQtG12A0NVOV9hTer4m7RJzOqNOdWla
5oWWtpcEM6/y3PQQMJwv3zu1pJeSlRYy20s3tVVchY1crAiVXCkzQ26drMgVQgYS12QcnICuNx3a
eAumNKhr0MAmQHPotNvCVkN6HjFHNCiyGWq1jrurxuJZgliKHrTOT53cvzJhdGrTUG8z/YkMBRwj
DOOlpN0aJlDburqNMSRq6vDEwHRcc/pDFNIqjs6FTTVJg2nHo4vaHhT2qSEuU5qsx9a2v9jps1xg
fAd2doPlOMoavHxzS0HnCupeyzsa14GiMBXWUSb2qX6kjCtIqjHTyHab09BKefUUB9kVZIrz2jFc
NBQYG8E0Q12KtocxyDGUgwOBNTeGrN+TO+4SL0fQOHdjNFmpB934cQpgM0DfFI6RqxIYZiVRPmVM
vgZ9PcQGJhcZcGdHybhLy9u4H7HvvJKN9kUOGOOo6K+HBtMKPE77bpsSwCHTGSghkI0+7Uvo41wX
6pI2FsRuhUQjrfHviCcwsTJWtzXiSNxlMFePovUk6w/VLAv0yj8pMOXMcc/tLNLWAwMsRUZ1VJWf
466/bxLiTAkyOdfCGuFkHF0Obf6KNwfQu9492Gm1btrmuZr0x4wE1zxlWIBguzL7z7hM4SGWY4Gc
lvmG+aNFBxCNbjokTyG6Sgd0AqkeQENePxtcT99G1RAC6I+FsrZTJdnZ03UQS+1lXMjHcvRUuapc
sD7tPPUVpNcVQXrM22bX4FEqNC+yuKJlN2KFM0TcCUaNs2+E2k0tSR6OZACvFlxSSZ7aCkaAT0cB
LKZtzLY6lTPwYp0TA50gxgNzAL9Vg88N3Gx5qk7ylpGPbtNTQiE5ofJ6YYhgMyvcx6P+NPSJzqm+
sSfliaIZFpJDv5WIqKa/zF/E8+1DQ0aLZ7qU2AhIVzH1G3XzBt/5fR/2tD4mKNygTUdDpIHatZmt
TNWaaEq7XWC1xnnTJUxAVemlqPgUQ7rLheCgqdAV44GMAY5+DzVgp+dmLdJapn1IyXgZ7lvtq2pS
n2oDvJIcSRFd83ne+yIEmiYTWzWFKFcJ9RYlZuW5QTE1Y142O9An43xtQuRx1dpwoHUoe5RZ8046
YNZ6m2A+tAmKBB9P+0JGW0AcOtkMRJsW8wwiQ0JrVvg3TmQ+yCG4QECw7gTxuJX7E7OxCTWuyCbq
QvSTefk2VTlNhjpf5ngvWlGCM2eWnBRMh6gqAIW0drWytBhWk/WkNRFx3JbhWVAUKSTFa3zEdzmK
AR2E38W0ykRFbqsr0INhW0jGPaYvA0ZnBJ/ECvikFd1X6nzeMYjc+raK+4KaXDIEgqMwWQ8Qb3Y1
SS4uw60agzIsHgoNjLsTDtMQJtPubKK42nfVSJMBZ5xyBTp+2hUurk4ye3hVVUG1VvzCJ6Fgg0c+
lO3mQZ1jArNHbfYkiEmNI5Qg2G0oGjb9oCcHLCDaA+gNMuD5FTDopGyYVRSNcab48DM0e7zlVkDQ
hwGXQZgltB9MVuLbQcZjEvpO4EY5HRn5P+t4HAoPehj6PSzeGDVz5DRR+xzukD9R92malEeFZwVN
ScIgz5IgTJkOzjRxXu3KYD/j0Er8ZX6QK8j9PXxqxov6QJ3AvHAmiCEFKpyUutUWzFne9kpyhbjv
uQwSRMjG3knOaibZl50yn4xhoO2BzFoZ05agzRjZ0GGhvEBOiNf0Xi/JJS9lYzWXMVwpqnlllzGO
DOUVftm3LWWhQUU6h7C7wqUeLnV91zaEZ2rGg1O+mDgmeFIT+StZja6yaL7KNcp0NZglJl/DlZ9c
2kVwMlMTsSTKYjh8n5hdOmww3fxSzwSeCAcXmmWEYMjz94bRfVGdDBK8P231WL7VpUeccN5kfXaH
XM1PtBzmjNYTlKjga+cEKhmDsraOhvxMndM7IZf3c/IpJYpt8dx42MrlG8kMzU1XBruhac96ZZQ9
fVIpDrbtxg+VaE092l6pCcq7WZNpE6fcCzX6EK4aY5t43+DuTlEUGVfq4/nnbM0RK1oScbf2eEd5
hhohXPQNCpHnXAWWyUr/ehitB0XF/qWrbrscqTtcmHorZeYZ9F5q0dOrUlORTXHm8GtQm4D0WDfr
/IpmYj+XcrdN7G5ArBQY2N/TkUhpc4HVAO4oKLNIMe83LTYwlUOtPrDjJ8SFK7XLHoYU+pPfPSIM
3uRtDS5f+hUDquEUQJzYKZADuQrMS7BZS8vfzLy33YScZ7fr0DkMTD+DOds1MxkwEZZz2YzPMDZ+
yo6433PSDxhoUeo0tE3YRNt+wA6cVOVnLI0hfadoKYN4R98XbAvltnP0zAUmhnySZhiBSSGC4Owi
NkLit7X+0snV6956beIMJSq24YzWn8u2ezBj1y/r7DQ1YsY2/J+hLK2I2k23vj8fNbljmqviaZmr
+gG4e5dE5rp1ZmrpjUxciUJClI1tVXxaj2uzyG6jiCCVTJtXpV5rniPPo9eGrt/lX6ocHwSnCxQI
7+azPo0I6DNsx/tIuQp1ud2PQ07TPJkP3bNdqOEuqUCTKDF2Fr4xRBpT7mmZcuUl5vBMaZPh1jaq
01A1o61tm6t2xmPGqG4jH1Wjk83Xpiolh4jnlwFfGq9btcTGVcjH67RT17BkSDZtQdbynaK1gwu+
dT0HyFCN4NyoqayTcv9k2mq079X+vJEM0Pmx6710zGI3jMbJE8RqJ++tK8kgksCUjzggDTgzcueS
4ex2RY034ojrrpLuAHNQ2E8DYSTSTi377jIJ+GVq3MPQ68FwA1RL8vi6sI//P1H7XxK1HRVK859E
V05EOeTBzxTt5W++5VbK+ic6QsGBxmLIskTk1vDWtH//m6QoCi9ZaFA0hxwxizidbwxt45OsaDqy
EseUdWyfPhjauvzJcXB3kmVbg6ZtkyX2H2RX/pyuaMi2bEB91RwDMiDfo4lEnx/o2biCUUR1EGZp
1QMB75hOrijw5yOemheYT/xwZi7e43b+R95lF8zi2+bvf9N+TlL6x2/7hQxeoW8ox0HIwE6nL2O/
Mu8KuClYyl8iU4cEYdwXuFyealt0k4DaD2S3vkH83pNgxMyDmY8bHoc75Th61h5Sa+EyKZglwgHX
xcmf/1TFlH9Op+HHkhjKdVM1TXcMLt4vkUGT0ihQWHTl1CKxhNjkuaH8ygLKI+VXXbKaQx8QVFPi
/UsU1Q3eqONewn6fkonw+W+VoT4sazEkolUA7OyFMOi9SqdEpnZRgoiZBcaSUP50Gd5FPh5EwvIB
/1R08DEg1LIv9+luFZjZXhU7jpdEDZZGULEpL2bMMYR1+rKwFwvhHKdTgqhhK2jCBziSC4rui2Ro
2e6/O+2Xck8BqBo2CRyjAyLh2S2UMnK1WqoOH4v30AQrNjfBXJwtYQjLAiM4ZUuS7+5jV61EAHsz
UkOG5qPjKSMBCXIql4fOKpnJdV1J/OZoBatIfCXCSXWXVyW2OVj4k9ebAO4ty2WHLHCAWe8jfE2V
CQuY2qeF6zeFCD0Ajy5/9fRfLP6b+li0iro3GmbByCcJKmxCiwmxWFRigb8PuSlyRPckyfVhiVt4
j2D42C6o5aKy9e+rtNrhTKCKAVt7oDrWHqganMpR62+WXe0soRC0Vc1c44H92ZarBlwn+WL3cbU2
xdaya1l8bCpV/GAMdJOSKMovh2uIkxC3wYibiDjy5aoAkxyxj4lgC3G8H8kFfi+SC5adsp2UG5Kj
rz+OUE0klFHLttUOgsCpda9liAbQrxoU5GPJTfpxsMuaoqfpjseB2TUJEIzPmvcYCPyD+m2P8Zg9
VsHGsYy75bU0wnm2KbVVrzY6Vw0h9ChQnDBP+WpHbYON3RV375sgjflh2qriTjBEusayttwdKsWQ
3UA+07J/2cUVB7hxuOcDJ+EUVQK0qfy0IxI8bCUQiR47vECyIEMQCaEbbeJJYUVVTkPBcBgGi9Ug
R3SMJxbx4040HiLSTQ6DDlKJ1HxnfU/4WAI/lhu4n7vLzPDbzQ/3K0kk3LXLj2oKonUavz5dfk2x
/KTvC0MAXR/JH75AqaMCwLafuGl8m6YiK8RcRWwui/H72h+9BfIbnq8NGQF6wfWSJ4CtAAe6lOI5
kU6mAyDrcOsur85i7ZfN3Gd2DOcSIlncwxhOmTJpoHZM+MQHmhRIES93Dx8fv6wJf/Rdl/bv76pD
whSGcYrdWueaDQ06w0kslrVlH7UFmu8cO1uMZEIow+KNs9IFK6Ny0vX7yz+8s5XfJJw29rFos5YY
iGUNhVxZPyyrE6QrCpbi9WVR2cYT3C8MXgKJoe3HC8tfVx87Pz5teY9kZwp+T3bsLWc++X76Tfzf
eOzUqy6smOLSz84UiminAkM0UQCxzm6AFjgsh2YF3NPL8S4LVesT2DUyqhRx4LoJjXIVTqLVe389
VG1Uwdp9MY2iEqAdSdRck5hBg7W8d3nXsl0owKcfm8vasu/94374m1zqsi2xmrglq8xqZWkzxuIh
+6OP+diHtYCNqWrdvkKyRJriIPEXt6mNlapwI35atmKxSxb3K9wv7BzF5qDwvC1rH4tf92UCyUV/
RrAuZ0M433IGxN/lc/hlEgf/h3+7/NnHK8Xydx/by9qvX/XzTwo6PZQdTsOk9m4tq18KWrM1dK36
oIXK2hrLdIeF+IPuRwbkdDDOZcEkkjaEabOVSupYAtIwE8D0DuutAs/+OQJvkNupgf9RdzQULGxD
vtJiJt/vePQCSouFDBb1jkx/vIDL2lsTYb65REzIGNi6eROP7hIzkQ9kg65bTInBvrva68TNvSyW
DICPzR/2iV6vhl5GeyVCCGLLl4mX4yTnA9E53YSsvzFmiHZVtlEdYnjTrtgkdfvI6ej3ksIUwgzT
LeXmEWHMAbCpp03vr/VzHXv992/vBUZtLU9QpReYTSaopu2RkJPI4PTUKOQmo7J2uQCE1RYFN9kb
NQh5A+K+rC6I+7JAzGLAqQpmz8Z3ahwmf1f2L8sJMjQpR82bl8z11LNUdPzLWTJFf5dYDSK0Od4G
TWOss8H40sVaJRRSK6a9T1UTBpvBosSfNNPOyb2OWtWByKEw5uFtxAhrxNPz4FhdJkM186/IYxCE
QvaJ24GosHRXjzE/uJFmZz+ox0GhC4EK1pBWk1yainPXMtadpoAp3nBS1EoCez6DjYlmsRKMAAV2
+ftixuvUMcxk17fTDvjcxg4hX4XqfAPq3W8A3g/9gDxJYYBTKOi6gJcwCs+ty1ivSxc3d4BwQRdY
FksYhZONXzffX0AfzsQ7x74phjuwLN7vgGU1MhMGwcmAPB4mKrMN6cwKLdWV4Sd7CFGOA3QI11IJ
8yCrZ49NZHDejoayMqAtAZ8zbjU769yc03FL/YhCsJIpX5pRxtRTDNWWhbL00iLlatlk0k/GrGlv
80J/pWxwkadI5BKcPcnrYa2Ks5GqOtKvkPrxIeMIiMwCFjj8sE2mMhFL77sTdI/vr9k0Hb1Rp9uP
Xcsfvn8GonPQxwbqHAzUwnAb0bdUYpGmtjYDzLHa6XGHuRv5O8hEGBHJg4OP0/LWMmG0sbxpWcNv
CI6J2PfxwvK+9z+Zx+gVX2+SCMXHWlVFHjcOQmYJK9EWC3nOdU6fWOVmV8AO8sxjzNYeln2WBGCL
3u2IUNrYL7uWF8Ng6DAC4G2FlARUkPl5aVfDwbbldY3B2D7vjIvRx4+SO4UuXSXmgCDELd6yCbZw
y762fgvsoAaQYmS+7DIyRSLG0wGcE+/4eOFjczgnJQsrQCVd98RlDXibEjmJcHRlbRXSd9NtAGKj
nZDIDug13OfEB2ankM0LesctPoU36RnTjitp7TuUwoBurkDXwnHbCp/JFXkilcnw3Jvqq2Y41hEk
PoATLw4OU3/XqU89UtUw2VLaStR1mNzp8bkSb9FAZjh3xudWvG1VnpmtpZzYPY64Ps/3MY/PqvHY
weWEUO7AMD5ppb3tuKZxGchgiR6hEgmZKFNBDWXjc1wb84CLuKvP9Nhu+zLDOl9nX6j71e22wyFS
ehScA47/urX24GmujD0d1dTkXq1XWrwKvPDWDFbVM3i1HqNluCFYJMR3kSowDGh0JdAwN6Tf6NrW
kjdmtu8wsyPetV1V+rlNPtFtHV/AzUxP5U25OhqH8slexWcj+PCKgAuXvL+D4caP07Hx4i/TBrQN
UsW68CQgkRXw8fgIjdGFCPCqXObrYZ88yF55V3kYzO8Qr4Tn2q7fgcevogtrbcLwvGDSSYrDHlHO
qbIrnzGDCdszDFSxoQZXSSNsGPcN8XFHmP9lt1EYYbdeAR7vPROxe07G12YmYd7V18mldBa8Ta/h
XfmlOFbHkZm/W6+zB5SVJtPs2zb3jDP1pnnQvTfsz0/23aO/51dh0rVFnHHJM0c4w8VBw1aLRAM8
p9ck2BQFXZZHfq6GH8rarB7aeBeFVwOYauXVBMlVO3/jCI5hts1GUBbLNa8JMMCVWH7Vi8uQsu3n
oNggZTZRXk8IB1aonIduBzyPE+dorWKKA+NBiMTIFMXpUYHgWj/WJ0frEm/Ey3yPe/+1OR5sKM7r
aK8MeIXca/OuCHDxXtNCopC0blEa+cdw51yqXn4abMZH8i3A8I9BjHKX2KxdEHkAaRPW7h7xy+24
w1Vo8Pc4OhTmFZ5B+RNMVHnefEbwHKuXOdHLxdmwkV9KaV3Oa5icMj0EFHZ4Rs/WK2GJREUXyIAs
tAknPkPhwdXOFWeV3FWTe2Lc9NJKOlE2pVfcG68h/SBgLSxl5+hfkR5rfcYabPLd9BFZpKSJF/UT
nZi7x+nGKY+qvpOPjL0u00fC53CatVfys5O76aF/krkrqyPGHox+sBjzStcJ9iljFLCfEbvOVaQw
ZVyp9/m27T08wqw787m/zC7sh2o/niIwBAso8yOPP/bUNgS5695cZXiUvwZu/Sb0kcqazAToG6Oy
SYsN6lJ+IR+f4nwBEf5UO2iXOEoBNzrZDuPx6E0+HZ6kl/RCXxcuk7Qb9SF4TW7wFIGE10GbXrWu
f5bcV/foBy6pDiAMWncnmCabZ8UOke78kO71s7vpyriWdtpF/Ebh1wqALVcU4L+AdpqHcVOsKwxf
IZ/cttv+Ut3pJ/I+waDujnTJ/onZcbJvvHGlr6UHuXCtDWG4q87rbiKY33gYucwKYjydUuymRAka
5hM3PZrmx2yPW6QKRGaipl/JR2jJ2+CetN9kFVwXZLKYbrHOsKNaQRfbDisEfhvS8C6dz4mHI+3a
9OZd8oht5Voq8bs/1xBfIO5waTS9AKqdO3gmtNpVceRxwwj7jBxpIKB77sMj0liciNeUJMAbAsq/
2/ksDhGLb4ztePni74IjM89dvsO0fpuCcl+0O3k/0PLURFiuZlpADU/0lepV15zTfXuCMDfBF8nN
uVODHVyFgBK17MU81hfOA+aM04i5gFtpG9/ElZhC/qo6swgIcpEQNVtQ2G4brBO32safh9OivmXu
FcPN5ROdjXFPxjxe1WhIiWTygn119DfZwbzT+c1bzBF2Y+KeQwW2TrBNwRqcPgWbVg93Q8qRAB3x
+m06T47Ok36R3AanwTZ8FqE8ZyP5fQilv/WLdl5R8Fm6SI1mg7Dfdkfx6CDrVr0NNf9MsRnYtGKm
4gtyHcwTRJbDoEGoMbt1pNogGTZja7jWg0ocOWJYjQrYAQQKLqtYC8SEZFkjX7vNd++rGCmQKpf2
J4nekF4h3pMus5t//tca4JVbNaogHZLGWXQmJkd4lNnWFySrFhOq0CFA4/siruXuIGkp5AextrzQ
NOUjvGa4bBV4rzPUOoT5eRMmibpvqFzZg6S486zTUi6rGGXM6MBQKlum3ujrJmTAOVQ+dHcbAkVY
Wmm2yvIQhFijBkHwFtu+xUuWlnpTkmC3XAvGrSyoqnjUN4dlrQ3FpOBjG4E4s49QPjF7eGzY+04E
BwhwVCwswYtd1j72KU4/bLO6uyBv2cOWoXHNiQvM9ISZbpUrpTfFikRq1XlgyjIWvCljEGzK90DO
zbYTU5ll0SaI8idJ2Qwi/+xjEYip4MemOoScpV4+X6pso5gdLmv1khb4sVM3mwgrjFoYFzP3M9XO
BdbUyaWiEtyKkuCyBpLYHCKiA7DSwR3TVK4x7vA3tkNpqiS5ARIG3YTflRXOT0Su6xrtcXdHGNIg
LNo3Eqaa248CkmwT2DMlpngYoy5D/0T6YTZTidHamlbdqZiuY0Rldn1ECk2nvW/KQyTM2Y1Lp/dv
LHA1eMnjIAQRyk1Z29UGDGA8gAOMB0cZta0W2btgFle41o37bCrtdZ+OEDJjUa/TE41MQFhZni0y
ER1x5T4WH/v6Xp72qn/EyhR1dS8yDPWumLxJr5BYNWcWsx4ND2esF+mwlxKdQEEQiKFAWsyr9EYU
U96Lxx/FZCzqHw3DomGVCmhwsGgPuFThqwZnPTar56lNHJ6RDhuFotHue6ySmLmxkEl1zuWhWze1
qayXsupygZfFxybStoiDZGIoMyZfLq8ipvbwoBQmRhW8pXIabLxAbco7lSg6vy9EDdkoa3YGYJCZ
A6sIngyWmLNChW6psMZqXB/et0mlztb/b4FxX1FFYWq0zlt8ZC67t3q6ems6vNe/gVXi1QUouin+
a2/68w/66qb0L+A93JFAvH5C95bftPzgP/uI9Inj6l7fALn0T/icq6qNvdHyD7gQpiyCpeXlBeQz
Td1wTIOGiX/Kjxf7z87Cnx/g++n88/f82RG8LVdm//r3vym6bYMv/t5ZcD45CrCkI7+fBAc07cez
YJufOENw0h2ANPEPFJQv/OFO+Wf3wp8f4f+9s2CZAq78vZNgA83aBpRF9f0gudQ/ngRFNj7BSccS
S/urHT3KO+dXnPs/fRJ07ZNpG1TMtK/XmKP88fAt5RM2YKbKPfJ+et5vuv/+e+AFP/FWNEhBVOQ/
Ivf0f//eLfDLJ/zQGjifDFnD1N3gZvrx4B0HRN/WEOl8fUL+crcASMf7b3oZ/2fwVnxvmf6TtlD9
ZNHWqYDp71f4lzuAVsDWZXQisvq1mfirPQcMzdT3Bvo3zoL9Sbd1S3Us6w+bAcf+pNncDNwn33uM
v1ZbaPDD/r0H4ekV9osXNeTRv7Tc8R/dovVJNXQTzfLXW+HXtlBxPpmKpdJjfO03/3K3go6o6jfP
gq5zqR3ZUnU6R/EP/s2PrYKi6Lg0EipDl/GXO35Tt+G8/F6PaH0yVAuUxfzlwG2D8QDPhw7Hafn3
lxsPqKjDf3dAwOW38WdzYGm9H+U/ngVLdLyOGDuJf+9f+N/fI/7yGH+MDYmUhWD2ezeBbn6CQiVY
ZvYft4e68BzVZAbRf7VnQNXoEH738NVPjubwSfYvMwPL+ISZq6zbxter/z4A+ytdfc1UfvfwNca8
Gi2cwY2+/Pv1LDifFBsTHIsOcfn3H9wE/8ap+j7fhN2Qvi4zzeit+aMJ6T97w7cJyD++/nV6JeZQ
YuT40xvFxPP9u98fJrH9v356zJbJzw8vfpsMLd/z9c+/HuA/fvVP3/XtqL7t3EVv9VP9Ek7LC9PX
n3n2lDFd/d/p0/NT9vTjqPd94PfxS/7+t59+5w+3/7/44Cb55XN1+o/f/twa24z85w9eZu2//8HJ
U948Nd9+4jIVhgj7bfsPSwffe8M/OxXuUxp9gdD/s3Pz+6Dqd381HpZF/fRafPuV4le/T11//5Pz
/O2ljV46BnLvH7Z8OPzkb9v/9VPivaVPw1P99n9Yu5qdxmEg/Cp5hI3TlvTCZZGgi1JWuywVxyHx
EqshluIW6NvzuamRJgkc6pF6itov0/F4fu2ZgOSR8zwTYHZwPhP7PwFz9i9PnO1o6igghahXdabi
UpjCYoX/cz5nrrVFkwCO7K1CPPINOG5MwDmKd4YkVHhwPsmrimomgGnvKsdK4KppDG7z8x0JJ1RA
/lZtZWigRfq0VzTR9o0v3mzpDX0s7O1YN/WhaTQwAPbl9hBIPMpF7+rHQvuuCW7E5qXKEUbFYhdk
WqY94DJKmJeC0O2c2ipQ6Nmh4JMJLGFBzhEuqzqNCWkcfz6TYIkpa/NMPIPVRy3R3DawBRg+yyT7
FAvEYztn8EEjPsaUFCe9w4PzdVMBaLvvhtA+iIkm3La7gQ5R6UW+jEde66eOBt4TKgoYvhBN9Fq/
ErdbSPX6az6x3Fjrt+SGMA4YTffYxjylkiXwf+nO6UOg9bg1s9SPmJAAL/S7KZkZQ4wmYdE9Zx5t
tw1knuj2gWQ03SiM1slP6iwsJd+cfagm84Irwnn4IbwScEkwa5lzHB3SBLyzu20Dj4RHNQrTSwSU
7B2OVg6LBKhxxC/lb9227tC80iBMUPOFEqD7T20rnazcyLb5BH089X/RiXxaEDNkjASWtH/BWBA9
vIA/eA/ua+c001xZ9kMJaMZ7/c6jygxEC+D+21EdVs7rFNwPVQLe/IPuXmDZGDJMsYDBfJiaXzTP
JORvQ7A77fOOb020cp0JbM0Nrucmk8Sfhi8dS+fn+ygb40rb4kgS4/likQtszM3X95G/pXoq0/RZ
nx/nn0LdfepnPLnmv1E2mrrLDwAAAP//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431799</xdr:colOff>
      <xdr:row>0</xdr:row>
      <xdr:rowOff>184150</xdr:rowOff>
    </xdr:from>
    <xdr:to>
      <xdr:col>11</xdr:col>
      <xdr:colOff>12700</xdr:colOff>
      <xdr:row>19</xdr:row>
      <xdr:rowOff>0</xdr:rowOff>
    </xdr:to>
    <xdr:graphicFrame macro="">
      <xdr:nvGraphicFramePr>
        <xdr:cNvPr id="3" name="Monthly Sales vs Profit">
          <a:extLst>
            <a:ext uri="{FF2B5EF4-FFF2-40B4-BE49-F238E27FC236}">
              <a16:creationId xmlns:a16="http://schemas.microsoft.com/office/drawing/2014/main" id="{7DD636E8-5A51-F249-51A4-9AF273F4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476250</xdr:colOff>
      <xdr:row>4</xdr:row>
      <xdr:rowOff>74083</xdr:rowOff>
    </xdr:from>
    <xdr:ext cx="1830917" cy="264431"/>
    <xdr:sp macro="" textlink="">
      <xdr:nvSpPr>
        <xdr:cNvPr id="4" name="TextBox 3">
          <a:extLst>
            <a:ext uri="{FF2B5EF4-FFF2-40B4-BE49-F238E27FC236}">
              <a16:creationId xmlns:a16="http://schemas.microsoft.com/office/drawing/2014/main" id="{FAE1C58A-F548-D3BA-71AE-1AA9BC391F7F}"/>
            </a:ext>
          </a:extLst>
        </xdr:cNvPr>
        <xdr:cNvSpPr txBox="1"/>
      </xdr:nvSpPr>
      <xdr:spPr>
        <a:xfrm>
          <a:off x="7493000" y="836083"/>
          <a:ext cx="1830917"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editAs="oneCell">
    <xdr:from>
      <xdr:col>0</xdr:col>
      <xdr:colOff>465666</xdr:colOff>
      <xdr:row>23</xdr:row>
      <xdr:rowOff>124883</xdr:rowOff>
    </xdr:from>
    <xdr:to>
      <xdr:col>2</xdr:col>
      <xdr:colOff>499533</xdr:colOff>
      <xdr:row>33</xdr:row>
      <xdr:rowOff>185202</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C58B5FB-9BA1-EAE1-23E9-2FDE056015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5666" y="45063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38099</xdr:colOff>
      <xdr:row>26</xdr:row>
      <xdr:rowOff>35983</xdr:rowOff>
    </xdr:from>
    <xdr:to>
      <xdr:col>3</xdr:col>
      <xdr:colOff>139699</xdr:colOff>
      <xdr:row>36</xdr:row>
      <xdr:rowOff>102652</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312A094F-C6DD-CDD5-03A2-6A3E476DD4D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48266" y="49889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520699</xdr:colOff>
      <xdr:row>28</xdr:row>
      <xdr:rowOff>137583</xdr:rowOff>
    </xdr:from>
    <xdr:to>
      <xdr:col>3</xdr:col>
      <xdr:colOff>622299</xdr:colOff>
      <xdr:row>38</xdr:row>
      <xdr:rowOff>197902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D9437A-F130-C2E0-F9E4-9E9C4984CA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0866" y="54715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19</xdr:col>
      <xdr:colOff>687399</xdr:colOff>
      <xdr:row>4</xdr:row>
      <xdr:rowOff>147960</xdr:rowOff>
    </xdr:from>
    <xdr:to>
      <xdr:col>28</xdr:col>
      <xdr:colOff>14920</xdr:colOff>
      <xdr:row>25</xdr:row>
      <xdr:rowOff>110836</xdr:rowOff>
    </xdr:to>
    <xdr:graphicFrame macro="">
      <xdr:nvGraphicFramePr>
        <xdr:cNvPr id="41" name="Chart 40">
          <a:extLst>
            <a:ext uri="{FF2B5EF4-FFF2-40B4-BE49-F238E27FC236}">
              <a16:creationId xmlns:a16="http://schemas.microsoft.com/office/drawing/2014/main" id="{B77A85ED-0ECD-D94E-8DDA-E280B3EA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565903</xdr:colOff>
      <xdr:row>25</xdr:row>
      <xdr:rowOff>101245</xdr:rowOff>
    </xdr:from>
    <xdr:to>
      <xdr:col>19</xdr:col>
      <xdr:colOff>647965</xdr:colOff>
      <xdr:row>42</xdr:row>
      <xdr:rowOff>183307</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7BD084B0-073D-7F46-A142-19B70E2C1E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490703" y="5976265"/>
              <a:ext cx="7214382" cy="39682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677807</xdr:colOff>
      <xdr:row>25</xdr:row>
      <xdr:rowOff>51155</xdr:rowOff>
    </xdr:from>
    <xdr:to>
      <xdr:col>28</xdr:col>
      <xdr:colOff>28773</xdr:colOff>
      <xdr:row>42</xdr:row>
      <xdr:rowOff>98048</xdr:rowOff>
    </xdr:to>
    <xdr:graphicFrame macro="">
      <xdr:nvGraphicFramePr>
        <xdr:cNvPr id="43" name="Chart 42">
          <a:extLst>
            <a:ext uri="{FF2B5EF4-FFF2-40B4-BE49-F238E27FC236}">
              <a16:creationId xmlns:a16="http://schemas.microsoft.com/office/drawing/2014/main" id="{BFC44843-A2F7-EB41-B083-06E0FC917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609600</xdr:colOff>
      <xdr:row>4</xdr:row>
      <xdr:rowOff>186239</xdr:rowOff>
    </xdr:from>
    <xdr:to>
      <xdr:col>19</xdr:col>
      <xdr:colOff>691662</xdr:colOff>
      <xdr:row>25</xdr:row>
      <xdr:rowOff>78775</xdr:rowOff>
    </xdr:to>
    <xdr:graphicFrame macro="">
      <xdr:nvGraphicFramePr>
        <xdr:cNvPr id="9" name="Monthly Sales vs Profit">
          <a:extLst>
            <a:ext uri="{FF2B5EF4-FFF2-40B4-BE49-F238E27FC236}">
              <a16:creationId xmlns:a16="http://schemas.microsoft.com/office/drawing/2014/main" id="{AC9996ED-894D-9F46-A54F-A9CBB826A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129540</xdr:colOff>
      <xdr:row>0</xdr:row>
      <xdr:rowOff>0</xdr:rowOff>
    </xdr:from>
    <xdr:to>
      <xdr:col>12</xdr:col>
      <xdr:colOff>142240</xdr:colOff>
      <xdr:row>20</xdr:row>
      <xdr:rowOff>215900</xdr:rowOff>
    </xdr:to>
    <xdr:graphicFrame macro="">
      <xdr:nvGraphicFramePr>
        <xdr:cNvPr id="2" name="Chart 1">
          <a:extLst>
            <a:ext uri="{FF2B5EF4-FFF2-40B4-BE49-F238E27FC236}">
              <a16:creationId xmlns:a16="http://schemas.microsoft.com/office/drawing/2014/main" id="{AD7B296C-BD24-1D94-E413-FEEF1801D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12700</xdr:colOff>
      <xdr:row>2</xdr:row>
      <xdr:rowOff>0</xdr:rowOff>
    </xdr:from>
    <xdr:to>
      <xdr:col>17</xdr:col>
      <xdr:colOff>274320</xdr:colOff>
      <xdr:row>29</xdr:row>
      <xdr:rowOff>91440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229FCB-D749-C8D8-B7A1-2E75213996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50460" y="457200"/>
              <a:ext cx="8978900" cy="62636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190500</xdr:rowOff>
    </xdr:from>
    <xdr:to>
      <xdr:col>11</xdr:col>
      <xdr:colOff>624840</xdr:colOff>
      <xdr:row>21</xdr:row>
      <xdr:rowOff>154193</xdr:rowOff>
    </xdr:to>
    <xdr:graphicFrame macro="">
      <xdr:nvGraphicFramePr>
        <xdr:cNvPr id="2" name="Chart 1">
          <a:extLst>
            <a:ext uri="{FF2B5EF4-FFF2-40B4-BE49-F238E27FC236}">
              <a16:creationId xmlns:a16="http://schemas.microsoft.com/office/drawing/2014/main" id="{2E982EA5-3B61-6798-F15F-52A176F07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9.520256134259" createdVersion="8" refreshedVersion="8" minRefreshableVersion="3" recordCount="9994" xr:uid="{12BA2A89-8BEC-4749-8316-2965C63DE30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11"/>
          <s v="Jan"/>
          <s v="Feb"/>
          <s v="Mar"/>
          <s v="Apr"/>
          <s v="May"/>
          <s v="Jun"/>
          <s v="Jul"/>
          <s v="Aug"/>
          <s v="Sep"/>
          <s v="Oct"/>
          <s v="Nov"/>
          <s v="Dec"/>
          <s v="&gt;01/01/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11"/>
          <s v="Qtr1"/>
          <s v="Qtr2"/>
          <s v="Qtr3"/>
          <s v="Qtr4"/>
          <s v="&gt;01/01/15"/>
        </groupItems>
      </fieldGroup>
    </cacheField>
    <cacheField name="Years"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929658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8887B-C942-4649-828F-34FCA077386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2" firstHeaderRow="0" firstDataRow="1" firstDataCol="1"/>
  <pivotFields count="25">
    <pivotField showAll="0"/>
    <pivotField showAll="0"/>
    <pivotField showAll="0">
      <items count="5">
        <item x="2"/>
        <item x="1"/>
        <item x="0"/>
        <item x="3"/>
        <item t="default"/>
      </items>
    </pivotField>
    <pivotField axis="axisRow" numFmtId="14" showAll="0">
      <items count="15">
        <item h="1" x="0"/>
        <item x="1"/>
        <item h="1" x="2"/>
        <item x="3"/>
        <item x="4"/>
        <item x="5"/>
        <item h="1" x="6"/>
        <item h="1" x="7"/>
        <item x="8"/>
        <item x="9"/>
        <item x="10"/>
        <item x="11"/>
        <item x="12"/>
        <item h="1"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9">
    <i>
      <x v="1"/>
    </i>
    <i>
      <x v="3"/>
    </i>
    <i>
      <x v="4"/>
    </i>
    <i>
      <x v="5"/>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1">
    <format dxfId="40">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083852-FE75-E243-B6E0-3606218C53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8A10C5-7258-D74B-91EA-FDA20966A6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h="1" x="36"/>
        <item x="1"/>
        <item x="22"/>
        <item h="1" x="29"/>
        <item h="1" x="13"/>
        <item h="1" x="40"/>
        <item h="1" x="2"/>
        <item h="1" x="32"/>
        <item x="45"/>
        <item h="1" x="10"/>
        <item x="14"/>
        <item h="1" x="23"/>
        <item x="41"/>
        <item x="0"/>
        <item h="1" x="28"/>
        <item h="1" x="43"/>
        <item h="1" x="39"/>
        <item h="1" x="31"/>
        <item x="12"/>
        <item x="11"/>
        <item h="1" x="35"/>
        <item h="1" x="25"/>
        <item h="1" x="37"/>
        <item h="1" x="8"/>
        <item h="1" x="33"/>
        <item x="38"/>
        <item h="1" x="30"/>
        <item h="1" x="27"/>
        <item x="15"/>
        <item x="3"/>
        <item h="1" x="46"/>
        <item h="1" x="24"/>
        <item h="1" x="26"/>
        <item h="1" x="21"/>
        <item h="1" x="9"/>
        <item h="1" x="34"/>
        <item h="1" x="20"/>
        <item h="1" x="44"/>
        <item h="1" x="18"/>
        <item h="1" x="5"/>
        <item h="1" x="7"/>
        <item h="1" x="42"/>
        <item h="1" x="17"/>
        <item h="1" x="4"/>
        <item h="1" x="48"/>
        <item h="1" x="6"/>
        <item h="1"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14">
    <i>
      <x/>
    </i>
    <i>
      <x v="1"/>
    </i>
    <i>
      <x v="3"/>
    </i>
    <i>
      <x v="4"/>
    </i>
    <i>
      <x v="10"/>
    </i>
    <i>
      <x v="12"/>
    </i>
    <i>
      <x v="14"/>
    </i>
    <i>
      <x v="15"/>
    </i>
    <i>
      <x v="20"/>
    </i>
    <i>
      <x v="21"/>
    </i>
    <i>
      <x v="27"/>
    </i>
    <i>
      <x v="30"/>
    </i>
    <i>
      <x v="31"/>
    </i>
    <i t="grand">
      <x/>
    </i>
  </rowItems>
  <colItems count="1">
    <i/>
  </colItems>
  <dataFields count="1">
    <dataField name="Sum of Sales" fld="18" baseField="0" baseItem="0" numFmtId="165"/>
  </dataFields>
  <formats count="1">
    <format dxfId="39">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5166F7-A4AD-F54F-93CC-0DEBB404EF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sortType="ascending">
      <items count="18">
        <item h="1" x="11"/>
        <item x="9"/>
        <item x="6"/>
        <item x="8"/>
        <item h="1" x="0"/>
        <item x="1"/>
        <item x="16"/>
        <item x="12"/>
        <item h="1" x="13"/>
        <item h="1" x="5"/>
        <item h="1" x="2"/>
        <item h="1" x="15"/>
        <item h="1" x="10"/>
        <item h="1" x="7"/>
        <item h="1" x="4"/>
        <item h="1" x="14"/>
        <item h="1"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7">
    <i>
      <x v="7"/>
    </i>
    <i>
      <x v="2"/>
    </i>
    <i>
      <x v="1"/>
    </i>
    <i>
      <x v="6"/>
    </i>
    <i>
      <x v="3"/>
    </i>
    <i>
      <x v="5"/>
    </i>
    <i t="grand">
      <x/>
    </i>
  </rowItems>
  <colItems count="1">
    <i/>
  </colItems>
  <dataFields count="1">
    <dataField name="Sum of Sales" fld="18" baseField="0" baseItem="0" numFmtId="165"/>
  </dataFields>
  <formats count="1">
    <format dxfId="38">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6" count="1" selected="0">
            <x v="3"/>
          </reference>
        </references>
      </pivotArea>
    </chartFormat>
    <chartFormat chart="2" format="9">
      <pivotArea type="data" outline="0" fieldPosition="0">
        <references count="2">
          <reference field="4294967294" count="1" selected="0">
            <x v="0"/>
          </reference>
          <reference field="16" count="1" selected="0">
            <x v="16"/>
          </reference>
        </references>
      </pivotArea>
    </chartFormat>
    <chartFormat chart="2" format="10">
      <pivotArea type="data" outline="0" fieldPosition="0">
        <references count="2">
          <reference field="4294967294" count="1" selected="0">
            <x v="0"/>
          </reference>
          <reference field="16" count="1" selected="0">
            <x v="14"/>
          </reference>
        </references>
      </pivotArea>
    </chartFormat>
    <chartFormat chart="2" format="11">
      <pivotArea type="data" outline="0" fieldPosition="0">
        <references count="2">
          <reference field="4294967294" count="1" selected="0">
            <x v="0"/>
          </reference>
          <reference field="16" count="1" selected="0">
            <x v="5"/>
          </reference>
        </references>
      </pivotArea>
    </chartFormat>
    <chartFormat chart="2" format="12">
      <pivotArea type="data" outline="0" fieldPosition="0">
        <references count="2">
          <reference field="4294967294" count="1" selected="0">
            <x v="0"/>
          </reference>
          <reference field="16" count="1" selected="0">
            <x v="13"/>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16"/>
          </reference>
        </references>
      </pivotArea>
    </chartFormat>
    <chartFormat chart="0" format="3">
      <pivotArea type="data" outline="0" fieldPosition="0">
        <references count="2">
          <reference field="4294967294" count="1" selected="0">
            <x v="0"/>
          </reference>
          <reference field="16" count="1" selected="0">
            <x v="14"/>
          </reference>
        </references>
      </pivotArea>
    </chartFormat>
    <chartFormat chart="0" format="4">
      <pivotArea type="data" outline="0" fieldPosition="0">
        <references count="2">
          <reference field="4294967294" count="1" selected="0">
            <x v="0"/>
          </reference>
          <reference field="16" count="1" selected="0">
            <x v="5"/>
          </reference>
        </references>
      </pivotArea>
    </chartFormat>
    <chartFormat chart="0" format="5">
      <pivotArea type="data" outline="0" fieldPosition="0">
        <references count="2">
          <reference field="4294967294" count="1" selected="0">
            <x v="0"/>
          </reference>
          <reference field="16" count="1" selected="0">
            <x v="13"/>
          </reference>
        </references>
      </pivotArea>
    </chartFormat>
    <chartFormat chart="2" format="13">
      <pivotArea type="data" outline="0" fieldPosition="0">
        <references count="2">
          <reference field="4294967294" count="1" selected="0">
            <x v="0"/>
          </reference>
          <reference field="16" count="1" selected="0">
            <x v="7"/>
          </reference>
        </references>
      </pivotArea>
    </chartFormat>
    <chartFormat chart="2" format="14">
      <pivotArea type="data" outline="0" fieldPosition="0">
        <references count="2">
          <reference field="4294967294" count="1" selected="0">
            <x v="0"/>
          </reference>
          <reference field="16" count="1" selected="0">
            <x v="2"/>
          </reference>
        </references>
      </pivotArea>
    </chartFormat>
    <chartFormat chart="2" format="15">
      <pivotArea type="data" outline="0" fieldPosition="0">
        <references count="2">
          <reference field="4294967294" count="1" selected="0">
            <x v="0"/>
          </reference>
          <reference field="16" count="1" selected="0">
            <x v="1"/>
          </reference>
        </references>
      </pivotArea>
    </chartFormat>
    <chartFormat chart="2" format="16">
      <pivotArea type="data" outline="0" fieldPosition="0">
        <references count="2">
          <reference field="4294967294" count="1" selected="0">
            <x v="0"/>
          </reference>
          <reference field="16" count="1" selected="0">
            <x v="6"/>
          </reference>
        </references>
      </pivotArea>
    </chartFormat>
    <chartFormat chart="0" format="6">
      <pivotArea type="data" outline="0" fieldPosition="0">
        <references count="2">
          <reference field="4294967294" count="1" selected="0">
            <x v="0"/>
          </reference>
          <reference field="16" count="1" selected="0">
            <x v="7"/>
          </reference>
        </references>
      </pivotArea>
    </chartFormat>
    <chartFormat chart="0" format="7">
      <pivotArea type="data" outline="0" fieldPosition="0">
        <references count="2">
          <reference field="4294967294" count="1" selected="0">
            <x v="0"/>
          </reference>
          <reference field="16" count="1" selected="0">
            <x v="2"/>
          </reference>
        </references>
      </pivotArea>
    </chartFormat>
    <chartFormat chart="0" format="8">
      <pivotArea type="data" outline="0" fieldPosition="0">
        <references count="2">
          <reference field="4294967294" count="1" selected="0">
            <x v="0"/>
          </reference>
          <reference field="16" count="1" selected="0">
            <x v="1"/>
          </reference>
        </references>
      </pivotArea>
    </chartFormat>
    <chartFormat chart="0" format="9">
      <pivotArea type="data" outline="0" fieldPosition="0">
        <references count="2">
          <reference field="4294967294" count="1" selected="0">
            <x v="0"/>
          </reference>
          <reference field="16" count="1" selected="0">
            <x v="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8740EB-BCB2-4C40-BE8E-6E9AA23B00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5">
    <pivotField showAll="0"/>
    <pivotField showAll="0"/>
    <pivotField showAll="0">
      <items count="5">
        <item x="2"/>
        <item x="1"/>
        <item x="0"/>
        <item x="3"/>
        <item t="default"/>
      </items>
    </pivotField>
    <pivotField axis="axisRow" numFmtId="14" showAll="0">
      <items count="15">
        <item h="1" x="0"/>
        <item x="1"/>
        <item x="2"/>
        <item h="1" x="3"/>
        <item h="1" x="4"/>
        <item h="1" x="5"/>
        <item h="1" x="6"/>
        <item h="1" x="7"/>
        <item h="1" x="8"/>
        <item h="1" x="9"/>
        <item h="1" x="10"/>
        <item h="1" x="11"/>
        <item h="1" x="12"/>
        <item h="1"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3">
    <i>
      <x v="1"/>
    </i>
    <i>
      <x v="2"/>
    </i>
    <i t="grand">
      <x/>
    </i>
  </rowItems>
  <colItems count="1">
    <i/>
  </colItems>
  <dataFields count="1">
    <dataField name="Sum of Sales" fld="18" baseField="0" baseItem="0" numFmtId="165"/>
  </dataFields>
  <formats count="7">
    <format dxfId="36">
      <pivotArea outline="0" collapsedLevelsAreSubtotals="1" fieldPosition="0"/>
    </format>
    <format dxfId="34">
      <pivotArea type="all" dataOnly="0" outline="0" fieldPosition="0"/>
    </format>
    <format dxfId="33">
      <pivotArea outline="0" collapsedLevelsAreSubtotals="1" fieldPosition="0"/>
    </format>
    <format dxfId="32">
      <pivotArea field="3" type="button" dataOnly="0" labelOnly="1" outline="0" axis="axisRow" fieldPosition="0"/>
    </format>
    <format dxfId="31">
      <pivotArea dataOnly="0" labelOnly="1" fieldPosition="0">
        <references count="1">
          <reference field="3" count="0"/>
        </references>
      </pivotArea>
    </format>
    <format dxfId="30">
      <pivotArea dataOnly="0" labelOnly="1" grandRow="1" outline="0" fieldPosition="0"/>
    </format>
    <format dxfId="2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7DD974-FCBA-D842-ACCB-008E31EC415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6" firstHeaderRow="1" firstDataRow="1" firstDataCol="1"/>
  <pivotFields count="25">
    <pivotField showAll="0"/>
    <pivotField showAll="0"/>
    <pivotField showAll="0">
      <items count="5">
        <item x="2"/>
        <item x="1"/>
        <item x="0"/>
        <item x="3"/>
        <item t="default"/>
      </items>
    </pivotField>
    <pivotField axis="axisRow" numFmtId="14" showAll="0">
      <items count="15">
        <item h="1" x="0"/>
        <item h="1" x="1"/>
        <item h="1" x="2"/>
        <item x="3"/>
        <item x="4"/>
        <item h="1" x="5"/>
        <item h="1" x="6"/>
        <item h="1" x="7"/>
        <item h="1" x="8"/>
        <item h="1" x="9"/>
        <item h="1" x="10"/>
        <item h="1" x="11"/>
        <item h="1" x="12"/>
        <item h="1"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3">
    <i>
      <x v="3"/>
    </i>
    <i>
      <x v="4"/>
    </i>
    <i t="grand">
      <x/>
    </i>
  </rowItems>
  <colItems count="1">
    <i/>
  </colItems>
  <dataFields count="1">
    <dataField name="Sum of Profit Margin" fld="24" baseField="0" baseItem="0"/>
  </dataFields>
  <formats count="6">
    <format dxfId="27">
      <pivotArea type="all" dataOnly="0" outline="0" fieldPosition="0"/>
    </format>
    <format dxfId="26">
      <pivotArea outline="0" collapsedLevelsAreSubtotals="1" fieldPosition="0"/>
    </format>
    <format dxfId="25">
      <pivotArea field="3" type="button" dataOnly="0" labelOnly="1" outline="0" axis="axisRow" fieldPosition="0"/>
    </format>
    <format dxfId="24">
      <pivotArea dataOnly="0" labelOnly="1" fieldPosition="0">
        <references count="1">
          <reference field="3" count="0"/>
        </references>
      </pivotArea>
    </format>
    <format dxfId="23">
      <pivotArea dataOnly="0" labelOnly="1" grandRow="1" outline="0" fieldPosition="0"/>
    </format>
    <format dxfId="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4F4DB9-84CC-184D-9454-37BB5EC36A6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6" firstHeaderRow="1" firstDataRow="1" firstDataCol="1"/>
  <pivotFields count="25">
    <pivotField showAll="0"/>
    <pivotField dataField="1" showAll="0"/>
    <pivotField showAll="0">
      <items count="5">
        <item x="2"/>
        <item x="1"/>
        <item x="0"/>
        <item x="3"/>
        <item t="default"/>
      </items>
    </pivotField>
    <pivotField axis="axisRow" numFmtId="14" showAll="0">
      <items count="15">
        <item h="1" x="0"/>
        <item h="1" x="1"/>
        <item x="2"/>
        <item x="3"/>
        <item h="1" x="4"/>
        <item h="1" x="5"/>
        <item h="1" x="6"/>
        <item h="1" x="7"/>
        <item h="1" x="8"/>
        <item h="1" x="9"/>
        <item h="1" x="10"/>
        <item h="1" x="11"/>
        <item h="1" x="12"/>
        <item h="1"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3">
    <i>
      <x v="2"/>
    </i>
    <i>
      <x v="3"/>
    </i>
    <i t="grand">
      <x/>
    </i>
  </rowItems>
  <colItems count="1">
    <i/>
  </colItems>
  <dataFields count="1">
    <dataField name="Count of Order ID" fld="1" subtotal="count" baseField="0" baseItem="0"/>
  </dataFields>
  <formats count="6">
    <format dxfId="20">
      <pivotArea type="all" dataOnly="0" outline="0" fieldPosition="0"/>
    </format>
    <format dxfId="19">
      <pivotArea outline="0" collapsedLevelsAreSubtotals="1" fieldPosition="0"/>
    </format>
    <format dxfId="18">
      <pivotArea field="3" type="button" dataOnly="0" labelOnly="1" outline="0" axis="axisRow" fieldPosition="0"/>
    </format>
    <format dxfId="17">
      <pivotArea dataOnly="0" labelOnly="1" fieldPosition="0">
        <references count="1">
          <reference field="3" count="0"/>
        </references>
      </pivotArea>
    </format>
    <format dxfId="16">
      <pivotArea dataOnly="0" labelOnly="1" grandRow="1" outline="0" fieldPosition="0"/>
    </format>
    <format dxfId="1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88CC16-1354-6F44-A33D-C83BB6FF90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6" firstHeaderRow="1" firstDataRow="1" firstDataCol="1"/>
  <pivotFields count="25">
    <pivotField showAll="0"/>
    <pivotField showAll="0"/>
    <pivotField showAll="0">
      <items count="5">
        <item x="2"/>
        <item x="1"/>
        <item x="0"/>
        <item x="3"/>
        <item t="default"/>
      </items>
    </pivotField>
    <pivotField axis="axisRow" numFmtId="14" showAll="0">
      <items count="15">
        <item h="1" x="0"/>
        <item h="1" x="1"/>
        <item h="1" x="2"/>
        <item x="3"/>
        <item x="4"/>
        <item h="1" x="5"/>
        <item h="1" x="6"/>
        <item h="1" x="7"/>
        <item h="1" x="8"/>
        <item h="1" x="9"/>
        <item h="1" x="10"/>
        <item h="1" x="11"/>
        <item h="1" x="12"/>
        <item h="1"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3">
    <i>
      <x v="3"/>
    </i>
    <i>
      <x v="4"/>
    </i>
    <i t="grand">
      <x/>
    </i>
  </rowItems>
  <colItems count="1">
    <i/>
  </colItems>
  <dataFields count="1">
    <dataField name="Sum of Quantity" fld="19" baseField="0" baseItem="0"/>
  </dataFields>
  <formats count="6">
    <format dxfId="13">
      <pivotArea type="all" dataOnly="0" outline="0" fieldPosition="0"/>
    </format>
    <format dxfId="12">
      <pivotArea outline="0" collapsedLevelsAreSubtotals="1"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B27358-767C-D74D-A6AE-201E32661DF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6" firstHeaderRow="1" firstDataRow="1" firstDataCol="1"/>
  <pivotFields count="25">
    <pivotField showAll="0"/>
    <pivotField showAll="0"/>
    <pivotField showAll="0">
      <items count="5">
        <item x="2"/>
        <item x="1"/>
        <item x="0"/>
        <item x="3"/>
        <item t="default"/>
      </items>
    </pivotField>
    <pivotField axis="axisRow" numFmtId="14" showAll="0">
      <items count="15">
        <item h="1" x="0"/>
        <item x="1"/>
        <item x="2"/>
        <item h="1" x="3"/>
        <item h="1" x="4"/>
        <item h="1" x="5"/>
        <item h="1" x="6"/>
        <item h="1" x="7"/>
        <item h="1" x="8"/>
        <item h="1" x="9"/>
        <item h="1" x="10"/>
        <item h="1" x="11"/>
        <item h="1" x="12"/>
        <item h="1"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3">
    <i>
      <x v="1"/>
    </i>
    <i>
      <x v="2"/>
    </i>
    <i t="grand">
      <x/>
    </i>
  </rowItems>
  <colItems count="1">
    <i/>
  </colItems>
  <dataFields count="1">
    <dataField name="Sum of Profit" fld="21" baseField="0" baseItem="0" numFmtId="165"/>
  </dataFields>
  <formats count="7">
    <format dxfId="37">
      <pivotArea outline="0" collapsedLevelsAreSubtotals="1" fieldPosition="0"/>
    </format>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065F0E-5922-2C4A-8FBC-63FD69E48DB8}" sourceName="Year">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s>
  <data>
    <tabular pivotCacheId="92965871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A82CD7D-12AA-DF4C-9BF0-7410F8A32482}" sourceName="Segment">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s>
  <data>
    <tabular pivotCacheId="9296587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501900-D083-6C48-B846-865AACD71441}" sourceName="Region">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s>
  <data>
    <tabular pivotCacheId="9296587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F1F0DC-DCE6-CD41-81A2-D7FA4416BDBD}" cache="Slicer_Year" caption="Year" rowHeight="230716"/>
  <slicer name="Segment" xr10:uid="{FC87D4FB-248D-2341-A8D2-587B91DCCA88}" cache="Slicer_Segment" caption="Segment" rowHeight="230716"/>
  <slicer name="Region" xr10:uid="{9CB6789B-E2D0-0D49-88F0-4FF390C3FA58}"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T5010" headerRowDxfId="62" dataDxfId="61" totalsRowDxfId="60">
  <tableColumns count="20">
    <tableColumn id="8" xr3:uid="{00000000-0010-0000-0000-000008000000}" name="Customer Name" dataDxfId="35"/>
    <tableColumn id="2" xr3:uid="{00000000-0010-0000-0000-000002000000}" name="Order ID" dataDxfId="59"/>
    <tableColumn id="3" xr3:uid="{00000000-0010-0000-0000-000003000000}" name="Year" dataDxfId="58"/>
    <tableColumn id="4" xr3:uid="{00000000-0010-0000-0000-000004000000}" name="Order Date" dataDxfId="57"/>
    <tableColumn id="5" xr3:uid="{00000000-0010-0000-0000-000005000000}" name="Ship Date" dataDxfId="56"/>
    <tableColumn id="6" xr3:uid="{00000000-0010-0000-0000-000006000000}" name="Ship Mode" dataDxfId="55"/>
    <tableColumn id="7" xr3:uid="{00000000-0010-0000-0000-000007000000}" name="Customer ID" dataDxfId="54"/>
    <tableColumn id="9" xr3:uid="{00000000-0010-0000-0000-000009000000}" name="Segment" dataDxfId="53"/>
    <tableColumn id="10" xr3:uid="{00000000-0010-0000-0000-00000A000000}" name="Country" dataDxfId="52"/>
    <tableColumn id="11" xr3:uid="{00000000-0010-0000-0000-00000B000000}" name="City" dataDxfId="51"/>
    <tableColumn id="12" xr3:uid="{00000000-0010-0000-0000-00000C000000}" name="State" dataDxfId="50"/>
    <tableColumn id="13" xr3:uid="{00000000-0010-0000-0000-00000D000000}" name="Postal Code" dataDxfId="49"/>
    <tableColumn id="14" xr3:uid="{00000000-0010-0000-0000-00000E000000}" name="Region" dataDxfId="48"/>
    <tableColumn id="15" xr3:uid="{00000000-0010-0000-0000-00000F000000}" name="Product ID" dataDxfId="47"/>
    <tableColumn id="16" xr3:uid="{00000000-0010-0000-0000-000010000000}" name="Category" dataDxfId="46"/>
    <tableColumn id="17" xr3:uid="{00000000-0010-0000-0000-000011000000}" name="Sub-Category" dataDxfId="45"/>
    <tableColumn id="19" xr3:uid="{00000000-0010-0000-0000-000013000000}" name="Sales" dataDxfId="44"/>
    <tableColumn id="20" xr3:uid="{00000000-0010-0000-0000-000014000000}" name="Quantity" dataDxfId="43"/>
    <tableColumn id="21" xr3:uid="{00000000-0010-0000-0000-000015000000}" name="Discount" dataDxfId="42"/>
    <tableColumn id="22" xr3:uid="{00000000-0010-0000-0000-000016000000}" name="Profit" dataDxfId="41"/>
  </tableColumns>
  <tableStyleInfo name="TableStyleMedium4" showFirstColumn="1" showLastColumn="1"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abSelected="1" workbookViewId="0">
      <pane ySplit="1" topLeftCell="A2" activePane="bottomLeft" state="frozen"/>
      <selection pane="bottomLeft" activeCell="F13" sqref="F13"/>
    </sheetView>
  </sheetViews>
  <sheetFormatPr defaultColWidth="7.109375" defaultRowHeight="15" customHeight="1"/>
  <cols>
    <col min="1" max="1" width="22.88671875" style="26" bestFit="1" customWidth="1"/>
    <col min="2" max="2" width="16.33203125" style="26" bestFit="1" customWidth="1"/>
    <col min="3" max="3" width="5.77734375" style="26" bestFit="1" customWidth="1"/>
    <col min="4" max="4" width="12.109375" style="28" bestFit="1" customWidth="1"/>
    <col min="5" max="5" width="11.21875" style="28" bestFit="1" customWidth="1"/>
    <col min="6" max="6" width="14.77734375" style="26" bestFit="1" customWidth="1"/>
    <col min="7" max="7" width="13.44140625" style="26" bestFit="1" customWidth="1"/>
    <col min="9" max="9" width="12" style="26" bestFit="1" customWidth="1"/>
    <col min="10" max="10" width="13.109375" style="26" bestFit="1" customWidth="1"/>
    <col min="11" max="11" width="19.33203125" style="26" bestFit="1" customWidth="1"/>
    <col min="12" max="12" width="18.44140625" style="26" bestFit="1" customWidth="1"/>
    <col min="13" max="13" width="13.109375" style="26" bestFit="1" customWidth="1"/>
    <col min="14" max="14" width="7.77734375" style="26" bestFit="1" customWidth="1"/>
    <col min="15" max="15" width="18.5546875" style="26" bestFit="1" customWidth="1"/>
    <col min="16" max="16" width="14.5546875" style="26" bestFit="1" customWidth="1"/>
    <col min="17" max="17" width="14.6640625" style="26" bestFit="1" customWidth="1"/>
    <col min="18" max="18" width="11" style="26" bestFit="1" customWidth="1"/>
    <col min="19" max="19" width="9.109375" style="26" bestFit="1" customWidth="1"/>
    <col min="20" max="20" width="9.33203125" style="26" bestFit="1" customWidth="1"/>
    <col min="21" max="21" width="11.6640625" style="26" bestFit="1" customWidth="1"/>
    <col min="22" max="16384" width="7.109375" style="26"/>
  </cols>
  <sheetData>
    <row r="1" spans="1:20" ht="14.25" customHeight="1">
      <c r="A1" s="25" t="s">
        <v>6</v>
      </c>
      <c r="B1" s="25" t="s">
        <v>0</v>
      </c>
      <c r="C1" s="25" t="s">
        <v>1</v>
      </c>
      <c r="D1" s="27" t="s">
        <v>2</v>
      </c>
      <c r="E1" s="27" t="s">
        <v>3</v>
      </c>
      <c r="F1" s="25" t="s">
        <v>4</v>
      </c>
      <c r="G1" s="25" t="s">
        <v>5</v>
      </c>
      <c r="H1" s="25" t="s">
        <v>7</v>
      </c>
      <c r="I1" s="25" t="s">
        <v>8</v>
      </c>
      <c r="J1" s="25" t="s">
        <v>9</v>
      </c>
      <c r="K1" s="25" t="s">
        <v>10</v>
      </c>
      <c r="L1" s="25" t="s">
        <v>11</v>
      </c>
      <c r="M1" s="25" t="s">
        <v>12</v>
      </c>
      <c r="N1" s="25" t="s">
        <v>13</v>
      </c>
      <c r="O1" s="25" t="s">
        <v>14</v>
      </c>
      <c r="P1" s="25" t="s">
        <v>15</v>
      </c>
      <c r="Q1" s="25" t="s">
        <v>16</v>
      </c>
      <c r="R1" s="25" t="s">
        <v>17</v>
      </c>
      <c r="S1" s="25" t="s">
        <v>18</v>
      </c>
      <c r="T1" s="25" t="s">
        <v>19</v>
      </c>
    </row>
    <row r="2" spans="1:20" ht="14.25" customHeight="1">
      <c r="A2" s="26" t="s">
        <v>23</v>
      </c>
      <c r="B2" s="26" t="s">
        <v>20</v>
      </c>
      <c r="C2" s="26">
        <f>YEAR(Data!$D2)</f>
        <v>2013</v>
      </c>
      <c r="D2" s="28">
        <v>41587</v>
      </c>
      <c r="E2" s="28">
        <v>41590</v>
      </c>
      <c r="F2" s="26" t="s">
        <v>21</v>
      </c>
      <c r="G2" s="26" t="s">
        <v>22</v>
      </c>
      <c r="H2" s="26" t="s">
        <v>24</v>
      </c>
      <c r="I2" s="26" t="s">
        <v>25</v>
      </c>
      <c r="J2" s="26" t="s">
        <v>26</v>
      </c>
      <c r="K2" s="26" t="s">
        <v>27</v>
      </c>
      <c r="L2" s="26">
        <v>42420</v>
      </c>
      <c r="M2" s="26" t="s">
        <v>28</v>
      </c>
      <c r="N2" s="26" t="s">
        <v>29</v>
      </c>
      <c r="O2" s="26" t="s">
        <v>30</v>
      </c>
      <c r="P2" s="26" t="s">
        <v>31</v>
      </c>
      <c r="Q2" s="26">
        <v>261.95999999999998</v>
      </c>
      <c r="R2" s="26">
        <v>2</v>
      </c>
      <c r="S2" s="26">
        <v>0</v>
      </c>
      <c r="T2" s="26">
        <v>41.913600000000002</v>
      </c>
    </row>
    <row r="3" spans="1:20" ht="14.25" customHeight="1">
      <c r="A3" s="26" t="s">
        <v>36</v>
      </c>
      <c r="B3" s="26" t="s">
        <v>34</v>
      </c>
      <c r="C3" s="26">
        <f>YEAR(Data!$D4)</f>
        <v>2012</v>
      </c>
      <c r="D3" s="28">
        <v>41438</v>
      </c>
      <c r="E3" s="28">
        <v>41442</v>
      </c>
      <c r="F3" s="26" t="s">
        <v>21</v>
      </c>
      <c r="G3" s="26" t="s">
        <v>35</v>
      </c>
      <c r="H3" s="26" t="s">
        <v>37</v>
      </c>
      <c r="I3" s="26" t="s">
        <v>25</v>
      </c>
      <c r="J3" s="26" t="s">
        <v>38</v>
      </c>
      <c r="K3" s="26" t="s">
        <v>39</v>
      </c>
      <c r="L3" s="26">
        <v>90036</v>
      </c>
      <c r="M3" s="26" t="s">
        <v>40</v>
      </c>
      <c r="N3" s="26" t="s">
        <v>41</v>
      </c>
      <c r="O3" s="26" t="s">
        <v>42</v>
      </c>
      <c r="P3" s="26" t="s">
        <v>43</v>
      </c>
      <c r="Q3" s="26">
        <v>14.62</v>
      </c>
      <c r="R3" s="26">
        <v>2</v>
      </c>
      <c r="S3" s="26">
        <v>0</v>
      </c>
      <c r="T3" s="26">
        <v>6.8713999999999995</v>
      </c>
    </row>
    <row r="4" spans="1:20" ht="14.25" customHeight="1">
      <c r="A4" s="26" t="s">
        <v>47</v>
      </c>
      <c r="B4" s="26" t="s">
        <v>44</v>
      </c>
      <c r="C4" s="26">
        <f>YEAR(Data!$D5)</f>
        <v>2011</v>
      </c>
      <c r="D4" s="28">
        <v>41193</v>
      </c>
      <c r="E4" s="28">
        <v>41200</v>
      </c>
      <c r="F4" s="26" t="s">
        <v>45</v>
      </c>
      <c r="G4" s="26" t="s">
        <v>46</v>
      </c>
      <c r="H4" s="26" t="s">
        <v>24</v>
      </c>
      <c r="I4" s="26" t="s">
        <v>25</v>
      </c>
      <c r="J4" s="26" t="s">
        <v>48</v>
      </c>
      <c r="K4" s="26" t="s">
        <v>49</v>
      </c>
      <c r="L4" s="26">
        <v>33311</v>
      </c>
      <c r="M4" s="26" t="s">
        <v>28</v>
      </c>
      <c r="N4" s="26" t="s">
        <v>50</v>
      </c>
      <c r="O4" s="26" t="s">
        <v>30</v>
      </c>
      <c r="P4" s="26" t="s">
        <v>51</v>
      </c>
      <c r="Q4" s="26">
        <v>957.57749999999999</v>
      </c>
      <c r="R4" s="26">
        <v>5</v>
      </c>
      <c r="S4" s="26">
        <v>0.45</v>
      </c>
      <c r="T4" s="26">
        <v>-383.03100000000006</v>
      </c>
    </row>
    <row r="5" spans="1:20" ht="14.25" customHeight="1">
      <c r="A5" s="26" t="s">
        <v>56</v>
      </c>
      <c r="B5" s="26" t="s">
        <v>54</v>
      </c>
      <c r="C5" s="26">
        <f>YEAR(Data!$D7)</f>
        <v>2013</v>
      </c>
      <c r="D5" s="28">
        <v>40703</v>
      </c>
      <c r="E5" s="28">
        <v>40708</v>
      </c>
      <c r="F5" s="26" t="s">
        <v>45</v>
      </c>
      <c r="G5" s="26" t="s">
        <v>55</v>
      </c>
      <c r="H5" s="26" t="s">
        <v>24</v>
      </c>
      <c r="I5" s="26" t="s">
        <v>25</v>
      </c>
      <c r="J5" s="26" t="s">
        <v>38</v>
      </c>
      <c r="K5" s="26" t="s">
        <v>39</v>
      </c>
      <c r="L5" s="26">
        <v>90032</v>
      </c>
      <c r="M5" s="26" t="s">
        <v>40</v>
      </c>
      <c r="N5" s="26" t="s">
        <v>57</v>
      </c>
      <c r="O5" s="26" t="s">
        <v>30</v>
      </c>
      <c r="P5" s="26" t="s">
        <v>58</v>
      </c>
      <c r="Q5" s="26">
        <v>48.86</v>
      </c>
      <c r="R5" s="26">
        <v>7</v>
      </c>
      <c r="S5" s="26">
        <v>0</v>
      </c>
      <c r="T5" s="26">
        <v>14.169399999999996</v>
      </c>
    </row>
    <row r="6" spans="1:20" ht="14.25" customHeight="1">
      <c r="A6" s="26" t="s">
        <v>72</v>
      </c>
      <c r="B6" s="26" t="s">
        <v>70</v>
      </c>
      <c r="C6" s="26">
        <f>YEAR(Data!$D14)</f>
        <v>2012</v>
      </c>
      <c r="D6" s="28">
        <v>41745</v>
      </c>
      <c r="E6" s="28">
        <v>41750</v>
      </c>
      <c r="F6" s="26" t="s">
        <v>45</v>
      </c>
      <c r="G6" s="26" t="s">
        <v>71</v>
      </c>
      <c r="H6" s="26" t="s">
        <v>24</v>
      </c>
      <c r="I6" s="26" t="s">
        <v>25</v>
      </c>
      <c r="J6" s="26" t="s">
        <v>73</v>
      </c>
      <c r="K6" s="26" t="s">
        <v>74</v>
      </c>
      <c r="L6" s="26">
        <v>28027</v>
      </c>
      <c r="M6" s="26" t="s">
        <v>28</v>
      </c>
      <c r="N6" s="26" t="s">
        <v>75</v>
      </c>
      <c r="O6" s="26" t="s">
        <v>42</v>
      </c>
      <c r="P6" s="26" t="s">
        <v>76</v>
      </c>
      <c r="Q6" s="26">
        <v>15.552000000000003</v>
      </c>
      <c r="R6" s="26">
        <v>3</v>
      </c>
      <c r="S6" s="26">
        <v>0.2</v>
      </c>
      <c r="T6" s="26">
        <v>5.4432</v>
      </c>
    </row>
    <row r="7" spans="1:20" ht="14.25" customHeight="1">
      <c r="A7" s="26" t="s">
        <v>79</v>
      </c>
      <c r="B7" s="26" t="s">
        <v>77</v>
      </c>
      <c r="C7" s="26">
        <f>YEAR(Data!$D15)</f>
        <v>2013</v>
      </c>
      <c r="D7" s="28">
        <v>41614</v>
      </c>
      <c r="E7" s="28">
        <v>41619</v>
      </c>
      <c r="F7" s="26" t="s">
        <v>45</v>
      </c>
      <c r="G7" s="26" t="s">
        <v>78</v>
      </c>
      <c r="H7" s="26" t="s">
        <v>24</v>
      </c>
      <c r="I7" s="26" t="s">
        <v>25</v>
      </c>
      <c r="J7" s="26" t="s">
        <v>80</v>
      </c>
      <c r="K7" s="26" t="s">
        <v>81</v>
      </c>
      <c r="L7" s="26">
        <v>98103</v>
      </c>
      <c r="M7" s="26" t="s">
        <v>40</v>
      </c>
      <c r="N7" s="26" t="s">
        <v>82</v>
      </c>
      <c r="O7" s="26" t="s">
        <v>42</v>
      </c>
      <c r="P7" s="26" t="s">
        <v>65</v>
      </c>
      <c r="Q7" s="26">
        <v>407.97600000000006</v>
      </c>
      <c r="R7" s="26">
        <v>3</v>
      </c>
      <c r="S7" s="26">
        <v>0.2</v>
      </c>
      <c r="T7" s="26">
        <v>132.59219999999993</v>
      </c>
    </row>
    <row r="8" spans="1:20" ht="14.25" customHeight="1">
      <c r="A8" s="26" t="s">
        <v>85</v>
      </c>
      <c r="B8" s="26" t="s">
        <v>83</v>
      </c>
      <c r="C8" s="26">
        <f>YEAR(Data!$D16)</f>
        <v>2012</v>
      </c>
      <c r="D8" s="28">
        <v>41235</v>
      </c>
      <c r="E8" s="28">
        <v>41239</v>
      </c>
      <c r="F8" s="26" t="s">
        <v>45</v>
      </c>
      <c r="G8" s="26" t="s">
        <v>84</v>
      </c>
      <c r="H8" s="26" t="s">
        <v>86</v>
      </c>
      <c r="I8" s="26" t="s">
        <v>25</v>
      </c>
      <c r="J8" s="26" t="s">
        <v>87</v>
      </c>
      <c r="K8" s="26" t="s">
        <v>88</v>
      </c>
      <c r="L8" s="26">
        <v>76106</v>
      </c>
      <c r="M8" s="26" t="s">
        <v>89</v>
      </c>
      <c r="N8" s="26" t="s">
        <v>90</v>
      </c>
      <c r="O8" s="26" t="s">
        <v>42</v>
      </c>
      <c r="P8" s="26" t="s">
        <v>67</v>
      </c>
      <c r="Q8" s="26">
        <v>68.809999999999988</v>
      </c>
      <c r="R8" s="26">
        <v>5</v>
      </c>
      <c r="S8" s="26">
        <v>0.8</v>
      </c>
      <c r="T8" s="26">
        <v>-123.858</v>
      </c>
    </row>
    <row r="9" spans="1:20" ht="14.25" customHeight="1">
      <c r="A9" s="26" t="s">
        <v>94</v>
      </c>
      <c r="B9" s="26" t="s">
        <v>92</v>
      </c>
      <c r="C9" s="26">
        <f>YEAR(Data!$D18)</f>
        <v>2013</v>
      </c>
      <c r="D9" s="28">
        <v>40858</v>
      </c>
      <c r="E9" s="28">
        <v>40865</v>
      </c>
      <c r="F9" s="26" t="s">
        <v>45</v>
      </c>
      <c r="G9" s="26" t="s">
        <v>93</v>
      </c>
      <c r="H9" s="26" t="s">
        <v>24</v>
      </c>
      <c r="I9" s="26" t="s">
        <v>25</v>
      </c>
      <c r="J9" s="26" t="s">
        <v>95</v>
      </c>
      <c r="K9" s="26" t="s">
        <v>96</v>
      </c>
      <c r="L9" s="26">
        <v>53711</v>
      </c>
      <c r="M9" s="26" t="s">
        <v>89</v>
      </c>
      <c r="N9" s="26" t="s">
        <v>97</v>
      </c>
      <c r="O9" s="26" t="s">
        <v>42</v>
      </c>
      <c r="P9" s="26" t="s">
        <v>53</v>
      </c>
      <c r="Q9" s="26">
        <v>665.88</v>
      </c>
      <c r="R9" s="26">
        <v>6</v>
      </c>
      <c r="S9" s="26">
        <v>0</v>
      </c>
      <c r="T9" s="26">
        <v>13.317599999999999</v>
      </c>
    </row>
    <row r="10" spans="1:20" ht="14.25" customHeight="1">
      <c r="A10" s="26" t="s">
        <v>100</v>
      </c>
      <c r="B10" s="26" t="s">
        <v>98</v>
      </c>
      <c r="C10" s="26">
        <f>YEAR(Data!$D19)</f>
        <v>2012</v>
      </c>
      <c r="D10" s="28">
        <v>40676</v>
      </c>
      <c r="E10" s="28">
        <v>40678</v>
      </c>
      <c r="F10" s="26" t="s">
        <v>21</v>
      </c>
      <c r="G10" s="26" t="s">
        <v>99</v>
      </c>
      <c r="H10" s="26" t="s">
        <v>24</v>
      </c>
      <c r="I10" s="26" t="s">
        <v>25</v>
      </c>
      <c r="J10" s="26" t="s">
        <v>101</v>
      </c>
      <c r="K10" s="26" t="s">
        <v>102</v>
      </c>
      <c r="L10" s="26">
        <v>84084</v>
      </c>
      <c r="M10" s="26" t="s">
        <v>40</v>
      </c>
      <c r="N10" s="26" t="s">
        <v>103</v>
      </c>
      <c r="O10" s="26" t="s">
        <v>42</v>
      </c>
      <c r="P10" s="26" t="s">
        <v>53</v>
      </c>
      <c r="Q10" s="26">
        <v>55.5</v>
      </c>
      <c r="R10" s="26">
        <v>2</v>
      </c>
      <c r="S10" s="26">
        <v>0</v>
      </c>
      <c r="T10" s="26">
        <v>9.9899999999999949</v>
      </c>
    </row>
    <row r="11" spans="1:20" ht="14.25" customHeight="1">
      <c r="A11" s="26" t="s">
        <v>106</v>
      </c>
      <c r="B11" s="26" t="s">
        <v>104</v>
      </c>
      <c r="C11" s="26">
        <f>YEAR(Data!$D20)</f>
        <v>2014</v>
      </c>
      <c r="D11" s="28">
        <v>40782</v>
      </c>
      <c r="E11" s="28">
        <v>40787</v>
      </c>
      <c r="F11" s="26" t="s">
        <v>21</v>
      </c>
      <c r="G11" s="26" t="s">
        <v>105</v>
      </c>
      <c r="H11" s="26" t="s">
        <v>24</v>
      </c>
      <c r="I11" s="26" t="s">
        <v>25</v>
      </c>
      <c r="J11" s="26" t="s">
        <v>107</v>
      </c>
      <c r="K11" s="26" t="s">
        <v>39</v>
      </c>
      <c r="L11" s="26">
        <v>94109</v>
      </c>
      <c r="M11" s="26" t="s">
        <v>40</v>
      </c>
      <c r="N11" s="26" t="s">
        <v>108</v>
      </c>
      <c r="O11" s="26" t="s">
        <v>42</v>
      </c>
      <c r="P11" s="26" t="s">
        <v>60</v>
      </c>
      <c r="Q11" s="26">
        <v>8.56</v>
      </c>
      <c r="R11" s="26">
        <v>2</v>
      </c>
      <c r="S11" s="26">
        <v>0</v>
      </c>
      <c r="T11" s="26">
        <v>2.4823999999999993</v>
      </c>
    </row>
    <row r="12" spans="1:20" ht="14.25" customHeight="1">
      <c r="A12" s="26" t="s">
        <v>112</v>
      </c>
      <c r="B12" s="26" t="s">
        <v>110</v>
      </c>
      <c r="C12" s="26">
        <f>YEAR(Data!$D23)</f>
        <v>2013</v>
      </c>
      <c r="D12" s="28">
        <v>41618</v>
      </c>
      <c r="E12" s="28">
        <v>41622</v>
      </c>
      <c r="F12" s="26" t="s">
        <v>45</v>
      </c>
      <c r="G12" s="26" t="s">
        <v>111</v>
      </c>
      <c r="H12" s="26" t="s">
        <v>37</v>
      </c>
      <c r="I12" s="26" t="s">
        <v>25</v>
      </c>
      <c r="J12" s="26" t="s">
        <v>113</v>
      </c>
      <c r="K12" s="26" t="s">
        <v>114</v>
      </c>
      <c r="L12" s="26">
        <v>68025</v>
      </c>
      <c r="M12" s="26" t="s">
        <v>89</v>
      </c>
      <c r="N12" s="26" t="s">
        <v>115</v>
      </c>
      <c r="O12" s="26" t="s">
        <v>42</v>
      </c>
      <c r="P12" s="26" t="s">
        <v>60</v>
      </c>
      <c r="Q12" s="26">
        <v>19.459999999999997</v>
      </c>
      <c r="R12" s="26">
        <v>7</v>
      </c>
      <c r="S12" s="26">
        <v>0</v>
      </c>
      <c r="T12" s="26">
        <v>5.0595999999999997</v>
      </c>
    </row>
    <row r="13" spans="1:20" ht="14.25" customHeight="1">
      <c r="A13" s="26" t="s">
        <v>119</v>
      </c>
      <c r="B13" s="26" t="s">
        <v>117</v>
      </c>
      <c r="C13" s="26">
        <f>YEAR(Data!$D25)</f>
        <v>2013</v>
      </c>
      <c r="D13" s="28">
        <v>41837</v>
      </c>
      <c r="E13" s="28">
        <v>41839</v>
      </c>
      <c r="F13" s="26" t="s">
        <v>21</v>
      </c>
      <c r="G13" s="26" t="s">
        <v>118</v>
      </c>
      <c r="H13" s="26" t="s">
        <v>24</v>
      </c>
      <c r="I13" s="26" t="s">
        <v>25</v>
      </c>
      <c r="J13" s="26" t="s">
        <v>120</v>
      </c>
      <c r="K13" s="26" t="s">
        <v>121</v>
      </c>
      <c r="L13" s="26">
        <v>19140</v>
      </c>
      <c r="M13" s="26" t="s">
        <v>122</v>
      </c>
      <c r="N13" s="26" t="s">
        <v>123</v>
      </c>
      <c r="O13" s="26" t="s">
        <v>30</v>
      </c>
      <c r="P13" s="26" t="s">
        <v>33</v>
      </c>
      <c r="Q13" s="26">
        <v>71.371999999999986</v>
      </c>
      <c r="R13" s="26">
        <v>2</v>
      </c>
      <c r="S13" s="26">
        <v>0.3</v>
      </c>
      <c r="T13" s="26">
        <v>-1.0196000000000005</v>
      </c>
    </row>
    <row r="14" spans="1:20" ht="14.25" customHeight="1">
      <c r="A14" s="26" t="s">
        <v>126</v>
      </c>
      <c r="B14" s="26" t="s">
        <v>124</v>
      </c>
      <c r="C14" s="26">
        <f>YEAR(Data!$D26)</f>
        <v>2012</v>
      </c>
      <c r="D14" s="28">
        <v>41177</v>
      </c>
      <c r="E14" s="28">
        <v>41182</v>
      </c>
      <c r="F14" s="26" t="s">
        <v>45</v>
      </c>
      <c r="G14" s="26" t="s">
        <v>125</v>
      </c>
      <c r="H14" s="26" t="s">
        <v>24</v>
      </c>
      <c r="I14" s="26" t="s">
        <v>25</v>
      </c>
      <c r="J14" s="26" t="s">
        <v>127</v>
      </c>
      <c r="K14" s="26" t="s">
        <v>102</v>
      </c>
      <c r="L14" s="26">
        <v>84057</v>
      </c>
      <c r="M14" s="26" t="s">
        <v>40</v>
      </c>
      <c r="N14" s="26" t="s">
        <v>50</v>
      </c>
      <c r="O14" s="26" t="s">
        <v>30</v>
      </c>
      <c r="P14" s="26" t="s">
        <v>51</v>
      </c>
      <c r="Q14" s="26">
        <v>1044.6299999999999</v>
      </c>
      <c r="R14" s="26">
        <v>3</v>
      </c>
      <c r="S14" s="26">
        <v>0</v>
      </c>
      <c r="T14" s="26">
        <v>240.26490000000001</v>
      </c>
    </row>
    <row r="15" spans="1:20" ht="14.25" customHeight="1">
      <c r="A15" s="26" t="s">
        <v>130</v>
      </c>
      <c r="B15" s="26" t="s">
        <v>128</v>
      </c>
      <c r="C15" s="26">
        <f>YEAR(Data!$D27)</f>
        <v>2013</v>
      </c>
      <c r="D15" s="28">
        <v>41290</v>
      </c>
      <c r="E15" s="28">
        <v>41294</v>
      </c>
      <c r="F15" s="26" t="s">
        <v>21</v>
      </c>
      <c r="G15" s="26" t="s">
        <v>129</v>
      </c>
      <c r="H15" s="26" t="s">
        <v>24</v>
      </c>
      <c r="I15" s="26" t="s">
        <v>25</v>
      </c>
      <c r="J15" s="26" t="s">
        <v>38</v>
      </c>
      <c r="K15" s="26" t="s">
        <v>39</v>
      </c>
      <c r="L15" s="26">
        <v>90049</v>
      </c>
      <c r="M15" s="26" t="s">
        <v>40</v>
      </c>
      <c r="N15" s="26" t="s">
        <v>131</v>
      </c>
      <c r="O15" s="26" t="s">
        <v>42</v>
      </c>
      <c r="P15" s="26" t="s">
        <v>65</v>
      </c>
      <c r="Q15" s="26">
        <v>11.648000000000001</v>
      </c>
      <c r="R15" s="26">
        <v>2</v>
      </c>
      <c r="S15" s="26">
        <v>0.2</v>
      </c>
      <c r="T15" s="26">
        <v>4.2224000000000004</v>
      </c>
    </row>
    <row r="16" spans="1:20" ht="14.25" customHeight="1">
      <c r="A16" s="26" t="s">
        <v>136</v>
      </c>
      <c r="B16" s="26" t="s">
        <v>134</v>
      </c>
      <c r="C16" s="26">
        <f>YEAR(Data!$D29)</f>
        <v>2012</v>
      </c>
      <c r="D16" s="28">
        <v>41169</v>
      </c>
      <c r="E16" s="28">
        <v>41173</v>
      </c>
      <c r="F16" s="26" t="s">
        <v>45</v>
      </c>
      <c r="G16" s="26" t="s">
        <v>135</v>
      </c>
      <c r="H16" s="26" t="s">
        <v>24</v>
      </c>
      <c r="I16" s="26" t="s">
        <v>25</v>
      </c>
      <c r="J16" s="26" t="s">
        <v>120</v>
      </c>
      <c r="K16" s="26" t="s">
        <v>121</v>
      </c>
      <c r="L16" s="26">
        <v>19140</v>
      </c>
      <c r="M16" s="26" t="s">
        <v>122</v>
      </c>
      <c r="N16" s="26" t="s">
        <v>137</v>
      </c>
      <c r="O16" s="26" t="s">
        <v>30</v>
      </c>
      <c r="P16" s="26" t="s">
        <v>31</v>
      </c>
      <c r="Q16" s="26">
        <v>3083.4300000000003</v>
      </c>
      <c r="R16" s="26">
        <v>7</v>
      </c>
      <c r="S16" s="26">
        <v>0.5</v>
      </c>
      <c r="T16" s="26">
        <v>-1665.0522000000001</v>
      </c>
    </row>
    <row r="17" spans="1:20" ht="14.25" customHeight="1">
      <c r="A17" s="26" t="s">
        <v>147</v>
      </c>
      <c r="B17" s="26" t="s">
        <v>145</v>
      </c>
      <c r="C17" s="26">
        <f>YEAR(Data!$D36)</f>
        <v>2014</v>
      </c>
      <c r="D17" s="28">
        <v>41932</v>
      </c>
      <c r="E17" s="28">
        <v>41936</v>
      </c>
      <c r="F17" s="26" t="s">
        <v>21</v>
      </c>
      <c r="G17" s="26" t="s">
        <v>146</v>
      </c>
      <c r="H17" s="26" t="s">
        <v>86</v>
      </c>
      <c r="I17" s="26" t="s">
        <v>25</v>
      </c>
      <c r="J17" s="26" t="s">
        <v>148</v>
      </c>
      <c r="K17" s="26" t="s">
        <v>88</v>
      </c>
      <c r="L17" s="26">
        <v>77095</v>
      </c>
      <c r="M17" s="26" t="s">
        <v>89</v>
      </c>
      <c r="N17" s="26" t="s">
        <v>149</v>
      </c>
      <c r="O17" s="26" t="s">
        <v>42</v>
      </c>
      <c r="P17" s="26" t="s">
        <v>76</v>
      </c>
      <c r="Q17" s="26">
        <v>29.472000000000001</v>
      </c>
      <c r="R17" s="26">
        <v>3</v>
      </c>
      <c r="S17" s="26">
        <v>0.2</v>
      </c>
      <c r="T17" s="26">
        <v>9.9467999999999979</v>
      </c>
    </row>
    <row r="18" spans="1:20" ht="14.25" customHeight="1">
      <c r="A18" s="26" t="s">
        <v>153</v>
      </c>
      <c r="B18" s="26" t="s">
        <v>150</v>
      </c>
      <c r="C18" s="26">
        <f>YEAR(Data!$D37)</f>
        <v>2011</v>
      </c>
      <c r="D18" s="28">
        <v>41617</v>
      </c>
      <c r="E18" s="28">
        <v>41619</v>
      </c>
      <c r="F18" s="26" t="s">
        <v>151</v>
      </c>
      <c r="G18" s="26" t="s">
        <v>152</v>
      </c>
      <c r="H18" s="26" t="s">
        <v>37</v>
      </c>
      <c r="I18" s="26" t="s">
        <v>25</v>
      </c>
      <c r="J18" s="26" t="s">
        <v>154</v>
      </c>
      <c r="K18" s="26" t="s">
        <v>88</v>
      </c>
      <c r="L18" s="26">
        <v>75080</v>
      </c>
      <c r="M18" s="26" t="s">
        <v>89</v>
      </c>
      <c r="N18" s="26" t="s">
        <v>155</v>
      </c>
      <c r="O18" s="26" t="s">
        <v>62</v>
      </c>
      <c r="P18" s="26" t="s">
        <v>63</v>
      </c>
      <c r="Q18" s="26">
        <v>1097.5440000000003</v>
      </c>
      <c r="R18" s="26">
        <v>7</v>
      </c>
      <c r="S18" s="26">
        <v>0.2</v>
      </c>
      <c r="T18" s="26">
        <v>123.47369999999989</v>
      </c>
    </row>
    <row r="19" spans="1:20" ht="14.25" customHeight="1">
      <c r="A19" s="26" t="s">
        <v>159</v>
      </c>
      <c r="B19" s="26" t="s">
        <v>157</v>
      </c>
      <c r="C19" s="26">
        <f>YEAR(Data!$D39)</f>
        <v>2011</v>
      </c>
      <c r="D19" s="28">
        <v>41270</v>
      </c>
      <c r="E19" s="28">
        <v>41274</v>
      </c>
      <c r="F19" s="26" t="s">
        <v>45</v>
      </c>
      <c r="G19" s="26" t="s">
        <v>158</v>
      </c>
      <c r="H19" s="26" t="s">
        <v>86</v>
      </c>
      <c r="I19" s="26" t="s">
        <v>25</v>
      </c>
      <c r="J19" s="26" t="s">
        <v>148</v>
      </c>
      <c r="K19" s="26" t="s">
        <v>88</v>
      </c>
      <c r="L19" s="26">
        <v>77041</v>
      </c>
      <c r="M19" s="26" t="s">
        <v>89</v>
      </c>
      <c r="N19" s="26" t="s">
        <v>160</v>
      </c>
      <c r="O19" s="26" t="s">
        <v>42</v>
      </c>
      <c r="P19" s="26" t="s">
        <v>141</v>
      </c>
      <c r="Q19" s="26">
        <v>113.328</v>
      </c>
      <c r="R19" s="26">
        <v>9</v>
      </c>
      <c r="S19" s="26">
        <v>0.2</v>
      </c>
      <c r="T19" s="26">
        <v>35.414999999999999</v>
      </c>
    </row>
    <row r="20" spans="1:20" ht="14.25" customHeight="1">
      <c r="A20" s="26" t="s">
        <v>166</v>
      </c>
      <c r="B20" s="26" t="s">
        <v>164</v>
      </c>
      <c r="C20" s="26">
        <f>YEAR(Data!$D43)</f>
        <v>2014</v>
      </c>
      <c r="D20" s="28">
        <v>41893</v>
      </c>
      <c r="E20" s="28">
        <v>41898</v>
      </c>
      <c r="F20" s="26" t="s">
        <v>45</v>
      </c>
      <c r="G20" s="26" t="s">
        <v>165</v>
      </c>
      <c r="H20" s="26" t="s">
        <v>37</v>
      </c>
      <c r="I20" s="26" t="s">
        <v>25</v>
      </c>
      <c r="J20" s="26" t="s">
        <v>167</v>
      </c>
      <c r="K20" s="26" t="s">
        <v>168</v>
      </c>
      <c r="L20" s="26">
        <v>60540</v>
      </c>
      <c r="M20" s="26" t="s">
        <v>89</v>
      </c>
      <c r="N20" s="26" t="s">
        <v>169</v>
      </c>
      <c r="O20" s="26" t="s">
        <v>62</v>
      </c>
      <c r="P20" s="26" t="s">
        <v>63</v>
      </c>
      <c r="Q20" s="26">
        <v>147.16800000000001</v>
      </c>
      <c r="R20" s="26">
        <v>4</v>
      </c>
      <c r="S20" s="26">
        <v>0.2</v>
      </c>
      <c r="T20" s="26">
        <v>16.556399999999996</v>
      </c>
    </row>
    <row r="21" spans="1:20" ht="14.25" customHeight="1">
      <c r="A21" s="26" t="s">
        <v>172</v>
      </c>
      <c r="B21" s="26" t="s">
        <v>170</v>
      </c>
      <c r="C21" s="26">
        <f>YEAR(Data!$D44)</f>
        <v>2013</v>
      </c>
      <c r="D21" s="28">
        <v>41473</v>
      </c>
      <c r="E21" s="28">
        <v>41478</v>
      </c>
      <c r="F21" s="26" t="s">
        <v>45</v>
      </c>
      <c r="G21" s="26" t="s">
        <v>171</v>
      </c>
      <c r="H21" s="26" t="s">
        <v>37</v>
      </c>
      <c r="I21" s="26" t="s">
        <v>25</v>
      </c>
      <c r="J21" s="26" t="s">
        <v>38</v>
      </c>
      <c r="K21" s="26" t="s">
        <v>39</v>
      </c>
      <c r="L21" s="26">
        <v>90049</v>
      </c>
      <c r="M21" s="26" t="s">
        <v>40</v>
      </c>
      <c r="N21" s="26" t="s">
        <v>173</v>
      </c>
      <c r="O21" s="26" t="s">
        <v>42</v>
      </c>
      <c r="P21" s="26" t="s">
        <v>53</v>
      </c>
      <c r="Q21" s="26">
        <v>77.88</v>
      </c>
      <c r="R21" s="26">
        <v>2</v>
      </c>
      <c r="S21" s="26">
        <v>0</v>
      </c>
      <c r="T21" s="26">
        <v>3.8939999999999912</v>
      </c>
    </row>
    <row r="22" spans="1:20" ht="14.25" customHeight="1">
      <c r="A22" s="26" t="s">
        <v>176</v>
      </c>
      <c r="B22" s="26" t="s">
        <v>174</v>
      </c>
      <c r="C22" s="26">
        <f>YEAR(Data!$D45)</f>
        <v>2013</v>
      </c>
      <c r="D22" s="28">
        <v>41902</v>
      </c>
      <c r="E22" s="28">
        <v>41906</v>
      </c>
      <c r="F22" s="26" t="s">
        <v>45</v>
      </c>
      <c r="G22" s="26" t="s">
        <v>175</v>
      </c>
      <c r="H22" s="26" t="s">
        <v>37</v>
      </c>
      <c r="I22" s="26" t="s">
        <v>25</v>
      </c>
      <c r="J22" s="26" t="s">
        <v>177</v>
      </c>
      <c r="K22" s="26" t="s">
        <v>49</v>
      </c>
      <c r="L22" s="26">
        <v>32935</v>
      </c>
      <c r="M22" s="26" t="s">
        <v>28</v>
      </c>
      <c r="N22" s="26" t="s">
        <v>178</v>
      </c>
      <c r="O22" s="26" t="s">
        <v>42</v>
      </c>
      <c r="P22" s="26" t="s">
        <v>53</v>
      </c>
      <c r="Q22" s="26">
        <v>95.616</v>
      </c>
      <c r="R22" s="26">
        <v>2</v>
      </c>
      <c r="S22" s="26">
        <v>0.2</v>
      </c>
      <c r="T22" s="26">
        <v>9.5616000000000092</v>
      </c>
    </row>
    <row r="23" spans="1:20" ht="14.25" customHeight="1">
      <c r="A23" s="26" t="s">
        <v>181</v>
      </c>
      <c r="B23" s="26" t="s">
        <v>179</v>
      </c>
      <c r="C23" s="26">
        <f>YEAR(Data!$D46)</f>
        <v>2012</v>
      </c>
      <c r="D23" s="28">
        <v>41345</v>
      </c>
      <c r="E23" s="28">
        <v>41347</v>
      </c>
      <c r="F23" s="26" t="s">
        <v>151</v>
      </c>
      <c r="G23" s="26" t="s">
        <v>180</v>
      </c>
      <c r="H23" s="26" t="s">
        <v>37</v>
      </c>
      <c r="I23" s="26" t="s">
        <v>25</v>
      </c>
      <c r="J23" s="26" t="s">
        <v>182</v>
      </c>
      <c r="K23" s="26" t="s">
        <v>183</v>
      </c>
      <c r="L23" s="26">
        <v>55122</v>
      </c>
      <c r="M23" s="26" t="s">
        <v>89</v>
      </c>
      <c r="N23" s="26" t="s">
        <v>184</v>
      </c>
      <c r="O23" s="26" t="s">
        <v>62</v>
      </c>
      <c r="P23" s="26" t="s">
        <v>133</v>
      </c>
      <c r="Q23" s="26">
        <v>45.98</v>
      </c>
      <c r="R23" s="26">
        <v>2</v>
      </c>
      <c r="S23" s="26">
        <v>0</v>
      </c>
      <c r="T23" s="26">
        <v>19.7714</v>
      </c>
    </row>
    <row r="24" spans="1:20" ht="14.25" customHeight="1">
      <c r="A24" s="26" t="s">
        <v>188</v>
      </c>
      <c r="B24" s="26" t="s">
        <v>186</v>
      </c>
      <c r="C24" s="26">
        <f>YEAR(Data!$D48)</f>
        <v>2014</v>
      </c>
      <c r="D24" s="28">
        <v>40836</v>
      </c>
      <c r="E24" s="28">
        <v>40841</v>
      </c>
      <c r="F24" s="26" t="s">
        <v>21</v>
      </c>
      <c r="G24" s="26" t="s">
        <v>187</v>
      </c>
      <c r="H24" s="26" t="s">
        <v>24</v>
      </c>
      <c r="I24" s="26" t="s">
        <v>25</v>
      </c>
      <c r="J24" s="26" t="s">
        <v>189</v>
      </c>
      <c r="K24" s="26" t="s">
        <v>190</v>
      </c>
      <c r="L24" s="26">
        <v>48185</v>
      </c>
      <c r="M24" s="26" t="s">
        <v>89</v>
      </c>
      <c r="N24" s="26" t="s">
        <v>191</v>
      </c>
      <c r="O24" s="26" t="s">
        <v>42</v>
      </c>
      <c r="P24" s="26" t="s">
        <v>53</v>
      </c>
      <c r="Q24" s="26">
        <v>211.96</v>
      </c>
      <c r="R24" s="26">
        <v>4</v>
      </c>
      <c r="S24" s="26">
        <v>0</v>
      </c>
      <c r="T24" s="26">
        <v>8.4783999999999935</v>
      </c>
    </row>
    <row r="25" spans="1:20" ht="14.25" customHeight="1">
      <c r="A25" s="26" t="s">
        <v>194</v>
      </c>
      <c r="B25" s="26" t="s">
        <v>192</v>
      </c>
      <c r="C25" s="26">
        <f>YEAR(Data!$D49)</f>
        <v>2014</v>
      </c>
      <c r="D25" s="28">
        <v>41446</v>
      </c>
      <c r="E25" s="28">
        <v>41451</v>
      </c>
      <c r="F25" s="26" t="s">
        <v>45</v>
      </c>
      <c r="G25" s="26" t="s">
        <v>193</v>
      </c>
      <c r="H25" s="26" t="s">
        <v>24</v>
      </c>
      <c r="I25" s="26" t="s">
        <v>25</v>
      </c>
      <c r="J25" s="26" t="s">
        <v>195</v>
      </c>
      <c r="K25" s="26" t="s">
        <v>196</v>
      </c>
      <c r="L25" s="26">
        <v>19901</v>
      </c>
      <c r="M25" s="26" t="s">
        <v>122</v>
      </c>
      <c r="N25" s="26" t="s">
        <v>197</v>
      </c>
      <c r="O25" s="26" t="s">
        <v>62</v>
      </c>
      <c r="P25" s="26" t="s">
        <v>133</v>
      </c>
      <c r="Q25" s="26">
        <v>45</v>
      </c>
      <c r="R25" s="26">
        <v>3</v>
      </c>
      <c r="S25" s="26">
        <v>0</v>
      </c>
      <c r="T25" s="26">
        <v>4.9500000000000011</v>
      </c>
    </row>
    <row r="26" spans="1:20" ht="14.25" customHeight="1">
      <c r="A26" s="26" t="s">
        <v>201</v>
      </c>
      <c r="B26" s="26" t="s">
        <v>199</v>
      </c>
      <c r="C26" s="26">
        <f>YEAR(Data!$D51)</f>
        <v>2013</v>
      </c>
      <c r="D26" s="28">
        <v>41017</v>
      </c>
      <c r="E26" s="28">
        <v>41021</v>
      </c>
      <c r="F26" s="26" t="s">
        <v>45</v>
      </c>
      <c r="G26" s="26" t="s">
        <v>200</v>
      </c>
      <c r="H26" s="26" t="s">
        <v>24</v>
      </c>
      <c r="I26" s="26" t="s">
        <v>25</v>
      </c>
      <c r="J26" s="26" t="s">
        <v>202</v>
      </c>
      <c r="K26" s="26" t="s">
        <v>203</v>
      </c>
      <c r="L26" s="26">
        <v>47150</v>
      </c>
      <c r="M26" s="26" t="s">
        <v>89</v>
      </c>
      <c r="N26" s="26" t="s">
        <v>204</v>
      </c>
      <c r="O26" s="26" t="s">
        <v>42</v>
      </c>
      <c r="P26" s="26" t="s">
        <v>65</v>
      </c>
      <c r="Q26" s="26">
        <v>38.22</v>
      </c>
      <c r="R26" s="26">
        <v>6</v>
      </c>
      <c r="S26" s="26">
        <v>0</v>
      </c>
      <c r="T26" s="26">
        <v>17.9634</v>
      </c>
    </row>
    <row r="27" spans="1:20" ht="14.25" customHeight="1">
      <c r="A27" s="26" t="s">
        <v>210</v>
      </c>
      <c r="B27" s="26" t="s">
        <v>208</v>
      </c>
      <c r="C27" s="26">
        <f>YEAR(Data!$D55)</f>
        <v>2012</v>
      </c>
      <c r="D27" s="28">
        <v>41620</v>
      </c>
      <c r="E27" s="28">
        <v>41626</v>
      </c>
      <c r="F27" s="26" t="s">
        <v>45</v>
      </c>
      <c r="G27" s="26" t="s">
        <v>209</v>
      </c>
      <c r="H27" s="26" t="s">
        <v>37</v>
      </c>
      <c r="I27" s="26" t="s">
        <v>25</v>
      </c>
      <c r="J27" s="26" t="s">
        <v>211</v>
      </c>
      <c r="K27" s="26" t="s">
        <v>212</v>
      </c>
      <c r="L27" s="26">
        <v>10024</v>
      </c>
      <c r="M27" s="26" t="s">
        <v>122</v>
      </c>
      <c r="N27" s="26" t="s">
        <v>213</v>
      </c>
      <c r="O27" s="26" t="s">
        <v>42</v>
      </c>
      <c r="P27" s="26" t="s">
        <v>214</v>
      </c>
      <c r="Q27" s="26">
        <v>15.260000000000002</v>
      </c>
      <c r="R27" s="26">
        <v>7</v>
      </c>
      <c r="S27" s="26">
        <v>0</v>
      </c>
      <c r="T27" s="26">
        <v>6.2566000000000006</v>
      </c>
    </row>
    <row r="28" spans="1:20" ht="14.25" customHeight="1">
      <c r="A28" s="26" t="s">
        <v>217</v>
      </c>
      <c r="B28" s="26" t="s">
        <v>215</v>
      </c>
      <c r="C28" s="26">
        <f>YEAR(Data!$D57)</f>
        <v>2013</v>
      </c>
      <c r="D28" s="28">
        <v>41443</v>
      </c>
      <c r="E28" s="28">
        <v>41444</v>
      </c>
      <c r="F28" s="26" t="s">
        <v>151</v>
      </c>
      <c r="G28" s="26" t="s">
        <v>216</v>
      </c>
      <c r="H28" s="26" t="s">
        <v>24</v>
      </c>
      <c r="I28" s="26" t="s">
        <v>25</v>
      </c>
      <c r="J28" s="26" t="s">
        <v>218</v>
      </c>
      <c r="K28" s="26" t="s">
        <v>212</v>
      </c>
      <c r="L28" s="26">
        <v>12180</v>
      </c>
      <c r="M28" s="26" t="s">
        <v>122</v>
      </c>
      <c r="N28" s="26" t="s">
        <v>219</v>
      </c>
      <c r="O28" s="26" t="s">
        <v>42</v>
      </c>
      <c r="P28" s="26" t="s">
        <v>53</v>
      </c>
      <c r="Q28" s="26">
        <v>208.56</v>
      </c>
      <c r="R28" s="26">
        <v>6</v>
      </c>
      <c r="S28" s="26">
        <v>0</v>
      </c>
      <c r="T28" s="26">
        <v>52.139999999999986</v>
      </c>
    </row>
    <row r="29" spans="1:20" ht="14.25" customHeight="1">
      <c r="A29" s="26" t="s">
        <v>226</v>
      </c>
      <c r="B29" s="26" t="s">
        <v>224</v>
      </c>
      <c r="C29" s="26">
        <f>YEAR(Data!$D64)</f>
        <v>2014</v>
      </c>
      <c r="D29" s="28">
        <v>41237</v>
      </c>
      <c r="E29" s="28">
        <v>41243</v>
      </c>
      <c r="F29" s="26" t="s">
        <v>45</v>
      </c>
      <c r="G29" s="26" t="s">
        <v>225</v>
      </c>
      <c r="H29" s="26" t="s">
        <v>24</v>
      </c>
      <c r="I29" s="26" t="s">
        <v>25</v>
      </c>
      <c r="J29" s="26" t="s">
        <v>38</v>
      </c>
      <c r="K29" s="26" t="s">
        <v>39</v>
      </c>
      <c r="L29" s="26">
        <v>90004</v>
      </c>
      <c r="M29" s="26" t="s">
        <v>40</v>
      </c>
      <c r="N29" s="26" t="s">
        <v>227</v>
      </c>
      <c r="O29" s="26" t="s">
        <v>62</v>
      </c>
      <c r="P29" s="26" t="s">
        <v>133</v>
      </c>
      <c r="Q29" s="26">
        <v>13.98</v>
      </c>
      <c r="R29" s="26">
        <v>2</v>
      </c>
      <c r="S29" s="26">
        <v>0</v>
      </c>
      <c r="T29" s="26">
        <v>6.1512000000000011</v>
      </c>
    </row>
    <row r="30" spans="1:20" ht="14.25" customHeight="1">
      <c r="A30" s="26" t="s">
        <v>233</v>
      </c>
      <c r="B30" s="26" t="s">
        <v>231</v>
      </c>
      <c r="C30" s="26">
        <f>YEAR(Data!$D68)</f>
        <v>2013</v>
      </c>
      <c r="D30" s="28">
        <v>41029</v>
      </c>
      <c r="E30" s="28">
        <v>41034</v>
      </c>
      <c r="F30" s="26" t="s">
        <v>45</v>
      </c>
      <c r="G30" s="26" t="s">
        <v>232</v>
      </c>
      <c r="H30" s="26" t="s">
        <v>86</v>
      </c>
      <c r="I30" s="26" t="s">
        <v>25</v>
      </c>
      <c r="J30" s="26" t="s">
        <v>234</v>
      </c>
      <c r="K30" s="26" t="s">
        <v>168</v>
      </c>
      <c r="L30" s="26">
        <v>60610</v>
      </c>
      <c r="M30" s="26" t="s">
        <v>89</v>
      </c>
      <c r="N30" s="26" t="s">
        <v>235</v>
      </c>
      <c r="O30" s="26" t="s">
        <v>30</v>
      </c>
      <c r="P30" s="26" t="s">
        <v>33</v>
      </c>
      <c r="Q30" s="26">
        <v>213.11499999999998</v>
      </c>
      <c r="R30" s="26">
        <v>5</v>
      </c>
      <c r="S30" s="26">
        <v>0.3</v>
      </c>
      <c r="T30" s="26">
        <v>-15.222500000000011</v>
      </c>
    </row>
    <row r="31" spans="1:20" ht="14.25" customHeight="1">
      <c r="A31" s="26" t="s">
        <v>238</v>
      </c>
      <c r="B31" s="26" t="s">
        <v>236</v>
      </c>
      <c r="C31" s="26">
        <f>YEAR(Data!$D69)</f>
        <v>2014</v>
      </c>
      <c r="D31" s="28">
        <v>40882</v>
      </c>
      <c r="E31" s="28">
        <v>40887</v>
      </c>
      <c r="F31" s="26" t="s">
        <v>45</v>
      </c>
      <c r="G31" s="26" t="s">
        <v>237</v>
      </c>
      <c r="H31" s="26" t="s">
        <v>37</v>
      </c>
      <c r="I31" s="26" t="s">
        <v>25</v>
      </c>
      <c r="J31" s="26" t="s">
        <v>239</v>
      </c>
      <c r="K31" s="26" t="s">
        <v>240</v>
      </c>
      <c r="L31" s="26">
        <v>85234</v>
      </c>
      <c r="M31" s="26" t="s">
        <v>40</v>
      </c>
      <c r="N31" s="26" t="s">
        <v>241</v>
      </c>
      <c r="O31" s="26" t="s">
        <v>42</v>
      </c>
      <c r="P31" s="26" t="s">
        <v>60</v>
      </c>
      <c r="Q31" s="26">
        <v>1113.0240000000001</v>
      </c>
      <c r="R31" s="26">
        <v>8</v>
      </c>
      <c r="S31" s="26">
        <v>0.2</v>
      </c>
      <c r="T31" s="26">
        <v>111.30239999999998</v>
      </c>
    </row>
    <row r="32" spans="1:20" ht="14.25" customHeight="1">
      <c r="A32" s="26" t="s">
        <v>245</v>
      </c>
      <c r="B32" s="26" t="s">
        <v>243</v>
      </c>
      <c r="C32" s="26">
        <f>YEAR(Data!$D71)</f>
        <v>2012</v>
      </c>
      <c r="D32" s="28">
        <v>41430</v>
      </c>
      <c r="E32" s="28">
        <v>41432</v>
      </c>
      <c r="F32" s="26" t="s">
        <v>151</v>
      </c>
      <c r="G32" s="26" t="s">
        <v>244</v>
      </c>
      <c r="H32" s="26" t="s">
        <v>24</v>
      </c>
      <c r="I32" s="26" t="s">
        <v>25</v>
      </c>
      <c r="J32" s="26" t="s">
        <v>246</v>
      </c>
      <c r="K32" s="26" t="s">
        <v>247</v>
      </c>
      <c r="L32" s="26">
        <v>22153</v>
      </c>
      <c r="M32" s="26" t="s">
        <v>28</v>
      </c>
      <c r="N32" s="26" t="s">
        <v>248</v>
      </c>
      <c r="O32" s="26" t="s">
        <v>42</v>
      </c>
      <c r="P32" s="26" t="s">
        <v>76</v>
      </c>
      <c r="Q32" s="26">
        <v>75.88</v>
      </c>
      <c r="R32" s="26">
        <v>2</v>
      </c>
      <c r="S32" s="26">
        <v>0</v>
      </c>
      <c r="T32" s="26">
        <v>35.663599999999995</v>
      </c>
    </row>
    <row r="33" spans="1:20" ht="14.25" customHeight="1">
      <c r="A33" s="26" t="s">
        <v>251</v>
      </c>
      <c r="B33" s="26" t="s">
        <v>249</v>
      </c>
      <c r="C33" s="26">
        <f>YEAR(Data!$D72)</f>
        <v>2011</v>
      </c>
      <c r="D33" s="28">
        <v>41536</v>
      </c>
      <c r="E33" s="28">
        <v>41541</v>
      </c>
      <c r="F33" s="26" t="s">
        <v>45</v>
      </c>
      <c r="G33" s="26" t="s">
        <v>250</v>
      </c>
      <c r="H33" s="26" t="s">
        <v>24</v>
      </c>
      <c r="I33" s="26" t="s">
        <v>25</v>
      </c>
      <c r="J33" s="26" t="s">
        <v>211</v>
      </c>
      <c r="K33" s="26" t="s">
        <v>212</v>
      </c>
      <c r="L33" s="26">
        <v>10009</v>
      </c>
      <c r="M33" s="26" t="s">
        <v>122</v>
      </c>
      <c r="N33" s="26" t="s">
        <v>252</v>
      </c>
      <c r="O33" s="26" t="s">
        <v>42</v>
      </c>
      <c r="P33" s="26" t="s">
        <v>65</v>
      </c>
      <c r="Q33" s="26">
        <v>4.6159999999999997</v>
      </c>
      <c r="R33" s="26">
        <v>1</v>
      </c>
      <c r="S33" s="26">
        <v>0.2</v>
      </c>
      <c r="T33" s="26">
        <v>1.7309999999999999</v>
      </c>
    </row>
    <row r="34" spans="1:20" ht="14.25" customHeight="1">
      <c r="A34" s="26" t="s">
        <v>136</v>
      </c>
      <c r="B34" s="26" t="s">
        <v>253</v>
      </c>
      <c r="C34" s="26">
        <f>YEAR(Data!$D73)</f>
        <v>2013</v>
      </c>
      <c r="D34" s="28">
        <v>41897</v>
      </c>
      <c r="E34" s="28">
        <v>41900</v>
      </c>
      <c r="F34" s="26" t="s">
        <v>21</v>
      </c>
      <c r="G34" s="26" t="s">
        <v>135</v>
      </c>
      <c r="H34" s="26" t="s">
        <v>24</v>
      </c>
      <c r="I34" s="26" t="s">
        <v>25</v>
      </c>
      <c r="J34" s="26" t="s">
        <v>254</v>
      </c>
      <c r="K34" s="26" t="s">
        <v>190</v>
      </c>
      <c r="L34" s="26">
        <v>49201</v>
      </c>
      <c r="M34" s="26" t="s">
        <v>89</v>
      </c>
      <c r="N34" s="26" t="s">
        <v>255</v>
      </c>
      <c r="O34" s="26" t="s">
        <v>42</v>
      </c>
      <c r="P34" s="26" t="s">
        <v>76</v>
      </c>
      <c r="Q34" s="26">
        <v>19.049999999999997</v>
      </c>
      <c r="R34" s="26">
        <v>3</v>
      </c>
      <c r="S34" s="26">
        <v>0</v>
      </c>
      <c r="T34" s="26">
        <v>8.7629999999999999</v>
      </c>
    </row>
    <row r="35" spans="1:20" ht="14.25" customHeight="1">
      <c r="A35" s="26" t="s">
        <v>258</v>
      </c>
      <c r="B35" s="26" t="s">
        <v>256</v>
      </c>
      <c r="C35" s="26">
        <f>YEAR(Data!$D74)</f>
        <v>2013</v>
      </c>
      <c r="D35" s="28">
        <v>41025</v>
      </c>
      <c r="E35" s="28">
        <v>41031</v>
      </c>
      <c r="F35" s="26" t="s">
        <v>45</v>
      </c>
      <c r="G35" s="26" t="s">
        <v>257</v>
      </c>
      <c r="H35" s="26" t="s">
        <v>24</v>
      </c>
      <c r="I35" s="26" t="s">
        <v>25</v>
      </c>
      <c r="J35" s="26" t="s">
        <v>259</v>
      </c>
      <c r="K35" s="26" t="s">
        <v>260</v>
      </c>
      <c r="L35" s="26">
        <v>38109</v>
      </c>
      <c r="M35" s="26" t="s">
        <v>28</v>
      </c>
      <c r="N35" s="26" t="s">
        <v>261</v>
      </c>
      <c r="O35" s="26" t="s">
        <v>30</v>
      </c>
      <c r="P35" s="26" t="s">
        <v>33</v>
      </c>
      <c r="Q35" s="26">
        <v>831.93600000000015</v>
      </c>
      <c r="R35" s="26">
        <v>8</v>
      </c>
      <c r="S35" s="26">
        <v>0.2</v>
      </c>
      <c r="T35" s="26">
        <v>-114.39120000000003</v>
      </c>
    </row>
    <row r="36" spans="1:20" ht="14.25" customHeight="1">
      <c r="A36" s="26" t="s">
        <v>266</v>
      </c>
      <c r="B36" s="26" t="s">
        <v>264</v>
      </c>
      <c r="C36" s="26">
        <f>YEAR(Data!$D77)</f>
        <v>2011</v>
      </c>
      <c r="D36" s="28">
        <v>41983</v>
      </c>
      <c r="E36" s="28">
        <v>41985</v>
      </c>
      <c r="F36" s="26" t="s">
        <v>151</v>
      </c>
      <c r="G36" s="26" t="s">
        <v>265</v>
      </c>
      <c r="H36" s="26" t="s">
        <v>37</v>
      </c>
      <c r="I36" s="26" t="s">
        <v>25</v>
      </c>
      <c r="J36" s="26" t="s">
        <v>148</v>
      </c>
      <c r="K36" s="26" t="s">
        <v>88</v>
      </c>
      <c r="L36" s="26">
        <v>77041</v>
      </c>
      <c r="M36" s="26" t="s">
        <v>89</v>
      </c>
      <c r="N36" s="26" t="s">
        <v>267</v>
      </c>
      <c r="O36" s="26" t="s">
        <v>42</v>
      </c>
      <c r="P36" s="26" t="s">
        <v>65</v>
      </c>
      <c r="Q36" s="26">
        <v>1.2479999999999998</v>
      </c>
      <c r="R36" s="26">
        <v>3</v>
      </c>
      <c r="S36" s="26">
        <v>0.8</v>
      </c>
      <c r="T36" s="26">
        <v>-1.9344000000000006</v>
      </c>
    </row>
    <row r="37" spans="1:20" ht="14.25" customHeight="1">
      <c r="A37" s="26" t="s">
        <v>258</v>
      </c>
      <c r="B37" s="26" t="s">
        <v>270</v>
      </c>
      <c r="C37" s="26">
        <f>YEAR(Data!$D80)</f>
        <v>2012</v>
      </c>
      <c r="D37" s="28">
        <v>40873</v>
      </c>
      <c r="E37" s="28">
        <v>40878</v>
      </c>
      <c r="F37" s="26" t="s">
        <v>21</v>
      </c>
      <c r="G37" s="26" t="s">
        <v>257</v>
      </c>
      <c r="H37" s="26" t="s">
        <v>24</v>
      </c>
      <c r="I37" s="26" t="s">
        <v>25</v>
      </c>
      <c r="J37" s="26" t="s">
        <v>148</v>
      </c>
      <c r="K37" s="26" t="s">
        <v>88</v>
      </c>
      <c r="L37" s="26">
        <v>77070</v>
      </c>
      <c r="M37" s="26" t="s">
        <v>89</v>
      </c>
      <c r="N37" s="26" t="s">
        <v>271</v>
      </c>
      <c r="O37" s="26" t="s">
        <v>30</v>
      </c>
      <c r="P37" s="26" t="s">
        <v>58</v>
      </c>
      <c r="Q37" s="26">
        <v>19.3</v>
      </c>
      <c r="R37" s="26">
        <v>5</v>
      </c>
      <c r="S37" s="26">
        <v>0.6</v>
      </c>
      <c r="T37" s="26">
        <v>-14.475000000000001</v>
      </c>
    </row>
    <row r="38" spans="1:20" ht="14.25" customHeight="1">
      <c r="A38" s="26" t="s">
        <v>274</v>
      </c>
      <c r="B38" s="26" t="s">
        <v>272</v>
      </c>
      <c r="C38" s="26">
        <f>YEAR(Data!$D81)</f>
        <v>2013</v>
      </c>
      <c r="D38" s="28">
        <v>41438</v>
      </c>
      <c r="E38" s="28">
        <v>41441</v>
      </c>
      <c r="F38" s="26" t="s">
        <v>151</v>
      </c>
      <c r="G38" s="26" t="s">
        <v>273</v>
      </c>
      <c r="H38" s="26" t="s">
        <v>37</v>
      </c>
      <c r="I38" s="26" t="s">
        <v>25</v>
      </c>
      <c r="J38" s="26" t="s">
        <v>275</v>
      </c>
      <c r="K38" s="26" t="s">
        <v>276</v>
      </c>
      <c r="L38" s="26">
        <v>35601</v>
      </c>
      <c r="M38" s="26" t="s">
        <v>28</v>
      </c>
      <c r="N38" s="26" t="s">
        <v>277</v>
      </c>
      <c r="O38" s="26" t="s">
        <v>42</v>
      </c>
      <c r="P38" s="26" t="s">
        <v>67</v>
      </c>
      <c r="Q38" s="26">
        <v>208.16</v>
      </c>
      <c r="R38" s="26">
        <v>1</v>
      </c>
      <c r="S38" s="26">
        <v>0</v>
      </c>
      <c r="T38" s="26">
        <v>56.20320000000001</v>
      </c>
    </row>
    <row r="39" spans="1:20" ht="14.25" customHeight="1">
      <c r="A39" s="26" t="s">
        <v>281</v>
      </c>
      <c r="B39" s="26" t="s">
        <v>279</v>
      </c>
      <c r="C39" s="26">
        <f>YEAR(Data!$D83)</f>
        <v>2011</v>
      </c>
      <c r="D39" s="28">
        <v>40828</v>
      </c>
      <c r="E39" s="28">
        <v>40832</v>
      </c>
      <c r="F39" s="26" t="s">
        <v>45</v>
      </c>
      <c r="G39" s="26" t="s">
        <v>280</v>
      </c>
      <c r="H39" s="26" t="s">
        <v>24</v>
      </c>
      <c r="I39" s="26" t="s">
        <v>25</v>
      </c>
      <c r="J39" s="26" t="s">
        <v>107</v>
      </c>
      <c r="K39" s="26" t="s">
        <v>39</v>
      </c>
      <c r="L39" s="26">
        <v>94122</v>
      </c>
      <c r="M39" s="26" t="s">
        <v>40</v>
      </c>
      <c r="N39" s="26" t="s">
        <v>282</v>
      </c>
      <c r="O39" s="26" t="s">
        <v>42</v>
      </c>
      <c r="P39" s="26" t="s">
        <v>60</v>
      </c>
      <c r="Q39" s="26">
        <v>14.9</v>
      </c>
      <c r="R39" s="26">
        <v>5</v>
      </c>
      <c r="S39" s="26">
        <v>0</v>
      </c>
      <c r="T39" s="26">
        <v>4.1720000000000006</v>
      </c>
    </row>
    <row r="40" spans="1:20" ht="14.25" customHeight="1">
      <c r="A40" s="26" t="s">
        <v>286</v>
      </c>
      <c r="B40" s="26" t="s">
        <v>284</v>
      </c>
      <c r="C40" s="26">
        <f>YEAR(Data!$D85)</f>
        <v>2011</v>
      </c>
      <c r="D40" s="28">
        <v>41155</v>
      </c>
      <c r="E40" s="28">
        <v>41160</v>
      </c>
      <c r="F40" s="26" t="s">
        <v>45</v>
      </c>
      <c r="G40" s="26" t="s">
        <v>285</v>
      </c>
      <c r="H40" s="26" t="s">
        <v>37</v>
      </c>
      <c r="I40" s="26" t="s">
        <v>25</v>
      </c>
      <c r="J40" s="26" t="s">
        <v>287</v>
      </c>
      <c r="K40" s="26" t="s">
        <v>74</v>
      </c>
      <c r="L40" s="26">
        <v>27707</v>
      </c>
      <c r="M40" s="26" t="s">
        <v>28</v>
      </c>
      <c r="N40" s="26" t="s">
        <v>288</v>
      </c>
      <c r="O40" s="26" t="s">
        <v>42</v>
      </c>
      <c r="P40" s="26" t="s">
        <v>141</v>
      </c>
      <c r="Q40" s="26">
        <v>200.98400000000004</v>
      </c>
      <c r="R40" s="26">
        <v>7</v>
      </c>
      <c r="S40" s="26">
        <v>0.2</v>
      </c>
      <c r="T40" s="26">
        <v>62.807499999999976</v>
      </c>
    </row>
    <row r="41" spans="1:20" ht="14.25" customHeight="1">
      <c r="A41" s="26" t="s">
        <v>291</v>
      </c>
      <c r="B41" s="26" t="s">
        <v>289</v>
      </c>
      <c r="C41" s="26">
        <f>YEAR(Data!$D86)</f>
        <v>2014</v>
      </c>
      <c r="D41" s="28">
        <v>41957</v>
      </c>
      <c r="E41" s="28">
        <v>41960</v>
      </c>
      <c r="F41" s="26" t="s">
        <v>151</v>
      </c>
      <c r="G41" s="26" t="s">
        <v>290</v>
      </c>
      <c r="H41" s="26" t="s">
        <v>86</v>
      </c>
      <c r="I41" s="26" t="s">
        <v>25</v>
      </c>
      <c r="J41" s="26" t="s">
        <v>234</v>
      </c>
      <c r="K41" s="26" t="s">
        <v>168</v>
      </c>
      <c r="L41" s="26">
        <v>60623</v>
      </c>
      <c r="M41" s="26" t="s">
        <v>89</v>
      </c>
      <c r="N41" s="26" t="s">
        <v>292</v>
      </c>
      <c r="O41" s="26" t="s">
        <v>42</v>
      </c>
      <c r="P41" s="26" t="s">
        <v>53</v>
      </c>
      <c r="Q41" s="26">
        <v>230.376</v>
      </c>
      <c r="R41" s="26">
        <v>3</v>
      </c>
      <c r="S41" s="26">
        <v>0.2</v>
      </c>
      <c r="T41" s="26">
        <v>-48.954900000000002</v>
      </c>
    </row>
    <row r="42" spans="1:20" ht="14.25" customHeight="1">
      <c r="A42" s="26" t="s">
        <v>188</v>
      </c>
      <c r="B42" s="26" t="s">
        <v>293</v>
      </c>
      <c r="C42" s="26">
        <f>YEAR(Data!$D87)</f>
        <v>2012</v>
      </c>
      <c r="D42" s="28">
        <v>41788</v>
      </c>
      <c r="E42" s="28">
        <v>41790</v>
      </c>
      <c r="F42" s="26" t="s">
        <v>21</v>
      </c>
      <c r="G42" s="26" t="s">
        <v>187</v>
      </c>
      <c r="H42" s="26" t="s">
        <v>24</v>
      </c>
      <c r="I42" s="26" t="s">
        <v>25</v>
      </c>
      <c r="J42" s="26" t="s">
        <v>294</v>
      </c>
      <c r="K42" s="26" t="s">
        <v>295</v>
      </c>
      <c r="L42" s="26">
        <v>29203</v>
      </c>
      <c r="M42" s="26" t="s">
        <v>28</v>
      </c>
      <c r="N42" s="26" t="s">
        <v>296</v>
      </c>
      <c r="O42" s="26" t="s">
        <v>30</v>
      </c>
      <c r="P42" s="26" t="s">
        <v>33</v>
      </c>
      <c r="Q42" s="26">
        <v>301.95999999999998</v>
      </c>
      <c r="R42" s="26">
        <v>2</v>
      </c>
      <c r="S42" s="26">
        <v>0</v>
      </c>
      <c r="T42" s="26">
        <v>33.215599999999995</v>
      </c>
    </row>
    <row r="43" spans="1:20" ht="14.25" customHeight="1">
      <c r="A43" s="26" t="s">
        <v>299</v>
      </c>
      <c r="B43" s="26" t="s">
        <v>297</v>
      </c>
      <c r="C43" s="26">
        <f>YEAR(Data!$D88)</f>
        <v>2012</v>
      </c>
      <c r="D43" s="28">
        <v>41939</v>
      </c>
      <c r="E43" s="28">
        <v>41946</v>
      </c>
      <c r="F43" s="26" t="s">
        <v>45</v>
      </c>
      <c r="G43" s="26" t="s">
        <v>298</v>
      </c>
      <c r="H43" s="26" t="s">
        <v>24</v>
      </c>
      <c r="I43" s="26" t="s">
        <v>25</v>
      </c>
      <c r="J43" s="26" t="s">
        <v>300</v>
      </c>
      <c r="K43" s="26" t="s">
        <v>183</v>
      </c>
      <c r="L43" s="26">
        <v>55901</v>
      </c>
      <c r="M43" s="26" t="s">
        <v>89</v>
      </c>
      <c r="N43" s="26" t="s">
        <v>301</v>
      </c>
      <c r="O43" s="26" t="s">
        <v>62</v>
      </c>
      <c r="P43" s="26" t="s">
        <v>133</v>
      </c>
      <c r="Q43" s="26">
        <v>19.989999999999998</v>
      </c>
      <c r="R43" s="26">
        <v>1</v>
      </c>
      <c r="S43" s="26">
        <v>0</v>
      </c>
      <c r="T43" s="26">
        <v>6.796599999999998</v>
      </c>
    </row>
    <row r="44" spans="1:20" ht="14.25" customHeight="1">
      <c r="A44" s="26" t="s">
        <v>305</v>
      </c>
      <c r="B44" s="26" t="s">
        <v>303</v>
      </c>
      <c r="C44" s="26">
        <f>YEAR(Data!$D90)</f>
        <v>2011</v>
      </c>
      <c r="D44" s="28">
        <v>41370</v>
      </c>
      <c r="E44" s="28">
        <v>41375</v>
      </c>
      <c r="F44" s="26" t="s">
        <v>21</v>
      </c>
      <c r="G44" s="26" t="s">
        <v>304</v>
      </c>
      <c r="H44" s="26" t="s">
        <v>86</v>
      </c>
      <c r="I44" s="26" t="s">
        <v>25</v>
      </c>
      <c r="J44" s="26" t="s">
        <v>148</v>
      </c>
      <c r="K44" s="26" t="s">
        <v>88</v>
      </c>
      <c r="L44" s="26">
        <v>77095</v>
      </c>
      <c r="M44" s="26" t="s">
        <v>89</v>
      </c>
      <c r="N44" s="26" t="s">
        <v>306</v>
      </c>
      <c r="O44" s="26" t="s">
        <v>42</v>
      </c>
      <c r="P44" s="26" t="s">
        <v>53</v>
      </c>
      <c r="Q44" s="26">
        <v>158.36800000000002</v>
      </c>
      <c r="R44" s="26">
        <v>7</v>
      </c>
      <c r="S44" s="26">
        <v>0.2</v>
      </c>
      <c r="T44" s="26">
        <v>13.857199999999999</v>
      </c>
    </row>
    <row r="45" spans="1:20" ht="14.25" customHeight="1">
      <c r="A45" s="26" t="s">
        <v>309</v>
      </c>
      <c r="B45" s="26" t="s">
        <v>307</v>
      </c>
      <c r="C45" s="26">
        <f>YEAR(Data!$D91)</f>
        <v>2013</v>
      </c>
      <c r="D45" s="28">
        <v>41535</v>
      </c>
      <c r="E45" s="28">
        <v>41540</v>
      </c>
      <c r="F45" s="26" t="s">
        <v>45</v>
      </c>
      <c r="G45" s="26" t="s">
        <v>308</v>
      </c>
      <c r="H45" s="26" t="s">
        <v>37</v>
      </c>
      <c r="I45" s="26" t="s">
        <v>25</v>
      </c>
      <c r="J45" s="26" t="s">
        <v>38</v>
      </c>
      <c r="K45" s="26" t="s">
        <v>39</v>
      </c>
      <c r="L45" s="26">
        <v>90036</v>
      </c>
      <c r="M45" s="26" t="s">
        <v>40</v>
      </c>
      <c r="N45" s="26" t="s">
        <v>310</v>
      </c>
      <c r="O45" s="26" t="s">
        <v>42</v>
      </c>
      <c r="P45" s="26" t="s">
        <v>60</v>
      </c>
      <c r="Q45" s="26">
        <v>20.100000000000001</v>
      </c>
      <c r="R45" s="26">
        <v>3</v>
      </c>
      <c r="S45" s="26">
        <v>0</v>
      </c>
      <c r="T45" s="26">
        <v>6.6329999999999982</v>
      </c>
    </row>
    <row r="46" spans="1:20" ht="14.25" customHeight="1">
      <c r="A46" s="26" t="s">
        <v>314</v>
      </c>
      <c r="B46" s="26" t="s">
        <v>312</v>
      </c>
      <c r="C46" s="26">
        <f>YEAR(Data!$D94)</f>
        <v>2012</v>
      </c>
      <c r="D46" s="28">
        <v>40939</v>
      </c>
      <c r="E46" s="28">
        <v>40944</v>
      </c>
      <c r="F46" s="26" t="s">
        <v>21</v>
      </c>
      <c r="G46" s="26" t="s">
        <v>313</v>
      </c>
      <c r="H46" s="26" t="s">
        <v>24</v>
      </c>
      <c r="I46" s="26" t="s">
        <v>25</v>
      </c>
      <c r="J46" s="26" t="s">
        <v>315</v>
      </c>
      <c r="K46" s="26" t="s">
        <v>183</v>
      </c>
      <c r="L46" s="26">
        <v>55407</v>
      </c>
      <c r="M46" s="26" t="s">
        <v>89</v>
      </c>
      <c r="N46" s="26" t="s">
        <v>316</v>
      </c>
      <c r="O46" s="26" t="s">
        <v>42</v>
      </c>
      <c r="P46" s="26" t="s">
        <v>76</v>
      </c>
      <c r="Q46" s="26">
        <v>12.96</v>
      </c>
      <c r="R46" s="26">
        <v>2</v>
      </c>
      <c r="S46" s="26">
        <v>0</v>
      </c>
      <c r="T46" s="26">
        <v>6.2208000000000006</v>
      </c>
    </row>
    <row r="47" spans="1:20" ht="14.25" customHeight="1">
      <c r="A47" s="26" t="s">
        <v>321</v>
      </c>
      <c r="B47" s="26" t="s">
        <v>319</v>
      </c>
      <c r="C47" s="26">
        <f>YEAR(Data!$D97)</f>
        <v>2014</v>
      </c>
      <c r="D47" s="28">
        <v>41950</v>
      </c>
      <c r="E47" s="28">
        <v>41956</v>
      </c>
      <c r="F47" s="26" t="s">
        <v>45</v>
      </c>
      <c r="G47" s="26" t="s">
        <v>320</v>
      </c>
      <c r="H47" s="26" t="s">
        <v>86</v>
      </c>
      <c r="I47" s="26" t="s">
        <v>25</v>
      </c>
      <c r="J47" s="26" t="s">
        <v>322</v>
      </c>
      <c r="K47" s="26" t="s">
        <v>323</v>
      </c>
      <c r="L47" s="26">
        <v>97206</v>
      </c>
      <c r="M47" s="26" t="s">
        <v>40</v>
      </c>
      <c r="N47" s="26" t="s">
        <v>324</v>
      </c>
      <c r="O47" s="26" t="s">
        <v>42</v>
      </c>
      <c r="P47" s="26" t="s">
        <v>65</v>
      </c>
      <c r="Q47" s="26">
        <v>5.6820000000000013</v>
      </c>
      <c r="R47" s="26">
        <v>1</v>
      </c>
      <c r="S47" s="26">
        <v>0.7</v>
      </c>
      <c r="T47" s="26">
        <v>-3.7880000000000003</v>
      </c>
    </row>
    <row r="48" spans="1:20" ht="14.25" customHeight="1">
      <c r="A48" s="26" t="s">
        <v>327</v>
      </c>
      <c r="B48" s="26" t="s">
        <v>325</v>
      </c>
      <c r="C48" s="26">
        <f>YEAR(Data!$D98)</f>
        <v>2014</v>
      </c>
      <c r="D48" s="28">
        <v>41953</v>
      </c>
      <c r="E48" s="28">
        <v>41955</v>
      </c>
      <c r="F48" s="26" t="s">
        <v>21</v>
      </c>
      <c r="G48" s="26" t="s">
        <v>326</v>
      </c>
      <c r="H48" s="26" t="s">
        <v>86</v>
      </c>
      <c r="I48" s="26" t="s">
        <v>25</v>
      </c>
      <c r="J48" s="26" t="s">
        <v>211</v>
      </c>
      <c r="K48" s="26" t="s">
        <v>212</v>
      </c>
      <c r="L48" s="26">
        <v>10009</v>
      </c>
      <c r="M48" s="26" t="s">
        <v>122</v>
      </c>
      <c r="N48" s="26" t="s">
        <v>328</v>
      </c>
      <c r="O48" s="26" t="s">
        <v>30</v>
      </c>
      <c r="P48" s="26" t="s">
        <v>58</v>
      </c>
      <c r="Q48" s="26">
        <v>96.53</v>
      </c>
      <c r="R48" s="26">
        <v>7</v>
      </c>
      <c r="S48" s="26">
        <v>0</v>
      </c>
      <c r="T48" s="26">
        <v>40.5426</v>
      </c>
    </row>
    <row r="49" spans="1:20" ht="14.25" customHeight="1">
      <c r="A49" s="26" t="s">
        <v>331</v>
      </c>
      <c r="B49" s="26" t="s">
        <v>329</v>
      </c>
      <c r="C49" s="26">
        <f>YEAR(Data!$D99)</f>
        <v>2014</v>
      </c>
      <c r="D49" s="28">
        <v>41808</v>
      </c>
      <c r="E49" s="28">
        <v>41811</v>
      </c>
      <c r="F49" s="26" t="s">
        <v>151</v>
      </c>
      <c r="G49" s="26" t="s">
        <v>330</v>
      </c>
      <c r="H49" s="26" t="s">
        <v>24</v>
      </c>
      <c r="I49" s="26" t="s">
        <v>25</v>
      </c>
      <c r="J49" s="26" t="s">
        <v>107</v>
      </c>
      <c r="K49" s="26" t="s">
        <v>39</v>
      </c>
      <c r="L49" s="26">
        <v>94122</v>
      </c>
      <c r="M49" s="26" t="s">
        <v>40</v>
      </c>
      <c r="N49" s="26" t="s">
        <v>332</v>
      </c>
      <c r="O49" s="26" t="s">
        <v>42</v>
      </c>
      <c r="P49" s="26" t="s">
        <v>65</v>
      </c>
      <c r="Q49" s="26">
        <v>51.311999999999998</v>
      </c>
      <c r="R49" s="26">
        <v>3</v>
      </c>
      <c r="S49" s="26">
        <v>0.2</v>
      </c>
      <c r="T49" s="26">
        <v>17.959199999999999</v>
      </c>
    </row>
    <row r="50" spans="1:20" ht="14.25" customHeight="1">
      <c r="A50" s="26" t="s">
        <v>335</v>
      </c>
      <c r="B50" s="26" t="s">
        <v>333</v>
      </c>
      <c r="C50" s="26">
        <f>YEAR(Data!$D100)</f>
        <v>2011</v>
      </c>
      <c r="D50" s="28">
        <v>41524</v>
      </c>
      <c r="E50" s="28">
        <v>41529</v>
      </c>
      <c r="F50" s="26" t="s">
        <v>45</v>
      </c>
      <c r="G50" s="26" t="s">
        <v>334</v>
      </c>
      <c r="H50" s="26" t="s">
        <v>37</v>
      </c>
      <c r="I50" s="26" t="s">
        <v>25</v>
      </c>
      <c r="J50" s="26" t="s">
        <v>336</v>
      </c>
      <c r="K50" s="26" t="s">
        <v>183</v>
      </c>
      <c r="L50" s="26">
        <v>55106</v>
      </c>
      <c r="M50" s="26" t="s">
        <v>89</v>
      </c>
      <c r="N50" s="26" t="s">
        <v>337</v>
      </c>
      <c r="O50" s="26" t="s">
        <v>42</v>
      </c>
      <c r="P50" s="26" t="s">
        <v>67</v>
      </c>
      <c r="Q50" s="26">
        <v>77.88</v>
      </c>
      <c r="R50" s="26">
        <v>6</v>
      </c>
      <c r="S50" s="26">
        <v>0</v>
      </c>
      <c r="T50" s="26">
        <v>22.585199999999993</v>
      </c>
    </row>
    <row r="51" spans="1:20" ht="14.25" customHeight="1">
      <c r="A51" s="26" t="s">
        <v>340</v>
      </c>
      <c r="B51" s="26" t="s">
        <v>338</v>
      </c>
      <c r="C51" s="26">
        <f>YEAR(Data!$D101)</f>
        <v>2014</v>
      </c>
      <c r="D51" s="28">
        <v>41516</v>
      </c>
      <c r="E51" s="28">
        <v>41520</v>
      </c>
      <c r="F51" s="26" t="s">
        <v>45</v>
      </c>
      <c r="G51" s="26" t="s">
        <v>339</v>
      </c>
      <c r="H51" s="26" t="s">
        <v>86</v>
      </c>
      <c r="I51" s="26" t="s">
        <v>25</v>
      </c>
      <c r="J51" s="26" t="s">
        <v>234</v>
      </c>
      <c r="K51" s="26" t="s">
        <v>168</v>
      </c>
      <c r="L51" s="26">
        <v>60610</v>
      </c>
      <c r="M51" s="26" t="s">
        <v>89</v>
      </c>
      <c r="N51" s="26" t="s">
        <v>341</v>
      </c>
      <c r="O51" s="26" t="s">
        <v>42</v>
      </c>
      <c r="P51" s="26" t="s">
        <v>76</v>
      </c>
      <c r="Q51" s="26">
        <v>64.623999999999995</v>
      </c>
      <c r="R51" s="26">
        <v>7</v>
      </c>
      <c r="S51" s="26">
        <v>0.2</v>
      </c>
      <c r="T51" s="26">
        <v>22.618399999999994</v>
      </c>
    </row>
    <row r="52" spans="1:20" ht="14.25" customHeight="1">
      <c r="A52" s="26" t="s">
        <v>346</v>
      </c>
      <c r="B52" s="26" t="s">
        <v>344</v>
      </c>
      <c r="C52" s="26">
        <f>YEAR(Data!$D104)</f>
        <v>2014</v>
      </c>
      <c r="D52" s="28">
        <v>41610</v>
      </c>
      <c r="E52" s="28">
        <v>41613</v>
      </c>
      <c r="F52" s="26" t="s">
        <v>21</v>
      </c>
      <c r="G52" s="26" t="s">
        <v>345</v>
      </c>
      <c r="H52" s="26" t="s">
        <v>24</v>
      </c>
      <c r="I52" s="26" t="s">
        <v>25</v>
      </c>
      <c r="J52" s="26" t="s">
        <v>300</v>
      </c>
      <c r="K52" s="26" t="s">
        <v>183</v>
      </c>
      <c r="L52" s="26">
        <v>55901</v>
      </c>
      <c r="M52" s="26" t="s">
        <v>89</v>
      </c>
      <c r="N52" s="26" t="s">
        <v>347</v>
      </c>
      <c r="O52" s="26" t="s">
        <v>42</v>
      </c>
      <c r="P52" s="26" t="s">
        <v>76</v>
      </c>
      <c r="Q52" s="26">
        <v>23.92</v>
      </c>
      <c r="R52" s="26">
        <v>4</v>
      </c>
      <c r="S52" s="26">
        <v>0</v>
      </c>
      <c r="T52" s="26">
        <v>11.720800000000001</v>
      </c>
    </row>
    <row r="53" spans="1:20" ht="14.25" customHeight="1">
      <c r="A53" s="26" t="s">
        <v>350</v>
      </c>
      <c r="B53" s="26" t="s">
        <v>348</v>
      </c>
      <c r="C53" s="26">
        <f>YEAR(Data!$D105)</f>
        <v>2012</v>
      </c>
      <c r="D53" s="28">
        <v>41226</v>
      </c>
      <c r="E53" s="28">
        <v>41230</v>
      </c>
      <c r="F53" s="26" t="s">
        <v>45</v>
      </c>
      <c r="G53" s="26" t="s">
        <v>349</v>
      </c>
      <c r="H53" s="26" t="s">
        <v>24</v>
      </c>
      <c r="I53" s="26" t="s">
        <v>25</v>
      </c>
      <c r="J53" s="26" t="s">
        <v>351</v>
      </c>
      <c r="K53" s="26" t="s">
        <v>352</v>
      </c>
      <c r="L53" s="26">
        <v>80013</v>
      </c>
      <c r="M53" s="26" t="s">
        <v>40</v>
      </c>
      <c r="N53" s="26" t="s">
        <v>353</v>
      </c>
      <c r="O53" s="26" t="s">
        <v>62</v>
      </c>
      <c r="P53" s="26" t="s">
        <v>133</v>
      </c>
      <c r="Q53" s="26">
        <v>238.89600000000002</v>
      </c>
      <c r="R53" s="26">
        <v>6</v>
      </c>
      <c r="S53" s="26">
        <v>0.2</v>
      </c>
      <c r="T53" s="26">
        <v>-26.875800000000012</v>
      </c>
    </row>
    <row r="54" spans="1:20" ht="14.25" customHeight="1">
      <c r="A54" s="26" t="s">
        <v>358</v>
      </c>
      <c r="B54" s="26" t="s">
        <v>356</v>
      </c>
      <c r="C54" s="26">
        <f>YEAR(Data!$D108)</f>
        <v>2012</v>
      </c>
      <c r="D54" s="28">
        <v>41967</v>
      </c>
      <c r="E54" s="28">
        <v>41972</v>
      </c>
      <c r="F54" s="26" t="s">
        <v>45</v>
      </c>
      <c r="G54" s="26" t="s">
        <v>357</v>
      </c>
      <c r="H54" s="26" t="s">
        <v>24</v>
      </c>
      <c r="I54" s="26" t="s">
        <v>25</v>
      </c>
      <c r="J54" s="26" t="s">
        <v>359</v>
      </c>
      <c r="K54" s="26" t="s">
        <v>74</v>
      </c>
      <c r="L54" s="26">
        <v>28205</v>
      </c>
      <c r="M54" s="26" t="s">
        <v>28</v>
      </c>
      <c r="N54" s="26" t="s">
        <v>360</v>
      </c>
      <c r="O54" s="26" t="s">
        <v>62</v>
      </c>
      <c r="P54" s="26" t="s">
        <v>133</v>
      </c>
      <c r="Q54" s="26">
        <v>74.112000000000009</v>
      </c>
      <c r="R54" s="26">
        <v>8</v>
      </c>
      <c r="S54" s="26">
        <v>0.2</v>
      </c>
      <c r="T54" s="26">
        <v>17.601600000000001</v>
      </c>
    </row>
    <row r="55" spans="1:20" ht="14.25" customHeight="1">
      <c r="A55" s="26" t="s">
        <v>365</v>
      </c>
      <c r="B55" s="26" t="s">
        <v>363</v>
      </c>
      <c r="C55" s="26">
        <f>YEAR(Data!$D111)</f>
        <v>2011</v>
      </c>
      <c r="D55" s="28">
        <v>41197</v>
      </c>
      <c r="E55" s="28">
        <v>41202</v>
      </c>
      <c r="F55" s="26" t="s">
        <v>45</v>
      </c>
      <c r="G55" s="26" t="s">
        <v>364</v>
      </c>
      <c r="H55" s="26" t="s">
        <v>86</v>
      </c>
      <c r="I55" s="26" t="s">
        <v>25</v>
      </c>
      <c r="J55" s="26" t="s">
        <v>366</v>
      </c>
      <c r="K55" s="26" t="s">
        <v>168</v>
      </c>
      <c r="L55" s="26">
        <v>60462</v>
      </c>
      <c r="M55" s="26" t="s">
        <v>89</v>
      </c>
      <c r="N55" s="26" t="s">
        <v>367</v>
      </c>
      <c r="O55" s="26" t="s">
        <v>62</v>
      </c>
      <c r="P55" s="26" t="s">
        <v>133</v>
      </c>
      <c r="Q55" s="26">
        <v>339.96000000000004</v>
      </c>
      <c r="R55" s="26">
        <v>5</v>
      </c>
      <c r="S55" s="26">
        <v>0.2</v>
      </c>
      <c r="T55" s="26">
        <v>67.991999999999962</v>
      </c>
    </row>
    <row r="56" spans="1:20" ht="14.25" customHeight="1">
      <c r="A56" s="26" t="s">
        <v>370</v>
      </c>
      <c r="B56" s="26" t="s">
        <v>368</v>
      </c>
      <c r="C56" s="26">
        <f>YEAR(Data!$D112)</f>
        <v>2014</v>
      </c>
      <c r="D56" s="28">
        <v>41999</v>
      </c>
      <c r="E56" s="28">
        <v>42004</v>
      </c>
      <c r="F56" s="26" t="s">
        <v>45</v>
      </c>
      <c r="G56" s="26" t="s">
        <v>369</v>
      </c>
      <c r="H56" s="26" t="s">
        <v>37</v>
      </c>
      <c r="I56" s="26" t="s">
        <v>25</v>
      </c>
      <c r="J56" s="26" t="s">
        <v>211</v>
      </c>
      <c r="K56" s="26" t="s">
        <v>212</v>
      </c>
      <c r="L56" s="26">
        <v>10035</v>
      </c>
      <c r="M56" s="26" t="s">
        <v>122</v>
      </c>
      <c r="N56" s="26" t="s">
        <v>371</v>
      </c>
      <c r="O56" s="26" t="s">
        <v>30</v>
      </c>
      <c r="P56" s="26" t="s">
        <v>58</v>
      </c>
      <c r="Q56" s="26">
        <v>41.96</v>
      </c>
      <c r="R56" s="26">
        <v>2</v>
      </c>
      <c r="S56" s="26">
        <v>0</v>
      </c>
      <c r="T56" s="26">
        <v>10.909600000000001</v>
      </c>
    </row>
    <row r="57" spans="1:20" ht="14.25" customHeight="1">
      <c r="A57" s="26" t="s">
        <v>374</v>
      </c>
      <c r="B57" s="26" t="s">
        <v>372</v>
      </c>
      <c r="C57" s="26">
        <f>YEAR(Data!$D113)</f>
        <v>2014</v>
      </c>
      <c r="D57" s="28">
        <v>41582</v>
      </c>
      <c r="E57" s="28">
        <v>41589</v>
      </c>
      <c r="F57" s="26" t="s">
        <v>45</v>
      </c>
      <c r="G57" s="26" t="s">
        <v>373</v>
      </c>
      <c r="H57" s="26" t="s">
        <v>24</v>
      </c>
      <c r="I57" s="26" t="s">
        <v>25</v>
      </c>
      <c r="J57" s="26" t="s">
        <v>375</v>
      </c>
      <c r="K57" s="26" t="s">
        <v>376</v>
      </c>
      <c r="L57" s="26">
        <v>50322</v>
      </c>
      <c r="M57" s="26" t="s">
        <v>89</v>
      </c>
      <c r="N57" s="26" t="s">
        <v>377</v>
      </c>
      <c r="O57" s="26" t="s">
        <v>42</v>
      </c>
      <c r="P57" s="26" t="s">
        <v>60</v>
      </c>
      <c r="Q57" s="26">
        <v>75.959999999999994</v>
      </c>
      <c r="R57" s="26">
        <v>2</v>
      </c>
      <c r="S57" s="26">
        <v>0</v>
      </c>
      <c r="T57" s="26">
        <v>22.78799999999999</v>
      </c>
    </row>
    <row r="58" spans="1:20" ht="14.25" customHeight="1">
      <c r="A58" s="26" t="s">
        <v>381</v>
      </c>
      <c r="B58" s="26" t="s">
        <v>379</v>
      </c>
      <c r="C58" s="26">
        <f>YEAR(Data!$D115)</f>
        <v>2011</v>
      </c>
      <c r="D58" s="28">
        <v>40780</v>
      </c>
      <c r="E58" s="28">
        <v>40782</v>
      </c>
      <c r="F58" s="26" t="s">
        <v>21</v>
      </c>
      <c r="G58" s="26" t="s">
        <v>380</v>
      </c>
      <c r="H58" s="26" t="s">
        <v>24</v>
      </c>
      <c r="I58" s="26" t="s">
        <v>25</v>
      </c>
      <c r="J58" s="26" t="s">
        <v>382</v>
      </c>
      <c r="K58" s="26" t="s">
        <v>383</v>
      </c>
      <c r="L58" s="26">
        <v>43229</v>
      </c>
      <c r="M58" s="26" t="s">
        <v>122</v>
      </c>
      <c r="N58" s="26" t="s">
        <v>384</v>
      </c>
      <c r="O58" s="26" t="s">
        <v>42</v>
      </c>
      <c r="P58" s="26" t="s">
        <v>214</v>
      </c>
      <c r="Q58" s="26">
        <v>40.096000000000004</v>
      </c>
      <c r="R58" s="26">
        <v>14</v>
      </c>
      <c r="S58" s="26">
        <v>0.2</v>
      </c>
      <c r="T58" s="26">
        <v>14.534799999999997</v>
      </c>
    </row>
    <row r="59" spans="1:20" ht="14.25" customHeight="1">
      <c r="A59" s="26" t="s">
        <v>390</v>
      </c>
      <c r="B59" s="26" t="s">
        <v>388</v>
      </c>
      <c r="C59" s="26">
        <f>YEAR(Data!$D119)</f>
        <v>2012</v>
      </c>
      <c r="D59" s="28">
        <v>40970</v>
      </c>
      <c r="E59" s="28">
        <v>40974</v>
      </c>
      <c r="F59" s="26" t="s">
        <v>45</v>
      </c>
      <c r="G59" s="26" t="s">
        <v>389</v>
      </c>
      <c r="H59" s="26" t="s">
        <v>24</v>
      </c>
      <c r="I59" s="26" t="s">
        <v>25</v>
      </c>
      <c r="J59" s="26" t="s">
        <v>80</v>
      </c>
      <c r="K59" s="26" t="s">
        <v>81</v>
      </c>
      <c r="L59" s="26">
        <v>98103</v>
      </c>
      <c r="M59" s="26" t="s">
        <v>40</v>
      </c>
      <c r="N59" s="26" t="s">
        <v>391</v>
      </c>
      <c r="O59" s="26" t="s">
        <v>30</v>
      </c>
      <c r="P59" s="26" t="s">
        <v>51</v>
      </c>
      <c r="Q59" s="26">
        <v>787.53</v>
      </c>
      <c r="R59" s="26">
        <v>3</v>
      </c>
      <c r="S59" s="26">
        <v>0</v>
      </c>
      <c r="T59" s="26">
        <v>165.38129999999995</v>
      </c>
    </row>
    <row r="60" spans="1:20" ht="14.25" customHeight="1">
      <c r="A60" s="26" t="s">
        <v>394</v>
      </c>
      <c r="B60" s="26" t="s">
        <v>392</v>
      </c>
      <c r="C60" s="26">
        <f>YEAR(Data!$D120)</f>
        <v>2014</v>
      </c>
      <c r="D60" s="28">
        <v>41004</v>
      </c>
      <c r="E60" s="28">
        <v>41009</v>
      </c>
      <c r="F60" s="26" t="s">
        <v>45</v>
      </c>
      <c r="G60" s="26" t="s">
        <v>393</v>
      </c>
      <c r="H60" s="26" t="s">
        <v>37</v>
      </c>
      <c r="I60" s="26" t="s">
        <v>25</v>
      </c>
      <c r="J60" s="26" t="s">
        <v>395</v>
      </c>
      <c r="K60" s="26" t="s">
        <v>260</v>
      </c>
      <c r="L60" s="26">
        <v>37620</v>
      </c>
      <c r="M60" s="26" t="s">
        <v>28</v>
      </c>
      <c r="N60" s="26" t="s">
        <v>396</v>
      </c>
      <c r="O60" s="26" t="s">
        <v>42</v>
      </c>
      <c r="P60" s="26" t="s">
        <v>65</v>
      </c>
      <c r="Q60" s="26">
        <v>157.79400000000004</v>
      </c>
      <c r="R60" s="26">
        <v>1</v>
      </c>
      <c r="S60" s="26">
        <v>0.7</v>
      </c>
      <c r="T60" s="26">
        <v>-115.71559999999999</v>
      </c>
    </row>
    <row r="61" spans="1:20" ht="14.25" customHeight="1">
      <c r="A61" s="26" t="s">
        <v>399</v>
      </c>
      <c r="B61" s="26" t="s">
        <v>397</v>
      </c>
      <c r="C61" s="26">
        <f>YEAR(Data!$D121)</f>
        <v>2014</v>
      </c>
      <c r="D61" s="28">
        <v>41438</v>
      </c>
      <c r="E61" s="28">
        <v>41441</v>
      </c>
      <c r="F61" s="26" t="s">
        <v>151</v>
      </c>
      <c r="G61" s="26" t="s">
        <v>398</v>
      </c>
      <c r="H61" s="26" t="s">
        <v>24</v>
      </c>
      <c r="I61" s="26" t="s">
        <v>25</v>
      </c>
      <c r="J61" s="26" t="s">
        <v>400</v>
      </c>
      <c r="K61" s="26" t="s">
        <v>196</v>
      </c>
      <c r="L61" s="26">
        <v>19805</v>
      </c>
      <c r="M61" s="26" t="s">
        <v>122</v>
      </c>
      <c r="N61" s="26" t="s">
        <v>401</v>
      </c>
      <c r="O61" s="26" t="s">
        <v>30</v>
      </c>
      <c r="P61" s="26" t="s">
        <v>58</v>
      </c>
      <c r="Q61" s="26">
        <v>47.04</v>
      </c>
      <c r="R61" s="26">
        <v>3</v>
      </c>
      <c r="S61" s="26">
        <v>0</v>
      </c>
      <c r="T61" s="26">
        <v>18.345599999999997</v>
      </c>
    </row>
    <row r="62" spans="1:20" ht="14.25" customHeight="1">
      <c r="A62" s="26" t="s">
        <v>407</v>
      </c>
      <c r="B62" s="26" t="s">
        <v>405</v>
      </c>
      <c r="C62" s="26">
        <f>YEAR(Data!$D126)</f>
        <v>2013</v>
      </c>
      <c r="D62" s="28">
        <v>40903</v>
      </c>
      <c r="E62" s="28">
        <v>40905</v>
      </c>
      <c r="F62" s="26" t="s">
        <v>21</v>
      </c>
      <c r="G62" s="26" t="s">
        <v>406</v>
      </c>
      <c r="H62" s="26" t="s">
        <v>86</v>
      </c>
      <c r="I62" s="26" t="s">
        <v>25</v>
      </c>
      <c r="J62" s="26" t="s">
        <v>148</v>
      </c>
      <c r="K62" s="26" t="s">
        <v>88</v>
      </c>
      <c r="L62" s="26">
        <v>77041</v>
      </c>
      <c r="M62" s="26" t="s">
        <v>89</v>
      </c>
      <c r="N62" s="26" t="s">
        <v>408</v>
      </c>
      <c r="O62" s="26" t="s">
        <v>30</v>
      </c>
      <c r="P62" s="26" t="s">
        <v>33</v>
      </c>
      <c r="Q62" s="26">
        <v>600.55799999999999</v>
      </c>
      <c r="R62" s="26">
        <v>3</v>
      </c>
      <c r="S62" s="26">
        <v>0.3</v>
      </c>
      <c r="T62" s="26">
        <v>-8.5794000000000779</v>
      </c>
    </row>
    <row r="63" spans="1:20" ht="14.25" customHeight="1">
      <c r="A63" s="26" t="s">
        <v>411</v>
      </c>
      <c r="B63" s="26" t="s">
        <v>409</v>
      </c>
      <c r="C63" s="26">
        <f>YEAR(Data!$D127)</f>
        <v>2014</v>
      </c>
      <c r="D63" s="28">
        <v>40806</v>
      </c>
      <c r="E63" s="28">
        <v>40811</v>
      </c>
      <c r="F63" s="26" t="s">
        <v>45</v>
      </c>
      <c r="G63" s="26" t="s">
        <v>410</v>
      </c>
      <c r="H63" s="26" t="s">
        <v>24</v>
      </c>
      <c r="I63" s="26" t="s">
        <v>25</v>
      </c>
      <c r="J63" s="26" t="s">
        <v>412</v>
      </c>
      <c r="K63" s="26" t="s">
        <v>168</v>
      </c>
      <c r="L63" s="26">
        <v>61701</v>
      </c>
      <c r="M63" s="26" t="s">
        <v>89</v>
      </c>
      <c r="N63" s="26" t="s">
        <v>413</v>
      </c>
      <c r="O63" s="26" t="s">
        <v>30</v>
      </c>
      <c r="P63" s="26" t="s">
        <v>51</v>
      </c>
      <c r="Q63" s="26">
        <v>617.70000000000005</v>
      </c>
      <c r="R63" s="26">
        <v>6</v>
      </c>
      <c r="S63" s="26">
        <v>0.5</v>
      </c>
      <c r="T63" s="26">
        <v>-407.68200000000013</v>
      </c>
    </row>
    <row r="64" spans="1:20" ht="14.25" customHeight="1">
      <c r="A64" s="26" t="s">
        <v>416</v>
      </c>
      <c r="B64" s="26" t="s">
        <v>414</v>
      </c>
      <c r="C64" s="26">
        <f>YEAR(Data!$D128)</f>
        <v>2014</v>
      </c>
      <c r="D64" s="28">
        <v>41949</v>
      </c>
      <c r="E64" s="28">
        <v>41956</v>
      </c>
      <c r="F64" s="26" t="s">
        <v>45</v>
      </c>
      <c r="G64" s="26" t="s">
        <v>415</v>
      </c>
      <c r="H64" s="26" t="s">
        <v>24</v>
      </c>
      <c r="I64" s="26" t="s">
        <v>25</v>
      </c>
      <c r="J64" s="26" t="s">
        <v>417</v>
      </c>
      <c r="K64" s="26" t="s">
        <v>240</v>
      </c>
      <c r="L64" s="26">
        <v>85023</v>
      </c>
      <c r="M64" s="26" t="s">
        <v>40</v>
      </c>
      <c r="N64" s="26" t="s">
        <v>418</v>
      </c>
      <c r="O64" s="26" t="s">
        <v>42</v>
      </c>
      <c r="P64" s="26" t="s">
        <v>65</v>
      </c>
      <c r="Q64" s="26">
        <v>2.3880000000000003</v>
      </c>
      <c r="R64" s="26">
        <v>2</v>
      </c>
      <c r="S64" s="26">
        <v>0.7</v>
      </c>
      <c r="T64" s="26">
        <v>-1.8308</v>
      </c>
    </row>
    <row r="65" spans="1:20" ht="14.25" customHeight="1">
      <c r="A65" s="26" t="s">
        <v>422</v>
      </c>
      <c r="B65" s="26" t="s">
        <v>420</v>
      </c>
      <c r="C65" s="26">
        <f>YEAR(Data!$D130)</f>
        <v>2014</v>
      </c>
      <c r="D65" s="28">
        <v>41585</v>
      </c>
      <c r="E65" s="28">
        <v>41589</v>
      </c>
      <c r="F65" s="26" t="s">
        <v>21</v>
      </c>
      <c r="G65" s="26" t="s">
        <v>421</v>
      </c>
      <c r="H65" s="26" t="s">
        <v>86</v>
      </c>
      <c r="I65" s="26" t="s">
        <v>25</v>
      </c>
      <c r="J65" s="26" t="s">
        <v>38</v>
      </c>
      <c r="K65" s="26" t="s">
        <v>39</v>
      </c>
      <c r="L65" s="26">
        <v>90004</v>
      </c>
      <c r="M65" s="26" t="s">
        <v>40</v>
      </c>
      <c r="N65" s="26" t="s">
        <v>235</v>
      </c>
      <c r="O65" s="26" t="s">
        <v>30</v>
      </c>
      <c r="P65" s="26" t="s">
        <v>33</v>
      </c>
      <c r="Q65" s="26">
        <v>81.424000000000007</v>
      </c>
      <c r="R65" s="26">
        <v>2</v>
      </c>
      <c r="S65" s="26">
        <v>0.2</v>
      </c>
      <c r="T65" s="26">
        <v>-9.1601999999999961</v>
      </c>
    </row>
    <row r="66" spans="1:20" ht="14.25" customHeight="1">
      <c r="A66" s="26" t="s">
        <v>426</v>
      </c>
      <c r="B66" s="26" t="s">
        <v>424</v>
      </c>
      <c r="C66" s="26">
        <f>YEAR(Data!$D132)</f>
        <v>2012</v>
      </c>
      <c r="D66" s="28">
        <v>41673</v>
      </c>
      <c r="E66" s="28">
        <v>41676</v>
      </c>
      <c r="F66" s="26" t="s">
        <v>151</v>
      </c>
      <c r="G66" s="26" t="s">
        <v>425</v>
      </c>
      <c r="H66" s="26" t="s">
        <v>37</v>
      </c>
      <c r="I66" s="26" t="s">
        <v>25</v>
      </c>
      <c r="J66" s="26" t="s">
        <v>382</v>
      </c>
      <c r="K66" s="26" t="s">
        <v>383</v>
      </c>
      <c r="L66" s="26">
        <v>43229</v>
      </c>
      <c r="M66" s="26" t="s">
        <v>122</v>
      </c>
      <c r="N66" s="26" t="s">
        <v>427</v>
      </c>
      <c r="O66" s="26" t="s">
        <v>62</v>
      </c>
      <c r="P66" s="26" t="s">
        <v>63</v>
      </c>
      <c r="Q66" s="26">
        <v>59.969999999999992</v>
      </c>
      <c r="R66" s="26">
        <v>5</v>
      </c>
      <c r="S66" s="26">
        <v>0.4</v>
      </c>
      <c r="T66" s="26">
        <v>-11.993999999999993</v>
      </c>
    </row>
    <row r="67" spans="1:20" ht="14.25" customHeight="1">
      <c r="A67" s="26" t="s">
        <v>432</v>
      </c>
      <c r="B67" s="26" t="s">
        <v>430</v>
      </c>
      <c r="C67" s="26">
        <f>YEAR(Data!$D135)</f>
        <v>2013</v>
      </c>
      <c r="D67" s="28">
        <v>41561</v>
      </c>
      <c r="E67" s="28">
        <v>41567</v>
      </c>
      <c r="F67" s="26" t="s">
        <v>45</v>
      </c>
      <c r="G67" s="26" t="s">
        <v>431</v>
      </c>
      <c r="H67" s="26" t="s">
        <v>24</v>
      </c>
      <c r="I67" s="26" t="s">
        <v>25</v>
      </c>
      <c r="J67" s="26" t="s">
        <v>433</v>
      </c>
      <c r="K67" s="26" t="s">
        <v>39</v>
      </c>
      <c r="L67" s="26">
        <v>95661</v>
      </c>
      <c r="M67" s="26" t="s">
        <v>40</v>
      </c>
      <c r="N67" s="26" t="s">
        <v>434</v>
      </c>
      <c r="O67" s="26" t="s">
        <v>42</v>
      </c>
      <c r="P67" s="26" t="s">
        <v>76</v>
      </c>
      <c r="Q67" s="26">
        <v>20.04</v>
      </c>
      <c r="R67" s="26">
        <v>3</v>
      </c>
      <c r="S67" s="26">
        <v>0</v>
      </c>
      <c r="T67" s="26">
        <v>9.6191999999999993</v>
      </c>
    </row>
    <row r="68" spans="1:20" ht="14.25" customHeight="1">
      <c r="A68" s="26" t="s">
        <v>443</v>
      </c>
      <c r="B68" s="26" t="s">
        <v>441</v>
      </c>
      <c r="C68" s="26">
        <f>YEAR(Data!$D142)</f>
        <v>2011</v>
      </c>
      <c r="D68" s="28">
        <v>41523</v>
      </c>
      <c r="E68" s="28">
        <v>41525</v>
      </c>
      <c r="F68" s="26" t="s">
        <v>21</v>
      </c>
      <c r="G68" s="26" t="s">
        <v>442</v>
      </c>
      <c r="H68" s="26" t="s">
        <v>37</v>
      </c>
      <c r="I68" s="26" t="s">
        <v>25</v>
      </c>
      <c r="J68" s="26" t="s">
        <v>120</v>
      </c>
      <c r="K68" s="26" t="s">
        <v>121</v>
      </c>
      <c r="L68" s="26">
        <v>19140</v>
      </c>
      <c r="M68" s="26" t="s">
        <v>122</v>
      </c>
      <c r="N68" s="26" t="s">
        <v>139</v>
      </c>
      <c r="O68" s="26" t="s">
        <v>30</v>
      </c>
      <c r="P68" s="26" t="s">
        <v>58</v>
      </c>
      <c r="Q68" s="26">
        <v>82.800000000000011</v>
      </c>
      <c r="R68" s="26">
        <v>2</v>
      </c>
      <c r="S68" s="26">
        <v>0.2</v>
      </c>
      <c r="T68" s="26">
        <v>10.349999999999994</v>
      </c>
    </row>
    <row r="69" spans="1:20" ht="14.25" customHeight="1">
      <c r="A69" s="26" t="s">
        <v>446</v>
      </c>
      <c r="B69" s="26" t="s">
        <v>444</v>
      </c>
      <c r="C69" s="26">
        <f>YEAR(Data!$D143)</f>
        <v>2014</v>
      </c>
      <c r="D69" s="28">
        <v>41901</v>
      </c>
      <c r="E69" s="28">
        <v>41906</v>
      </c>
      <c r="F69" s="26" t="s">
        <v>45</v>
      </c>
      <c r="G69" s="26" t="s">
        <v>445</v>
      </c>
      <c r="H69" s="26" t="s">
        <v>37</v>
      </c>
      <c r="I69" s="26" t="s">
        <v>25</v>
      </c>
      <c r="J69" s="26" t="s">
        <v>107</v>
      </c>
      <c r="K69" s="26" t="s">
        <v>39</v>
      </c>
      <c r="L69" s="26">
        <v>94122</v>
      </c>
      <c r="M69" s="26" t="s">
        <v>40</v>
      </c>
      <c r="N69" s="26" t="s">
        <v>447</v>
      </c>
      <c r="O69" s="26" t="s">
        <v>42</v>
      </c>
      <c r="P69" s="26" t="s">
        <v>60</v>
      </c>
      <c r="Q69" s="26">
        <v>8.82</v>
      </c>
      <c r="R69" s="26">
        <v>3</v>
      </c>
      <c r="S69" s="26">
        <v>0</v>
      </c>
      <c r="T69" s="26">
        <v>2.3814000000000002</v>
      </c>
    </row>
    <row r="70" spans="1:20" ht="14.25" customHeight="1">
      <c r="A70" s="26" t="s">
        <v>452</v>
      </c>
      <c r="B70" s="26" t="s">
        <v>450</v>
      </c>
      <c r="C70" s="26">
        <f>YEAR(Data!$D146)</f>
        <v>2011</v>
      </c>
      <c r="D70" s="28">
        <v>41996</v>
      </c>
      <c r="E70" s="28">
        <v>42001</v>
      </c>
      <c r="F70" s="26" t="s">
        <v>45</v>
      </c>
      <c r="G70" s="26" t="s">
        <v>451</v>
      </c>
      <c r="H70" s="26" t="s">
        <v>24</v>
      </c>
      <c r="I70" s="26" t="s">
        <v>25</v>
      </c>
      <c r="J70" s="26" t="s">
        <v>453</v>
      </c>
      <c r="K70" s="26" t="s">
        <v>454</v>
      </c>
      <c r="L70" s="26">
        <v>64055</v>
      </c>
      <c r="M70" s="26" t="s">
        <v>89</v>
      </c>
      <c r="N70" s="26" t="s">
        <v>455</v>
      </c>
      <c r="O70" s="26" t="s">
        <v>42</v>
      </c>
      <c r="P70" s="26" t="s">
        <v>67</v>
      </c>
      <c r="Q70" s="26">
        <v>839.43000000000006</v>
      </c>
      <c r="R70" s="26">
        <v>3</v>
      </c>
      <c r="S70" s="26">
        <v>0</v>
      </c>
      <c r="T70" s="26">
        <v>218.25179999999997</v>
      </c>
    </row>
    <row r="71" spans="1:20" ht="14.25" customHeight="1">
      <c r="A71" s="26" t="s">
        <v>458</v>
      </c>
      <c r="B71" s="26" t="s">
        <v>456</v>
      </c>
      <c r="C71" s="26">
        <f>YEAR(Data!$D147)</f>
        <v>2011</v>
      </c>
      <c r="D71" s="28">
        <v>41159</v>
      </c>
      <c r="E71" s="28">
        <v>41164</v>
      </c>
      <c r="F71" s="26" t="s">
        <v>45</v>
      </c>
      <c r="G71" s="26" t="s">
        <v>457</v>
      </c>
      <c r="H71" s="26" t="s">
        <v>24</v>
      </c>
      <c r="I71" s="26" t="s">
        <v>25</v>
      </c>
      <c r="J71" s="26" t="s">
        <v>459</v>
      </c>
      <c r="K71" s="26" t="s">
        <v>39</v>
      </c>
      <c r="L71" s="26">
        <v>91104</v>
      </c>
      <c r="M71" s="26" t="s">
        <v>40</v>
      </c>
      <c r="N71" s="26" t="s">
        <v>292</v>
      </c>
      <c r="O71" s="26" t="s">
        <v>42</v>
      </c>
      <c r="P71" s="26" t="s">
        <v>53</v>
      </c>
      <c r="Q71" s="26">
        <v>671.93</v>
      </c>
      <c r="R71" s="26">
        <v>7</v>
      </c>
      <c r="S71" s="26">
        <v>0</v>
      </c>
      <c r="T71" s="26">
        <v>20.157899999999998</v>
      </c>
    </row>
    <row r="72" spans="1:20" ht="14.25" customHeight="1">
      <c r="A72" s="26" t="s">
        <v>462</v>
      </c>
      <c r="B72" s="26" t="s">
        <v>460</v>
      </c>
      <c r="C72" s="26">
        <f>YEAR(Data!$D148)</f>
        <v>2011</v>
      </c>
      <c r="D72" s="28">
        <v>40838</v>
      </c>
      <c r="E72" s="28">
        <v>40844</v>
      </c>
      <c r="F72" s="26" t="s">
        <v>45</v>
      </c>
      <c r="G72" s="26" t="s">
        <v>461</v>
      </c>
      <c r="H72" s="26" t="s">
        <v>86</v>
      </c>
      <c r="I72" s="26" t="s">
        <v>25</v>
      </c>
      <c r="J72" s="26" t="s">
        <v>463</v>
      </c>
      <c r="K72" s="26" t="s">
        <v>383</v>
      </c>
      <c r="L72" s="26">
        <v>43055</v>
      </c>
      <c r="M72" s="26" t="s">
        <v>122</v>
      </c>
      <c r="N72" s="26" t="s">
        <v>464</v>
      </c>
      <c r="O72" s="26" t="s">
        <v>30</v>
      </c>
      <c r="P72" s="26" t="s">
        <v>58</v>
      </c>
      <c r="Q72" s="26">
        <v>93.888000000000005</v>
      </c>
      <c r="R72" s="26">
        <v>4</v>
      </c>
      <c r="S72" s="26">
        <v>0.2</v>
      </c>
      <c r="T72" s="26">
        <v>12.90959999999999</v>
      </c>
    </row>
    <row r="73" spans="1:20" ht="14.25" customHeight="1">
      <c r="A73" s="26" t="s">
        <v>467</v>
      </c>
      <c r="B73" s="26" t="s">
        <v>465</v>
      </c>
      <c r="C73" s="26">
        <f>YEAR(Data!$D149)</f>
        <v>2011</v>
      </c>
      <c r="D73" s="28">
        <v>41614</v>
      </c>
      <c r="E73" s="28">
        <v>41618</v>
      </c>
      <c r="F73" s="26" t="s">
        <v>45</v>
      </c>
      <c r="G73" s="26" t="s">
        <v>466</v>
      </c>
      <c r="H73" s="26" t="s">
        <v>37</v>
      </c>
      <c r="I73" s="26" t="s">
        <v>25</v>
      </c>
      <c r="J73" s="26" t="s">
        <v>468</v>
      </c>
      <c r="K73" s="26" t="s">
        <v>96</v>
      </c>
      <c r="L73" s="26">
        <v>53132</v>
      </c>
      <c r="M73" s="26" t="s">
        <v>89</v>
      </c>
      <c r="N73" s="26" t="s">
        <v>469</v>
      </c>
      <c r="O73" s="26" t="s">
        <v>62</v>
      </c>
      <c r="P73" s="26" t="s">
        <v>63</v>
      </c>
      <c r="Q73" s="26">
        <v>384.45000000000005</v>
      </c>
      <c r="R73" s="26">
        <v>11</v>
      </c>
      <c r="S73" s="26">
        <v>0</v>
      </c>
      <c r="T73" s="26">
        <v>103.80150000000003</v>
      </c>
    </row>
    <row r="74" spans="1:20" ht="14.25" customHeight="1">
      <c r="A74" s="26" t="s">
        <v>474</v>
      </c>
      <c r="B74" s="26" t="s">
        <v>472</v>
      </c>
      <c r="C74" s="26">
        <f>YEAR(Data!$D153)</f>
        <v>2013</v>
      </c>
      <c r="D74" s="28">
        <v>41347</v>
      </c>
      <c r="E74" s="28">
        <v>41350</v>
      </c>
      <c r="F74" s="26" t="s">
        <v>151</v>
      </c>
      <c r="G74" s="26" t="s">
        <v>473</v>
      </c>
      <c r="H74" s="26" t="s">
        <v>86</v>
      </c>
      <c r="I74" s="26" t="s">
        <v>25</v>
      </c>
      <c r="J74" s="26" t="s">
        <v>475</v>
      </c>
      <c r="K74" s="26" t="s">
        <v>240</v>
      </c>
      <c r="L74" s="26">
        <v>85254</v>
      </c>
      <c r="M74" s="26" t="s">
        <v>40</v>
      </c>
      <c r="N74" s="26" t="s">
        <v>476</v>
      </c>
      <c r="O74" s="26" t="s">
        <v>42</v>
      </c>
      <c r="P74" s="26" t="s">
        <v>67</v>
      </c>
      <c r="Q74" s="26">
        <v>157.91999999999999</v>
      </c>
      <c r="R74" s="26">
        <v>5</v>
      </c>
      <c r="S74" s="26">
        <v>0.2</v>
      </c>
      <c r="T74" s="26">
        <v>17.765999999999991</v>
      </c>
    </row>
    <row r="75" spans="1:20" ht="14.25" customHeight="1">
      <c r="A75" s="26" t="s">
        <v>479</v>
      </c>
      <c r="B75" s="26" t="s">
        <v>477</v>
      </c>
      <c r="C75" s="26">
        <f>YEAR(Data!$D155)</f>
        <v>2011</v>
      </c>
      <c r="D75" s="28">
        <v>41060</v>
      </c>
      <c r="E75" s="28">
        <v>41062</v>
      </c>
      <c r="F75" s="26" t="s">
        <v>151</v>
      </c>
      <c r="G75" s="26" t="s">
        <v>478</v>
      </c>
      <c r="H75" s="26" t="s">
        <v>37</v>
      </c>
      <c r="I75" s="26" t="s">
        <v>25</v>
      </c>
      <c r="J75" s="26" t="s">
        <v>480</v>
      </c>
      <c r="K75" s="26" t="s">
        <v>39</v>
      </c>
      <c r="L75" s="26">
        <v>95123</v>
      </c>
      <c r="M75" s="26" t="s">
        <v>40</v>
      </c>
      <c r="N75" s="26" t="s">
        <v>481</v>
      </c>
      <c r="O75" s="26" t="s">
        <v>42</v>
      </c>
      <c r="P75" s="26" t="s">
        <v>76</v>
      </c>
      <c r="Q75" s="26">
        <v>58.379999999999995</v>
      </c>
      <c r="R75" s="26">
        <v>7</v>
      </c>
      <c r="S75" s="26">
        <v>0</v>
      </c>
      <c r="T75" s="26">
        <v>26.270999999999994</v>
      </c>
    </row>
    <row r="76" spans="1:20" ht="14.25" customHeight="1">
      <c r="A76" s="26" t="s">
        <v>486</v>
      </c>
      <c r="B76" s="26" t="s">
        <v>484</v>
      </c>
      <c r="C76" s="26">
        <f>YEAR(Data!$D158)</f>
        <v>2012</v>
      </c>
      <c r="D76" s="28">
        <v>41057</v>
      </c>
      <c r="E76" s="28">
        <v>41063</v>
      </c>
      <c r="F76" s="26" t="s">
        <v>45</v>
      </c>
      <c r="G76" s="26" t="s">
        <v>485</v>
      </c>
      <c r="H76" s="26" t="s">
        <v>86</v>
      </c>
      <c r="I76" s="26" t="s">
        <v>25</v>
      </c>
      <c r="J76" s="26" t="s">
        <v>80</v>
      </c>
      <c r="K76" s="26" t="s">
        <v>81</v>
      </c>
      <c r="L76" s="26">
        <v>98105</v>
      </c>
      <c r="M76" s="26" t="s">
        <v>40</v>
      </c>
      <c r="N76" s="26" t="s">
        <v>487</v>
      </c>
      <c r="O76" s="26" t="s">
        <v>42</v>
      </c>
      <c r="P76" s="26" t="s">
        <v>60</v>
      </c>
      <c r="Q76" s="26">
        <v>6.63</v>
      </c>
      <c r="R76" s="26">
        <v>3</v>
      </c>
      <c r="S76" s="26">
        <v>0</v>
      </c>
      <c r="T76" s="26">
        <v>1.7901</v>
      </c>
    </row>
    <row r="77" spans="1:20" ht="14.25" customHeight="1">
      <c r="A77" s="26" t="s">
        <v>490</v>
      </c>
      <c r="B77" s="26" t="s">
        <v>488</v>
      </c>
      <c r="C77" s="26">
        <f>YEAR(Data!$D159)</f>
        <v>2014</v>
      </c>
      <c r="D77" s="28">
        <v>40603</v>
      </c>
      <c r="E77" s="28">
        <v>40608</v>
      </c>
      <c r="F77" s="26" t="s">
        <v>21</v>
      </c>
      <c r="G77" s="26" t="s">
        <v>489</v>
      </c>
      <c r="H77" s="26" t="s">
        <v>24</v>
      </c>
      <c r="I77" s="26" t="s">
        <v>25</v>
      </c>
      <c r="J77" s="26" t="s">
        <v>80</v>
      </c>
      <c r="K77" s="26" t="s">
        <v>81</v>
      </c>
      <c r="L77" s="26">
        <v>98115</v>
      </c>
      <c r="M77" s="26" t="s">
        <v>40</v>
      </c>
      <c r="N77" s="26" t="s">
        <v>408</v>
      </c>
      <c r="O77" s="26" t="s">
        <v>30</v>
      </c>
      <c r="P77" s="26" t="s">
        <v>33</v>
      </c>
      <c r="Q77" s="26">
        <v>457.56800000000004</v>
      </c>
      <c r="R77" s="26">
        <v>2</v>
      </c>
      <c r="S77" s="26">
        <v>0.2</v>
      </c>
      <c r="T77" s="26">
        <v>51.476399999999941</v>
      </c>
    </row>
    <row r="78" spans="1:20" ht="14.25" customHeight="1">
      <c r="A78" s="26" t="s">
        <v>493</v>
      </c>
      <c r="B78" s="26" t="s">
        <v>491</v>
      </c>
      <c r="C78" s="26">
        <f>YEAR(Data!$D160)</f>
        <v>2014</v>
      </c>
      <c r="D78" s="28">
        <v>41599</v>
      </c>
      <c r="E78" s="28">
        <v>41603</v>
      </c>
      <c r="F78" s="26" t="s">
        <v>45</v>
      </c>
      <c r="G78" s="26" t="s">
        <v>492</v>
      </c>
      <c r="H78" s="26" t="s">
        <v>24</v>
      </c>
      <c r="I78" s="26" t="s">
        <v>25</v>
      </c>
      <c r="J78" s="26" t="s">
        <v>494</v>
      </c>
      <c r="K78" s="26" t="s">
        <v>495</v>
      </c>
      <c r="L78" s="26">
        <v>73034</v>
      </c>
      <c r="M78" s="26" t="s">
        <v>89</v>
      </c>
      <c r="N78" s="26" t="s">
        <v>496</v>
      </c>
      <c r="O78" s="26" t="s">
        <v>42</v>
      </c>
      <c r="P78" s="26" t="s">
        <v>43</v>
      </c>
      <c r="Q78" s="26">
        <v>14.62</v>
      </c>
      <c r="R78" s="26">
        <v>2</v>
      </c>
      <c r="S78" s="26">
        <v>0</v>
      </c>
      <c r="T78" s="26">
        <v>6.8713999999999995</v>
      </c>
    </row>
    <row r="79" spans="1:20" ht="14.25" customHeight="1">
      <c r="A79" s="26" t="s">
        <v>500</v>
      </c>
      <c r="B79" s="26" t="s">
        <v>498</v>
      </c>
      <c r="C79" s="26">
        <f>YEAR(Data!$D162)</f>
        <v>2013</v>
      </c>
      <c r="D79" s="28">
        <v>41406</v>
      </c>
      <c r="E79" s="28">
        <v>41407</v>
      </c>
      <c r="F79" s="26" t="s">
        <v>151</v>
      </c>
      <c r="G79" s="26" t="s">
        <v>499</v>
      </c>
      <c r="H79" s="26" t="s">
        <v>24</v>
      </c>
      <c r="I79" s="26" t="s">
        <v>25</v>
      </c>
      <c r="J79" s="26" t="s">
        <v>38</v>
      </c>
      <c r="K79" s="26" t="s">
        <v>39</v>
      </c>
      <c r="L79" s="26">
        <v>90045</v>
      </c>
      <c r="M79" s="26" t="s">
        <v>40</v>
      </c>
      <c r="N79" s="26" t="s">
        <v>501</v>
      </c>
      <c r="O79" s="26" t="s">
        <v>42</v>
      </c>
      <c r="P79" s="26" t="s">
        <v>76</v>
      </c>
      <c r="Q79" s="26">
        <v>5.98</v>
      </c>
      <c r="R79" s="26">
        <v>1</v>
      </c>
      <c r="S79" s="26">
        <v>0</v>
      </c>
      <c r="T79" s="26">
        <v>2.6909999999999998</v>
      </c>
    </row>
    <row r="80" spans="1:20" ht="14.25" customHeight="1">
      <c r="A80" s="26" t="s">
        <v>504</v>
      </c>
      <c r="B80" s="26" t="s">
        <v>502</v>
      </c>
      <c r="C80" s="26">
        <f>YEAR(Data!$D163)</f>
        <v>2013</v>
      </c>
      <c r="D80" s="28">
        <v>41271</v>
      </c>
      <c r="E80" s="28">
        <v>41274</v>
      </c>
      <c r="F80" s="26" t="s">
        <v>21</v>
      </c>
      <c r="G80" s="26" t="s">
        <v>503</v>
      </c>
      <c r="H80" s="26" t="s">
        <v>24</v>
      </c>
      <c r="I80" s="26" t="s">
        <v>25</v>
      </c>
      <c r="J80" s="26" t="s">
        <v>120</v>
      </c>
      <c r="K80" s="26" t="s">
        <v>121</v>
      </c>
      <c r="L80" s="26">
        <v>19134</v>
      </c>
      <c r="M80" s="26" t="s">
        <v>122</v>
      </c>
      <c r="N80" s="26" t="s">
        <v>505</v>
      </c>
      <c r="O80" s="26" t="s">
        <v>62</v>
      </c>
      <c r="P80" s="26" t="s">
        <v>133</v>
      </c>
      <c r="Q80" s="26">
        <v>54.384000000000007</v>
      </c>
      <c r="R80" s="26">
        <v>2</v>
      </c>
      <c r="S80" s="26">
        <v>0.2</v>
      </c>
      <c r="T80" s="26">
        <v>1.359599999999995</v>
      </c>
    </row>
    <row r="81" spans="1:20" ht="14.25" customHeight="1">
      <c r="A81" s="26" t="s">
        <v>508</v>
      </c>
      <c r="B81" s="26" t="s">
        <v>506</v>
      </c>
      <c r="C81" s="26">
        <f>YEAR(Data!$D164)</f>
        <v>2014</v>
      </c>
      <c r="D81" s="28">
        <v>41595</v>
      </c>
      <c r="E81" s="28">
        <v>41599</v>
      </c>
      <c r="F81" s="26" t="s">
        <v>45</v>
      </c>
      <c r="G81" s="26" t="s">
        <v>507</v>
      </c>
      <c r="H81" s="26" t="s">
        <v>24</v>
      </c>
      <c r="I81" s="26" t="s">
        <v>25</v>
      </c>
      <c r="J81" s="26" t="s">
        <v>509</v>
      </c>
      <c r="K81" s="26" t="s">
        <v>510</v>
      </c>
      <c r="L81" s="26">
        <v>88220</v>
      </c>
      <c r="M81" s="26" t="s">
        <v>40</v>
      </c>
      <c r="N81" s="26" t="s">
        <v>511</v>
      </c>
      <c r="O81" s="26" t="s">
        <v>42</v>
      </c>
      <c r="P81" s="26" t="s">
        <v>141</v>
      </c>
      <c r="Q81" s="26">
        <v>28.4</v>
      </c>
      <c r="R81" s="26">
        <v>5</v>
      </c>
      <c r="S81" s="26">
        <v>0</v>
      </c>
      <c r="T81" s="26">
        <v>13.347999999999997</v>
      </c>
    </row>
    <row r="82" spans="1:20" ht="14.25" customHeight="1">
      <c r="A82" s="26" t="s">
        <v>514</v>
      </c>
      <c r="B82" s="26" t="s">
        <v>512</v>
      </c>
      <c r="C82" s="26">
        <f>YEAR(Data!$D165)</f>
        <v>2014</v>
      </c>
      <c r="D82" s="28">
        <v>41586</v>
      </c>
      <c r="E82" s="28">
        <v>41590</v>
      </c>
      <c r="F82" s="26" t="s">
        <v>45</v>
      </c>
      <c r="G82" s="26" t="s">
        <v>513</v>
      </c>
      <c r="H82" s="26" t="s">
        <v>24</v>
      </c>
      <c r="I82" s="26" t="s">
        <v>25</v>
      </c>
      <c r="J82" s="26" t="s">
        <v>80</v>
      </c>
      <c r="K82" s="26" t="s">
        <v>81</v>
      </c>
      <c r="L82" s="26">
        <v>98115</v>
      </c>
      <c r="M82" s="26" t="s">
        <v>40</v>
      </c>
      <c r="N82" s="26" t="s">
        <v>515</v>
      </c>
      <c r="O82" s="26" t="s">
        <v>42</v>
      </c>
      <c r="P82" s="26" t="s">
        <v>65</v>
      </c>
      <c r="Q82" s="26">
        <v>27.680000000000003</v>
      </c>
      <c r="R82" s="26">
        <v>2</v>
      </c>
      <c r="S82" s="26">
        <v>0.2</v>
      </c>
      <c r="T82" s="26">
        <v>9.6879999999999988</v>
      </c>
    </row>
    <row r="83" spans="1:20" ht="14.25" customHeight="1">
      <c r="A83" s="26" t="s">
        <v>518</v>
      </c>
      <c r="B83" s="26" t="s">
        <v>516</v>
      </c>
      <c r="C83" s="26">
        <f>YEAR(Data!$D166)</f>
        <v>2011</v>
      </c>
      <c r="D83" s="28">
        <v>40794</v>
      </c>
      <c r="E83" s="28">
        <v>40798</v>
      </c>
      <c r="F83" s="26" t="s">
        <v>45</v>
      </c>
      <c r="G83" s="26" t="s">
        <v>517</v>
      </c>
      <c r="H83" s="26" t="s">
        <v>24</v>
      </c>
      <c r="I83" s="26" t="s">
        <v>25</v>
      </c>
      <c r="J83" s="26" t="s">
        <v>519</v>
      </c>
      <c r="K83" s="26" t="s">
        <v>88</v>
      </c>
      <c r="L83" s="26">
        <v>78207</v>
      </c>
      <c r="M83" s="26" t="s">
        <v>89</v>
      </c>
      <c r="N83" s="26" t="s">
        <v>520</v>
      </c>
      <c r="O83" s="26" t="s">
        <v>42</v>
      </c>
      <c r="P83" s="26" t="s">
        <v>60</v>
      </c>
      <c r="Q83" s="26">
        <v>9.9359999999999999</v>
      </c>
      <c r="R83" s="26">
        <v>3</v>
      </c>
      <c r="S83" s="26">
        <v>0.2</v>
      </c>
      <c r="T83" s="26">
        <v>2.7324000000000002</v>
      </c>
    </row>
    <row r="84" spans="1:20" ht="14.25" customHeight="1">
      <c r="A84" s="26" t="s">
        <v>530</v>
      </c>
      <c r="B84" s="26" t="s">
        <v>528</v>
      </c>
      <c r="C84" s="26">
        <f>YEAR(Data!$D173)</f>
        <v>2013</v>
      </c>
      <c r="D84" s="28">
        <v>40760</v>
      </c>
      <c r="E84" s="28">
        <v>40764</v>
      </c>
      <c r="F84" s="26" t="s">
        <v>45</v>
      </c>
      <c r="G84" s="26" t="s">
        <v>529</v>
      </c>
      <c r="H84" s="26" t="s">
        <v>24</v>
      </c>
      <c r="I84" s="26" t="s">
        <v>25</v>
      </c>
      <c r="J84" s="26" t="s">
        <v>38</v>
      </c>
      <c r="K84" s="26" t="s">
        <v>39</v>
      </c>
      <c r="L84" s="26">
        <v>90004</v>
      </c>
      <c r="M84" s="26" t="s">
        <v>40</v>
      </c>
      <c r="N84" s="26" t="s">
        <v>531</v>
      </c>
      <c r="O84" s="26" t="s">
        <v>42</v>
      </c>
      <c r="P84" s="26" t="s">
        <v>76</v>
      </c>
      <c r="Q84" s="26">
        <v>20.94</v>
      </c>
      <c r="R84" s="26">
        <v>3</v>
      </c>
      <c r="S84" s="26">
        <v>0</v>
      </c>
      <c r="T84" s="26">
        <v>9.841800000000001</v>
      </c>
    </row>
    <row r="85" spans="1:20" ht="14.25" customHeight="1">
      <c r="A85" s="26" t="s">
        <v>536</v>
      </c>
      <c r="B85" s="26" t="s">
        <v>534</v>
      </c>
      <c r="C85" s="26">
        <f>YEAR(Data!$D176)</f>
        <v>2012</v>
      </c>
      <c r="D85" s="28">
        <v>40800</v>
      </c>
      <c r="E85" s="28">
        <v>40805</v>
      </c>
      <c r="F85" s="26" t="s">
        <v>45</v>
      </c>
      <c r="G85" s="26" t="s">
        <v>535</v>
      </c>
      <c r="H85" s="26" t="s">
        <v>37</v>
      </c>
      <c r="I85" s="26" t="s">
        <v>25</v>
      </c>
      <c r="J85" s="26" t="s">
        <v>234</v>
      </c>
      <c r="K85" s="26" t="s">
        <v>168</v>
      </c>
      <c r="L85" s="26">
        <v>60623</v>
      </c>
      <c r="M85" s="26" t="s">
        <v>89</v>
      </c>
      <c r="N85" s="26" t="s">
        <v>537</v>
      </c>
      <c r="O85" s="26" t="s">
        <v>42</v>
      </c>
      <c r="P85" s="26" t="s">
        <v>67</v>
      </c>
      <c r="Q85" s="26">
        <v>52.447999999999993</v>
      </c>
      <c r="R85" s="26">
        <v>2</v>
      </c>
      <c r="S85" s="26">
        <v>0.8</v>
      </c>
      <c r="T85" s="26">
        <v>-131.12000000000003</v>
      </c>
    </row>
    <row r="86" spans="1:20" ht="14.25" customHeight="1">
      <c r="A86" s="26" t="s">
        <v>541</v>
      </c>
      <c r="B86" s="26" t="s">
        <v>539</v>
      </c>
      <c r="C86" s="26">
        <f>YEAR(Data!$D178)</f>
        <v>2014</v>
      </c>
      <c r="D86" s="28">
        <v>41751</v>
      </c>
      <c r="E86" s="28">
        <v>41755</v>
      </c>
      <c r="F86" s="26" t="s">
        <v>21</v>
      </c>
      <c r="G86" s="26" t="s">
        <v>540</v>
      </c>
      <c r="H86" s="26" t="s">
        <v>24</v>
      </c>
      <c r="I86" s="26" t="s">
        <v>25</v>
      </c>
      <c r="J86" s="26" t="s">
        <v>148</v>
      </c>
      <c r="K86" s="26" t="s">
        <v>88</v>
      </c>
      <c r="L86" s="26">
        <v>77036</v>
      </c>
      <c r="M86" s="26" t="s">
        <v>89</v>
      </c>
      <c r="N86" s="26" t="s">
        <v>542</v>
      </c>
      <c r="O86" s="26" t="s">
        <v>42</v>
      </c>
      <c r="P86" s="26" t="s">
        <v>67</v>
      </c>
      <c r="Q86" s="26">
        <v>97.263999999999982</v>
      </c>
      <c r="R86" s="26">
        <v>4</v>
      </c>
      <c r="S86" s="26">
        <v>0.8</v>
      </c>
      <c r="T86" s="26">
        <v>-243.16000000000008</v>
      </c>
    </row>
    <row r="87" spans="1:20" ht="14.25" customHeight="1">
      <c r="A87" s="26" t="s">
        <v>258</v>
      </c>
      <c r="B87" s="26" t="s">
        <v>543</v>
      </c>
      <c r="C87" s="26">
        <f>YEAR(Data!$D179)</f>
        <v>2011</v>
      </c>
      <c r="D87" s="28">
        <v>41234</v>
      </c>
      <c r="E87" s="28">
        <v>41236</v>
      </c>
      <c r="F87" s="26" t="s">
        <v>21</v>
      </c>
      <c r="G87" s="26" t="s">
        <v>257</v>
      </c>
      <c r="H87" s="26" t="s">
        <v>24</v>
      </c>
      <c r="I87" s="26" t="s">
        <v>25</v>
      </c>
      <c r="J87" s="26" t="s">
        <v>463</v>
      </c>
      <c r="K87" s="26" t="s">
        <v>383</v>
      </c>
      <c r="L87" s="26">
        <v>43055</v>
      </c>
      <c r="M87" s="26" t="s">
        <v>122</v>
      </c>
      <c r="N87" s="26" t="s">
        <v>544</v>
      </c>
      <c r="O87" s="26" t="s">
        <v>30</v>
      </c>
      <c r="P87" s="26" t="s">
        <v>33</v>
      </c>
      <c r="Q87" s="26">
        <v>396.80200000000002</v>
      </c>
      <c r="R87" s="26">
        <v>7</v>
      </c>
      <c r="S87" s="26">
        <v>0.3</v>
      </c>
      <c r="T87" s="26">
        <v>-11.337199999999939</v>
      </c>
    </row>
    <row r="88" spans="1:20" ht="14.25" customHeight="1">
      <c r="A88" s="26" t="s">
        <v>548</v>
      </c>
      <c r="B88" s="26" t="s">
        <v>546</v>
      </c>
      <c r="C88" s="26">
        <f>YEAR(Data!$D181)</f>
        <v>2014</v>
      </c>
      <c r="D88" s="28">
        <v>41258</v>
      </c>
      <c r="E88" s="28">
        <v>41262</v>
      </c>
      <c r="F88" s="26" t="s">
        <v>45</v>
      </c>
      <c r="G88" s="26" t="s">
        <v>547</v>
      </c>
      <c r="H88" s="26" t="s">
        <v>86</v>
      </c>
      <c r="I88" s="26" t="s">
        <v>25</v>
      </c>
      <c r="J88" s="26" t="s">
        <v>211</v>
      </c>
      <c r="K88" s="26" t="s">
        <v>212</v>
      </c>
      <c r="L88" s="26">
        <v>10009</v>
      </c>
      <c r="M88" s="26" t="s">
        <v>122</v>
      </c>
      <c r="N88" s="26" t="s">
        <v>549</v>
      </c>
      <c r="O88" s="26" t="s">
        <v>42</v>
      </c>
      <c r="P88" s="26" t="s">
        <v>60</v>
      </c>
      <c r="Q88" s="26">
        <v>3.28</v>
      </c>
      <c r="R88" s="26">
        <v>1</v>
      </c>
      <c r="S88" s="26">
        <v>0</v>
      </c>
      <c r="T88" s="26">
        <v>1.4104000000000001</v>
      </c>
    </row>
    <row r="89" spans="1:20" ht="14.25" customHeight="1">
      <c r="A89" s="26" t="s">
        <v>552</v>
      </c>
      <c r="B89" s="26" t="s">
        <v>550</v>
      </c>
      <c r="C89" s="26">
        <f>YEAR(Data!$D182)</f>
        <v>2014</v>
      </c>
      <c r="D89" s="28">
        <v>40882</v>
      </c>
      <c r="E89" s="28">
        <v>40886</v>
      </c>
      <c r="F89" s="26" t="s">
        <v>21</v>
      </c>
      <c r="G89" s="26" t="s">
        <v>551</v>
      </c>
      <c r="H89" s="26" t="s">
        <v>37</v>
      </c>
      <c r="I89" s="26" t="s">
        <v>25</v>
      </c>
      <c r="J89" s="26" t="s">
        <v>275</v>
      </c>
      <c r="K89" s="26" t="s">
        <v>168</v>
      </c>
      <c r="L89" s="26">
        <v>62521</v>
      </c>
      <c r="M89" s="26" t="s">
        <v>89</v>
      </c>
      <c r="N89" s="26" t="s">
        <v>553</v>
      </c>
      <c r="O89" s="26" t="s">
        <v>42</v>
      </c>
      <c r="P89" s="26" t="s">
        <v>53</v>
      </c>
      <c r="Q89" s="26">
        <v>24.816000000000003</v>
      </c>
      <c r="R89" s="26">
        <v>2</v>
      </c>
      <c r="S89" s="26">
        <v>0.2</v>
      </c>
      <c r="T89" s="26">
        <v>1.8612000000000002</v>
      </c>
    </row>
    <row r="90" spans="1:20" ht="14.25" customHeight="1">
      <c r="A90" s="26" t="s">
        <v>557</v>
      </c>
      <c r="B90" s="26" t="s">
        <v>555</v>
      </c>
      <c r="C90" s="26">
        <f>YEAR(Data!$D184)</f>
        <v>2013</v>
      </c>
      <c r="D90" s="28">
        <v>40866</v>
      </c>
      <c r="E90" s="28">
        <v>40871</v>
      </c>
      <c r="F90" s="26" t="s">
        <v>21</v>
      </c>
      <c r="G90" s="26" t="s">
        <v>556</v>
      </c>
      <c r="H90" s="26" t="s">
        <v>86</v>
      </c>
      <c r="I90" s="26" t="s">
        <v>25</v>
      </c>
      <c r="J90" s="26" t="s">
        <v>558</v>
      </c>
      <c r="K90" s="26" t="s">
        <v>559</v>
      </c>
      <c r="L90" s="26">
        <v>71203</v>
      </c>
      <c r="M90" s="26" t="s">
        <v>28</v>
      </c>
      <c r="N90" s="26" t="s">
        <v>560</v>
      </c>
      <c r="O90" s="26" t="s">
        <v>62</v>
      </c>
      <c r="P90" s="26" t="s">
        <v>63</v>
      </c>
      <c r="Q90" s="26">
        <v>503.96</v>
      </c>
      <c r="R90" s="26">
        <v>4</v>
      </c>
      <c r="S90" s="26">
        <v>0</v>
      </c>
      <c r="T90" s="26">
        <v>131.02960000000002</v>
      </c>
    </row>
    <row r="91" spans="1:20" ht="14.25" customHeight="1">
      <c r="A91" s="26" t="s">
        <v>565</v>
      </c>
      <c r="B91" s="26" t="s">
        <v>563</v>
      </c>
      <c r="C91" s="26">
        <f>YEAR(Data!$D187)</f>
        <v>2014</v>
      </c>
      <c r="D91" s="28">
        <v>41607</v>
      </c>
      <c r="E91" s="28">
        <v>41611</v>
      </c>
      <c r="F91" s="26" t="s">
        <v>45</v>
      </c>
      <c r="G91" s="26" t="s">
        <v>564</v>
      </c>
      <c r="H91" s="26" t="s">
        <v>24</v>
      </c>
      <c r="I91" s="26" t="s">
        <v>25</v>
      </c>
      <c r="J91" s="26" t="s">
        <v>566</v>
      </c>
      <c r="K91" s="26" t="s">
        <v>567</v>
      </c>
      <c r="L91" s="26">
        <v>6824</v>
      </c>
      <c r="M91" s="26" t="s">
        <v>122</v>
      </c>
      <c r="N91" s="26" t="s">
        <v>568</v>
      </c>
      <c r="O91" s="26" t="s">
        <v>42</v>
      </c>
      <c r="P91" s="26" t="s">
        <v>65</v>
      </c>
      <c r="Q91" s="26">
        <v>7.16</v>
      </c>
      <c r="R91" s="26">
        <v>2</v>
      </c>
      <c r="S91" s="26">
        <v>0</v>
      </c>
      <c r="T91" s="26">
        <v>3.4367999999999999</v>
      </c>
    </row>
    <row r="92" spans="1:20" ht="14.25" customHeight="1">
      <c r="A92" s="26" t="s">
        <v>571</v>
      </c>
      <c r="B92" s="26" t="s">
        <v>569</v>
      </c>
      <c r="C92" s="26">
        <f>YEAR(Data!$D188)</f>
        <v>2014</v>
      </c>
      <c r="D92" s="28">
        <v>40781</v>
      </c>
      <c r="E92" s="28">
        <v>40785</v>
      </c>
      <c r="F92" s="26" t="s">
        <v>45</v>
      </c>
      <c r="G92" s="26" t="s">
        <v>570</v>
      </c>
      <c r="H92" s="26" t="s">
        <v>86</v>
      </c>
      <c r="I92" s="26" t="s">
        <v>25</v>
      </c>
      <c r="J92" s="26" t="s">
        <v>38</v>
      </c>
      <c r="K92" s="26" t="s">
        <v>39</v>
      </c>
      <c r="L92" s="26">
        <v>90032</v>
      </c>
      <c r="M92" s="26" t="s">
        <v>40</v>
      </c>
      <c r="N92" s="26" t="s">
        <v>572</v>
      </c>
      <c r="O92" s="26" t="s">
        <v>62</v>
      </c>
      <c r="P92" s="26" t="s">
        <v>133</v>
      </c>
      <c r="Q92" s="26">
        <v>176.8</v>
      </c>
      <c r="R92" s="26">
        <v>8</v>
      </c>
      <c r="S92" s="26">
        <v>0</v>
      </c>
      <c r="T92" s="26">
        <v>22.984000000000009</v>
      </c>
    </row>
    <row r="93" spans="1:20" ht="14.25" customHeight="1">
      <c r="A93" s="26" t="s">
        <v>575</v>
      </c>
      <c r="B93" s="26" t="s">
        <v>573</v>
      </c>
      <c r="C93" s="26">
        <f>YEAR(Data!$D189)</f>
        <v>2014</v>
      </c>
      <c r="D93" s="28">
        <v>41472</v>
      </c>
      <c r="E93" s="28">
        <v>41478</v>
      </c>
      <c r="F93" s="26" t="s">
        <v>45</v>
      </c>
      <c r="G93" s="26" t="s">
        <v>574</v>
      </c>
      <c r="H93" s="26" t="s">
        <v>37</v>
      </c>
      <c r="I93" s="26" t="s">
        <v>25</v>
      </c>
      <c r="J93" s="26" t="s">
        <v>576</v>
      </c>
      <c r="K93" s="26" t="s">
        <v>88</v>
      </c>
      <c r="L93" s="26">
        <v>75051</v>
      </c>
      <c r="M93" s="26" t="s">
        <v>89</v>
      </c>
      <c r="N93" s="26" t="s">
        <v>577</v>
      </c>
      <c r="O93" s="26" t="s">
        <v>42</v>
      </c>
      <c r="P93" s="26" t="s">
        <v>53</v>
      </c>
      <c r="Q93" s="26">
        <v>37.224000000000004</v>
      </c>
      <c r="R93" s="26">
        <v>3</v>
      </c>
      <c r="S93" s="26">
        <v>0.2</v>
      </c>
      <c r="T93" s="26">
        <v>3.7224000000000004</v>
      </c>
    </row>
    <row r="94" spans="1:20" ht="14.25" customHeight="1">
      <c r="A94" s="26" t="s">
        <v>580</v>
      </c>
      <c r="B94" s="26" t="s">
        <v>578</v>
      </c>
      <c r="C94" s="26">
        <f>YEAR(Data!$D191)</f>
        <v>2013</v>
      </c>
      <c r="D94" s="28">
        <v>41194</v>
      </c>
      <c r="E94" s="28">
        <v>41196</v>
      </c>
      <c r="F94" s="26" t="s">
        <v>151</v>
      </c>
      <c r="G94" s="26" t="s">
        <v>579</v>
      </c>
      <c r="H94" s="26" t="s">
        <v>86</v>
      </c>
      <c r="I94" s="26" t="s">
        <v>25</v>
      </c>
      <c r="J94" s="26" t="s">
        <v>211</v>
      </c>
      <c r="K94" s="26" t="s">
        <v>212</v>
      </c>
      <c r="L94" s="26">
        <v>10035</v>
      </c>
      <c r="M94" s="26" t="s">
        <v>122</v>
      </c>
      <c r="N94" s="26" t="s">
        <v>581</v>
      </c>
      <c r="O94" s="26" t="s">
        <v>30</v>
      </c>
      <c r="P94" s="26" t="s">
        <v>31</v>
      </c>
      <c r="Q94" s="26">
        <v>899.13600000000008</v>
      </c>
      <c r="R94" s="26">
        <v>4</v>
      </c>
      <c r="S94" s="26">
        <v>0.2</v>
      </c>
      <c r="T94" s="26">
        <v>112.39199999999991</v>
      </c>
    </row>
    <row r="95" spans="1:20" ht="14.25" customHeight="1">
      <c r="A95" s="26" t="s">
        <v>587</v>
      </c>
      <c r="B95" s="26" t="s">
        <v>585</v>
      </c>
      <c r="C95" s="26">
        <f>YEAR(Data!$D196)</f>
        <v>2014</v>
      </c>
      <c r="D95" s="28">
        <v>41213</v>
      </c>
      <c r="E95" s="28">
        <v>41219</v>
      </c>
      <c r="F95" s="26" t="s">
        <v>45</v>
      </c>
      <c r="G95" s="26" t="s">
        <v>586</v>
      </c>
      <c r="H95" s="26" t="s">
        <v>37</v>
      </c>
      <c r="I95" s="26" t="s">
        <v>25</v>
      </c>
      <c r="J95" s="26" t="s">
        <v>588</v>
      </c>
      <c r="K95" s="26" t="s">
        <v>39</v>
      </c>
      <c r="L95" s="26">
        <v>92374</v>
      </c>
      <c r="M95" s="26" t="s">
        <v>40</v>
      </c>
      <c r="N95" s="26" t="s">
        <v>140</v>
      </c>
      <c r="O95" s="26" t="s">
        <v>42</v>
      </c>
      <c r="P95" s="26" t="s">
        <v>141</v>
      </c>
      <c r="Q95" s="26">
        <v>14.280000000000001</v>
      </c>
      <c r="R95" s="26">
        <v>7</v>
      </c>
      <c r="S95" s="26">
        <v>0</v>
      </c>
      <c r="T95" s="26">
        <v>6.7115999999999989</v>
      </c>
    </row>
    <row r="96" spans="1:20" ht="14.25" customHeight="1">
      <c r="A96" s="26" t="s">
        <v>591</v>
      </c>
      <c r="B96" s="26" t="s">
        <v>589</v>
      </c>
      <c r="C96" s="26">
        <f>YEAR(Data!$D197)</f>
        <v>2014</v>
      </c>
      <c r="D96" s="28">
        <v>40623</v>
      </c>
      <c r="E96" s="28">
        <v>40627</v>
      </c>
      <c r="F96" s="26" t="s">
        <v>45</v>
      </c>
      <c r="G96" s="26" t="s">
        <v>590</v>
      </c>
      <c r="H96" s="26" t="s">
        <v>24</v>
      </c>
      <c r="I96" s="26" t="s">
        <v>25</v>
      </c>
      <c r="J96" s="26" t="s">
        <v>592</v>
      </c>
      <c r="K96" s="26" t="s">
        <v>383</v>
      </c>
      <c r="L96" s="26">
        <v>45011</v>
      </c>
      <c r="M96" s="26" t="s">
        <v>122</v>
      </c>
      <c r="N96" s="26" t="s">
        <v>593</v>
      </c>
      <c r="O96" s="26" t="s">
        <v>42</v>
      </c>
      <c r="P96" s="26" t="s">
        <v>60</v>
      </c>
      <c r="Q96" s="26">
        <v>7.4080000000000004</v>
      </c>
      <c r="R96" s="26">
        <v>2</v>
      </c>
      <c r="S96" s="26">
        <v>0.2</v>
      </c>
      <c r="T96" s="26">
        <v>1.2037999999999995</v>
      </c>
    </row>
    <row r="97" spans="1:20" ht="14.25" customHeight="1">
      <c r="A97" s="26" t="s">
        <v>597</v>
      </c>
      <c r="B97" s="26" t="s">
        <v>595</v>
      </c>
      <c r="C97" s="26">
        <f>YEAR(Data!$D199)</f>
        <v>2014</v>
      </c>
      <c r="D97" s="28">
        <v>41950</v>
      </c>
      <c r="E97" s="28">
        <v>41957</v>
      </c>
      <c r="F97" s="26" t="s">
        <v>45</v>
      </c>
      <c r="G97" s="26" t="s">
        <v>596</v>
      </c>
      <c r="H97" s="26" t="s">
        <v>86</v>
      </c>
      <c r="I97" s="26" t="s">
        <v>25</v>
      </c>
      <c r="J97" s="26" t="s">
        <v>598</v>
      </c>
      <c r="K97" s="26" t="s">
        <v>599</v>
      </c>
      <c r="L97" s="26">
        <v>7090</v>
      </c>
      <c r="M97" s="26" t="s">
        <v>122</v>
      </c>
      <c r="N97" s="26" t="s">
        <v>600</v>
      </c>
      <c r="O97" s="26" t="s">
        <v>42</v>
      </c>
      <c r="P97" s="26" t="s">
        <v>53</v>
      </c>
      <c r="Q97" s="26">
        <v>46.26</v>
      </c>
      <c r="R97" s="26">
        <v>3</v>
      </c>
      <c r="S97" s="26">
        <v>0</v>
      </c>
      <c r="T97" s="26">
        <v>12.0276</v>
      </c>
    </row>
    <row r="98" spans="1:20" ht="14.25" customHeight="1">
      <c r="A98" s="26" t="s">
        <v>603</v>
      </c>
      <c r="B98" s="26" t="s">
        <v>601</v>
      </c>
      <c r="C98" s="26">
        <f>YEAR(Data!$D200)</f>
        <v>2013</v>
      </c>
      <c r="D98" s="28">
        <v>41827</v>
      </c>
      <c r="E98" s="28">
        <v>41834</v>
      </c>
      <c r="F98" s="26" t="s">
        <v>45</v>
      </c>
      <c r="G98" s="26" t="s">
        <v>602</v>
      </c>
      <c r="H98" s="26" t="s">
        <v>37</v>
      </c>
      <c r="I98" s="26" t="s">
        <v>25</v>
      </c>
      <c r="J98" s="26" t="s">
        <v>120</v>
      </c>
      <c r="K98" s="26" t="s">
        <v>121</v>
      </c>
      <c r="L98" s="26">
        <v>19120</v>
      </c>
      <c r="M98" s="26" t="s">
        <v>122</v>
      </c>
      <c r="N98" s="26" t="s">
        <v>604</v>
      </c>
      <c r="O98" s="26" t="s">
        <v>42</v>
      </c>
      <c r="P98" s="26" t="s">
        <v>65</v>
      </c>
      <c r="Q98" s="26">
        <v>2.9460000000000006</v>
      </c>
      <c r="R98" s="26">
        <v>2</v>
      </c>
      <c r="S98" s="26">
        <v>0.7</v>
      </c>
      <c r="T98" s="26">
        <v>-2.2585999999999995</v>
      </c>
    </row>
    <row r="99" spans="1:20" ht="14.25" customHeight="1">
      <c r="A99" s="26" t="s">
        <v>608</v>
      </c>
      <c r="B99" s="26" t="s">
        <v>606</v>
      </c>
      <c r="C99" s="26">
        <f>YEAR(Data!$D202)</f>
        <v>2011</v>
      </c>
      <c r="D99" s="28">
        <v>41815</v>
      </c>
      <c r="E99" s="28">
        <v>41820</v>
      </c>
      <c r="F99" s="26" t="s">
        <v>45</v>
      </c>
      <c r="G99" s="26" t="s">
        <v>607</v>
      </c>
      <c r="H99" s="26" t="s">
        <v>24</v>
      </c>
      <c r="I99" s="26" t="s">
        <v>25</v>
      </c>
      <c r="J99" s="26" t="s">
        <v>609</v>
      </c>
      <c r="K99" s="26" t="s">
        <v>383</v>
      </c>
      <c r="L99" s="26">
        <v>44312</v>
      </c>
      <c r="M99" s="26" t="s">
        <v>122</v>
      </c>
      <c r="N99" s="26" t="s">
        <v>610</v>
      </c>
      <c r="O99" s="26" t="s">
        <v>42</v>
      </c>
      <c r="P99" s="26" t="s">
        <v>76</v>
      </c>
      <c r="Q99" s="26">
        <v>21.744000000000003</v>
      </c>
      <c r="R99" s="26">
        <v>3</v>
      </c>
      <c r="S99" s="26">
        <v>0.2</v>
      </c>
      <c r="T99" s="26">
        <v>6.794999999999999</v>
      </c>
    </row>
    <row r="100" spans="1:20" ht="14.25" customHeight="1">
      <c r="A100" s="26" t="s">
        <v>613</v>
      </c>
      <c r="B100" s="26" t="s">
        <v>611</v>
      </c>
      <c r="C100" s="26">
        <f>YEAR(Data!$D203)</f>
        <v>2013</v>
      </c>
      <c r="D100" s="28">
        <v>40758</v>
      </c>
      <c r="E100" s="28">
        <v>40760</v>
      </c>
      <c r="F100" s="26" t="s">
        <v>151</v>
      </c>
      <c r="G100" s="26" t="s">
        <v>612</v>
      </c>
      <c r="H100" s="26" t="s">
        <v>24</v>
      </c>
      <c r="I100" s="26" t="s">
        <v>25</v>
      </c>
      <c r="J100" s="26" t="s">
        <v>614</v>
      </c>
      <c r="K100" s="26" t="s">
        <v>352</v>
      </c>
      <c r="L100" s="26">
        <v>80219</v>
      </c>
      <c r="M100" s="26" t="s">
        <v>40</v>
      </c>
      <c r="N100" s="26" t="s">
        <v>615</v>
      </c>
      <c r="O100" s="26" t="s">
        <v>30</v>
      </c>
      <c r="P100" s="26" t="s">
        <v>51</v>
      </c>
      <c r="Q100" s="26">
        <v>218.75</v>
      </c>
      <c r="R100" s="26">
        <v>2</v>
      </c>
      <c r="S100" s="26">
        <v>0.5</v>
      </c>
      <c r="T100" s="26">
        <v>-161.875</v>
      </c>
    </row>
    <row r="101" spans="1:20" ht="14.25" customHeight="1">
      <c r="A101" s="26" t="s">
        <v>619</v>
      </c>
      <c r="B101" s="26" t="s">
        <v>617</v>
      </c>
      <c r="C101" s="26">
        <f>YEAR(Data!$D205)</f>
        <v>2014</v>
      </c>
      <c r="D101" s="28">
        <v>41991</v>
      </c>
      <c r="E101" s="28">
        <v>41995</v>
      </c>
      <c r="F101" s="26" t="s">
        <v>21</v>
      </c>
      <c r="G101" s="26" t="s">
        <v>618</v>
      </c>
      <c r="H101" s="26" t="s">
        <v>24</v>
      </c>
      <c r="I101" s="26" t="s">
        <v>25</v>
      </c>
      <c r="J101" s="26" t="s">
        <v>620</v>
      </c>
      <c r="K101" s="26" t="s">
        <v>88</v>
      </c>
      <c r="L101" s="26">
        <v>75220</v>
      </c>
      <c r="M101" s="26" t="s">
        <v>89</v>
      </c>
      <c r="N101" s="26" t="s">
        <v>621</v>
      </c>
      <c r="O101" s="26" t="s">
        <v>42</v>
      </c>
      <c r="P101" s="26" t="s">
        <v>67</v>
      </c>
      <c r="Q101" s="26">
        <v>66.283999999999992</v>
      </c>
      <c r="R101" s="26">
        <v>2</v>
      </c>
      <c r="S101" s="26">
        <v>0.8</v>
      </c>
      <c r="T101" s="26">
        <v>-178.96680000000001</v>
      </c>
    </row>
    <row r="102" spans="1:20" ht="14.25" customHeight="1">
      <c r="A102" s="26" t="s">
        <v>624</v>
      </c>
      <c r="B102" s="26" t="s">
        <v>622</v>
      </c>
      <c r="C102" s="26">
        <f>YEAR(Data!$D206)</f>
        <v>2013</v>
      </c>
      <c r="D102" s="28">
        <v>41794</v>
      </c>
      <c r="E102" s="28">
        <v>41798</v>
      </c>
      <c r="F102" s="26" t="s">
        <v>45</v>
      </c>
      <c r="G102" s="26" t="s">
        <v>623</v>
      </c>
      <c r="H102" s="26" t="s">
        <v>37</v>
      </c>
      <c r="I102" s="26" t="s">
        <v>25</v>
      </c>
      <c r="J102" s="26" t="s">
        <v>468</v>
      </c>
      <c r="K102" s="26" t="s">
        <v>260</v>
      </c>
      <c r="L102" s="26">
        <v>37064</v>
      </c>
      <c r="M102" s="26" t="s">
        <v>28</v>
      </c>
      <c r="N102" s="26" t="s">
        <v>625</v>
      </c>
      <c r="O102" s="26" t="s">
        <v>30</v>
      </c>
      <c r="P102" s="26" t="s">
        <v>58</v>
      </c>
      <c r="Q102" s="26">
        <v>35.168000000000006</v>
      </c>
      <c r="R102" s="26">
        <v>7</v>
      </c>
      <c r="S102" s="26">
        <v>0.2</v>
      </c>
      <c r="T102" s="26">
        <v>9.6712000000000025</v>
      </c>
    </row>
    <row r="103" spans="1:20" ht="14.25" customHeight="1">
      <c r="A103" s="26" t="s">
        <v>628</v>
      </c>
      <c r="B103" s="26" t="s">
        <v>626</v>
      </c>
      <c r="C103" s="26">
        <f>YEAR(Data!$D207)</f>
        <v>2014</v>
      </c>
      <c r="D103" s="28">
        <v>41983</v>
      </c>
      <c r="E103" s="28">
        <v>41988</v>
      </c>
      <c r="F103" s="26" t="s">
        <v>45</v>
      </c>
      <c r="G103" s="26" t="s">
        <v>627</v>
      </c>
      <c r="H103" s="26" t="s">
        <v>24</v>
      </c>
      <c r="I103" s="26" t="s">
        <v>25</v>
      </c>
      <c r="J103" s="26" t="s">
        <v>629</v>
      </c>
      <c r="K103" s="26" t="s">
        <v>39</v>
      </c>
      <c r="L103" s="26">
        <v>90604</v>
      </c>
      <c r="M103" s="26" t="s">
        <v>40</v>
      </c>
      <c r="N103" s="26" t="s">
        <v>630</v>
      </c>
      <c r="O103" s="26" t="s">
        <v>62</v>
      </c>
      <c r="P103" s="26" t="s">
        <v>63</v>
      </c>
      <c r="Q103" s="26">
        <v>444.76800000000003</v>
      </c>
      <c r="R103" s="26">
        <v>4</v>
      </c>
      <c r="S103" s="26">
        <v>0.2</v>
      </c>
      <c r="T103" s="26">
        <v>44.476800000000026</v>
      </c>
    </row>
    <row r="104" spans="1:20" ht="14.25" customHeight="1">
      <c r="A104" s="26" t="s">
        <v>633</v>
      </c>
      <c r="B104" s="26" t="s">
        <v>631</v>
      </c>
      <c r="C104" s="26">
        <f>YEAR(Data!$D208)</f>
        <v>2013</v>
      </c>
      <c r="D104" s="28">
        <v>41975</v>
      </c>
      <c r="E104" s="28">
        <v>41981</v>
      </c>
      <c r="F104" s="26" t="s">
        <v>45</v>
      </c>
      <c r="G104" s="26" t="s">
        <v>632</v>
      </c>
      <c r="H104" s="26" t="s">
        <v>24</v>
      </c>
      <c r="I104" s="26" t="s">
        <v>25</v>
      </c>
      <c r="J104" s="26" t="s">
        <v>634</v>
      </c>
      <c r="K104" s="26" t="s">
        <v>190</v>
      </c>
      <c r="L104" s="26">
        <v>48601</v>
      </c>
      <c r="M104" s="26" t="s">
        <v>89</v>
      </c>
      <c r="N104" s="26" t="s">
        <v>635</v>
      </c>
      <c r="O104" s="26" t="s">
        <v>42</v>
      </c>
      <c r="P104" s="26" t="s">
        <v>53</v>
      </c>
      <c r="Q104" s="26">
        <v>83.92</v>
      </c>
      <c r="R104" s="26">
        <v>4</v>
      </c>
      <c r="S104" s="26">
        <v>0</v>
      </c>
      <c r="T104" s="26">
        <v>5.8743999999999943</v>
      </c>
    </row>
    <row r="105" spans="1:20" ht="14.25" customHeight="1">
      <c r="A105" s="26" t="s">
        <v>641</v>
      </c>
      <c r="B105" s="26" t="s">
        <v>639</v>
      </c>
      <c r="C105" s="26">
        <f>YEAR(Data!$D213)</f>
        <v>2012</v>
      </c>
      <c r="D105" s="28">
        <v>40948</v>
      </c>
      <c r="E105" s="28">
        <v>40952</v>
      </c>
      <c r="F105" s="26" t="s">
        <v>21</v>
      </c>
      <c r="G105" s="26" t="s">
        <v>640</v>
      </c>
      <c r="H105" s="26" t="s">
        <v>37</v>
      </c>
      <c r="I105" s="26" t="s">
        <v>25</v>
      </c>
      <c r="J105" s="26" t="s">
        <v>620</v>
      </c>
      <c r="K105" s="26" t="s">
        <v>88</v>
      </c>
      <c r="L105" s="26">
        <v>75220</v>
      </c>
      <c r="M105" s="26" t="s">
        <v>89</v>
      </c>
      <c r="N105" s="26" t="s">
        <v>642</v>
      </c>
      <c r="O105" s="26" t="s">
        <v>62</v>
      </c>
      <c r="P105" s="26" t="s">
        <v>133</v>
      </c>
      <c r="Q105" s="26">
        <v>20.8</v>
      </c>
      <c r="R105" s="26">
        <v>2</v>
      </c>
      <c r="S105" s="26">
        <v>0.2</v>
      </c>
      <c r="T105" s="26">
        <v>6.4999999999999991</v>
      </c>
    </row>
    <row r="106" spans="1:20" ht="14.25" customHeight="1">
      <c r="A106" s="26" t="s">
        <v>645</v>
      </c>
      <c r="B106" s="26" t="s">
        <v>643</v>
      </c>
      <c r="C106" s="26">
        <f>YEAR(Data!$D214)</f>
        <v>2013</v>
      </c>
      <c r="D106" s="28">
        <v>40910</v>
      </c>
      <c r="E106" s="28">
        <v>40917</v>
      </c>
      <c r="F106" s="26" t="s">
        <v>45</v>
      </c>
      <c r="G106" s="26" t="s">
        <v>644</v>
      </c>
      <c r="H106" s="26" t="s">
        <v>37</v>
      </c>
      <c r="I106" s="26" t="s">
        <v>25</v>
      </c>
      <c r="J106" s="26" t="s">
        <v>646</v>
      </c>
      <c r="K106" s="26" t="s">
        <v>383</v>
      </c>
      <c r="L106" s="26">
        <v>44256</v>
      </c>
      <c r="M106" s="26" t="s">
        <v>122</v>
      </c>
      <c r="N106" s="26" t="s">
        <v>647</v>
      </c>
      <c r="O106" s="26" t="s">
        <v>42</v>
      </c>
      <c r="P106" s="26" t="s">
        <v>43</v>
      </c>
      <c r="Q106" s="26">
        <v>23.680000000000003</v>
      </c>
      <c r="R106" s="26">
        <v>2</v>
      </c>
      <c r="S106" s="26">
        <v>0.2</v>
      </c>
      <c r="T106" s="26">
        <v>8.879999999999999</v>
      </c>
    </row>
    <row r="107" spans="1:20" ht="14.25" customHeight="1">
      <c r="A107" s="26" t="s">
        <v>653</v>
      </c>
      <c r="B107" s="26" t="s">
        <v>651</v>
      </c>
      <c r="C107" s="26">
        <f>YEAR(Data!$D219)</f>
        <v>2011</v>
      </c>
      <c r="D107" s="28">
        <v>41576</v>
      </c>
      <c r="E107" s="28">
        <v>41580</v>
      </c>
      <c r="F107" s="26" t="s">
        <v>45</v>
      </c>
      <c r="G107" s="26" t="s">
        <v>652</v>
      </c>
      <c r="H107" s="26" t="s">
        <v>24</v>
      </c>
      <c r="I107" s="26" t="s">
        <v>25</v>
      </c>
      <c r="J107" s="26" t="s">
        <v>38</v>
      </c>
      <c r="K107" s="26" t="s">
        <v>39</v>
      </c>
      <c r="L107" s="26">
        <v>90032</v>
      </c>
      <c r="M107" s="26" t="s">
        <v>40</v>
      </c>
      <c r="N107" s="26" t="s">
        <v>577</v>
      </c>
      <c r="O107" s="26" t="s">
        <v>42</v>
      </c>
      <c r="P107" s="26" t="s">
        <v>53</v>
      </c>
      <c r="Q107" s="26">
        <v>93.06</v>
      </c>
      <c r="R107" s="26">
        <v>6</v>
      </c>
      <c r="S107" s="26">
        <v>0</v>
      </c>
      <c r="T107" s="26">
        <v>26.056800000000003</v>
      </c>
    </row>
    <row r="108" spans="1:20" ht="14.25" customHeight="1">
      <c r="A108" s="26" t="s">
        <v>657</v>
      </c>
      <c r="B108" s="26" t="s">
        <v>655</v>
      </c>
      <c r="C108" s="26">
        <f>YEAR(Data!$D221)</f>
        <v>2013</v>
      </c>
      <c r="D108" s="28">
        <v>41267</v>
      </c>
      <c r="E108" s="28">
        <v>41270</v>
      </c>
      <c r="F108" s="26" t="s">
        <v>151</v>
      </c>
      <c r="G108" s="26" t="s">
        <v>656</v>
      </c>
      <c r="H108" s="26" t="s">
        <v>24</v>
      </c>
      <c r="I108" s="26" t="s">
        <v>25</v>
      </c>
      <c r="J108" s="26" t="s">
        <v>658</v>
      </c>
      <c r="K108" s="26" t="s">
        <v>383</v>
      </c>
      <c r="L108" s="26">
        <v>43017</v>
      </c>
      <c r="M108" s="26" t="s">
        <v>122</v>
      </c>
      <c r="N108" s="26" t="s">
        <v>659</v>
      </c>
      <c r="O108" s="26" t="s">
        <v>42</v>
      </c>
      <c r="P108" s="26" t="s">
        <v>214</v>
      </c>
      <c r="Q108" s="26">
        <v>5.5840000000000005</v>
      </c>
      <c r="R108" s="26">
        <v>2</v>
      </c>
      <c r="S108" s="26">
        <v>0.2</v>
      </c>
      <c r="T108" s="26">
        <v>1.8147999999999997</v>
      </c>
    </row>
    <row r="109" spans="1:20" ht="14.25" customHeight="1">
      <c r="A109" s="26" t="s">
        <v>666</v>
      </c>
      <c r="B109" s="26" t="s">
        <v>664</v>
      </c>
      <c r="C109" s="26">
        <f>YEAR(Data!$D227)</f>
        <v>2011</v>
      </c>
      <c r="D109" s="28">
        <v>41130</v>
      </c>
      <c r="E109" s="28">
        <v>41137</v>
      </c>
      <c r="F109" s="26" t="s">
        <v>45</v>
      </c>
      <c r="G109" s="26" t="s">
        <v>665</v>
      </c>
      <c r="H109" s="26" t="s">
        <v>37</v>
      </c>
      <c r="I109" s="26" t="s">
        <v>25</v>
      </c>
      <c r="J109" s="26" t="s">
        <v>667</v>
      </c>
      <c r="K109" s="26" t="s">
        <v>190</v>
      </c>
      <c r="L109" s="26">
        <v>48227</v>
      </c>
      <c r="M109" s="26" t="s">
        <v>89</v>
      </c>
      <c r="N109" s="26" t="s">
        <v>668</v>
      </c>
      <c r="O109" s="26" t="s">
        <v>42</v>
      </c>
      <c r="P109" s="26" t="s">
        <v>60</v>
      </c>
      <c r="Q109" s="26">
        <v>2.2000000000000002</v>
      </c>
      <c r="R109" s="26">
        <v>1</v>
      </c>
      <c r="S109" s="26">
        <v>0</v>
      </c>
      <c r="T109" s="26">
        <v>0.96800000000000019</v>
      </c>
    </row>
    <row r="110" spans="1:20" ht="14.25" customHeight="1">
      <c r="A110" s="26" t="s">
        <v>673</v>
      </c>
      <c r="B110" s="26" t="s">
        <v>671</v>
      </c>
      <c r="C110" s="26">
        <f>YEAR(Data!$D230)</f>
        <v>2013</v>
      </c>
      <c r="D110" s="28">
        <v>40967</v>
      </c>
      <c r="E110" s="28">
        <v>40972</v>
      </c>
      <c r="F110" s="26" t="s">
        <v>45</v>
      </c>
      <c r="G110" s="26" t="s">
        <v>672</v>
      </c>
      <c r="H110" s="26" t="s">
        <v>24</v>
      </c>
      <c r="I110" s="26" t="s">
        <v>25</v>
      </c>
      <c r="J110" s="26" t="s">
        <v>294</v>
      </c>
      <c r="K110" s="26" t="s">
        <v>260</v>
      </c>
      <c r="L110" s="26">
        <v>38401</v>
      </c>
      <c r="M110" s="26" t="s">
        <v>28</v>
      </c>
      <c r="N110" s="26" t="s">
        <v>674</v>
      </c>
      <c r="O110" s="26" t="s">
        <v>30</v>
      </c>
      <c r="P110" s="26" t="s">
        <v>33</v>
      </c>
      <c r="Q110" s="26">
        <v>161.56800000000001</v>
      </c>
      <c r="R110" s="26">
        <v>2</v>
      </c>
      <c r="S110" s="26">
        <v>0.2</v>
      </c>
      <c r="T110" s="26">
        <v>-28.274400000000021</v>
      </c>
    </row>
    <row r="111" spans="1:20" ht="14.25" customHeight="1">
      <c r="A111" s="26" t="s">
        <v>678</v>
      </c>
      <c r="B111" s="26" t="s">
        <v>676</v>
      </c>
      <c r="C111" s="26">
        <f>YEAR(Data!$D232)</f>
        <v>2013</v>
      </c>
      <c r="D111" s="28">
        <v>40799</v>
      </c>
      <c r="E111" s="28">
        <v>40803</v>
      </c>
      <c r="F111" s="26" t="s">
        <v>45</v>
      </c>
      <c r="G111" s="26" t="s">
        <v>677</v>
      </c>
      <c r="H111" s="26" t="s">
        <v>37</v>
      </c>
      <c r="I111" s="26" t="s">
        <v>25</v>
      </c>
      <c r="J111" s="26" t="s">
        <v>359</v>
      </c>
      <c r="K111" s="26" t="s">
        <v>74</v>
      </c>
      <c r="L111" s="26">
        <v>28205</v>
      </c>
      <c r="M111" s="26" t="s">
        <v>28</v>
      </c>
      <c r="N111" s="26" t="s">
        <v>679</v>
      </c>
      <c r="O111" s="26" t="s">
        <v>42</v>
      </c>
      <c r="P111" s="26" t="s">
        <v>65</v>
      </c>
      <c r="Q111" s="26">
        <v>18.648000000000003</v>
      </c>
      <c r="R111" s="26">
        <v>7</v>
      </c>
      <c r="S111" s="26">
        <v>0.7</v>
      </c>
      <c r="T111" s="26">
        <v>-12.431999999999999</v>
      </c>
    </row>
    <row r="112" spans="1:20" ht="14.25" customHeight="1">
      <c r="A112" s="26" t="s">
        <v>291</v>
      </c>
      <c r="B112" s="26" t="s">
        <v>680</v>
      </c>
      <c r="C112" s="26">
        <f>YEAR(Data!$D233)</f>
        <v>2013</v>
      </c>
      <c r="D112" s="28">
        <v>41737</v>
      </c>
      <c r="E112" s="28">
        <v>41742</v>
      </c>
      <c r="F112" s="26" t="s">
        <v>45</v>
      </c>
      <c r="G112" s="26" t="s">
        <v>290</v>
      </c>
      <c r="H112" s="26" t="s">
        <v>86</v>
      </c>
      <c r="I112" s="26" t="s">
        <v>25</v>
      </c>
      <c r="J112" s="26" t="s">
        <v>681</v>
      </c>
      <c r="K112" s="26" t="s">
        <v>49</v>
      </c>
      <c r="L112" s="26">
        <v>33614</v>
      </c>
      <c r="M112" s="26" t="s">
        <v>28</v>
      </c>
      <c r="N112" s="26" t="s">
        <v>682</v>
      </c>
      <c r="O112" s="26" t="s">
        <v>30</v>
      </c>
      <c r="P112" s="26" t="s">
        <v>51</v>
      </c>
      <c r="Q112" s="26">
        <v>233.86</v>
      </c>
      <c r="R112" s="26">
        <v>2</v>
      </c>
      <c r="S112" s="26">
        <v>0.45</v>
      </c>
      <c r="T112" s="26">
        <v>-102.04800000000003</v>
      </c>
    </row>
    <row r="113" spans="1:20" ht="14.25" customHeight="1">
      <c r="A113" s="26" t="s">
        <v>688</v>
      </c>
      <c r="B113" s="26" t="s">
        <v>686</v>
      </c>
      <c r="C113" s="26">
        <f>YEAR(Data!$D238)</f>
        <v>2014</v>
      </c>
      <c r="D113" s="28">
        <v>41956</v>
      </c>
      <c r="E113" s="28">
        <v>41960</v>
      </c>
      <c r="F113" s="26" t="s">
        <v>45</v>
      </c>
      <c r="G113" s="26" t="s">
        <v>687</v>
      </c>
      <c r="H113" s="26" t="s">
        <v>37</v>
      </c>
      <c r="I113" s="26" t="s">
        <v>25</v>
      </c>
      <c r="J113" s="26" t="s">
        <v>689</v>
      </c>
      <c r="K113" s="26" t="s">
        <v>39</v>
      </c>
      <c r="L113" s="26">
        <v>95051</v>
      </c>
      <c r="M113" s="26" t="s">
        <v>40</v>
      </c>
      <c r="N113" s="26" t="s">
        <v>690</v>
      </c>
      <c r="O113" s="26" t="s">
        <v>42</v>
      </c>
      <c r="P113" s="26" t="s">
        <v>76</v>
      </c>
      <c r="Q113" s="26">
        <v>10.56</v>
      </c>
      <c r="R113" s="26">
        <v>2</v>
      </c>
      <c r="S113" s="26">
        <v>0</v>
      </c>
      <c r="T113" s="26">
        <v>4.7519999999999998</v>
      </c>
    </row>
    <row r="114" spans="1:20" ht="14.25" customHeight="1">
      <c r="A114" s="26" t="s">
        <v>693</v>
      </c>
      <c r="B114" s="26" t="s">
        <v>691</v>
      </c>
      <c r="C114" s="26">
        <f>YEAR(Data!$D239)</f>
        <v>2014</v>
      </c>
      <c r="D114" s="28">
        <v>41430</v>
      </c>
      <c r="E114" s="28">
        <v>41435</v>
      </c>
      <c r="F114" s="26" t="s">
        <v>21</v>
      </c>
      <c r="G114" s="26" t="s">
        <v>692</v>
      </c>
      <c r="H114" s="26" t="s">
        <v>24</v>
      </c>
      <c r="I114" s="26" t="s">
        <v>25</v>
      </c>
      <c r="J114" s="26" t="s">
        <v>234</v>
      </c>
      <c r="K114" s="26" t="s">
        <v>168</v>
      </c>
      <c r="L114" s="26">
        <v>60610</v>
      </c>
      <c r="M114" s="26" t="s">
        <v>89</v>
      </c>
      <c r="N114" s="26" t="s">
        <v>694</v>
      </c>
      <c r="O114" s="26" t="s">
        <v>42</v>
      </c>
      <c r="P114" s="26" t="s">
        <v>76</v>
      </c>
      <c r="Q114" s="26">
        <v>25.920000000000005</v>
      </c>
      <c r="R114" s="26">
        <v>5</v>
      </c>
      <c r="S114" s="26">
        <v>0.2</v>
      </c>
      <c r="T114" s="26">
        <v>9.3960000000000008</v>
      </c>
    </row>
    <row r="115" spans="1:20" ht="14.25" customHeight="1">
      <c r="A115" s="26" t="s">
        <v>702</v>
      </c>
      <c r="B115" s="26" t="s">
        <v>700</v>
      </c>
      <c r="C115" s="26">
        <f>YEAR(Data!$D246)</f>
        <v>2012</v>
      </c>
      <c r="D115" s="28">
        <v>40695</v>
      </c>
      <c r="E115" s="28">
        <v>40700</v>
      </c>
      <c r="F115" s="26" t="s">
        <v>21</v>
      </c>
      <c r="G115" s="26" t="s">
        <v>701</v>
      </c>
      <c r="H115" s="26" t="s">
        <v>86</v>
      </c>
      <c r="I115" s="26" t="s">
        <v>25</v>
      </c>
      <c r="J115" s="26" t="s">
        <v>703</v>
      </c>
      <c r="K115" s="26" t="s">
        <v>183</v>
      </c>
      <c r="L115" s="26">
        <v>55044</v>
      </c>
      <c r="M115" s="26" t="s">
        <v>89</v>
      </c>
      <c r="N115" s="26" t="s">
        <v>408</v>
      </c>
      <c r="O115" s="26" t="s">
        <v>30</v>
      </c>
      <c r="P115" s="26" t="s">
        <v>33</v>
      </c>
      <c r="Q115" s="26">
        <v>2001.8600000000001</v>
      </c>
      <c r="R115" s="26">
        <v>7</v>
      </c>
      <c r="S115" s="26">
        <v>0</v>
      </c>
      <c r="T115" s="26">
        <v>580.53939999999989</v>
      </c>
    </row>
    <row r="116" spans="1:20" ht="14.25" customHeight="1">
      <c r="A116" s="26" t="s">
        <v>709</v>
      </c>
      <c r="B116" s="26" t="s">
        <v>707</v>
      </c>
      <c r="C116" s="26">
        <f>YEAR(Data!$D251)</f>
        <v>2012</v>
      </c>
      <c r="D116" s="28">
        <v>41619</v>
      </c>
      <c r="E116" s="28">
        <v>41624</v>
      </c>
      <c r="F116" s="26" t="s">
        <v>21</v>
      </c>
      <c r="G116" s="26" t="s">
        <v>708</v>
      </c>
      <c r="H116" s="26" t="s">
        <v>24</v>
      </c>
      <c r="I116" s="26" t="s">
        <v>25</v>
      </c>
      <c r="J116" s="26" t="s">
        <v>107</v>
      </c>
      <c r="K116" s="26" t="s">
        <v>39</v>
      </c>
      <c r="L116" s="26">
        <v>94109</v>
      </c>
      <c r="M116" s="26" t="s">
        <v>40</v>
      </c>
      <c r="N116" s="26" t="s">
        <v>710</v>
      </c>
      <c r="O116" s="26" t="s">
        <v>30</v>
      </c>
      <c r="P116" s="26" t="s">
        <v>33</v>
      </c>
      <c r="Q116" s="26">
        <v>321.56799999999998</v>
      </c>
      <c r="R116" s="26">
        <v>2</v>
      </c>
      <c r="S116" s="26">
        <v>0.2</v>
      </c>
      <c r="T116" s="26">
        <v>28.137200000000007</v>
      </c>
    </row>
    <row r="117" spans="1:20" ht="14.25" customHeight="1">
      <c r="A117" s="26" t="s">
        <v>713</v>
      </c>
      <c r="B117" s="26" t="s">
        <v>711</v>
      </c>
      <c r="C117" s="26">
        <f>YEAR(Data!$D252)</f>
        <v>2012</v>
      </c>
      <c r="D117" s="28">
        <v>41529</v>
      </c>
      <c r="E117" s="28">
        <v>41535</v>
      </c>
      <c r="F117" s="26" t="s">
        <v>45</v>
      </c>
      <c r="G117" s="26" t="s">
        <v>712</v>
      </c>
      <c r="H117" s="26" t="s">
        <v>24</v>
      </c>
      <c r="I117" s="26" t="s">
        <v>25</v>
      </c>
      <c r="J117" s="26" t="s">
        <v>714</v>
      </c>
      <c r="K117" s="26" t="s">
        <v>39</v>
      </c>
      <c r="L117" s="26">
        <v>92037</v>
      </c>
      <c r="M117" s="26" t="s">
        <v>40</v>
      </c>
      <c r="N117" s="26" t="s">
        <v>715</v>
      </c>
      <c r="O117" s="26" t="s">
        <v>42</v>
      </c>
      <c r="P117" s="26" t="s">
        <v>76</v>
      </c>
      <c r="Q117" s="26">
        <v>7.61</v>
      </c>
      <c r="R117" s="26">
        <v>1</v>
      </c>
      <c r="S117" s="26">
        <v>0</v>
      </c>
      <c r="T117" s="26">
        <v>3.5766999999999998</v>
      </c>
    </row>
    <row r="118" spans="1:20" ht="14.25" customHeight="1">
      <c r="A118" s="26" t="s">
        <v>718</v>
      </c>
      <c r="B118" s="26" t="s">
        <v>716</v>
      </c>
      <c r="C118" s="26">
        <f>YEAR(Data!$D254)</f>
        <v>2013</v>
      </c>
      <c r="D118" s="28">
        <v>41619</v>
      </c>
      <c r="E118" s="28">
        <v>41622</v>
      </c>
      <c r="F118" s="26" t="s">
        <v>151</v>
      </c>
      <c r="G118" s="26" t="s">
        <v>717</v>
      </c>
      <c r="H118" s="26" t="s">
        <v>24</v>
      </c>
      <c r="I118" s="26" t="s">
        <v>25</v>
      </c>
      <c r="J118" s="26" t="s">
        <v>211</v>
      </c>
      <c r="K118" s="26" t="s">
        <v>212</v>
      </c>
      <c r="L118" s="26">
        <v>10024</v>
      </c>
      <c r="M118" s="26" t="s">
        <v>122</v>
      </c>
      <c r="N118" s="26" t="s">
        <v>719</v>
      </c>
      <c r="O118" s="26" t="s">
        <v>42</v>
      </c>
      <c r="P118" s="26" t="s">
        <v>53</v>
      </c>
      <c r="Q118" s="26">
        <v>80.58</v>
      </c>
      <c r="R118" s="26">
        <v>6</v>
      </c>
      <c r="S118" s="26">
        <v>0</v>
      </c>
      <c r="T118" s="26">
        <v>22.562400000000004</v>
      </c>
    </row>
    <row r="119" spans="1:20" ht="14.25" customHeight="1">
      <c r="A119" s="26" t="s">
        <v>723</v>
      </c>
      <c r="B119" s="26" t="s">
        <v>721</v>
      </c>
      <c r="C119" s="26">
        <f>YEAR(Data!$D256)</f>
        <v>2011</v>
      </c>
      <c r="D119" s="28">
        <v>41241</v>
      </c>
      <c r="E119" s="28">
        <v>41247</v>
      </c>
      <c r="F119" s="26" t="s">
        <v>45</v>
      </c>
      <c r="G119" s="26" t="s">
        <v>722</v>
      </c>
      <c r="H119" s="26" t="s">
        <v>37</v>
      </c>
      <c r="I119" s="26" t="s">
        <v>25</v>
      </c>
      <c r="J119" s="26" t="s">
        <v>234</v>
      </c>
      <c r="K119" s="26" t="s">
        <v>168</v>
      </c>
      <c r="L119" s="26">
        <v>60623</v>
      </c>
      <c r="M119" s="26" t="s">
        <v>89</v>
      </c>
      <c r="N119" s="26" t="s">
        <v>699</v>
      </c>
      <c r="O119" s="26" t="s">
        <v>30</v>
      </c>
      <c r="P119" s="26" t="s">
        <v>58</v>
      </c>
      <c r="Q119" s="26">
        <v>12.132000000000001</v>
      </c>
      <c r="R119" s="26">
        <v>9</v>
      </c>
      <c r="S119" s="26">
        <v>0.6</v>
      </c>
      <c r="T119" s="26">
        <v>-8.4923999999999982</v>
      </c>
    </row>
    <row r="120" spans="1:20" ht="14.25" customHeight="1">
      <c r="A120" s="26" t="s">
        <v>728</v>
      </c>
      <c r="B120" s="26" t="s">
        <v>726</v>
      </c>
      <c r="C120" s="26">
        <f>YEAR(Data!$D260)</f>
        <v>2014</v>
      </c>
      <c r="D120" s="28">
        <v>41975</v>
      </c>
      <c r="E120" s="28">
        <v>41977</v>
      </c>
      <c r="F120" s="26" t="s">
        <v>21</v>
      </c>
      <c r="G120" s="26" t="s">
        <v>727</v>
      </c>
      <c r="H120" s="26" t="s">
        <v>24</v>
      </c>
      <c r="I120" s="26" t="s">
        <v>25</v>
      </c>
      <c r="J120" s="26" t="s">
        <v>211</v>
      </c>
      <c r="K120" s="26" t="s">
        <v>212</v>
      </c>
      <c r="L120" s="26">
        <v>10009</v>
      </c>
      <c r="M120" s="26" t="s">
        <v>122</v>
      </c>
      <c r="N120" s="26" t="s">
        <v>729</v>
      </c>
      <c r="O120" s="26" t="s">
        <v>62</v>
      </c>
      <c r="P120" s="26" t="s">
        <v>133</v>
      </c>
      <c r="Q120" s="26">
        <v>20.37</v>
      </c>
      <c r="R120" s="26">
        <v>3</v>
      </c>
      <c r="S120" s="26">
        <v>0</v>
      </c>
      <c r="T120" s="26">
        <v>6.9258000000000006</v>
      </c>
    </row>
    <row r="121" spans="1:20" ht="14.25" customHeight="1">
      <c r="A121" s="26" t="s">
        <v>734</v>
      </c>
      <c r="B121" s="26" t="s">
        <v>732</v>
      </c>
      <c r="C121" s="26">
        <f>YEAR(Data!$D263)</f>
        <v>2011</v>
      </c>
      <c r="D121" s="28">
        <v>41799</v>
      </c>
      <c r="E121" s="28">
        <v>41803</v>
      </c>
      <c r="F121" s="26" t="s">
        <v>45</v>
      </c>
      <c r="G121" s="26" t="s">
        <v>733</v>
      </c>
      <c r="H121" s="26" t="s">
        <v>37</v>
      </c>
      <c r="I121" s="26" t="s">
        <v>25</v>
      </c>
      <c r="J121" s="26" t="s">
        <v>459</v>
      </c>
      <c r="K121" s="26" t="s">
        <v>88</v>
      </c>
      <c r="L121" s="26">
        <v>77506</v>
      </c>
      <c r="M121" s="26" t="s">
        <v>89</v>
      </c>
      <c r="N121" s="26" t="s">
        <v>735</v>
      </c>
      <c r="O121" s="26" t="s">
        <v>42</v>
      </c>
      <c r="P121" s="26" t="s">
        <v>67</v>
      </c>
      <c r="Q121" s="26">
        <v>1.6239999999999994</v>
      </c>
      <c r="R121" s="26">
        <v>2</v>
      </c>
      <c r="S121" s="26">
        <v>0.8</v>
      </c>
      <c r="T121" s="26">
        <v>-4.4660000000000002</v>
      </c>
    </row>
    <row r="122" spans="1:20" ht="14.25" customHeight="1">
      <c r="A122" s="26" t="s">
        <v>738</v>
      </c>
      <c r="B122" s="26" t="s">
        <v>736</v>
      </c>
      <c r="C122" s="26">
        <f>YEAR(Data!$D264)</f>
        <v>2013</v>
      </c>
      <c r="D122" s="28">
        <v>40805</v>
      </c>
      <c r="E122" s="28">
        <v>40807</v>
      </c>
      <c r="F122" s="26" t="s">
        <v>21</v>
      </c>
      <c r="G122" s="26" t="s">
        <v>737</v>
      </c>
      <c r="H122" s="26" t="s">
        <v>37</v>
      </c>
      <c r="I122" s="26" t="s">
        <v>25</v>
      </c>
      <c r="J122" s="26" t="s">
        <v>148</v>
      </c>
      <c r="K122" s="26" t="s">
        <v>88</v>
      </c>
      <c r="L122" s="26">
        <v>77036</v>
      </c>
      <c r="M122" s="26" t="s">
        <v>89</v>
      </c>
      <c r="N122" s="26" t="s">
        <v>521</v>
      </c>
      <c r="O122" s="26" t="s">
        <v>62</v>
      </c>
      <c r="P122" s="26" t="s">
        <v>522</v>
      </c>
      <c r="Q122" s="26">
        <v>3059.982</v>
      </c>
      <c r="R122" s="26">
        <v>3</v>
      </c>
      <c r="S122" s="26">
        <v>0.4</v>
      </c>
      <c r="T122" s="26">
        <v>-509.99700000000075</v>
      </c>
    </row>
    <row r="123" spans="1:20" ht="14.25" customHeight="1">
      <c r="A123" s="26" t="s">
        <v>741</v>
      </c>
      <c r="B123" s="26" t="s">
        <v>739</v>
      </c>
      <c r="C123" s="26">
        <f>YEAR(Data!$D266)</f>
        <v>2011</v>
      </c>
      <c r="D123" s="28">
        <v>41432</v>
      </c>
      <c r="E123" s="28">
        <v>41439</v>
      </c>
      <c r="F123" s="26" t="s">
        <v>45</v>
      </c>
      <c r="G123" s="26" t="s">
        <v>740</v>
      </c>
      <c r="H123" s="26" t="s">
        <v>24</v>
      </c>
      <c r="I123" s="26" t="s">
        <v>25</v>
      </c>
      <c r="J123" s="26" t="s">
        <v>234</v>
      </c>
      <c r="K123" s="26" t="s">
        <v>168</v>
      </c>
      <c r="L123" s="26">
        <v>60610</v>
      </c>
      <c r="M123" s="26" t="s">
        <v>89</v>
      </c>
      <c r="N123" s="26" t="s">
        <v>742</v>
      </c>
      <c r="O123" s="26" t="s">
        <v>62</v>
      </c>
      <c r="P123" s="26" t="s">
        <v>63</v>
      </c>
      <c r="Q123" s="26">
        <v>328.22399999999999</v>
      </c>
      <c r="R123" s="26">
        <v>4</v>
      </c>
      <c r="S123" s="26">
        <v>0.2</v>
      </c>
      <c r="T123" s="26">
        <v>28.7196</v>
      </c>
    </row>
    <row r="124" spans="1:20" ht="14.25" customHeight="1">
      <c r="A124" s="26" t="s">
        <v>745</v>
      </c>
      <c r="B124" s="26" t="s">
        <v>743</v>
      </c>
      <c r="C124" s="26">
        <f>YEAR(Data!$D267)</f>
        <v>2012</v>
      </c>
      <c r="D124" s="28">
        <v>41223</v>
      </c>
      <c r="E124" s="28">
        <v>41228</v>
      </c>
      <c r="F124" s="26" t="s">
        <v>45</v>
      </c>
      <c r="G124" s="26" t="s">
        <v>744</v>
      </c>
      <c r="H124" s="26" t="s">
        <v>24</v>
      </c>
      <c r="I124" s="26" t="s">
        <v>25</v>
      </c>
      <c r="J124" s="26" t="s">
        <v>746</v>
      </c>
      <c r="K124" s="26" t="s">
        <v>39</v>
      </c>
      <c r="L124" s="26">
        <v>94513</v>
      </c>
      <c r="M124" s="26" t="s">
        <v>40</v>
      </c>
      <c r="N124" s="26" t="s">
        <v>747</v>
      </c>
      <c r="O124" s="26" t="s">
        <v>62</v>
      </c>
      <c r="P124" s="26" t="s">
        <v>133</v>
      </c>
      <c r="Q124" s="26">
        <v>79.900000000000006</v>
      </c>
      <c r="R124" s="26">
        <v>2</v>
      </c>
      <c r="S124" s="26">
        <v>0</v>
      </c>
      <c r="T124" s="26">
        <v>35.156000000000006</v>
      </c>
    </row>
    <row r="125" spans="1:20" ht="14.25" customHeight="1">
      <c r="A125" s="26" t="s">
        <v>750</v>
      </c>
      <c r="B125" s="26" t="s">
        <v>748</v>
      </c>
      <c r="C125" s="26">
        <f>YEAR(Data!$D268)</f>
        <v>2014</v>
      </c>
      <c r="D125" s="28">
        <v>41807</v>
      </c>
      <c r="E125" s="28">
        <v>41811</v>
      </c>
      <c r="F125" s="26" t="s">
        <v>45</v>
      </c>
      <c r="G125" s="26" t="s">
        <v>749</v>
      </c>
      <c r="H125" s="26" t="s">
        <v>37</v>
      </c>
      <c r="I125" s="26" t="s">
        <v>25</v>
      </c>
      <c r="J125" s="26" t="s">
        <v>751</v>
      </c>
      <c r="K125" s="26" t="s">
        <v>74</v>
      </c>
      <c r="L125" s="26">
        <v>27514</v>
      </c>
      <c r="M125" s="26" t="s">
        <v>28</v>
      </c>
      <c r="N125" s="26" t="s">
        <v>752</v>
      </c>
      <c r="O125" s="26" t="s">
        <v>42</v>
      </c>
      <c r="P125" s="26" t="s">
        <v>60</v>
      </c>
      <c r="Q125" s="26">
        <v>14.015999999999998</v>
      </c>
      <c r="R125" s="26">
        <v>3</v>
      </c>
      <c r="S125" s="26">
        <v>0.2</v>
      </c>
      <c r="T125" s="26">
        <v>4.7303999999999995</v>
      </c>
    </row>
    <row r="126" spans="1:20" ht="14.25" customHeight="1">
      <c r="A126" s="26" t="s">
        <v>299</v>
      </c>
      <c r="B126" s="26" t="s">
        <v>753</v>
      </c>
      <c r="C126" s="26">
        <f>YEAR(Data!$D269)</f>
        <v>2014</v>
      </c>
      <c r="D126" s="28">
        <v>41296</v>
      </c>
      <c r="E126" s="28">
        <v>41302</v>
      </c>
      <c r="F126" s="26" t="s">
        <v>45</v>
      </c>
      <c r="G126" s="26" t="s">
        <v>298</v>
      </c>
      <c r="H126" s="26" t="s">
        <v>24</v>
      </c>
      <c r="I126" s="26" t="s">
        <v>25</v>
      </c>
      <c r="J126" s="26" t="s">
        <v>754</v>
      </c>
      <c r="K126" s="26" t="s">
        <v>599</v>
      </c>
      <c r="L126" s="26">
        <v>7960</v>
      </c>
      <c r="M126" s="26" t="s">
        <v>122</v>
      </c>
      <c r="N126" s="26" t="s">
        <v>755</v>
      </c>
      <c r="O126" s="26" t="s">
        <v>42</v>
      </c>
      <c r="P126" s="26" t="s">
        <v>214</v>
      </c>
      <c r="Q126" s="26">
        <v>7.5600000000000005</v>
      </c>
      <c r="R126" s="26">
        <v>6</v>
      </c>
      <c r="S126" s="26">
        <v>0</v>
      </c>
      <c r="T126" s="26">
        <v>0.3024</v>
      </c>
    </row>
    <row r="127" spans="1:20" ht="14.25" customHeight="1">
      <c r="A127" s="26" t="s">
        <v>758</v>
      </c>
      <c r="B127" s="26" t="s">
        <v>756</v>
      </c>
      <c r="C127" s="26">
        <f>YEAR(Data!$D270)</f>
        <v>2014</v>
      </c>
      <c r="D127" s="28">
        <v>41983</v>
      </c>
      <c r="E127" s="28">
        <v>41987</v>
      </c>
      <c r="F127" s="26" t="s">
        <v>45</v>
      </c>
      <c r="G127" s="26" t="s">
        <v>757</v>
      </c>
      <c r="H127" s="26" t="s">
        <v>37</v>
      </c>
      <c r="I127" s="26" t="s">
        <v>25</v>
      </c>
      <c r="J127" s="26" t="s">
        <v>759</v>
      </c>
      <c r="K127" s="26" t="s">
        <v>383</v>
      </c>
      <c r="L127" s="26">
        <v>45231</v>
      </c>
      <c r="M127" s="26" t="s">
        <v>122</v>
      </c>
      <c r="N127" s="26" t="s">
        <v>760</v>
      </c>
      <c r="O127" s="26" t="s">
        <v>42</v>
      </c>
      <c r="P127" s="26" t="s">
        <v>53</v>
      </c>
      <c r="Q127" s="26">
        <v>37.207999999999998</v>
      </c>
      <c r="R127" s="26">
        <v>1</v>
      </c>
      <c r="S127" s="26">
        <v>0.2</v>
      </c>
      <c r="T127" s="26">
        <v>-7.4416000000000011</v>
      </c>
    </row>
    <row r="128" spans="1:20" ht="14.25" customHeight="1">
      <c r="A128" s="26" t="s">
        <v>764</v>
      </c>
      <c r="B128" s="26" t="s">
        <v>762</v>
      </c>
      <c r="C128" s="26">
        <f>YEAR(Data!$D272)</f>
        <v>2012</v>
      </c>
      <c r="D128" s="28">
        <v>42002</v>
      </c>
      <c r="E128" s="28">
        <v>42007</v>
      </c>
      <c r="F128" s="26" t="s">
        <v>21</v>
      </c>
      <c r="G128" s="26" t="s">
        <v>763</v>
      </c>
      <c r="H128" s="26" t="s">
        <v>37</v>
      </c>
      <c r="I128" s="26" t="s">
        <v>25</v>
      </c>
      <c r="J128" s="26" t="s">
        <v>107</v>
      </c>
      <c r="K128" s="26" t="s">
        <v>39</v>
      </c>
      <c r="L128" s="26">
        <v>94110</v>
      </c>
      <c r="M128" s="26" t="s">
        <v>40</v>
      </c>
      <c r="N128" s="26" t="s">
        <v>765</v>
      </c>
      <c r="O128" s="26" t="s">
        <v>42</v>
      </c>
      <c r="P128" s="26" t="s">
        <v>53</v>
      </c>
      <c r="Q128" s="26">
        <v>725.84</v>
      </c>
      <c r="R128" s="26">
        <v>4</v>
      </c>
      <c r="S128" s="26">
        <v>0</v>
      </c>
      <c r="T128" s="26">
        <v>210.4935999999999</v>
      </c>
    </row>
    <row r="129" spans="1:20" ht="14.25" customHeight="1">
      <c r="A129" s="26" t="s">
        <v>458</v>
      </c>
      <c r="B129" s="26" t="s">
        <v>766</v>
      </c>
      <c r="C129" s="26">
        <f>YEAR(Data!$D273)</f>
        <v>2014</v>
      </c>
      <c r="D129" s="28">
        <v>41120</v>
      </c>
      <c r="E129" s="28">
        <v>41121</v>
      </c>
      <c r="F129" s="26" t="s">
        <v>151</v>
      </c>
      <c r="G129" s="26" t="s">
        <v>457</v>
      </c>
      <c r="H129" s="26" t="s">
        <v>24</v>
      </c>
      <c r="I129" s="26" t="s">
        <v>25</v>
      </c>
      <c r="J129" s="26" t="s">
        <v>107</v>
      </c>
      <c r="K129" s="26" t="s">
        <v>39</v>
      </c>
      <c r="L129" s="26">
        <v>94109</v>
      </c>
      <c r="M129" s="26" t="s">
        <v>40</v>
      </c>
      <c r="N129" s="26" t="s">
        <v>767</v>
      </c>
      <c r="O129" s="26" t="s">
        <v>62</v>
      </c>
      <c r="P129" s="26" t="s">
        <v>133</v>
      </c>
      <c r="Q129" s="26">
        <v>209.92999999999998</v>
      </c>
      <c r="R129" s="26">
        <v>7</v>
      </c>
      <c r="S129" s="26">
        <v>0</v>
      </c>
      <c r="T129" s="26">
        <v>92.369200000000021</v>
      </c>
    </row>
    <row r="130" spans="1:20" ht="14.25" customHeight="1">
      <c r="A130" s="26" t="s">
        <v>772</v>
      </c>
      <c r="B130" s="26" t="s">
        <v>770</v>
      </c>
      <c r="C130" s="26">
        <f>YEAR(Data!$D276)</f>
        <v>2012</v>
      </c>
      <c r="D130" s="28">
        <v>41899</v>
      </c>
      <c r="E130" s="28">
        <v>41900</v>
      </c>
      <c r="F130" s="26" t="s">
        <v>151</v>
      </c>
      <c r="G130" s="26" t="s">
        <v>771</v>
      </c>
      <c r="H130" s="26" t="s">
        <v>37</v>
      </c>
      <c r="I130" s="26" t="s">
        <v>25</v>
      </c>
      <c r="J130" s="26" t="s">
        <v>773</v>
      </c>
      <c r="K130" s="26" t="s">
        <v>39</v>
      </c>
      <c r="L130" s="26">
        <v>90301</v>
      </c>
      <c r="M130" s="26" t="s">
        <v>40</v>
      </c>
      <c r="N130" s="26" t="s">
        <v>774</v>
      </c>
      <c r="O130" s="26" t="s">
        <v>42</v>
      </c>
      <c r="P130" s="26" t="s">
        <v>76</v>
      </c>
      <c r="Q130" s="26">
        <v>8.82</v>
      </c>
      <c r="R130" s="26">
        <v>2</v>
      </c>
      <c r="S130" s="26">
        <v>0</v>
      </c>
      <c r="T130" s="26">
        <v>4.0571999999999999</v>
      </c>
    </row>
    <row r="131" spans="1:20" ht="14.25" customHeight="1">
      <c r="A131" s="26" t="s">
        <v>778</v>
      </c>
      <c r="B131" s="26" t="s">
        <v>776</v>
      </c>
      <c r="C131" s="26">
        <f>YEAR(Data!$D278)</f>
        <v>2011</v>
      </c>
      <c r="D131" s="28">
        <v>41926</v>
      </c>
      <c r="E131" s="28">
        <v>41930</v>
      </c>
      <c r="F131" s="26" t="s">
        <v>45</v>
      </c>
      <c r="G131" s="26" t="s">
        <v>777</v>
      </c>
      <c r="H131" s="26" t="s">
        <v>37</v>
      </c>
      <c r="I131" s="26" t="s">
        <v>25</v>
      </c>
      <c r="J131" s="26" t="s">
        <v>120</v>
      </c>
      <c r="K131" s="26" t="s">
        <v>121</v>
      </c>
      <c r="L131" s="26">
        <v>19140</v>
      </c>
      <c r="M131" s="26" t="s">
        <v>122</v>
      </c>
      <c r="N131" s="26" t="s">
        <v>779</v>
      </c>
      <c r="O131" s="26" t="s">
        <v>42</v>
      </c>
      <c r="P131" s="26" t="s">
        <v>76</v>
      </c>
      <c r="Q131" s="26">
        <v>11.648000000000001</v>
      </c>
      <c r="R131" s="26">
        <v>2</v>
      </c>
      <c r="S131" s="26">
        <v>0.2</v>
      </c>
      <c r="T131" s="26">
        <v>4.0768000000000004</v>
      </c>
    </row>
    <row r="132" spans="1:20" ht="14.25" customHeight="1">
      <c r="A132" s="26" t="s">
        <v>399</v>
      </c>
      <c r="B132" s="26" t="s">
        <v>783</v>
      </c>
      <c r="C132" s="26">
        <f>YEAR(Data!$D282)</f>
        <v>2011</v>
      </c>
      <c r="D132" s="28">
        <v>41178</v>
      </c>
      <c r="E132" s="28">
        <v>41180</v>
      </c>
      <c r="F132" s="26" t="s">
        <v>21</v>
      </c>
      <c r="G132" s="26" t="s">
        <v>398</v>
      </c>
      <c r="H132" s="26" t="s">
        <v>24</v>
      </c>
      <c r="I132" s="26" t="s">
        <v>25</v>
      </c>
      <c r="J132" s="26" t="s">
        <v>148</v>
      </c>
      <c r="K132" s="26" t="s">
        <v>88</v>
      </c>
      <c r="L132" s="26">
        <v>77070</v>
      </c>
      <c r="M132" s="26" t="s">
        <v>89</v>
      </c>
      <c r="N132" s="26" t="s">
        <v>784</v>
      </c>
      <c r="O132" s="26" t="s">
        <v>42</v>
      </c>
      <c r="P132" s="26" t="s">
        <v>65</v>
      </c>
      <c r="Q132" s="26">
        <v>2.0799999999999996</v>
      </c>
      <c r="R132" s="26">
        <v>5</v>
      </c>
      <c r="S132" s="26">
        <v>0.8</v>
      </c>
      <c r="T132" s="26">
        <v>-3.4320000000000004</v>
      </c>
    </row>
    <row r="133" spans="1:20" ht="14.25" customHeight="1">
      <c r="A133" s="26" t="s">
        <v>788</v>
      </c>
      <c r="B133" s="26" t="s">
        <v>786</v>
      </c>
      <c r="C133" s="26">
        <f>YEAR(Data!$D284)</f>
        <v>2013</v>
      </c>
      <c r="D133" s="28">
        <v>41215</v>
      </c>
      <c r="E133" s="28">
        <v>41219</v>
      </c>
      <c r="F133" s="26" t="s">
        <v>45</v>
      </c>
      <c r="G133" s="26" t="s">
        <v>787</v>
      </c>
      <c r="H133" s="26" t="s">
        <v>24</v>
      </c>
      <c r="I133" s="26" t="s">
        <v>25</v>
      </c>
      <c r="J133" s="26" t="s">
        <v>38</v>
      </c>
      <c r="K133" s="26" t="s">
        <v>39</v>
      </c>
      <c r="L133" s="26">
        <v>90004</v>
      </c>
      <c r="M133" s="26" t="s">
        <v>40</v>
      </c>
      <c r="N133" s="26" t="s">
        <v>789</v>
      </c>
      <c r="O133" s="26" t="s">
        <v>30</v>
      </c>
      <c r="P133" s="26" t="s">
        <v>51</v>
      </c>
      <c r="Q133" s="26">
        <v>1038.8399999999999</v>
      </c>
      <c r="R133" s="26">
        <v>5</v>
      </c>
      <c r="S133" s="26">
        <v>0.2</v>
      </c>
      <c r="T133" s="26">
        <v>51.942000000000007</v>
      </c>
    </row>
    <row r="134" spans="1:20" ht="14.25" customHeight="1">
      <c r="A134" s="26" t="s">
        <v>136</v>
      </c>
      <c r="B134" s="26" t="s">
        <v>790</v>
      </c>
      <c r="C134" s="26">
        <f>YEAR(Data!$D285)</f>
        <v>2013</v>
      </c>
      <c r="D134" s="28">
        <v>41178</v>
      </c>
      <c r="E134" s="28">
        <v>41184</v>
      </c>
      <c r="F134" s="26" t="s">
        <v>45</v>
      </c>
      <c r="G134" s="26" t="s">
        <v>135</v>
      </c>
      <c r="H134" s="26" t="s">
        <v>24</v>
      </c>
      <c r="I134" s="26" t="s">
        <v>25</v>
      </c>
      <c r="J134" s="26" t="s">
        <v>322</v>
      </c>
      <c r="K134" s="26" t="s">
        <v>323</v>
      </c>
      <c r="L134" s="26">
        <v>97206</v>
      </c>
      <c r="M134" s="26" t="s">
        <v>40</v>
      </c>
      <c r="N134" s="26" t="s">
        <v>791</v>
      </c>
      <c r="O134" s="26" t="s">
        <v>42</v>
      </c>
      <c r="P134" s="26" t="s">
        <v>76</v>
      </c>
      <c r="Q134" s="26">
        <v>141.76</v>
      </c>
      <c r="R134" s="26">
        <v>5</v>
      </c>
      <c r="S134" s="26">
        <v>0.2</v>
      </c>
      <c r="T134" s="26">
        <v>47.843999999999994</v>
      </c>
    </row>
    <row r="135" spans="1:20" ht="14.25" customHeight="1">
      <c r="A135" s="26" t="s">
        <v>796</v>
      </c>
      <c r="B135" s="26" t="s">
        <v>794</v>
      </c>
      <c r="C135" s="26">
        <f>YEAR(Data!$D288)</f>
        <v>2011</v>
      </c>
      <c r="D135" s="28">
        <v>41627</v>
      </c>
      <c r="E135" s="28">
        <v>41629</v>
      </c>
      <c r="F135" s="26" t="s">
        <v>21</v>
      </c>
      <c r="G135" s="26" t="s">
        <v>795</v>
      </c>
      <c r="H135" s="26" t="s">
        <v>37</v>
      </c>
      <c r="I135" s="26" t="s">
        <v>25</v>
      </c>
      <c r="J135" s="26" t="s">
        <v>797</v>
      </c>
      <c r="K135" s="26" t="s">
        <v>49</v>
      </c>
      <c r="L135" s="26">
        <v>33319</v>
      </c>
      <c r="M135" s="26" t="s">
        <v>28</v>
      </c>
      <c r="N135" s="26" t="s">
        <v>798</v>
      </c>
      <c r="O135" s="26" t="s">
        <v>42</v>
      </c>
      <c r="P135" s="26" t="s">
        <v>65</v>
      </c>
      <c r="Q135" s="26">
        <v>254.05800000000002</v>
      </c>
      <c r="R135" s="26">
        <v>7</v>
      </c>
      <c r="S135" s="26">
        <v>0.7</v>
      </c>
      <c r="T135" s="26">
        <v>-169.3719999999999</v>
      </c>
    </row>
    <row r="136" spans="1:20" ht="14.25" customHeight="1">
      <c r="A136" s="26" t="s">
        <v>802</v>
      </c>
      <c r="B136" s="26" t="s">
        <v>800</v>
      </c>
      <c r="C136" s="26">
        <f>YEAR(Data!$D291)</f>
        <v>2014</v>
      </c>
      <c r="D136" s="28">
        <v>41599</v>
      </c>
      <c r="E136" s="28">
        <v>41603</v>
      </c>
      <c r="F136" s="26" t="s">
        <v>21</v>
      </c>
      <c r="G136" s="26" t="s">
        <v>801</v>
      </c>
      <c r="H136" s="26" t="s">
        <v>86</v>
      </c>
      <c r="I136" s="26" t="s">
        <v>25</v>
      </c>
      <c r="J136" s="26" t="s">
        <v>382</v>
      </c>
      <c r="K136" s="26" t="s">
        <v>383</v>
      </c>
      <c r="L136" s="26">
        <v>43229</v>
      </c>
      <c r="M136" s="26" t="s">
        <v>122</v>
      </c>
      <c r="N136" s="26" t="s">
        <v>803</v>
      </c>
      <c r="O136" s="26" t="s">
        <v>42</v>
      </c>
      <c r="P136" s="26" t="s">
        <v>214</v>
      </c>
      <c r="Q136" s="26">
        <v>19.096</v>
      </c>
      <c r="R136" s="26">
        <v>7</v>
      </c>
      <c r="S136" s="26">
        <v>0.2</v>
      </c>
      <c r="T136" s="26">
        <v>6.6835999999999993</v>
      </c>
    </row>
    <row r="137" spans="1:20" ht="14.25" customHeight="1">
      <c r="A137" s="26" t="s">
        <v>809</v>
      </c>
      <c r="B137" s="26" t="s">
        <v>807</v>
      </c>
      <c r="C137" s="26">
        <f>YEAR(Data!$D295)</f>
        <v>2012</v>
      </c>
      <c r="D137" s="28">
        <v>40903</v>
      </c>
      <c r="E137" s="28">
        <v>40905</v>
      </c>
      <c r="F137" s="26" t="s">
        <v>151</v>
      </c>
      <c r="G137" s="26" t="s">
        <v>808</v>
      </c>
      <c r="H137" s="26" t="s">
        <v>37</v>
      </c>
      <c r="I137" s="26" t="s">
        <v>25</v>
      </c>
      <c r="J137" s="26" t="s">
        <v>810</v>
      </c>
      <c r="K137" s="26" t="s">
        <v>352</v>
      </c>
      <c r="L137" s="26">
        <v>80906</v>
      </c>
      <c r="M137" s="26" t="s">
        <v>40</v>
      </c>
      <c r="N137" s="26" t="s">
        <v>811</v>
      </c>
      <c r="O137" s="26" t="s">
        <v>30</v>
      </c>
      <c r="P137" s="26" t="s">
        <v>58</v>
      </c>
      <c r="Q137" s="26">
        <v>300.416</v>
      </c>
      <c r="R137" s="26">
        <v>8</v>
      </c>
      <c r="S137" s="26">
        <v>0.2</v>
      </c>
      <c r="T137" s="26">
        <v>78.859200000000001</v>
      </c>
    </row>
    <row r="138" spans="1:20" ht="14.25" customHeight="1">
      <c r="A138" s="26" t="s">
        <v>443</v>
      </c>
      <c r="B138" s="26" t="s">
        <v>816</v>
      </c>
      <c r="C138" s="26">
        <f>YEAR(Data!$D300)</f>
        <v>2014</v>
      </c>
      <c r="D138" s="28">
        <v>41576</v>
      </c>
      <c r="E138" s="28">
        <v>41582</v>
      </c>
      <c r="F138" s="26" t="s">
        <v>45</v>
      </c>
      <c r="G138" s="26" t="s">
        <v>442</v>
      </c>
      <c r="H138" s="26" t="s">
        <v>37</v>
      </c>
      <c r="I138" s="26" t="s">
        <v>25</v>
      </c>
      <c r="J138" s="26" t="s">
        <v>817</v>
      </c>
      <c r="K138" s="26" t="s">
        <v>599</v>
      </c>
      <c r="L138" s="26">
        <v>7109</v>
      </c>
      <c r="M138" s="26" t="s">
        <v>122</v>
      </c>
      <c r="N138" s="26" t="s">
        <v>818</v>
      </c>
      <c r="O138" s="26" t="s">
        <v>42</v>
      </c>
      <c r="P138" s="26" t="s">
        <v>76</v>
      </c>
      <c r="Q138" s="26">
        <v>32.400000000000006</v>
      </c>
      <c r="R138" s="26">
        <v>5</v>
      </c>
      <c r="S138" s="26">
        <v>0</v>
      </c>
      <c r="T138" s="26">
        <v>15.552000000000001</v>
      </c>
    </row>
    <row r="139" spans="1:20" ht="14.25" customHeight="1">
      <c r="A139" s="26" t="s">
        <v>653</v>
      </c>
      <c r="B139" s="26" t="s">
        <v>823</v>
      </c>
      <c r="C139" s="26">
        <f>YEAR(Data!$D305)</f>
        <v>2013</v>
      </c>
      <c r="D139" s="28">
        <v>41963</v>
      </c>
      <c r="E139" s="28">
        <v>41967</v>
      </c>
      <c r="F139" s="26" t="s">
        <v>45</v>
      </c>
      <c r="G139" s="26" t="s">
        <v>652</v>
      </c>
      <c r="H139" s="26" t="s">
        <v>24</v>
      </c>
      <c r="I139" s="26" t="s">
        <v>25</v>
      </c>
      <c r="J139" s="26" t="s">
        <v>234</v>
      </c>
      <c r="K139" s="26" t="s">
        <v>168</v>
      </c>
      <c r="L139" s="26">
        <v>60623</v>
      </c>
      <c r="M139" s="26" t="s">
        <v>89</v>
      </c>
      <c r="N139" s="26" t="s">
        <v>824</v>
      </c>
      <c r="O139" s="26" t="s">
        <v>30</v>
      </c>
      <c r="P139" s="26" t="s">
        <v>51</v>
      </c>
      <c r="Q139" s="26">
        <v>219.07500000000002</v>
      </c>
      <c r="R139" s="26">
        <v>3</v>
      </c>
      <c r="S139" s="26">
        <v>0.5</v>
      </c>
      <c r="T139" s="26">
        <v>-131.44500000000005</v>
      </c>
    </row>
    <row r="140" spans="1:20" ht="14.25" customHeight="1">
      <c r="A140" s="26" t="s">
        <v>827</v>
      </c>
      <c r="B140" s="26" t="s">
        <v>825</v>
      </c>
      <c r="C140" s="26">
        <f>YEAR(Data!$D306)</f>
        <v>2014</v>
      </c>
      <c r="D140" s="28">
        <v>41033</v>
      </c>
      <c r="E140" s="28">
        <v>41038</v>
      </c>
      <c r="F140" s="26" t="s">
        <v>21</v>
      </c>
      <c r="G140" s="26" t="s">
        <v>826</v>
      </c>
      <c r="H140" s="26" t="s">
        <v>37</v>
      </c>
      <c r="I140" s="26" t="s">
        <v>25</v>
      </c>
      <c r="J140" s="26" t="s">
        <v>211</v>
      </c>
      <c r="K140" s="26" t="s">
        <v>212</v>
      </c>
      <c r="L140" s="26">
        <v>10024</v>
      </c>
      <c r="M140" s="26" t="s">
        <v>122</v>
      </c>
      <c r="N140" s="26" t="s">
        <v>828</v>
      </c>
      <c r="O140" s="26" t="s">
        <v>30</v>
      </c>
      <c r="P140" s="26" t="s">
        <v>58</v>
      </c>
      <c r="Q140" s="26">
        <v>26.8</v>
      </c>
      <c r="R140" s="26">
        <v>2</v>
      </c>
      <c r="S140" s="26">
        <v>0</v>
      </c>
      <c r="T140" s="26">
        <v>12.863999999999999</v>
      </c>
    </row>
    <row r="141" spans="1:20" ht="14.25" customHeight="1">
      <c r="A141" s="26" t="s">
        <v>266</v>
      </c>
      <c r="B141" s="26" t="s">
        <v>829</v>
      </c>
      <c r="C141" s="26">
        <f>YEAR(Data!$D307)</f>
        <v>2013</v>
      </c>
      <c r="D141" s="28">
        <v>40907</v>
      </c>
      <c r="E141" s="28">
        <v>40912</v>
      </c>
      <c r="F141" s="26" t="s">
        <v>45</v>
      </c>
      <c r="G141" s="26" t="s">
        <v>265</v>
      </c>
      <c r="H141" s="26" t="s">
        <v>37</v>
      </c>
      <c r="I141" s="26" t="s">
        <v>25</v>
      </c>
      <c r="J141" s="26" t="s">
        <v>830</v>
      </c>
      <c r="K141" s="26" t="s">
        <v>190</v>
      </c>
      <c r="L141" s="26">
        <v>48180</v>
      </c>
      <c r="M141" s="26" t="s">
        <v>89</v>
      </c>
      <c r="N141" s="26" t="s">
        <v>831</v>
      </c>
      <c r="O141" s="26" t="s">
        <v>42</v>
      </c>
      <c r="P141" s="26" t="s">
        <v>60</v>
      </c>
      <c r="Q141" s="26">
        <v>9.84</v>
      </c>
      <c r="R141" s="26">
        <v>3</v>
      </c>
      <c r="S141" s="26">
        <v>0</v>
      </c>
      <c r="T141" s="26">
        <v>2.8535999999999988</v>
      </c>
    </row>
    <row r="142" spans="1:20" ht="14.25" customHeight="1">
      <c r="A142" s="26" t="s">
        <v>834</v>
      </c>
      <c r="B142" s="26" t="s">
        <v>832</v>
      </c>
      <c r="C142" s="26">
        <f>YEAR(Data!$D308)</f>
        <v>2013</v>
      </c>
      <c r="D142" s="28">
        <v>40695</v>
      </c>
      <c r="E142" s="28">
        <v>40700</v>
      </c>
      <c r="F142" s="26" t="s">
        <v>45</v>
      </c>
      <c r="G142" s="26" t="s">
        <v>833</v>
      </c>
      <c r="H142" s="26" t="s">
        <v>86</v>
      </c>
      <c r="I142" s="26" t="s">
        <v>25</v>
      </c>
      <c r="J142" s="26" t="s">
        <v>835</v>
      </c>
      <c r="K142" s="26" t="s">
        <v>599</v>
      </c>
      <c r="L142" s="26">
        <v>8701</v>
      </c>
      <c r="M142" s="26" t="s">
        <v>122</v>
      </c>
      <c r="N142" s="26" t="s">
        <v>836</v>
      </c>
      <c r="O142" s="26" t="s">
        <v>42</v>
      </c>
      <c r="P142" s="26" t="s">
        <v>65</v>
      </c>
      <c r="Q142" s="26">
        <v>45.480000000000004</v>
      </c>
      <c r="R142" s="26">
        <v>3</v>
      </c>
      <c r="S142" s="26">
        <v>0</v>
      </c>
      <c r="T142" s="26">
        <v>20.9208</v>
      </c>
    </row>
    <row r="143" spans="1:20" ht="14.25" customHeight="1">
      <c r="A143" s="26" t="s">
        <v>840</v>
      </c>
      <c r="B143" s="26" t="s">
        <v>838</v>
      </c>
      <c r="C143" s="26">
        <f>YEAR(Data!$D310)</f>
        <v>2013</v>
      </c>
      <c r="D143" s="28">
        <v>41745</v>
      </c>
      <c r="E143" s="28">
        <v>41747</v>
      </c>
      <c r="F143" s="26" t="s">
        <v>151</v>
      </c>
      <c r="G143" s="26" t="s">
        <v>839</v>
      </c>
      <c r="H143" s="26" t="s">
        <v>24</v>
      </c>
      <c r="I143" s="26" t="s">
        <v>25</v>
      </c>
      <c r="J143" s="26" t="s">
        <v>841</v>
      </c>
      <c r="K143" s="26" t="s">
        <v>247</v>
      </c>
      <c r="L143" s="26">
        <v>22204</v>
      </c>
      <c r="M143" s="26" t="s">
        <v>28</v>
      </c>
      <c r="N143" s="26" t="s">
        <v>842</v>
      </c>
      <c r="O143" s="26" t="s">
        <v>42</v>
      </c>
      <c r="P143" s="26" t="s">
        <v>60</v>
      </c>
      <c r="Q143" s="26">
        <v>4.8899999999999997</v>
      </c>
      <c r="R143" s="26">
        <v>1</v>
      </c>
      <c r="S143" s="26">
        <v>0</v>
      </c>
      <c r="T143" s="26">
        <v>2.0049000000000001</v>
      </c>
    </row>
    <row r="144" spans="1:20" ht="14.25" customHeight="1">
      <c r="A144" s="26" t="s">
        <v>845</v>
      </c>
      <c r="B144" s="26" t="s">
        <v>843</v>
      </c>
      <c r="C144" s="26">
        <f>YEAR(Data!$D311)</f>
        <v>2013</v>
      </c>
      <c r="D144" s="28">
        <v>41530</v>
      </c>
      <c r="E144" s="28">
        <v>41532</v>
      </c>
      <c r="F144" s="26" t="s">
        <v>21</v>
      </c>
      <c r="G144" s="26" t="s">
        <v>844</v>
      </c>
      <c r="H144" s="26" t="s">
        <v>37</v>
      </c>
      <c r="I144" s="26" t="s">
        <v>25</v>
      </c>
      <c r="J144" s="26" t="s">
        <v>846</v>
      </c>
      <c r="K144" s="26" t="s">
        <v>352</v>
      </c>
      <c r="L144" s="26">
        <v>80004</v>
      </c>
      <c r="M144" s="26" t="s">
        <v>40</v>
      </c>
      <c r="N144" s="26" t="s">
        <v>847</v>
      </c>
      <c r="O144" s="26" t="s">
        <v>30</v>
      </c>
      <c r="P144" s="26" t="s">
        <v>58</v>
      </c>
      <c r="Q144" s="26">
        <v>15.136000000000003</v>
      </c>
      <c r="R144" s="26">
        <v>4</v>
      </c>
      <c r="S144" s="26">
        <v>0.2</v>
      </c>
      <c r="T144" s="26">
        <v>3.5948000000000011</v>
      </c>
    </row>
    <row r="145" spans="1:20" ht="14.25" customHeight="1">
      <c r="A145" s="26" t="s">
        <v>852</v>
      </c>
      <c r="B145" s="26" t="s">
        <v>850</v>
      </c>
      <c r="C145" s="26">
        <f>YEAR(Data!$D315)</f>
        <v>2014</v>
      </c>
      <c r="D145" s="28">
        <v>40813</v>
      </c>
      <c r="E145" s="28">
        <v>40819</v>
      </c>
      <c r="F145" s="26" t="s">
        <v>45</v>
      </c>
      <c r="G145" s="26" t="s">
        <v>851</v>
      </c>
      <c r="H145" s="26" t="s">
        <v>37</v>
      </c>
      <c r="I145" s="26" t="s">
        <v>25</v>
      </c>
      <c r="J145" s="26" t="s">
        <v>853</v>
      </c>
      <c r="K145" s="26" t="s">
        <v>599</v>
      </c>
      <c r="L145" s="26">
        <v>7601</v>
      </c>
      <c r="M145" s="26" t="s">
        <v>122</v>
      </c>
      <c r="N145" s="26" t="s">
        <v>854</v>
      </c>
      <c r="O145" s="26" t="s">
        <v>30</v>
      </c>
      <c r="P145" s="26" t="s">
        <v>58</v>
      </c>
      <c r="Q145" s="26">
        <v>87.539999999999992</v>
      </c>
      <c r="R145" s="26">
        <v>3</v>
      </c>
      <c r="S145" s="26">
        <v>0</v>
      </c>
      <c r="T145" s="26">
        <v>37.642200000000003</v>
      </c>
    </row>
    <row r="146" spans="1:20" ht="14.25" customHeight="1">
      <c r="A146" s="26" t="s">
        <v>857</v>
      </c>
      <c r="B146" s="26" t="s">
        <v>855</v>
      </c>
      <c r="C146" s="26">
        <f>YEAR(Data!$D316)</f>
        <v>2014</v>
      </c>
      <c r="D146" s="28">
        <v>40764</v>
      </c>
      <c r="E146" s="28">
        <v>40771</v>
      </c>
      <c r="F146" s="26" t="s">
        <v>45</v>
      </c>
      <c r="G146" s="26" t="s">
        <v>856</v>
      </c>
      <c r="H146" s="26" t="s">
        <v>37</v>
      </c>
      <c r="I146" s="26" t="s">
        <v>25</v>
      </c>
      <c r="J146" s="26" t="s">
        <v>858</v>
      </c>
      <c r="K146" s="26" t="s">
        <v>49</v>
      </c>
      <c r="L146" s="26">
        <v>33710</v>
      </c>
      <c r="M146" s="26" t="s">
        <v>28</v>
      </c>
      <c r="N146" s="26" t="s">
        <v>859</v>
      </c>
      <c r="O146" s="26" t="s">
        <v>62</v>
      </c>
      <c r="P146" s="26" t="s">
        <v>63</v>
      </c>
      <c r="Q146" s="26">
        <v>178.38400000000001</v>
      </c>
      <c r="R146" s="26">
        <v>2</v>
      </c>
      <c r="S146" s="26">
        <v>0.2</v>
      </c>
      <c r="T146" s="26">
        <v>22.297999999999973</v>
      </c>
    </row>
    <row r="147" spans="1:20" ht="14.25" customHeight="1">
      <c r="A147" s="26" t="s">
        <v>863</v>
      </c>
      <c r="B147" s="26" t="s">
        <v>861</v>
      </c>
      <c r="C147" s="26">
        <f>YEAR(Data!$D318)</f>
        <v>2013</v>
      </c>
      <c r="D147" s="28">
        <v>40905</v>
      </c>
      <c r="E147" s="28">
        <v>40907</v>
      </c>
      <c r="F147" s="26" t="s">
        <v>151</v>
      </c>
      <c r="G147" s="26" t="s">
        <v>862</v>
      </c>
      <c r="H147" s="26" t="s">
        <v>37</v>
      </c>
      <c r="I147" s="26" t="s">
        <v>25</v>
      </c>
      <c r="J147" s="26" t="s">
        <v>120</v>
      </c>
      <c r="K147" s="26" t="s">
        <v>121</v>
      </c>
      <c r="L147" s="26">
        <v>19143</v>
      </c>
      <c r="M147" s="26" t="s">
        <v>122</v>
      </c>
      <c r="N147" s="26" t="s">
        <v>864</v>
      </c>
      <c r="O147" s="26" t="s">
        <v>42</v>
      </c>
      <c r="P147" s="26" t="s">
        <v>60</v>
      </c>
      <c r="Q147" s="26">
        <v>99.13600000000001</v>
      </c>
      <c r="R147" s="26">
        <v>4</v>
      </c>
      <c r="S147" s="26">
        <v>0.2</v>
      </c>
      <c r="T147" s="26">
        <v>8.674399999999995</v>
      </c>
    </row>
    <row r="148" spans="1:20" ht="14.25" customHeight="1">
      <c r="A148" s="26" t="s">
        <v>867</v>
      </c>
      <c r="B148" s="26" t="s">
        <v>865</v>
      </c>
      <c r="C148" s="26">
        <f>YEAR(Data!$D319)</f>
        <v>2014</v>
      </c>
      <c r="D148" s="28">
        <v>40851</v>
      </c>
      <c r="E148" s="28">
        <v>40856</v>
      </c>
      <c r="F148" s="26" t="s">
        <v>45</v>
      </c>
      <c r="G148" s="26" t="s">
        <v>866</v>
      </c>
      <c r="H148" s="26" t="s">
        <v>86</v>
      </c>
      <c r="I148" s="26" t="s">
        <v>25</v>
      </c>
      <c r="J148" s="26" t="s">
        <v>211</v>
      </c>
      <c r="K148" s="26" t="s">
        <v>212</v>
      </c>
      <c r="L148" s="26">
        <v>10024</v>
      </c>
      <c r="M148" s="26" t="s">
        <v>122</v>
      </c>
      <c r="N148" s="26" t="s">
        <v>868</v>
      </c>
      <c r="O148" s="26" t="s">
        <v>30</v>
      </c>
      <c r="P148" s="26" t="s">
        <v>33</v>
      </c>
      <c r="Q148" s="26">
        <v>135.88200000000001</v>
      </c>
      <c r="R148" s="26">
        <v>1</v>
      </c>
      <c r="S148" s="26">
        <v>0.1</v>
      </c>
      <c r="T148" s="26">
        <v>24.156800000000004</v>
      </c>
    </row>
    <row r="149" spans="1:20" ht="14.25" customHeight="1">
      <c r="A149" s="26" t="s">
        <v>872</v>
      </c>
      <c r="B149" s="26" t="s">
        <v>870</v>
      </c>
      <c r="C149" s="26">
        <f>YEAR(Data!$D324)</f>
        <v>2012</v>
      </c>
      <c r="D149" s="28">
        <v>40805</v>
      </c>
      <c r="E149" s="28">
        <v>40810</v>
      </c>
      <c r="F149" s="26" t="s">
        <v>45</v>
      </c>
      <c r="G149" s="26" t="s">
        <v>871</v>
      </c>
      <c r="H149" s="26" t="s">
        <v>37</v>
      </c>
      <c r="I149" s="26" t="s">
        <v>25</v>
      </c>
      <c r="J149" s="26" t="s">
        <v>873</v>
      </c>
      <c r="K149" s="26" t="s">
        <v>39</v>
      </c>
      <c r="L149" s="26">
        <v>90805</v>
      </c>
      <c r="M149" s="26" t="s">
        <v>40</v>
      </c>
      <c r="N149" s="26" t="s">
        <v>874</v>
      </c>
      <c r="O149" s="26" t="s">
        <v>42</v>
      </c>
      <c r="P149" s="26" t="s">
        <v>214</v>
      </c>
      <c r="Q149" s="26">
        <v>7.16</v>
      </c>
      <c r="R149" s="26">
        <v>2</v>
      </c>
      <c r="S149" s="26">
        <v>0</v>
      </c>
      <c r="T149" s="26">
        <v>3.58</v>
      </c>
    </row>
    <row r="150" spans="1:20" ht="14.25" customHeight="1">
      <c r="A150" s="26" t="s">
        <v>877</v>
      </c>
      <c r="B150" s="26" t="s">
        <v>875</v>
      </c>
      <c r="C150" s="26">
        <f>YEAR(Data!$D325)</f>
        <v>2014</v>
      </c>
      <c r="D150" s="28">
        <v>41388</v>
      </c>
      <c r="E150" s="28">
        <v>41392</v>
      </c>
      <c r="F150" s="26" t="s">
        <v>45</v>
      </c>
      <c r="G150" s="26" t="s">
        <v>876</v>
      </c>
      <c r="H150" s="26" t="s">
        <v>37</v>
      </c>
      <c r="I150" s="26" t="s">
        <v>25</v>
      </c>
      <c r="J150" s="26" t="s">
        <v>878</v>
      </c>
      <c r="K150" s="26" t="s">
        <v>39</v>
      </c>
      <c r="L150" s="26">
        <v>92345</v>
      </c>
      <c r="M150" s="26" t="s">
        <v>40</v>
      </c>
      <c r="N150" s="26" t="s">
        <v>814</v>
      </c>
      <c r="O150" s="26" t="s">
        <v>42</v>
      </c>
      <c r="P150" s="26" t="s">
        <v>65</v>
      </c>
      <c r="Q150" s="26">
        <v>251.52</v>
      </c>
      <c r="R150" s="26">
        <v>6</v>
      </c>
      <c r="S150" s="26">
        <v>0.2</v>
      </c>
      <c r="T150" s="26">
        <v>81.744</v>
      </c>
    </row>
    <row r="151" spans="1:20" ht="14.25" customHeight="1">
      <c r="A151" s="26" t="s">
        <v>882</v>
      </c>
      <c r="B151" s="26" t="s">
        <v>880</v>
      </c>
      <c r="C151" s="26">
        <f>YEAR(Data!$D327)</f>
        <v>2012</v>
      </c>
      <c r="D151" s="28">
        <v>41947</v>
      </c>
      <c r="E151" s="28">
        <v>41949</v>
      </c>
      <c r="F151" s="26" t="s">
        <v>21</v>
      </c>
      <c r="G151" s="26" t="s">
        <v>881</v>
      </c>
      <c r="H151" s="26" t="s">
        <v>37</v>
      </c>
      <c r="I151" s="26" t="s">
        <v>25</v>
      </c>
      <c r="J151" s="26" t="s">
        <v>883</v>
      </c>
      <c r="K151" s="26" t="s">
        <v>260</v>
      </c>
      <c r="L151" s="26">
        <v>37130</v>
      </c>
      <c r="M151" s="26" t="s">
        <v>28</v>
      </c>
      <c r="N151" s="26" t="s">
        <v>884</v>
      </c>
      <c r="O151" s="26" t="s">
        <v>30</v>
      </c>
      <c r="P151" s="26" t="s">
        <v>58</v>
      </c>
      <c r="Q151" s="26">
        <v>15.991999999999999</v>
      </c>
      <c r="R151" s="26">
        <v>1</v>
      </c>
      <c r="S151" s="26">
        <v>0.2</v>
      </c>
      <c r="T151" s="26">
        <v>0.99949999999999894</v>
      </c>
    </row>
    <row r="152" spans="1:20" ht="14.25" customHeight="1">
      <c r="A152" s="26" t="s">
        <v>887</v>
      </c>
      <c r="B152" s="26" t="s">
        <v>885</v>
      </c>
      <c r="C152" s="26">
        <f>YEAR(Data!$D328)</f>
        <v>2011</v>
      </c>
      <c r="D152" s="28">
        <v>41517</v>
      </c>
      <c r="E152" s="28">
        <v>41519</v>
      </c>
      <c r="F152" s="26" t="s">
        <v>151</v>
      </c>
      <c r="G152" s="26" t="s">
        <v>886</v>
      </c>
      <c r="H152" s="26" t="s">
        <v>24</v>
      </c>
      <c r="I152" s="26" t="s">
        <v>25</v>
      </c>
      <c r="J152" s="26" t="s">
        <v>120</v>
      </c>
      <c r="K152" s="26" t="s">
        <v>121</v>
      </c>
      <c r="L152" s="26">
        <v>19143</v>
      </c>
      <c r="M152" s="26" t="s">
        <v>122</v>
      </c>
      <c r="N152" s="26" t="s">
        <v>888</v>
      </c>
      <c r="O152" s="26" t="s">
        <v>62</v>
      </c>
      <c r="P152" s="26" t="s">
        <v>63</v>
      </c>
      <c r="Q152" s="26">
        <v>290.89800000000002</v>
      </c>
      <c r="R152" s="26">
        <v>3</v>
      </c>
      <c r="S152" s="26">
        <v>0.4</v>
      </c>
      <c r="T152" s="26">
        <v>-67.876199999999997</v>
      </c>
    </row>
    <row r="153" spans="1:20" ht="14.25" customHeight="1">
      <c r="A153" s="26" t="s">
        <v>895</v>
      </c>
      <c r="B153" s="26" t="s">
        <v>893</v>
      </c>
      <c r="C153" s="26">
        <f>YEAR(Data!$D333)</f>
        <v>2011</v>
      </c>
      <c r="D153" s="28">
        <v>41390</v>
      </c>
      <c r="E153" s="28">
        <v>41394</v>
      </c>
      <c r="F153" s="26" t="s">
        <v>21</v>
      </c>
      <c r="G153" s="26" t="s">
        <v>894</v>
      </c>
      <c r="H153" s="26" t="s">
        <v>24</v>
      </c>
      <c r="I153" s="26" t="s">
        <v>25</v>
      </c>
      <c r="J153" s="26" t="s">
        <v>120</v>
      </c>
      <c r="K153" s="26" t="s">
        <v>121</v>
      </c>
      <c r="L153" s="26">
        <v>19134</v>
      </c>
      <c r="M153" s="26" t="s">
        <v>122</v>
      </c>
      <c r="N153" s="26" t="s">
        <v>896</v>
      </c>
      <c r="O153" s="26" t="s">
        <v>62</v>
      </c>
      <c r="P153" s="26" t="s">
        <v>63</v>
      </c>
      <c r="Q153" s="26">
        <v>82.8</v>
      </c>
      <c r="R153" s="26">
        <v>2</v>
      </c>
      <c r="S153" s="26">
        <v>0.4</v>
      </c>
      <c r="T153" s="26">
        <v>-20.700000000000003</v>
      </c>
    </row>
    <row r="154" spans="1:20" ht="14.25" customHeight="1">
      <c r="A154" s="26" t="s">
        <v>901</v>
      </c>
      <c r="B154" s="26" t="s">
        <v>899</v>
      </c>
      <c r="C154" s="26">
        <f>YEAR(Data!$D336)</f>
        <v>2011</v>
      </c>
      <c r="D154" s="28">
        <v>41153</v>
      </c>
      <c r="E154" s="28">
        <v>41156</v>
      </c>
      <c r="F154" s="26" t="s">
        <v>21</v>
      </c>
      <c r="G154" s="26" t="s">
        <v>900</v>
      </c>
      <c r="H154" s="26" t="s">
        <v>24</v>
      </c>
      <c r="I154" s="26" t="s">
        <v>25</v>
      </c>
      <c r="J154" s="26" t="s">
        <v>38</v>
      </c>
      <c r="K154" s="26" t="s">
        <v>39</v>
      </c>
      <c r="L154" s="26">
        <v>90045</v>
      </c>
      <c r="M154" s="26" t="s">
        <v>40</v>
      </c>
      <c r="N154" s="26" t="s">
        <v>902</v>
      </c>
      <c r="O154" s="26" t="s">
        <v>42</v>
      </c>
      <c r="P154" s="26" t="s">
        <v>65</v>
      </c>
      <c r="Q154" s="26">
        <v>4.7520000000000007</v>
      </c>
      <c r="R154" s="26">
        <v>1</v>
      </c>
      <c r="S154" s="26">
        <v>0.2</v>
      </c>
      <c r="T154" s="26">
        <v>1.6037999999999997</v>
      </c>
    </row>
    <row r="155" spans="1:20" ht="14.25" customHeight="1">
      <c r="A155" s="26" t="s">
        <v>908</v>
      </c>
      <c r="B155" s="26" t="s">
        <v>906</v>
      </c>
      <c r="C155" s="26">
        <f>YEAR(Data!$D339)</f>
        <v>2011</v>
      </c>
      <c r="D155" s="28">
        <v>40736</v>
      </c>
      <c r="E155" s="28">
        <v>40741</v>
      </c>
      <c r="F155" s="26" t="s">
        <v>45</v>
      </c>
      <c r="G155" s="26" t="s">
        <v>907</v>
      </c>
      <c r="H155" s="26" t="s">
        <v>37</v>
      </c>
      <c r="I155" s="26" t="s">
        <v>25</v>
      </c>
      <c r="J155" s="26" t="s">
        <v>107</v>
      </c>
      <c r="K155" s="26" t="s">
        <v>39</v>
      </c>
      <c r="L155" s="26">
        <v>94122</v>
      </c>
      <c r="M155" s="26" t="s">
        <v>40</v>
      </c>
      <c r="N155" s="26" t="s">
        <v>909</v>
      </c>
      <c r="O155" s="26" t="s">
        <v>42</v>
      </c>
      <c r="P155" s="26" t="s">
        <v>65</v>
      </c>
      <c r="Q155" s="26">
        <v>7.7120000000000006</v>
      </c>
      <c r="R155" s="26">
        <v>2</v>
      </c>
      <c r="S155" s="26">
        <v>0.2</v>
      </c>
      <c r="T155" s="26">
        <v>2.7956000000000003</v>
      </c>
    </row>
    <row r="156" spans="1:20" ht="14.25" customHeight="1">
      <c r="A156" s="26" t="s">
        <v>693</v>
      </c>
      <c r="B156" s="26" t="s">
        <v>911</v>
      </c>
      <c r="C156" s="26">
        <f>YEAR(Data!$D341)</f>
        <v>2014</v>
      </c>
      <c r="D156" s="28">
        <v>41082</v>
      </c>
      <c r="E156" s="28">
        <v>41086</v>
      </c>
      <c r="F156" s="26" t="s">
        <v>21</v>
      </c>
      <c r="G156" s="26" t="s">
        <v>692</v>
      </c>
      <c r="H156" s="26" t="s">
        <v>24</v>
      </c>
      <c r="I156" s="26" t="s">
        <v>25</v>
      </c>
      <c r="J156" s="26" t="s">
        <v>912</v>
      </c>
      <c r="K156" s="26" t="s">
        <v>102</v>
      </c>
      <c r="L156" s="26">
        <v>84041</v>
      </c>
      <c r="M156" s="26" t="s">
        <v>40</v>
      </c>
      <c r="N156" s="26" t="s">
        <v>913</v>
      </c>
      <c r="O156" s="26" t="s">
        <v>42</v>
      </c>
      <c r="P156" s="26" t="s">
        <v>214</v>
      </c>
      <c r="Q156" s="26">
        <v>4.96</v>
      </c>
      <c r="R156" s="26">
        <v>4</v>
      </c>
      <c r="S156" s="26">
        <v>0</v>
      </c>
      <c r="T156" s="26">
        <v>2.3311999999999999</v>
      </c>
    </row>
    <row r="157" spans="1:20" ht="14.25" customHeight="1">
      <c r="A157" s="26" t="s">
        <v>443</v>
      </c>
      <c r="B157" s="26" t="s">
        <v>914</v>
      </c>
      <c r="C157" s="26">
        <f>YEAR(Data!$D342)</f>
        <v>2013</v>
      </c>
      <c r="D157" s="28">
        <v>40646</v>
      </c>
      <c r="E157" s="28">
        <v>40650</v>
      </c>
      <c r="F157" s="26" t="s">
        <v>21</v>
      </c>
      <c r="G157" s="26" t="s">
        <v>442</v>
      </c>
      <c r="H157" s="26" t="s">
        <v>37</v>
      </c>
      <c r="I157" s="26" t="s">
        <v>25</v>
      </c>
      <c r="J157" s="26" t="s">
        <v>120</v>
      </c>
      <c r="K157" s="26" t="s">
        <v>121</v>
      </c>
      <c r="L157" s="26">
        <v>19140</v>
      </c>
      <c r="M157" s="26" t="s">
        <v>122</v>
      </c>
      <c r="N157" s="26" t="s">
        <v>915</v>
      </c>
      <c r="O157" s="26" t="s">
        <v>42</v>
      </c>
      <c r="P157" s="26" t="s">
        <v>60</v>
      </c>
      <c r="Q157" s="26">
        <v>17.856000000000002</v>
      </c>
      <c r="R157" s="26">
        <v>4</v>
      </c>
      <c r="S157" s="26">
        <v>0.2</v>
      </c>
      <c r="T157" s="26">
        <v>1.1159999999999979</v>
      </c>
    </row>
    <row r="158" spans="1:20" ht="14.25" customHeight="1">
      <c r="A158" s="26" t="s">
        <v>530</v>
      </c>
      <c r="B158" s="26" t="s">
        <v>917</v>
      </c>
      <c r="C158" s="26">
        <f>YEAR(Data!$D346)</f>
        <v>2013</v>
      </c>
      <c r="D158" s="28">
        <v>41263</v>
      </c>
      <c r="E158" s="28">
        <v>41267</v>
      </c>
      <c r="F158" s="26" t="s">
        <v>45</v>
      </c>
      <c r="G158" s="26" t="s">
        <v>529</v>
      </c>
      <c r="H158" s="26" t="s">
        <v>24</v>
      </c>
      <c r="I158" s="26" t="s">
        <v>25</v>
      </c>
      <c r="J158" s="26" t="s">
        <v>918</v>
      </c>
      <c r="K158" s="26" t="s">
        <v>88</v>
      </c>
      <c r="L158" s="26">
        <v>78745</v>
      </c>
      <c r="M158" s="26" t="s">
        <v>89</v>
      </c>
      <c r="N158" s="26" t="s">
        <v>103</v>
      </c>
      <c r="O158" s="26" t="s">
        <v>42</v>
      </c>
      <c r="P158" s="26" t="s">
        <v>53</v>
      </c>
      <c r="Q158" s="26">
        <v>88.800000000000011</v>
      </c>
      <c r="R158" s="26">
        <v>4</v>
      </c>
      <c r="S158" s="26">
        <v>0.2</v>
      </c>
      <c r="T158" s="26">
        <v>-2.2200000000000131</v>
      </c>
    </row>
    <row r="159" spans="1:20" ht="14.25" customHeight="1">
      <c r="A159" s="26" t="s">
        <v>921</v>
      </c>
      <c r="B159" s="26" t="s">
        <v>919</v>
      </c>
      <c r="C159" s="26">
        <f>YEAR(Data!$D347)</f>
        <v>2011</v>
      </c>
      <c r="D159" s="28">
        <v>41806</v>
      </c>
      <c r="E159" s="28">
        <v>41810</v>
      </c>
      <c r="F159" s="26" t="s">
        <v>45</v>
      </c>
      <c r="G159" s="26" t="s">
        <v>920</v>
      </c>
      <c r="H159" s="26" t="s">
        <v>24</v>
      </c>
      <c r="I159" s="26" t="s">
        <v>25</v>
      </c>
      <c r="J159" s="26" t="s">
        <v>107</v>
      </c>
      <c r="K159" s="26" t="s">
        <v>39</v>
      </c>
      <c r="L159" s="26">
        <v>94122</v>
      </c>
      <c r="M159" s="26" t="s">
        <v>40</v>
      </c>
      <c r="N159" s="26" t="s">
        <v>427</v>
      </c>
      <c r="O159" s="26" t="s">
        <v>62</v>
      </c>
      <c r="P159" s="26" t="s">
        <v>63</v>
      </c>
      <c r="Q159" s="26">
        <v>47.975999999999999</v>
      </c>
      <c r="R159" s="26">
        <v>3</v>
      </c>
      <c r="S159" s="26">
        <v>0.2</v>
      </c>
      <c r="T159" s="26">
        <v>4.7976000000000028</v>
      </c>
    </row>
    <row r="160" spans="1:20" ht="14.25" customHeight="1">
      <c r="A160" s="26" t="s">
        <v>924</v>
      </c>
      <c r="B160" s="26" t="s">
        <v>922</v>
      </c>
      <c r="C160" s="26">
        <f>YEAR(Data!$D348)</f>
        <v>2013</v>
      </c>
      <c r="D160" s="28">
        <v>41829</v>
      </c>
      <c r="E160" s="28">
        <v>41833</v>
      </c>
      <c r="F160" s="26" t="s">
        <v>45</v>
      </c>
      <c r="G160" s="26" t="s">
        <v>923</v>
      </c>
      <c r="H160" s="26" t="s">
        <v>24</v>
      </c>
      <c r="I160" s="26" t="s">
        <v>25</v>
      </c>
      <c r="J160" s="26" t="s">
        <v>925</v>
      </c>
      <c r="K160" s="26" t="s">
        <v>926</v>
      </c>
      <c r="L160" s="26">
        <v>1852</v>
      </c>
      <c r="M160" s="26" t="s">
        <v>122</v>
      </c>
      <c r="N160" s="26" t="s">
        <v>594</v>
      </c>
      <c r="O160" s="26" t="s">
        <v>42</v>
      </c>
      <c r="P160" s="26" t="s">
        <v>60</v>
      </c>
      <c r="Q160" s="26">
        <v>7.5600000000000005</v>
      </c>
      <c r="R160" s="26">
        <v>3</v>
      </c>
      <c r="S160" s="26">
        <v>0</v>
      </c>
      <c r="T160" s="26">
        <v>3.0996000000000006</v>
      </c>
    </row>
    <row r="161" spans="1:20" ht="14.25" customHeight="1">
      <c r="A161" s="26" t="s">
        <v>930</v>
      </c>
      <c r="B161" s="26" t="s">
        <v>928</v>
      </c>
      <c r="C161" s="26">
        <f>YEAR(Data!$D351)</f>
        <v>2012</v>
      </c>
      <c r="D161" s="28">
        <v>41519</v>
      </c>
      <c r="E161" s="28">
        <v>41521</v>
      </c>
      <c r="F161" s="26" t="s">
        <v>151</v>
      </c>
      <c r="G161" s="26" t="s">
        <v>929</v>
      </c>
      <c r="H161" s="26" t="s">
        <v>86</v>
      </c>
      <c r="I161" s="26" t="s">
        <v>25</v>
      </c>
      <c r="J161" s="26" t="s">
        <v>211</v>
      </c>
      <c r="K161" s="26" t="s">
        <v>212</v>
      </c>
      <c r="L161" s="26">
        <v>10009</v>
      </c>
      <c r="M161" s="26" t="s">
        <v>122</v>
      </c>
      <c r="N161" s="26" t="s">
        <v>729</v>
      </c>
      <c r="O161" s="26" t="s">
        <v>62</v>
      </c>
      <c r="P161" s="26" t="s">
        <v>133</v>
      </c>
      <c r="Q161" s="26">
        <v>6.79</v>
      </c>
      <c r="R161" s="26">
        <v>1</v>
      </c>
      <c r="S161" s="26">
        <v>0</v>
      </c>
      <c r="T161" s="26">
        <v>2.3086000000000002</v>
      </c>
    </row>
    <row r="162" spans="1:20" ht="14.25" customHeight="1">
      <c r="A162" s="26" t="s">
        <v>936</v>
      </c>
      <c r="B162" s="26" t="s">
        <v>934</v>
      </c>
      <c r="C162" s="26">
        <f>YEAR(Data!$D356)</f>
        <v>2012</v>
      </c>
      <c r="D162" s="28">
        <v>41373</v>
      </c>
      <c r="E162" s="28">
        <v>41378</v>
      </c>
      <c r="F162" s="26" t="s">
        <v>45</v>
      </c>
      <c r="G162" s="26" t="s">
        <v>935</v>
      </c>
      <c r="H162" s="26" t="s">
        <v>24</v>
      </c>
      <c r="I162" s="26" t="s">
        <v>25</v>
      </c>
      <c r="J162" s="26" t="s">
        <v>211</v>
      </c>
      <c r="K162" s="26" t="s">
        <v>212</v>
      </c>
      <c r="L162" s="26">
        <v>10035</v>
      </c>
      <c r="M162" s="26" t="s">
        <v>122</v>
      </c>
      <c r="N162" s="26" t="s">
        <v>937</v>
      </c>
      <c r="O162" s="26" t="s">
        <v>30</v>
      </c>
      <c r="P162" s="26" t="s">
        <v>31</v>
      </c>
      <c r="Q162" s="26">
        <v>388.70400000000006</v>
      </c>
      <c r="R162" s="26">
        <v>6</v>
      </c>
      <c r="S162" s="26">
        <v>0.2</v>
      </c>
      <c r="T162" s="26">
        <v>-4.8588000000000022</v>
      </c>
    </row>
    <row r="163" spans="1:20" ht="14.25" customHeight="1">
      <c r="A163" s="26" t="s">
        <v>624</v>
      </c>
      <c r="B163" s="26" t="s">
        <v>941</v>
      </c>
      <c r="C163" s="26">
        <f>YEAR(Data!$D360)</f>
        <v>2011</v>
      </c>
      <c r="D163" s="28">
        <v>41388</v>
      </c>
      <c r="E163" s="28">
        <v>41393</v>
      </c>
      <c r="F163" s="26" t="s">
        <v>45</v>
      </c>
      <c r="G163" s="26" t="s">
        <v>623</v>
      </c>
      <c r="H163" s="26" t="s">
        <v>37</v>
      </c>
      <c r="I163" s="26" t="s">
        <v>25</v>
      </c>
      <c r="J163" s="26" t="s">
        <v>359</v>
      </c>
      <c r="K163" s="26" t="s">
        <v>74</v>
      </c>
      <c r="L163" s="26">
        <v>28205</v>
      </c>
      <c r="M163" s="26" t="s">
        <v>28</v>
      </c>
      <c r="N163" s="26" t="s">
        <v>610</v>
      </c>
      <c r="O163" s="26" t="s">
        <v>42</v>
      </c>
      <c r="P163" s="26" t="s">
        <v>76</v>
      </c>
      <c r="Q163" s="26">
        <v>36.240000000000009</v>
      </c>
      <c r="R163" s="26">
        <v>5</v>
      </c>
      <c r="S163" s="26">
        <v>0.2</v>
      </c>
      <c r="T163" s="26">
        <v>11.324999999999996</v>
      </c>
    </row>
    <row r="164" spans="1:20" ht="14.25" customHeight="1">
      <c r="A164" s="26" t="s">
        <v>944</v>
      </c>
      <c r="B164" s="26" t="s">
        <v>942</v>
      </c>
      <c r="C164" s="26">
        <f>YEAR(Data!$D361)</f>
        <v>2013</v>
      </c>
      <c r="D164" s="28">
        <v>41707</v>
      </c>
      <c r="E164" s="28">
        <v>41710</v>
      </c>
      <c r="F164" s="26" t="s">
        <v>151</v>
      </c>
      <c r="G164" s="26" t="s">
        <v>943</v>
      </c>
      <c r="H164" s="26" t="s">
        <v>37</v>
      </c>
      <c r="I164" s="26" t="s">
        <v>25</v>
      </c>
      <c r="J164" s="26" t="s">
        <v>382</v>
      </c>
      <c r="K164" s="26" t="s">
        <v>945</v>
      </c>
      <c r="L164" s="26">
        <v>31907</v>
      </c>
      <c r="M164" s="26" t="s">
        <v>28</v>
      </c>
      <c r="N164" s="26" t="s">
        <v>946</v>
      </c>
      <c r="O164" s="26" t="s">
        <v>42</v>
      </c>
      <c r="P164" s="26" t="s">
        <v>67</v>
      </c>
      <c r="Q164" s="26">
        <v>647.84</v>
      </c>
      <c r="R164" s="26">
        <v>8</v>
      </c>
      <c r="S164" s="26">
        <v>0</v>
      </c>
      <c r="T164" s="26">
        <v>168.4384</v>
      </c>
    </row>
    <row r="165" spans="1:20" ht="14.25" customHeight="1">
      <c r="A165" s="26" t="s">
        <v>950</v>
      </c>
      <c r="B165" s="26" t="s">
        <v>948</v>
      </c>
      <c r="C165" s="26">
        <f>YEAR(Data!$D363)</f>
        <v>2011</v>
      </c>
      <c r="D165" s="28">
        <v>41908</v>
      </c>
      <c r="E165" s="28">
        <v>41914</v>
      </c>
      <c r="F165" s="26" t="s">
        <v>45</v>
      </c>
      <c r="G165" s="26" t="s">
        <v>949</v>
      </c>
      <c r="H165" s="26" t="s">
        <v>24</v>
      </c>
      <c r="I165" s="26" t="s">
        <v>25</v>
      </c>
      <c r="J165" s="26" t="s">
        <v>211</v>
      </c>
      <c r="K165" s="26" t="s">
        <v>212</v>
      </c>
      <c r="L165" s="26">
        <v>10009</v>
      </c>
      <c r="M165" s="26" t="s">
        <v>122</v>
      </c>
      <c r="N165" s="26" t="s">
        <v>947</v>
      </c>
      <c r="O165" s="26" t="s">
        <v>42</v>
      </c>
      <c r="P165" s="26" t="s">
        <v>43</v>
      </c>
      <c r="Q165" s="26">
        <v>20.7</v>
      </c>
      <c r="R165" s="26">
        <v>2</v>
      </c>
      <c r="S165" s="26">
        <v>0</v>
      </c>
      <c r="T165" s="26">
        <v>9.9359999999999999</v>
      </c>
    </row>
    <row r="166" spans="1:20" ht="14.25" customHeight="1">
      <c r="A166" s="26" t="s">
        <v>956</v>
      </c>
      <c r="B166" s="26" t="s">
        <v>954</v>
      </c>
      <c r="C166" s="26">
        <f>YEAR(Data!$D367)</f>
        <v>2014</v>
      </c>
      <c r="D166" s="28">
        <v>40810</v>
      </c>
      <c r="E166" s="28">
        <v>40815</v>
      </c>
      <c r="F166" s="26" t="s">
        <v>45</v>
      </c>
      <c r="G166" s="26" t="s">
        <v>955</v>
      </c>
      <c r="H166" s="26" t="s">
        <v>24</v>
      </c>
      <c r="I166" s="26" t="s">
        <v>25</v>
      </c>
      <c r="J166" s="26" t="s">
        <v>107</v>
      </c>
      <c r="K166" s="26" t="s">
        <v>39</v>
      </c>
      <c r="L166" s="26">
        <v>94109</v>
      </c>
      <c r="M166" s="26" t="s">
        <v>40</v>
      </c>
      <c r="N166" s="26" t="s">
        <v>191</v>
      </c>
      <c r="O166" s="26" t="s">
        <v>42</v>
      </c>
      <c r="P166" s="26" t="s">
        <v>53</v>
      </c>
      <c r="Q166" s="26">
        <v>211.96</v>
      </c>
      <c r="R166" s="26">
        <v>4</v>
      </c>
      <c r="S166" s="26">
        <v>0</v>
      </c>
      <c r="T166" s="26">
        <v>8.4783999999999935</v>
      </c>
    </row>
    <row r="167" spans="1:20" ht="14.25" customHeight="1">
      <c r="A167" s="26" t="s">
        <v>960</v>
      </c>
      <c r="B167" s="26" t="s">
        <v>957</v>
      </c>
      <c r="C167" s="26">
        <f>YEAR(Data!$D368)</f>
        <v>2012</v>
      </c>
      <c r="D167" s="28">
        <v>41569</v>
      </c>
      <c r="E167" s="28">
        <v>41569</v>
      </c>
      <c r="F167" s="26" t="s">
        <v>958</v>
      </c>
      <c r="G167" s="26" t="s">
        <v>959</v>
      </c>
      <c r="H167" s="26" t="s">
        <v>37</v>
      </c>
      <c r="I167" s="26" t="s">
        <v>25</v>
      </c>
      <c r="J167" s="26" t="s">
        <v>961</v>
      </c>
      <c r="K167" s="26" t="s">
        <v>567</v>
      </c>
      <c r="L167" s="26">
        <v>6040</v>
      </c>
      <c r="M167" s="26" t="s">
        <v>122</v>
      </c>
      <c r="N167" s="26" t="s">
        <v>962</v>
      </c>
      <c r="O167" s="26" t="s">
        <v>42</v>
      </c>
      <c r="P167" s="26" t="s">
        <v>65</v>
      </c>
      <c r="Q167" s="26">
        <v>23.2</v>
      </c>
      <c r="R167" s="26">
        <v>4</v>
      </c>
      <c r="S167" s="26">
        <v>0</v>
      </c>
      <c r="T167" s="26">
        <v>10.44</v>
      </c>
    </row>
    <row r="168" spans="1:20" ht="14.25" customHeight="1">
      <c r="A168" s="26" t="s">
        <v>967</v>
      </c>
      <c r="B168" s="26" t="s">
        <v>965</v>
      </c>
      <c r="C168" s="26">
        <f>YEAR(Data!$D372)</f>
        <v>2014</v>
      </c>
      <c r="D168" s="28">
        <v>41789</v>
      </c>
      <c r="E168" s="28">
        <v>41795</v>
      </c>
      <c r="F168" s="26" t="s">
        <v>45</v>
      </c>
      <c r="G168" s="26" t="s">
        <v>966</v>
      </c>
      <c r="H168" s="26" t="s">
        <v>24</v>
      </c>
      <c r="I168" s="26" t="s">
        <v>25</v>
      </c>
      <c r="J168" s="26" t="s">
        <v>968</v>
      </c>
      <c r="K168" s="26" t="s">
        <v>88</v>
      </c>
      <c r="L168" s="26">
        <v>78550</v>
      </c>
      <c r="M168" s="26" t="s">
        <v>89</v>
      </c>
      <c r="N168" s="26" t="s">
        <v>969</v>
      </c>
      <c r="O168" s="26" t="s">
        <v>42</v>
      </c>
      <c r="P168" s="26" t="s">
        <v>76</v>
      </c>
      <c r="Q168" s="26">
        <v>25.920000000000005</v>
      </c>
      <c r="R168" s="26">
        <v>5</v>
      </c>
      <c r="S168" s="26">
        <v>0.2</v>
      </c>
      <c r="T168" s="26">
        <v>9.3960000000000008</v>
      </c>
    </row>
    <row r="169" spans="1:20" ht="14.25" customHeight="1">
      <c r="A169" s="26" t="s">
        <v>973</v>
      </c>
      <c r="B169" s="26" t="s">
        <v>971</v>
      </c>
      <c r="C169" s="26">
        <f>YEAR(Data!$D374)</f>
        <v>2012</v>
      </c>
      <c r="D169" s="28">
        <v>40747</v>
      </c>
      <c r="E169" s="28">
        <v>40751</v>
      </c>
      <c r="F169" s="26" t="s">
        <v>45</v>
      </c>
      <c r="G169" s="26" t="s">
        <v>972</v>
      </c>
      <c r="H169" s="26" t="s">
        <v>24</v>
      </c>
      <c r="I169" s="26" t="s">
        <v>25</v>
      </c>
      <c r="J169" s="26" t="s">
        <v>974</v>
      </c>
      <c r="K169" s="26" t="s">
        <v>240</v>
      </c>
      <c r="L169" s="26">
        <v>85705</v>
      </c>
      <c r="M169" s="26" t="s">
        <v>40</v>
      </c>
      <c r="N169" s="26" t="s">
        <v>898</v>
      </c>
      <c r="O169" s="26" t="s">
        <v>42</v>
      </c>
      <c r="P169" s="26" t="s">
        <v>65</v>
      </c>
      <c r="Q169" s="26">
        <v>8.1600000000000019</v>
      </c>
      <c r="R169" s="26">
        <v>5</v>
      </c>
      <c r="S169" s="26">
        <v>0.7</v>
      </c>
      <c r="T169" s="26">
        <v>-5.7119999999999997</v>
      </c>
    </row>
    <row r="170" spans="1:20" ht="14.25" customHeight="1">
      <c r="A170" s="26" t="s">
        <v>980</v>
      </c>
      <c r="B170" s="26" t="s">
        <v>978</v>
      </c>
      <c r="C170" s="26">
        <f>YEAR(Data!$D378)</f>
        <v>2014</v>
      </c>
      <c r="D170" s="28">
        <v>41546</v>
      </c>
      <c r="E170" s="28">
        <v>41549</v>
      </c>
      <c r="F170" s="26" t="s">
        <v>151</v>
      </c>
      <c r="G170" s="26" t="s">
        <v>979</v>
      </c>
      <c r="H170" s="26" t="s">
        <v>37</v>
      </c>
      <c r="I170" s="26" t="s">
        <v>25</v>
      </c>
      <c r="J170" s="26" t="s">
        <v>981</v>
      </c>
      <c r="K170" s="26" t="s">
        <v>168</v>
      </c>
      <c r="L170" s="26">
        <v>62301</v>
      </c>
      <c r="M170" s="26" t="s">
        <v>89</v>
      </c>
      <c r="N170" s="26" t="s">
        <v>982</v>
      </c>
      <c r="O170" s="26" t="s">
        <v>42</v>
      </c>
      <c r="P170" s="26" t="s">
        <v>76</v>
      </c>
      <c r="Q170" s="26">
        <v>99.13600000000001</v>
      </c>
      <c r="R170" s="26">
        <v>4</v>
      </c>
      <c r="S170" s="26">
        <v>0.2</v>
      </c>
      <c r="T170" s="26">
        <v>30.979999999999993</v>
      </c>
    </row>
    <row r="171" spans="1:20" ht="14.25" customHeight="1">
      <c r="A171" s="26" t="s">
        <v>985</v>
      </c>
      <c r="B171" s="26" t="s">
        <v>983</v>
      </c>
      <c r="C171" s="26">
        <f>YEAR(Data!$D379)</f>
        <v>2011</v>
      </c>
      <c r="D171" s="28">
        <v>41879</v>
      </c>
      <c r="E171" s="28">
        <v>41884</v>
      </c>
      <c r="F171" s="26" t="s">
        <v>45</v>
      </c>
      <c r="G171" s="26" t="s">
        <v>984</v>
      </c>
      <c r="H171" s="26" t="s">
        <v>37</v>
      </c>
      <c r="I171" s="26" t="s">
        <v>25</v>
      </c>
      <c r="J171" s="26" t="s">
        <v>468</v>
      </c>
      <c r="K171" s="26" t="s">
        <v>926</v>
      </c>
      <c r="L171" s="26">
        <v>2038</v>
      </c>
      <c r="M171" s="26" t="s">
        <v>122</v>
      </c>
      <c r="N171" s="26" t="s">
        <v>986</v>
      </c>
      <c r="O171" s="26" t="s">
        <v>30</v>
      </c>
      <c r="P171" s="26" t="s">
        <v>51</v>
      </c>
      <c r="Q171" s="26">
        <v>1488.4239999999998</v>
      </c>
      <c r="R171" s="26">
        <v>7</v>
      </c>
      <c r="S171" s="26">
        <v>0.3</v>
      </c>
      <c r="T171" s="26">
        <v>-297.68479999999983</v>
      </c>
    </row>
    <row r="172" spans="1:20" ht="14.25" customHeight="1">
      <c r="A172" s="26" t="s">
        <v>989</v>
      </c>
      <c r="B172" s="26" t="s">
        <v>987</v>
      </c>
      <c r="C172" s="26">
        <f>YEAR(Data!$D380)</f>
        <v>2012</v>
      </c>
      <c r="D172" s="28">
        <v>41027</v>
      </c>
      <c r="E172" s="28">
        <v>41034</v>
      </c>
      <c r="F172" s="26" t="s">
        <v>45</v>
      </c>
      <c r="G172" s="26" t="s">
        <v>988</v>
      </c>
      <c r="H172" s="26" t="s">
        <v>24</v>
      </c>
      <c r="I172" s="26" t="s">
        <v>25</v>
      </c>
      <c r="J172" s="26" t="s">
        <v>148</v>
      </c>
      <c r="K172" s="26" t="s">
        <v>88</v>
      </c>
      <c r="L172" s="26">
        <v>77095</v>
      </c>
      <c r="M172" s="26" t="s">
        <v>89</v>
      </c>
      <c r="N172" s="26" t="s">
        <v>990</v>
      </c>
      <c r="O172" s="26" t="s">
        <v>42</v>
      </c>
      <c r="P172" s="26" t="s">
        <v>67</v>
      </c>
      <c r="Q172" s="26">
        <v>8.6519999999999975</v>
      </c>
      <c r="R172" s="26">
        <v>3</v>
      </c>
      <c r="S172" s="26">
        <v>0.8</v>
      </c>
      <c r="T172" s="26">
        <v>-20.332200000000007</v>
      </c>
    </row>
    <row r="173" spans="1:20" ht="14.25" customHeight="1">
      <c r="A173" s="26" t="s">
        <v>995</v>
      </c>
      <c r="B173" s="26" t="s">
        <v>993</v>
      </c>
      <c r="C173" s="26">
        <f>YEAR(Data!$D383)</f>
        <v>2012</v>
      </c>
      <c r="D173" s="28">
        <v>41576</v>
      </c>
      <c r="E173" s="28">
        <v>41577</v>
      </c>
      <c r="F173" s="26" t="s">
        <v>151</v>
      </c>
      <c r="G173" s="26" t="s">
        <v>994</v>
      </c>
      <c r="H173" s="26" t="s">
        <v>37</v>
      </c>
      <c r="I173" s="26" t="s">
        <v>25</v>
      </c>
      <c r="J173" s="26" t="s">
        <v>107</v>
      </c>
      <c r="K173" s="26" t="s">
        <v>39</v>
      </c>
      <c r="L173" s="26">
        <v>94109</v>
      </c>
      <c r="M173" s="26" t="s">
        <v>40</v>
      </c>
      <c r="N173" s="26" t="s">
        <v>996</v>
      </c>
      <c r="O173" s="26" t="s">
        <v>42</v>
      </c>
      <c r="P173" s="26" t="s">
        <v>76</v>
      </c>
      <c r="Q173" s="26">
        <v>50.96</v>
      </c>
      <c r="R173" s="26">
        <v>7</v>
      </c>
      <c r="S173" s="26">
        <v>0</v>
      </c>
      <c r="T173" s="26">
        <v>25.48</v>
      </c>
    </row>
    <row r="174" spans="1:20" ht="14.25" customHeight="1">
      <c r="A174" s="26" t="s">
        <v>1000</v>
      </c>
      <c r="B174" s="26" t="s">
        <v>998</v>
      </c>
      <c r="C174" s="26">
        <f>YEAR(Data!$D385)</f>
        <v>2011</v>
      </c>
      <c r="D174" s="28">
        <v>41086</v>
      </c>
      <c r="E174" s="28">
        <v>41089</v>
      </c>
      <c r="F174" s="26" t="s">
        <v>21</v>
      </c>
      <c r="G174" s="26" t="s">
        <v>999</v>
      </c>
      <c r="H174" s="26" t="s">
        <v>37</v>
      </c>
      <c r="I174" s="26" t="s">
        <v>25</v>
      </c>
      <c r="J174" s="26" t="s">
        <v>830</v>
      </c>
      <c r="K174" s="26" t="s">
        <v>190</v>
      </c>
      <c r="L174" s="26">
        <v>48180</v>
      </c>
      <c r="M174" s="26" t="s">
        <v>89</v>
      </c>
      <c r="N174" s="26" t="s">
        <v>1001</v>
      </c>
      <c r="O174" s="26" t="s">
        <v>62</v>
      </c>
      <c r="P174" s="26" t="s">
        <v>133</v>
      </c>
      <c r="Q174" s="26">
        <v>41.9</v>
      </c>
      <c r="R174" s="26">
        <v>2</v>
      </c>
      <c r="S174" s="26">
        <v>0</v>
      </c>
      <c r="T174" s="26">
        <v>8.7989999999999995</v>
      </c>
    </row>
    <row r="175" spans="1:20" ht="14.25" customHeight="1">
      <c r="A175" s="26" t="s">
        <v>1004</v>
      </c>
      <c r="B175" s="26" t="s">
        <v>1002</v>
      </c>
      <c r="C175" s="26">
        <f>YEAR(Data!$D386)</f>
        <v>2014</v>
      </c>
      <c r="D175" s="28">
        <v>41240</v>
      </c>
      <c r="E175" s="28">
        <v>41245</v>
      </c>
      <c r="F175" s="26" t="s">
        <v>45</v>
      </c>
      <c r="G175" s="26" t="s">
        <v>1003</v>
      </c>
      <c r="H175" s="26" t="s">
        <v>24</v>
      </c>
      <c r="I175" s="26" t="s">
        <v>25</v>
      </c>
      <c r="J175" s="26" t="s">
        <v>1005</v>
      </c>
      <c r="K175" s="26" t="s">
        <v>49</v>
      </c>
      <c r="L175" s="26">
        <v>33024</v>
      </c>
      <c r="M175" s="26" t="s">
        <v>28</v>
      </c>
      <c r="N175" s="26" t="s">
        <v>1006</v>
      </c>
      <c r="O175" s="26" t="s">
        <v>30</v>
      </c>
      <c r="P175" s="26" t="s">
        <v>51</v>
      </c>
      <c r="Q175" s="26">
        <v>375.45750000000004</v>
      </c>
      <c r="R175" s="26">
        <v>3</v>
      </c>
      <c r="S175" s="26">
        <v>0.45</v>
      </c>
      <c r="T175" s="26">
        <v>-157.00949999999997</v>
      </c>
    </row>
    <row r="176" spans="1:20" ht="14.25" customHeight="1">
      <c r="A176" s="26" t="s">
        <v>1010</v>
      </c>
      <c r="B176" s="26" t="s">
        <v>1008</v>
      </c>
      <c r="C176" s="26">
        <f>YEAR(Data!$D388)</f>
        <v>2014</v>
      </c>
      <c r="D176" s="28">
        <v>41246</v>
      </c>
      <c r="E176" s="28">
        <v>41250</v>
      </c>
      <c r="F176" s="26" t="s">
        <v>45</v>
      </c>
      <c r="G176" s="26" t="s">
        <v>1009</v>
      </c>
      <c r="H176" s="26" t="s">
        <v>37</v>
      </c>
      <c r="I176" s="26" t="s">
        <v>25</v>
      </c>
      <c r="J176" s="26" t="s">
        <v>120</v>
      </c>
      <c r="K176" s="26" t="s">
        <v>121</v>
      </c>
      <c r="L176" s="26">
        <v>19140</v>
      </c>
      <c r="M176" s="26" t="s">
        <v>122</v>
      </c>
      <c r="N176" s="26" t="s">
        <v>1011</v>
      </c>
      <c r="O176" s="26" t="s">
        <v>62</v>
      </c>
      <c r="P176" s="26" t="s">
        <v>522</v>
      </c>
      <c r="Q176" s="26">
        <v>482.34000000000003</v>
      </c>
      <c r="R176" s="26">
        <v>4</v>
      </c>
      <c r="S176" s="26">
        <v>0.7</v>
      </c>
      <c r="T176" s="26">
        <v>-337.63799999999981</v>
      </c>
    </row>
    <row r="177" spans="1:20" ht="14.25" customHeight="1">
      <c r="A177" s="26" t="s">
        <v>1015</v>
      </c>
      <c r="B177" s="26" t="s">
        <v>1013</v>
      </c>
      <c r="C177" s="26">
        <f>YEAR(Data!$D390)</f>
        <v>2013</v>
      </c>
      <c r="D177" s="28">
        <v>40871</v>
      </c>
      <c r="E177" s="28">
        <v>40873</v>
      </c>
      <c r="F177" s="26" t="s">
        <v>151</v>
      </c>
      <c r="G177" s="26" t="s">
        <v>1014</v>
      </c>
      <c r="H177" s="26" t="s">
        <v>24</v>
      </c>
      <c r="I177" s="26" t="s">
        <v>25</v>
      </c>
      <c r="J177" s="26" t="s">
        <v>759</v>
      </c>
      <c r="K177" s="26" t="s">
        <v>383</v>
      </c>
      <c r="L177" s="26">
        <v>45231</v>
      </c>
      <c r="M177" s="26" t="s">
        <v>122</v>
      </c>
      <c r="N177" s="26" t="s">
        <v>1016</v>
      </c>
      <c r="O177" s="26" t="s">
        <v>42</v>
      </c>
      <c r="P177" s="26" t="s">
        <v>60</v>
      </c>
      <c r="Q177" s="26">
        <v>2.6240000000000001</v>
      </c>
      <c r="R177" s="26">
        <v>1</v>
      </c>
      <c r="S177" s="26">
        <v>0.2</v>
      </c>
      <c r="T177" s="26">
        <v>0.42639999999999978</v>
      </c>
    </row>
    <row r="178" spans="1:20" ht="14.25" customHeight="1">
      <c r="A178" s="26" t="s">
        <v>1019</v>
      </c>
      <c r="B178" s="26" t="s">
        <v>1017</v>
      </c>
      <c r="C178" s="26">
        <f>YEAR(Data!$D391)</f>
        <v>2011</v>
      </c>
      <c r="D178" s="28">
        <v>41985</v>
      </c>
      <c r="E178" s="28">
        <v>41989</v>
      </c>
      <c r="F178" s="26" t="s">
        <v>45</v>
      </c>
      <c r="G178" s="26" t="s">
        <v>1018</v>
      </c>
      <c r="H178" s="26" t="s">
        <v>24</v>
      </c>
      <c r="I178" s="26" t="s">
        <v>25</v>
      </c>
      <c r="J178" s="26" t="s">
        <v>211</v>
      </c>
      <c r="K178" s="26" t="s">
        <v>212</v>
      </c>
      <c r="L178" s="26">
        <v>10009</v>
      </c>
      <c r="M178" s="26" t="s">
        <v>122</v>
      </c>
      <c r="N178" s="26" t="s">
        <v>1020</v>
      </c>
      <c r="O178" s="26" t="s">
        <v>42</v>
      </c>
      <c r="P178" s="26" t="s">
        <v>65</v>
      </c>
      <c r="Q178" s="26">
        <v>23.36</v>
      </c>
      <c r="R178" s="26">
        <v>4</v>
      </c>
      <c r="S178" s="26">
        <v>0.2</v>
      </c>
      <c r="T178" s="26">
        <v>7.8839999999999986</v>
      </c>
    </row>
    <row r="179" spans="1:20" ht="14.25" customHeight="1">
      <c r="A179" s="26" t="s">
        <v>1023</v>
      </c>
      <c r="B179" s="26" t="s">
        <v>1021</v>
      </c>
      <c r="C179" s="26">
        <f>YEAR(Data!$D393)</f>
        <v>2013</v>
      </c>
      <c r="D179" s="28">
        <v>40807</v>
      </c>
      <c r="E179" s="28">
        <v>40809</v>
      </c>
      <c r="F179" s="26" t="s">
        <v>21</v>
      </c>
      <c r="G179" s="26" t="s">
        <v>1022</v>
      </c>
      <c r="H179" s="26" t="s">
        <v>24</v>
      </c>
      <c r="I179" s="26" t="s">
        <v>25</v>
      </c>
      <c r="J179" s="26" t="s">
        <v>1024</v>
      </c>
      <c r="K179" s="26" t="s">
        <v>81</v>
      </c>
      <c r="L179" s="26">
        <v>98198</v>
      </c>
      <c r="M179" s="26" t="s">
        <v>40</v>
      </c>
      <c r="N179" s="26" t="s">
        <v>1025</v>
      </c>
      <c r="O179" s="26" t="s">
        <v>62</v>
      </c>
      <c r="P179" s="26" t="s">
        <v>63</v>
      </c>
      <c r="Q179" s="26">
        <v>246.38400000000001</v>
      </c>
      <c r="R179" s="26">
        <v>2</v>
      </c>
      <c r="S179" s="26">
        <v>0.2</v>
      </c>
      <c r="T179" s="26">
        <v>27.718199999999968</v>
      </c>
    </row>
    <row r="180" spans="1:20" ht="14.25" customHeight="1">
      <c r="A180" s="26" t="s">
        <v>1029</v>
      </c>
      <c r="B180" s="26" t="s">
        <v>1027</v>
      </c>
      <c r="C180" s="26">
        <f>YEAR(Data!$D395)</f>
        <v>2013</v>
      </c>
      <c r="D180" s="28">
        <v>40701</v>
      </c>
      <c r="E180" s="28">
        <v>40704</v>
      </c>
      <c r="F180" s="26" t="s">
        <v>21</v>
      </c>
      <c r="G180" s="26" t="s">
        <v>1028</v>
      </c>
      <c r="H180" s="26" t="s">
        <v>37</v>
      </c>
      <c r="I180" s="26" t="s">
        <v>25</v>
      </c>
      <c r="J180" s="26" t="s">
        <v>1030</v>
      </c>
      <c r="K180" s="26" t="s">
        <v>168</v>
      </c>
      <c r="L180" s="26">
        <v>61604</v>
      </c>
      <c r="M180" s="26" t="s">
        <v>89</v>
      </c>
      <c r="N180" s="26" t="s">
        <v>1031</v>
      </c>
      <c r="O180" s="26" t="s">
        <v>42</v>
      </c>
      <c r="P180" s="26" t="s">
        <v>65</v>
      </c>
      <c r="Q180" s="26">
        <v>12.461999999999996</v>
      </c>
      <c r="R180" s="26">
        <v>3</v>
      </c>
      <c r="S180" s="26">
        <v>0.8</v>
      </c>
      <c r="T180" s="26">
        <v>-20.5623</v>
      </c>
    </row>
    <row r="181" spans="1:20" ht="14.25" customHeight="1">
      <c r="A181" s="26" t="s">
        <v>1034</v>
      </c>
      <c r="B181" s="26" t="s">
        <v>1032</v>
      </c>
      <c r="C181" s="26">
        <f>YEAR(Data!$D396)</f>
        <v>2012</v>
      </c>
      <c r="D181" s="28">
        <v>41821</v>
      </c>
      <c r="E181" s="28">
        <v>41826</v>
      </c>
      <c r="F181" s="26" t="s">
        <v>45</v>
      </c>
      <c r="G181" s="26" t="s">
        <v>1033</v>
      </c>
      <c r="H181" s="26" t="s">
        <v>86</v>
      </c>
      <c r="I181" s="26" t="s">
        <v>25</v>
      </c>
      <c r="J181" s="26" t="s">
        <v>1035</v>
      </c>
      <c r="K181" s="26" t="s">
        <v>1036</v>
      </c>
      <c r="L181" s="26">
        <v>89115</v>
      </c>
      <c r="M181" s="26" t="s">
        <v>40</v>
      </c>
      <c r="N181" s="26" t="s">
        <v>1037</v>
      </c>
      <c r="O181" s="26" t="s">
        <v>42</v>
      </c>
      <c r="P181" s="26" t="s">
        <v>65</v>
      </c>
      <c r="Q181" s="26">
        <v>75.792000000000002</v>
      </c>
      <c r="R181" s="26">
        <v>3</v>
      </c>
      <c r="S181" s="26">
        <v>0.2</v>
      </c>
      <c r="T181" s="26">
        <v>25.579799999999992</v>
      </c>
    </row>
    <row r="182" spans="1:20" ht="14.25" customHeight="1">
      <c r="A182" s="26" t="s">
        <v>1040</v>
      </c>
      <c r="B182" s="26" t="s">
        <v>1038</v>
      </c>
      <c r="C182" s="26">
        <f>YEAR(Data!$D397)</f>
        <v>2014</v>
      </c>
      <c r="D182" s="28">
        <v>41930</v>
      </c>
      <c r="E182" s="28">
        <v>41932</v>
      </c>
      <c r="F182" s="26" t="s">
        <v>21</v>
      </c>
      <c r="G182" s="26" t="s">
        <v>1039</v>
      </c>
      <c r="H182" s="26" t="s">
        <v>37</v>
      </c>
      <c r="I182" s="26" t="s">
        <v>25</v>
      </c>
      <c r="J182" s="26" t="s">
        <v>1041</v>
      </c>
      <c r="K182" s="26" t="s">
        <v>1042</v>
      </c>
      <c r="L182" s="26">
        <v>2886</v>
      </c>
      <c r="M182" s="26" t="s">
        <v>122</v>
      </c>
      <c r="N182" s="26" t="s">
        <v>1043</v>
      </c>
      <c r="O182" s="26" t="s">
        <v>42</v>
      </c>
      <c r="P182" s="26" t="s">
        <v>53</v>
      </c>
      <c r="Q182" s="26">
        <v>49.96</v>
      </c>
      <c r="R182" s="26">
        <v>2</v>
      </c>
      <c r="S182" s="26">
        <v>0</v>
      </c>
      <c r="T182" s="26">
        <v>9.4923999999999964</v>
      </c>
    </row>
    <row r="183" spans="1:20" ht="14.25" customHeight="1">
      <c r="A183" s="26" t="s">
        <v>85</v>
      </c>
      <c r="B183" s="26" t="s">
        <v>1045</v>
      </c>
      <c r="C183" s="26">
        <f>YEAR(Data!$D399)</f>
        <v>2013</v>
      </c>
      <c r="D183" s="28">
        <v>41213</v>
      </c>
      <c r="E183" s="28">
        <v>41217</v>
      </c>
      <c r="F183" s="26" t="s">
        <v>45</v>
      </c>
      <c r="G183" s="26" t="s">
        <v>84</v>
      </c>
      <c r="H183" s="26" t="s">
        <v>86</v>
      </c>
      <c r="I183" s="26" t="s">
        <v>25</v>
      </c>
      <c r="J183" s="26" t="s">
        <v>254</v>
      </c>
      <c r="K183" s="26" t="s">
        <v>190</v>
      </c>
      <c r="L183" s="26">
        <v>49201</v>
      </c>
      <c r="M183" s="26" t="s">
        <v>89</v>
      </c>
      <c r="N183" s="26" t="s">
        <v>1046</v>
      </c>
      <c r="O183" s="26" t="s">
        <v>42</v>
      </c>
      <c r="P183" s="26" t="s">
        <v>440</v>
      </c>
      <c r="Q183" s="26">
        <v>70.12</v>
      </c>
      <c r="R183" s="26">
        <v>4</v>
      </c>
      <c r="S183" s="26">
        <v>0</v>
      </c>
      <c r="T183" s="26">
        <v>21.035999999999994</v>
      </c>
    </row>
    <row r="184" spans="1:20" ht="14.25" customHeight="1">
      <c r="A184" s="26" t="s">
        <v>1049</v>
      </c>
      <c r="B184" s="26" t="s">
        <v>1047</v>
      </c>
      <c r="C184" s="26">
        <f>YEAR(Data!$D400)</f>
        <v>2013</v>
      </c>
      <c r="D184" s="28">
        <v>41526</v>
      </c>
      <c r="E184" s="28">
        <v>41528</v>
      </c>
      <c r="F184" s="26" t="s">
        <v>21</v>
      </c>
      <c r="G184" s="26" t="s">
        <v>1048</v>
      </c>
      <c r="H184" s="26" t="s">
        <v>24</v>
      </c>
      <c r="I184" s="26" t="s">
        <v>25</v>
      </c>
      <c r="J184" s="26" t="s">
        <v>148</v>
      </c>
      <c r="K184" s="26" t="s">
        <v>88</v>
      </c>
      <c r="L184" s="26">
        <v>77036</v>
      </c>
      <c r="M184" s="26" t="s">
        <v>89</v>
      </c>
      <c r="N184" s="26" t="s">
        <v>1050</v>
      </c>
      <c r="O184" s="26" t="s">
        <v>42</v>
      </c>
      <c r="P184" s="26" t="s">
        <v>53</v>
      </c>
      <c r="Q184" s="26">
        <v>35.952000000000005</v>
      </c>
      <c r="R184" s="26">
        <v>3</v>
      </c>
      <c r="S184" s="26">
        <v>0.2</v>
      </c>
      <c r="T184" s="26">
        <v>3.5951999999999984</v>
      </c>
    </row>
    <row r="185" spans="1:20" ht="14.25" customHeight="1">
      <c r="A185" s="26" t="s">
        <v>1054</v>
      </c>
      <c r="B185" s="26" t="s">
        <v>1052</v>
      </c>
      <c r="C185" s="26">
        <f>YEAR(Data!$D404)</f>
        <v>2011</v>
      </c>
      <c r="D185" s="28">
        <v>40901</v>
      </c>
      <c r="E185" s="28">
        <v>40903</v>
      </c>
      <c r="F185" s="26" t="s">
        <v>151</v>
      </c>
      <c r="G185" s="26" t="s">
        <v>1053</v>
      </c>
      <c r="H185" s="26" t="s">
        <v>24</v>
      </c>
      <c r="I185" s="26" t="s">
        <v>25</v>
      </c>
      <c r="J185" s="26" t="s">
        <v>1055</v>
      </c>
      <c r="K185" s="26" t="s">
        <v>49</v>
      </c>
      <c r="L185" s="26">
        <v>33180</v>
      </c>
      <c r="M185" s="26" t="s">
        <v>28</v>
      </c>
      <c r="N185" s="26" t="s">
        <v>1056</v>
      </c>
      <c r="O185" s="26" t="s">
        <v>42</v>
      </c>
      <c r="P185" s="26" t="s">
        <v>76</v>
      </c>
      <c r="Q185" s="26">
        <v>9.5680000000000014</v>
      </c>
      <c r="R185" s="26">
        <v>2</v>
      </c>
      <c r="S185" s="26">
        <v>0.2</v>
      </c>
      <c r="T185" s="26">
        <v>3.4683999999999999</v>
      </c>
    </row>
    <row r="186" spans="1:20" ht="14.25" customHeight="1">
      <c r="A186" s="26" t="s">
        <v>479</v>
      </c>
      <c r="B186" s="26" t="s">
        <v>1057</v>
      </c>
      <c r="C186" s="26">
        <f>YEAR(Data!$D405)</f>
        <v>2013</v>
      </c>
      <c r="D186" s="28">
        <v>40649</v>
      </c>
      <c r="E186" s="28">
        <v>40653</v>
      </c>
      <c r="F186" s="26" t="s">
        <v>45</v>
      </c>
      <c r="G186" s="26" t="s">
        <v>478</v>
      </c>
      <c r="H186" s="26" t="s">
        <v>37</v>
      </c>
      <c r="I186" s="26" t="s">
        <v>25</v>
      </c>
      <c r="J186" s="26" t="s">
        <v>400</v>
      </c>
      <c r="K186" s="26" t="s">
        <v>74</v>
      </c>
      <c r="L186" s="26">
        <v>28403</v>
      </c>
      <c r="M186" s="26" t="s">
        <v>28</v>
      </c>
      <c r="N186" s="26" t="s">
        <v>1058</v>
      </c>
      <c r="O186" s="26" t="s">
        <v>42</v>
      </c>
      <c r="P186" s="26" t="s">
        <v>60</v>
      </c>
      <c r="Q186" s="26">
        <v>39.072000000000003</v>
      </c>
      <c r="R186" s="26">
        <v>6</v>
      </c>
      <c r="S186" s="26">
        <v>0.2</v>
      </c>
      <c r="T186" s="26">
        <v>9.7680000000000007</v>
      </c>
    </row>
    <row r="187" spans="1:20" ht="14.25" customHeight="1">
      <c r="A187" s="26" t="s">
        <v>1061</v>
      </c>
      <c r="B187" s="26" t="s">
        <v>1059</v>
      </c>
      <c r="C187" s="26">
        <f>YEAR(Data!$D406)</f>
        <v>2011</v>
      </c>
      <c r="D187" s="28">
        <v>41998</v>
      </c>
      <c r="E187" s="28">
        <v>42003</v>
      </c>
      <c r="F187" s="26" t="s">
        <v>45</v>
      </c>
      <c r="G187" s="26" t="s">
        <v>1060</v>
      </c>
      <c r="H187" s="26" t="s">
        <v>24</v>
      </c>
      <c r="I187" s="26" t="s">
        <v>25</v>
      </c>
      <c r="J187" s="26" t="s">
        <v>211</v>
      </c>
      <c r="K187" s="26" t="s">
        <v>212</v>
      </c>
      <c r="L187" s="26">
        <v>10024</v>
      </c>
      <c r="M187" s="26" t="s">
        <v>122</v>
      </c>
      <c r="N187" s="26" t="s">
        <v>1062</v>
      </c>
      <c r="O187" s="26" t="s">
        <v>42</v>
      </c>
      <c r="P187" s="26" t="s">
        <v>67</v>
      </c>
      <c r="Q187" s="26">
        <v>35.910000000000004</v>
      </c>
      <c r="R187" s="26">
        <v>3</v>
      </c>
      <c r="S187" s="26">
        <v>0</v>
      </c>
      <c r="T187" s="26">
        <v>9.6956999999999987</v>
      </c>
    </row>
    <row r="188" spans="1:20" ht="14.25" customHeight="1">
      <c r="A188" s="26" t="s">
        <v>1065</v>
      </c>
      <c r="B188" s="26" t="s">
        <v>1063</v>
      </c>
      <c r="C188" s="26">
        <f>YEAR(Data!$D407)</f>
        <v>2013</v>
      </c>
      <c r="D188" s="28">
        <v>41982</v>
      </c>
      <c r="E188" s="28">
        <v>41986</v>
      </c>
      <c r="F188" s="26" t="s">
        <v>45</v>
      </c>
      <c r="G188" s="26" t="s">
        <v>1064</v>
      </c>
      <c r="H188" s="26" t="s">
        <v>24</v>
      </c>
      <c r="I188" s="26" t="s">
        <v>25</v>
      </c>
      <c r="J188" s="26" t="s">
        <v>107</v>
      </c>
      <c r="K188" s="26" t="s">
        <v>39</v>
      </c>
      <c r="L188" s="26">
        <v>94110</v>
      </c>
      <c r="M188" s="26" t="s">
        <v>40</v>
      </c>
      <c r="N188" s="26" t="s">
        <v>1051</v>
      </c>
      <c r="O188" s="26" t="s">
        <v>62</v>
      </c>
      <c r="P188" s="26" t="s">
        <v>133</v>
      </c>
      <c r="Q188" s="26">
        <v>179.95000000000002</v>
      </c>
      <c r="R188" s="26">
        <v>5</v>
      </c>
      <c r="S188" s="26">
        <v>0</v>
      </c>
      <c r="T188" s="26">
        <v>37.789500000000004</v>
      </c>
    </row>
    <row r="189" spans="1:20" ht="14.25" customHeight="1">
      <c r="A189" s="26" t="s">
        <v>1074</v>
      </c>
      <c r="B189" s="26" t="s">
        <v>1072</v>
      </c>
      <c r="C189" s="26">
        <f>YEAR(Data!$D416)</f>
        <v>2012</v>
      </c>
      <c r="D189" s="28">
        <v>41947</v>
      </c>
      <c r="E189" s="28">
        <v>41951</v>
      </c>
      <c r="F189" s="26" t="s">
        <v>45</v>
      </c>
      <c r="G189" s="26" t="s">
        <v>1073</v>
      </c>
      <c r="H189" s="26" t="s">
        <v>37</v>
      </c>
      <c r="I189" s="26" t="s">
        <v>25</v>
      </c>
      <c r="J189" s="26" t="s">
        <v>80</v>
      </c>
      <c r="K189" s="26" t="s">
        <v>81</v>
      </c>
      <c r="L189" s="26">
        <v>98105</v>
      </c>
      <c r="M189" s="26" t="s">
        <v>40</v>
      </c>
      <c r="N189" s="26" t="s">
        <v>1075</v>
      </c>
      <c r="O189" s="26" t="s">
        <v>42</v>
      </c>
      <c r="P189" s="26" t="s">
        <v>76</v>
      </c>
      <c r="Q189" s="26">
        <v>139.86000000000001</v>
      </c>
      <c r="R189" s="26">
        <v>7</v>
      </c>
      <c r="S189" s="26">
        <v>0</v>
      </c>
      <c r="T189" s="26">
        <v>65.734199999999987</v>
      </c>
    </row>
    <row r="190" spans="1:20" ht="14.25" customHeight="1">
      <c r="A190" s="26" t="s">
        <v>1078</v>
      </c>
      <c r="B190" s="26" t="s">
        <v>1076</v>
      </c>
      <c r="C190" s="26">
        <f>YEAR(Data!$D418)</f>
        <v>2013</v>
      </c>
      <c r="D190" s="28">
        <v>41815</v>
      </c>
      <c r="E190" s="28">
        <v>41819</v>
      </c>
      <c r="F190" s="26" t="s">
        <v>45</v>
      </c>
      <c r="G190" s="26" t="s">
        <v>1077</v>
      </c>
      <c r="H190" s="26" t="s">
        <v>24</v>
      </c>
      <c r="I190" s="26" t="s">
        <v>25</v>
      </c>
      <c r="J190" s="26" t="s">
        <v>1079</v>
      </c>
      <c r="K190" s="26" t="s">
        <v>39</v>
      </c>
      <c r="L190" s="26">
        <v>92646</v>
      </c>
      <c r="M190" s="26" t="s">
        <v>40</v>
      </c>
      <c r="N190" s="26" t="s">
        <v>1080</v>
      </c>
      <c r="O190" s="26" t="s">
        <v>42</v>
      </c>
      <c r="P190" s="26" t="s">
        <v>60</v>
      </c>
      <c r="Q190" s="26">
        <v>95.92</v>
      </c>
      <c r="R190" s="26">
        <v>8</v>
      </c>
      <c r="S190" s="26">
        <v>0</v>
      </c>
      <c r="T190" s="26">
        <v>25.898399999999995</v>
      </c>
    </row>
    <row r="191" spans="1:20" ht="14.25" customHeight="1">
      <c r="A191" s="26" t="s">
        <v>1083</v>
      </c>
      <c r="B191" s="26" t="s">
        <v>1081</v>
      </c>
      <c r="C191" s="26">
        <f>YEAR(Data!$D419)</f>
        <v>2011</v>
      </c>
      <c r="D191" s="28">
        <v>41379</v>
      </c>
      <c r="E191" s="28">
        <v>41383</v>
      </c>
      <c r="F191" s="26" t="s">
        <v>45</v>
      </c>
      <c r="G191" s="26" t="s">
        <v>1082</v>
      </c>
      <c r="H191" s="26" t="s">
        <v>24</v>
      </c>
      <c r="I191" s="26" t="s">
        <v>25</v>
      </c>
      <c r="J191" s="26" t="s">
        <v>38</v>
      </c>
      <c r="K191" s="26" t="s">
        <v>39</v>
      </c>
      <c r="L191" s="26">
        <v>90004</v>
      </c>
      <c r="M191" s="26" t="s">
        <v>40</v>
      </c>
      <c r="N191" s="26" t="s">
        <v>1084</v>
      </c>
      <c r="O191" s="26" t="s">
        <v>30</v>
      </c>
      <c r="P191" s="26" t="s">
        <v>33</v>
      </c>
      <c r="Q191" s="26">
        <v>383.8</v>
      </c>
      <c r="R191" s="26">
        <v>5</v>
      </c>
      <c r="S191" s="26">
        <v>0.2</v>
      </c>
      <c r="T191" s="26">
        <v>38.379999999999981</v>
      </c>
    </row>
    <row r="192" spans="1:20" ht="14.25" customHeight="1">
      <c r="A192" s="26" t="s">
        <v>944</v>
      </c>
      <c r="B192" s="26" t="s">
        <v>1085</v>
      </c>
      <c r="C192" s="26">
        <f>YEAR(Data!$D420)</f>
        <v>2012</v>
      </c>
      <c r="D192" s="28">
        <v>41950</v>
      </c>
      <c r="E192" s="28">
        <v>41954</v>
      </c>
      <c r="F192" s="26" t="s">
        <v>45</v>
      </c>
      <c r="G192" s="26" t="s">
        <v>943</v>
      </c>
      <c r="H192" s="26" t="s">
        <v>37</v>
      </c>
      <c r="I192" s="26" t="s">
        <v>25</v>
      </c>
      <c r="J192" s="26" t="s">
        <v>1086</v>
      </c>
      <c r="K192" s="26" t="s">
        <v>27</v>
      </c>
      <c r="L192" s="26">
        <v>40475</v>
      </c>
      <c r="M192" s="26" t="s">
        <v>28</v>
      </c>
      <c r="N192" s="26" t="s">
        <v>1087</v>
      </c>
      <c r="O192" s="26" t="s">
        <v>42</v>
      </c>
      <c r="P192" s="26" t="s">
        <v>76</v>
      </c>
      <c r="Q192" s="26">
        <v>5.78</v>
      </c>
      <c r="R192" s="26">
        <v>1</v>
      </c>
      <c r="S192" s="26">
        <v>0</v>
      </c>
      <c r="T192" s="26">
        <v>2.8322000000000003</v>
      </c>
    </row>
    <row r="193" spans="1:20" ht="14.25" customHeight="1">
      <c r="A193" s="26" t="s">
        <v>863</v>
      </c>
      <c r="B193" s="26" t="s">
        <v>1088</v>
      </c>
      <c r="C193" s="26">
        <f>YEAR(Data!$D421)</f>
        <v>2014</v>
      </c>
      <c r="D193" s="28">
        <v>41703</v>
      </c>
      <c r="E193" s="28">
        <v>41708</v>
      </c>
      <c r="F193" s="26" t="s">
        <v>45</v>
      </c>
      <c r="G193" s="26" t="s">
        <v>862</v>
      </c>
      <c r="H193" s="26" t="s">
        <v>37</v>
      </c>
      <c r="I193" s="26" t="s">
        <v>25</v>
      </c>
      <c r="J193" s="26" t="s">
        <v>38</v>
      </c>
      <c r="K193" s="26" t="s">
        <v>39</v>
      </c>
      <c r="L193" s="26">
        <v>90045</v>
      </c>
      <c r="M193" s="26" t="s">
        <v>40</v>
      </c>
      <c r="N193" s="26" t="s">
        <v>1089</v>
      </c>
      <c r="O193" s="26" t="s">
        <v>42</v>
      </c>
      <c r="P193" s="26" t="s">
        <v>60</v>
      </c>
      <c r="Q193" s="26">
        <v>9.32</v>
      </c>
      <c r="R193" s="26">
        <v>4</v>
      </c>
      <c r="S193" s="26">
        <v>0</v>
      </c>
      <c r="T193" s="26">
        <v>2.702799999999999</v>
      </c>
    </row>
    <row r="194" spans="1:20" ht="14.25" customHeight="1">
      <c r="A194" s="26" t="s">
        <v>258</v>
      </c>
      <c r="B194" s="26" t="s">
        <v>1091</v>
      </c>
      <c r="C194" s="26">
        <f>YEAR(Data!$D423)</f>
        <v>2011</v>
      </c>
      <c r="D194" s="28">
        <v>40716</v>
      </c>
      <c r="E194" s="28">
        <v>40719</v>
      </c>
      <c r="F194" s="26" t="s">
        <v>151</v>
      </c>
      <c r="G194" s="26" t="s">
        <v>257</v>
      </c>
      <c r="H194" s="26" t="s">
        <v>24</v>
      </c>
      <c r="I194" s="26" t="s">
        <v>25</v>
      </c>
      <c r="J194" s="26" t="s">
        <v>1092</v>
      </c>
      <c r="K194" s="26" t="s">
        <v>352</v>
      </c>
      <c r="L194" s="26">
        <v>80027</v>
      </c>
      <c r="M194" s="26" t="s">
        <v>40</v>
      </c>
      <c r="N194" s="26" t="s">
        <v>1093</v>
      </c>
      <c r="O194" s="26" t="s">
        <v>62</v>
      </c>
      <c r="P194" s="26" t="s">
        <v>133</v>
      </c>
      <c r="Q194" s="26">
        <v>196.75200000000001</v>
      </c>
      <c r="R194" s="26">
        <v>6</v>
      </c>
      <c r="S194" s="26">
        <v>0.2</v>
      </c>
      <c r="T194" s="26">
        <v>56.566200000000009</v>
      </c>
    </row>
    <row r="195" spans="1:20" ht="14.25" customHeight="1">
      <c r="A195" s="26" t="s">
        <v>1096</v>
      </c>
      <c r="B195" s="26" t="s">
        <v>1094</v>
      </c>
      <c r="C195" s="26">
        <f>YEAR(Data!$D424)</f>
        <v>2014</v>
      </c>
      <c r="D195" s="28">
        <v>41932</v>
      </c>
      <c r="E195" s="28">
        <v>41936</v>
      </c>
      <c r="F195" s="26" t="s">
        <v>45</v>
      </c>
      <c r="G195" s="26" t="s">
        <v>1095</v>
      </c>
      <c r="H195" s="26" t="s">
        <v>37</v>
      </c>
      <c r="I195" s="26" t="s">
        <v>25</v>
      </c>
      <c r="J195" s="26" t="s">
        <v>1097</v>
      </c>
      <c r="K195" s="26" t="s">
        <v>926</v>
      </c>
      <c r="L195" s="26">
        <v>1841</v>
      </c>
      <c r="M195" s="26" t="s">
        <v>122</v>
      </c>
      <c r="N195" s="26" t="s">
        <v>1098</v>
      </c>
      <c r="O195" s="26" t="s">
        <v>30</v>
      </c>
      <c r="P195" s="26" t="s">
        <v>58</v>
      </c>
      <c r="Q195" s="26">
        <v>56.56</v>
      </c>
      <c r="R195" s="26">
        <v>4</v>
      </c>
      <c r="S195" s="26">
        <v>0</v>
      </c>
      <c r="T195" s="26">
        <v>14.705600000000004</v>
      </c>
    </row>
    <row r="196" spans="1:20" ht="14.25" customHeight="1">
      <c r="A196" s="26" t="s">
        <v>1102</v>
      </c>
      <c r="B196" s="26" t="s">
        <v>1100</v>
      </c>
      <c r="C196" s="26">
        <f>YEAR(Data!$D426)</f>
        <v>2013</v>
      </c>
      <c r="D196" s="28">
        <v>41873</v>
      </c>
      <c r="E196" s="28">
        <v>41875</v>
      </c>
      <c r="F196" s="26" t="s">
        <v>21</v>
      </c>
      <c r="G196" s="26" t="s">
        <v>1101</v>
      </c>
      <c r="H196" s="26" t="s">
        <v>24</v>
      </c>
      <c r="I196" s="26" t="s">
        <v>25</v>
      </c>
      <c r="J196" s="26" t="s">
        <v>254</v>
      </c>
      <c r="K196" s="26" t="s">
        <v>1103</v>
      </c>
      <c r="L196" s="26">
        <v>39212</v>
      </c>
      <c r="M196" s="26" t="s">
        <v>28</v>
      </c>
      <c r="N196" s="26" t="s">
        <v>1104</v>
      </c>
      <c r="O196" s="26" t="s">
        <v>30</v>
      </c>
      <c r="P196" s="26" t="s">
        <v>33</v>
      </c>
      <c r="Q196" s="26">
        <v>866.4</v>
      </c>
      <c r="R196" s="26">
        <v>4</v>
      </c>
      <c r="S196" s="26">
        <v>0</v>
      </c>
      <c r="T196" s="26">
        <v>225.26400000000001</v>
      </c>
    </row>
    <row r="197" spans="1:20" ht="14.25" customHeight="1">
      <c r="A197" s="26" t="s">
        <v>210</v>
      </c>
      <c r="B197" s="26" t="s">
        <v>1105</v>
      </c>
      <c r="C197" s="26">
        <f>YEAR(Data!$D427)</f>
        <v>2013</v>
      </c>
      <c r="D197" s="28">
        <v>41967</v>
      </c>
      <c r="E197" s="28">
        <v>41970</v>
      </c>
      <c r="F197" s="26" t="s">
        <v>21</v>
      </c>
      <c r="G197" s="26" t="s">
        <v>209</v>
      </c>
      <c r="H197" s="26" t="s">
        <v>37</v>
      </c>
      <c r="I197" s="26" t="s">
        <v>25</v>
      </c>
      <c r="J197" s="26" t="s">
        <v>1106</v>
      </c>
      <c r="K197" s="26" t="s">
        <v>190</v>
      </c>
      <c r="L197" s="26">
        <v>48187</v>
      </c>
      <c r="M197" s="26" t="s">
        <v>89</v>
      </c>
      <c r="N197" s="26" t="s">
        <v>1107</v>
      </c>
      <c r="O197" s="26" t="s">
        <v>30</v>
      </c>
      <c r="P197" s="26" t="s">
        <v>58</v>
      </c>
      <c r="Q197" s="26">
        <v>28.4</v>
      </c>
      <c r="R197" s="26">
        <v>2</v>
      </c>
      <c r="S197" s="26">
        <v>0</v>
      </c>
      <c r="T197" s="26">
        <v>11.076000000000001</v>
      </c>
    </row>
    <row r="198" spans="1:20" ht="14.25" customHeight="1">
      <c r="A198" s="26" t="s">
        <v>1111</v>
      </c>
      <c r="B198" s="26" t="s">
        <v>1109</v>
      </c>
      <c r="C198" s="26">
        <f>YEAR(Data!$D429)</f>
        <v>2014</v>
      </c>
      <c r="D198" s="28">
        <v>40798</v>
      </c>
      <c r="E198" s="28">
        <v>40799</v>
      </c>
      <c r="F198" s="26" t="s">
        <v>151</v>
      </c>
      <c r="G198" s="26" t="s">
        <v>1110</v>
      </c>
      <c r="H198" s="26" t="s">
        <v>86</v>
      </c>
      <c r="I198" s="26" t="s">
        <v>25</v>
      </c>
      <c r="J198" s="26" t="s">
        <v>1112</v>
      </c>
      <c r="K198" s="26" t="s">
        <v>212</v>
      </c>
      <c r="L198" s="26">
        <v>10801</v>
      </c>
      <c r="M198" s="26" t="s">
        <v>122</v>
      </c>
      <c r="N198" s="26" t="s">
        <v>1113</v>
      </c>
      <c r="O198" s="26" t="s">
        <v>62</v>
      </c>
      <c r="P198" s="26" t="s">
        <v>522</v>
      </c>
      <c r="Q198" s="26">
        <v>69.989999999999995</v>
      </c>
      <c r="R198" s="26">
        <v>1</v>
      </c>
      <c r="S198" s="26">
        <v>0</v>
      </c>
      <c r="T198" s="26">
        <v>30.095700000000001</v>
      </c>
    </row>
    <row r="199" spans="1:20" ht="14.25" customHeight="1">
      <c r="A199" s="26" t="s">
        <v>1116</v>
      </c>
      <c r="B199" s="26" t="s">
        <v>1114</v>
      </c>
      <c r="C199" s="26">
        <f>YEAR(Data!$D430)</f>
        <v>2013</v>
      </c>
      <c r="D199" s="28">
        <v>41914</v>
      </c>
      <c r="E199" s="28">
        <v>41921</v>
      </c>
      <c r="F199" s="26" t="s">
        <v>45</v>
      </c>
      <c r="G199" s="26" t="s">
        <v>1115</v>
      </c>
      <c r="H199" s="26" t="s">
        <v>37</v>
      </c>
      <c r="I199" s="26" t="s">
        <v>25</v>
      </c>
      <c r="J199" s="26" t="s">
        <v>519</v>
      </c>
      <c r="K199" s="26" t="s">
        <v>88</v>
      </c>
      <c r="L199" s="26">
        <v>78207</v>
      </c>
      <c r="M199" s="26" t="s">
        <v>89</v>
      </c>
      <c r="N199" s="26" t="s">
        <v>1117</v>
      </c>
      <c r="O199" s="26" t="s">
        <v>42</v>
      </c>
      <c r="P199" s="26" t="s">
        <v>60</v>
      </c>
      <c r="Q199" s="26">
        <v>6.6719999999999988</v>
      </c>
      <c r="R199" s="26">
        <v>6</v>
      </c>
      <c r="S199" s="26">
        <v>0.2</v>
      </c>
      <c r="T199" s="26">
        <v>0.50039999999999996</v>
      </c>
    </row>
    <row r="200" spans="1:20" ht="14.25" customHeight="1">
      <c r="A200" s="26" t="s">
        <v>1120</v>
      </c>
      <c r="B200" s="26" t="s">
        <v>1118</v>
      </c>
      <c r="C200" s="26">
        <f>YEAR(Data!$D431)</f>
        <v>2014</v>
      </c>
      <c r="D200" s="28">
        <v>41380</v>
      </c>
      <c r="E200" s="28">
        <v>41386</v>
      </c>
      <c r="F200" s="26" t="s">
        <v>45</v>
      </c>
      <c r="G200" s="26" t="s">
        <v>1119</v>
      </c>
      <c r="H200" s="26" t="s">
        <v>86</v>
      </c>
      <c r="I200" s="26" t="s">
        <v>25</v>
      </c>
      <c r="J200" s="26" t="s">
        <v>1121</v>
      </c>
      <c r="K200" s="26" t="s">
        <v>74</v>
      </c>
      <c r="L200" s="26">
        <v>28052</v>
      </c>
      <c r="M200" s="26" t="s">
        <v>28</v>
      </c>
      <c r="N200" s="26" t="s">
        <v>1122</v>
      </c>
      <c r="O200" s="26" t="s">
        <v>42</v>
      </c>
      <c r="P200" s="26" t="s">
        <v>65</v>
      </c>
      <c r="Q200" s="26">
        <v>189.58800000000005</v>
      </c>
      <c r="R200" s="26">
        <v>2</v>
      </c>
      <c r="S200" s="26">
        <v>0.7</v>
      </c>
      <c r="T200" s="26">
        <v>-145.35079999999999</v>
      </c>
    </row>
    <row r="201" spans="1:20" ht="14.25" customHeight="1">
      <c r="A201" s="26" t="s">
        <v>490</v>
      </c>
      <c r="B201" s="26" t="s">
        <v>1124</v>
      </c>
      <c r="C201" s="26">
        <f>YEAR(Data!$D435)</f>
        <v>2014</v>
      </c>
      <c r="D201" s="28">
        <v>41432</v>
      </c>
      <c r="E201" s="28">
        <v>41433</v>
      </c>
      <c r="F201" s="26" t="s">
        <v>151</v>
      </c>
      <c r="G201" s="26" t="s">
        <v>489</v>
      </c>
      <c r="H201" s="26" t="s">
        <v>24</v>
      </c>
      <c r="I201" s="26" t="s">
        <v>25</v>
      </c>
      <c r="J201" s="26" t="s">
        <v>925</v>
      </c>
      <c r="K201" s="26" t="s">
        <v>926</v>
      </c>
      <c r="L201" s="26">
        <v>1852</v>
      </c>
      <c r="M201" s="26" t="s">
        <v>122</v>
      </c>
      <c r="N201" s="26" t="s">
        <v>1125</v>
      </c>
      <c r="O201" s="26" t="s">
        <v>42</v>
      </c>
      <c r="P201" s="26" t="s">
        <v>53</v>
      </c>
      <c r="Q201" s="26">
        <v>714.30000000000007</v>
      </c>
      <c r="R201" s="26">
        <v>5</v>
      </c>
      <c r="S201" s="26">
        <v>0</v>
      </c>
      <c r="T201" s="26">
        <v>207.14699999999993</v>
      </c>
    </row>
    <row r="202" spans="1:20" ht="14.25" customHeight="1">
      <c r="A202" s="26" t="s">
        <v>1128</v>
      </c>
      <c r="B202" s="26" t="s">
        <v>1126</v>
      </c>
      <c r="C202" s="26">
        <f>YEAR(Data!$D436)</f>
        <v>2012</v>
      </c>
      <c r="D202" s="28">
        <v>40896</v>
      </c>
      <c r="E202" s="28">
        <v>40902</v>
      </c>
      <c r="F202" s="26" t="s">
        <v>45</v>
      </c>
      <c r="G202" s="26" t="s">
        <v>1127</v>
      </c>
      <c r="H202" s="26" t="s">
        <v>24</v>
      </c>
      <c r="I202" s="26" t="s">
        <v>25</v>
      </c>
      <c r="J202" s="26" t="s">
        <v>1129</v>
      </c>
      <c r="K202" s="26" t="s">
        <v>49</v>
      </c>
      <c r="L202" s="26">
        <v>32216</v>
      </c>
      <c r="M202" s="26" t="s">
        <v>28</v>
      </c>
      <c r="N202" s="26" t="s">
        <v>1130</v>
      </c>
      <c r="O202" s="26" t="s">
        <v>42</v>
      </c>
      <c r="P202" s="26" t="s">
        <v>65</v>
      </c>
      <c r="Q202" s="26">
        <v>4.8120000000000003</v>
      </c>
      <c r="R202" s="26">
        <v>2</v>
      </c>
      <c r="S202" s="26">
        <v>0.7</v>
      </c>
      <c r="T202" s="26">
        <v>-3.6891999999999996</v>
      </c>
    </row>
    <row r="203" spans="1:20" ht="14.25" customHeight="1">
      <c r="A203" s="26" t="s">
        <v>1133</v>
      </c>
      <c r="B203" s="26" t="s">
        <v>1131</v>
      </c>
      <c r="C203" s="26">
        <f>YEAR(Data!$D438)</f>
        <v>2011</v>
      </c>
      <c r="D203" s="28">
        <v>41438</v>
      </c>
      <c r="E203" s="28">
        <v>41440</v>
      </c>
      <c r="F203" s="26" t="s">
        <v>21</v>
      </c>
      <c r="G203" s="26" t="s">
        <v>1132</v>
      </c>
      <c r="H203" s="26" t="s">
        <v>86</v>
      </c>
      <c r="I203" s="26" t="s">
        <v>25</v>
      </c>
      <c r="J203" s="26" t="s">
        <v>234</v>
      </c>
      <c r="K203" s="26" t="s">
        <v>168</v>
      </c>
      <c r="L203" s="26">
        <v>60623</v>
      </c>
      <c r="M203" s="26" t="s">
        <v>89</v>
      </c>
      <c r="N203" s="26" t="s">
        <v>1134</v>
      </c>
      <c r="O203" s="26" t="s">
        <v>62</v>
      </c>
      <c r="P203" s="26" t="s">
        <v>522</v>
      </c>
      <c r="Q203" s="26">
        <v>1007.979</v>
      </c>
      <c r="R203" s="26">
        <v>3</v>
      </c>
      <c r="S203" s="26">
        <v>0.3</v>
      </c>
      <c r="T203" s="26">
        <v>43.199100000000044</v>
      </c>
    </row>
    <row r="204" spans="1:20" ht="14.25" customHeight="1">
      <c r="A204" s="26" t="s">
        <v>1137</v>
      </c>
      <c r="B204" s="26" t="s">
        <v>1135</v>
      </c>
      <c r="C204" s="26">
        <f>YEAR(Data!$D440)</f>
        <v>2011</v>
      </c>
      <c r="D204" s="28">
        <v>41898</v>
      </c>
      <c r="E204" s="28">
        <v>41902</v>
      </c>
      <c r="F204" s="26" t="s">
        <v>45</v>
      </c>
      <c r="G204" s="26" t="s">
        <v>1136</v>
      </c>
      <c r="H204" s="26" t="s">
        <v>37</v>
      </c>
      <c r="I204" s="26" t="s">
        <v>25</v>
      </c>
      <c r="J204" s="26" t="s">
        <v>148</v>
      </c>
      <c r="K204" s="26" t="s">
        <v>88</v>
      </c>
      <c r="L204" s="26">
        <v>77070</v>
      </c>
      <c r="M204" s="26" t="s">
        <v>89</v>
      </c>
      <c r="N204" s="26" t="s">
        <v>1138</v>
      </c>
      <c r="O204" s="26" t="s">
        <v>42</v>
      </c>
      <c r="P204" s="26" t="s">
        <v>76</v>
      </c>
      <c r="Q204" s="26">
        <v>31.872000000000003</v>
      </c>
      <c r="R204" s="26">
        <v>8</v>
      </c>
      <c r="S204" s="26">
        <v>0.2</v>
      </c>
      <c r="T204" s="26">
        <v>11.553600000000003</v>
      </c>
    </row>
    <row r="205" spans="1:20" ht="14.25" customHeight="1">
      <c r="A205" s="26" t="s">
        <v>370</v>
      </c>
      <c r="B205" s="26" t="s">
        <v>1139</v>
      </c>
      <c r="C205" s="26">
        <f>YEAR(Data!$D441)</f>
        <v>2012</v>
      </c>
      <c r="D205" s="28">
        <v>41660</v>
      </c>
      <c r="E205" s="28">
        <v>41663</v>
      </c>
      <c r="F205" s="26" t="s">
        <v>21</v>
      </c>
      <c r="G205" s="26" t="s">
        <v>369</v>
      </c>
      <c r="H205" s="26" t="s">
        <v>37</v>
      </c>
      <c r="I205" s="26" t="s">
        <v>25</v>
      </c>
      <c r="J205" s="26" t="s">
        <v>211</v>
      </c>
      <c r="K205" s="26" t="s">
        <v>212</v>
      </c>
      <c r="L205" s="26">
        <v>10024</v>
      </c>
      <c r="M205" s="26" t="s">
        <v>122</v>
      </c>
      <c r="N205" s="26" t="s">
        <v>1140</v>
      </c>
      <c r="O205" s="26" t="s">
        <v>30</v>
      </c>
      <c r="P205" s="26" t="s">
        <v>33</v>
      </c>
      <c r="Q205" s="26">
        <v>207.84600000000003</v>
      </c>
      <c r="R205" s="26">
        <v>3</v>
      </c>
      <c r="S205" s="26">
        <v>0.1</v>
      </c>
      <c r="T205" s="26">
        <v>2.3093999999999895</v>
      </c>
    </row>
    <row r="206" spans="1:20" ht="14.25" customHeight="1">
      <c r="A206" s="26" t="s">
        <v>94</v>
      </c>
      <c r="B206" s="26" t="s">
        <v>1141</v>
      </c>
      <c r="C206" s="26">
        <f>YEAR(Data!$D442)</f>
        <v>2013</v>
      </c>
      <c r="D206" s="28">
        <v>41523</v>
      </c>
      <c r="E206" s="28">
        <v>41525</v>
      </c>
      <c r="F206" s="26" t="s">
        <v>21</v>
      </c>
      <c r="G206" s="26" t="s">
        <v>93</v>
      </c>
      <c r="H206" s="26" t="s">
        <v>24</v>
      </c>
      <c r="I206" s="26" t="s">
        <v>25</v>
      </c>
      <c r="J206" s="26" t="s">
        <v>667</v>
      </c>
      <c r="K206" s="26" t="s">
        <v>190</v>
      </c>
      <c r="L206" s="26">
        <v>48227</v>
      </c>
      <c r="M206" s="26" t="s">
        <v>89</v>
      </c>
      <c r="N206" s="26" t="s">
        <v>1142</v>
      </c>
      <c r="O206" s="26" t="s">
        <v>30</v>
      </c>
      <c r="P206" s="26" t="s">
        <v>58</v>
      </c>
      <c r="Q206" s="26">
        <v>12.22</v>
      </c>
      <c r="R206" s="26">
        <v>1</v>
      </c>
      <c r="S206" s="26">
        <v>0</v>
      </c>
      <c r="T206" s="26">
        <v>3.6659999999999986</v>
      </c>
    </row>
    <row r="207" spans="1:20" ht="14.25" customHeight="1">
      <c r="A207" s="26" t="s">
        <v>1148</v>
      </c>
      <c r="B207" s="26" t="s">
        <v>1146</v>
      </c>
      <c r="C207" s="26">
        <f>YEAR(Data!$D448)</f>
        <v>2014</v>
      </c>
      <c r="D207" s="28">
        <v>41719</v>
      </c>
      <c r="E207" s="28">
        <v>41724</v>
      </c>
      <c r="F207" s="26" t="s">
        <v>21</v>
      </c>
      <c r="G207" s="26" t="s">
        <v>1147</v>
      </c>
      <c r="H207" s="26" t="s">
        <v>24</v>
      </c>
      <c r="I207" s="26" t="s">
        <v>25</v>
      </c>
      <c r="J207" s="26" t="s">
        <v>382</v>
      </c>
      <c r="K207" s="26" t="s">
        <v>203</v>
      </c>
      <c r="L207" s="26">
        <v>47201</v>
      </c>
      <c r="M207" s="26" t="s">
        <v>89</v>
      </c>
      <c r="N207" s="26" t="s">
        <v>1149</v>
      </c>
      <c r="O207" s="26" t="s">
        <v>30</v>
      </c>
      <c r="P207" s="26" t="s">
        <v>58</v>
      </c>
      <c r="Q207" s="26">
        <v>2.91</v>
      </c>
      <c r="R207" s="26">
        <v>1</v>
      </c>
      <c r="S207" s="26">
        <v>0</v>
      </c>
      <c r="T207" s="26">
        <v>1.3676999999999999</v>
      </c>
    </row>
    <row r="208" spans="1:20" ht="14.25" customHeight="1">
      <c r="A208" s="26" t="s">
        <v>1152</v>
      </c>
      <c r="B208" s="26" t="s">
        <v>1150</v>
      </c>
      <c r="C208" s="26">
        <f>YEAR(Data!$D449)</f>
        <v>2012</v>
      </c>
      <c r="D208" s="28">
        <v>41366</v>
      </c>
      <c r="E208" s="28">
        <v>41368</v>
      </c>
      <c r="F208" s="26" t="s">
        <v>21</v>
      </c>
      <c r="G208" s="26" t="s">
        <v>1151</v>
      </c>
      <c r="H208" s="26" t="s">
        <v>24</v>
      </c>
      <c r="I208" s="26" t="s">
        <v>25</v>
      </c>
      <c r="J208" s="26" t="s">
        <v>1153</v>
      </c>
      <c r="K208" s="26" t="s">
        <v>212</v>
      </c>
      <c r="L208" s="26">
        <v>13021</v>
      </c>
      <c r="M208" s="26" t="s">
        <v>122</v>
      </c>
      <c r="N208" s="26" t="s">
        <v>1154</v>
      </c>
      <c r="O208" s="26" t="s">
        <v>42</v>
      </c>
      <c r="P208" s="26" t="s">
        <v>60</v>
      </c>
      <c r="Q208" s="26">
        <v>59.519999999999996</v>
      </c>
      <c r="R208" s="26">
        <v>3</v>
      </c>
      <c r="S208" s="26">
        <v>0</v>
      </c>
      <c r="T208" s="26">
        <v>15.475200000000001</v>
      </c>
    </row>
    <row r="209" spans="1:20" ht="14.25" customHeight="1">
      <c r="A209" s="26" t="s">
        <v>1161</v>
      </c>
      <c r="B209" s="26" t="s">
        <v>1159</v>
      </c>
      <c r="C209" s="26">
        <f>YEAR(Data!$D455)</f>
        <v>2014</v>
      </c>
      <c r="D209" s="28">
        <v>41933</v>
      </c>
      <c r="E209" s="28">
        <v>41937</v>
      </c>
      <c r="F209" s="26" t="s">
        <v>45</v>
      </c>
      <c r="G209" s="26" t="s">
        <v>1160</v>
      </c>
      <c r="H209" s="26" t="s">
        <v>37</v>
      </c>
      <c r="I209" s="26" t="s">
        <v>25</v>
      </c>
      <c r="J209" s="26" t="s">
        <v>609</v>
      </c>
      <c r="K209" s="26" t="s">
        <v>383</v>
      </c>
      <c r="L209" s="26">
        <v>44312</v>
      </c>
      <c r="M209" s="26" t="s">
        <v>122</v>
      </c>
      <c r="N209" s="26" t="s">
        <v>68</v>
      </c>
      <c r="O209" s="26" t="s">
        <v>30</v>
      </c>
      <c r="P209" s="26" t="s">
        <v>51</v>
      </c>
      <c r="Q209" s="26">
        <v>284.36399999999998</v>
      </c>
      <c r="R209" s="26">
        <v>2</v>
      </c>
      <c r="S209" s="26">
        <v>0.4</v>
      </c>
      <c r="T209" s="26">
        <v>-75.830400000000054</v>
      </c>
    </row>
    <row r="210" spans="1:20" ht="14.25" customHeight="1">
      <c r="A210" s="26" t="s">
        <v>1116</v>
      </c>
      <c r="B210" s="26" t="s">
        <v>1163</v>
      </c>
      <c r="C210" s="26">
        <f>YEAR(Data!$D457)</f>
        <v>2014</v>
      </c>
      <c r="D210" s="28">
        <v>41622</v>
      </c>
      <c r="E210" s="28">
        <v>41626</v>
      </c>
      <c r="F210" s="26" t="s">
        <v>45</v>
      </c>
      <c r="G210" s="26" t="s">
        <v>1115</v>
      </c>
      <c r="H210" s="26" t="s">
        <v>37</v>
      </c>
      <c r="I210" s="26" t="s">
        <v>25</v>
      </c>
      <c r="J210" s="26" t="s">
        <v>1164</v>
      </c>
      <c r="K210" s="26" t="s">
        <v>495</v>
      </c>
      <c r="L210" s="26">
        <v>73071</v>
      </c>
      <c r="M210" s="26" t="s">
        <v>89</v>
      </c>
      <c r="N210" s="26" t="s">
        <v>1165</v>
      </c>
      <c r="O210" s="26" t="s">
        <v>62</v>
      </c>
      <c r="P210" s="26" t="s">
        <v>133</v>
      </c>
      <c r="Q210" s="26">
        <v>63.88</v>
      </c>
      <c r="R210" s="26">
        <v>4</v>
      </c>
      <c r="S210" s="26">
        <v>0</v>
      </c>
      <c r="T210" s="26">
        <v>24.913200000000003</v>
      </c>
    </row>
    <row r="211" spans="1:20" ht="14.25" customHeight="1">
      <c r="A211" s="26" t="s">
        <v>1168</v>
      </c>
      <c r="B211" s="26" t="s">
        <v>1166</v>
      </c>
      <c r="C211" s="26">
        <f>YEAR(Data!$D458)</f>
        <v>2014</v>
      </c>
      <c r="D211" s="28">
        <v>40587</v>
      </c>
      <c r="E211" s="28">
        <v>40593</v>
      </c>
      <c r="F211" s="26" t="s">
        <v>45</v>
      </c>
      <c r="G211" s="26" t="s">
        <v>1167</v>
      </c>
      <c r="H211" s="26" t="s">
        <v>24</v>
      </c>
      <c r="I211" s="26" t="s">
        <v>25</v>
      </c>
      <c r="J211" s="26" t="s">
        <v>73</v>
      </c>
      <c r="K211" s="26" t="s">
        <v>39</v>
      </c>
      <c r="L211" s="26">
        <v>94521</v>
      </c>
      <c r="M211" s="26" t="s">
        <v>40</v>
      </c>
      <c r="N211" s="26" t="s">
        <v>1169</v>
      </c>
      <c r="O211" s="26" t="s">
        <v>30</v>
      </c>
      <c r="P211" s="26" t="s">
        <v>33</v>
      </c>
      <c r="Q211" s="26">
        <v>129.56800000000001</v>
      </c>
      <c r="R211" s="26">
        <v>2</v>
      </c>
      <c r="S211" s="26">
        <v>0.2</v>
      </c>
      <c r="T211" s="26">
        <v>-24.294000000000018</v>
      </c>
    </row>
    <row r="212" spans="1:20" ht="14.25" customHeight="1">
      <c r="A212" s="26" t="s">
        <v>1102</v>
      </c>
      <c r="B212" s="26" t="s">
        <v>1170</v>
      </c>
      <c r="C212" s="26">
        <f>YEAR(Data!$D459)</f>
        <v>2012</v>
      </c>
      <c r="D212" s="28">
        <v>41544</v>
      </c>
      <c r="E212" s="28">
        <v>41549</v>
      </c>
      <c r="F212" s="26" t="s">
        <v>45</v>
      </c>
      <c r="G212" s="26" t="s">
        <v>1101</v>
      </c>
      <c r="H212" s="26" t="s">
        <v>24</v>
      </c>
      <c r="I212" s="26" t="s">
        <v>25</v>
      </c>
      <c r="J212" s="26" t="s">
        <v>275</v>
      </c>
      <c r="K212" s="26" t="s">
        <v>168</v>
      </c>
      <c r="L212" s="26">
        <v>62521</v>
      </c>
      <c r="M212" s="26" t="s">
        <v>89</v>
      </c>
      <c r="N212" s="26" t="s">
        <v>1171</v>
      </c>
      <c r="O212" s="26" t="s">
        <v>30</v>
      </c>
      <c r="P212" s="26" t="s">
        <v>33</v>
      </c>
      <c r="Q212" s="26">
        <v>747.55799999999999</v>
      </c>
      <c r="R212" s="26">
        <v>3</v>
      </c>
      <c r="S212" s="26">
        <v>0.3</v>
      </c>
      <c r="T212" s="26">
        <v>-96.11460000000011</v>
      </c>
    </row>
    <row r="213" spans="1:20" ht="14.25" customHeight="1">
      <c r="A213" s="26" t="s">
        <v>633</v>
      </c>
      <c r="B213" s="26" t="s">
        <v>1173</v>
      </c>
      <c r="C213" s="26">
        <f>YEAR(Data!$D461)</f>
        <v>2012</v>
      </c>
      <c r="D213" s="28">
        <v>41258</v>
      </c>
      <c r="E213" s="28">
        <v>41265</v>
      </c>
      <c r="F213" s="26" t="s">
        <v>45</v>
      </c>
      <c r="G213" s="26" t="s">
        <v>632</v>
      </c>
      <c r="H213" s="26" t="s">
        <v>24</v>
      </c>
      <c r="I213" s="26" t="s">
        <v>25</v>
      </c>
      <c r="J213" s="26" t="s">
        <v>80</v>
      </c>
      <c r="K213" s="26" t="s">
        <v>81</v>
      </c>
      <c r="L213" s="26">
        <v>98115</v>
      </c>
      <c r="M213" s="26" t="s">
        <v>40</v>
      </c>
      <c r="N213" s="26" t="s">
        <v>1174</v>
      </c>
      <c r="O213" s="26" t="s">
        <v>42</v>
      </c>
      <c r="P213" s="26" t="s">
        <v>67</v>
      </c>
      <c r="Q213" s="26">
        <v>103.92</v>
      </c>
      <c r="R213" s="26">
        <v>4</v>
      </c>
      <c r="S213" s="26">
        <v>0</v>
      </c>
      <c r="T213" s="26">
        <v>36.372</v>
      </c>
    </row>
    <row r="214" spans="1:20" ht="14.25" customHeight="1">
      <c r="A214" s="26" t="s">
        <v>1179</v>
      </c>
      <c r="B214" s="26" t="s">
        <v>1177</v>
      </c>
      <c r="C214" s="26">
        <f>YEAR(Data!$D464)</f>
        <v>2014</v>
      </c>
      <c r="D214" s="28">
        <v>41387</v>
      </c>
      <c r="E214" s="28">
        <v>41394</v>
      </c>
      <c r="F214" s="26" t="s">
        <v>45</v>
      </c>
      <c r="G214" s="26" t="s">
        <v>1178</v>
      </c>
      <c r="H214" s="26" t="s">
        <v>86</v>
      </c>
      <c r="I214" s="26" t="s">
        <v>25</v>
      </c>
      <c r="J214" s="26" t="s">
        <v>417</v>
      </c>
      <c r="K214" s="26" t="s">
        <v>240</v>
      </c>
      <c r="L214" s="26">
        <v>85023</v>
      </c>
      <c r="M214" s="26" t="s">
        <v>40</v>
      </c>
      <c r="N214" s="26" t="s">
        <v>953</v>
      </c>
      <c r="O214" s="26" t="s">
        <v>30</v>
      </c>
      <c r="P214" s="26" t="s">
        <v>58</v>
      </c>
      <c r="Q214" s="26">
        <v>23.56</v>
      </c>
      <c r="R214" s="26">
        <v>5</v>
      </c>
      <c r="S214" s="26">
        <v>0.2</v>
      </c>
      <c r="T214" s="26">
        <v>7.0680000000000005</v>
      </c>
    </row>
    <row r="215" spans="1:20" ht="14.25" customHeight="1">
      <c r="A215" s="26" t="s">
        <v>1185</v>
      </c>
      <c r="B215" s="26" t="s">
        <v>1183</v>
      </c>
      <c r="C215" s="26">
        <f>YEAR(Data!$D469)</f>
        <v>2013</v>
      </c>
      <c r="D215" s="28">
        <v>40925</v>
      </c>
      <c r="E215" s="28">
        <v>40932</v>
      </c>
      <c r="F215" s="26" t="s">
        <v>45</v>
      </c>
      <c r="G215" s="26" t="s">
        <v>1184</v>
      </c>
      <c r="H215" s="26" t="s">
        <v>86</v>
      </c>
      <c r="I215" s="26" t="s">
        <v>25</v>
      </c>
      <c r="J215" s="26" t="s">
        <v>1186</v>
      </c>
      <c r="K215" s="26" t="s">
        <v>168</v>
      </c>
      <c r="L215" s="26">
        <v>60068</v>
      </c>
      <c r="M215" s="26" t="s">
        <v>89</v>
      </c>
      <c r="N215" s="26" t="s">
        <v>813</v>
      </c>
      <c r="O215" s="26" t="s">
        <v>30</v>
      </c>
      <c r="P215" s="26" t="s">
        <v>58</v>
      </c>
      <c r="Q215" s="26">
        <v>254.74400000000003</v>
      </c>
      <c r="R215" s="26">
        <v>7</v>
      </c>
      <c r="S215" s="26">
        <v>0.6</v>
      </c>
      <c r="T215" s="26">
        <v>-312.06139999999994</v>
      </c>
    </row>
    <row r="216" spans="1:20" ht="14.25" customHeight="1">
      <c r="A216" s="26" t="s">
        <v>666</v>
      </c>
      <c r="B216" s="26" t="s">
        <v>1187</v>
      </c>
      <c r="C216" s="26">
        <f>YEAR(Data!$D470)</f>
        <v>2012</v>
      </c>
      <c r="D216" s="28">
        <v>41730</v>
      </c>
      <c r="E216" s="28">
        <v>41734</v>
      </c>
      <c r="F216" s="26" t="s">
        <v>45</v>
      </c>
      <c r="G216" s="26" t="s">
        <v>665</v>
      </c>
      <c r="H216" s="26" t="s">
        <v>37</v>
      </c>
      <c r="I216" s="26" t="s">
        <v>25</v>
      </c>
      <c r="J216" s="26" t="s">
        <v>1188</v>
      </c>
      <c r="K216" s="26" t="s">
        <v>88</v>
      </c>
      <c r="L216" s="26">
        <v>79109</v>
      </c>
      <c r="M216" s="26" t="s">
        <v>89</v>
      </c>
      <c r="N216" s="26" t="s">
        <v>1189</v>
      </c>
      <c r="O216" s="26" t="s">
        <v>30</v>
      </c>
      <c r="P216" s="26" t="s">
        <v>31</v>
      </c>
      <c r="Q216" s="26">
        <v>205.33279999999996</v>
      </c>
      <c r="R216" s="26">
        <v>2</v>
      </c>
      <c r="S216" s="26">
        <v>0.32</v>
      </c>
      <c r="T216" s="26">
        <v>-36.235200000000006</v>
      </c>
    </row>
    <row r="217" spans="1:20" ht="14.25" customHeight="1">
      <c r="A217" s="26" t="s">
        <v>728</v>
      </c>
      <c r="B217" s="26" t="s">
        <v>1190</v>
      </c>
      <c r="C217" s="26">
        <f>YEAR(Data!$D471)</f>
        <v>2013</v>
      </c>
      <c r="D217" s="28">
        <v>41625</v>
      </c>
      <c r="E217" s="28">
        <v>41629</v>
      </c>
      <c r="F217" s="26" t="s">
        <v>21</v>
      </c>
      <c r="G217" s="26" t="s">
        <v>727</v>
      </c>
      <c r="H217" s="26" t="s">
        <v>24</v>
      </c>
      <c r="I217" s="26" t="s">
        <v>25</v>
      </c>
      <c r="J217" s="26" t="s">
        <v>234</v>
      </c>
      <c r="K217" s="26" t="s">
        <v>168</v>
      </c>
      <c r="L217" s="26">
        <v>60610</v>
      </c>
      <c r="M217" s="26" t="s">
        <v>89</v>
      </c>
      <c r="N217" s="26" t="s">
        <v>1191</v>
      </c>
      <c r="O217" s="26" t="s">
        <v>42</v>
      </c>
      <c r="P217" s="26" t="s">
        <v>65</v>
      </c>
      <c r="Q217" s="26">
        <v>4.7879999999999985</v>
      </c>
      <c r="R217" s="26">
        <v>3</v>
      </c>
      <c r="S217" s="26">
        <v>0.8</v>
      </c>
      <c r="T217" s="26">
        <v>-7.9001999999999999</v>
      </c>
    </row>
    <row r="218" spans="1:20" ht="14.25" customHeight="1">
      <c r="A218" s="26" t="s">
        <v>1194</v>
      </c>
      <c r="B218" s="26" t="s">
        <v>1192</v>
      </c>
      <c r="C218" s="26">
        <f>YEAR(Data!$D472)</f>
        <v>2011</v>
      </c>
      <c r="D218" s="28">
        <v>41263</v>
      </c>
      <c r="E218" s="28">
        <v>41267</v>
      </c>
      <c r="F218" s="26" t="s">
        <v>45</v>
      </c>
      <c r="G218" s="26" t="s">
        <v>1193</v>
      </c>
      <c r="H218" s="26" t="s">
        <v>37</v>
      </c>
      <c r="I218" s="26" t="s">
        <v>25</v>
      </c>
      <c r="J218" s="26" t="s">
        <v>1195</v>
      </c>
      <c r="K218" s="26" t="s">
        <v>212</v>
      </c>
      <c r="L218" s="26">
        <v>11757</v>
      </c>
      <c r="M218" s="26" t="s">
        <v>122</v>
      </c>
      <c r="N218" s="26" t="s">
        <v>1196</v>
      </c>
      <c r="O218" s="26" t="s">
        <v>42</v>
      </c>
      <c r="P218" s="26" t="s">
        <v>76</v>
      </c>
      <c r="Q218" s="26">
        <v>55.48</v>
      </c>
      <c r="R218" s="26">
        <v>1</v>
      </c>
      <c r="S218" s="26">
        <v>0</v>
      </c>
      <c r="T218" s="26">
        <v>26.630399999999998</v>
      </c>
    </row>
    <row r="219" spans="1:20" ht="14.25" customHeight="1">
      <c r="A219" s="26" t="s">
        <v>1199</v>
      </c>
      <c r="B219" s="26" t="s">
        <v>1197</v>
      </c>
      <c r="C219" s="26">
        <f>YEAR(Data!$D473)</f>
        <v>2014</v>
      </c>
      <c r="D219" s="28">
        <v>40856</v>
      </c>
      <c r="E219" s="28">
        <v>40858</v>
      </c>
      <c r="F219" s="26" t="s">
        <v>21</v>
      </c>
      <c r="G219" s="26" t="s">
        <v>1198</v>
      </c>
      <c r="H219" s="26" t="s">
        <v>24</v>
      </c>
      <c r="I219" s="26" t="s">
        <v>25</v>
      </c>
      <c r="J219" s="26" t="s">
        <v>107</v>
      </c>
      <c r="K219" s="26" t="s">
        <v>39</v>
      </c>
      <c r="L219" s="26">
        <v>94110</v>
      </c>
      <c r="M219" s="26" t="s">
        <v>40</v>
      </c>
      <c r="N219" s="26" t="s">
        <v>1200</v>
      </c>
      <c r="O219" s="26" t="s">
        <v>42</v>
      </c>
      <c r="P219" s="26" t="s">
        <v>53</v>
      </c>
      <c r="Q219" s="26">
        <v>340.92</v>
      </c>
      <c r="R219" s="26">
        <v>3</v>
      </c>
      <c r="S219" s="26">
        <v>0</v>
      </c>
      <c r="T219" s="26">
        <v>3.4091999999999842</v>
      </c>
    </row>
    <row r="220" spans="1:20" ht="14.25" customHeight="1">
      <c r="A220" s="26" t="s">
        <v>764</v>
      </c>
      <c r="B220" s="26" t="s">
        <v>1206</v>
      </c>
      <c r="C220" s="26">
        <f>YEAR(Data!$D479)</f>
        <v>2011</v>
      </c>
      <c r="D220" s="28">
        <v>41468</v>
      </c>
      <c r="E220" s="28">
        <v>41475</v>
      </c>
      <c r="F220" s="26" t="s">
        <v>45</v>
      </c>
      <c r="G220" s="26" t="s">
        <v>763</v>
      </c>
      <c r="H220" s="26" t="s">
        <v>37</v>
      </c>
      <c r="I220" s="26" t="s">
        <v>25</v>
      </c>
      <c r="J220" s="26" t="s">
        <v>38</v>
      </c>
      <c r="K220" s="26" t="s">
        <v>39</v>
      </c>
      <c r="L220" s="26">
        <v>90008</v>
      </c>
      <c r="M220" s="26" t="s">
        <v>40</v>
      </c>
      <c r="N220" s="26" t="s">
        <v>1207</v>
      </c>
      <c r="O220" s="26" t="s">
        <v>62</v>
      </c>
      <c r="P220" s="26" t="s">
        <v>63</v>
      </c>
      <c r="Q220" s="26">
        <v>95.76</v>
      </c>
      <c r="R220" s="26">
        <v>6</v>
      </c>
      <c r="S220" s="26">
        <v>0.2</v>
      </c>
      <c r="T220" s="26">
        <v>7.1819999999999951</v>
      </c>
    </row>
    <row r="221" spans="1:20" ht="14.25" customHeight="1">
      <c r="A221" s="26" t="s">
        <v>1210</v>
      </c>
      <c r="B221" s="26" t="s">
        <v>1208</v>
      </c>
      <c r="C221" s="26">
        <f>YEAR(Data!$D480)</f>
        <v>2012</v>
      </c>
      <c r="D221" s="28">
        <v>41575</v>
      </c>
      <c r="E221" s="28">
        <v>41581</v>
      </c>
      <c r="F221" s="26" t="s">
        <v>45</v>
      </c>
      <c r="G221" s="26" t="s">
        <v>1209</v>
      </c>
      <c r="H221" s="26" t="s">
        <v>24</v>
      </c>
      <c r="I221" s="26" t="s">
        <v>25</v>
      </c>
      <c r="J221" s="26" t="s">
        <v>218</v>
      </c>
      <c r="K221" s="26" t="s">
        <v>212</v>
      </c>
      <c r="L221" s="26">
        <v>12180</v>
      </c>
      <c r="M221" s="26" t="s">
        <v>122</v>
      </c>
      <c r="N221" s="26" t="s">
        <v>828</v>
      </c>
      <c r="O221" s="26" t="s">
        <v>30</v>
      </c>
      <c r="P221" s="26" t="s">
        <v>58</v>
      </c>
      <c r="Q221" s="26">
        <v>40.200000000000003</v>
      </c>
      <c r="R221" s="26">
        <v>3</v>
      </c>
      <c r="S221" s="26">
        <v>0</v>
      </c>
      <c r="T221" s="26">
        <v>19.295999999999999</v>
      </c>
    </row>
    <row r="222" spans="1:20" ht="14.25" customHeight="1">
      <c r="A222" s="26" t="s">
        <v>1213</v>
      </c>
      <c r="B222" s="26" t="s">
        <v>1211</v>
      </c>
      <c r="C222" s="26">
        <f>YEAR(Data!$D481)</f>
        <v>2013</v>
      </c>
      <c r="D222" s="28">
        <v>41452</v>
      </c>
      <c r="E222" s="28">
        <v>41458</v>
      </c>
      <c r="F222" s="26" t="s">
        <v>45</v>
      </c>
      <c r="G222" s="26" t="s">
        <v>1212</v>
      </c>
      <c r="H222" s="26" t="s">
        <v>37</v>
      </c>
      <c r="I222" s="26" t="s">
        <v>25</v>
      </c>
      <c r="J222" s="26" t="s">
        <v>211</v>
      </c>
      <c r="K222" s="26" t="s">
        <v>212</v>
      </c>
      <c r="L222" s="26">
        <v>10024</v>
      </c>
      <c r="M222" s="26" t="s">
        <v>122</v>
      </c>
      <c r="N222" s="26" t="s">
        <v>1214</v>
      </c>
      <c r="O222" s="26" t="s">
        <v>42</v>
      </c>
      <c r="P222" s="26" t="s">
        <v>60</v>
      </c>
      <c r="Q222" s="26">
        <v>14.7</v>
      </c>
      <c r="R222" s="26">
        <v>5</v>
      </c>
      <c r="S222" s="26">
        <v>0</v>
      </c>
      <c r="T222" s="26">
        <v>6.6150000000000002</v>
      </c>
    </row>
    <row r="223" spans="1:20" ht="14.25" customHeight="1">
      <c r="A223" s="26" t="s">
        <v>1218</v>
      </c>
      <c r="B223" s="26" t="s">
        <v>1216</v>
      </c>
      <c r="C223" s="26">
        <f>YEAR(Data!$D483)</f>
        <v>2012</v>
      </c>
      <c r="D223" s="28">
        <v>40822</v>
      </c>
      <c r="E223" s="28">
        <v>40826</v>
      </c>
      <c r="F223" s="26" t="s">
        <v>45</v>
      </c>
      <c r="G223" s="26" t="s">
        <v>1217</v>
      </c>
      <c r="H223" s="26" t="s">
        <v>24</v>
      </c>
      <c r="I223" s="26" t="s">
        <v>25</v>
      </c>
      <c r="J223" s="26" t="s">
        <v>714</v>
      </c>
      <c r="K223" s="26" t="s">
        <v>39</v>
      </c>
      <c r="L223" s="26">
        <v>92024</v>
      </c>
      <c r="M223" s="26" t="s">
        <v>40</v>
      </c>
      <c r="N223" s="26" t="s">
        <v>1219</v>
      </c>
      <c r="O223" s="26" t="s">
        <v>62</v>
      </c>
      <c r="P223" s="26" t="s">
        <v>133</v>
      </c>
      <c r="Q223" s="26">
        <v>9.09</v>
      </c>
      <c r="R223" s="26">
        <v>3</v>
      </c>
      <c r="S223" s="26">
        <v>0</v>
      </c>
      <c r="T223" s="26">
        <v>1.9088999999999996</v>
      </c>
    </row>
    <row r="224" spans="1:20" ht="14.25" customHeight="1">
      <c r="A224" s="26" t="s">
        <v>1222</v>
      </c>
      <c r="B224" s="26" t="s">
        <v>1220</v>
      </c>
      <c r="C224" s="26">
        <f>YEAR(Data!$D484)</f>
        <v>2012</v>
      </c>
      <c r="D224" s="28">
        <v>40746</v>
      </c>
      <c r="E224" s="28">
        <v>40751</v>
      </c>
      <c r="F224" s="26" t="s">
        <v>45</v>
      </c>
      <c r="G224" s="26" t="s">
        <v>1221</v>
      </c>
      <c r="H224" s="26" t="s">
        <v>24</v>
      </c>
      <c r="I224" s="26" t="s">
        <v>25</v>
      </c>
      <c r="J224" s="26" t="s">
        <v>211</v>
      </c>
      <c r="K224" s="26" t="s">
        <v>212</v>
      </c>
      <c r="L224" s="26">
        <v>10024</v>
      </c>
      <c r="M224" s="26" t="s">
        <v>122</v>
      </c>
      <c r="N224" s="26" t="s">
        <v>282</v>
      </c>
      <c r="O224" s="26" t="s">
        <v>42</v>
      </c>
      <c r="P224" s="26" t="s">
        <v>60</v>
      </c>
      <c r="Q224" s="26">
        <v>5.96</v>
      </c>
      <c r="R224" s="26">
        <v>2</v>
      </c>
      <c r="S224" s="26">
        <v>0</v>
      </c>
      <c r="T224" s="26">
        <v>1.6688000000000001</v>
      </c>
    </row>
    <row r="225" spans="1:20" ht="14.25" customHeight="1">
      <c r="A225" s="26" t="s">
        <v>1226</v>
      </c>
      <c r="B225" s="26" t="s">
        <v>1224</v>
      </c>
      <c r="C225" s="26">
        <f>YEAR(Data!$D486)</f>
        <v>2014</v>
      </c>
      <c r="D225" s="28">
        <v>41801</v>
      </c>
      <c r="E225" s="28">
        <v>41804</v>
      </c>
      <c r="F225" s="26" t="s">
        <v>151</v>
      </c>
      <c r="G225" s="26" t="s">
        <v>1225</v>
      </c>
      <c r="H225" s="26" t="s">
        <v>86</v>
      </c>
      <c r="I225" s="26" t="s">
        <v>25</v>
      </c>
      <c r="J225" s="26" t="s">
        <v>38</v>
      </c>
      <c r="K225" s="26" t="s">
        <v>39</v>
      </c>
      <c r="L225" s="26">
        <v>90045</v>
      </c>
      <c r="M225" s="26" t="s">
        <v>40</v>
      </c>
      <c r="N225" s="26" t="s">
        <v>1227</v>
      </c>
      <c r="O225" s="26" t="s">
        <v>42</v>
      </c>
      <c r="P225" s="26" t="s">
        <v>43</v>
      </c>
      <c r="Q225" s="26">
        <v>29.6</v>
      </c>
      <c r="R225" s="26">
        <v>2</v>
      </c>
      <c r="S225" s="26">
        <v>0</v>
      </c>
      <c r="T225" s="26">
        <v>14.8</v>
      </c>
    </row>
    <row r="226" spans="1:20" ht="14.25" customHeight="1">
      <c r="A226" s="26" t="s">
        <v>1232</v>
      </c>
      <c r="B226" s="26" t="s">
        <v>1230</v>
      </c>
      <c r="C226" s="26">
        <f>YEAR(Data!$D489)</f>
        <v>2014</v>
      </c>
      <c r="D226" s="28">
        <v>40845</v>
      </c>
      <c r="E226" s="28">
        <v>40847</v>
      </c>
      <c r="F226" s="26" t="s">
        <v>151</v>
      </c>
      <c r="G226" s="26" t="s">
        <v>1231</v>
      </c>
      <c r="H226" s="26" t="s">
        <v>24</v>
      </c>
      <c r="I226" s="26" t="s">
        <v>25</v>
      </c>
      <c r="J226" s="26" t="s">
        <v>234</v>
      </c>
      <c r="K226" s="26" t="s">
        <v>168</v>
      </c>
      <c r="L226" s="26">
        <v>60610</v>
      </c>
      <c r="M226" s="26" t="s">
        <v>89</v>
      </c>
      <c r="N226" s="26" t="s">
        <v>1233</v>
      </c>
      <c r="O226" s="26" t="s">
        <v>62</v>
      </c>
      <c r="P226" s="26" t="s">
        <v>63</v>
      </c>
      <c r="Q226" s="26">
        <v>2735.9520000000002</v>
      </c>
      <c r="R226" s="26">
        <v>6</v>
      </c>
      <c r="S226" s="26">
        <v>0.2</v>
      </c>
      <c r="T226" s="26">
        <v>341.99399999999969</v>
      </c>
    </row>
    <row r="227" spans="1:20" ht="14.25" customHeight="1">
      <c r="A227" s="26" t="s">
        <v>1236</v>
      </c>
      <c r="B227" s="26" t="s">
        <v>1234</v>
      </c>
      <c r="C227" s="26">
        <f>YEAR(Data!$D490)</f>
        <v>2012</v>
      </c>
      <c r="D227" s="28">
        <v>40703</v>
      </c>
      <c r="E227" s="28">
        <v>40707</v>
      </c>
      <c r="F227" s="26" t="s">
        <v>21</v>
      </c>
      <c r="G227" s="26" t="s">
        <v>1235</v>
      </c>
      <c r="H227" s="26" t="s">
        <v>86</v>
      </c>
      <c r="I227" s="26" t="s">
        <v>25</v>
      </c>
      <c r="J227" s="26" t="s">
        <v>1237</v>
      </c>
      <c r="K227" s="26" t="s">
        <v>88</v>
      </c>
      <c r="L227" s="26">
        <v>77340</v>
      </c>
      <c r="M227" s="26" t="s">
        <v>89</v>
      </c>
      <c r="N227" s="26" t="s">
        <v>1238</v>
      </c>
      <c r="O227" s="26" t="s">
        <v>62</v>
      </c>
      <c r="P227" s="26" t="s">
        <v>63</v>
      </c>
      <c r="Q227" s="26">
        <v>7.9920000000000009</v>
      </c>
      <c r="R227" s="26">
        <v>1</v>
      </c>
      <c r="S227" s="26">
        <v>0.2</v>
      </c>
      <c r="T227" s="26">
        <v>0.59940000000000015</v>
      </c>
    </row>
    <row r="228" spans="1:20" ht="14.25" customHeight="1">
      <c r="A228" s="26" t="s">
        <v>1242</v>
      </c>
      <c r="B228" s="26" t="s">
        <v>1240</v>
      </c>
      <c r="C228" s="26">
        <f>YEAR(Data!$D493)</f>
        <v>2012</v>
      </c>
      <c r="D228" s="28">
        <v>40800</v>
      </c>
      <c r="E228" s="28">
        <v>40805</v>
      </c>
      <c r="F228" s="26" t="s">
        <v>45</v>
      </c>
      <c r="G228" s="26" t="s">
        <v>1241</v>
      </c>
      <c r="H228" s="26" t="s">
        <v>24</v>
      </c>
      <c r="I228" s="26" t="s">
        <v>25</v>
      </c>
      <c r="J228" s="26" t="s">
        <v>300</v>
      </c>
      <c r="K228" s="26" t="s">
        <v>212</v>
      </c>
      <c r="L228" s="26">
        <v>14609</v>
      </c>
      <c r="M228" s="26" t="s">
        <v>122</v>
      </c>
      <c r="N228" s="26" t="s">
        <v>1243</v>
      </c>
      <c r="O228" s="26" t="s">
        <v>42</v>
      </c>
      <c r="P228" s="26" t="s">
        <v>53</v>
      </c>
      <c r="Q228" s="26">
        <v>449.15</v>
      </c>
      <c r="R228" s="26">
        <v>5</v>
      </c>
      <c r="S228" s="26">
        <v>0</v>
      </c>
      <c r="T228" s="26">
        <v>8.9829999999999899</v>
      </c>
    </row>
    <row r="229" spans="1:20" ht="14.25" customHeight="1">
      <c r="A229" s="26" t="s">
        <v>1247</v>
      </c>
      <c r="B229" s="26" t="s">
        <v>1245</v>
      </c>
      <c r="C229" s="26">
        <f>YEAR(Data!$D495)</f>
        <v>2014</v>
      </c>
      <c r="D229" s="28">
        <v>41404</v>
      </c>
      <c r="E229" s="28">
        <v>41409</v>
      </c>
      <c r="F229" s="26" t="s">
        <v>45</v>
      </c>
      <c r="G229" s="26" t="s">
        <v>1246</v>
      </c>
      <c r="H229" s="26" t="s">
        <v>24</v>
      </c>
      <c r="I229" s="26" t="s">
        <v>25</v>
      </c>
      <c r="J229" s="26" t="s">
        <v>80</v>
      </c>
      <c r="K229" s="26" t="s">
        <v>81</v>
      </c>
      <c r="L229" s="26">
        <v>98115</v>
      </c>
      <c r="M229" s="26" t="s">
        <v>40</v>
      </c>
      <c r="N229" s="26" t="s">
        <v>1248</v>
      </c>
      <c r="O229" s="26" t="s">
        <v>62</v>
      </c>
      <c r="P229" s="26" t="s">
        <v>133</v>
      </c>
      <c r="Q229" s="26">
        <v>93.98</v>
      </c>
      <c r="R229" s="26">
        <v>2</v>
      </c>
      <c r="S229" s="26">
        <v>0</v>
      </c>
      <c r="T229" s="26">
        <v>13.157200000000003</v>
      </c>
    </row>
    <row r="230" spans="1:20" ht="14.25" customHeight="1">
      <c r="A230" s="26" t="s">
        <v>1251</v>
      </c>
      <c r="B230" s="26" t="s">
        <v>1249</v>
      </c>
      <c r="C230" s="26">
        <f>YEAR(Data!$D496)</f>
        <v>2013</v>
      </c>
      <c r="D230" s="28">
        <v>41352</v>
      </c>
      <c r="E230" s="28">
        <v>41355</v>
      </c>
      <c r="F230" s="26" t="s">
        <v>21</v>
      </c>
      <c r="G230" s="26" t="s">
        <v>1250</v>
      </c>
      <c r="H230" s="26" t="s">
        <v>24</v>
      </c>
      <c r="I230" s="26" t="s">
        <v>25</v>
      </c>
      <c r="J230" s="26" t="s">
        <v>259</v>
      </c>
      <c r="K230" s="26" t="s">
        <v>260</v>
      </c>
      <c r="L230" s="26">
        <v>38109</v>
      </c>
      <c r="M230" s="26" t="s">
        <v>28</v>
      </c>
      <c r="N230" s="26" t="s">
        <v>1252</v>
      </c>
      <c r="O230" s="26" t="s">
        <v>30</v>
      </c>
      <c r="P230" s="26" t="s">
        <v>51</v>
      </c>
      <c r="Q230" s="26">
        <v>189.88200000000001</v>
      </c>
      <c r="R230" s="26">
        <v>3</v>
      </c>
      <c r="S230" s="26">
        <v>0.4</v>
      </c>
      <c r="T230" s="26">
        <v>-94.941000000000017</v>
      </c>
    </row>
    <row r="231" spans="1:20" ht="14.25" customHeight="1">
      <c r="A231" s="26" t="s">
        <v>1255</v>
      </c>
      <c r="B231" s="26" t="s">
        <v>1253</v>
      </c>
      <c r="C231" s="26">
        <f>YEAR(Data!$D497)</f>
        <v>2011</v>
      </c>
      <c r="D231" s="28">
        <v>41270</v>
      </c>
      <c r="E231" s="28">
        <v>41274</v>
      </c>
      <c r="F231" s="26" t="s">
        <v>45</v>
      </c>
      <c r="G231" s="26" t="s">
        <v>1254</v>
      </c>
      <c r="H231" s="26" t="s">
        <v>24</v>
      </c>
      <c r="I231" s="26" t="s">
        <v>25</v>
      </c>
      <c r="J231" s="26" t="s">
        <v>1256</v>
      </c>
      <c r="K231" s="26" t="s">
        <v>1257</v>
      </c>
      <c r="L231" s="26">
        <v>72701</v>
      </c>
      <c r="M231" s="26" t="s">
        <v>28</v>
      </c>
      <c r="N231" s="26" t="s">
        <v>1258</v>
      </c>
      <c r="O231" s="26" t="s">
        <v>42</v>
      </c>
      <c r="P231" s="26" t="s">
        <v>141</v>
      </c>
      <c r="Q231" s="26">
        <v>105.42</v>
      </c>
      <c r="R231" s="26">
        <v>2</v>
      </c>
      <c r="S231" s="26">
        <v>0</v>
      </c>
      <c r="T231" s="26">
        <v>51.655799999999999</v>
      </c>
    </row>
    <row r="232" spans="1:20" ht="14.25" customHeight="1">
      <c r="A232" s="26" t="s">
        <v>1168</v>
      </c>
      <c r="B232" s="26" t="s">
        <v>1259</v>
      </c>
      <c r="C232" s="26">
        <f>YEAR(Data!$D498)</f>
        <v>2013</v>
      </c>
      <c r="D232" s="28">
        <v>41481</v>
      </c>
      <c r="E232" s="28">
        <v>41487</v>
      </c>
      <c r="F232" s="26" t="s">
        <v>45</v>
      </c>
      <c r="G232" s="26" t="s">
        <v>1167</v>
      </c>
      <c r="H232" s="26" t="s">
        <v>24</v>
      </c>
      <c r="I232" s="26" t="s">
        <v>25</v>
      </c>
      <c r="J232" s="26" t="s">
        <v>1260</v>
      </c>
      <c r="K232" s="26" t="s">
        <v>39</v>
      </c>
      <c r="L232" s="26">
        <v>92627</v>
      </c>
      <c r="M232" s="26" t="s">
        <v>40</v>
      </c>
      <c r="N232" s="26" t="s">
        <v>1261</v>
      </c>
      <c r="O232" s="26" t="s">
        <v>42</v>
      </c>
      <c r="P232" s="26" t="s">
        <v>65</v>
      </c>
      <c r="Q232" s="26">
        <v>119.61600000000001</v>
      </c>
      <c r="R232" s="26">
        <v>8</v>
      </c>
      <c r="S232" s="26">
        <v>0.2</v>
      </c>
      <c r="T232" s="26">
        <v>40.370399999999997</v>
      </c>
    </row>
    <row r="233" spans="1:20" ht="14.25" customHeight="1">
      <c r="A233" s="26" t="s">
        <v>1266</v>
      </c>
      <c r="B233" s="26" t="s">
        <v>1264</v>
      </c>
      <c r="C233" s="26">
        <f>YEAR(Data!$D502)</f>
        <v>2013</v>
      </c>
      <c r="D233" s="28">
        <v>41425</v>
      </c>
      <c r="E233" s="28">
        <v>41430</v>
      </c>
      <c r="F233" s="26" t="s">
        <v>45</v>
      </c>
      <c r="G233" s="26" t="s">
        <v>1265</v>
      </c>
      <c r="H233" s="26" t="s">
        <v>37</v>
      </c>
      <c r="I233" s="26" t="s">
        <v>25</v>
      </c>
      <c r="J233" s="26" t="s">
        <v>1267</v>
      </c>
      <c r="K233" s="26" t="s">
        <v>352</v>
      </c>
      <c r="L233" s="26">
        <v>80134</v>
      </c>
      <c r="M233" s="26" t="s">
        <v>40</v>
      </c>
      <c r="N233" s="26" t="s">
        <v>1268</v>
      </c>
      <c r="O233" s="26" t="s">
        <v>42</v>
      </c>
      <c r="P233" s="26" t="s">
        <v>65</v>
      </c>
      <c r="Q233" s="26">
        <v>22.620000000000005</v>
      </c>
      <c r="R233" s="26">
        <v>2</v>
      </c>
      <c r="S233" s="26">
        <v>0.7</v>
      </c>
      <c r="T233" s="26">
        <v>-15.079999999999998</v>
      </c>
    </row>
    <row r="234" spans="1:20" ht="14.25" customHeight="1">
      <c r="A234" s="26" t="s">
        <v>1161</v>
      </c>
      <c r="B234" s="26" t="s">
        <v>1273</v>
      </c>
      <c r="C234" s="26">
        <f>YEAR(Data!$D507)</f>
        <v>2011</v>
      </c>
      <c r="D234" s="28">
        <v>41956</v>
      </c>
      <c r="E234" s="28">
        <v>41959</v>
      </c>
      <c r="F234" s="26" t="s">
        <v>21</v>
      </c>
      <c r="G234" s="26" t="s">
        <v>1160</v>
      </c>
      <c r="H234" s="26" t="s">
        <v>37</v>
      </c>
      <c r="I234" s="26" t="s">
        <v>25</v>
      </c>
      <c r="J234" s="26" t="s">
        <v>211</v>
      </c>
      <c r="K234" s="26" t="s">
        <v>212</v>
      </c>
      <c r="L234" s="26">
        <v>10024</v>
      </c>
      <c r="M234" s="26" t="s">
        <v>122</v>
      </c>
      <c r="N234" s="26" t="s">
        <v>418</v>
      </c>
      <c r="O234" s="26" t="s">
        <v>42</v>
      </c>
      <c r="P234" s="26" t="s">
        <v>65</v>
      </c>
      <c r="Q234" s="26">
        <v>15.920000000000002</v>
      </c>
      <c r="R234" s="26">
        <v>5</v>
      </c>
      <c r="S234" s="26">
        <v>0.2</v>
      </c>
      <c r="T234" s="26">
        <v>5.3729999999999993</v>
      </c>
    </row>
    <row r="235" spans="1:20" ht="14.25" customHeight="1">
      <c r="A235" s="26" t="s">
        <v>1276</v>
      </c>
      <c r="B235" s="26" t="s">
        <v>1274</v>
      </c>
      <c r="C235" s="26">
        <f>YEAR(Data!$D508)</f>
        <v>2012</v>
      </c>
      <c r="D235" s="28">
        <v>40984</v>
      </c>
      <c r="E235" s="28">
        <v>40990</v>
      </c>
      <c r="F235" s="26" t="s">
        <v>45</v>
      </c>
      <c r="G235" s="26" t="s">
        <v>1275</v>
      </c>
      <c r="H235" s="26" t="s">
        <v>24</v>
      </c>
      <c r="I235" s="26" t="s">
        <v>25</v>
      </c>
      <c r="J235" s="26" t="s">
        <v>1277</v>
      </c>
      <c r="K235" s="26" t="s">
        <v>945</v>
      </c>
      <c r="L235" s="26">
        <v>30318</v>
      </c>
      <c r="M235" s="26" t="s">
        <v>28</v>
      </c>
      <c r="N235" s="26" t="s">
        <v>1278</v>
      </c>
      <c r="O235" s="26" t="s">
        <v>42</v>
      </c>
      <c r="P235" s="26" t="s">
        <v>60</v>
      </c>
      <c r="Q235" s="26">
        <v>2.74</v>
      </c>
      <c r="R235" s="26">
        <v>1</v>
      </c>
      <c r="S235" s="26">
        <v>0</v>
      </c>
      <c r="T235" s="26">
        <v>0.73980000000000024</v>
      </c>
    </row>
    <row r="236" spans="1:20" ht="14.25" customHeight="1">
      <c r="A236" s="26" t="s">
        <v>1283</v>
      </c>
      <c r="B236" s="26" t="s">
        <v>1281</v>
      </c>
      <c r="C236" s="26">
        <f>YEAR(Data!$D512)</f>
        <v>2012</v>
      </c>
      <c r="D236" s="28">
        <v>41970</v>
      </c>
      <c r="E236" s="28">
        <v>41971</v>
      </c>
      <c r="F236" s="26" t="s">
        <v>151</v>
      </c>
      <c r="G236" s="26" t="s">
        <v>1282</v>
      </c>
      <c r="H236" s="26" t="s">
        <v>24</v>
      </c>
      <c r="I236" s="26" t="s">
        <v>25</v>
      </c>
      <c r="J236" s="26" t="s">
        <v>1284</v>
      </c>
      <c r="K236" s="26" t="s">
        <v>454</v>
      </c>
      <c r="L236" s="26">
        <v>64118</v>
      </c>
      <c r="M236" s="26" t="s">
        <v>89</v>
      </c>
      <c r="N236" s="26" t="s">
        <v>1285</v>
      </c>
      <c r="O236" s="26" t="s">
        <v>30</v>
      </c>
      <c r="P236" s="26" t="s">
        <v>58</v>
      </c>
      <c r="Q236" s="26">
        <v>126.30000000000001</v>
      </c>
      <c r="R236" s="26">
        <v>3</v>
      </c>
      <c r="S236" s="26">
        <v>0</v>
      </c>
      <c r="T236" s="26">
        <v>40.415999999999997</v>
      </c>
    </row>
    <row r="237" spans="1:20" ht="14.25" customHeight="1">
      <c r="A237" s="26" t="s">
        <v>1054</v>
      </c>
      <c r="B237" s="26" t="s">
        <v>1287</v>
      </c>
      <c r="C237" s="26">
        <f>YEAR(Data!$D514)</f>
        <v>2013</v>
      </c>
      <c r="D237" s="28">
        <v>41568</v>
      </c>
      <c r="E237" s="28">
        <v>41571</v>
      </c>
      <c r="F237" s="26" t="s">
        <v>151</v>
      </c>
      <c r="G237" s="26" t="s">
        <v>1053</v>
      </c>
      <c r="H237" s="26" t="s">
        <v>24</v>
      </c>
      <c r="I237" s="26" t="s">
        <v>25</v>
      </c>
      <c r="J237" s="26" t="s">
        <v>463</v>
      </c>
      <c r="K237" s="26" t="s">
        <v>383</v>
      </c>
      <c r="L237" s="26">
        <v>43055</v>
      </c>
      <c r="M237" s="26" t="s">
        <v>122</v>
      </c>
      <c r="N237" s="26" t="s">
        <v>282</v>
      </c>
      <c r="O237" s="26" t="s">
        <v>42</v>
      </c>
      <c r="P237" s="26" t="s">
        <v>60</v>
      </c>
      <c r="Q237" s="26">
        <v>7.1519999999999992</v>
      </c>
      <c r="R237" s="26">
        <v>3</v>
      </c>
      <c r="S237" s="26">
        <v>0.2</v>
      </c>
      <c r="T237" s="26">
        <v>0.71520000000000028</v>
      </c>
    </row>
    <row r="238" spans="1:20" ht="14.25" customHeight="1">
      <c r="A238" s="26" t="s">
        <v>1290</v>
      </c>
      <c r="B238" s="26" t="s">
        <v>1288</v>
      </c>
      <c r="C238" s="26">
        <f>YEAR(Data!$D515)</f>
        <v>2014</v>
      </c>
      <c r="D238" s="28">
        <v>41995</v>
      </c>
      <c r="E238" s="28">
        <v>41999</v>
      </c>
      <c r="F238" s="26" t="s">
        <v>45</v>
      </c>
      <c r="G238" s="26" t="s">
        <v>1289</v>
      </c>
      <c r="H238" s="26" t="s">
        <v>24</v>
      </c>
      <c r="I238" s="26" t="s">
        <v>25</v>
      </c>
      <c r="J238" s="26" t="s">
        <v>38</v>
      </c>
      <c r="K238" s="26" t="s">
        <v>39</v>
      </c>
      <c r="L238" s="26">
        <v>90049</v>
      </c>
      <c r="M238" s="26" t="s">
        <v>40</v>
      </c>
      <c r="N238" s="26" t="s">
        <v>1291</v>
      </c>
      <c r="O238" s="26" t="s">
        <v>42</v>
      </c>
      <c r="P238" s="26" t="s">
        <v>60</v>
      </c>
      <c r="Q238" s="26">
        <v>6.63</v>
      </c>
      <c r="R238" s="26">
        <v>3</v>
      </c>
      <c r="S238" s="26">
        <v>0</v>
      </c>
      <c r="T238" s="26">
        <v>1.7901</v>
      </c>
    </row>
    <row r="239" spans="1:20" ht="14.25" customHeight="1">
      <c r="A239" s="26" t="s">
        <v>407</v>
      </c>
      <c r="B239" s="26" t="s">
        <v>1293</v>
      </c>
      <c r="C239" s="26">
        <f>YEAR(Data!$D517)</f>
        <v>2012</v>
      </c>
      <c r="D239" s="28">
        <v>41662</v>
      </c>
      <c r="E239" s="28">
        <v>41667</v>
      </c>
      <c r="F239" s="26" t="s">
        <v>45</v>
      </c>
      <c r="G239" s="26" t="s">
        <v>406</v>
      </c>
      <c r="H239" s="26" t="s">
        <v>86</v>
      </c>
      <c r="I239" s="26" t="s">
        <v>25</v>
      </c>
      <c r="J239" s="26" t="s">
        <v>1294</v>
      </c>
      <c r="K239" s="26" t="s">
        <v>1295</v>
      </c>
      <c r="L239" s="26">
        <v>59405</v>
      </c>
      <c r="M239" s="26" t="s">
        <v>40</v>
      </c>
      <c r="N239" s="26" t="s">
        <v>1296</v>
      </c>
      <c r="O239" s="26" t="s">
        <v>62</v>
      </c>
      <c r="P239" s="26" t="s">
        <v>904</v>
      </c>
      <c r="Q239" s="26">
        <v>2999.95</v>
      </c>
      <c r="R239" s="26">
        <v>5</v>
      </c>
      <c r="S239" s="26">
        <v>0</v>
      </c>
      <c r="T239" s="26">
        <v>1379.9769999999999</v>
      </c>
    </row>
    <row r="240" spans="1:20" ht="14.25" customHeight="1">
      <c r="A240" s="26" t="s">
        <v>1302</v>
      </c>
      <c r="B240" s="26" t="s">
        <v>1300</v>
      </c>
      <c r="C240" s="26">
        <f>YEAR(Data!$D521)</f>
        <v>2013</v>
      </c>
      <c r="D240" s="28">
        <v>40990</v>
      </c>
      <c r="E240" s="28">
        <v>40994</v>
      </c>
      <c r="F240" s="26" t="s">
        <v>45</v>
      </c>
      <c r="G240" s="26" t="s">
        <v>1301</v>
      </c>
      <c r="H240" s="26" t="s">
        <v>24</v>
      </c>
      <c r="I240" s="26" t="s">
        <v>25</v>
      </c>
      <c r="J240" s="26" t="s">
        <v>148</v>
      </c>
      <c r="K240" s="26" t="s">
        <v>88</v>
      </c>
      <c r="L240" s="26">
        <v>77041</v>
      </c>
      <c r="M240" s="26" t="s">
        <v>89</v>
      </c>
      <c r="N240" s="26" t="s">
        <v>184</v>
      </c>
      <c r="O240" s="26" t="s">
        <v>62</v>
      </c>
      <c r="P240" s="26" t="s">
        <v>133</v>
      </c>
      <c r="Q240" s="26">
        <v>18.391999999999999</v>
      </c>
      <c r="R240" s="26">
        <v>1</v>
      </c>
      <c r="S240" s="26">
        <v>0.2</v>
      </c>
      <c r="T240" s="26">
        <v>5.2877000000000001</v>
      </c>
    </row>
    <row r="241" spans="1:20" ht="14.25" customHeight="1">
      <c r="A241" s="26" t="s">
        <v>1307</v>
      </c>
      <c r="B241" s="26" t="s">
        <v>1305</v>
      </c>
      <c r="C241" s="26">
        <f>YEAR(Data!$D524)</f>
        <v>2013</v>
      </c>
      <c r="D241" s="28">
        <v>41663</v>
      </c>
      <c r="E241" s="28">
        <v>41665</v>
      </c>
      <c r="F241" s="26" t="s">
        <v>151</v>
      </c>
      <c r="G241" s="26" t="s">
        <v>1306</v>
      </c>
      <c r="H241" s="26" t="s">
        <v>37</v>
      </c>
      <c r="I241" s="26" t="s">
        <v>25</v>
      </c>
      <c r="J241" s="26" t="s">
        <v>667</v>
      </c>
      <c r="K241" s="26" t="s">
        <v>190</v>
      </c>
      <c r="L241" s="26">
        <v>48234</v>
      </c>
      <c r="M241" s="26" t="s">
        <v>89</v>
      </c>
      <c r="N241" s="26" t="s">
        <v>1252</v>
      </c>
      <c r="O241" s="26" t="s">
        <v>30</v>
      </c>
      <c r="P241" s="26" t="s">
        <v>51</v>
      </c>
      <c r="Q241" s="26">
        <v>210.98</v>
      </c>
      <c r="R241" s="26">
        <v>2</v>
      </c>
      <c r="S241" s="26">
        <v>0</v>
      </c>
      <c r="T241" s="26">
        <v>21.097999999999985</v>
      </c>
    </row>
    <row r="242" spans="1:20" ht="14.25" customHeight="1">
      <c r="A242" s="26" t="s">
        <v>709</v>
      </c>
      <c r="B242" s="26" t="s">
        <v>1308</v>
      </c>
      <c r="C242" s="26">
        <f>YEAR(Data!$D525)</f>
        <v>2013</v>
      </c>
      <c r="D242" s="28">
        <v>41416</v>
      </c>
      <c r="E242" s="28">
        <v>41418</v>
      </c>
      <c r="F242" s="26" t="s">
        <v>151</v>
      </c>
      <c r="G242" s="26" t="s">
        <v>708</v>
      </c>
      <c r="H242" s="26" t="s">
        <v>24</v>
      </c>
      <c r="I242" s="26" t="s">
        <v>25</v>
      </c>
      <c r="J242" s="26" t="s">
        <v>38</v>
      </c>
      <c r="K242" s="26" t="s">
        <v>39</v>
      </c>
      <c r="L242" s="26">
        <v>90032</v>
      </c>
      <c r="M242" s="26" t="s">
        <v>40</v>
      </c>
      <c r="N242" s="26" t="s">
        <v>1309</v>
      </c>
      <c r="O242" s="26" t="s">
        <v>62</v>
      </c>
      <c r="P242" s="26" t="s">
        <v>63</v>
      </c>
      <c r="Q242" s="26">
        <v>55.176000000000002</v>
      </c>
      <c r="R242" s="26">
        <v>3</v>
      </c>
      <c r="S242" s="26">
        <v>0.2</v>
      </c>
      <c r="T242" s="26">
        <v>-12.414599999999997</v>
      </c>
    </row>
    <row r="243" spans="1:20" ht="14.25" customHeight="1">
      <c r="A243" s="26" t="s">
        <v>1312</v>
      </c>
      <c r="B243" s="26" t="s">
        <v>1310</v>
      </c>
      <c r="C243" s="26">
        <f>YEAR(Data!$D527)</f>
        <v>2014</v>
      </c>
      <c r="D243" s="28">
        <v>41269</v>
      </c>
      <c r="E243" s="28">
        <v>41276</v>
      </c>
      <c r="F243" s="26" t="s">
        <v>45</v>
      </c>
      <c r="G243" s="26" t="s">
        <v>1311</v>
      </c>
      <c r="H243" s="26" t="s">
        <v>24</v>
      </c>
      <c r="I243" s="26" t="s">
        <v>25</v>
      </c>
      <c r="J243" s="26" t="s">
        <v>1097</v>
      </c>
      <c r="K243" s="26" t="s">
        <v>926</v>
      </c>
      <c r="L243" s="26">
        <v>1841</v>
      </c>
      <c r="M243" s="26" t="s">
        <v>122</v>
      </c>
      <c r="N243" s="26" t="s">
        <v>1313</v>
      </c>
      <c r="O243" s="26" t="s">
        <v>42</v>
      </c>
      <c r="P243" s="26" t="s">
        <v>214</v>
      </c>
      <c r="Q243" s="26">
        <v>22.200000000000003</v>
      </c>
      <c r="R243" s="26">
        <v>5</v>
      </c>
      <c r="S243" s="26">
        <v>0</v>
      </c>
      <c r="T243" s="26">
        <v>10.434000000000001</v>
      </c>
    </row>
    <row r="244" spans="1:20" ht="14.25" customHeight="1">
      <c r="A244" s="26" t="s">
        <v>1316</v>
      </c>
      <c r="B244" s="26" t="s">
        <v>1314</v>
      </c>
      <c r="C244" s="26">
        <f>YEAR(Data!$D528)</f>
        <v>2012</v>
      </c>
      <c r="D244" s="28">
        <v>41934</v>
      </c>
      <c r="E244" s="28">
        <v>41939</v>
      </c>
      <c r="F244" s="26" t="s">
        <v>45</v>
      </c>
      <c r="G244" s="26" t="s">
        <v>1315</v>
      </c>
      <c r="H244" s="26" t="s">
        <v>86</v>
      </c>
      <c r="I244" s="26" t="s">
        <v>25</v>
      </c>
      <c r="J244" s="26" t="s">
        <v>1317</v>
      </c>
      <c r="K244" s="26" t="s">
        <v>49</v>
      </c>
      <c r="L244" s="26">
        <v>33801</v>
      </c>
      <c r="M244" s="26" t="s">
        <v>28</v>
      </c>
      <c r="N244" s="26" t="s">
        <v>1318</v>
      </c>
      <c r="O244" s="26" t="s">
        <v>30</v>
      </c>
      <c r="P244" s="26" t="s">
        <v>33</v>
      </c>
      <c r="Q244" s="26">
        <v>683.95200000000011</v>
      </c>
      <c r="R244" s="26">
        <v>3</v>
      </c>
      <c r="S244" s="26">
        <v>0.2</v>
      </c>
      <c r="T244" s="26">
        <v>42.746999999999986</v>
      </c>
    </row>
    <row r="245" spans="1:20" ht="14.25" customHeight="1">
      <c r="A245" s="26" t="s">
        <v>1321</v>
      </c>
      <c r="B245" s="26" t="s">
        <v>1319</v>
      </c>
      <c r="C245" s="26">
        <f>YEAR(Data!$D530)</f>
        <v>2014</v>
      </c>
      <c r="D245" s="28">
        <v>41155</v>
      </c>
      <c r="E245" s="28">
        <v>41159</v>
      </c>
      <c r="F245" s="26" t="s">
        <v>45</v>
      </c>
      <c r="G245" s="26" t="s">
        <v>1320</v>
      </c>
      <c r="H245" s="26" t="s">
        <v>24</v>
      </c>
      <c r="I245" s="26" t="s">
        <v>25</v>
      </c>
      <c r="J245" s="26" t="s">
        <v>120</v>
      </c>
      <c r="K245" s="26" t="s">
        <v>121</v>
      </c>
      <c r="L245" s="26">
        <v>19134</v>
      </c>
      <c r="M245" s="26" t="s">
        <v>122</v>
      </c>
      <c r="N245" s="26" t="s">
        <v>1322</v>
      </c>
      <c r="O245" s="26" t="s">
        <v>42</v>
      </c>
      <c r="P245" s="26" t="s">
        <v>53</v>
      </c>
      <c r="Q245" s="26">
        <v>36.336000000000006</v>
      </c>
      <c r="R245" s="26">
        <v>3</v>
      </c>
      <c r="S245" s="26">
        <v>0.2</v>
      </c>
      <c r="T245" s="26">
        <v>-7.2672000000000043</v>
      </c>
    </row>
    <row r="246" spans="1:20" ht="14.25" customHeight="1">
      <c r="A246" s="26" t="s">
        <v>1327</v>
      </c>
      <c r="B246" s="26" t="s">
        <v>1325</v>
      </c>
      <c r="C246" s="26">
        <f>YEAR(Data!$D533)</f>
        <v>2014</v>
      </c>
      <c r="D246" s="28">
        <v>41220</v>
      </c>
      <c r="E246" s="28">
        <v>41222</v>
      </c>
      <c r="F246" s="26" t="s">
        <v>21</v>
      </c>
      <c r="G246" s="26" t="s">
        <v>1326</v>
      </c>
      <c r="H246" s="26" t="s">
        <v>37</v>
      </c>
      <c r="I246" s="26" t="s">
        <v>25</v>
      </c>
      <c r="J246" s="26" t="s">
        <v>38</v>
      </c>
      <c r="K246" s="26" t="s">
        <v>39</v>
      </c>
      <c r="L246" s="26">
        <v>90036</v>
      </c>
      <c r="M246" s="26" t="s">
        <v>40</v>
      </c>
      <c r="N246" s="26" t="s">
        <v>1328</v>
      </c>
      <c r="O246" s="26" t="s">
        <v>30</v>
      </c>
      <c r="P246" s="26" t="s">
        <v>33</v>
      </c>
      <c r="Q246" s="26">
        <v>190.72000000000003</v>
      </c>
      <c r="R246" s="26">
        <v>1</v>
      </c>
      <c r="S246" s="26">
        <v>0.2</v>
      </c>
      <c r="T246" s="26">
        <v>11.919999999999987</v>
      </c>
    </row>
    <row r="247" spans="1:20" ht="14.25" customHeight="1">
      <c r="A247" s="26" t="s">
        <v>1331</v>
      </c>
      <c r="B247" s="26" t="s">
        <v>1329</v>
      </c>
      <c r="C247" s="26">
        <f>YEAR(Data!$D534)</f>
        <v>2013</v>
      </c>
      <c r="D247" s="28">
        <v>41890</v>
      </c>
      <c r="E247" s="28">
        <v>41894</v>
      </c>
      <c r="F247" s="26" t="s">
        <v>45</v>
      </c>
      <c r="G247" s="26" t="s">
        <v>1330</v>
      </c>
      <c r="H247" s="26" t="s">
        <v>24</v>
      </c>
      <c r="I247" s="26" t="s">
        <v>25</v>
      </c>
      <c r="J247" s="26" t="s">
        <v>38</v>
      </c>
      <c r="K247" s="26" t="s">
        <v>39</v>
      </c>
      <c r="L247" s="26">
        <v>90032</v>
      </c>
      <c r="M247" s="26" t="s">
        <v>40</v>
      </c>
      <c r="N247" s="26" t="s">
        <v>1332</v>
      </c>
      <c r="O247" s="26" t="s">
        <v>30</v>
      </c>
      <c r="P247" s="26" t="s">
        <v>58</v>
      </c>
      <c r="Q247" s="26">
        <v>47.94</v>
      </c>
      <c r="R247" s="26">
        <v>3</v>
      </c>
      <c r="S247" s="26">
        <v>0</v>
      </c>
      <c r="T247" s="26">
        <v>2.3969999999999985</v>
      </c>
    </row>
    <row r="248" spans="1:20" ht="14.25" customHeight="1">
      <c r="A248" s="26" t="s">
        <v>1335</v>
      </c>
      <c r="B248" s="26" t="s">
        <v>1333</v>
      </c>
      <c r="C248" s="26">
        <f>YEAR(Data!$D535)</f>
        <v>2013</v>
      </c>
      <c r="D248" s="28">
        <v>41424</v>
      </c>
      <c r="E248" s="28">
        <v>41427</v>
      </c>
      <c r="F248" s="26" t="s">
        <v>21</v>
      </c>
      <c r="G248" s="26" t="s">
        <v>1334</v>
      </c>
      <c r="H248" s="26" t="s">
        <v>24</v>
      </c>
      <c r="I248" s="26" t="s">
        <v>25</v>
      </c>
      <c r="J248" s="26" t="s">
        <v>1336</v>
      </c>
      <c r="K248" s="26" t="s">
        <v>276</v>
      </c>
      <c r="L248" s="26">
        <v>36116</v>
      </c>
      <c r="M248" s="26" t="s">
        <v>28</v>
      </c>
      <c r="N248" s="26" t="s">
        <v>1337</v>
      </c>
      <c r="O248" s="26" t="s">
        <v>62</v>
      </c>
      <c r="P248" s="26" t="s">
        <v>63</v>
      </c>
      <c r="Q248" s="26">
        <v>979.95</v>
      </c>
      <c r="R248" s="26">
        <v>5</v>
      </c>
      <c r="S248" s="26">
        <v>0</v>
      </c>
      <c r="T248" s="26">
        <v>274.38600000000008</v>
      </c>
    </row>
    <row r="249" spans="1:20" ht="14.25" customHeight="1">
      <c r="A249" s="26" t="s">
        <v>1340</v>
      </c>
      <c r="B249" s="26" t="s">
        <v>1338</v>
      </c>
      <c r="C249" s="26">
        <f>YEAR(Data!$D537)</f>
        <v>2013</v>
      </c>
      <c r="D249" s="28">
        <v>41466</v>
      </c>
      <c r="E249" s="28">
        <v>41472</v>
      </c>
      <c r="F249" s="26" t="s">
        <v>45</v>
      </c>
      <c r="G249" s="26" t="s">
        <v>1339</v>
      </c>
      <c r="H249" s="26" t="s">
        <v>24</v>
      </c>
      <c r="I249" s="26" t="s">
        <v>25</v>
      </c>
      <c r="J249" s="26" t="s">
        <v>1341</v>
      </c>
      <c r="K249" s="26" t="s">
        <v>240</v>
      </c>
      <c r="L249" s="26">
        <v>85204</v>
      </c>
      <c r="M249" s="26" t="s">
        <v>40</v>
      </c>
      <c r="N249" s="26" t="s">
        <v>1342</v>
      </c>
      <c r="O249" s="26" t="s">
        <v>42</v>
      </c>
      <c r="P249" s="26" t="s">
        <v>53</v>
      </c>
      <c r="Q249" s="26">
        <v>16.768000000000001</v>
      </c>
      <c r="R249" s="26">
        <v>2</v>
      </c>
      <c r="S249" s="26">
        <v>0.2</v>
      </c>
      <c r="T249" s="26">
        <v>1.4672000000000001</v>
      </c>
    </row>
    <row r="250" spans="1:20" ht="14.25" customHeight="1">
      <c r="A250" s="26" t="s">
        <v>1345</v>
      </c>
      <c r="B250" s="26" t="s">
        <v>1343</v>
      </c>
      <c r="C250" s="26">
        <f>YEAR(Data!$D538)</f>
        <v>2012</v>
      </c>
      <c r="D250" s="28">
        <v>41886</v>
      </c>
      <c r="E250" s="28">
        <v>41891</v>
      </c>
      <c r="F250" s="26" t="s">
        <v>21</v>
      </c>
      <c r="G250" s="26" t="s">
        <v>1344</v>
      </c>
      <c r="H250" s="26" t="s">
        <v>24</v>
      </c>
      <c r="I250" s="26" t="s">
        <v>25</v>
      </c>
      <c r="J250" s="26" t="s">
        <v>234</v>
      </c>
      <c r="K250" s="26" t="s">
        <v>168</v>
      </c>
      <c r="L250" s="26">
        <v>60653</v>
      </c>
      <c r="M250" s="26" t="s">
        <v>89</v>
      </c>
      <c r="N250" s="26" t="s">
        <v>1346</v>
      </c>
      <c r="O250" s="26" t="s">
        <v>42</v>
      </c>
      <c r="P250" s="26" t="s">
        <v>65</v>
      </c>
      <c r="Q250" s="26">
        <v>42.615999999999993</v>
      </c>
      <c r="R250" s="26">
        <v>7</v>
      </c>
      <c r="S250" s="26">
        <v>0.8</v>
      </c>
      <c r="T250" s="26">
        <v>-68.185600000000022</v>
      </c>
    </row>
    <row r="251" spans="1:20" ht="14.25" customHeight="1">
      <c r="A251" s="26" t="s">
        <v>580</v>
      </c>
      <c r="B251" s="26" t="s">
        <v>1347</v>
      </c>
      <c r="C251" s="26">
        <f>YEAR(Data!$D539)</f>
        <v>2011</v>
      </c>
      <c r="D251" s="28">
        <v>41246</v>
      </c>
      <c r="E251" s="28">
        <v>41251</v>
      </c>
      <c r="F251" s="26" t="s">
        <v>45</v>
      </c>
      <c r="G251" s="26" t="s">
        <v>579</v>
      </c>
      <c r="H251" s="26" t="s">
        <v>86</v>
      </c>
      <c r="I251" s="26" t="s">
        <v>25</v>
      </c>
      <c r="J251" s="26" t="s">
        <v>211</v>
      </c>
      <c r="K251" s="26" t="s">
        <v>212</v>
      </c>
      <c r="L251" s="26">
        <v>10009</v>
      </c>
      <c r="M251" s="26" t="s">
        <v>122</v>
      </c>
      <c r="N251" s="26" t="s">
        <v>1348</v>
      </c>
      <c r="O251" s="26" t="s">
        <v>42</v>
      </c>
      <c r="P251" s="26" t="s">
        <v>65</v>
      </c>
      <c r="Q251" s="26">
        <v>10.752000000000001</v>
      </c>
      <c r="R251" s="26">
        <v>4</v>
      </c>
      <c r="S251" s="26">
        <v>0.2</v>
      </c>
      <c r="T251" s="26">
        <v>3.359999999999999</v>
      </c>
    </row>
    <row r="252" spans="1:20" ht="14.25" customHeight="1">
      <c r="A252" s="26" t="s">
        <v>1351</v>
      </c>
      <c r="B252" s="26" t="s">
        <v>1349</v>
      </c>
      <c r="C252" s="26">
        <f>YEAR(Data!$D540)</f>
        <v>2012</v>
      </c>
      <c r="D252" s="28">
        <v>41250</v>
      </c>
      <c r="E252" s="28">
        <v>41254</v>
      </c>
      <c r="F252" s="26" t="s">
        <v>45</v>
      </c>
      <c r="G252" s="26" t="s">
        <v>1350</v>
      </c>
      <c r="H252" s="26" t="s">
        <v>24</v>
      </c>
      <c r="I252" s="26" t="s">
        <v>25</v>
      </c>
      <c r="J252" s="26" t="s">
        <v>26</v>
      </c>
      <c r="K252" s="26" t="s">
        <v>27</v>
      </c>
      <c r="L252" s="26">
        <v>42420</v>
      </c>
      <c r="M252" s="26" t="s">
        <v>28</v>
      </c>
      <c r="N252" s="26" t="s">
        <v>1352</v>
      </c>
      <c r="O252" s="26" t="s">
        <v>42</v>
      </c>
      <c r="P252" s="26" t="s">
        <v>67</v>
      </c>
      <c r="Q252" s="26">
        <v>152.94</v>
      </c>
      <c r="R252" s="26">
        <v>3</v>
      </c>
      <c r="S252" s="26">
        <v>0</v>
      </c>
      <c r="T252" s="26">
        <v>41.293800000000005</v>
      </c>
    </row>
    <row r="253" spans="1:20" ht="14.25" customHeight="1">
      <c r="A253" s="26" t="s">
        <v>1356</v>
      </c>
      <c r="B253" s="26" t="s">
        <v>1354</v>
      </c>
      <c r="C253" s="26">
        <f>YEAR(Data!$D542)</f>
        <v>2013</v>
      </c>
      <c r="D253" s="28">
        <v>40576</v>
      </c>
      <c r="E253" s="28">
        <v>40578</v>
      </c>
      <c r="F253" s="26" t="s">
        <v>151</v>
      </c>
      <c r="G253" s="26" t="s">
        <v>1355</v>
      </c>
      <c r="H253" s="26" t="s">
        <v>24</v>
      </c>
      <c r="I253" s="26" t="s">
        <v>25</v>
      </c>
      <c r="J253" s="26" t="s">
        <v>1357</v>
      </c>
      <c r="K253" s="26" t="s">
        <v>96</v>
      </c>
      <c r="L253" s="26">
        <v>54302</v>
      </c>
      <c r="M253" s="26" t="s">
        <v>89</v>
      </c>
      <c r="N253" s="26" t="s">
        <v>1358</v>
      </c>
      <c r="O253" s="26" t="s">
        <v>62</v>
      </c>
      <c r="P253" s="26" t="s">
        <v>133</v>
      </c>
      <c r="Q253" s="26">
        <v>468.90000000000003</v>
      </c>
      <c r="R253" s="26">
        <v>6</v>
      </c>
      <c r="S253" s="26">
        <v>0</v>
      </c>
      <c r="T253" s="26">
        <v>206.31600000000006</v>
      </c>
    </row>
    <row r="254" spans="1:20" ht="14.25" customHeight="1">
      <c r="A254" s="26" t="s">
        <v>176</v>
      </c>
      <c r="B254" s="26" t="s">
        <v>1359</v>
      </c>
      <c r="C254" s="26">
        <f>YEAR(Data!$D543)</f>
        <v>2013</v>
      </c>
      <c r="D254" s="28">
        <v>41470</v>
      </c>
      <c r="E254" s="28">
        <v>41473</v>
      </c>
      <c r="F254" s="26" t="s">
        <v>151</v>
      </c>
      <c r="G254" s="26" t="s">
        <v>175</v>
      </c>
      <c r="H254" s="26" t="s">
        <v>37</v>
      </c>
      <c r="I254" s="26" t="s">
        <v>25</v>
      </c>
      <c r="J254" s="26" t="s">
        <v>974</v>
      </c>
      <c r="K254" s="26" t="s">
        <v>240</v>
      </c>
      <c r="L254" s="26">
        <v>85705</v>
      </c>
      <c r="M254" s="26" t="s">
        <v>40</v>
      </c>
      <c r="N254" s="26" t="s">
        <v>1360</v>
      </c>
      <c r="O254" s="26" t="s">
        <v>62</v>
      </c>
      <c r="P254" s="26" t="s">
        <v>63</v>
      </c>
      <c r="Q254" s="26">
        <v>380.86400000000003</v>
      </c>
      <c r="R254" s="26">
        <v>8</v>
      </c>
      <c r="S254" s="26">
        <v>0.2</v>
      </c>
      <c r="T254" s="26">
        <v>38.086400000000026</v>
      </c>
    </row>
    <row r="255" spans="1:20" ht="14.25" customHeight="1">
      <c r="A255" s="26" t="s">
        <v>1363</v>
      </c>
      <c r="B255" s="26" t="s">
        <v>1361</v>
      </c>
      <c r="C255" s="26">
        <f>YEAR(Data!$D544)</f>
        <v>2013</v>
      </c>
      <c r="D255" s="28">
        <v>41261</v>
      </c>
      <c r="E255" s="28">
        <v>41266</v>
      </c>
      <c r="F255" s="26" t="s">
        <v>45</v>
      </c>
      <c r="G255" s="26" t="s">
        <v>1362</v>
      </c>
      <c r="H255" s="26" t="s">
        <v>24</v>
      </c>
      <c r="I255" s="26" t="s">
        <v>25</v>
      </c>
      <c r="J255" s="26" t="s">
        <v>246</v>
      </c>
      <c r="K255" s="26" t="s">
        <v>383</v>
      </c>
      <c r="L255" s="26">
        <v>45503</v>
      </c>
      <c r="M255" s="26" t="s">
        <v>122</v>
      </c>
      <c r="N255" s="26" t="s">
        <v>1243</v>
      </c>
      <c r="O255" s="26" t="s">
        <v>42</v>
      </c>
      <c r="P255" s="26" t="s">
        <v>53</v>
      </c>
      <c r="Q255" s="26">
        <v>646.77600000000007</v>
      </c>
      <c r="R255" s="26">
        <v>9</v>
      </c>
      <c r="S255" s="26">
        <v>0.2</v>
      </c>
      <c r="T255" s="26">
        <v>-145.52460000000002</v>
      </c>
    </row>
    <row r="256" spans="1:20" ht="14.25" customHeight="1">
      <c r="A256" s="26" t="s">
        <v>299</v>
      </c>
      <c r="B256" s="26" t="s">
        <v>1364</v>
      </c>
      <c r="C256" s="26">
        <f>YEAR(Data!$D545)</f>
        <v>2013</v>
      </c>
      <c r="D256" s="28">
        <v>40674</v>
      </c>
      <c r="E256" s="28">
        <v>40679</v>
      </c>
      <c r="F256" s="26" t="s">
        <v>45</v>
      </c>
      <c r="G256" s="26" t="s">
        <v>298</v>
      </c>
      <c r="H256" s="26" t="s">
        <v>24</v>
      </c>
      <c r="I256" s="26" t="s">
        <v>25</v>
      </c>
      <c r="J256" s="26" t="s">
        <v>87</v>
      </c>
      <c r="K256" s="26" t="s">
        <v>88</v>
      </c>
      <c r="L256" s="26">
        <v>76106</v>
      </c>
      <c r="M256" s="26" t="s">
        <v>89</v>
      </c>
      <c r="N256" s="26" t="s">
        <v>1365</v>
      </c>
      <c r="O256" s="26" t="s">
        <v>62</v>
      </c>
      <c r="P256" s="26" t="s">
        <v>133</v>
      </c>
      <c r="Q256" s="26">
        <v>58.112000000000002</v>
      </c>
      <c r="R256" s="26">
        <v>2</v>
      </c>
      <c r="S256" s="26">
        <v>0.2</v>
      </c>
      <c r="T256" s="26">
        <v>7.263999999999994</v>
      </c>
    </row>
    <row r="257" spans="1:20" ht="14.25" customHeight="1">
      <c r="A257" s="26" t="s">
        <v>1369</v>
      </c>
      <c r="B257" s="26" t="s">
        <v>1367</v>
      </c>
      <c r="C257" s="26">
        <f>YEAR(Data!$D548)</f>
        <v>2012</v>
      </c>
      <c r="D257" s="28">
        <v>41963</v>
      </c>
      <c r="E257" s="28">
        <v>41966</v>
      </c>
      <c r="F257" s="26" t="s">
        <v>151</v>
      </c>
      <c r="G257" s="26" t="s">
        <v>1368</v>
      </c>
      <c r="H257" s="26" t="s">
        <v>86</v>
      </c>
      <c r="I257" s="26" t="s">
        <v>25</v>
      </c>
      <c r="J257" s="26" t="s">
        <v>211</v>
      </c>
      <c r="K257" s="26" t="s">
        <v>212</v>
      </c>
      <c r="L257" s="26">
        <v>10035</v>
      </c>
      <c r="M257" s="26" t="s">
        <v>122</v>
      </c>
      <c r="N257" s="26" t="s">
        <v>1370</v>
      </c>
      <c r="O257" s="26" t="s">
        <v>42</v>
      </c>
      <c r="P257" s="26" t="s">
        <v>65</v>
      </c>
      <c r="Q257" s="26">
        <v>41.28</v>
      </c>
      <c r="R257" s="26">
        <v>6</v>
      </c>
      <c r="S257" s="26">
        <v>0.2</v>
      </c>
      <c r="T257" s="26">
        <v>13.931999999999999</v>
      </c>
    </row>
    <row r="258" spans="1:20" ht="14.25" customHeight="1">
      <c r="A258" s="26" t="s">
        <v>1010</v>
      </c>
      <c r="B258" s="26" t="s">
        <v>1372</v>
      </c>
      <c r="C258" s="26">
        <f>YEAR(Data!$D550)</f>
        <v>2011</v>
      </c>
      <c r="D258" s="28">
        <v>41228</v>
      </c>
      <c r="E258" s="28">
        <v>41230</v>
      </c>
      <c r="F258" s="26" t="s">
        <v>21</v>
      </c>
      <c r="G258" s="26" t="s">
        <v>1009</v>
      </c>
      <c r="H258" s="26" t="s">
        <v>37</v>
      </c>
      <c r="I258" s="26" t="s">
        <v>25</v>
      </c>
      <c r="J258" s="26" t="s">
        <v>234</v>
      </c>
      <c r="K258" s="26" t="s">
        <v>168</v>
      </c>
      <c r="L258" s="26">
        <v>60653</v>
      </c>
      <c r="M258" s="26" t="s">
        <v>89</v>
      </c>
      <c r="N258" s="26" t="s">
        <v>219</v>
      </c>
      <c r="O258" s="26" t="s">
        <v>42</v>
      </c>
      <c r="P258" s="26" t="s">
        <v>53</v>
      </c>
      <c r="Q258" s="26">
        <v>250.27199999999999</v>
      </c>
      <c r="R258" s="26">
        <v>9</v>
      </c>
      <c r="S258" s="26">
        <v>0.2</v>
      </c>
      <c r="T258" s="26">
        <v>15.641999999999982</v>
      </c>
    </row>
    <row r="259" spans="1:20" ht="14.25" customHeight="1">
      <c r="A259" s="26" t="s">
        <v>1376</v>
      </c>
      <c r="B259" s="26" t="s">
        <v>1374</v>
      </c>
      <c r="C259" s="26">
        <f>YEAR(Data!$D553)</f>
        <v>2011</v>
      </c>
      <c r="D259" s="28">
        <v>41380</v>
      </c>
      <c r="E259" s="28">
        <v>41382</v>
      </c>
      <c r="F259" s="26" t="s">
        <v>21</v>
      </c>
      <c r="G259" s="26" t="s">
        <v>1375</v>
      </c>
      <c r="H259" s="26" t="s">
        <v>24</v>
      </c>
      <c r="I259" s="26" t="s">
        <v>25</v>
      </c>
      <c r="J259" s="26" t="s">
        <v>107</v>
      </c>
      <c r="K259" s="26" t="s">
        <v>39</v>
      </c>
      <c r="L259" s="26">
        <v>94110</v>
      </c>
      <c r="M259" s="26" t="s">
        <v>40</v>
      </c>
      <c r="N259" s="26" t="s">
        <v>1377</v>
      </c>
      <c r="O259" s="26" t="s">
        <v>30</v>
      </c>
      <c r="P259" s="26" t="s">
        <v>33</v>
      </c>
      <c r="Q259" s="26">
        <v>1121.568</v>
      </c>
      <c r="R259" s="26">
        <v>2</v>
      </c>
      <c r="S259" s="26">
        <v>0.2</v>
      </c>
      <c r="T259" s="26">
        <v>0</v>
      </c>
    </row>
    <row r="260" spans="1:20" ht="14.25" customHeight="1">
      <c r="A260" s="26" t="s">
        <v>381</v>
      </c>
      <c r="B260" s="26" t="s">
        <v>1378</v>
      </c>
      <c r="C260" s="26">
        <f>YEAR(Data!$D554)</f>
        <v>2011</v>
      </c>
      <c r="D260" s="28">
        <v>41894</v>
      </c>
      <c r="E260" s="28">
        <v>41895</v>
      </c>
      <c r="F260" s="26" t="s">
        <v>151</v>
      </c>
      <c r="G260" s="26" t="s">
        <v>380</v>
      </c>
      <c r="H260" s="26" t="s">
        <v>24</v>
      </c>
      <c r="I260" s="26" t="s">
        <v>25</v>
      </c>
      <c r="J260" s="26" t="s">
        <v>1129</v>
      </c>
      <c r="K260" s="26" t="s">
        <v>49</v>
      </c>
      <c r="L260" s="26">
        <v>32216</v>
      </c>
      <c r="M260" s="26" t="s">
        <v>28</v>
      </c>
      <c r="N260" s="26" t="s">
        <v>1379</v>
      </c>
      <c r="O260" s="26" t="s">
        <v>30</v>
      </c>
      <c r="P260" s="26" t="s">
        <v>58</v>
      </c>
      <c r="Q260" s="26">
        <v>34.504000000000005</v>
      </c>
      <c r="R260" s="26">
        <v>1</v>
      </c>
      <c r="S260" s="26">
        <v>0.2</v>
      </c>
      <c r="T260" s="26">
        <v>6.0381999999999998</v>
      </c>
    </row>
    <row r="261" spans="1:20" ht="14.25" customHeight="1">
      <c r="A261" s="26" t="s">
        <v>1382</v>
      </c>
      <c r="B261" s="26" t="s">
        <v>1380</v>
      </c>
      <c r="C261" s="26">
        <f>YEAR(Data!$D555)</f>
        <v>2011</v>
      </c>
      <c r="D261" s="28">
        <v>41968</v>
      </c>
      <c r="E261" s="28">
        <v>41972</v>
      </c>
      <c r="F261" s="26" t="s">
        <v>45</v>
      </c>
      <c r="G261" s="26" t="s">
        <v>1381</v>
      </c>
      <c r="H261" s="26" t="s">
        <v>24</v>
      </c>
      <c r="I261" s="26" t="s">
        <v>25</v>
      </c>
      <c r="J261" s="26" t="s">
        <v>148</v>
      </c>
      <c r="K261" s="26" t="s">
        <v>88</v>
      </c>
      <c r="L261" s="26">
        <v>77070</v>
      </c>
      <c r="M261" s="26" t="s">
        <v>89</v>
      </c>
      <c r="N261" s="26" t="s">
        <v>1383</v>
      </c>
      <c r="O261" s="26" t="s">
        <v>42</v>
      </c>
      <c r="P261" s="26" t="s">
        <v>214</v>
      </c>
      <c r="Q261" s="26">
        <v>10.824</v>
      </c>
      <c r="R261" s="26">
        <v>3</v>
      </c>
      <c r="S261" s="26">
        <v>0.2</v>
      </c>
      <c r="T261" s="26">
        <v>2.5707</v>
      </c>
    </row>
    <row r="262" spans="1:20" ht="14.25" customHeight="1">
      <c r="A262" s="26" t="s">
        <v>1010</v>
      </c>
      <c r="B262" s="26" t="s">
        <v>1384</v>
      </c>
      <c r="C262" s="26">
        <f>YEAR(Data!$D556)</f>
        <v>2012</v>
      </c>
      <c r="D262" s="28">
        <v>41820</v>
      </c>
      <c r="E262" s="28">
        <v>41824</v>
      </c>
      <c r="F262" s="26" t="s">
        <v>21</v>
      </c>
      <c r="G262" s="26" t="s">
        <v>1009</v>
      </c>
      <c r="H262" s="26" t="s">
        <v>37</v>
      </c>
      <c r="I262" s="26" t="s">
        <v>25</v>
      </c>
      <c r="J262" s="26" t="s">
        <v>1385</v>
      </c>
      <c r="K262" s="26" t="s">
        <v>39</v>
      </c>
      <c r="L262" s="26">
        <v>92804</v>
      </c>
      <c r="M262" s="26" t="s">
        <v>40</v>
      </c>
      <c r="N262" s="26" t="s">
        <v>1386</v>
      </c>
      <c r="O262" s="26" t="s">
        <v>42</v>
      </c>
      <c r="P262" s="26" t="s">
        <v>53</v>
      </c>
      <c r="Q262" s="26">
        <v>1295.78</v>
      </c>
      <c r="R262" s="26">
        <v>2</v>
      </c>
      <c r="S262" s="26">
        <v>0</v>
      </c>
      <c r="T262" s="26">
        <v>310.98720000000003</v>
      </c>
    </row>
    <row r="263" spans="1:20" ht="14.25" customHeight="1">
      <c r="A263" s="26" t="s">
        <v>1389</v>
      </c>
      <c r="B263" s="26" t="s">
        <v>1387</v>
      </c>
      <c r="C263" s="26">
        <f>YEAR(Data!$D557)</f>
        <v>2014</v>
      </c>
      <c r="D263" s="28">
        <v>40605</v>
      </c>
      <c r="E263" s="28">
        <v>40609</v>
      </c>
      <c r="F263" s="26" t="s">
        <v>21</v>
      </c>
      <c r="G263" s="26" t="s">
        <v>1388</v>
      </c>
      <c r="H263" s="26" t="s">
        <v>24</v>
      </c>
      <c r="I263" s="26" t="s">
        <v>25</v>
      </c>
      <c r="J263" s="26" t="s">
        <v>400</v>
      </c>
      <c r="K263" s="26" t="s">
        <v>74</v>
      </c>
      <c r="L263" s="26">
        <v>28403</v>
      </c>
      <c r="M263" s="26" t="s">
        <v>28</v>
      </c>
      <c r="N263" s="26" t="s">
        <v>1390</v>
      </c>
      <c r="O263" s="26" t="s">
        <v>42</v>
      </c>
      <c r="P263" s="26" t="s">
        <v>60</v>
      </c>
      <c r="Q263" s="26">
        <v>19.456000000000003</v>
      </c>
      <c r="R263" s="26">
        <v>4</v>
      </c>
      <c r="S263" s="26">
        <v>0.2</v>
      </c>
      <c r="T263" s="26">
        <v>3.4047999999999981</v>
      </c>
    </row>
    <row r="264" spans="1:20" ht="14.25" customHeight="1">
      <c r="A264" s="26" t="s">
        <v>1393</v>
      </c>
      <c r="B264" s="26" t="s">
        <v>1391</v>
      </c>
      <c r="C264" s="26">
        <f>YEAR(Data!$D558)</f>
        <v>2011</v>
      </c>
      <c r="D264" s="28">
        <v>41436</v>
      </c>
      <c r="E264" s="28">
        <v>41441</v>
      </c>
      <c r="F264" s="26" t="s">
        <v>45</v>
      </c>
      <c r="G264" s="26" t="s">
        <v>1392</v>
      </c>
      <c r="H264" s="26" t="s">
        <v>24</v>
      </c>
      <c r="I264" s="26" t="s">
        <v>25</v>
      </c>
      <c r="J264" s="26" t="s">
        <v>38</v>
      </c>
      <c r="K264" s="26" t="s">
        <v>39</v>
      </c>
      <c r="L264" s="26">
        <v>90045</v>
      </c>
      <c r="M264" s="26" t="s">
        <v>40</v>
      </c>
      <c r="N264" s="26" t="s">
        <v>1394</v>
      </c>
      <c r="O264" s="26" t="s">
        <v>42</v>
      </c>
      <c r="P264" s="26" t="s">
        <v>43</v>
      </c>
      <c r="Q264" s="26">
        <v>20.7</v>
      </c>
      <c r="R264" s="26">
        <v>2</v>
      </c>
      <c r="S264" s="26">
        <v>0</v>
      </c>
      <c r="T264" s="26">
        <v>9.9359999999999999</v>
      </c>
    </row>
    <row r="265" spans="1:20" ht="14.25" customHeight="1">
      <c r="A265" s="26" t="s">
        <v>1399</v>
      </c>
      <c r="B265" s="26" t="s">
        <v>1397</v>
      </c>
      <c r="C265" s="26">
        <f>YEAR(Data!$D561)</f>
        <v>2012</v>
      </c>
      <c r="D265" s="28">
        <v>41964</v>
      </c>
      <c r="E265" s="28">
        <v>41966</v>
      </c>
      <c r="F265" s="26" t="s">
        <v>21</v>
      </c>
      <c r="G265" s="26" t="s">
        <v>1398</v>
      </c>
      <c r="H265" s="26" t="s">
        <v>24</v>
      </c>
      <c r="I265" s="26" t="s">
        <v>25</v>
      </c>
      <c r="J265" s="26" t="s">
        <v>107</v>
      </c>
      <c r="K265" s="26" t="s">
        <v>39</v>
      </c>
      <c r="L265" s="26">
        <v>94110</v>
      </c>
      <c r="M265" s="26" t="s">
        <v>40</v>
      </c>
      <c r="N265" s="26" t="s">
        <v>1107</v>
      </c>
      <c r="O265" s="26" t="s">
        <v>30</v>
      </c>
      <c r="P265" s="26" t="s">
        <v>58</v>
      </c>
      <c r="Q265" s="26">
        <v>42.599999999999994</v>
      </c>
      <c r="R265" s="26">
        <v>3</v>
      </c>
      <c r="S265" s="26">
        <v>0</v>
      </c>
      <c r="T265" s="26">
        <v>16.614000000000001</v>
      </c>
    </row>
    <row r="266" spans="1:20" ht="14.25" customHeight="1">
      <c r="A266" s="26" t="s">
        <v>1403</v>
      </c>
      <c r="B266" s="26" t="s">
        <v>1401</v>
      </c>
      <c r="C266" s="26">
        <f>YEAR(Data!$D563)</f>
        <v>2011</v>
      </c>
      <c r="D266" s="28">
        <v>40800</v>
      </c>
      <c r="E266" s="28">
        <v>40804</v>
      </c>
      <c r="F266" s="26" t="s">
        <v>21</v>
      </c>
      <c r="G266" s="26" t="s">
        <v>1402</v>
      </c>
      <c r="H266" s="26" t="s">
        <v>24</v>
      </c>
      <c r="I266" s="26" t="s">
        <v>25</v>
      </c>
      <c r="J266" s="26" t="s">
        <v>681</v>
      </c>
      <c r="K266" s="26" t="s">
        <v>49</v>
      </c>
      <c r="L266" s="26">
        <v>33614</v>
      </c>
      <c r="M266" s="26" t="s">
        <v>28</v>
      </c>
      <c r="N266" s="26" t="s">
        <v>1404</v>
      </c>
      <c r="O266" s="26" t="s">
        <v>42</v>
      </c>
      <c r="P266" s="26" t="s">
        <v>67</v>
      </c>
      <c r="Q266" s="26">
        <v>13</v>
      </c>
      <c r="R266" s="26">
        <v>5</v>
      </c>
      <c r="S266" s="26">
        <v>0.2</v>
      </c>
      <c r="T266" s="26">
        <v>1.3000000000000007</v>
      </c>
    </row>
    <row r="267" spans="1:20" ht="14.25" customHeight="1">
      <c r="A267" s="26" t="s">
        <v>1408</v>
      </c>
      <c r="B267" s="26" t="s">
        <v>1406</v>
      </c>
      <c r="C267" s="26">
        <f>YEAR(Data!$D565)</f>
        <v>2013</v>
      </c>
      <c r="D267" s="28">
        <v>41250</v>
      </c>
      <c r="E267" s="28">
        <v>41252</v>
      </c>
      <c r="F267" s="26" t="s">
        <v>151</v>
      </c>
      <c r="G267" s="26" t="s">
        <v>1407</v>
      </c>
      <c r="H267" s="26" t="s">
        <v>24</v>
      </c>
      <c r="I267" s="26" t="s">
        <v>25</v>
      </c>
      <c r="J267" s="26" t="s">
        <v>80</v>
      </c>
      <c r="K267" s="26" t="s">
        <v>81</v>
      </c>
      <c r="L267" s="26">
        <v>98105</v>
      </c>
      <c r="M267" s="26" t="s">
        <v>40</v>
      </c>
      <c r="N267" s="26" t="s">
        <v>1409</v>
      </c>
      <c r="O267" s="26" t="s">
        <v>42</v>
      </c>
      <c r="P267" s="26" t="s">
        <v>214</v>
      </c>
      <c r="Q267" s="26">
        <v>3.96</v>
      </c>
      <c r="R267" s="26">
        <v>2</v>
      </c>
      <c r="S267" s="26">
        <v>0</v>
      </c>
      <c r="T267" s="26">
        <v>0</v>
      </c>
    </row>
    <row r="268" spans="1:20" ht="14.25" customHeight="1">
      <c r="A268" s="26" t="s">
        <v>1412</v>
      </c>
      <c r="B268" s="26" t="s">
        <v>1410</v>
      </c>
      <c r="C268" s="26">
        <f>YEAR(Data!$D567)</f>
        <v>2014</v>
      </c>
      <c r="D268" s="28">
        <v>41981</v>
      </c>
      <c r="E268" s="28">
        <v>41984</v>
      </c>
      <c r="F268" s="26" t="s">
        <v>151</v>
      </c>
      <c r="G268" s="26" t="s">
        <v>1411</v>
      </c>
      <c r="H268" s="26" t="s">
        <v>24</v>
      </c>
      <c r="I268" s="26" t="s">
        <v>25</v>
      </c>
      <c r="J268" s="26" t="s">
        <v>38</v>
      </c>
      <c r="K268" s="26" t="s">
        <v>39</v>
      </c>
      <c r="L268" s="26">
        <v>90008</v>
      </c>
      <c r="M268" s="26" t="s">
        <v>40</v>
      </c>
      <c r="N268" s="26" t="s">
        <v>1413</v>
      </c>
      <c r="O268" s="26" t="s">
        <v>62</v>
      </c>
      <c r="P268" s="26" t="s">
        <v>63</v>
      </c>
      <c r="Q268" s="26">
        <v>374.37600000000003</v>
      </c>
      <c r="R268" s="26">
        <v>3</v>
      </c>
      <c r="S268" s="26">
        <v>0.2</v>
      </c>
      <c r="T268" s="26">
        <v>46.796999999999983</v>
      </c>
    </row>
    <row r="269" spans="1:20" ht="14.25" customHeight="1">
      <c r="A269" s="26" t="s">
        <v>1416</v>
      </c>
      <c r="B269" s="26" t="s">
        <v>1414</v>
      </c>
      <c r="C269" s="26">
        <f>YEAR(Data!$D568)</f>
        <v>2011</v>
      </c>
      <c r="D269" s="28">
        <v>41914</v>
      </c>
      <c r="E269" s="28">
        <v>41921</v>
      </c>
      <c r="F269" s="26" t="s">
        <v>45</v>
      </c>
      <c r="G269" s="26" t="s">
        <v>1415</v>
      </c>
      <c r="H269" s="26" t="s">
        <v>37</v>
      </c>
      <c r="I269" s="26" t="s">
        <v>25</v>
      </c>
      <c r="J269" s="26" t="s">
        <v>80</v>
      </c>
      <c r="K269" s="26" t="s">
        <v>81</v>
      </c>
      <c r="L269" s="26">
        <v>98105</v>
      </c>
      <c r="M269" s="26" t="s">
        <v>40</v>
      </c>
      <c r="N269" s="26" t="s">
        <v>1417</v>
      </c>
      <c r="O269" s="26" t="s">
        <v>42</v>
      </c>
      <c r="P269" s="26" t="s">
        <v>76</v>
      </c>
      <c r="Q269" s="26">
        <v>91.84</v>
      </c>
      <c r="R269" s="26">
        <v>8</v>
      </c>
      <c r="S269" s="26">
        <v>0</v>
      </c>
      <c r="T269" s="26">
        <v>45.001600000000003</v>
      </c>
    </row>
    <row r="270" spans="1:20" ht="14.25" customHeight="1">
      <c r="A270" s="26" t="s">
        <v>1423</v>
      </c>
      <c r="B270" s="26" t="s">
        <v>1421</v>
      </c>
      <c r="C270" s="26">
        <f>YEAR(Data!$D572)</f>
        <v>2013</v>
      </c>
      <c r="D270" s="28">
        <v>42002</v>
      </c>
      <c r="E270" s="28">
        <v>42009</v>
      </c>
      <c r="F270" s="26" t="s">
        <v>45</v>
      </c>
      <c r="G270" s="26" t="s">
        <v>1422</v>
      </c>
      <c r="H270" s="26" t="s">
        <v>24</v>
      </c>
      <c r="I270" s="26" t="s">
        <v>25</v>
      </c>
      <c r="J270" s="26" t="s">
        <v>211</v>
      </c>
      <c r="K270" s="26" t="s">
        <v>212</v>
      </c>
      <c r="L270" s="26">
        <v>10024</v>
      </c>
      <c r="M270" s="26" t="s">
        <v>122</v>
      </c>
      <c r="N270" s="26" t="s">
        <v>1394</v>
      </c>
      <c r="O270" s="26" t="s">
        <v>42</v>
      </c>
      <c r="P270" s="26" t="s">
        <v>43</v>
      </c>
      <c r="Q270" s="26">
        <v>72.45</v>
      </c>
      <c r="R270" s="26">
        <v>7</v>
      </c>
      <c r="S270" s="26">
        <v>0</v>
      </c>
      <c r="T270" s="26">
        <v>34.775999999999996</v>
      </c>
    </row>
    <row r="271" spans="1:20" ht="14.25" customHeight="1">
      <c r="A271" s="26" t="s">
        <v>1427</v>
      </c>
      <c r="B271" s="26" t="s">
        <v>1425</v>
      </c>
      <c r="C271" s="26">
        <f>YEAR(Data!$D576)</f>
        <v>2011</v>
      </c>
      <c r="D271" s="28">
        <v>41582</v>
      </c>
      <c r="E271" s="28">
        <v>41586</v>
      </c>
      <c r="F271" s="26" t="s">
        <v>45</v>
      </c>
      <c r="G271" s="26" t="s">
        <v>1426</v>
      </c>
      <c r="H271" s="26" t="s">
        <v>24</v>
      </c>
      <c r="I271" s="26" t="s">
        <v>25</v>
      </c>
      <c r="J271" s="26" t="s">
        <v>1428</v>
      </c>
      <c r="K271" s="26" t="s">
        <v>81</v>
      </c>
      <c r="L271" s="26">
        <v>98270</v>
      </c>
      <c r="M271" s="26" t="s">
        <v>40</v>
      </c>
      <c r="N271" s="26" t="s">
        <v>1429</v>
      </c>
      <c r="O271" s="26" t="s">
        <v>42</v>
      </c>
      <c r="P271" s="26" t="s">
        <v>60</v>
      </c>
      <c r="Q271" s="26">
        <v>8.82</v>
      </c>
      <c r="R271" s="26">
        <v>3</v>
      </c>
      <c r="S271" s="26">
        <v>0</v>
      </c>
      <c r="T271" s="26">
        <v>2.3814000000000002</v>
      </c>
    </row>
    <row r="272" spans="1:20" ht="14.25" customHeight="1">
      <c r="A272" s="26" t="s">
        <v>1432</v>
      </c>
      <c r="B272" s="26" t="s">
        <v>1430</v>
      </c>
      <c r="C272" s="26">
        <f>YEAR(Data!$D577)</f>
        <v>2013</v>
      </c>
      <c r="D272" s="28">
        <v>41170</v>
      </c>
      <c r="E272" s="28">
        <v>41174</v>
      </c>
      <c r="F272" s="26" t="s">
        <v>21</v>
      </c>
      <c r="G272" s="26" t="s">
        <v>1431</v>
      </c>
      <c r="H272" s="26" t="s">
        <v>24</v>
      </c>
      <c r="I272" s="26" t="s">
        <v>25</v>
      </c>
      <c r="J272" s="26" t="s">
        <v>873</v>
      </c>
      <c r="K272" s="26" t="s">
        <v>39</v>
      </c>
      <c r="L272" s="26">
        <v>90805</v>
      </c>
      <c r="M272" s="26" t="s">
        <v>40</v>
      </c>
      <c r="N272" s="26" t="s">
        <v>1417</v>
      </c>
      <c r="O272" s="26" t="s">
        <v>42</v>
      </c>
      <c r="P272" s="26" t="s">
        <v>76</v>
      </c>
      <c r="Q272" s="26">
        <v>160.72</v>
      </c>
      <c r="R272" s="26">
        <v>14</v>
      </c>
      <c r="S272" s="26">
        <v>0</v>
      </c>
      <c r="T272" s="26">
        <v>78.752800000000008</v>
      </c>
    </row>
    <row r="273" spans="1:20" ht="14.25" customHeight="1">
      <c r="A273" s="26" t="s">
        <v>1436</v>
      </c>
      <c r="B273" s="26" t="s">
        <v>1434</v>
      </c>
      <c r="C273" s="26">
        <f>YEAR(Data!$D580)</f>
        <v>2013</v>
      </c>
      <c r="D273" s="28">
        <v>41841</v>
      </c>
      <c r="E273" s="28">
        <v>41847</v>
      </c>
      <c r="F273" s="26" t="s">
        <v>45</v>
      </c>
      <c r="G273" s="26" t="s">
        <v>1435</v>
      </c>
      <c r="H273" s="26" t="s">
        <v>24</v>
      </c>
      <c r="I273" s="26" t="s">
        <v>25</v>
      </c>
      <c r="J273" s="26" t="s">
        <v>234</v>
      </c>
      <c r="K273" s="26" t="s">
        <v>168</v>
      </c>
      <c r="L273" s="26">
        <v>60610</v>
      </c>
      <c r="M273" s="26" t="s">
        <v>89</v>
      </c>
      <c r="N273" s="26" t="s">
        <v>419</v>
      </c>
      <c r="O273" s="26" t="s">
        <v>42</v>
      </c>
      <c r="P273" s="26" t="s">
        <v>53</v>
      </c>
      <c r="Q273" s="26">
        <v>69.712000000000003</v>
      </c>
      <c r="R273" s="26">
        <v>2</v>
      </c>
      <c r="S273" s="26">
        <v>0.2</v>
      </c>
      <c r="T273" s="26">
        <v>8.7139999999999951</v>
      </c>
    </row>
    <row r="274" spans="1:20" ht="14.25" customHeight="1">
      <c r="A274" s="26" t="s">
        <v>1440</v>
      </c>
      <c r="B274" s="26" t="s">
        <v>1438</v>
      </c>
      <c r="C274" s="26">
        <f>YEAR(Data!$D582)</f>
        <v>2011</v>
      </c>
      <c r="D274" s="28">
        <v>41162</v>
      </c>
      <c r="E274" s="28">
        <v>41166</v>
      </c>
      <c r="F274" s="26" t="s">
        <v>45</v>
      </c>
      <c r="G274" s="26" t="s">
        <v>1439</v>
      </c>
      <c r="H274" s="26" t="s">
        <v>24</v>
      </c>
      <c r="I274" s="26" t="s">
        <v>25</v>
      </c>
      <c r="J274" s="26" t="s">
        <v>38</v>
      </c>
      <c r="K274" s="26" t="s">
        <v>39</v>
      </c>
      <c r="L274" s="26">
        <v>90004</v>
      </c>
      <c r="M274" s="26" t="s">
        <v>40</v>
      </c>
      <c r="N274" s="26" t="s">
        <v>1441</v>
      </c>
      <c r="O274" s="26" t="s">
        <v>42</v>
      </c>
      <c r="P274" s="26" t="s">
        <v>440</v>
      </c>
      <c r="Q274" s="26">
        <v>51.52</v>
      </c>
      <c r="R274" s="26">
        <v>4</v>
      </c>
      <c r="S274" s="26">
        <v>0</v>
      </c>
      <c r="T274" s="26">
        <v>1.5456000000000003</v>
      </c>
    </row>
    <row r="275" spans="1:20" ht="14.25" customHeight="1">
      <c r="A275" s="26" t="s">
        <v>1444</v>
      </c>
      <c r="B275" s="26" t="s">
        <v>1442</v>
      </c>
      <c r="C275" s="26">
        <f>YEAR(Data!$D583)</f>
        <v>2013</v>
      </c>
      <c r="D275" s="28">
        <v>41975</v>
      </c>
      <c r="E275" s="28">
        <v>41979</v>
      </c>
      <c r="F275" s="26" t="s">
        <v>45</v>
      </c>
      <c r="G275" s="26" t="s">
        <v>1443</v>
      </c>
      <c r="H275" s="26" t="s">
        <v>24</v>
      </c>
      <c r="I275" s="26" t="s">
        <v>25</v>
      </c>
      <c r="J275" s="26" t="s">
        <v>614</v>
      </c>
      <c r="K275" s="26" t="s">
        <v>352</v>
      </c>
      <c r="L275" s="26">
        <v>80219</v>
      </c>
      <c r="M275" s="26" t="s">
        <v>40</v>
      </c>
      <c r="N275" s="26" t="s">
        <v>155</v>
      </c>
      <c r="O275" s="26" t="s">
        <v>62</v>
      </c>
      <c r="P275" s="26" t="s">
        <v>63</v>
      </c>
      <c r="Q275" s="26">
        <v>470.37600000000009</v>
      </c>
      <c r="R275" s="26">
        <v>3</v>
      </c>
      <c r="S275" s="26">
        <v>0.2</v>
      </c>
      <c r="T275" s="26">
        <v>52.917299999999955</v>
      </c>
    </row>
    <row r="276" spans="1:20" ht="14.25" customHeight="1">
      <c r="A276" s="26" t="s">
        <v>1449</v>
      </c>
      <c r="B276" s="26" t="s">
        <v>1447</v>
      </c>
      <c r="C276" s="26">
        <f>YEAR(Data!$D588)</f>
        <v>2012</v>
      </c>
      <c r="D276" s="28">
        <v>41093</v>
      </c>
      <c r="E276" s="28">
        <v>41099</v>
      </c>
      <c r="F276" s="26" t="s">
        <v>45</v>
      </c>
      <c r="G276" s="26" t="s">
        <v>1448</v>
      </c>
      <c r="H276" s="26" t="s">
        <v>24</v>
      </c>
      <c r="I276" s="26" t="s">
        <v>25</v>
      </c>
      <c r="J276" s="26" t="s">
        <v>1086</v>
      </c>
      <c r="K276" s="26" t="s">
        <v>27</v>
      </c>
      <c r="L276" s="26">
        <v>40475</v>
      </c>
      <c r="M276" s="26" t="s">
        <v>28</v>
      </c>
      <c r="N276" s="26" t="s">
        <v>1071</v>
      </c>
      <c r="O276" s="26" t="s">
        <v>30</v>
      </c>
      <c r="P276" s="26" t="s">
        <v>33</v>
      </c>
      <c r="Q276" s="26">
        <v>70.98</v>
      </c>
      <c r="R276" s="26">
        <v>1</v>
      </c>
      <c r="S276" s="26">
        <v>0</v>
      </c>
      <c r="T276" s="26">
        <v>4.968599999999995</v>
      </c>
    </row>
    <row r="277" spans="1:20" ht="14.25" customHeight="1">
      <c r="A277" s="26" t="s">
        <v>1453</v>
      </c>
      <c r="B277" s="26" t="s">
        <v>1451</v>
      </c>
      <c r="C277" s="26">
        <f>YEAR(Data!$D590)</f>
        <v>2013</v>
      </c>
      <c r="D277" s="28">
        <v>41354</v>
      </c>
      <c r="E277" s="28">
        <v>41358</v>
      </c>
      <c r="F277" s="26" t="s">
        <v>45</v>
      </c>
      <c r="G277" s="26" t="s">
        <v>1452</v>
      </c>
      <c r="H277" s="26" t="s">
        <v>24</v>
      </c>
      <c r="I277" s="26" t="s">
        <v>25</v>
      </c>
      <c r="J277" s="26" t="s">
        <v>1454</v>
      </c>
      <c r="K277" s="26" t="s">
        <v>323</v>
      </c>
      <c r="L277" s="26">
        <v>97301</v>
      </c>
      <c r="M277" s="26" t="s">
        <v>40</v>
      </c>
      <c r="N277" s="26" t="s">
        <v>1455</v>
      </c>
      <c r="O277" s="26" t="s">
        <v>62</v>
      </c>
      <c r="P277" s="26" t="s">
        <v>63</v>
      </c>
      <c r="Q277" s="26">
        <v>84.784000000000006</v>
      </c>
      <c r="R277" s="26">
        <v>2</v>
      </c>
      <c r="S277" s="26">
        <v>0.2</v>
      </c>
      <c r="T277" s="26">
        <v>-20.136200000000006</v>
      </c>
    </row>
    <row r="278" spans="1:20" ht="14.25" customHeight="1">
      <c r="A278" s="26" t="s">
        <v>1460</v>
      </c>
      <c r="B278" s="26" t="s">
        <v>1458</v>
      </c>
      <c r="C278" s="26">
        <f>YEAR(Data!$D594)</f>
        <v>2013</v>
      </c>
      <c r="D278" s="28">
        <v>40553</v>
      </c>
      <c r="E278" s="28">
        <v>40557</v>
      </c>
      <c r="F278" s="26" t="s">
        <v>45</v>
      </c>
      <c r="G278" s="26" t="s">
        <v>1459</v>
      </c>
      <c r="H278" s="26" t="s">
        <v>24</v>
      </c>
      <c r="I278" s="26" t="s">
        <v>25</v>
      </c>
      <c r="J278" s="26" t="s">
        <v>1461</v>
      </c>
      <c r="K278" s="26" t="s">
        <v>88</v>
      </c>
      <c r="L278" s="26">
        <v>78041</v>
      </c>
      <c r="M278" s="26" t="s">
        <v>89</v>
      </c>
      <c r="N278" s="26" t="s">
        <v>1462</v>
      </c>
      <c r="O278" s="26" t="s">
        <v>42</v>
      </c>
      <c r="P278" s="26" t="s">
        <v>60</v>
      </c>
      <c r="Q278" s="26">
        <v>9.3439999999999994</v>
      </c>
      <c r="R278" s="26">
        <v>2</v>
      </c>
      <c r="S278" s="26">
        <v>0.2</v>
      </c>
      <c r="T278" s="26">
        <v>1.1679999999999997</v>
      </c>
    </row>
    <row r="279" spans="1:20" ht="14.25" customHeight="1">
      <c r="A279" s="26" t="s">
        <v>1465</v>
      </c>
      <c r="B279" s="26" t="s">
        <v>1463</v>
      </c>
      <c r="C279" s="26">
        <f>YEAR(Data!$D596)</f>
        <v>2011</v>
      </c>
      <c r="D279" s="28">
        <v>40763</v>
      </c>
      <c r="E279" s="28">
        <v>40770</v>
      </c>
      <c r="F279" s="26" t="s">
        <v>45</v>
      </c>
      <c r="G279" s="26" t="s">
        <v>1464</v>
      </c>
      <c r="H279" s="26" t="s">
        <v>24</v>
      </c>
      <c r="I279" s="26" t="s">
        <v>25</v>
      </c>
      <c r="J279" s="26" t="s">
        <v>714</v>
      </c>
      <c r="K279" s="26" t="s">
        <v>39</v>
      </c>
      <c r="L279" s="26">
        <v>92024</v>
      </c>
      <c r="M279" s="26" t="s">
        <v>40</v>
      </c>
      <c r="N279" s="26" t="s">
        <v>1466</v>
      </c>
      <c r="O279" s="26" t="s">
        <v>42</v>
      </c>
      <c r="P279" s="26" t="s">
        <v>67</v>
      </c>
      <c r="Q279" s="26">
        <v>76.12</v>
      </c>
      <c r="R279" s="26">
        <v>2</v>
      </c>
      <c r="S279" s="26">
        <v>0</v>
      </c>
      <c r="T279" s="26">
        <v>22.074799999999996</v>
      </c>
    </row>
    <row r="280" spans="1:20" ht="14.25" customHeight="1">
      <c r="A280" s="26" t="s">
        <v>1470</v>
      </c>
      <c r="B280" s="26" t="s">
        <v>1468</v>
      </c>
      <c r="C280" s="26">
        <f>YEAR(Data!$D600)</f>
        <v>2013</v>
      </c>
      <c r="D280" s="28">
        <v>41470</v>
      </c>
      <c r="E280" s="28">
        <v>41472</v>
      </c>
      <c r="F280" s="26" t="s">
        <v>151</v>
      </c>
      <c r="G280" s="26" t="s">
        <v>1469</v>
      </c>
      <c r="H280" s="26" t="s">
        <v>24</v>
      </c>
      <c r="I280" s="26" t="s">
        <v>25</v>
      </c>
      <c r="J280" s="26" t="s">
        <v>120</v>
      </c>
      <c r="K280" s="26" t="s">
        <v>121</v>
      </c>
      <c r="L280" s="26">
        <v>19134</v>
      </c>
      <c r="M280" s="26" t="s">
        <v>122</v>
      </c>
      <c r="N280" s="26" t="s">
        <v>1471</v>
      </c>
      <c r="O280" s="26" t="s">
        <v>42</v>
      </c>
      <c r="P280" s="26" t="s">
        <v>440</v>
      </c>
      <c r="Q280" s="26">
        <v>11.632</v>
      </c>
      <c r="R280" s="26">
        <v>2</v>
      </c>
      <c r="S280" s="26">
        <v>0.2</v>
      </c>
      <c r="T280" s="26">
        <v>1.0178000000000007</v>
      </c>
    </row>
    <row r="281" spans="1:20" ht="14.25" customHeight="1">
      <c r="A281" s="26" t="s">
        <v>1474</v>
      </c>
      <c r="B281" s="26" t="s">
        <v>1472</v>
      </c>
      <c r="C281" s="26">
        <f>YEAR(Data!$D601)</f>
        <v>2013</v>
      </c>
      <c r="D281" s="28">
        <v>41472</v>
      </c>
      <c r="E281" s="28">
        <v>41477</v>
      </c>
      <c r="F281" s="26" t="s">
        <v>45</v>
      </c>
      <c r="G281" s="26" t="s">
        <v>1473</v>
      </c>
      <c r="H281" s="26" t="s">
        <v>24</v>
      </c>
      <c r="I281" s="26" t="s">
        <v>25</v>
      </c>
      <c r="J281" s="26" t="s">
        <v>120</v>
      </c>
      <c r="K281" s="26" t="s">
        <v>121</v>
      </c>
      <c r="L281" s="26">
        <v>19120</v>
      </c>
      <c r="M281" s="26" t="s">
        <v>122</v>
      </c>
      <c r="N281" s="26" t="s">
        <v>1475</v>
      </c>
      <c r="O281" s="26" t="s">
        <v>62</v>
      </c>
      <c r="P281" s="26" t="s">
        <v>63</v>
      </c>
      <c r="Q281" s="26">
        <v>143.98199999999997</v>
      </c>
      <c r="R281" s="26">
        <v>3</v>
      </c>
      <c r="S281" s="26">
        <v>0.4</v>
      </c>
      <c r="T281" s="26">
        <v>-28.796400000000006</v>
      </c>
    </row>
    <row r="282" spans="1:20" ht="14.25" customHeight="1">
      <c r="A282" s="26" t="s">
        <v>1478</v>
      </c>
      <c r="B282" s="26" t="s">
        <v>1476</v>
      </c>
      <c r="C282" s="26">
        <f>YEAR(Data!$D604)</f>
        <v>2014</v>
      </c>
      <c r="D282" s="28">
        <v>40617</v>
      </c>
      <c r="E282" s="28">
        <v>40621</v>
      </c>
      <c r="F282" s="26" t="s">
        <v>45</v>
      </c>
      <c r="G282" s="26" t="s">
        <v>1477</v>
      </c>
      <c r="H282" s="26" t="s">
        <v>24</v>
      </c>
      <c r="I282" s="26" t="s">
        <v>25</v>
      </c>
      <c r="J282" s="26" t="s">
        <v>681</v>
      </c>
      <c r="K282" s="26" t="s">
        <v>49</v>
      </c>
      <c r="L282" s="26">
        <v>33614</v>
      </c>
      <c r="M282" s="26" t="s">
        <v>28</v>
      </c>
      <c r="N282" s="26" t="s">
        <v>1479</v>
      </c>
      <c r="O282" s="26" t="s">
        <v>42</v>
      </c>
      <c r="P282" s="26" t="s">
        <v>53</v>
      </c>
      <c r="Q282" s="26">
        <v>142.77600000000001</v>
      </c>
      <c r="R282" s="26">
        <v>1</v>
      </c>
      <c r="S282" s="26">
        <v>0.2</v>
      </c>
      <c r="T282" s="26">
        <v>17.84699999999998</v>
      </c>
    </row>
    <row r="283" spans="1:20" ht="14.25" customHeight="1">
      <c r="A283" s="26" t="s">
        <v>1483</v>
      </c>
      <c r="B283" s="26" t="s">
        <v>1481</v>
      </c>
      <c r="C283" s="26">
        <f>YEAR(Data!$D609)</f>
        <v>2013</v>
      </c>
      <c r="D283" s="28">
        <v>40686</v>
      </c>
      <c r="E283" s="28">
        <v>40690</v>
      </c>
      <c r="F283" s="26" t="s">
        <v>45</v>
      </c>
      <c r="G283" s="26" t="s">
        <v>1482</v>
      </c>
      <c r="H283" s="26" t="s">
        <v>24</v>
      </c>
      <c r="I283" s="26" t="s">
        <v>25</v>
      </c>
      <c r="J283" s="26" t="s">
        <v>120</v>
      </c>
      <c r="K283" s="26" t="s">
        <v>121</v>
      </c>
      <c r="L283" s="26">
        <v>19134</v>
      </c>
      <c r="M283" s="26" t="s">
        <v>122</v>
      </c>
      <c r="N283" s="26" t="s">
        <v>1484</v>
      </c>
      <c r="O283" s="26" t="s">
        <v>42</v>
      </c>
      <c r="P283" s="26" t="s">
        <v>65</v>
      </c>
      <c r="Q283" s="26">
        <v>3.2820000000000005</v>
      </c>
      <c r="R283" s="26">
        <v>2</v>
      </c>
      <c r="S283" s="26">
        <v>0.7</v>
      </c>
      <c r="T283" s="26">
        <v>-2.6256000000000004</v>
      </c>
    </row>
    <row r="284" spans="1:20" ht="14.25" customHeight="1">
      <c r="A284" s="26" t="s">
        <v>1488</v>
      </c>
      <c r="B284" s="26" t="s">
        <v>1486</v>
      </c>
      <c r="C284" s="26">
        <f>YEAR(Data!$D612)</f>
        <v>2014</v>
      </c>
      <c r="D284" s="28">
        <v>41393</v>
      </c>
      <c r="E284" s="28">
        <v>41396</v>
      </c>
      <c r="F284" s="26" t="s">
        <v>151</v>
      </c>
      <c r="G284" s="26" t="s">
        <v>1487</v>
      </c>
      <c r="H284" s="26" t="s">
        <v>37</v>
      </c>
      <c r="I284" s="26" t="s">
        <v>25</v>
      </c>
      <c r="J284" s="26" t="s">
        <v>620</v>
      </c>
      <c r="K284" s="26" t="s">
        <v>88</v>
      </c>
      <c r="L284" s="26">
        <v>75217</v>
      </c>
      <c r="M284" s="26" t="s">
        <v>89</v>
      </c>
      <c r="N284" s="26" t="s">
        <v>1025</v>
      </c>
      <c r="O284" s="26" t="s">
        <v>62</v>
      </c>
      <c r="P284" s="26" t="s">
        <v>63</v>
      </c>
      <c r="Q284" s="26">
        <v>369.57600000000002</v>
      </c>
      <c r="R284" s="26">
        <v>3</v>
      </c>
      <c r="S284" s="26">
        <v>0.2</v>
      </c>
      <c r="T284" s="26">
        <v>41.577299999999951</v>
      </c>
    </row>
    <row r="285" spans="1:20" ht="14.25" customHeight="1">
      <c r="A285" s="26" t="s">
        <v>1492</v>
      </c>
      <c r="B285" s="26" t="s">
        <v>1490</v>
      </c>
      <c r="C285" s="26">
        <f>YEAR(Data!$D614)</f>
        <v>2012</v>
      </c>
      <c r="D285" s="28">
        <v>41529</v>
      </c>
      <c r="E285" s="28">
        <v>41531</v>
      </c>
      <c r="F285" s="26" t="s">
        <v>21</v>
      </c>
      <c r="G285" s="26" t="s">
        <v>1491</v>
      </c>
      <c r="H285" s="26" t="s">
        <v>37</v>
      </c>
      <c r="I285" s="26" t="s">
        <v>25</v>
      </c>
      <c r="J285" s="26" t="s">
        <v>120</v>
      </c>
      <c r="K285" s="26" t="s">
        <v>121</v>
      </c>
      <c r="L285" s="26">
        <v>19143</v>
      </c>
      <c r="M285" s="26" t="s">
        <v>122</v>
      </c>
      <c r="N285" s="26" t="s">
        <v>1493</v>
      </c>
      <c r="O285" s="26" t="s">
        <v>42</v>
      </c>
      <c r="P285" s="26" t="s">
        <v>76</v>
      </c>
      <c r="Q285" s="26">
        <v>8.4480000000000004</v>
      </c>
      <c r="R285" s="26">
        <v>2</v>
      </c>
      <c r="S285" s="26">
        <v>0.2</v>
      </c>
      <c r="T285" s="26">
        <v>2.6399999999999997</v>
      </c>
    </row>
    <row r="286" spans="1:20" ht="14.25" customHeight="1">
      <c r="A286" s="26" t="s">
        <v>1497</v>
      </c>
      <c r="B286" s="26" t="s">
        <v>1495</v>
      </c>
      <c r="C286" s="26">
        <f>YEAR(Data!$D616)</f>
        <v>2012</v>
      </c>
      <c r="D286" s="28">
        <v>41958</v>
      </c>
      <c r="E286" s="28">
        <v>41961</v>
      </c>
      <c r="F286" s="26" t="s">
        <v>21</v>
      </c>
      <c r="G286" s="26" t="s">
        <v>1496</v>
      </c>
      <c r="H286" s="26" t="s">
        <v>24</v>
      </c>
      <c r="I286" s="26" t="s">
        <v>25</v>
      </c>
      <c r="J286" s="26" t="s">
        <v>1498</v>
      </c>
      <c r="K286" s="26" t="s">
        <v>383</v>
      </c>
      <c r="L286" s="26">
        <v>43123</v>
      </c>
      <c r="M286" s="26" t="s">
        <v>122</v>
      </c>
      <c r="N286" s="26" t="s">
        <v>697</v>
      </c>
      <c r="O286" s="26" t="s">
        <v>62</v>
      </c>
      <c r="P286" s="26" t="s">
        <v>63</v>
      </c>
      <c r="Q286" s="26">
        <v>119.93999999999998</v>
      </c>
      <c r="R286" s="26">
        <v>10</v>
      </c>
      <c r="S286" s="26">
        <v>0.4</v>
      </c>
      <c r="T286" s="26">
        <v>15.99199999999999</v>
      </c>
    </row>
    <row r="287" spans="1:20" ht="14.25" customHeight="1">
      <c r="A287" s="26" t="s">
        <v>1502</v>
      </c>
      <c r="B287" s="26" t="s">
        <v>1500</v>
      </c>
      <c r="C287" s="26">
        <f>YEAR(Data!$D618)</f>
        <v>2013</v>
      </c>
      <c r="D287" s="28">
        <v>41870</v>
      </c>
      <c r="E287" s="28">
        <v>41875</v>
      </c>
      <c r="F287" s="26" t="s">
        <v>21</v>
      </c>
      <c r="G287" s="26" t="s">
        <v>1501</v>
      </c>
      <c r="H287" s="26" t="s">
        <v>37</v>
      </c>
      <c r="I287" s="26" t="s">
        <v>25</v>
      </c>
      <c r="J287" s="26" t="s">
        <v>211</v>
      </c>
      <c r="K287" s="26" t="s">
        <v>212</v>
      </c>
      <c r="L287" s="26">
        <v>10011</v>
      </c>
      <c r="M287" s="26" t="s">
        <v>122</v>
      </c>
      <c r="N287" s="26" t="s">
        <v>1503</v>
      </c>
      <c r="O287" s="26" t="s">
        <v>30</v>
      </c>
      <c r="P287" s="26" t="s">
        <v>58</v>
      </c>
      <c r="Q287" s="26">
        <v>40.479999999999997</v>
      </c>
      <c r="R287" s="26">
        <v>2</v>
      </c>
      <c r="S287" s="26">
        <v>0</v>
      </c>
      <c r="T287" s="26">
        <v>15.787199999999999</v>
      </c>
    </row>
    <row r="288" spans="1:20" ht="14.25" customHeight="1">
      <c r="A288" s="26" t="s">
        <v>1509</v>
      </c>
      <c r="B288" s="26" t="s">
        <v>1507</v>
      </c>
      <c r="C288" s="26">
        <f>YEAR(Data!$D623)</f>
        <v>2014</v>
      </c>
      <c r="D288" s="28">
        <v>40903</v>
      </c>
      <c r="E288" s="28">
        <v>40908</v>
      </c>
      <c r="F288" s="26" t="s">
        <v>45</v>
      </c>
      <c r="G288" s="26" t="s">
        <v>1508</v>
      </c>
      <c r="H288" s="26" t="s">
        <v>24</v>
      </c>
      <c r="I288" s="26" t="s">
        <v>25</v>
      </c>
      <c r="J288" s="26" t="s">
        <v>234</v>
      </c>
      <c r="K288" s="26" t="s">
        <v>168</v>
      </c>
      <c r="L288" s="26">
        <v>60610</v>
      </c>
      <c r="M288" s="26" t="s">
        <v>89</v>
      </c>
      <c r="N288" s="26" t="s">
        <v>1510</v>
      </c>
      <c r="O288" s="26" t="s">
        <v>42</v>
      </c>
      <c r="P288" s="26" t="s">
        <v>65</v>
      </c>
      <c r="Q288" s="26">
        <v>8.6899999999999977</v>
      </c>
      <c r="R288" s="26">
        <v>5</v>
      </c>
      <c r="S288" s="26">
        <v>0.8</v>
      </c>
      <c r="T288" s="26">
        <v>-14.773</v>
      </c>
    </row>
    <row r="289" spans="1:20" ht="14.25" customHeight="1">
      <c r="A289" s="26" t="s">
        <v>1513</v>
      </c>
      <c r="B289" s="26" t="s">
        <v>1511</v>
      </c>
      <c r="C289" s="26">
        <f>YEAR(Data!$D624)</f>
        <v>2011</v>
      </c>
      <c r="D289" s="28">
        <v>41242</v>
      </c>
      <c r="E289" s="28">
        <v>41246</v>
      </c>
      <c r="F289" s="26" t="s">
        <v>45</v>
      </c>
      <c r="G289" s="26" t="s">
        <v>1512</v>
      </c>
      <c r="H289" s="26" t="s">
        <v>37</v>
      </c>
      <c r="I289" s="26" t="s">
        <v>25</v>
      </c>
      <c r="J289" s="26" t="s">
        <v>1514</v>
      </c>
      <c r="K289" s="26" t="s">
        <v>190</v>
      </c>
      <c r="L289" s="26">
        <v>48126</v>
      </c>
      <c r="M289" s="26" t="s">
        <v>89</v>
      </c>
      <c r="N289" s="26" t="s">
        <v>1515</v>
      </c>
      <c r="O289" s="26" t="s">
        <v>30</v>
      </c>
      <c r="P289" s="26" t="s">
        <v>33</v>
      </c>
      <c r="Q289" s="26">
        <v>301.95999999999998</v>
      </c>
      <c r="R289" s="26">
        <v>2</v>
      </c>
      <c r="S289" s="26">
        <v>0</v>
      </c>
      <c r="T289" s="26">
        <v>87.568399999999968</v>
      </c>
    </row>
    <row r="290" spans="1:20" ht="14.25" customHeight="1">
      <c r="A290" s="26" t="s">
        <v>1520</v>
      </c>
      <c r="B290" s="26" t="s">
        <v>1518</v>
      </c>
      <c r="C290" s="26">
        <f>YEAR(Data!$D628)</f>
        <v>2011</v>
      </c>
      <c r="D290" s="28">
        <v>41898</v>
      </c>
      <c r="E290" s="28">
        <v>41902</v>
      </c>
      <c r="F290" s="26" t="s">
        <v>45</v>
      </c>
      <c r="G290" s="26" t="s">
        <v>1519</v>
      </c>
      <c r="H290" s="26" t="s">
        <v>86</v>
      </c>
      <c r="I290" s="26" t="s">
        <v>25</v>
      </c>
      <c r="J290" s="26" t="s">
        <v>211</v>
      </c>
      <c r="K290" s="26" t="s">
        <v>212</v>
      </c>
      <c r="L290" s="26">
        <v>10009</v>
      </c>
      <c r="M290" s="26" t="s">
        <v>122</v>
      </c>
      <c r="N290" s="26" t="s">
        <v>1521</v>
      </c>
      <c r="O290" s="26" t="s">
        <v>30</v>
      </c>
      <c r="P290" s="26" t="s">
        <v>58</v>
      </c>
      <c r="Q290" s="26">
        <v>35.56</v>
      </c>
      <c r="R290" s="26">
        <v>7</v>
      </c>
      <c r="S290" s="26">
        <v>0</v>
      </c>
      <c r="T290" s="26">
        <v>12.090399999999999</v>
      </c>
    </row>
    <row r="291" spans="1:20" ht="14.25" customHeight="1">
      <c r="A291" s="26" t="s">
        <v>1524</v>
      </c>
      <c r="B291" s="26" t="s">
        <v>1522</v>
      </c>
      <c r="C291" s="26">
        <f>YEAR(Data!$D629)</f>
        <v>2011</v>
      </c>
      <c r="D291" s="28">
        <v>41779</v>
      </c>
      <c r="E291" s="28">
        <v>41783</v>
      </c>
      <c r="F291" s="26" t="s">
        <v>45</v>
      </c>
      <c r="G291" s="26" t="s">
        <v>1523</v>
      </c>
      <c r="H291" s="26" t="s">
        <v>24</v>
      </c>
      <c r="I291" s="26" t="s">
        <v>25</v>
      </c>
      <c r="J291" s="26" t="s">
        <v>80</v>
      </c>
      <c r="K291" s="26" t="s">
        <v>81</v>
      </c>
      <c r="L291" s="26">
        <v>98115</v>
      </c>
      <c r="M291" s="26" t="s">
        <v>40</v>
      </c>
      <c r="N291" s="26" t="s">
        <v>1525</v>
      </c>
      <c r="O291" s="26" t="s">
        <v>42</v>
      </c>
      <c r="P291" s="26" t="s">
        <v>67</v>
      </c>
      <c r="Q291" s="26">
        <v>97.16</v>
      </c>
      <c r="R291" s="26">
        <v>2</v>
      </c>
      <c r="S291" s="26">
        <v>0</v>
      </c>
      <c r="T291" s="26">
        <v>28.176399999999987</v>
      </c>
    </row>
    <row r="292" spans="1:20" ht="14.25" customHeight="1">
      <c r="A292" s="26" t="s">
        <v>619</v>
      </c>
      <c r="B292" s="26" t="s">
        <v>1526</v>
      </c>
      <c r="C292" s="26">
        <f>YEAR(Data!$D630)</f>
        <v>2012</v>
      </c>
      <c r="D292" s="28">
        <v>41991</v>
      </c>
      <c r="E292" s="28">
        <v>41995</v>
      </c>
      <c r="F292" s="26" t="s">
        <v>45</v>
      </c>
      <c r="G292" s="26" t="s">
        <v>618</v>
      </c>
      <c r="H292" s="26" t="s">
        <v>24</v>
      </c>
      <c r="I292" s="26" t="s">
        <v>25</v>
      </c>
      <c r="J292" s="26" t="s">
        <v>107</v>
      </c>
      <c r="K292" s="26" t="s">
        <v>39</v>
      </c>
      <c r="L292" s="26">
        <v>94122</v>
      </c>
      <c r="M292" s="26" t="s">
        <v>40</v>
      </c>
      <c r="N292" s="26" t="s">
        <v>1527</v>
      </c>
      <c r="O292" s="26" t="s">
        <v>42</v>
      </c>
      <c r="P292" s="26" t="s">
        <v>65</v>
      </c>
      <c r="Q292" s="26">
        <v>15.24</v>
      </c>
      <c r="R292" s="26">
        <v>5</v>
      </c>
      <c r="S292" s="26">
        <v>0.2</v>
      </c>
      <c r="T292" s="26">
        <v>5.1434999999999977</v>
      </c>
    </row>
    <row r="293" spans="1:20" ht="14.25" customHeight="1">
      <c r="A293" s="26" t="s">
        <v>1530</v>
      </c>
      <c r="B293" s="26" t="s">
        <v>1528</v>
      </c>
      <c r="C293" s="26">
        <f>YEAR(Data!$D632)</f>
        <v>2014</v>
      </c>
      <c r="D293" s="28">
        <v>41620</v>
      </c>
      <c r="E293" s="28">
        <v>41622</v>
      </c>
      <c r="F293" s="26" t="s">
        <v>21</v>
      </c>
      <c r="G293" s="26" t="s">
        <v>1529</v>
      </c>
      <c r="H293" s="26" t="s">
        <v>24</v>
      </c>
      <c r="I293" s="26" t="s">
        <v>25</v>
      </c>
      <c r="J293" s="26" t="s">
        <v>351</v>
      </c>
      <c r="K293" s="26" t="s">
        <v>352</v>
      </c>
      <c r="L293" s="26">
        <v>80013</v>
      </c>
      <c r="M293" s="26" t="s">
        <v>40</v>
      </c>
      <c r="N293" s="26" t="s">
        <v>1531</v>
      </c>
      <c r="O293" s="26" t="s">
        <v>42</v>
      </c>
      <c r="P293" s="26" t="s">
        <v>53</v>
      </c>
      <c r="Q293" s="26">
        <v>243.38400000000001</v>
      </c>
      <c r="R293" s="26">
        <v>3</v>
      </c>
      <c r="S293" s="26">
        <v>0.2</v>
      </c>
      <c r="T293" s="26">
        <v>-51.719100000000012</v>
      </c>
    </row>
    <row r="294" spans="1:20" ht="14.25" customHeight="1">
      <c r="A294" s="26" t="s">
        <v>1312</v>
      </c>
      <c r="B294" s="26" t="s">
        <v>1534</v>
      </c>
      <c r="C294" s="26">
        <f>YEAR(Data!$D635)</f>
        <v>2011</v>
      </c>
      <c r="D294" s="28">
        <v>41907</v>
      </c>
      <c r="E294" s="28">
        <v>41909</v>
      </c>
      <c r="F294" s="26" t="s">
        <v>21</v>
      </c>
      <c r="G294" s="26" t="s">
        <v>1311</v>
      </c>
      <c r="H294" s="26" t="s">
        <v>24</v>
      </c>
      <c r="I294" s="26" t="s">
        <v>25</v>
      </c>
      <c r="J294" s="26" t="s">
        <v>1055</v>
      </c>
      <c r="K294" s="26" t="s">
        <v>49</v>
      </c>
      <c r="L294" s="26">
        <v>33180</v>
      </c>
      <c r="M294" s="26" t="s">
        <v>28</v>
      </c>
      <c r="N294" s="26" t="s">
        <v>1535</v>
      </c>
      <c r="O294" s="26" t="s">
        <v>62</v>
      </c>
      <c r="P294" s="26" t="s">
        <v>133</v>
      </c>
      <c r="Q294" s="26">
        <v>17.880000000000003</v>
      </c>
      <c r="R294" s="26">
        <v>3</v>
      </c>
      <c r="S294" s="26">
        <v>0.2</v>
      </c>
      <c r="T294" s="26">
        <v>2.458499999999999</v>
      </c>
    </row>
    <row r="295" spans="1:20" ht="14.25" customHeight="1">
      <c r="A295" s="26" t="s">
        <v>1538</v>
      </c>
      <c r="B295" s="26" t="s">
        <v>1536</v>
      </c>
      <c r="C295" s="26">
        <f>YEAR(Data!$D637)</f>
        <v>2013</v>
      </c>
      <c r="D295" s="28">
        <v>41186</v>
      </c>
      <c r="E295" s="28">
        <v>41191</v>
      </c>
      <c r="F295" s="26" t="s">
        <v>21</v>
      </c>
      <c r="G295" s="26" t="s">
        <v>1537</v>
      </c>
      <c r="H295" s="26" t="s">
        <v>37</v>
      </c>
      <c r="I295" s="26" t="s">
        <v>25</v>
      </c>
      <c r="J295" s="26" t="s">
        <v>1539</v>
      </c>
      <c r="K295" s="26" t="s">
        <v>945</v>
      </c>
      <c r="L295" s="26">
        <v>31088</v>
      </c>
      <c r="M295" s="26" t="s">
        <v>28</v>
      </c>
      <c r="N295" s="26" t="s">
        <v>1540</v>
      </c>
      <c r="O295" s="26" t="s">
        <v>30</v>
      </c>
      <c r="P295" s="26" t="s">
        <v>33</v>
      </c>
      <c r="Q295" s="26">
        <v>392.93999999999994</v>
      </c>
      <c r="R295" s="26">
        <v>3</v>
      </c>
      <c r="S295" s="26">
        <v>0</v>
      </c>
      <c r="T295" s="26">
        <v>43.223399999999984</v>
      </c>
    </row>
    <row r="296" spans="1:20" ht="14.25" customHeight="1">
      <c r="A296" s="26" t="s">
        <v>1543</v>
      </c>
      <c r="B296" s="26" t="s">
        <v>1541</v>
      </c>
      <c r="C296" s="26">
        <f>YEAR(Data!$D638)</f>
        <v>2014</v>
      </c>
      <c r="D296" s="28">
        <v>41502</v>
      </c>
      <c r="E296" s="28">
        <v>41508</v>
      </c>
      <c r="F296" s="26" t="s">
        <v>45</v>
      </c>
      <c r="G296" s="26" t="s">
        <v>1542</v>
      </c>
      <c r="H296" s="26" t="s">
        <v>24</v>
      </c>
      <c r="I296" s="26" t="s">
        <v>25</v>
      </c>
      <c r="J296" s="26" t="s">
        <v>351</v>
      </c>
      <c r="K296" s="26" t="s">
        <v>352</v>
      </c>
      <c r="L296" s="26">
        <v>80013</v>
      </c>
      <c r="M296" s="26" t="s">
        <v>40</v>
      </c>
      <c r="N296" s="26" t="s">
        <v>1544</v>
      </c>
      <c r="O296" s="26" t="s">
        <v>42</v>
      </c>
      <c r="P296" s="26" t="s">
        <v>65</v>
      </c>
      <c r="Q296" s="26">
        <v>18.882000000000005</v>
      </c>
      <c r="R296" s="26">
        <v>3</v>
      </c>
      <c r="S296" s="26">
        <v>0.7</v>
      </c>
      <c r="T296" s="26">
        <v>-13.846800000000002</v>
      </c>
    </row>
    <row r="297" spans="1:20" ht="14.25" customHeight="1">
      <c r="A297" s="26" t="s">
        <v>340</v>
      </c>
      <c r="B297" s="26" t="s">
        <v>1546</v>
      </c>
      <c r="C297" s="26">
        <f>YEAR(Data!$D640)</f>
        <v>2014</v>
      </c>
      <c r="D297" s="28">
        <v>41415</v>
      </c>
      <c r="E297" s="28">
        <v>41420</v>
      </c>
      <c r="F297" s="26" t="s">
        <v>45</v>
      </c>
      <c r="G297" s="26" t="s">
        <v>339</v>
      </c>
      <c r="H297" s="26" t="s">
        <v>86</v>
      </c>
      <c r="I297" s="26" t="s">
        <v>25</v>
      </c>
      <c r="J297" s="26" t="s">
        <v>1547</v>
      </c>
      <c r="K297" s="26" t="s">
        <v>39</v>
      </c>
      <c r="L297" s="26">
        <v>94591</v>
      </c>
      <c r="M297" s="26" t="s">
        <v>40</v>
      </c>
      <c r="N297" s="26" t="s">
        <v>695</v>
      </c>
      <c r="O297" s="26" t="s">
        <v>30</v>
      </c>
      <c r="P297" s="26" t="s">
        <v>58</v>
      </c>
      <c r="Q297" s="26">
        <v>1049.2</v>
      </c>
      <c r="R297" s="26">
        <v>5</v>
      </c>
      <c r="S297" s="26">
        <v>0</v>
      </c>
      <c r="T297" s="26">
        <v>272.79200000000003</v>
      </c>
    </row>
    <row r="298" spans="1:20" ht="14.25" customHeight="1">
      <c r="A298" s="26" t="s">
        <v>1551</v>
      </c>
      <c r="B298" s="26" t="s">
        <v>1549</v>
      </c>
      <c r="C298" s="26">
        <f>YEAR(Data!$D642)</f>
        <v>2011</v>
      </c>
      <c r="D298" s="28">
        <v>41627</v>
      </c>
      <c r="E298" s="28">
        <v>41631</v>
      </c>
      <c r="F298" s="26" t="s">
        <v>45</v>
      </c>
      <c r="G298" s="26" t="s">
        <v>1550</v>
      </c>
      <c r="H298" s="26" t="s">
        <v>37</v>
      </c>
      <c r="I298" s="26" t="s">
        <v>25</v>
      </c>
      <c r="J298" s="26" t="s">
        <v>315</v>
      </c>
      <c r="K298" s="26" t="s">
        <v>183</v>
      </c>
      <c r="L298" s="26">
        <v>55407</v>
      </c>
      <c r="M298" s="26" t="s">
        <v>89</v>
      </c>
      <c r="N298" s="26" t="s">
        <v>1552</v>
      </c>
      <c r="O298" s="26" t="s">
        <v>30</v>
      </c>
      <c r="P298" s="26" t="s">
        <v>58</v>
      </c>
      <c r="Q298" s="26">
        <v>18.84</v>
      </c>
      <c r="R298" s="26">
        <v>3</v>
      </c>
      <c r="S298" s="26">
        <v>0</v>
      </c>
      <c r="T298" s="26">
        <v>6.0287999999999995</v>
      </c>
    </row>
    <row r="299" spans="1:20" ht="14.25" customHeight="1">
      <c r="A299" s="26" t="s">
        <v>1555</v>
      </c>
      <c r="B299" s="26" t="s">
        <v>1553</v>
      </c>
      <c r="C299" s="26">
        <f>YEAR(Data!$D643)</f>
        <v>2011</v>
      </c>
      <c r="D299" s="28">
        <v>41851</v>
      </c>
      <c r="E299" s="28">
        <v>41855</v>
      </c>
      <c r="F299" s="26" t="s">
        <v>21</v>
      </c>
      <c r="G299" s="26" t="s">
        <v>1554</v>
      </c>
      <c r="H299" s="26" t="s">
        <v>24</v>
      </c>
      <c r="I299" s="26" t="s">
        <v>25</v>
      </c>
      <c r="J299" s="26" t="s">
        <v>1556</v>
      </c>
      <c r="K299" s="26" t="s">
        <v>39</v>
      </c>
      <c r="L299" s="26">
        <v>92691</v>
      </c>
      <c r="M299" s="26" t="s">
        <v>40</v>
      </c>
      <c r="N299" s="26" t="s">
        <v>1557</v>
      </c>
      <c r="O299" s="26" t="s">
        <v>42</v>
      </c>
      <c r="P299" s="26" t="s">
        <v>53</v>
      </c>
      <c r="Q299" s="26">
        <v>330.4</v>
      </c>
      <c r="R299" s="26">
        <v>2</v>
      </c>
      <c r="S299" s="26">
        <v>0</v>
      </c>
      <c r="T299" s="26">
        <v>85.903999999999996</v>
      </c>
    </row>
    <row r="300" spans="1:20" ht="14.25" customHeight="1">
      <c r="A300" s="26" t="s">
        <v>1561</v>
      </c>
      <c r="B300" s="26" t="s">
        <v>1559</v>
      </c>
      <c r="C300" s="26">
        <f>YEAR(Data!$D645)</f>
        <v>2014</v>
      </c>
      <c r="D300" s="28">
        <v>41801</v>
      </c>
      <c r="E300" s="28">
        <v>41806</v>
      </c>
      <c r="F300" s="26" t="s">
        <v>45</v>
      </c>
      <c r="G300" s="26" t="s">
        <v>1560</v>
      </c>
      <c r="H300" s="26" t="s">
        <v>24</v>
      </c>
      <c r="I300" s="26" t="s">
        <v>25</v>
      </c>
      <c r="J300" s="26" t="s">
        <v>1562</v>
      </c>
      <c r="K300" s="26" t="s">
        <v>190</v>
      </c>
      <c r="L300" s="26">
        <v>48307</v>
      </c>
      <c r="M300" s="26" t="s">
        <v>89</v>
      </c>
      <c r="N300" s="26" t="s">
        <v>685</v>
      </c>
      <c r="O300" s="26" t="s">
        <v>62</v>
      </c>
      <c r="P300" s="26" t="s">
        <v>133</v>
      </c>
      <c r="Q300" s="26">
        <v>132.52000000000001</v>
      </c>
      <c r="R300" s="26">
        <v>4</v>
      </c>
      <c r="S300" s="26">
        <v>0</v>
      </c>
      <c r="T300" s="26">
        <v>54.333200000000005</v>
      </c>
    </row>
    <row r="301" spans="1:20" ht="14.25" customHeight="1">
      <c r="A301" s="26" t="s">
        <v>474</v>
      </c>
      <c r="B301" s="26" t="s">
        <v>1563</v>
      </c>
      <c r="C301" s="26">
        <f>YEAR(Data!$D646)</f>
        <v>2011</v>
      </c>
      <c r="D301" s="28">
        <v>41842</v>
      </c>
      <c r="E301" s="28">
        <v>41846</v>
      </c>
      <c r="F301" s="26" t="s">
        <v>45</v>
      </c>
      <c r="G301" s="26" t="s">
        <v>473</v>
      </c>
      <c r="H301" s="26" t="s">
        <v>86</v>
      </c>
      <c r="I301" s="26" t="s">
        <v>25</v>
      </c>
      <c r="J301" s="26" t="s">
        <v>1564</v>
      </c>
      <c r="K301" s="26" t="s">
        <v>599</v>
      </c>
      <c r="L301" s="26">
        <v>7060</v>
      </c>
      <c r="M301" s="26" t="s">
        <v>122</v>
      </c>
      <c r="N301" s="26" t="s">
        <v>1565</v>
      </c>
      <c r="O301" s="26" t="s">
        <v>42</v>
      </c>
      <c r="P301" s="26" t="s">
        <v>76</v>
      </c>
      <c r="Q301" s="26">
        <v>6.48</v>
      </c>
      <c r="R301" s="26">
        <v>1</v>
      </c>
      <c r="S301" s="26">
        <v>0</v>
      </c>
      <c r="T301" s="26">
        <v>3.1752000000000002</v>
      </c>
    </row>
    <row r="302" spans="1:20" ht="14.25" customHeight="1">
      <c r="A302" s="26" t="s">
        <v>1568</v>
      </c>
      <c r="B302" s="26" t="s">
        <v>1566</v>
      </c>
      <c r="C302" s="26">
        <f>YEAR(Data!$D647)</f>
        <v>2013</v>
      </c>
      <c r="D302" s="28">
        <v>42004</v>
      </c>
      <c r="E302" s="28">
        <v>42010</v>
      </c>
      <c r="F302" s="26" t="s">
        <v>45</v>
      </c>
      <c r="G302" s="26" t="s">
        <v>1567</v>
      </c>
      <c r="H302" s="26" t="s">
        <v>86</v>
      </c>
      <c r="I302" s="26" t="s">
        <v>25</v>
      </c>
      <c r="J302" s="26" t="s">
        <v>382</v>
      </c>
      <c r="K302" s="26" t="s">
        <v>203</v>
      </c>
      <c r="L302" s="26">
        <v>47201</v>
      </c>
      <c r="M302" s="26" t="s">
        <v>89</v>
      </c>
      <c r="N302" s="26" t="s">
        <v>1569</v>
      </c>
      <c r="O302" s="26" t="s">
        <v>42</v>
      </c>
      <c r="P302" s="26" t="s">
        <v>67</v>
      </c>
      <c r="Q302" s="26">
        <v>209.3</v>
      </c>
      <c r="R302" s="26">
        <v>2</v>
      </c>
      <c r="S302" s="26">
        <v>0</v>
      </c>
      <c r="T302" s="26">
        <v>56.510999999999996</v>
      </c>
    </row>
    <row r="303" spans="1:20" ht="14.25" customHeight="1">
      <c r="A303" s="26" t="s">
        <v>772</v>
      </c>
      <c r="B303" s="26" t="s">
        <v>1570</v>
      </c>
      <c r="C303" s="26">
        <f>YEAR(Data!$D648)</f>
        <v>2014</v>
      </c>
      <c r="D303" s="28">
        <v>41366</v>
      </c>
      <c r="E303" s="28">
        <v>41373</v>
      </c>
      <c r="F303" s="26" t="s">
        <v>45</v>
      </c>
      <c r="G303" s="26" t="s">
        <v>771</v>
      </c>
      <c r="H303" s="26" t="s">
        <v>37</v>
      </c>
      <c r="I303" s="26" t="s">
        <v>25</v>
      </c>
      <c r="J303" s="26" t="s">
        <v>1571</v>
      </c>
      <c r="K303" s="26" t="s">
        <v>240</v>
      </c>
      <c r="L303" s="26">
        <v>85635</v>
      </c>
      <c r="M303" s="26" t="s">
        <v>40</v>
      </c>
      <c r="N303" s="26" t="s">
        <v>1572</v>
      </c>
      <c r="O303" s="26" t="s">
        <v>42</v>
      </c>
      <c r="P303" s="26" t="s">
        <v>214</v>
      </c>
      <c r="Q303" s="26">
        <v>31.560000000000002</v>
      </c>
      <c r="R303" s="26">
        <v>5</v>
      </c>
      <c r="S303" s="26">
        <v>0.2</v>
      </c>
      <c r="T303" s="26">
        <v>9.8624999999999972</v>
      </c>
    </row>
    <row r="304" spans="1:20" ht="14.25" customHeight="1">
      <c r="A304" s="26" t="s">
        <v>1576</v>
      </c>
      <c r="B304" s="26" t="s">
        <v>1574</v>
      </c>
      <c r="C304" s="26">
        <f>YEAR(Data!$D650)</f>
        <v>2014</v>
      </c>
      <c r="D304" s="28">
        <v>41620</v>
      </c>
      <c r="E304" s="28">
        <v>41625</v>
      </c>
      <c r="F304" s="26" t="s">
        <v>21</v>
      </c>
      <c r="G304" s="26" t="s">
        <v>1575</v>
      </c>
      <c r="H304" s="26" t="s">
        <v>37</v>
      </c>
      <c r="I304" s="26" t="s">
        <v>25</v>
      </c>
      <c r="J304" s="26" t="s">
        <v>1577</v>
      </c>
      <c r="K304" s="26" t="s">
        <v>81</v>
      </c>
      <c r="L304" s="26">
        <v>98661</v>
      </c>
      <c r="M304" s="26" t="s">
        <v>40</v>
      </c>
      <c r="N304" s="26" t="s">
        <v>1012</v>
      </c>
      <c r="O304" s="26" t="s">
        <v>30</v>
      </c>
      <c r="P304" s="26" t="s">
        <v>58</v>
      </c>
      <c r="Q304" s="26">
        <v>14.8</v>
      </c>
      <c r="R304" s="26">
        <v>4</v>
      </c>
      <c r="S304" s="26">
        <v>0</v>
      </c>
      <c r="T304" s="26">
        <v>6.0680000000000014</v>
      </c>
    </row>
    <row r="305" spans="1:20" ht="14.25" customHeight="1">
      <c r="A305" s="26" t="s">
        <v>1581</v>
      </c>
      <c r="B305" s="26" t="s">
        <v>1579</v>
      </c>
      <c r="C305" s="26">
        <f>YEAR(Data!$D653)</f>
        <v>2012</v>
      </c>
      <c r="D305" s="28">
        <v>41571</v>
      </c>
      <c r="E305" s="28">
        <v>41577</v>
      </c>
      <c r="F305" s="26" t="s">
        <v>45</v>
      </c>
      <c r="G305" s="26" t="s">
        <v>1580</v>
      </c>
      <c r="H305" s="26" t="s">
        <v>86</v>
      </c>
      <c r="I305" s="26" t="s">
        <v>25</v>
      </c>
      <c r="J305" s="26" t="s">
        <v>211</v>
      </c>
      <c r="K305" s="26" t="s">
        <v>212</v>
      </c>
      <c r="L305" s="26">
        <v>10024</v>
      </c>
      <c r="M305" s="26" t="s">
        <v>122</v>
      </c>
      <c r="N305" s="26" t="s">
        <v>248</v>
      </c>
      <c r="O305" s="26" t="s">
        <v>42</v>
      </c>
      <c r="P305" s="26" t="s">
        <v>76</v>
      </c>
      <c r="Q305" s="26">
        <v>379.4</v>
      </c>
      <c r="R305" s="26">
        <v>10</v>
      </c>
      <c r="S305" s="26">
        <v>0</v>
      </c>
      <c r="T305" s="26">
        <v>178.31799999999998</v>
      </c>
    </row>
    <row r="306" spans="1:20" ht="14.25" customHeight="1">
      <c r="A306" s="26" t="s">
        <v>985</v>
      </c>
      <c r="B306" s="26" t="s">
        <v>1582</v>
      </c>
      <c r="C306" s="26">
        <f>YEAR(Data!$D654)</f>
        <v>2014</v>
      </c>
      <c r="D306" s="28">
        <v>41810</v>
      </c>
      <c r="E306" s="28">
        <v>41814</v>
      </c>
      <c r="F306" s="26" t="s">
        <v>45</v>
      </c>
      <c r="G306" s="26" t="s">
        <v>984</v>
      </c>
      <c r="H306" s="26" t="s">
        <v>37</v>
      </c>
      <c r="I306" s="26" t="s">
        <v>25</v>
      </c>
      <c r="J306" s="26" t="s">
        <v>211</v>
      </c>
      <c r="K306" s="26" t="s">
        <v>212</v>
      </c>
      <c r="L306" s="26">
        <v>10035</v>
      </c>
      <c r="M306" s="26" t="s">
        <v>122</v>
      </c>
      <c r="N306" s="26" t="s">
        <v>229</v>
      </c>
      <c r="O306" s="26" t="s">
        <v>42</v>
      </c>
      <c r="P306" s="26" t="s">
        <v>76</v>
      </c>
      <c r="Q306" s="26">
        <v>97.82</v>
      </c>
      <c r="R306" s="26">
        <v>2</v>
      </c>
      <c r="S306" s="26">
        <v>0</v>
      </c>
      <c r="T306" s="26">
        <v>45.975399999999993</v>
      </c>
    </row>
    <row r="307" spans="1:20" ht="14.25" customHeight="1">
      <c r="A307" s="26" t="s">
        <v>1585</v>
      </c>
      <c r="B307" s="26" t="s">
        <v>1583</v>
      </c>
      <c r="C307" s="26">
        <f>YEAR(Data!$D656)</f>
        <v>2012</v>
      </c>
      <c r="D307" s="28">
        <v>41509</v>
      </c>
      <c r="E307" s="28">
        <v>41515</v>
      </c>
      <c r="F307" s="26" t="s">
        <v>45</v>
      </c>
      <c r="G307" s="26" t="s">
        <v>1584</v>
      </c>
      <c r="H307" s="26" t="s">
        <v>24</v>
      </c>
      <c r="I307" s="26" t="s">
        <v>25</v>
      </c>
      <c r="J307" s="26" t="s">
        <v>382</v>
      </c>
      <c r="K307" s="26" t="s">
        <v>383</v>
      </c>
      <c r="L307" s="26">
        <v>43229</v>
      </c>
      <c r="M307" s="26" t="s">
        <v>122</v>
      </c>
      <c r="N307" s="26" t="s">
        <v>1586</v>
      </c>
      <c r="O307" s="26" t="s">
        <v>42</v>
      </c>
      <c r="P307" s="26" t="s">
        <v>67</v>
      </c>
      <c r="Q307" s="26">
        <v>113.55200000000001</v>
      </c>
      <c r="R307" s="26">
        <v>2</v>
      </c>
      <c r="S307" s="26">
        <v>0.2</v>
      </c>
      <c r="T307" s="26">
        <v>8.5163999999999938</v>
      </c>
    </row>
    <row r="308" spans="1:20" ht="14.25" customHeight="1">
      <c r="A308" s="26" t="s">
        <v>1591</v>
      </c>
      <c r="B308" s="26" t="s">
        <v>1589</v>
      </c>
      <c r="C308" s="26">
        <f>YEAR(Data!$D659)</f>
        <v>2013</v>
      </c>
      <c r="D308" s="28">
        <v>41537</v>
      </c>
      <c r="E308" s="28">
        <v>41537</v>
      </c>
      <c r="F308" s="26" t="s">
        <v>958</v>
      </c>
      <c r="G308" s="26" t="s">
        <v>1590</v>
      </c>
      <c r="H308" s="26" t="s">
        <v>86</v>
      </c>
      <c r="I308" s="26" t="s">
        <v>25</v>
      </c>
      <c r="J308" s="26" t="s">
        <v>351</v>
      </c>
      <c r="K308" s="26" t="s">
        <v>168</v>
      </c>
      <c r="L308" s="26">
        <v>60505</v>
      </c>
      <c r="M308" s="26" t="s">
        <v>89</v>
      </c>
      <c r="N308" s="26" t="s">
        <v>1270</v>
      </c>
      <c r="O308" s="26" t="s">
        <v>30</v>
      </c>
      <c r="P308" s="26" t="s">
        <v>33</v>
      </c>
      <c r="Q308" s="26">
        <v>701.37199999999996</v>
      </c>
      <c r="R308" s="26">
        <v>2</v>
      </c>
      <c r="S308" s="26">
        <v>0.3</v>
      </c>
      <c r="T308" s="26">
        <v>-50.098000000000013</v>
      </c>
    </row>
    <row r="309" spans="1:20" ht="14.25" customHeight="1">
      <c r="A309" s="26" t="s">
        <v>591</v>
      </c>
      <c r="B309" s="26" t="s">
        <v>1592</v>
      </c>
      <c r="C309" s="26">
        <f>YEAR(Data!$D661)</f>
        <v>2014</v>
      </c>
      <c r="D309" s="28">
        <v>41145</v>
      </c>
      <c r="E309" s="28">
        <v>41149</v>
      </c>
      <c r="F309" s="26" t="s">
        <v>45</v>
      </c>
      <c r="G309" s="26" t="s">
        <v>590</v>
      </c>
      <c r="H309" s="26" t="s">
        <v>24</v>
      </c>
      <c r="I309" s="26" t="s">
        <v>25</v>
      </c>
      <c r="J309" s="26" t="s">
        <v>841</v>
      </c>
      <c r="K309" s="26" t="s">
        <v>88</v>
      </c>
      <c r="L309" s="26">
        <v>76017</v>
      </c>
      <c r="M309" s="26" t="s">
        <v>89</v>
      </c>
      <c r="N309" s="26" t="s">
        <v>1479</v>
      </c>
      <c r="O309" s="26" t="s">
        <v>42</v>
      </c>
      <c r="P309" s="26" t="s">
        <v>53</v>
      </c>
      <c r="Q309" s="26">
        <v>999.43200000000002</v>
      </c>
      <c r="R309" s="26">
        <v>7</v>
      </c>
      <c r="S309" s="26">
        <v>0.2</v>
      </c>
      <c r="T309" s="26">
        <v>124.92899999999986</v>
      </c>
    </row>
    <row r="310" spans="1:20" ht="14.25" customHeight="1">
      <c r="A310" s="26" t="s">
        <v>1596</v>
      </c>
      <c r="B310" s="26" t="s">
        <v>1594</v>
      </c>
      <c r="C310" s="26">
        <f>YEAR(Data!$D665)</f>
        <v>2011</v>
      </c>
      <c r="D310" s="28">
        <v>41360</v>
      </c>
      <c r="E310" s="28">
        <v>41364</v>
      </c>
      <c r="F310" s="26" t="s">
        <v>45</v>
      </c>
      <c r="G310" s="26" t="s">
        <v>1595</v>
      </c>
      <c r="H310" s="26" t="s">
        <v>37</v>
      </c>
      <c r="I310" s="26" t="s">
        <v>25</v>
      </c>
      <c r="J310" s="26" t="s">
        <v>211</v>
      </c>
      <c r="K310" s="26" t="s">
        <v>212</v>
      </c>
      <c r="L310" s="26">
        <v>10011</v>
      </c>
      <c r="M310" s="26" t="s">
        <v>122</v>
      </c>
      <c r="N310" s="26" t="s">
        <v>638</v>
      </c>
      <c r="O310" s="26" t="s">
        <v>42</v>
      </c>
      <c r="P310" s="26" t="s">
        <v>53</v>
      </c>
      <c r="Q310" s="26">
        <v>459.95</v>
      </c>
      <c r="R310" s="26">
        <v>5</v>
      </c>
      <c r="S310" s="26">
        <v>0</v>
      </c>
      <c r="T310" s="26">
        <v>18.397999999999968</v>
      </c>
    </row>
    <row r="311" spans="1:20" ht="14.25" customHeight="1">
      <c r="A311" s="26" t="s">
        <v>741</v>
      </c>
      <c r="B311" s="26" t="s">
        <v>1597</v>
      </c>
      <c r="C311" s="26">
        <f>YEAR(Data!$D666)</f>
        <v>2013</v>
      </c>
      <c r="D311" s="28">
        <v>41583</v>
      </c>
      <c r="E311" s="28">
        <v>41583</v>
      </c>
      <c r="F311" s="26" t="s">
        <v>958</v>
      </c>
      <c r="G311" s="26" t="s">
        <v>740</v>
      </c>
      <c r="H311" s="26" t="s">
        <v>24</v>
      </c>
      <c r="I311" s="26" t="s">
        <v>25</v>
      </c>
      <c r="J311" s="26" t="s">
        <v>1092</v>
      </c>
      <c r="K311" s="26" t="s">
        <v>27</v>
      </c>
      <c r="L311" s="26">
        <v>40214</v>
      </c>
      <c r="M311" s="26" t="s">
        <v>28</v>
      </c>
      <c r="N311" s="26" t="s">
        <v>384</v>
      </c>
      <c r="O311" s="26" t="s">
        <v>42</v>
      </c>
      <c r="P311" s="26" t="s">
        <v>214</v>
      </c>
      <c r="Q311" s="26">
        <v>10.74</v>
      </c>
      <c r="R311" s="26">
        <v>3</v>
      </c>
      <c r="S311" s="26">
        <v>0</v>
      </c>
      <c r="T311" s="26">
        <v>5.2625999999999999</v>
      </c>
    </row>
    <row r="312" spans="1:20" ht="14.25" customHeight="1">
      <c r="A312" s="26" t="s">
        <v>1600</v>
      </c>
      <c r="B312" s="26" t="s">
        <v>1598</v>
      </c>
      <c r="C312" s="26">
        <f>YEAR(Data!$D667)</f>
        <v>2013</v>
      </c>
      <c r="D312" s="28">
        <v>41799</v>
      </c>
      <c r="E312" s="28">
        <v>41801</v>
      </c>
      <c r="F312" s="26" t="s">
        <v>21</v>
      </c>
      <c r="G312" s="26" t="s">
        <v>1599</v>
      </c>
      <c r="H312" s="26" t="s">
        <v>37</v>
      </c>
      <c r="I312" s="26" t="s">
        <v>25</v>
      </c>
      <c r="J312" s="26" t="s">
        <v>620</v>
      </c>
      <c r="K312" s="26" t="s">
        <v>88</v>
      </c>
      <c r="L312" s="26">
        <v>75081</v>
      </c>
      <c r="M312" s="26" t="s">
        <v>89</v>
      </c>
      <c r="N312" s="26" t="s">
        <v>1601</v>
      </c>
      <c r="O312" s="26" t="s">
        <v>42</v>
      </c>
      <c r="P312" s="26" t="s">
        <v>440</v>
      </c>
      <c r="Q312" s="26">
        <v>23.76</v>
      </c>
      <c r="R312" s="26">
        <v>3</v>
      </c>
      <c r="S312" s="26">
        <v>0.2</v>
      </c>
      <c r="T312" s="26">
        <v>2.0789999999999997</v>
      </c>
    </row>
    <row r="313" spans="1:20" ht="14.25" customHeight="1">
      <c r="A313" s="26" t="s">
        <v>1605</v>
      </c>
      <c r="B313" s="26" t="s">
        <v>1603</v>
      </c>
      <c r="C313" s="26">
        <f>YEAR(Data!$D670)</f>
        <v>2011</v>
      </c>
      <c r="D313" s="28">
        <v>40901</v>
      </c>
      <c r="E313" s="28">
        <v>40903</v>
      </c>
      <c r="F313" s="26" t="s">
        <v>151</v>
      </c>
      <c r="G313" s="26" t="s">
        <v>1604</v>
      </c>
      <c r="H313" s="26" t="s">
        <v>24</v>
      </c>
      <c r="I313" s="26" t="s">
        <v>25</v>
      </c>
      <c r="J313" s="26" t="s">
        <v>1606</v>
      </c>
      <c r="K313" s="26" t="s">
        <v>383</v>
      </c>
      <c r="L313" s="26">
        <v>44105</v>
      </c>
      <c r="M313" s="26" t="s">
        <v>122</v>
      </c>
      <c r="N313" s="26" t="s">
        <v>1607</v>
      </c>
      <c r="O313" s="26" t="s">
        <v>30</v>
      </c>
      <c r="P313" s="26" t="s">
        <v>58</v>
      </c>
      <c r="Q313" s="26">
        <v>30.36</v>
      </c>
      <c r="R313" s="26">
        <v>5</v>
      </c>
      <c r="S313" s="26">
        <v>0.2</v>
      </c>
      <c r="T313" s="26">
        <v>8.7285000000000004</v>
      </c>
    </row>
    <row r="314" spans="1:20" ht="14.25" customHeight="1">
      <c r="A314" s="26" t="s">
        <v>1520</v>
      </c>
      <c r="B314" s="26" t="s">
        <v>1608</v>
      </c>
      <c r="C314" s="26">
        <f>YEAR(Data!$D671)</f>
        <v>2014</v>
      </c>
      <c r="D314" s="28">
        <v>41800</v>
      </c>
      <c r="E314" s="28">
        <v>41804</v>
      </c>
      <c r="F314" s="26" t="s">
        <v>45</v>
      </c>
      <c r="G314" s="26" t="s">
        <v>1519</v>
      </c>
      <c r="H314" s="26" t="s">
        <v>86</v>
      </c>
      <c r="I314" s="26" t="s">
        <v>25</v>
      </c>
      <c r="J314" s="26" t="s">
        <v>234</v>
      </c>
      <c r="K314" s="26" t="s">
        <v>168</v>
      </c>
      <c r="L314" s="26">
        <v>60653</v>
      </c>
      <c r="M314" s="26" t="s">
        <v>89</v>
      </c>
      <c r="N314" s="26" t="s">
        <v>1609</v>
      </c>
      <c r="O314" s="26" t="s">
        <v>30</v>
      </c>
      <c r="P314" s="26" t="s">
        <v>58</v>
      </c>
      <c r="Q314" s="26">
        <v>23.976000000000003</v>
      </c>
      <c r="R314" s="26">
        <v>3</v>
      </c>
      <c r="S314" s="26">
        <v>0.6</v>
      </c>
      <c r="T314" s="26">
        <v>-14.385599999999997</v>
      </c>
    </row>
    <row r="315" spans="1:20" ht="14.25" customHeight="1">
      <c r="A315" s="26" t="s">
        <v>924</v>
      </c>
      <c r="B315" s="26" t="s">
        <v>1611</v>
      </c>
      <c r="C315" s="26">
        <f>YEAR(Data!$D674)</f>
        <v>2012</v>
      </c>
      <c r="D315" s="28">
        <v>41806</v>
      </c>
      <c r="E315" s="28">
        <v>41813</v>
      </c>
      <c r="F315" s="26" t="s">
        <v>45</v>
      </c>
      <c r="G315" s="26" t="s">
        <v>923</v>
      </c>
      <c r="H315" s="26" t="s">
        <v>24</v>
      </c>
      <c r="I315" s="26" t="s">
        <v>25</v>
      </c>
      <c r="J315" s="26" t="s">
        <v>981</v>
      </c>
      <c r="K315" s="26" t="s">
        <v>168</v>
      </c>
      <c r="L315" s="26">
        <v>62301</v>
      </c>
      <c r="M315" s="26" t="s">
        <v>89</v>
      </c>
      <c r="N315" s="26" t="s">
        <v>1612</v>
      </c>
      <c r="O315" s="26" t="s">
        <v>42</v>
      </c>
      <c r="P315" s="26" t="s">
        <v>60</v>
      </c>
      <c r="Q315" s="26">
        <v>19.559999999999999</v>
      </c>
      <c r="R315" s="26">
        <v>5</v>
      </c>
      <c r="S315" s="26">
        <v>0.2</v>
      </c>
      <c r="T315" s="26">
        <v>1.7115</v>
      </c>
    </row>
    <row r="316" spans="1:20" ht="14.25" customHeight="1">
      <c r="A316" s="26" t="s">
        <v>1615</v>
      </c>
      <c r="B316" s="26" t="s">
        <v>1613</v>
      </c>
      <c r="C316" s="26">
        <f>YEAR(Data!$D675)</f>
        <v>2014</v>
      </c>
      <c r="D316" s="28">
        <v>41979</v>
      </c>
      <c r="E316" s="28">
        <v>41982</v>
      </c>
      <c r="F316" s="26" t="s">
        <v>151</v>
      </c>
      <c r="G316" s="26" t="s">
        <v>1614</v>
      </c>
      <c r="H316" s="26" t="s">
        <v>24</v>
      </c>
      <c r="I316" s="26" t="s">
        <v>25</v>
      </c>
      <c r="J316" s="26" t="s">
        <v>382</v>
      </c>
      <c r="K316" s="26" t="s">
        <v>203</v>
      </c>
      <c r="L316" s="26">
        <v>47201</v>
      </c>
      <c r="M316" s="26" t="s">
        <v>89</v>
      </c>
      <c r="N316" s="26" t="s">
        <v>1616</v>
      </c>
      <c r="O316" s="26" t="s">
        <v>42</v>
      </c>
      <c r="P316" s="26" t="s">
        <v>67</v>
      </c>
      <c r="Q316" s="26">
        <v>61.44</v>
      </c>
      <c r="R316" s="26">
        <v>3</v>
      </c>
      <c r="S316" s="26">
        <v>0</v>
      </c>
      <c r="T316" s="26">
        <v>16.588799999999999</v>
      </c>
    </row>
    <row r="317" spans="1:20" ht="14.25" customHeight="1">
      <c r="A317" s="26" t="s">
        <v>1620</v>
      </c>
      <c r="B317" s="26" t="s">
        <v>1618</v>
      </c>
      <c r="C317" s="26">
        <f>YEAR(Data!$D678)</f>
        <v>2014</v>
      </c>
      <c r="D317" s="28">
        <v>41717</v>
      </c>
      <c r="E317" s="28">
        <v>41722</v>
      </c>
      <c r="F317" s="26" t="s">
        <v>45</v>
      </c>
      <c r="G317" s="26" t="s">
        <v>1619</v>
      </c>
      <c r="H317" s="26" t="s">
        <v>24</v>
      </c>
      <c r="I317" s="26" t="s">
        <v>25</v>
      </c>
      <c r="J317" s="26" t="s">
        <v>1621</v>
      </c>
      <c r="K317" s="26" t="s">
        <v>88</v>
      </c>
      <c r="L317" s="26">
        <v>75701</v>
      </c>
      <c r="M317" s="26" t="s">
        <v>89</v>
      </c>
      <c r="N317" s="26" t="s">
        <v>1622</v>
      </c>
      <c r="O317" s="26" t="s">
        <v>42</v>
      </c>
      <c r="P317" s="26" t="s">
        <v>67</v>
      </c>
      <c r="Q317" s="26">
        <v>2.6879999999999997</v>
      </c>
      <c r="R317" s="26">
        <v>3</v>
      </c>
      <c r="S317" s="26">
        <v>0.8</v>
      </c>
      <c r="T317" s="26">
        <v>-7.3920000000000021</v>
      </c>
    </row>
    <row r="318" spans="1:20" ht="14.25" customHeight="1">
      <c r="A318" s="26" t="s">
        <v>1628</v>
      </c>
      <c r="B318" s="26" t="s">
        <v>1626</v>
      </c>
      <c r="C318" s="26">
        <f>YEAR(Data!$D682)</f>
        <v>2014</v>
      </c>
      <c r="D318" s="28">
        <v>41598</v>
      </c>
      <c r="E318" s="28">
        <v>41603</v>
      </c>
      <c r="F318" s="26" t="s">
        <v>45</v>
      </c>
      <c r="G318" s="26" t="s">
        <v>1627</v>
      </c>
      <c r="H318" s="26" t="s">
        <v>24</v>
      </c>
      <c r="I318" s="26" t="s">
        <v>25</v>
      </c>
      <c r="J318" s="26" t="s">
        <v>211</v>
      </c>
      <c r="K318" s="26" t="s">
        <v>212</v>
      </c>
      <c r="L318" s="26">
        <v>10024</v>
      </c>
      <c r="M318" s="26" t="s">
        <v>122</v>
      </c>
      <c r="N318" s="26" t="s">
        <v>1629</v>
      </c>
      <c r="O318" s="26" t="s">
        <v>42</v>
      </c>
      <c r="P318" s="26" t="s">
        <v>65</v>
      </c>
      <c r="Q318" s="26">
        <v>14.352000000000002</v>
      </c>
      <c r="R318" s="26">
        <v>3</v>
      </c>
      <c r="S318" s="26">
        <v>0.2</v>
      </c>
      <c r="T318" s="26">
        <v>4.6643999999999988</v>
      </c>
    </row>
    <row r="319" spans="1:20" ht="14.25" customHeight="1">
      <c r="A319" s="26" t="s">
        <v>1633</v>
      </c>
      <c r="B319" s="26" t="s">
        <v>1631</v>
      </c>
      <c r="C319" s="26">
        <f>YEAR(Data!$D685)</f>
        <v>2014</v>
      </c>
      <c r="D319" s="28">
        <v>41948</v>
      </c>
      <c r="E319" s="28">
        <v>41948</v>
      </c>
      <c r="F319" s="26" t="s">
        <v>958</v>
      </c>
      <c r="G319" s="26" t="s">
        <v>1632</v>
      </c>
      <c r="H319" s="26" t="s">
        <v>37</v>
      </c>
      <c r="I319" s="26" t="s">
        <v>25</v>
      </c>
      <c r="J319" s="26" t="s">
        <v>1634</v>
      </c>
      <c r="K319" s="26" t="s">
        <v>74</v>
      </c>
      <c r="L319" s="26">
        <v>27217</v>
      </c>
      <c r="M319" s="26" t="s">
        <v>28</v>
      </c>
      <c r="N319" s="26" t="s">
        <v>1635</v>
      </c>
      <c r="O319" s="26" t="s">
        <v>62</v>
      </c>
      <c r="P319" s="26" t="s">
        <v>522</v>
      </c>
      <c r="Q319" s="26">
        <v>7999.98</v>
      </c>
      <c r="R319" s="26">
        <v>4</v>
      </c>
      <c r="S319" s="26">
        <v>0.5</v>
      </c>
      <c r="T319" s="26">
        <v>-3839.9903999999988</v>
      </c>
    </row>
    <row r="320" spans="1:20" ht="14.25" customHeight="1">
      <c r="A320" s="26" t="s">
        <v>1638</v>
      </c>
      <c r="B320" s="26" t="s">
        <v>1636</v>
      </c>
      <c r="C320" s="26">
        <f>YEAR(Data!$D687)</f>
        <v>2012</v>
      </c>
      <c r="D320" s="28">
        <v>40729</v>
      </c>
      <c r="E320" s="28">
        <v>40732</v>
      </c>
      <c r="F320" s="26" t="s">
        <v>151</v>
      </c>
      <c r="G320" s="26" t="s">
        <v>1637</v>
      </c>
      <c r="H320" s="26" t="s">
        <v>24</v>
      </c>
      <c r="I320" s="26" t="s">
        <v>25</v>
      </c>
      <c r="J320" s="26" t="s">
        <v>254</v>
      </c>
      <c r="K320" s="26" t="s">
        <v>1103</v>
      </c>
      <c r="L320" s="26">
        <v>39212</v>
      </c>
      <c r="M320" s="26" t="s">
        <v>28</v>
      </c>
      <c r="N320" s="26" t="s">
        <v>975</v>
      </c>
      <c r="O320" s="26" t="s">
        <v>62</v>
      </c>
      <c r="P320" s="26" t="s">
        <v>133</v>
      </c>
      <c r="Q320" s="26">
        <v>479.97</v>
      </c>
      <c r="R320" s="26">
        <v>3</v>
      </c>
      <c r="S320" s="26">
        <v>0</v>
      </c>
      <c r="T320" s="26">
        <v>163.18979999999999</v>
      </c>
    </row>
    <row r="321" spans="1:20" ht="14.25" customHeight="1">
      <c r="A321" s="26" t="s">
        <v>1642</v>
      </c>
      <c r="B321" s="26" t="s">
        <v>1640</v>
      </c>
      <c r="C321" s="26">
        <f>YEAR(Data!$D690)</f>
        <v>2014</v>
      </c>
      <c r="D321" s="28">
        <v>41999</v>
      </c>
      <c r="E321" s="28">
        <v>42003</v>
      </c>
      <c r="F321" s="26" t="s">
        <v>45</v>
      </c>
      <c r="G321" s="26" t="s">
        <v>1641</v>
      </c>
      <c r="H321" s="26" t="s">
        <v>24</v>
      </c>
      <c r="I321" s="26" t="s">
        <v>25</v>
      </c>
      <c r="J321" s="26" t="s">
        <v>211</v>
      </c>
      <c r="K321" s="26" t="s">
        <v>212</v>
      </c>
      <c r="L321" s="26">
        <v>10035</v>
      </c>
      <c r="M321" s="26" t="s">
        <v>122</v>
      </c>
      <c r="N321" s="26" t="s">
        <v>1643</v>
      </c>
      <c r="O321" s="26" t="s">
        <v>30</v>
      </c>
      <c r="P321" s="26" t="s">
        <v>31</v>
      </c>
      <c r="Q321" s="26">
        <v>191.98400000000001</v>
      </c>
      <c r="R321" s="26">
        <v>2</v>
      </c>
      <c r="S321" s="26">
        <v>0.2</v>
      </c>
      <c r="T321" s="26">
        <v>4.7995999999999768</v>
      </c>
    </row>
    <row r="322" spans="1:20" ht="14.25" customHeight="1">
      <c r="A322" s="26" t="s">
        <v>1646</v>
      </c>
      <c r="B322" s="26" t="s">
        <v>1644</v>
      </c>
      <c r="C322" s="26">
        <f>YEAR(Data!$D691)</f>
        <v>2012</v>
      </c>
      <c r="D322" s="28">
        <v>40715</v>
      </c>
      <c r="E322" s="28">
        <v>40717</v>
      </c>
      <c r="F322" s="26" t="s">
        <v>21</v>
      </c>
      <c r="G322" s="26" t="s">
        <v>1645</v>
      </c>
      <c r="H322" s="26" t="s">
        <v>24</v>
      </c>
      <c r="I322" s="26" t="s">
        <v>25</v>
      </c>
      <c r="J322" s="26" t="s">
        <v>1647</v>
      </c>
      <c r="K322" s="26" t="s">
        <v>247</v>
      </c>
      <c r="L322" s="26">
        <v>22980</v>
      </c>
      <c r="M322" s="26" t="s">
        <v>28</v>
      </c>
      <c r="N322" s="26" t="s">
        <v>1648</v>
      </c>
      <c r="O322" s="26" t="s">
        <v>30</v>
      </c>
      <c r="P322" s="26" t="s">
        <v>58</v>
      </c>
      <c r="Q322" s="26">
        <v>104.01</v>
      </c>
      <c r="R322" s="26">
        <v>1</v>
      </c>
      <c r="S322" s="26">
        <v>0</v>
      </c>
      <c r="T322" s="26">
        <v>14.561400000000006</v>
      </c>
    </row>
    <row r="323" spans="1:20" ht="14.25" customHeight="1">
      <c r="A323" s="26" t="s">
        <v>1652</v>
      </c>
      <c r="B323" s="26" t="s">
        <v>1650</v>
      </c>
      <c r="C323" s="26">
        <f>YEAR(Data!$D694)</f>
        <v>2012</v>
      </c>
      <c r="D323" s="28">
        <v>40996</v>
      </c>
      <c r="E323" s="28">
        <v>41001</v>
      </c>
      <c r="F323" s="26" t="s">
        <v>45</v>
      </c>
      <c r="G323" s="26" t="s">
        <v>1651</v>
      </c>
      <c r="H323" s="26" t="s">
        <v>24</v>
      </c>
      <c r="I323" s="26" t="s">
        <v>25</v>
      </c>
      <c r="J323" s="26" t="s">
        <v>38</v>
      </c>
      <c r="K323" s="26" t="s">
        <v>39</v>
      </c>
      <c r="L323" s="26">
        <v>90036</v>
      </c>
      <c r="M323" s="26" t="s">
        <v>40</v>
      </c>
      <c r="N323" s="26" t="s">
        <v>1653</v>
      </c>
      <c r="O323" s="26" t="s">
        <v>62</v>
      </c>
      <c r="P323" s="26" t="s">
        <v>133</v>
      </c>
      <c r="Q323" s="26">
        <v>166.24</v>
      </c>
      <c r="R323" s="26">
        <v>1</v>
      </c>
      <c r="S323" s="26">
        <v>0</v>
      </c>
      <c r="T323" s="26">
        <v>24.936000000000007</v>
      </c>
    </row>
    <row r="324" spans="1:20" ht="14.25" customHeight="1">
      <c r="A324" s="26" t="s">
        <v>1657</v>
      </c>
      <c r="B324" s="26" t="s">
        <v>1655</v>
      </c>
      <c r="C324" s="26">
        <f>YEAR(Data!$D696)</f>
        <v>2013</v>
      </c>
      <c r="D324" s="28">
        <v>41043</v>
      </c>
      <c r="E324" s="28">
        <v>41046</v>
      </c>
      <c r="F324" s="26" t="s">
        <v>151</v>
      </c>
      <c r="G324" s="26" t="s">
        <v>1656</v>
      </c>
      <c r="H324" s="26" t="s">
        <v>86</v>
      </c>
      <c r="I324" s="26" t="s">
        <v>25</v>
      </c>
      <c r="J324" s="26" t="s">
        <v>1658</v>
      </c>
      <c r="K324" s="26" t="s">
        <v>121</v>
      </c>
      <c r="L324" s="26">
        <v>19013</v>
      </c>
      <c r="M324" s="26" t="s">
        <v>122</v>
      </c>
      <c r="N324" s="26" t="s">
        <v>864</v>
      </c>
      <c r="O324" s="26" t="s">
        <v>42</v>
      </c>
      <c r="P324" s="26" t="s">
        <v>60</v>
      </c>
      <c r="Q324" s="26">
        <v>198.27200000000002</v>
      </c>
      <c r="R324" s="26">
        <v>8</v>
      </c>
      <c r="S324" s="26">
        <v>0.2</v>
      </c>
      <c r="T324" s="26">
        <v>17.34879999999999</v>
      </c>
    </row>
    <row r="325" spans="1:20" ht="14.25" customHeight="1">
      <c r="A325" s="26" t="s">
        <v>734</v>
      </c>
      <c r="B325" s="26" t="s">
        <v>1663</v>
      </c>
      <c r="C325" s="26">
        <f>YEAR(Data!$D703)</f>
        <v>2012</v>
      </c>
      <c r="D325" s="28">
        <v>41885</v>
      </c>
      <c r="E325" s="28">
        <v>41891</v>
      </c>
      <c r="F325" s="26" t="s">
        <v>45</v>
      </c>
      <c r="G325" s="26" t="s">
        <v>733</v>
      </c>
      <c r="H325" s="26" t="s">
        <v>37</v>
      </c>
      <c r="I325" s="26" t="s">
        <v>25</v>
      </c>
      <c r="J325" s="26" t="s">
        <v>1606</v>
      </c>
      <c r="K325" s="26" t="s">
        <v>383</v>
      </c>
      <c r="L325" s="26">
        <v>44105</v>
      </c>
      <c r="M325" s="26" t="s">
        <v>122</v>
      </c>
      <c r="N325" s="26" t="s">
        <v>625</v>
      </c>
      <c r="O325" s="26" t="s">
        <v>30</v>
      </c>
      <c r="P325" s="26" t="s">
        <v>58</v>
      </c>
      <c r="Q325" s="26">
        <v>15.072000000000003</v>
      </c>
      <c r="R325" s="26">
        <v>3</v>
      </c>
      <c r="S325" s="26">
        <v>0.2</v>
      </c>
      <c r="T325" s="26">
        <v>4.1448</v>
      </c>
    </row>
    <row r="326" spans="1:20" ht="14.25" customHeight="1">
      <c r="A326" s="26" t="s">
        <v>995</v>
      </c>
      <c r="B326" s="26" t="s">
        <v>1664</v>
      </c>
      <c r="C326" s="26">
        <f>YEAR(Data!$D704)</f>
        <v>2013</v>
      </c>
      <c r="D326" s="28">
        <v>41583</v>
      </c>
      <c r="E326" s="28">
        <v>41587</v>
      </c>
      <c r="F326" s="26" t="s">
        <v>21</v>
      </c>
      <c r="G326" s="26" t="s">
        <v>994</v>
      </c>
      <c r="H326" s="26" t="s">
        <v>37</v>
      </c>
      <c r="I326" s="26" t="s">
        <v>25</v>
      </c>
      <c r="J326" s="26" t="s">
        <v>80</v>
      </c>
      <c r="K326" s="26" t="s">
        <v>81</v>
      </c>
      <c r="L326" s="26">
        <v>98103</v>
      </c>
      <c r="M326" s="26" t="s">
        <v>40</v>
      </c>
      <c r="N326" s="26" t="s">
        <v>1665</v>
      </c>
      <c r="O326" s="26" t="s">
        <v>30</v>
      </c>
      <c r="P326" s="26" t="s">
        <v>58</v>
      </c>
      <c r="Q326" s="26">
        <v>209.88</v>
      </c>
      <c r="R326" s="26">
        <v>3</v>
      </c>
      <c r="S326" s="26">
        <v>0</v>
      </c>
      <c r="T326" s="26">
        <v>35.679599999999979</v>
      </c>
    </row>
    <row r="327" spans="1:20" ht="14.25" customHeight="1">
      <c r="A327" s="26" t="s">
        <v>1668</v>
      </c>
      <c r="B327" s="26" t="s">
        <v>1666</v>
      </c>
      <c r="C327" s="26">
        <f>YEAR(Data!$D705)</f>
        <v>2014</v>
      </c>
      <c r="D327" s="28">
        <v>41008</v>
      </c>
      <c r="E327" s="28">
        <v>41013</v>
      </c>
      <c r="F327" s="26" t="s">
        <v>45</v>
      </c>
      <c r="G327" s="26" t="s">
        <v>1667</v>
      </c>
      <c r="H327" s="26" t="s">
        <v>24</v>
      </c>
      <c r="I327" s="26" t="s">
        <v>25</v>
      </c>
      <c r="J327" s="26" t="s">
        <v>873</v>
      </c>
      <c r="K327" s="26" t="s">
        <v>39</v>
      </c>
      <c r="L327" s="26">
        <v>90805</v>
      </c>
      <c r="M327" s="26" t="s">
        <v>40</v>
      </c>
      <c r="N327" s="26" t="s">
        <v>1669</v>
      </c>
      <c r="O327" s="26" t="s">
        <v>30</v>
      </c>
      <c r="P327" s="26" t="s">
        <v>51</v>
      </c>
      <c r="Q327" s="26">
        <v>369.91200000000003</v>
      </c>
      <c r="R327" s="26">
        <v>3</v>
      </c>
      <c r="S327" s="26">
        <v>0.2</v>
      </c>
      <c r="T327" s="26">
        <v>-13.871700000000047</v>
      </c>
    </row>
    <row r="328" spans="1:20" ht="14.25" customHeight="1">
      <c r="A328" s="26" t="s">
        <v>1672</v>
      </c>
      <c r="B328" s="26" t="s">
        <v>1670</v>
      </c>
      <c r="C328" s="26">
        <f>YEAR(Data!$D706)</f>
        <v>2013</v>
      </c>
      <c r="D328" s="28">
        <v>40798</v>
      </c>
      <c r="E328" s="28">
        <v>40803</v>
      </c>
      <c r="F328" s="26" t="s">
        <v>45</v>
      </c>
      <c r="G328" s="26" t="s">
        <v>1671</v>
      </c>
      <c r="H328" s="26" t="s">
        <v>37</v>
      </c>
      <c r="I328" s="26" t="s">
        <v>25</v>
      </c>
      <c r="J328" s="26" t="s">
        <v>1673</v>
      </c>
      <c r="K328" s="26" t="s">
        <v>74</v>
      </c>
      <c r="L328" s="26">
        <v>27511</v>
      </c>
      <c r="M328" s="26" t="s">
        <v>28</v>
      </c>
      <c r="N328" s="26" t="s">
        <v>1674</v>
      </c>
      <c r="O328" s="26" t="s">
        <v>42</v>
      </c>
      <c r="P328" s="26" t="s">
        <v>76</v>
      </c>
      <c r="Q328" s="26">
        <v>10.368000000000002</v>
      </c>
      <c r="R328" s="26">
        <v>2</v>
      </c>
      <c r="S328" s="26">
        <v>0.2</v>
      </c>
      <c r="T328" s="26">
        <v>3.6288</v>
      </c>
    </row>
    <row r="329" spans="1:20" ht="14.25" customHeight="1">
      <c r="A329" s="26" t="s">
        <v>1678</v>
      </c>
      <c r="B329" s="26" t="s">
        <v>1676</v>
      </c>
      <c r="C329" s="26">
        <f>YEAR(Data!$D709)</f>
        <v>2014</v>
      </c>
      <c r="D329" s="28">
        <v>40879</v>
      </c>
      <c r="E329" s="28">
        <v>40881</v>
      </c>
      <c r="F329" s="26" t="s">
        <v>151</v>
      </c>
      <c r="G329" s="26" t="s">
        <v>1677</v>
      </c>
      <c r="H329" s="26" t="s">
        <v>24</v>
      </c>
      <c r="I329" s="26" t="s">
        <v>25</v>
      </c>
      <c r="J329" s="26" t="s">
        <v>211</v>
      </c>
      <c r="K329" s="26" t="s">
        <v>212</v>
      </c>
      <c r="L329" s="26">
        <v>10035</v>
      </c>
      <c r="M329" s="26" t="s">
        <v>122</v>
      </c>
      <c r="N329" s="26" t="s">
        <v>767</v>
      </c>
      <c r="O329" s="26" t="s">
        <v>62</v>
      </c>
      <c r="P329" s="26" t="s">
        <v>133</v>
      </c>
      <c r="Q329" s="26">
        <v>119.96</v>
      </c>
      <c r="R329" s="26">
        <v>4</v>
      </c>
      <c r="S329" s="26">
        <v>0</v>
      </c>
      <c r="T329" s="26">
        <v>52.78240000000001</v>
      </c>
    </row>
    <row r="330" spans="1:20" ht="14.25" customHeight="1">
      <c r="A330" s="26" t="s">
        <v>1682</v>
      </c>
      <c r="B330" s="26" t="s">
        <v>1680</v>
      </c>
      <c r="C330" s="26">
        <f>YEAR(Data!$D712)</f>
        <v>2012</v>
      </c>
      <c r="D330" s="28">
        <v>40638</v>
      </c>
      <c r="E330" s="28">
        <v>40640</v>
      </c>
      <c r="F330" s="26" t="s">
        <v>151</v>
      </c>
      <c r="G330" s="26" t="s">
        <v>1681</v>
      </c>
      <c r="H330" s="26" t="s">
        <v>86</v>
      </c>
      <c r="I330" s="26" t="s">
        <v>25</v>
      </c>
      <c r="J330" s="26" t="s">
        <v>211</v>
      </c>
      <c r="K330" s="26" t="s">
        <v>212</v>
      </c>
      <c r="L330" s="26">
        <v>10035</v>
      </c>
      <c r="M330" s="26" t="s">
        <v>122</v>
      </c>
      <c r="N330" s="26" t="s">
        <v>1196</v>
      </c>
      <c r="O330" s="26" t="s">
        <v>42</v>
      </c>
      <c r="P330" s="26" t="s">
        <v>76</v>
      </c>
      <c r="Q330" s="26">
        <v>55.48</v>
      </c>
      <c r="R330" s="26">
        <v>1</v>
      </c>
      <c r="S330" s="26">
        <v>0</v>
      </c>
      <c r="T330" s="26">
        <v>26.630399999999998</v>
      </c>
    </row>
    <row r="331" spans="1:20" ht="14.25" customHeight="1">
      <c r="A331" s="26" t="s">
        <v>1685</v>
      </c>
      <c r="B331" s="26" t="s">
        <v>1683</v>
      </c>
      <c r="C331" s="26">
        <f>YEAR(Data!$D713)</f>
        <v>2011</v>
      </c>
      <c r="D331" s="28">
        <v>41886</v>
      </c>
      <c r="E331" s="28">
        <v>41890</v>
      </c>
      <c r="F331" s="26" t="s">
        <v>45</v>
      </c>
      <c r="G331" s="26" t="s">
        <v>1684</v>
      </c>
      <c r="H331" s="26" t="s">
        <v>24</v>
      </c>
      <c r="I331" s="26" t="s">
        <v>25</v>
      </c>
      <c r="J331" s="26" t="s">
        <v>1686</v>
      </c>
      <c r="K331" s="26" t="s">
        <v>49</v>
      </c>
      <c r="L331" s="26">
        <v>32137</v>
      </c>
      <c r="M331" s="26" t="s">
        <v>28</v>
      </c>
      <c r="N331" s="26" t="s">
        <v>1687</v>
      </c>
      <c r="O331" s="26" t="s">
        <v>42</v>
      </c>
      <c r="P331" s="26" t="s">
        <v>141</v>
      </c>
      <c r="Q331" s="26">
        <v>24.448</v>
      </c>
      <c r="R331" s="26">
        <v>4</v>
      </c>
      <c r="S331" s="26">
        <v>0.2</v>
      </c>
      <c r="T331" s="26">
        <v>8.8623999999999992</v>
      </c>
    </row>
    <row r="332" spans="1:20" ht="14.25" customHeight="1">
      <c r="A332" s="26" t="s">
        <v>1690</v>
      </c>
      <c r="B332" s="26" t="s">
        <v>1688</v>
      </c>
      <c r="C332" s="26">
        <f>YEAR(Data!$D714)</f>
        <v>2014</v>
      </c>
      <c r="D332" s="28">
        <v>41779</v>
      </c>
      <c r="E332" s="28">
        <v>41784</v>
      </c>
      <c r="F332" s="26" t="s">
        <v>45</v>
      </c>
      <c r="G332" s="26" t="s">
        <v>1689</v>
      </c>
      <c r="H332" s="26" t="s">
        <v>37</v>
      </c>
      <c r="I332" s="26" t="s">
        <v>25</v>
      </c>
      <c r="J332" s="26" t="s">
        <v>1691</v>
      </c>
      <c r="K332" s="26" t="s">
        <v>212</v>
      </c>
      <c r="L332" s="26">
        <v>10550</v>
      </c>
      <c r="M332" s="26" t="s">
        <v>122</v>
      </c>
      <c r="N332" s="26" t="s">
        <v>1692</v>
      </c>
      <c r="O332" s="26" t="s">
        <v>42</v>
      </c>
      <c r="P332" s="26" t="s">
        <v>67</v>
      </c>
      <c r="Q332" s="26">
        <v>281.34000000000003</v>
      </c>
      <c r="R332" s="26">
        <v>6</v>
      </c>
      <c r="S332" s="26">
        <v>0</v>
      </c>
      <c r="T332" s="26">
        <v>109.72260000000001</v>
      </c>
    </row>
    <row r="333" spans="1:20" ht="14.25" customHeight="1">
      <c r="A333" s="26" t="s">
        <v>734</v>
      </c>
      <c r="B333" s="26" t="s">
        <v>1694</v>
      </c>
      <c r="C333" s="26">
        <f>YEAR(Data!$D717)</f>
        <v>2011</v>
      </c>
      <c r="D333" s="28">
        <v>40725</v>
      </c>
      <c r="E333" s="28">
        <v>40730</v>
      </c>
      <c r="F333" s="26" t="s">
        <v>21</v>
      </c>
      <c r="G333" s="26" t="s">
        <v>733</v>
      </c>
      <c r="H333" s="26" t="s">
        <v>37</v>
      </c>
      <c r="I333" s="26" t="s">
        <v>25</v>
      </c>
      <c r="J333" s="26" t="s">
        <v>80</v>
      </c>
      <c r="K333" s="26" t="s">
        <v>81</v>
      </c>
      <c r="L333" s="26">
        <v>98105</v>
      </c>
      <c r="M333" s="26" t="s">
        <v>40</v>
      </c>
      <c r="N333" s="26" t="s">
        <v>1695</v>
      </c>
      <c r="O333" s="26" t="s">
        <v>42</v>
      </c>
      <c r="P333" s="26" t="s">
        <v>65</v>
      </c>
      <c r="Q333" s="26">
        <v>19.920000000000002</v>
      </c>
      <c r="R333" s="26">
        <v>5</v>
      </c>
      <c r="S333" s="26">
        <v>0.2</v>
      </c>
      <c r="T333" s="26">
        <v>6.9719999999999995</v>
      </c>
    </row>
    <row r="334" spans="1:20" ht="14.25" customHeight="1">
      <c r="A334" s="26" t="s">
        <v>1698</v>
      </c>
      <c r="B334" s="26" t="s">
        <v>1696</v>
      </c>
      <c r="C334" s="26">
        <f>YEAR(Data!$D718)</f>
        <v>2014</v>
      </c>
      <c r="D334" s="28">
        <v>40555</v>
      </c>
      <c r="E334" s="28">
        <v>40558</v>
      </c>
      <c r="F334" s="26" t="s">
        <v>151</v>
      </c>
      <c r="G334" s="26" t="s">
        <v>1697</v>
      </c>
      <c r="H334" s="26" t="s">
        <v>24</v>
      </c>
      <c r="I334" s="26" t="s">
        <v>25</v>
      </c>
      <c r="J334" s="26" t="s">
        <v>195</v>
      </c>
      <c r="K334" s="26" t="s">
        <v>196</v>
      </c>
      <c r="L334" s="26">
        <v>19901</v>
      </c>
      <c r="M334" s="26" t="s">
        <v>122</v>
      </c>
      <c r="N334" s="26" t="s">
        <v>1504</v>
      </c>
      <c r="O334" s="26" t="s">
        <v>30</v>
      </c>
      <c r="P334" s="26" t="s">
        <v>58</v>
      </c>
      <c r="Q334" s="26">
        <v>9.94</v>
      </c>
      <c r="R334" s="26">
        <v>2</v>
      </c>
      <c r="S334" s="26">
        <v>0</v>
      </c>
      <c r="T334" s="26">
        <v>3.0813999999999995</v>
      </c>
    </row>
    <row r="335" spans="1:20" ht="14.25" customHeight="1">
      <c r="A335" s="26" t="s">
        <v>713</v>
      </c>
      <c r="B335" s="26" t="s">
        <v>1699</v>
      </c>
      <c r="C335" s="26">
        <f>YEAR(Data!$D719)</f>
        <v>2013</v>
      </c>
      <c r="D335" s="28">
        <v>41907</v>
      </c>
      <c r="E335" s="28">
        <v>41912</v>
      </c>
      <c r="F335" s="26" t="s">
        <v>45</v>
      </c>
      <c r="G335" s="26" t="s">
        <v>712</v>
      </c>
      <c r="H335" s="26" t="s">
        <v>24</v>
      </c>
      <c r="I335" s="26" t="s">
        <v>25</v>
      </c>
      <c r="J335" s="26" t="s">
        <v>463</v>
      </c>
      <c r="K335" s="26" t="s">
        <v>383</v>
      </c>
      <c r="L335" s="26">
        <v>43055</v>
      </c>
      <c r="M335" s="26" t="s">
        <v>122</v>
      </c>
      <c r="N335" s="26" t="s">
        <v>1700</v>
      </c>
      <c r="O335" s="26" t="s">
        <v>30</v>
      </c>
      <c r="P335" s="26" t="s">
        <v>58</v>
      </c>
      <c r="Q335" s="26">
        <v>103.05599999999998</v>
      </c>
      <c r="R335" s="26">
        <v>3</v>
      </c>
      <c r="S335" s="26">
        <v>0.2</v>
      </c>
      <c r="T335" s="26">
        <v>24.475800000000007</v>
      </c>
    </row>
    <row r="336" spans="1:20" ht="14.25" customHeight="1">
      <c r="A336" s="26" t="s">
        <v>1703</v>
      </c>
      <c r="B336" s="26" t="s">
        <v>1701</v>
      </c>
      <c r="C336" s="26">
        <f>YEAR(Data!$D720)</f>
        <v>2014</v>
      </c>
      <c r="D336" s="28">
        <v>40696</v>
      </c>
      <c r="E336" s="28">
        <v>40701</v>
      </c>
      <c r="F336" s="26" t="s">
        <v>45</v>
      </c>
      <c r="G336" s="26" t="s">
        <v>1702</v>
      </c>
      <c r="H336" s="26" t="s">
        <v>86</v>
      </c>
      <c r="I336" s="26" t="s">
        <v>25</v>
      </c>
      <c r="J336" s="26" t="s">
        <v>127</v>
      </c>
      <c r="K336" s="26" t="s">
        <v>102</v>
      </c>
      <c r="L336" s="26">
        <v>84057</v>
      </c>
      <c r="M336" s="26" t="s">
        <v>40</v>
      </c>
      <c r="N336" s="26" t="s">
        <v>1269</v>
      </c>
      <c r="O336" s="26" t="s">
        <v>42</v>
      </c>
      <c r="P336" s="26" t="s">
        <v>65</v>
      </c>
      <c r="Q336" s="26">
        <v>59.808000000000007</v>
      </c>
      <c r="R336" s="26">
        <v>3</v>
      </c>
      <c r="S336" s="26">
        <v>0.2</v>
      </c>
      <c r="T336" s="26">
        <v>19.4376</v>
      </c>
    </row>
    <row r="337" spans="1:20" ht="14.25" customHeight="1">
      <c r="A337" s="26" t="s">
        <v>1706</v>
      </c>
      <c r="B337" s="26" t="s">
        <v>1704</v>
      </c>
      <c r="C337" s="26">
        <f>YEAR(Data!$D722)</f>
        <v>2012</v>
      </c>
      <c r="D337" s="28">
        <v>41318</v>
      </c>
      <c r="E337" s="28">
        <v>41323</v>
      </c>
      <c r="F337" s="26" t="s">
        <v>45</v>
      </c>
      <c r="G337" s="26" t="s">
        <v>1705</v>
      </c>
      <c r="H337" s="26" t="s">
        <v>86</v>
      </c>
      <c r="I337" s="26" t="s">
        <v>25</v>
      </c>
      <c r="J337" s="26" t="s">
        <v>38</v>
      </c>
      <c r="K337" s="26" t="s">
        <v>39</v>
      </c>
      <c r="L337" s="26">
        <v>90045</v>
      </c>
      <c r="M337" s="26" t="s">
        <v>40</v>
      </c>
      <c r="N337" s="26" t="s">
        <v>1707</v>
      </c>
      <c r="O337" s="26" t="s">
        <v>42</v>
      </c>
      <c r="P337" s="26" t="s">
        <v>76</v>
      </c>
      <c r="Q337" s="26">
        <v>146.82</v>
      </c>
      <c r="R337" s="26">
        <v>3</v>
      </c>
      <c r="S337" s="26">
        <v>0</v>
      </c>
      <c r="T337" s="26">
        <v>73.41</v>
      </c>
    </row>
    <row r="338" spans="1:20" ht="14.25" customHeight="1">
      <c r="A338" s="26" t="s">
        <v>1096</v>
      </c>
      <c r="B338" s="26" t="s">
        <v>1708</v>
      </c>
      <c r="C338" s="26">
        <f>YEAR(Data!$D723)</f>
        <v>2014</v>
      </c>
      <c r="D338" s="28">
        <v>41624</v>
      </c>
      <c r="E338" s="28">
        <v>41628</v>
      </c>
      <c r="F338" s="26" t="s">
        <v>45</v>
      </c>
      <c r="G338" s="26" t="s">
        <v>1095</v>
      </c>
      <c r="H338" s="26" t="s">
        <v>37</v>
      </c>
      <c r="I338" s="26" t="s">
        <v>25</v>
      </c>
      <c r="J338" s="26" t="s">
        <v>667</v>
      </c>
      <c r="K338" s="26" t="s">
        <v>190</v>
      </c>
      <c r="L338" s="26">
        <v>48205</v>
      </c>
      <c r="M338" s="26" t="s">
        <v>89</v>
      </c>
      <c r="N338" s="26" t="s">
        <v>1709</v>
      </c>
      <c r="O338" s="26" t="s">
        <v>30</v>
      </c>
      <c r="P338" s="26" t="s">
        <v>51</v>
      </c>
      <c r="Q338" s="26">
        <v>1652.94</v>
      </c>
      <c r="R338" s="26">
        <v>3</v>
      </c>
      <c r="S338" s="26">
        <v>0</v>
      </c>
      <c r="T338" s="26">
        <v>231.41160000000002</v>
      </c>
    </row>
    <row r="339" spans="1:20" ht="14.25" customHeight="1">
      <c r="A339" s="26" t="s">
        <v>1713</v>
      </c>
      <c r="B339" s="26" t="s">
        <v>1711</v>
      </c>
      <c r="C339" s="26">
        <f>YEAR(Data!$D725)</f>
        <v>2014</v>
      </c>
      <c r="D339" s="28">
        <v>40823</v>
      </c>
      <c r="E339" s="28">
        <v>40829</v>
      </c>
      <c r="F339" s="26" t="s">
        <v>45</v>
      </c>
      <c r="G339" s="26" t="s">
        <v>1712</v>
      </c>
      <c r="H339" s="26" t="s">
        <v>86</v>
      </c>
      <c r="I339" s="26" t="s">
        <v>25</v>
      </c>
      <c r="J339" s="26" t="s">
        <v>120</v>
      </c>
      <c r="K339" s="26" t="s">
        <v>121</v>
      </c>
      <c r="L339" s="26">
        <v>19140</v>
      </c>
      <c r="M339" s="26" t="s">
        <v>122</v>
      </c>
      <c r="N339" s="26" t="s">
        <v>1714</v>
      </c>
      <c r="O339" s="26" t="s">
        <v>30</v>
      </c>
      <c r="P339" s="26" t="s">
        <v>58</v>
      </c>
      <c r="Q339" s="26">
        <v>129.91999999999999</v>
      </c>
      <c r="R339" s="26">
        <v>5</v>
      </c>
      <c r="S339" s="26">
        <v>0.2</v>
      </c>
      <c r="T339" s="26">
        <v>21.112000000000002</v>
      </c>
    </row>
    <row r="340" spans="1:20" ht="14.25" customHeight="1">
      <c r="A340" s="26" t="s">
        <v>1717</v>
      </c>
      <c r="B340" s="26" t="s">
        <v>1715</v>
      </c>
      <c r="C340" s="26">
        <f>YEAR(Data!$D726)</f>
        <v>2014</v>
      </c>
      <c r="D340" s="28">
        <v>41463</v>
      </c>
      <c r="E340" s="28">
        <v>41468</v>
      </c>
      <c r="F340" s="26" t="s">
        <v>45</v>
      </c>
      <c r="G340" s="26" t="s">
        <v>1716</v>
      </c>
      <c r="H340" s="26" t="s">
        <v>37</v>
      </c>
      <c r="I340" s="26" t="s">
        <v>25</v>
      </c>
      <c r="J340" s="26" t="s">
        <v>1718</v>
      </c>
      <c r="K340" s="26" t="s">
        <v>49</v>
      </c>
      <c r="L340" s="26">
        <v>33012</v>
      </c>
      <c r="M340" s="26" t="s">
        <v>28</v>
      </c>
      <c r="N340" s="26" t="s">
        <v>1719</v>
      </c>
      <c r="O340" s="26" t="s">
        <v>42</v>
      </c>
      <c r="P340" s="26" t="s">
        <v>440</v>
      </c>
      <c r="Q340" s="26">
        <v>45.584000000000003</v>
      </c>
      <c r="R340" s="26">
        <v>7</v>
      </c>
      <c r="S340" s="26">
        <v>0.2</v>
      </c>
      <c r="T340" s="26">
        <v>5.1281999999999996</v>
      </c>
    </row>
    <row r="341" spans="1:20" ht="14.25" customHeight="1">
      <c r="A341" s="26" t="s">
        <v>1722</v>
      </c>
      <c r="B341" s="26" t="s">
        <v>1720</v>
      </c>
      <c r="C341" s="26">
        <f>YEAR(Data!$D727)</f>
        <v>2014</v>
      </c>
      <c r="D341" s="28">
        <v>41899</v>
      </c>
      <c r="E341" s="28">
        <v>41903</v>
      </c>
      <c r="F341" s="26" t="s">
        <v>45</v>
      </c>
      <c r="G341" s="26" t="s">
        <v>1721</v>
      </c>
      <c r="H341" s="26" t="s">
        <v>24</v>
      </c>
      <c r="I341" s="26" t="s">
        <v>25</v>
      </c>
      <c r="J341" s="26" t="s">
        <v>918</v>
      </c>
      <c r="K341" s="26" t="s">
        <v>88</v>
      </c>
      <c r="L341" s="26">
        <v>78745</v>
      </c>
      <c r="M341" s="26" t="s">
        <v>89</v>
      </c>
      <c r="N341" s="26" t="s">
        <v>1723</v>
      </c>
      <c r="O341" s="26" t="s">
        <v>42</v>
      </c>
      <c r="P341" s="26" t="s">
        <v>141</v>
      </c>
      <c r="Q341" s="26">
        <v>17.568000000000001</v>
      </c>
      <c r="R341" s="26">
        <v>2</v>
      </c>
      <c r="S341" s="26">
        <v>0.2</v>
      </c>
      <c r="T341" s="26">
        <v>6.3684000000000003</v>
      </c>
    </row>
    <row r="342" spans="1:20" ht="14.25" customHeight="1">
      <c r="A342" s="26" t="s">
        <v>1727</v>
      </c>
      <c r="B342" s="26" t="s">
        <v>1725</v>
      </c>
      <c r="C342" s="26">
        <f>YEAR(Data!$D729)</f>
        <v>2014</v>
      </c>
      <c r="D342" s="28">
        <v>41612</v>
      </c>
      <c r="E342" s="28">
        <v>41615</v>
      </c>
      <c r="F342" s="26" t="s">
        <v>151</v>
      </c>
      <c r="G342" s="26" t="s">
        <v>1726</v>
      </c>
      <c r="H342" s="26" t="s">
        <v>24</v>
      </c>
      <c r="I342" s="26" t="s">
        <v>25</v>
      </c>
      <c r="J342" s="26" t="s">
        <v>1728</v>
      </c>
      <c r="K342" s="26" t="s">
        <v>212</v>
      </c>
      <c r="L342" s="26">
        <v>11572</v>
      </c>
      <c r="M342" s="26" t="s">
        <v>122</v>
      </c>
      <c r="N342" s="26" t="s">
        <v>1729</v>
      </c>
      <c r="O342" s="26" t="s">
        <v>42</v>
      </c>
      <c r="P342" s="26" t="s">
        <v>76</v>
      </c>
      <c r="Q342" s="26">
        <v>182.72</v>
      </c>
      <c r="R342" s="26">
        <v>8</v>
      </c>
      <c r="S342" s="26">
        <v>0</v>
      </c>
      <c r="T342" s="26">
        <v>84.051199999999994</v>
      </c>
    </row>
    <row r="343" spans="1:20" ht="14.25" customHeight="1">
      <c r="A343" s="26" t="s">
        <v>1734</v>
      </c>
      <c r="B343" s="26" t="s">
        <v>1732</v>
      </c>
      <c r="C343" s="26">
        <f>YEAR(Data!$D734)</f>
        <v>2012</v>
      </c>
      <c r="D343" s="28">
        <v>41661</v>
      </c>
      <c r="E343" s="28">
        <v>41665</v>
      </c>
      <c r="F343" s="26" t="s">
        <v>45</v>
      </c>
      <c r="G343" s="26" t="s">
        <v>1733</v>
      </c>
      <c r="H343" s="26" t="s">
        <v>86</v>
      </c>
      <c r="I343" s="26" t="s">
        <v>25</v>
      </c>
      <c r="J343" s="26" t="s">
        <v>80</v>
      </c>
      <c r="K343" s="26" t="s">
        <v>81</v>
      </c>
      <c r="L343" s="26">
        <v>98115</v>
      </c>
      <c r="M343" s="26" t="s">
        <v>40</v>
      </c>
      <c r="N343" s="26" t="s">
        <v>1303</v>
      </c>
      <c r="O343" s="26" t="s">
        <v>42</v>
      </c>
      <c r="P343" s="26" t="s">
        <v>53</v>
      </c>
      <c r="Q343" s="26">
        <v>242.94</v>
      </c>
      <c r="R343" s="26">
        <v>3</v>
      </c>
      <c r="S343" s="26">
        <v>0</v>
      </c>
      <c r="T343" s="26">
        <v>9.7175999999999902</v>
      </c>
    </row>
    <row r="344" spans="1:20" ht="14.25" customHeight="1">
      <c r="A344" s="26" t="s">
        <v>346</v>
      </c>
      <c r="B344" s="26" t="s">
        <v>1738</v>
      </c>
      <c r="C344" s="26">
        <f>YEAR(Data!$D740)</f>
        <v>2014</v>
      </c>
      <c r="D344" s="28">
        <v>40794</v>
      </c>
      <c r="E344" s="28">
        <v>40798</v>
      </c>
      <c r="F344" s="26" t="s">
        <v>45</v>
      </c>
      <c r="G344" s="26" t="s">
        <v>345</v>
      </c>
      <c r="H344" s="26" t="s">
        <v>24</v>
      </c>
      <c r="I344" s="26" t="s">
        <v>25</v>
      </c>
      <c r="J344" s="26" t="s">
        <v>107</v>
      </c>
      <c r="K344" s="26" t="s">
        <v>39</v>
      </c>
      <c r="L344" s="26">
        <v>94110</v>
      </c>
      <c r="M344" s="26" t="s">
        <v>40</v>
      </c>
      <c r="N344" s="26" t="s">
        <v>1739</v>
      </c>
      <c r="O344" s="26" t="s">
        <v>62</v>
      </c>
      <c r="P344" s="26" t="s">
        <v>133</v>
      </c>
      <c r="Q344" s="26">
        <v>49.98</v>
      </c>
      <c r="R344" s="26">
        <v>2</v>
      </c>
      <c r="S344" s="26">
        <v>0</v>
      </c>
      <c r="T344" s="26">
        <v>8.4965999999999937</v>
      </c>
    </row>
    <row r="345" spans="1:20" ht="14.25" customHeight="1">
      <c r="A345" s="26" t="s">
        <v>1742</v>
      </c>
      <c r="B345" s="26" t="s">
        <v>1740</v>
      </c>
      <c r="C345" s="26">
        <f>YEAR(Data!$D741)</f>
        <v>2013</v>
      </c>
      <c r="D345" s="28">
        <v>40548</v>
      </c>
      <c r="E345" s="28">
        <v>40552</v>
      </c>
      <c r="F345" s="26" t="s">
        <v>45</v>
      </c>
      <c r="G345" s="26" t="s">
        <v>1741</v>
      </c>
      <c r="H345" s="26" t="s">
        <v>86</v>
      </c>
      <c r="I345" s="26" t="s">
        <v>25</v>
      </c>
      <c r="J345" s="26" t="s">
        <v>167</v>
      </c>
      <c r="K345" s="26" t="s">
        <v>168</v>
      </c>
      <c r="L345" s="26">
        <v>60540</v>
      </c>
      <c r="M345" s="26" t="s">
        <v>89</v>
      </c>
      <c r="N345" s="26" t="s">
        <v>1743</v>
      </c>
      <c r="O345" s="26" t="s">
        <v>42</v>
      </c>
      <c r="P345" s="26" t="s">
        <v>43</v>
      </c>
      <c r="Q345" s="26">
        <v>11.784000000000001</v>
      </c>
      <c r="R345" s="26">
        <v>3</v>
      </c>
      <c r="S345" s="26">
        <v>0.2</v>
      </c>
      <c r="T345" s="26">
        <v>4.2716999999999992</v>
      </c>
    </row>
    <row r="346" spans="1:20" ht="14.25" customHeight="1">
      <c r="A346" s="26" t="s">
        <v>1747</v>
      </c>
      <c r="B346" s="26" t="s">
        <v>1745</v>
      </c>
      <c r="C346" s="26">
        <f>YEAR(Data!$D744)</f>
        <v>2011</v>
      </c>
      <c r="D346" s="28">
        <v>41514</v>
      </c>
      <c r="E346" s="28">
        <v>41519</v>
      </c>
      <c r="F346" s="26" t="s">
        <v>45</v>
      </c>
      <c r="G346" s="26" t="s">
        <v>1746</v>
      </c>
      <c r="H346" s="26" t="s">
        <v>24</v>
      </c>
      <c r="I346" s="26" t="s">
        <v>25</v>
      </c>
      <c r="J346" s="26" t="s">
        <v>620</v>
      </c>
      <c r="K346" s="26" t="s">
        <v>88</v>
      </c>
      <c r="L346" s="26">
        <v>75220</v>
      </c>
      <c r="M346" s="26" t="s">
        <v>89</v>
      </c>
      <c r="N346" s="26" t="s">
        <v>1441</v>
      </c>
      <c r="O346" s="26" t="s">
        <v>42</v>
      </c>
      <c r="P346" s="26" t="s">
        <v>440</v>
      </c>
      <c r="Q346" s="26">
        <v>51.52000000000001</v>
      </c>
      <c r="R346" s="26">
        <v>5</v>
      </c>
      <c r="S346" s="26">
        <v>0.2</v>
      </c>
      <c r="T346" s="26">
        <v>-10.948000000000002</v>
      </c>
    </row>
    <row r="347" spans="1:20" ht="14.25" customHeight="1">
      <c r="A347" s="26" t="s">
        <v>1194</v>
      </c>
      <c r="B347" s="26" t="s">
        <v>1750</v>
      </c>
      <c r="C347" s="26">
        <f>YEAR(Data!$D748)</f>
        <v>2014</v>
      </c>
      <c r="D347" s="28">
        <v>40690</v>
      </c>
      <c r="E347" s="28">
        <v>40690</v>
      </c>
      <c r="F347" s="26" t="s">
        <v>958</v>
      </c>
      <c r="G347" s="26" t="s">
        <v>1193</v>
      </c>
      <c r="H347" s="26" t="s">
        <v>37</v>
      </c>
      <c r="I347" s="26" t="s">
        <v>25</v>
      </c>
      <c r="J347" s="26" t="s">
        <v>714</v>
      </c>
      <c r="K347" s="26" t="s">
        <v>39</v>
      </c>
      <c r="L347" s="26">
        <v>92105</v>
      </c>
      <c r="M347" s="26" t="s">
        <v>40</v>
      </c>
      <c r="N347" s="26" t="s">
        <v>698</v>
      </c>
      <c r="O347" s="26" t="s">
        <v>30</v>
      </c>
      <c r="P347" s="26" t="s">
        <v>51</v>
      </c>
      <c r="Q347" s="26">
        <v>567.12</v>
      </c>
      <c r="R347" s="26">
        <v>10</v>
      </c>
      <c r="S347" s="26">
        <v>0.2</v>
      </c>
      <c r="T347" s="26">
        <v>-28.355999999999952</v>
      </c>
    </row>
    <row r="348" spans="1:20" ht="14.25" customHeight="1">
      <c r="A348" s="26" t="s">
        <v>1753</v>
      </c>
      <c r="B348" s="26" t="s">
        <v>1751</v>
      </c>
      <c r="C348" s="26">
        <f>YEAR(Data!$D750)</f>
        <v>2011</v>
      </c>
      <c r="D348" s="28">
        <v>41354</v>
      </c>
      <c r="E348" s="28">
        <v>41356</v>
      </c>
      <c r="F348" s="26" t="s">
        <v>21</v>
      </c>
      <c r="G348" s="26" t="s">
        <v>1752</v>
      </c>
      <c r="H348" s="26" t="s">
        <v>24</v>
      </c>
      <c r="I348" s="26" t="s">
        <v>25</v>
      </c>
      <c r="J348" s="26" t="s">
        <v>1754</v>
      </c>
      <c r="K348" s="26" t="s">
        <v>168</v>
      </c>
      <c r="L348" s="26">
        <v>60201</v>
      </c>
      <c r="M348" s="26" t="s">
        <v>89</v>
      </c>
      <c r="N348" s="26" t="s">
        <v>1755</v>
      </c>
      <c r="O348" s="26" t="s">
        <v>62</v>
      </c>
      <c r="P348" s="26" t="s">
        <v>63</v>
      </c>
      <c r="Q348" s="26">
        <v>11.992000000000001</v>
      </c>
      <c r="R348" s="26">
        <v>1</v>
      </c>
      <c r="S348" s="26">
        <v>0.2</v>
      </c>
      <c r="T348" s="26">
        <v>0.89939999999999909</v>
      </c>
    </row>
    <row r="349" spans="1:20" ht="14.25" customHeight="1">
      <c r="A349" s="26" t="s">
        <v>1758</v>
      </c>
      <c r="B349" s="26" t="s">
        <v>1756</v>
      </c>
      <c r="C349" s="26">
        <f>YEAR(Data!$D751)</f>
        <v>2014</v>
      </c>
      <c r="D349" s="28">
        <v>41915</v>
      </c>
      <c r="E349" s="28">
        <v>41919</v>
      </c>
      <c r="F349" s="26" t="s">
        <v>45</v>
      </c>
      <c r="G349" s="26" t="s">
        <v>1757</v>
      </c>
      <c r="H349" s="26" t="s">
        <v>24</v>
      </c>
      <c r="I349" s="26" t="s">
        <v>25</v>
      </c>
      <c r="J349" s="26" t="s">
        <v>1759</v>
      </c>
      <c r="K349" s="26" t="s">
        <v>190</v>
      </c>
      <c r="L349" s="26">
        <v>48183</v>
      </c>
      <c r="M349" s="26" t="s">
        <v>89</v>
      </c>
      <c r="N349" s="26" t="s">
        <v>1760</v>
      </c>
      <c r="O349" s="26" t="s">
        <v>42</v>
      </c>
      <c r="P349" s="26" t="s">
        <v>65</v>
      </c>
      <c r="Q349" s="26">
        <v>58.050000000000004</v>
      </c>
      <c r="R349" s="26">
        <v>3</v>
      </c>
      <c r="S349" s="26">
        <v>0</v>
      </c>
      <c r="T349" s="26">
        <v>26.702999999999999</v>
      </c>
    </row>
    <row r="350" spans="1:20" ht="14.25" customHeight="1">
      <c r="A350" s="26" t="s">
        <v>1765</v>
      </c>
      <c r="B350" s="26" t="s">
        <v>1763</v>
      </c>
      <c r="C350" s="26">
        <f>YEAR(Data!$D755)</f>
        <v>2012</v>
      </c>
      <c r="D350" s="28">
        <v>41372</v>
      </c>
      <c r="E350" s="28">
        <v>41374</v>
      </c>
      <c r="F350" s="26" t="s">
        <v>151</v>
      </c>
      <c r="G350" s="26" t="s">
        <v>1764</v>
      </c>
      <c r="H350" s="26" t="s">
        <v>37</v>
      </c>
      <c r="I350" s="26" t="s">
        <v>25</v>
      </c>
      <c r="J350" s="26" t="s">
        <v>107</v>
      </c>
      <c r="K350" s="26" t="s">
        <v>39</v>
      </c>
      <c r="L350" s="26">
        <v>94110</v>
      </c>
      <c r="M350" s="26" t="s">
        <v>40</v>
      </c>
      <c r="N350" s="26" t="s">
        <v>1766</v>
      </c>
      <c r="O350" s="26" t="s">
        <v>62</v>
      </c>
      <c r="P350" s="26" t="s">
        <v>904</v>
      </c>
      <c r="Q350" s="26">
        <v>1199.9760000000001</v>
      </c>
      <c r="R350" s="26">
        <v>3</v>
      </c>
      <c r="S350" s="26">
        <v>0.2</v>
      </c>
      <c r="T350" s="26">
        <v>374.99249999999995</v>
      </c>
    </row>
    <row r="351" spans="1:20" ht="14.25" customHeight="1">
      <c r="A351" s="26" t="s">
        <v>1460</v>
      </c>
      <c r="B351" s="26" t="s">
        <v>1767</v>
      </c>
      <c r="C351" s="26">
        <f>YEAR(Data!$D756)</f>
        <v>2013</v>
      </c>
      <c r="D351" s="28">
        <v>41250</v>
      </c>
      <c r="E351" s="28">
        <v>41255</v>
      </c>
      <c r="F351" s="26" t="s">
        <v>45</v>
      </c>
      <c r="G351" s="26" t="s">
        <v>1459</v>
      </c>
      <c r="H351" s="26" t="s">
        <v>24</v>
      </c>
      <c r="I351" s="26" t="s">
        <v>25</v>
      </c>
      <c r="J351" s="26" t="s">
        <v>38</v>
      </c>
      <c r="K351" s="26" t="s">
        <v>39</v>
      </c>
      <c r="L351" s="26">
        <v>90036</v>
      </c>
      <c r="M351" s="26" t="s">
        <v>40</v>
      </c>
      <c r="N351" s="26" t="s">
        <v>1609</v>
      </c>
      <c r="O351" s="26" t="s">
        <v>30</v>
      </c>
      <c r="P351" s="26" t="s">
        <v>58</v>
      </c>
      <c r="Q351" s="26">
        <v>79.92</v>
      </c>
      <c r="R351" s="26">
        <v>4</v>
      </c>
      <c r="S351" s="26">
        <v>0</v>
      </c>
      <c r="T351" s="26">
        <v>28.7712</v>
      </c>
    </row>
    <row r="352" spans="1:20" ht="14.25" customHeight="1">
      <c r="A352" s="26" t="s">
        <v>1488</v>
      </c>
      <c r="B352" s="26" t="s">
        <v>1768</v>
      </c>
      <c r="C352" s="26">
        <f>YEAR(Data!$D757)</f>
        <v>2011</v>
      </c>
      <c r="D352" s="28">
        <v>41536</v>
      </c>
      <c r="E352" s="28">
        <v>41540</v>
      </c>
      <c r="F352" s="26" t="s">
        <v>45</v>
      </c>
      <c r="G352" s="26" t="s">
        <v>1487</v>
      </c>
      <c r="H352" s="26" t="s">
        <v>37</v>
      </c>
      <c r="I352" s="26" t="s">
        <v>25</v>
      </c>
      <c r="J352" s="26" t="s">
        <v>1129</v>
      </c>
      <c r="K352" s="26" t="s">
        <v>49</v>
      </c>
      <c r="L352" s="26">
        <v>32216</v>
      </c>
      <c r="M352" s="26" t="s">
        <v>28</v>
      </c>
      <c r="N352" s="26" t="s">
        <v>1769</v>
      </c>
      <c r="O352" s="26" t="s">
        <v>30</v>
      </c>
      <c r="P352" s="26" t="s">
        <v>51</v>
      </c>
      <c r="Q352" s="26">
        <v>383.43799999999999</v>
      </c>
      <c r="R352" s="26">
        <v>4</v>
      </c>
      <c r="S352" s="26">
        <v>0.45</v>
      </c>
      <c r="T352" s="26">
        <v>-167.3184</v>
      </c>
    </row>
    <row r="353" spans="1:20" ht="14.25" customHeight="1">
      <c r="A353" s="26" t="s">
        <v>1772</v>
      </c>
      <c r="B353" s="26" t="s">
        <v>1770</v>
      </c>
      <c r="C353" s="26">
        <f>YEAR(Data!$D758)</f>
        <v>2014</v>
      </c>
      <c r="D353" s="28">
        <v>40906</v>
      </c>
      <c r="E353" s="28">
        <v>40910</v>
      </c>
      <c r="F353" s="26" t="s">
        <v>45</v>
      </c>
      <c r="G353" s="26" t="s">
        <v>1771</v>
      </c>
      <c r="H353" s="26" t="s">
        <v>24</v>
      </c>
      <c r="I353" s="26" t="s">
        <v>25</v>
      </c>
      <c r="J353" s="26" t="s">
        <v>1773</v>
      </c>
      <c r="K353" s="26" t="s">
        <v>183</v>
      </c>
      <c r="L353" s="26">
        <v>55016</v>
      </c>
      <c r="M353" s="26" t="s">
        <v>89</v>
      </c>
      <c r="N353" s="26" t="s">
        <v>1649</v>
      </c>
      <c r="O353" s="26" t="s">
        <v>42</v>
      </c>
      <c r="P353" s="26" t="s">
        <v>53</v>
      </c>
      <c r="Q353" s="26">
        <v>24.56</v>
      </c>
      <c r="R353" s="26">
        <v>2</v>
      </c>
      <c r="S353" s="26">
        <v>0</v>
      </c>
      <c r="T353" s="26">
        <v>6.8767999999999994</v>
      </c>
    </row>
    <row r="354" spans="1:20" ht="14.25" customHeight="1">
      <c r="A354" s="26" t="s">
        <v>1776</v>
      </c>
      <c r="B354" s="26" t="s">
        <v>1774</v>
      </c>
      <c r="C354" s="26">
        <f>YEAR(Data!$D760)</f>
        <v>2012</v>
      </c>
      <c r="D354" s="28">
        <v>41844</v>
      </c>
      <c r="E354" s="28">
        <v>41849</v>
      </c>
      <c r="F354" s="26" t="s">
        <v>45</v>
      </c>
      <c r="G354" s="26" t="s">
        <v>1775</v>
      </c>
      <c r="H354" s="26" t="s">
        <v>37</v>
      </c>
      <c r="I354" s="26" t="s">
        <v>25</v>
      </c>
      <c r="J354" s="26" t="s">
        <v>211</v>
      </c>
      <c r="K354" s="26" t="s">
        <v>212</v>
      </c>
      <c r="L354" s="26">
        <v>10009</v>
      </c>
      <c r="M354" s="26" t="s">
        <v>122</v>
      </c>
      <c r="N354" s="26" t="s">
        <v>1484</v>
      </c>
      <c r="O354" s="26" t="s">
        <v>42</v>
      </c>
      <c r="P354" s="26" t="s">
        <v>65</v>
      </c>
      <c r="Q354" s="26">
        <v>13.128</v>
      </c>
      <c r="R354" s="26">
        <v>3</v>
      </c>
      <c r="S354" s="26">
        <v>0.2</v>
      </c>
      <c r="T354" s="26">
        <v>4.2665999999999986</v>
      </c>
    </row>
    <row r="355" spans="1:20" ht="14.25" customHeight="1">
      <c r="A355" s="26" t="s">
        <v>1779</v>
      </c>
      <c r="B355" s="26" t="s">
        <v>1777</v>
      </c>
      <c r="C355" s="26">
        <f>YEAR(Data!$D761)</f>
        <v>2011</v>
      </c>
      <c r="D355" s="28">
        <v>41901</v>
      </c>
      <c r="E355" s="28">
        <v>41905</v>
      </c>
      <c r="F355" s="26" t="s">
        <v>45</v>
      </c>
      <c r="G355" s="26" t="s">
        <v>1778</v>
      </c>
      <c r="H355" s="26" t="s">
        <v>37</v>
      </c>
      <c r="I355" s="26" t="s">
        <v>25</v>
      </c>
      <c r="J355" s="26" t="s">
        <v>1357</v>
      </c>
      <c r="K355" s="26" t="s">
        <v>96</v>
      </c>
      <c r="L355" s="26">
        <v>54302</v>
      </c>
      <c r="M355" s="26" t="s">
        <v>89</v>
      </c>
      <c r="N355" s="26" t="s">
        <v>428</v>
      </c>
      <c r="O355" s="26" t="s">
        <v>42</v>
      </c>
      <c r="P355" s="26" t="s">
        <v>76</v>
      </c>
      <c r="Q355" s="26">
        <v>22.72</v>
      </c>
      <c r="R355" s="26">
        <v>4</v>
      </c>
      <c r="S355" s="26">
        <v>0</v>
      </c>
      <c r="T355" s="26">
        <v>10.223999999999998</v>
      </c>
    </row>
    <row r="356" spans="1:20" ht="14.25" customHeight="1">
      <c r="A356" s="26" t="s">
        <v>1483</v>
      </c>
      <c r="B356" s="26" t="s">
        <v>1780</v>
      </c>
      <c r="C356" s="26">
        <f>YEAR(Data!$D762)</f>
        <v>2012</v>
      </c>
      <c r="D356" s="28">
        <v>41152</v>
      </c>
      <c r="E356" s="28">
        <v>41157</v>
      </c>
      <c r="F356" s="26" t="s">
        <v>45</v>
      </c>
      <c r="G356" s="26" t="s">
        <v>1482</v>
      </c>
      <c r="H356" s="26" t="s">
        <v>24</v>
      </c>
      <c r="I356" s="26" t="s">
        <v>25</v>
      </c>
      <c r="J356" s="26" t="s">
        <v>38</v>
      </c>
      <c r="K356" s="26" t="s">
        <v>39</v>
      </c>
      <c r="L356" s="26">
        <v>90004</v>
      </c>
      <c r="M356" s="26" t="s">
        <v>40</v>
      </c>
      <c r="N356" s="26" t="s">
        <v>1396</v>
      </c>
      <c r="O356" s="26" t="s">
        <v>42</v>
      </c>
      <c r="P356" s="26" t="s">
        <v>76</v>
      </c>
      <c r="Q356" s="26">
        <v>58.320000000000007</v>
      </c>
      <c r="R356" s="26">
        <v>9</v>
      </c>
      <c r="S356" s="26">
        <v>0</v>
      </c>
      <c r="T356" s="26">
        <v>27.993600000000001</v>
      </c>
    </row>
    <row r="357" spans="1:20" ht="14.25" customHeight="1">
      <c r="A357" s="26" t="s">
        <v>286</v>
      </c>
      <c r="B357" s="26" t="s">
        <v>1781</v>
      </c>
      <c r="C357" s="26">
        <f>YEAR(Data!$D763)</f>
        <v>2012</v>
      </c>
      <c r="D357" s="28">
        <v>41947</v>
      </c>
      <c r="E357" s="28">
        <v>41951</v>
      </c>
      <c r="F357" s="26" t="s">
        <v>45</v>
      </c>
      <c r="G357" s="26" t="s">
        <v>285</v>
      </c>
      <c r="H357" s="26" t="s">
        <v>37</v>
      </c>
      <c r="I357" s="26" t="s">
        <v>25</v>
      </c>
      <c r="J357" s="26" t="s">
        <v>1277</v>
      </c>
      <c r="K357" s="26" t="s">
        <v>945</v>
      </c>
      <c r="L357" s="26">
        <v>30318</v>
      </c>
      <c r="M357" s="26" t="s">
        <v>28</v>
      </c>
      <c r="N357" s="26" t="s">
        <v>1782</v>
      </c>
      <c r="O357" s="26" t="s">
        <v>42</v>
      </c>
      <c r="P357" s="26" t="s">
        <v>43</v>
      </c>
      <c r="Q357" s="26">
        <v>12.39</v>
      </c>
      <c r="R357" s="26">
        <v>3</v>
      </c>
      <c r="S357" s="26">
        <v>0</v>
      </c>
      <c r="T357" s="26">
        <v>5.6993999999999998</v>
      </c>
    </row>
    <row r="358" spans="1:20" ht="14.25" customHeight="1">
      <c r="A358" s="26" t="s">
        <v>1785</v>
      </c>
      <c r="B358" s="26" t="s">
        <v>1783</v>
      </c>
      <c r="C358" s="26">
        <f>YEAR(Data!$D764)</f>
        <v>2014</v>
      </c>
      <c r="D358" s="28">
        <v>40947</v>
      </c>
      <c r="E358" s="28">
        <v>40952</v>
      </c>
      <c r="F358" s="26" t="s">
        <v>45</v>
      </c>
      <c r="G358" s="26" t="s">
        <v>1784</v>
      </c>
      <c r="H358" s="26" t="s">
        <v>24</v>
      </c>
      <c r="I358" s="26" t="s">
        <v>25</v>
      </c>
      <c r="J358" s="26" t="s">
        <v>382</v>
      </c>
      <c r="K358" s="26" t="s">
        <v>383</v>
      </c>
      <c r="L358" s="26">
        <v>43229</v>
      </c>
      <c r="M358" s="26" t="s">
        <v>122</v>
      </c>
      <c r="N358" s="26" t="s">
        <v>527</v>
      </c>
      <c r="O358" s="26" t="s">
        <v>62</v>
      </c>
      <c r="P358" s="26" t="s">
        <v>63</v>
      </c>
      <c r="Q358" s="26">
        <v>107.982</v>
      </c>
      <c r="R358" s="26">
        <v>3</v>
      </c>
      <c r="S358" s="26">
        <v>0.4</v>
      </c>
      <c r="T358" s="26">
        <v>-26.995499999999993</v>
      </c>
    </row>
    <row r="359" spans="1:20" ht="14.25" customHeight="1">
      <c r="A359" s="26" t="s">
        <v>1788</v>
      </c>
      <c r="B359" s="26" t="s">
        <v>1786</v>
      </c>
      <c r="C359" s="26">
        <f>YEAR(Data!$D765)</f>
        <v>2014</v>
      </c>
      <c r="D359" s="28">
        <v>40557</v>
      </c>
      <c r="E359" s="28">
        <v>40559</v>
      </c>
      <c r="F359" s="26" t="s">
        <v>21</v>
      </c>
      <c r="G359" s="26" t="s">
        <v>1787</v>
      </c>
      <c r="H359" s="26" t="s">
        <v>37</v>
      </c>
      <c r="I359" s="26" t="s">
        <v>25</v>
      </c>
      <c r="J359" s="26" t="s">
        <v>1789</v>
      </c>
      <c r="K359" s="26" t="s">
        <v>559</v>
      </c>
      <c r="L359" s="26">
        <v>71111</v>
      </c>
      <c r="M359" s="26" t="s">
        <v>28</v>
      </c>
      <c r="N359" s="26" t="s">
        <v>511</v>
      </c>
      <c r="O359" s="26" t="s">
        <v>42</v>
      </c>
      <c r="P359" s="26" t="s">
        <v>141</v>
      </c>
      <c r="Q359" s="26">
        <v>11.36</v>
      </c>
      <c r="R359" s="26">
        <v>2</v>
      </c>
      <c r="S359" s="26">
        <v>0</v>
      </c>
      <c r="T359" s="26">
        <v>5.3391999999999991</v>
      </c>
    </row>
    <row r="360" spans="1:20" ht="14.25" customHeight="1">
      <c r="A360" s="26" t="s">
        <v>1796</v>
      </c>
      <c r="B360" s="26" t="s">
        <v>1794</v>
      </c>
      <c r="C360" s="26">
        <f>YEAR(Data!$D770)</f>
        <v>2013</v>
      </c>
      <c r="D360" s="28">
        <v>40677</v>
      </c>
      <c r="E360" s="28">
        <v>40683</v>
      </c>
      <c r="F360" s="26" t="s">
        <v>45</v>
      </c>
      <c r="G360" s="26" t="s">
        <v>1795</v>
      </c>
      <c r="H360" s="26" t="s">
        <v>37</v>
      </c>
      <c r="I360" s="26" t="s">
        <v>25</v>
      </c>
      <c r="J360" s="26" t="s">
        <v>858</v>
      </c>
      <c r="K360" s="26" t="s">
        <v>49</v>
      </c>
      <c r="L360" s="26">
        <v>33710</v>
      </c>
      <c r="M360" s="26" t="s">
        <v>28</v>
      </c>
      <c r="N360" s="26" t="s">
        <v>1797</v>
      </c>
      <c r="O360" s="26" t="s">
        <v>30</v>
      </c>
      <c r="P360" s="26" t="s">
        <v>58</v>
      </c>
      <c r="Q360" s="26">
        <v>310.88000000000005</v>
      </c>
      <c r="R360" s="26">
        <v>2</v>
      </c>
      <c r="S360" s="26">
        <v>0.2</v>
      </c>
      <c r="T360" s="26">
        <v>23.315999999999988</v>
      </c>
    </row>
    <row r="361" spans="1:20" ht="14.25" customHeight="1">
      <c r="A361" s="26" t="s">
        <v>628</v>
      </c>
      <c r="B361" s="26" t="s">
        <v>1798</v>
      </c>
      <c r="C361" s="26">
        <f>YEAR(Data!$D771)</f>
        <v>2012</v>
      </c>
      <c r="D361" s="28">
        <v>41414</v>
      </c>
      <c r="E361" s="28">
        <v>41419</v>
      </c>
      <c r="F361" s="26" t="s">
        <v>45</v>
      </c>
      <c r="G361" s="26" t="s">
        <v>627</v>
      </c>
      <c r="H361" s="26" t="s">
        <v>24</v>
      </c>
      <c r="I361" s="26" t="s">
        <v>25</v>
      </c>
      <c r="J361" s="26" t="s">
        <v>841</v>
      </c>
      <c r="K361" s="26" t="s">
        <v>247</v>
      </c>
      <c r="L361" s="26">
        <v>22204</v>
      </c>
      <c r="M361" s="26" t="s">
        <v>28</v>
      </c>
      <c r="N361" s="26" t="s">
        <v>1799</v>
      </c>
      <c r="O361" s="26" t="s">
        <v>30</v>
      </c>
      <c r="P361" s="26" t="s">
        <v>33</v>
      </c>
      <c r="Q361" s="26">
        <v>641.96</v>
      </c>
      <c r="R361" s="26">
        <v>2</v>
      </c>
      <c r="S361" s="26">
        <v>0</v>
      </c>
      <c r="T361" s="26">
        <v>179.74880000000002</v>
      </c>
    </row>
    <row r="362" spans="1:20" ht="14.25" customHeight="1">
      <c r="A362" s="26" t="s">
        <v>1802</v>
      </c>
      <c r="B362" s="26" t="s">
        <v>1800</v>
      </c>
      <c r="C362" s="26">
        <f>YEAR(Data!$D772)</f>
        <v>2013</v>
      </c>
      <c r="D362" s="28">
        <v>41670</v>
      </c>
      <c r="E362" s="28">
        <v>41676</v>
      </c>
      <c r="F362" s="26" t="s">
        <v>45</v>
      </c>
      <c r="G362" s="26" t="s">
        <v>1801</v>
      </c>
      <c r="H362" s="26" t="s">
        <v>37</v>
      </c>
      <c r="I362" s="26" t="s">
        <v>25</v>
      </c>
      <c r="J362" s="26" t="s">
        <v>1024</v>
      </c>
      <c r="K362" s="26" t="s">
        <v>376</v>
      </c>
      <c r="L362" s="26">
        <v>50315</v>
      </c>
      <c r="M362" s="26" t="s">
        <v>89</v>
      </c>
      <c r="N362" s="26" t="s">
        <v>1803</v>
      </c>
      <c r="O362" s="26" t="s">
        <v>42</v>
      </c>
      <c r="P362" s="26" t="s">
        <v>65</v>
      </c>
      <c r="Q362" s="26">
        <v>18.28</v>
      </c>
      <c r="R362" s="26">
        <v>2</v>
      </c>
      <c r="S362" s="26">
        <v>0</v>
      </c>
      <c r="T362" s="26">
        <v>9.14</v>
      </c>
    </row>
    <row r="363" spans="1:20" ht="14.25" customHeight="1">
      <c r="A363" s="26" t="s">
        <v>1809</v>
      </c>
      <c r="B363" s="26" t="s">
        <v>1807</v>
      </c>
      <c r="C363" s="26">
        <f>YEAR(Data!$D778)</f>
        <v>2014</v>
      </c>
      <c r="D363" s="28">
        <v>40723</v>
      </c>
      <c r="E363" s="28">
        <v>40730</v>
      </c>
      <c r="F363" s="26" t="s">
        <v>45</v>
      </c>
      <c r="G363" s="26" t="s">
        <v>1808</v>
      </c>
      <c r="H363" s="26" t="s">
        <v>24</v>
      </c>
      <c r="I363" s="26" t="s">
        <v>25</v>
      </c>
      <c r="J363" s="26" t="s">
        <v>759</v>
      </c>
      <c r="K363" s="26" t="s">
        <v>383</v>
      </c>
      <c r="L363" s="26">
        <v>45231</v>
      </c>
      <c r="M363" s="26" t="s">
        <v>122</v>
      </c>
      <c r="N363" s="26" t="s">
        <v>1810</v>
      </c>
      <c r="O363" s="26" t="s">
        <v>42</v>
      </c>
      <c r="P363" s="26" t="s">
        <v>60</v>
      </c>
      <c r="Q363" s="26">
        <v>32.76</v>
      </c>
      <c r="R363" s="26">
        <v>7</v>
      </c>
      <c r="S363" s="26">
        <v>0.2</v>
      </c>
      <c r="T363" s="26">
        <v>3.6854999999999958</v>
      </c>
    </row>
    <row r="364" spans="1:20" ht="14.25" customHeight="1">
      <c r="A364" s="26" t="s">
        <v>802</v>
      </c>
      <c r="B364" s="26" t="s">
        <v>1811</v>
      </c>
      <c r="C364" s="26">
        <f>YEAR(Data!$D779)</f>
        <v>2014</v>
      </c>
      <c r="D364" s="28">
        <v>41142</v>
      </c>
      <c r="E364" s="28">
        <v>41144</v>
      </c>
      <c r="F364" s="26" t="s">
        <v>151</v>
      </c>
      <c r="G364" s="26" t="s">
        <v>801</v>
      </c>
      <c r="H364" s="26" t="s">
        <v>86</v>
      </c>
      <c r="I364" s="26" t="s">
        <v>25</v>
      </c>
      <c r="J364" s="26" t="s">
        <v>107</v>
      </c>
      <c r="K364" s="26" t="s">
        <v>39</v>
      </c>
      <c r="L364" s="26">
        <v>94110</v>
      </c>
      <c r="M364" s="26" t="s">
        <v>40</v>
      </c>
      <c r="N364" s="26" t="s">
        <v>1812</v>
      </c>
      <c r="O364" s="26" t="s">
        <v>30</v>
      </c>
      <c r="P364" s="26" t="s">
        <v>33</v>
      </c>
      <c r="Q364" s="26">
        <v>544.00800000000004</v>
      </c>
      <c r="R364" s="26">
        <v>3</v>
      </c>
      <c r="S364" s="26">
        <v>0.2</v>
      </c>
      <c r="T364" s="26">
        <v>40.800600000000003</v>
      </c>
    </row>
    <row r="365" spans="1:20" ht="14.25" customHeight="1">
      <c r="A365" s="26" t="s">
        <v>1816</v>
      </c>
      <c r="B365" s="26" t="s">
        <v>1814</v>
      </c>
      <c r="C365" s="26">
        <f>YEAR(Data!$D783)</f>
        <v>2013</v>
      </c>
      <c r="D365" s="28">
        <v>41185</v>
      </c>
      <c r="E365" s="28">
        <v>41188</v>
      </c>
      <c r="F365" s="26" t="s">
        <v>21</v>
      </c>
      <c r="G365" s="26" t="s">
        <v>1815</v>
      </c>
      <c r="H365" s="26" t="s">
        <v>24</v>
      </c>
      <c r="I365" s="26" t="s">
        <v>25</v>
      </c>
      <c r="J365" s="26" t="s">
        <v>382</v>
      </c>
      <c r="K365" s="26" t="s">
        <v>383</v>
      </c>
      <c r="L365" s="26">
        <v>43229</v>
      </c>
      <c r="M365" s="26" t="s">
        <v>122</v>
      </c>
      <c r="N365" s="26" t="s">
        <v>1176</v>
      </c>
      <c r="O365" s="26" t="s">
        <v>42</v>
      </c>
      <c r="P365" s="26" t="s">
        <v>65</v>
      </c>
      <c r="Q365" s="26">
        <v>32.07</v>
      </c>
      <c r="R365" s="26">
        <v>5</v>
      </c>
      <c r="S365" s="26">
        <v>0.7</v>
      </c>
      <c r="T365" s="26">
        <v>-22.448999999999991</v>
      </c>
    </row>
    <row r="366" spans="1:20" ht="14.25" customHeight="1">
      <c r="A366" s="26" t="s">
        <v>678</v>
      </c>
      <c r="B366" s="26" t="s">
        <v>1819</v>
      </c>
      <c r="C366" s="26">
        <f>YEAR(Data!$D787)</f>
        <v>2012</v>
      </c>
      <c r="D366" s="28">
        <v>41052</v>
      </c>
      <c r="E366" s="28">
        <v>41057</v>
      </c>
      <c r="F366" s="26" t="s">
        <v>45</v>
      </c>
      <c r="G366" s="26" t="s">
        <v>677</v>
      </c>
      <c r="H366" s="26" t="s">
        <v>37</v>
      </c>
      <c r="I366" s="26" t="s">
        <v>25</v>
      </c>
      <c r="J366" s="26" t="s">
        <v>294</v>
      </c>
      <c r="K366" s="26" t="s">
        <v>295</v>
      </c>
      <c r="L366" s="26">
        <v>29203</v>
      </c>
      <c r="M366" s="26" t="s">
        <v>28</v>
      </c>
      <c r="N366" s="26" t="s">
        <v>1820</v>
      </c>
      <c r="O366" s="26" t="s">
        <v>42</v>
      </c>
      <c r="P366" s="26" t="s">
        <v>141</v>
      </c>
      <c r="Q366" s="26">
        <v>186.69</v>
      </c>
      <c r="R366" s="26">
        <v>3</v>
      </c>
      <c r="S366" s="26">
        <v>0</v>
      </c>
      <c r="T366" s="26">
        <v>87.744299999999981</v>
      </c>
    </row>
    <row r="367" spans="1:20" ht="14.25" customHeight="1">
      <c r="A367" s="26" t="s">
        <v>374</v>
      </c>
      <c r="B367" s="26" t="s">
        <v>1821</v>
      </c>
      <c r="C367" s="26">
        <f>YEAR(Data!$D788)</f>
        <v>2013</v>
      </c>
      <c r="D367" s="28">
        <v>41716</v>
      </c>
      <c r="E367" s="28">
        <v>41720</v>
      </c>
      <c r="F367" s="26" t="s">
        <v>21</v>
      </c>
      <c r="G367" s="26" t="s">
        <v>373</v>
      </c>
      <c r="H367" s="26" t="s">
        <v>24</v>
      </c>
      <c r="I367" s="26" t="s">
        <v>25</v>
      </c>
      <c r="J367" s="26" t="s">
        <v>1822</v>
      </c>
      <c r="K367" s="26" t="s">
        <v>39</v>
      </c>
      <c r="L367" s="26">
        <v>93534</v>
      </c>
      <c r="M367" s="26" t="s">
        <v>40</v>
      </c>
      <c r="N367" s="26" t="s">
        <v>1823</v>
      </c>
      <c r="O367" s="26" t="s">
        <v>42</v>
      </c>
      <c r="P367" s="26" t="s">
        <v>65</v>
      </c>
      <c r="Q367" s="26">
        <v>17.456</v>
      </c>
      <c r="R367" s="26">
        <v>2</v>
      </c>
      <c r="S367" s="26">
        <v>0.2</v>
      </c>
      <c r="T367" s="26">
        <v>5.8914</v>
      </c>
    </row>
    <row r="368" spans="1:20" ht="14.25" customHeight="1">
      <c r="A368" s="26" t="s">
        <v>1826</v>
      </c>
      <c r="B368" s="26" t="s">
        <v>1824</v>
      </c>
      <c r="C368" s="26">
        <f>YEAR(Data!$D789)</f>
        <v>2014</v>
      </c>
      <c r="D368" s="28">
        <v>41255</v>
      </c>
      <c r="E368" s="28">
        <v>41259</v>
      </c>
      <c r="F368" s="26" t="s">
        <v>45</v>
      </c>
      <c r="G368" s="26" t="s">
        <v>1825</v>
      </c>
      <c r="H368" s="26" t="s">
        <v>24</v>
      </c>
      <c r="I368" s="26" t="s">
        <v>25</v>
      </c>
      <c r="J368" s="26" t="s">
        <v>1822</v>
      </c>
      <c r="K368" s="26" t="s">
        <v>39</v>
      </c>
      <c r="L368" s="26">
        <v>93534</v>
      </c>
      <c r="M368" s="26" t="s">
        <v>40</v>
      </c>
      <c r="N368" s="26" t="s">
        <v>1827</v>
      </c>
      <c r="O368" s="26" t="s">
        <v>30</v>
      </c>
      <c r="P368" s="26" t="s">
        <v>33</v>
      </c>
      <c r="Q368" s="26">
        <v>348.92800000000005</v>
      </c>
      <c r="R368" s="26">
        <v>2</v>
      </c>
      <c r="S368" s="26">
        <v>0.2</v>
      </c>
      <c r="T368" s="26">
        <v>34.89279999999998</v>
      </c>
    </row>
    <row r="369" spans="1:20" ht="14.25" customHeight="1">
      <c r="A369" s="26" t="s">
        <v>1232</v>
      </c>
      <c r="B369" s="26" t="s">
        <v>1828</v>
      </c>
      <c r="C369" s="26">
        <f>YEAR(Data!$D790)</f>
        <v>2012</v>
      </c>
      <c r="D369" s="28">
        <v>41086</v>
      </c>
      <c r="E369" s="28">
        <v>41090</v>
      </c>
      <c r="F369" s="26" t="s">
        <v>45</v>
      </c>
      <c r="G369" s="26" t="s">
        <v>1231</v>
      </c>
      <c r="H369" s="26" t="s">
        <v>24</v>
      </c>
      <c r="I369" s="26" t="s">
        <v>25</v>
      </c>
      <c r="J369" s="26" t="s">
        <v>1086</v>
      </c>
      <c r="K369" s="26" t="s">
        <v>247</v>
      </c>
      <c r="L369" s="26">
        <v>23223</v>
      </c>
      <c r="M369" s="26" t="s">
        <v>28</v>
      </c>
      <c r="N369" s="26" t="s">
        <v>1108</v>
      </c>
      <c r="O369" s="26" t="s">
        <v>42</v>
      </c>
      <c r="P369" s="26" t="s">
        <v>65</v>
      </c>
      <c r="Q369" s="26">
        <v>143.96</v>
      </c>
      <c r="R369" s="26">
        <v>4</v>
      </c>
      <c r="S369" s="26">
        <v>0</v>
      </c>
      <c r="T369" s="26">
        <v>69.100800000000007</v>
      </c>
    </row>
    <row r="370" spans="1:20" ht="14.25" customHeight="1">
      <c r="A370" s="26" t="s">
        <v>1833</v>
      </c>
      <c r="B370" s="26" t="s">
        <v>1831</v>
      </c>
      <c r="C370" s="26">
        <f>YEAR(Data!$D794)</f>
        <v>2013</v>
      </c>
      <c r="D370" s="28">
        <v>41415</v>
      </c>
      <c r="E370" s="28">
        <v>41415</v>
      </c>
      <c r="F370" s="26" t="s">
        <v>958</v>
      </c>
      <c r="G370" s="26" t="s">
        <v>1832</v>
      </c>
      <c r="H370" s="26" t="s">
        <v>24</v>
      </c>
      <c r="I370" s="26" t="s">
        <v>25</v>
      </c>
      <c r="J370" s="26" t="s">
        <v>1834</v>
      </c>
      <c r="K370" s="26" t="s">
        <v>74</v>
      </c>
      <c r="L370" s="26">
        <v>28806</v>
      </c>
      <c r="M370" s="26" t="s">
        <v>28</v>
      </c>
      <c r="N370" s="26" t="s">
        <v>1835</v>
      </c>
      <c r="O370" s="26" t="s">
        <v>62</v>
      </c>
      <c r="P370" s="26" t="s">
        <v>63</v>
      </c>
      <c r="Q370" s="26">
        <v>1363.96</v>
      </c>
      <c r="R370" s="26">
        <v>5</v>
      </c>
      <c r="S370" s="26">
        <v>0.2</v>
      </c>
      <c r="T370" s="26">
        <v>85.247500000000002</v>
      </c>
    </row>
    <row r="371" spans="1:20" ht="14.25" customHeight="1">
      <c r="A371" s="26" t="s">
        <v>1838</v>
      </c>
      <c r="B371" s="26" t="s">
        <v>1836</v>
      </c>
      <c r="C371" s="26">
        <f>YEAR(Data!$D795)</f>
        <v>2011</v>
      </c>
      <c r="D371" s="28">
        <v>40806</v>
      </c>
      <c r="E371" s="28">
        <v>40812</v>
      </c>
      <c r="F371" s="26" t="s">
        <v>45</v>
      </c>
      <c r="G371" s="26" t="s">
        <v>1837</v>
      </c>
      <c r="H371" s="26" t="s">
        <v>24</v>
      </c>
      <c r="I371" s="26" t="s">
        <v>25</v>
      </c>
      <c r="J371" s="26" t="s">
        <v>107</v>
      </c>
      <c r="K371" s="26" t="s">
        <v>39</v>
      </c>
      <c r="L371" s="26">
        <v>94110</v>
      </c>
      <c r="M371" s="26" t="s">
        <v>40</v>
      </c>
      <c r="N371" s="26" t="s">
        <v>1839</v>
      </c>
      <c r="O371" s="26" t="s">
        <v>42</v>
      </c>
      <c r="P371" s="26" t="s">
        <v>43</v>
      </c>
      <c r="Q371" s="26">
        <v>9.9600000000000009</v>
      </c>
      <c r="R371" s="26">
        <v>2</v>
      </c>
      <c r="S371" s="26">
        <v>0</v>
      </c>
      <c r="T371" s="26">
        <v>4.5815999999999999</v>
      </c>
    </row>
    <row r="372" spans="1:20" ht="14.25" customHeight="1">
      <c r="A372" s="26" t="s">
        <v>1842</v>
      </c>
      <c r="B372" s="26" t="s">
        <v>1840</v>
      </c>
      <c r="C372" s="26">
        <f>YEAR(Data!$D797)</f>
        <v>2011</v>
      </c>
      <c r="D372" s="28">
        <v>41904</v>
      </c>
      <c r="E372" s="28">
        <v>41909</v>
      </c>
      <c r="F372" s="26" t="s">
        <v>45</v>
      </c>
      <c r="G372" s="26" t="s">
        <v>1841</v>
      </c>
      <c r="H372" s="26" t="s">
        <v>24</v>
      </c>
      <c r="I372" s="26" t="s">
        <v>25</v>
      </c>
      <c r="J372" s="26" t="s">
        <v>300</v>
      </c>
      <c r="K372" s="26" t="s">
        <v>183</v>
      </c>
      <c r="L372" s="26">
        <v>55901</v>
      </c>
      <c r="M372" s="26" t="s">
        <v>89</v>
      </c>
      <c r="N372" s="26" t="s">
        <v>1762</v>
      </c>
      <c r="O372" s="26" t="s">
        <v>42</v>
      </c>
      <c r="P372" s="26" t="s">
        <v>65</v>
      </c>
      <c r="Q372" s="26">
        <v>20.16</v>
      </c>
      <c r="R372" s="26">
        <v>7</v>
      </c>
      <c r="S372" s="26">
        <v>0</v>
      </c>
      <c r="T372" s="26">
        <v>9.8783999999999992</v>
      </c>
    </row>
    <row r="373" spans="1:20" ht="14.25" customHeight="1">
      <c r="A373" s="26" t="s">
        <v>688</v>
      </c>
      <c r="B373" s="26" t="s">
        <v>1843</v>
      </c>
      <c r="C373" s="26">
        <f>YEAR(Data!$D798)</f>
        <v>2012</v>
      </c>
      <c r="D373" s="28">
        <v>41267</v>
      </c>
      <c r="E373" s="28">
        <v>41269</v>
      </c>
      <c r="F373" s="26" t="s">
        <v>151</v>
      </c>
      <c r="G373" s="26" t="s">
        <v>687</v>
      </c>
      <c r="H373" s="26" t="s">
        <v>37</v>
      </c>
      <c r="I373" s="26" t="s">
        <v>25</v>
      </c>
      <c r="J373" s="26" t="s">
        <v>300</v>
      </c>
      <c r="K373" s="26" t="s">
        <v>212</v>
      </c>
      <c r="L373" s="26">
        <v>14609</v>
      </c>
      <c r="M373" s="26" t="s">
        <v>122</v>
      </c>
      <c r="N373" s="26" t="s">
        <v>1844</v>
      </c>
      <c r="O373" s="26" t="s">
        <v>42</v>
      </c>
      <c r="P373" s="26" t="s">
        <v>76</v>
      </c>
      <c r="Q373" s="26">
        <v>132.79</v>
      </c>
      <c r="R373" s="26">
        <v>7</v>
      </c>
      <c r="S373" s="26">
        <v>0</v>
      </c>
      <c r="T373" s="26">
        <v>63.739199999999997</v>
      </c>
    </row>
    <row r="374" spans="1:20" ht="14.25" customHeight="1">
      <c r="A374" s="26" t="s">
        <v>1848</v>
      </c>
      <c r="B374" s="26" t="s">
        <v>1846</v>
      </c>
      <c r="C374" s="26">
        <f>YEAR(Data!$D801)</f>
        <v>2011</v>
      </c>
      <c r="D374" s="28">
        <v>41240</v>
      </c>
      <c r="E374" s="28">
        <v>41246</v>
      </c>
      <c r="F374" s="26" t="s">
        <v>45</v>
      </c>
      <c r="G374" s="26" t="s">
        <v>1847</v>
      </c>
      <c r="H374" s="26" t="s">
        <v>24</v>
      </c>
      <c r="I374" s="26" t="s">
        <v>25</v>
      </c>
      <c r="J374" s="26" t="s">
        <v>1849</v>
      </c>
      <c r="K374" s="26" t="s">
        <v>39</v>
      </c>
      <c r="L374" s="26">
        <v>92530</v>
      </c>
      <c r="M374" s="26" t="s">
        <v>40</v>
      </c>
      <c r="N374" s="26" t="s">
        <v>1353</v>
      </c>
      <c r="O374" s="26" t="s">
        <v>30</v>
      </c>
      <c r="P374" s="26" t="s">
        <v>33</v>
      </c>
      <c r="Q374" s="26">
        <v>283.92</v>
      </c>
      <c r="R374" s="26">
        <v>5</v>
      </c>
      <c r="S374" s="26">
        <v>0.2</v>
      </c>
      <c r="T374" s="26">
        <v>17.745000000000019</v>
      </c>
    </row>
    <row r="375" spans="1:20" ht="14.25" customHeight="1">
      <c r="A375" s="26" t="s">
        <v>1852</v>
      </c>
      <c r="B375" s="26" t="s">
        <v>1850</v>
      </c>
      <c r="C375" s="26">
        <f>YEAR(Data!$D802)</f>
        <v>2014</v>
      </c>
      <c r="D375" s="28">
        <v>41691</v>
      </c>
      <c r="E375" s="28">
        <v>41694</v>
      </c>
      <c r="F375" s="26" t="s">
        <v>151</v>
      </c>
      <c r="G375" s="26" t="s">
        <v>1851</v>
      </c>
      <c r="H375" s="26" t="s">
        <v>37</v>
      </c>
      <c r="I375" s="26" t="s">
        <v>25</v>
      </c>
      <c r="J375" s="26" t="s">
        <v>714</v>
      </c>
      <c r="K375" s="26" t="s">
        <v>39</v>
      </c>
      <c r="L375" s="26">
        <v>92105</v>
      </c>
      <c r="M375" s="26" t="s">
        <v>40</v>
      </c>
      <c r="N375" s="26" t="s">
        <v>1853</v>
      </c>
      <c r="O375" s="26" t="s">
        <v>30</v>
      </c>
      <c r="P375" s="26" t="s">
        <v>58</v>
      </c>
      <c r="Q375" s="26">
        <v>22.23</v>
      </c>
      <c r="R375" s="26">
        <v>1</v>
      </c>
      <c r="S375" s="26">
        <v>0</v>
      </c>
      <c r="T375" s="26">
        <v>7.3358999999999988</v>
      </c>
    </row>
    <row r="376" spans="1:20" ht="14.25" customHeight="1">
      <c r="A376" s="26" t="s">
        <v>1852</v>
      </c>
      <c r="B376" s="26" t="s">
        <v>1854</v>
      </c>
      <c r="C376" s="26">
        <f>YEAR(Data!$D804)</f>
        <v>2014</v>
      </c>
      <c r="D376" s="28">
        <v>41505</v>
      </c>
      <c r="E376" s="28">
        <v>41510</v>
      </c>
      <c r="F376" s="26" t="s">
        <v>21</v>
      </c>
      <c r="G376" s="26" t="s">
        <v>1851</v>
      </c>
      <c r="H376" s="26" t="s">
        <v>37</v>
      </c>
      <c r="I376" s="26" t="s">
        <v>25</v>
      </c>
      <c r="J376" s="26" t="s">
        <v>211</v>
      </c>
      <c r="K376" s="26" t="s">
        <v>212</v>
      </c>
      <c r="L376" s="26">
        <v>10024</v>
      </c>
      <c r="M376" s="26" t="s">
        <v>122</v>
      </c>
      <c r="N376" s="26" t="s">
        <v>1855</v>
      </c>
      <c r="O376" s="26" t="s">
        <v>42</v>
      </c>
      <c r="P376" s="26" t="s">
        <v>67</v>
      </c>
      <c r="Q376" s="26">
        <v>355.32</v>
      </c>
      <c r="R376" s="26">
        <v>9</v>
      </c>
      <c r="S376" s="26">
        <v>0</v>
      </c>
      <c r="T376" s="26">
        <v>99.48960000000001</v>
      </c>
    </row>
    <row r="377" spans="1:20" ht="14.25" customHeight="1">
      <c r="A377" s="26" t="s">
        <v>1858</v>
      </c>
      <c r="B377" s="26" t="s">
        <v>1856</v>
      </c>
      <c r="C377" s="26">
        <f>YEAR(Data!$D805)</f>
        <v>2014</v>
      </c>
      <c r="D377" s="28">
        <v>41346</v>
      </c>
      <c r="E377" s="28">
        <v>41351</v>
      </c>
      <c r="F377" s="26" t="s">
        <v>45</v>
      </c>
      <c r="G377" s="26" t="s">
        <v>1857</v>
      </c>
      <c r="H377" s="26" t="s">
        <v>37</v>
      </c>
      <c r="I377" s="26" t="s">
        <v>25</v>
      </c>
      <c r="J377" s="26" t="s">
        <v>558</v>
      </c>
      <c r="K377" s="26" t="s">
        <v>559</v>
      </c>
      <c r="L377" s="26">
        <v>71203</v>
      </c>
      <c r="M377" s="26" t="s">
        <v>28</v>
      </c>
      <c r="N377" s="26" t="s">
        <v>1859</v>
      </c>
      <c r="O377" s="26" t="s">
        <v>42</v>
      </c>
      <c r="P377" s="26" t="s">
        <v>76</v>
      </c>
      <c r="Q377" s="26">
        <v>12.96</v>
      </c>
      <c r="R377" s="26">
        <v>2</v>
      </c>
      <c r="S377" s="26">
        <v>0</v>
      </c>
      <c r="T377" s="26">
        <v>6.2208000000000006</v>
      </c>
    </row>
    <row r="378" spans="1:20" ht="14.25" customHeight="1">
      <c r="A378" s="26" t="s">
        <v>1862</v>
      </c>
      <c r="B378" s="26" t="s">
        <v>1860</v>
      </c>
      <c r="C378" s="26">
        <f>YEAR(Data!$D806)</f>
        <v>2014</v>
      </c>
      <c r="D378" s="28">
        <v>41752</v>
      </c>
      <c r="E378" s="28">
        <v>41754</v>
      </c>
      <c r="F378" s="26" t="s">
        <v>151</v>
      </c>
      <c r="G378" s="26" t="s">
        <v>1861</v>
      </c>
      <c r="H378" s="26" t="s">
        <v>24</v>
      </c>
      <c r="I378" s="26" t="s">
        <v>25</v>
      </c>
      <c r="J378" s="26" t="s">
        <v>107</v>
      </c>
      <c r="K378" s="26" t="s">
        <v>39</v>
      </c>
      <c r="L378" s="26">
        <v>94122</v>
      </c>
      <c r="M378" s="26" t="s">
        <v>40</v>
      </c>
      <c r="N378" s="26" t="s">
        <v>1863</v>
      </c>
      <c r="O378" s="26" t="s">
        <v>30</v>
      </c>
      <c r="P378" s="26" t="s">
        <v>58</v>
      </c>
      <c r="Q378" s="26">
        <v>18.28</v>
      </c>
      <c r="R378" s="26">
        <v>2</v>
      </c>
      <c r="S378" s="26">
        <v>0</v>
      </c>
      <c r="T378" s="26">
        <v>6.2151999999999994</v>
      </c>
    </row>
    <row r="379" spans="1:20" ht="14.25" customHeight="1">
      <c r="A379" s="26" t="s">
        <v>989</v>
      </c>
      <c r="B379" s="26" t="s">
        <v>1864</v>
      </c>
      <c r="C379" s="26">
        <f>YEAR(Data!$D807)</f>
        <v>2013</v>
      </c>
      <c r="D379" s="28">
        <v>40848</v>
      </c>
      <c r="E379" s="28">
        <v>40854</v>
      </c>
      <c r="F379" s="26" t="s">
        <v>45</v>
      </c>
      <c r="G379" s="26" t="s">
        <v>988</v>
      </c>
      <c r="H379" s="26" t="s">
        <v>24</v>
      </c>
      <c r="I379" s="26" t="s">
        <v>25</v>
      </c>
      <c r="J379" s="26" t="s">
        <v>614</v>
      </c>
      <c r="K379" s="26" t="s">
        <v>352</v>
      </c>
      <c r="L379" s="26">
        <v>80219</v>
      </c>
      <c r="M379" s="26" t="s">
        <v>40</v>
      </c>
      <c r="N379" s="26" t="s">
        <v>1865</v>
      </c>
      <c r="O379" s="26" t="s">
        <v>42</v>
      </c>
      <c r="P379" s="26" t="s">
        <v>60</v>
      </c>
      <c r="Q379" s="26">
        <v>43.176000000000002</v>
      </c>
      <c r="R379" s="26">
        <v>3</v>
      </c>
      <c r="S379" s="26">
        <v>0.2</v>
      </c>
      <c r="T379" s="26">
        <v>4.3176000000000005</v>
      </c>
    </row>
    <row r="380" spans="1:20" ht="14.25" customHeight="1">
      <c r="A380" s="26" t="s">
        <v>1340</v>
      </c>
      <c r="B380" s="26" t="s">
        <v>1867</v>
      </c>
      <c r="C380" s="26">
        <f>YEAR(Data!$D809)</f>
        <v>2014</v>
      </c>
      <c r="D380" s="28">
        <v>40942</v>
      </c>
      <c r="E380" s="28">
        <v>40944</v>
      </c>
      <c r="F380" s="26" t="s">
        <v>151</v>
      </c>
      <c r="G380" s="26" t="s">
        <v>1339</v>
      </c>
      <c r="H380" s="26" t="s">
        <v>24</v>
      </c>
      <c r="I380" s="26" t="s">
        <v>25</v>
      </c>
      <c r="J380" s="26" t="s">
        <v>1868</v>
      </c>
      <c r="K380" s="26" t="s">
        <v>114</v>
      </c>
      <c r="L380" s="26">
        <v>68104</v>
      </c>
      <c r="M380" s="26" t="s">
        <v>89</v>
      </c>
      <c r="N380" s="26" t="s">
        <v>1107</v>
      </c>
      <c r="O380" s="26" t="s">
        <v>30</v>
      </c>
      <c r="P380" s="26" t="s">
        <v>58</v>
      </c>
      <c r="Q380" s="26">
        <v>28.4</v>
      </c>
      <c r="R380" s="26">
        <v>2</v>
      </c>
      <c r="S380" s="26">
        <v>0</v>
      </c>
      <c r="T380" s="26">
        <v>11.076000000000001</v>
      </c>
    </row>
    <row r="381" spans="1:20" ht="14.25" customHeight="1">
      <c r="A381" s="26" t="s">
        <v>1453</v>
      </c>
      <c r="B381" s="26" t="s">
        <v>1870</v>
      </c>
      <c r="C381" s="26">
        <f>YEAR(Data!$D811)</f>
        <v>2014</v>
      </c>
      <c r="D381" s="28">
        <v>40829</v>
      </c>
      <c r="E381" s="28">
        <v>40831</v>
      </c>
      <c r="F381" s="26" t="s">
        <v>151</v>
      </c>
      <c r="G381" s="26" t="s">
        <v>1452</v>
      </c>
      <c r="H381" s="26" t="s">
        <v>24</v>
      </c>
      <c r="I381" s="26" t="s">
        <v>25</v>
      </c>
      <c r="J381" s="26" t="s">
        <v>1871</v>
      </c>
      <c r="K381" s="26" t="s">
        <v>81</v>
      </c>
      <c r="L381" s="26">
        <v>98026</v>
      </c>
      <c r="M381" s="26" t="s">
        <v>40</v>
      </c>
      <c r="N381" s="26" t="s">
        <v>1872</v>
      </c>
      <c r="O381" s="26" t="s">
        <v>42</v>
      </c>
      <c r="P381" s="26" t="s">
        <v>60</v>
      </c>
      <c r="Q381" s="26">
        <v>11.52</v>
      </c>
      <c r="R381" s="26">
        <v>4</v>
      </c>
      <c r="S381" s="26">
        <v>0</v>
      </c>
      <c r="T381" s="26">
        <v>3.2256</v>
      </c>
    </row>
    <row r="382" spans="1:20" ht="14.25" customHeight="1">
      <c r="A382" s="26" t="s">
        <v>1876</v>
      </c>
      <c r="B382" s="26" t="s">
        <v>1874</v>
      </c>
      <c r="C382" s="26">
        <f>YEAR(Data!$D815)</f>
        <v>2011</v>
      </c>
      <c r="D382" s="28">
        <v>41774</v>
      </c>
      <c r="E382" s="28">
        <v>41774</v>
      </c>
      <c r="F382" s="26" t="s">
        <v>958</v>
      </c>
      <c r="G382" s="26" t="s">
        <v>1875</v>
      </c>
      <c r="H382" s="26" t="s">
        <v>24</v>
      </c>
      <c r="I382" s="26" t="s">
        <v>25</v>
      </c>
      <c r="J382" s="26" t="s">
        <v>1877</v>
      </c>
      <c r="K382" s="26" t="s">
        <v>39</v>
      </c>
      <c r="L382" s="26">
        <v>92704</v>
      </c>
      <c r="M382" s="26" t="s">
        <v>40</v>
      </c>
      <c r="N382" s="26" t="s">
        <v>1863</v>
      </c>
      <c r="O382" s="26" t="s">
        <v>30</v>
      </c>
      <c r="P382" s="26" t="s">
        <v>58</v>
      </c>
      <c r="Q382" s="26">
        <v>18.28</v>
      </c>
      <c r="R382" s="26">
        <v>2</v>
      </c>
      <c r="S382" s="26">
        <v>0</v>
      </c>
      <c r="T382" s="26">
        <v>6.2151999999999994</v>
      </c>
    </row>
    <row r="383" spans="1:20" ht="14.25" customHeight="1">
      <c r="A383" s="26" t="s">
        <v>1881</v>
      </c>
      <c r="B383" s="26" t="s">
        <v>1879</v>
      </c>
      <c r="C383" s="26">
        <f>YEAR(Data!$D817)</f>
        <v>2013</v>
      </c>
      <c r="D383" s="28">
        <v>40988</v>
      </c>
      <c r="E383" s="28">
        <v>40991</v>
      </c>
      <c r="F383" s="26" t="s">
        <v>151</v>
      </c>
      <c r="G383" s="26" t="s">
        <v>1880</v>
      </c>
      <c r="H383" s="26" t="s">
        <v>37</v>
      </c>
      <c r="I383" s="26" t="s">
        <v>25</v>
      </c>
      <c r="J383" s="26" t="s">
        <v>1882</v>
      </c>
      <c r="K383" s="26" t="s">
        <v>96</v>
      </c>
      <c r="L383" s="26">
        <v>53209</v>
      </c>
      <c r="M383" s="26" t="s">
        <v>89</v>
      </c>
      <c r="N383" s="26" t="s">
        <v>583</v>
      </c>
      <c r="O383" s="26" t="s">
        <v>42</v>
      </c>
      <c r="P383" s="26" t="s">
        <v>76</v>
      </c>
      <c r="Q383" s="26">
        <v>51.84</v>
      </c>
      <c r="R383" s="26">
        <v>8</v>
      </c>
      <c r="S383" s="26">
        <v>0</v>
      </c>
      <c r="T383" s="26">
        <v>24.883200000000002</v>
      </c>
    </row>
    <row r="384" spans="1:20" ht="14.25" customHeight="1">
      <c r="A384" s="26" t="s">
        <v>1302</v>
      </c>
      <c r="B384" s="26" t="s">
        <v>1883</v>
      </c>
      <c r="C384" s="26">
        <f>YEAR(Data!$D818)</f>
        <v>2014</v>
      </c>
      <c r="D384" s="28">
        <v>41533</v>
      </c>
      <c r="E384" s="28">
        <v>41537</v>
      </c>
      <c r="F384" s="26" t="s">
        <v>45</v>
      </c>
      <c r="G384" s="26" t="s">
        <v>1301</v>
      </c>
      <c r="H384" s="26" t="s">
        <v>24</v>
      </c>
      <c r="I384" s="26" t="s">
        <v>25</v>
      </c>
      <c r="J384" s="26" t="s">
        <v>120</v>
      </c>
      <c r="K384" s="26" t="s">
        <v>121</v>
      </c>
      <c r="L384" s="26">
        <v>19140</v>
      </c>
      <c r="M384" s="26" t="s">
        <v>122</v>
      </c>
      <c r="N384" s="26" t="s">
        <v>1884</v>
      </c>
      <c r="O384" s="26" t="s">
        <v>42</v>
      </c>
      <c r="P384" s="26" t="s">
        <v>76</v>
      </c>
      <c r="Q384" s="26">
        <v>5.3440000000000003</v>
      </c>
      <c r="R384" s="26">
        <v>1</v>
      </c>
      <c r="S384" s="26">
        <v>0.2</v>
      </c>
      <c r="T384" s="26">
        <v>1.8703999999999998</v>
      </c>
    </row>
    <row r="385" spans="1:20" ht="14.25" customHeight="1">
      <c r="A385" s="26" t="s">
        <v>1403</v>
      </c>
      <c r="B385" s="26" t="s">
        <v>1885</v>
      </c>
      <c r="C385" s="26">
        <f>YEAR(Data!$D819)</f>
        <v>2014</v>
      </c>
      <c r="D385" s="28">
        <v>40722</v>
      </c>
      <c r="E385" s="28">
        <v>40726</v>
      </c>
      <c r="F385" s="26" t="s">
        <v>45</v>
      </c>
      <c r="G385" s="26" t="s">
        <v>1402</v>
      </c>
      <c r="H385" s="26" t="s">
        <v>24</v>
      </c>
      <c r="I385" s="26" t="s">
        <v>25</v>
      </c>
      <c r="J385" s="26" t="s">
        <v>120</v>
      </c>
      <c r="K385" s="26" t="s">
        <v>121</v>
      </c>
      <c r="L385" s="26">
        <v>19140</v>
      </c>
      <c r="M385" s="26" t="s">
        <v>122</v>
      </c>
      <c r="N385" s="26" t="s">
        <v>311</v>
      </c>
      <c r="O385" s="26" t="s">
        <v>42</v>
      </c>
      <c r="P385" s="26" t="s">
        <v>76</v>
      </c>
      <c r="Q385" s="26">
        <v>41.472000000000008</v>
      </c>
      <c r="R385" s="26">
        <v>8</v>
      </c>
      <c r="S385" s="26">
        <v>0.2</v>
      </c>
      <c r="T385" s="26">
        <v>14.5152</v>
      </c>
    </row>
    <row r="386" spans="1:20" ht="14.25" customHeight="1">
      <c r="A386" s="26" t="s">
        <v>1892</v>
      </c>
      <c r="B386" s="26" t="s">
        <v>1890</v>
      </c>
      <c r="C386" s="26">
        <f>YEAR(Data!$D824)</f>
        <v>2012</v>
      </c>
      <c r="D386" s="28">
        <v>41811</v>
      </c>
      <c r="E386" s="28">
        <v>41818</v>
      </c>
      <c r="F386" s="26" t="s">
        <v>45</v>
      </c>
      <c r="G386" s="26" t="s">
        <v>1891</v>
      </c>
      <c r="H386" s="26" t="s">
        <v>24</v>
      </c>
      <c r="I386" s="26" t="s">
        <v>25</v>
      </c>
      <c r="J386" s="26" t="s">
        <v>817</v>
      </c>
      <c r="K386" s="26" t="s">
        <v>599</v>
      </c>
      <c r="L386" s="26">
        <v>7109</v>
      </c>
      <c r="M386" s="26" t="s">
        <v>122</v>
      </c>
      <c r="N386" s="26" t="s">
        <v>1893</v>
      </c>
      <c r="O386" s="26" t="s">
        <v>62</v>
      </c>
      <c r="P386" s="26" t="s">
        <v>133</v>
      </c>
      <c r="Q386" s="26">
        <v>239.96999999999997</v>
      </c>
      <c r="R386" s="26">
        <v>3</v>
      </c>
      <c r="S386" s="26">
        <v>0</v>
      </c>
      <c r="T386" s="26">
        <v>71.990999999999985</v>
      </c>
    </row>
    <row r="387" spans="1:20" ht="14.25" customHeight="1">
      <c r="A387" s="26" t="s">
        <v>1896</v>
      </c>
      <c r="B387" s="26" t="s">
        <v>1894</v>
      </c>
      <c r="C387" s="26">
        <f>YEAR(Data!$D826)</f>
        <v>2011</v>
      </c>
      <c r="D387" s="28">
        <v>40672</v>
      </c>
      <c r="E387" s="28">
        <v>40678</v>
      </c>
      <c r="F387" s="26" t="s">
        <v>45</v>
      </c>
      <c r="G387" s="26" t="s">
        <v>1895</v>
      </c>
      <c r="H387" s="26" t="s">
        <v>24</v>
      </c>
      <c r="I387" s="26" t="s">
        <v>25</v>
      </c>
      <c r="J387" s="26" t="s">
        <v>107</v>
      </c>
      <c r="K387" s="26" t="s">
        <v>39</v>
      </c>
      <c r="L387" s="26">
        <v>94110</v>
      </c>
      <c r="M387" s="26" t="s">
        <v>40</v>
      </c>
      <c r="N387" s="26" t="s">
        <v>1897</v>
      </c>
      <c r="O387" s="26" t="s">
        <v>62</v>
      </c>
      <c r="P387" s="26" t="s">
        <v>133</v>
      </c>
      <c r="Q387" s="26">
        <v>67.8</v>
      </c>
      <c r="R387" s="26">
        <v>4</v>
      </c>
      <c r="S387" s="26">
        <v>0</v>
      </c>
      <c r="T387" s="26">
        <v>4.0679999999999978</v>
      </c>
    </row>
    <row r="388" spans="1:20" ht="14.25" customHeight="1">
      <c r="A388" s="26" t="s">
        <v>1382</v>
      </c>
      <c r="B388" s="26" t="s">
        <v>1898</v>
      </c>
      <c r="C388" s="26">
        <f>YEAR(Data!$D828)</f>
        <v>2011</v>
      </c>
      <c r="D388" s="28">
        <v>41873</v>
      </c>
      <c r="E388" s="28">
        <v>41880</v>
      </c>
      <c r="F388" s="26" t="s">
        <v>45</v>
      </c>
      <c r="G388" s="26" t="s">
        <v>1381</v>
      </c>
      <c r="H388" s="26" t="s">
        <v>24</v>
      </c>
      <c r="I388" s="26" t="s">
        <v>25</v>
      </c>
      <c r="J388" s="26" t="s">
        <v>703</v>
      </c>
      <c r="K388" s="26" t="s">
        <v>183</v>
      </c>
      <c r="L388" s="26">
        <v>55044</v>
      </c>
      <c r="M388" s="26" t="s">
        <v>89</v>
      </c>
      <c r="N388" s="26" t="s">
        <v>1899</v>
      </c>
      <c r="O388" s="26" t="s">
        <v>42</v>
      </c>
      <c r="P388" s="26" t="s">
        <v>214</v>
      </c>
      <c r="Q388" s="26">
        <v>35</v>
      </c>
      <c r="R388" s="26">
        <v>7</v>
      </c>
      <c r="S388" s="26">
        <v>0</v>
      </c>
      <c r="T388" s="26">
        <v>16.8</v>
      </c>
    </row>
    <row r="389" spans="1:20" ht="14.25" customHeight="1">
      <c r="A389" s="26" t="s">
        <v>258</v>
      </c>
      <c r="B389" s="26" t="s">
        <v>1902</v>
      </c>
      <c r="C389" s="26">
        <f>YEAR(Data!$D831)</f>
        <v>2014</v>
      </c>
      <c r="D389" s="28">
        <v>41807</v>
      </c>
      <c r="E389" s="28">
        <v>41812</v>
      </c>
      <c r="F389" s="26" t="s">
        <v>21</v>
      </c>
      <c r="G389" s="26" t="s">
        <v>257</v>
      </c>
      <c r="H389" s="26" t="s">
        <v>24</v>
      </c>
      <c r="I389" s="26" t="s">
        <v>25</v>
      </c>
      <c r="J389" s="26" t="s">
        <v>1903</v>
      </c>
      <c r="K389" s="26" t="s">
        <v>27</v>
      </c>
      <c r="L389" s="26">
        <v>41042</v>
      </c>
      <c r="M389" s="26" t="s">
        <v>28</v>
      </c>
      <c r="N389" s="26" t="s">
        <v>1904</v>
      </c>
      <c r="O389" s="26" t="s">
        <v>30</v>
      </c>
      <c r="P389" s="26" t="s">
        <v>33</v>
      </c>
      <c r="Q389" s="26">
        <v>301.95999999999998</v>
      </c>
      <c r="R389" s="26">
        <v>2</v>
      </c>
      <c r="S389" s="26">
        <v>0</v>
      </c>
      <c r="T389" s="26">
        <v>90.587999999999965</v>
      </c>
    </row>
    <row r="390" spans="1:20" ht="14.25" customHeight="1">
      <c r="A390" s="26" t="s">
        <v>536</v>
      </c>
      <c r="B390" s="26" t="s">
        <v>1907</v>
      </c>
      <c r="C390" s="26">
        <f>YEAR(Data!$D835)</f>
        <v>2013</v>
      </c>
      <c r="D390" s="28">
        <v>41479</v>
      </c>
      <c r="E390" s="28">
        <v>41483</v>
      </c>
      <c r="F390" s="26" t="s">
        <v>45</v>
      </c>
      <c r="G390" s="26" t="s">
        <v>535</v>
      </c>
      <c r="H390" s="26" t="s">
        <v>37</v>
      </c>
      <c r="I390" s="26" t="s">
        <v>25</v>
      </c>
      <c r="J390" s="26" t="s">
        <v>681</v>
      </c>
      <c r="K390" s="26" t="s">
        <v>49</v>
      </c>
      <c r="L390" s="26">
        <v>33614</v>
      </c>
      <c r="M390" s="26" t="s">
        <v>28</v>
      </c>
      <c r="N390" s="26" t="s">
        <v>1908</v>
      </c>
      <c r="O390" s="26" t="s">
        <v>42</v>
      </c>
      <c r="P390" s="26" t="s">
        <v>60</v>
      </c>
      <c r="Q390" s="26">
        <v>35.216000000000001</v>
      </c>
      <c r="R390" s="26">
        <v>2</v>
      </c>
      <c r="S390" s="26">
        <v>0.2</v>
      </c>
      <c r="T390" s="26">
        <v>2.6411999999999995</v>
      </c>
    </row>
    <row r="391" spans="1:20" ht="14.25" customHeight="1">
      <c r="A391" s="26" t="s">
        <v>1785</v>
      </c>
      <c r="B391" s="26" t="s">
        <v>1910</v>
      </c>
      <c r="C391" s="26">
        <f>YEAR(Data!$D838)</f>
        <v>2012</v>
      </c>
      <c r="D391" s="28">
        <v>40794</v>
      </c>
      <c r="E391" s="28">
        <v>40799</v>
      </c>
      <c r="F391" s="26" t="s">
        <v>21</v>
      </c>
      <c r="G391" s="26" t="s">
        <v>1784</v>
      </c>
      <c r="H391" s="26" t="s">
        <v>24</v>
      </c>
      <c r="I391" s="26" t="s">
        <v>25</v>
      </c>
      <c r="J391" s="26" t="s">
        <v>1621</v>
      </c>
      <c r="K391" s="26" t="s">
        <v>88</v>
      </c>
      <c r="L391" s="26">
        <v>75701</v>
      </c>
      <c r="M391" s="26" t="s">
        <v>89</v>
      </c>
      <c r="N391" s="26" t="s">
        <v>1911</v>
      </c>
      <c r="O391" s="26" t="s">
        <v>42</v>
      </c>
      <c r="P391" s="26" t="s">
        <v>65</v>
      </c>
      <c r="Q391" s="26">
        <v>51.183999999999983</v>
      </c>
      <c r="R391" s="26">
        <v>4</v>
      </c>
      <c r="S391" s="26">
        <v>0.8</v>
      </c>
      <c r="T391" s="26">
        <v>-79.335199999999986</v>
      </c>
    </row>
    <row r="392" spans="1:20" ht="14.25" customHeight="1">
      <c r="A392" s="26" t="s">
        <v>1914</v>
      </c>
      <c r="B392" s="26" t="s">
        <v>1912</v>
      </c>
      <c r="C392" s="26">
        <f>YEAR(Data!$D839)</f>
        <v>2014</v>
      </c>
      <c r="D392" s="28">
        <v>41948</v>
      </c>
      <c r="E392" s="28">
        <v>41955</v>
      </c>
      <c r="F392" s="26" t="s">
        <v>45</v>
      </c>
      <c r="G392" s="26" t="s">
        <v>1913</v>
      </c>
      <c r="H392" s="26" t="s">
        <v>86</v>
      </c>
      <c r="I392" s="26" t="s">
        <v>25</v>
      </c>
      <c r="J392" s="26" t="s">
        <v>294</v>
      </c>
      <c r="K392" s="26" t="s">
        <v>260</v>
      </c>
      <c r="L392" s="26">
        <v>38401</v>
      </c>
      <c r="M392" s="26" t="s">
        <v>28</v>
      </c>
      <c r="N392" s="26" t="s">
        <v>1915</v>
      </c>
      <c r="O392" s="26" t="s">
        <v>42</v>
      </c>
      <c r="P392" s="26" t="s">
        <v>76</v>
      </c>
      <c r="Q392" s="26">
        <v>9.6640000000000015</v>
      </c>
      <c r="R392" s="26">
        <v>2</v>
      </c>
      <c r="S392" s="26">
        <v>0.2</v>
      </c>
      <c r="T392" s="26">
        <v>3.2615999999999996</v>
      </c>
    </row>
    <row r="393" spans="1:20" ht="14.25" customHeight="1">
      <c r="A393" s="26" t="s">
        <v>1161</v>
      </c>
      <c r="B393" s="26" t="s">
        <v>1916</v>
      </c>
      <c r="C393" s="26">
        <f>YEAR(Data!$D840)</f>
        <v>2013</v>
      </c>
      <c r="D393" s="28">
        <v>41341</v>
      </c>
      <c r="E393" s="28">
        <v>41346</v>
      </c>
      <c r="F393" s="26" t="s">
        <v>45</v>
      </c>
      <c r="G393" s="26" t="s">
        <v>1160</v>
      </c>
      <c r="H393" s="26" t="s">
        <v>37</v>
      </c>
      <c r="I393" s="26" t="s">
        <v>25</v>
      </c>
      <c r="J393" s="26" t="s">
        <v>87</v>
      </c>
      <c r="K393" s="26" t="s">
        <v>88</v>
      </c>
      <c r="L393" s="26">
        <v>76106</v>
      </c>
      <c r="M393" s="26" t="s">
        <v>89</v>
      </c>
      <c r="N393" s="26" t="s">
        <v>1158</v>
      </c>
      <c r="O393" s="26" t="s">
        <v>62</v>
      </c>
      <c r="P393" s="26" t="s">
        <v>63</v>
      </c>
      <c r="Q393" s="26">
        <v>21.071999999999999</v>
      </c>
      <c r="R393" s="26">
        <v>3</v>
      </c>
      <c r="S393" s="26">
        <v>0.2</v>
      </c>
      <c r="T393" s="26">
        <v>1.5804</v>
      </c>
    </row>
    <row r="394" spans="1:20" ht="14.25" customHeight="1">
      <c r="A394" s="26" t="s">
        <v>1919</v>
      </c>
      <c r="B394" s="26" t="s">
        <v>1917</v>
      </c>
      <c r="C394" s="26">
        <f>YEAR(Data!$D841)</f>
        <v>2011</v>
      </c>
      <c r="D394" s="28">
        <v>41233</v>
      </c>
      <c r="E394" s="28">
        <v>41238</v>
      </c>
      <c r="F394" s="26" t="s">
        <v>45</v>
      </c>
      <c r="G394" s="26" t="s">
        <v>1918</v>
      </c>
      <c r="H394" s="26" t="s">
        <v>37</v>
      </c>
      <c r="I394" s="26" t="s">
        <v>25</v>
      </c>
      <c r="J394" s="26" t="s">
        <v>211</v>
      </c>
      <c r="K394" s="26" t="s">
        <v>212</v>
      </c>
      <c r="L394" s="26">
        <v>10035</v>
      </c>
      <c r="M394" s="26" t="s">
        <v>122</v>
      </c>
      <c r="N394" s="26" t="s">
        <v>1805</v>
      </c>
      <c r="O394" s="26" t="s">
        <v>42</v>
      </c>
      <c r="P394" s="26" t="s">
        <v>60</v>
      </c>
      <c r="Q394" s="26">
        <v>60.449999999999996</v>
      </c>
      <c r="R394" s="26">
        <v>3</v>
      </c>
      <c r="S394" s="26">
        <v>0</v>
      </c>
      <c r="T394" s="26">
        <v>16.3215</v>
      </c>
    </row>
    <row r="395" spans="1:20" ht="14.25" customHeight="1">
      <c r="A395" s="26" t="s">
        <v>1924</v>
      </c>
      <c r="B395" s="26" t="s">
        <v>1922</v>
      </c>
      <c r="C395" s="26">
        <f>YEAR(Data!$D844)</f>
        <v>2012</v>
      </c>
      <c r="D395" s="28">
        <v>41586</v>
      </c>
      <c r="E395" s="28">
        <v>41588</v>
      </c>
      <c r="F395" s="26" t="s">
        <v>151</v>
      </c>
      <c r="G395" s="26" t="s">
        <v>1923</v>
      </c>
      <c r="H395" s="26" t="s">
        <v>37</v>
      </c>
      <c r="I395" s="26" t="s">
        <v>25</v>
      </c>
      <c r="J395" s="26" t="s">
        <v>38</v>
      </c>
      <c r="K395" s="26" t="s">
        <v>39</v>
      </c>
      <c r="L395" s="26">
        <v>90036</v>
      </c>
      <c r="M395" s="26" t="s">
        <v>40</v>
      </c>
      <c r="N395" s="26" t="s">
        <v>1925</v>
      </c>
      <c r="O395" s="26" t="s">
        <v>42</v>
      </c>
      <c r="P395" s="26" t="s">
        <v>65</v>
      </c>
      <c r="Q395" s="26">
        <v>37.44</v>
      </c>
      <c r="R395" s="26">
        <v>4</v>
      </c>
      <c r="S395" s="26">
        <v>0.2</v>
      </c>
      <c r="T395" s="26">
        <v>11.699999999999996</v>
      </c>
    </row>
    <row r="396" spans="1:20" ht="14.25" customHeight="1">
      <c r="A396" s="26" t="s">
        <v>1930</v>
      </c>
      <c r="B396" s="26" t="s">
        <v>1928</v>
      </c>
      <c r="C396" s="26">
        <f>YEAR(Data!$D848)</f>
        <v>2013</v>
      </c>
      <c r="D396" s="28">
        <v>41195</v>
      </c>
      <c r="E396" s="28">
        <v>41199</v>
      </c>
      <c r="F396" s="26" t="s">
        <v>45</v>
      </c>
      <c r="G396" s="26" t="s">
        <v>1929</v>
      </c>
      <c r="H396" s="26" t="s">
        <v>24</v>
      </c>
      <c r="I396" s="26" t="s">
        <v>25</v>
      </c>
      <c r="J396" s="26" t="s">
        <v>1092</v>
      </c>
      <c r="K396" s="26" t="s">
        <v>27</v>
      </c>
      <c r="L396" s="26">
        <v>40214</v>
      </c>
      <c r="M396" s="26" t="s">
        <v>28</v>
      </c>
      <c r="N396" s="26" t="s">
        <v>582</v>
      </c>
      <c r="O396" s="26" t="s">
        <v>62</v>
      </c>
      <c r="P396" s="26" t="s">
        <v>63</v>
      </c>
      <c r="Q396" s="26">
        <v>83.72</v>
      </c>
      <c r="R396" s="26">
        <v>7</v>
      </c>
      <c r="S396" s="26">
        <v>0</v>
      </c>
      <c r="T396" s="26">
        <v>23.441600000000005</v>
      </c>
    </row>
    <row r="397" spans="1:20" ht="14.25" customHeight="1">
      <c r="A397" s="26" t="s">
        <v>1933</v>
      </c>
      <c r="B397" s="26" t="s">
        <v>1931</v>
      </c>
      <c r="C397" s="26">
        <f>YEAR(Data!$D850)</f>
        <v>2012</v>
      </c>
      <c r="D397" s="28">
        <v>41641</v>
      </c>
      <c r="E397" s="28">
        <v>41646</v>
      </c>
      <c r="F397" s="26" t="s">
        <v>45</v>
      </c>
      <c r="G397" s="26" t="s">
        <v>1932</v>
      </c>
      <c r="H397" s="26" t="s">
        <v>24</v>
      </c>
      <c r="I397" s="26" t="s">
        <v>25</v>
      </c>
      <c r="J397" s="26" t="s">
        <v>1934</v>
      </c>
      <c r="K397" s="26" t="s">
        <v>383</v>
      </c>
      <c r="L397" s="26">
        <v>44052</v>
      </c>
      <c r="M397" s="26" t="s">
        <v>122</v>
      </c>
      <c r="N397" s="26" t="s">
        <v>1935</v>
      </c>
      <c r="O397" s="26" t="s">
        <v>30</v>
      </c>
      <c r="P397" s="26" t="s">
        <v>58</v>
      </c>
      <c r="Q397" s="26">
        <v>48.896000000000001</v>
      </c>
      <c r="R397" s="26">
        <v>4</v>
      </c>
      <c r="S397" s="26">
        <v>0.2</v>
      </c>
      <c r="T397" s="26">
        <v>8.5567999999999991</v>
      </c>
    </row>
    <row r="398" spans="1:20" ht="14.25" customHeight="1">
      <c r="A398" s="26" t="s">
        <v>1938</v>
      </c>
      <c r="B398" s="26" t="s">
        <v>1936</v>
      </c>
      <c r="C398" s="26">
        <f>YEAR(Data!$D851)</f>
        <v>2014</v>
      </c>
      <c r="D398" s="28">
        <v>40582</v>
      </c>
      <c r="E398" s="28">
        <v>40587</v>
      </c>
      <c r="F398" s="26" t="s">
        <v>45</v>
      </c>
      <c r="G398" s="26" t="s">
        <v>1937</v>
      </c>
      <c r="H398" s="26" t="s">
        <v>37</v>
      </c>
      <c r="I398" s="26" t="s">
        <v>25</v>
      </c>
      <c r="J398" s="26" t="s">
        <v>1939</v>
      </c>
      <c r="K398" s="26" t="s">
        <v>599</v>
      </c>
      <c r="L398" s="26">
        <v>7036</v>
      </c>
      <c r="M398" s="26" t="s">
        <v>122</v>
      </c>
      <c r="N398" s="26" t="s">
        <v>1940</v>
      </c>
      <c r="O398" s="26" t="s">
        <v>62</v>
      </c>
      <c r="P398" s="26" t="s">
        <v>133</v>
      </c>
      <c r="Q398" s="26">
        <v>115.36</v>
      </c>
      <c r="R398" s="26">
        <v>7</v>
      </c>
      <c r="S398" s="26">
        <v>0</v>
      </c>
      <c r="T398" s="26">
        <v>49.604800000000012</v>
      </c>
    </row>
    <row r="399" spans="1:20" ht="14.25" customHeight="1">
      <c r="A399" s="26" t="s">
        <v>1943</v>
      </c>
      <c r="B399" s="26" t="s">
        <v>1941</v>
      </c>
      <c r="C399" s="26">
        <f>YEAR(Data!$D852)</f>
        <v>2014</v>
      </c>
      <c r="D399" s="28">
        <v>41446</v>
      </c>
      <c r="E399" s="28">
        <v>41451</v>
      </c>
      <c r="F399" s="26" t="s">
        <v>21</v>
      </c>
      <c r="G399" s="26" t="s">
        <v>1942</v>
      </c>
      <c r="H399" s="26" t="s">
        <v>37</v>
      </c>
      <c r="I399" s="26" t="s">
        <v>25</v>
      </c>
      <c r="J399" s="26" t="s">
        <v>1944</v>
      </c>
      <c r="K399" s="26" t="s">
        <v>39</v>
      </c>
      <c r="L399" s="26">
        <v>93905</v>
      </c>
      <c r="M399" s="26" t="s">
        <v>40</v>
      </c>
      <c r="N399" s="26" t="s">
        <v>1945</v>
      </c>
      <c r="O399" s="26" t="s">
        <v>42</v>
      </c>
      <c r="P399" s="26" t="s">
        <v>60</v>
      </c>
      <c r="Q399" s="26">
        <v>5.16</v>
      </c>
      <c r="R399" s="26">
        <v>2</v>
      </c>
      <c r="S399" s="26">
        <v>0</v>
      </c>
      <c r="T399" s="26">
        <v>1.3416000000000001</v>
      </c>
    </row>
    <row r="400" spans="1:20" ht="14.25" customHeight="1">
      <c r="A400" s="26" t="s">
        <v>673</v>
      </c>
      <c r="B400" s="26" t="s">
        <v>1947</v>
      </c>
      <c r="C400" s="26">
        <f>YEAR(Data!$D854)</f>
        <v>2012</v>
      </c>
      <c r="D400" s="28">
        <v>41423</v>
      </c>
      <c r="E400" s="28">
        <v>41430</v>
      </c>
      <c r="F400" s="26" t="s">
        <v>45</v>
      </c>
      <c r="G400" s="26" t="s">
        <v>672</v>
      </c>
      <c r="H400" s="26" t="s">
        <v>24</v>
      </c>
      <c r="I400" s="26" t="s">
        <v>25</v>
      </c>
      <c r="J400" s="26" t="s">
        <v>254</v>
      </c>
      <c r="K400" s="26" t="s">
        <v>1103</v>
      </c>
      <c r="L400" s="26">
        <v>39212</v>
      </c>
      <c r="M400" s="26" t="s">
        <v>28</v>
      </c>
      <c r="N400" s="26" t="s">
        <v>864</v>
      </c>
      <c r="O400" s="26" t="s">
        <v>42</v>
      </c>
      <c r="P400" s="26" t="s">
        <v>60</v>
      </c>
      <c r="Q400" s="26">
        <v>185.88</v>
      </c>
      <c r="R400" s="26">
        <v>6</v>
      </c>
      <c r="S400" s="26">
        <v>0</v>
      </c>
      <c r="T400" s="26">
        <v>50.187599999999996</v>
      </c>
    </row>
    <row r="401" spans="1:20" ht="14.25" customHeight="1">
      <c r="A401" s="26" t="s">
        <v>1382</v>
      </c>
      <c r="B401" s="26" t="s">
        <v>1948</v>
      </c>
      <c r="C401" s="26">
        <f>YEAR(Data!$D855)</f>
        <v>2011</v>
      </c>
      <c r="D401" s="28">
        <v>41324</v>
      </c>
      <c r="E401" s="28">
        <v>41329</v>
      </c>
      <c r="F401" s="26" t="s">
        <v>45</v>
      </c>
      <c r="G401" s="26" t="s">
        <v>1381</v>
      </c>
      <c r="H401" s="26" t="s">
        <v>24</v>
      </c>
      <c r="I401" s="26" t="s">
        <v>25</v>
      </c>
      <c r="J401" s="26" t="s">
        <v>211</v>
      </c>
      <c r="K401" s="26" t="s">
        <v>212</v>
      </c>
      <c r="L401" s="26">
        <v>10035</v>
      </c>
      <c r="M401" s="26" t="s">
        <v>122</v>
      </c>
      <c r="N401" s="26" t="s">
        <v>1853</v>
      </c>
      <c r="O401" s="26" t="s">
        <v>30</v>
      </c>
      <c r="P401" s="26" t="s">
        <v>58</v>
      </c>
      <c r="Q401" s="26">
        <v>44.46</v>
      </c>
      <c r="R401" s="26">
        <v>2</v>
      </c>
      <c r="S401" s="26">
        <v>0</v>
      </c>
      <c r="T401" s="26">
        <v>14.671799999999998</v>
      </c>
    </row>
    <row r="402" spans="1:20" ht="14.25" customHeight="1">
      <c r="A402" s="26" t="s">
        <v>1951</v>
      </c>
      <c r="B402" s="26" t="s">
        <v>1949</v>
      </c>
      <c r="C402" s="26">
        <f>YEAR(Data!$D857)</f>
        <v>2012</v>
      </c>
      <c r="D402" s="28">
        <v>40758</v>
      </c>
      <c r="E402" s="28">
        <v>40763</v>
      </c>
      <c r="F402" s="26" t="s">
        <v>45</v>
      </c>
      <c r="G402" s="26" t="s">
        <v>1950</v>
      </c>
      <c r="H402" s="26" t="s">
        <v>24</v>
      </c>
      <c r="I402" s="26" t="s">
        <v>25</v>
      </c>
      <c r="J402" s="26" t="s">
        <v>211</v>
      </c>
      <c r="K402" s="26" t="s">
        <v>212</v>
      </c>
      <c r="L402" s="26">
        <v>10035</v>
      </c>
      <c r="M402" s="26" t="s">
        <v>122</v>
      </c>
      <c r="N402" s="26" t="s">
        <v>1952</v>
      </c>
      <c r="O402" s="26" t="s">
        <v>42</v>
      </c>
      <c r="P402" s="26" t="s">
        <v>76</v>
      </c>
      <c r="Q402" s="26">
        <v>39.96</v>
      </c>
      <c r="R402" s="26">
        <v>2</v>
      </c>
      <c r="S402" s="26">
        <v>0</v>
      </c>
      <c r="T402" s="26">
        <v>18.781199999999998</v>
      </c>
    </row>
    <row r="403" spans="1:20" ht="14.25" customHeight="1">
      <c r="A403" s="26" t="s">
        <v>1957</v>
      </c>
      <c r="B403" s="26" t="s">
        <v>1955</v>
      </c>
      <c r="C403" s="26">
        <f>YEAR(Data!$D860)</f>
        <v>2014</v>
      </c>
      <c r="D403" s="28">
        <v>41740</v>
      </c>
      <c r="E403" s="28">
        <v>41745</v>
      </c>
      <c r="F403" s="26" t="s">
        <v>45</v>
      </c>
      <c r="G403" s="26" t="s">
        <v>1956</v>
      </c>
      <c r="H403" s="26" t="s">
        <v>86</v>
      </c>
      <c r="I403" s="26" t="s">
        <v>25</v>
      </c>
      <c r="J403" s="26" t="s">
        <v>1958</v>
      </c>
      <c r="K403" s="26" t="s">
        <v>599</v>
      </c>
      <c r="L403" s="26">
        <v>8901</v>
      </c>
      <c r="M403" s="26" t="s">
        <v>122</v>
      </c>
      <c r="N403" s="26" t="s">
        <v>715</v>
      </c>
      <c r="O403" s="26" t="s">
        <v>42</v>
      </c>
      <c r="P403" s="26" t="s">
        <v>76</v>
      </c>
      <c r="Q403" s="26">
        <v>7.61</v>
      </c>
      <c r="R403" s="26">
        <v>1</v>
      </c>
      <c r="S403" s="26">
        <v>0</v>
      </c>
      <c r="T403" s="26">
        <v>3.5766999999999998</v>
      </c>
    </row>
    <row r="404" spans="1:20" ht="14.25" customHeight="1">
      <c r="A404" s="26" t="s">
        <v>1961</v>
      </c>
      <c r="B404" s="26" t="s">
        <v>1959</v>
      </c>
      <c r="C404" s="26">
        <f>YEAR(Data!$D862)</f>
        <v>2011</v>
      </c>
      <c r="D404" s="28">
        <v>40703</v>
      </c>
      <c r="E404" s="28">
        <v>40710</v>
      </c>
      <c r="F404" s="26" t="s">
        <v>45</v>
      </c>
      <c r="G404" s="26" t="s">
        <v>1960</v>
      </c>
      <c r="H404" s="26" t="s">
        <v>24</v>
      </c>
      <c r="I404" s="26" t="s">
        <v>25</v>
      </c>
      <c r="J404" s="26" t="s">
        <v>107</v>
      </c>
      <c r="K404" s="26" t="s">
        <v>39</v>
      </c>
      <c r="L404" s="26">
        <v>94122</v>
      </c>
      <c r="M404" s="26" t="s">
        <v>40</v>
      </c>
      <c r="N404" s="26" t="s">
        <v>963</v>
      </c>
      <c r="O404" s="26" t="s">
        <v>42</v>
      </c>
      <c r="P404" s="26" t="s">
        <v>440</v>
      </c>
      <c r="Q404" s="26">
        <v>7.36</v>
      </c>
      <c r="R404" s="26">
        <v>2</v>
      </c>
      <c r="S404" s="26">
        <v>0</v>
      </c>
      <c r="T404" s="26">
        <v>0.14719999999999978</v>
      </c>
    </row>
    <row r="405" spans="1:20" ht="14.25" customHeight="1">
      <c r="A405" s="26" t="s">
        <v>1796</v>
      </c>
      <c r="B405" s="26" t="s">
        <v>1963</v>
      </c>
      <c r="C405" s="26">
        <f>YEAR(Data!$D864)</f>
        <v>2013</v>
      </c>
      <c r="D405" s="28">
        <v>41279</v>
      </c>
      <c r="E405" s="28">
        <v>41281</v>
      </c>
      <c r="F405" s="26" t="s">
        <v>21</v>
      </c>
      <c r="G405" s="26" t="s">
        <v>1795</v>
      </c>
      <c r="H405" s="26" t="s">
        <v>37</v>
      </c>
      <c r="I405" s="26" t="s">
        <v>25</v>
      </c>
      <c r="J405" s="26" t="s">
        <v>1129</v>
      </c>
      <c r="K405" s="26" t="s">
        <v>49</v>
      </c>
      <c r="L405" s="26">
        <v>32216</v>
      </c>
      <c r="M405" s="26" t="s">
        <v>28</v>
      </c>
      <c r="N405" s="26" t="s">
        <v>1964</v>
      </c>
      <c r="O405" s="26" t="s">
        <v>62</v>
      </c>
      <c r="P405" s="26" t="s">
        <v>133</v>
      </c>
      <c r="Q405" s="26">
        <v>191.47200000000001</v>
      </c>
      <c r="R405" s="26">
        <v>6</v>
      </c>
      <c r="S405" s="26">
        <v>0.2</v>
      </c>
      <c r="T405" s="26">
        <v>40.687800000000003</v>
      </c>
    </row>
    <row r="406" spans="1:20" ht="14.25" customHeight="1">
      <c r="A406" s="26" t="s">
        <v>1969</v>
      </c>
      <c r="B406" s="26" t="s">
        <v>1967</v>
      </c>
      <c r="C406" s="26">
        <f>YEAR(Data!$D867)</f>
        <v>2012</v>
      </c>
      <c r="D406" s="28">
        <v>40554</v>
      </c>
      <c r="E406" s="28">
        <v>40559</v>
      </c>
      <c r="F406" s="26" t="s">
        <v>45</v>
      </c>
      <c r="G406" s="26" t="s">
        <v>1968</v>
      </c>
      <c r="H406" s="26" t="s">
        <v>37</v>
      </c>
      <c r="I406" s="26" t="s">
        <v>25</v>
      </c>
      <c r="J406" s="26" t="s">
        <v>246</v>
      </c>
      <c r="K406" s="26" t="s">
        <v>247</v>
      </c>
      <c r="L406" s="26">
        <v>22153</v>
      </c>
      <c r="M406" s="26" t="s">
        <v>28</v>
      </c>
      <c r="N406" s="26" t="s">
        <v>1970</v>
      </c>
      <c r="O406" s="26" t="s">
        <v>42</v>
      </c>
      <c r="P406" s="26" t="s">
        <v>43</v>
      </c>
      <c r="Q406" s="26">
        <v>2.89</v>
      </c>
      <c r="R406" s="26">
        <v>1</v>
      </c>
      <c r="S406" s="26">
        <v>0</v>
      </c>
      <c r="T406" s="26">
        <v>1.3583000000000001</v>
      </c>
    </row>
    <row r="407" spans="1:20" ht="14.25" customHeight="1">
      <c r="A407" s="26" t="s">
        <v>1974</v>
      </c>
      <c r="B407" s="26" t="s">
        <v>1972</v>
      </c>
      <c r="C407" s="26">
        <f>YEAR(Data!$D869)</f>
        <v>2011</v>
      </c>
      <c r="D407" s="28">
        <v>41547</v>
      </c>
      <c r="E407" s="28">
        <v>41550</v>
      </c>
      <c r="F407" s="26" t="s">
        <v>151</v>
      </c>
      <c r="G407" s="26" t="s">
        <v>1973</v>
      </c>
      <c r="H407" s="26" t="s">
        <v>37</v>
      </c>
      <c r="I407" s="26" t="s">
        <v>25</v>
      </c>
      <c r="J407" s="26" t="s">
        <v>120</v>
      </c>
      <c r="K407" s="26" t="s">
        <v>121</v>
      </c>
      <c r="L407" s="26">
        <v>19140</v>
      </c>
      <c r="M407" s="26" t="s">
        <v>122</v>
      </c>
      <c r="N407" s="26" t="s">
        <v>1975</v>
      </c>
      <c r="O407" s="26" t="s">
        <v>42</v>
      </c>
      <c r="P407" s="26" t="s">
        <v>43</v>
      </c>
      <c r="Q407" s="26">
        <v>15.936000000000002</v>
      </c>
      <c r="R407" s="26">
        <v>4</v>
      </c>
      <c r="S407" s="26">
        <v>0.2</v>
      </c>
      <c r="T407" s="26">
        <v>5.1791999999999998</v>
      </c>
    </row>
    <row r="408" spans="1:20" ht="14.25" customHeight="1">
      <c r="A408" s="26" t="s">
        <v>1978</v>
      </c>
      <c r="B408" s="26" t="s">
        <v>1976</v>
      </c>
      <c r="C408" s="26">
        <f>YEAR(Data!$D870)</f>
        <v>2011</v>
      </c>
      <c r="D408" s="28">
        <v>40639</v>
      </c>
      <c r="E408" s="28">
        <v>40643</v>
      </c>
      <c r="F408" s="26" t="s">
        <v>45</v>
      </c>
      <c r="G408" s="26" t="s">
        <v>1977</v>
      </c>
      <c r="H408" s="26" t="s">
        <v>37</v>
      </c>
      <c r="I408" s="26" t="s">
        <v>25</v>
      </c>
      <c r="J408" s="26" t="s">
        <v>1822</v>
      </c>
      <c r="K408" s="26" t="s">
        <v>121</v>
      </c>
      <c r="L408" s="26">
        <v>17602</v>
      </c>
      <c r="M408" s="26" t="s">
        <v>122</v>
      </c>
      <c r="N408" s="26" t="s">
        <v>1979</v>
      </c>
      <c r="O408" s="26" t="s">
        <v>42</v>
      </c>
      <c r="P408" s="26" t="s">
        <v>65</v>
      </c>
      <c r="Q408" s="26">
        <v>44.910000000000011</v>
      </c>
      <c r="R408" s="26">
        <v>6</v>
      </c>
      <c r="S408" s="26">
        <v>0.7</v>
      </c>
      <c r="T408" s="26">
        <v>-35.927999999999997</v>
      </c>
    </row>
    <row r="409" spans="1:20" ht="14.25" customHeight="1">
      <c r="A409" s="26" t="s">
        <v>1982</v>
      </c>
      <c r="B409" s="26" t="s">
        <v>1980</v>
      </c>
      <c r="C409" s="26">
        <f>YEAR(Data!$D871)</f>
        <v>2013</v>
      </c>
      <c r="D409" s="28">
        <v>41521</v>
      </c>
      <c r="E409" s="28">
        <v>41523</v>
      </c>
      <c r="F409" s="26" t="s">
        <v>151</v>
      </c>
      <c r="G409" s="26" t="s">
        <v>1981</v>
      </c>
      <c r="H409" s="26" t="s">
        <v>86</v>
      </c>
      <c r="I409" s="26" t="s">
        <v>25</v>
      </c>
      <c r="J409" s="26" t="s">
        <v>120</v>
      </c>
      <c r="K409" s="26" t="s">
        <v>121</v>
      </c>
      <c r="L409" s="26">
        <v>19143</v>
      </c>
      <c r="M409" s="26" t="s">
        <v>122</v>
      </c>
      <c r="N409" s="26" t="s">
        <v>1983</v>
      </c>
      <c r="O409" s="26" t="s">
        <v>42</v>
      </c>
      <c r="P409" s="26" t="s">
        <v>65</v>
      </c>
      <c r="Q409" s="26">
        <v>1141.4700000000003</v>
      </c>
      <c r="R409" s="26">
        <v>5</v>
      </c>
      <c r="S409" s="26">
        <v>0.7</v>
      </c>
      <c r="T409" s="26">
        <v>-760.98000000000025</v>
      </c>
    </row>
    <row r="410" spans="1:20" ht="14.25" customHeight="1">
      <c r="A410" s="26" t="s">
        <v>136</v>
      </c>
      <c r="B410" s="26" t="s">
        <v>1984</v>
      </c>
      <c r="C410" s="26">
        <f>YEAR(Data!$D873)</f>
        <v>2013</v>
      </c>
      <c r="D410" s="28">
        <v>41201</v>
      </c>
      <c r="E410" s="28">
        <v>41202</v>
      </c>
      <c r="F410" s="26" t="s">
        <v>151</v>
      </c>
      <c r="G410" s="26" t="s">
        <v>135</v>
      </c>
      <c r="H410" s="26" t="s">
        <v>24</v>
      </c>
      <c r="I410" s="26" t="s">
        <v>25</v>
      </c>
      <c r="J410" s="26" t="s">
        <v>73</v>
      </c>
      <c r="K410" s="26" t="s">
        <v>1985</v>
      </c>
      <c r="L410" s="26">
        <v>3301</v>
      </c>
      <c r="M410" s="26" t="s">
        <v>122</v>
      </c>
      <c r="N410" s="26" t="s">
        <v>1986</v>
      </c>
      <c r="O410" s="26" t="s">
        <v>42</v>
      </c>
      <c r="P410" s="26" t="s">
        <v>76</v>
      </c>
      <c r="Q410" s="26">
        <v>34.44</v>
      </c>
      <c r="R410" s="26">
        <v>3</v>
      </c>
      <c r="S410" s="26">
        <v>0</v>
      </c>
      <c r="T410" s="26">
        <v>17.22</v>
      </c>
    </row>
    <row r="411" spans="1:20" ht="14.25" customHeight="1">
      <c r="A411" s="26" t="s">
        <v>1989</v>
      </c>
      <c r="B411" s="26" t="s">
        <v>1987</v>
      </c>
      <c r="C411" s="26">
        <f>YEAR(Data!$D874)</f>
        <v>2013</v>
      </c>
      <c r="D411" s="28">
        <v>40887</v>
      </c>
      <c r="E411" s="28">
        <v>40892</v>
      </c>
      <c r="F411" s="26" t="s">
        <v>45</v>
      </c>
      <c r="G411" s="26" t="s">
        <v>1988</v>
      </c>
      <c r="H411" s="26" t="s">
        <v>24</v>
      </c>
      <c r="I411" s="26" t="s">
        <v>25</v>
      </c>
      <c r="J411" s="26" t="s">
        <v>211</v>
      </c>
      <c r="K411" s="26" t="s">
        <v>212</v>
      </c>
      <c r="L411" s="26">
        <v>10009</v>
      </c>
      <c r="M411" s="26" t="s">
        <v>122</v>
      </c>
      <c r="N411" s="26" t="s">
        <v>780</v>
      </c>
      <c r="O411" s="26" t="s">
        <v>42</v>
      </c>
      <c r="P411" s="26" t="s">
        <v>76</v>
      </c>
      <c r="Q411" s="26">
        <v>11.36</v>
      </c>
      <c r="R411" s="26">
        <v>2</v>
      </c>
      <c r="S411" s="26">
        <v>0</v>
      </c>
      <c r="T411" s="26">
        <v>5.2255999999999991</v>
      </c>
    </row>
    <row r="412" spans="1:20" ht="14.25" customHeight="1">
      <c r="A412" s="26" t="s">
        <v>1933</v>
      </c>
      <c r="B412" s="26" t="s">
        <v>1990</v>
      </c>
      <c r="C412" s="26">
        <f>YEAR(Data!$D876)</f>
        <v>2014</v>
      </c>
      <c r="D412" s="28">
        <v>41877</v>
      </c>
      <c r="E412" s="28">
        <v>41881</v>
      </c>
      <c r="F412" s="26" t="s">
        <v>45</v>
      </c>
      <c r="G412" s="26" t="s">
        <v>1932</v>
      </c>
      <c r="H412" s="26" t="s">
        <v>24</v>
      </c>
      <c r="I412" s="26" t="s">
        <v>25</v>
      </c>
      <c r="J412" s="26" t="s">
        <v>359</v>
      </c>
      <c r="K412" s="26" t="s">
        <v>74</v>
      </c>
      <c r="L412" s="26">
        <v>28205</v>
      </c>
      <c r="M412" s="26" t="s">
        <v>28</v>
      </c>
      <c r="N412" s="26" t="s">
        <v>1991</v>
      </c>
      <c r="O412" s="26" t="s">
        <v>42</v>
      </c>
      <c r="P412" s="26" t="s">
        <v>76</v>
      </c>
      <c r="Q412" s="26">
        <v>192.16000000000003</v>
      </c>
      <c r="R412" s="26">
        <v>5</v>
      </c>
      <c r="S412" s="26">
        <v>0.2</v>
      </c>
      <c r="T412" s="26">
        <v>67.255999999999986</v>
      </c>
    </row>
    <row r="413" spans="1:20" ht="14.25" customHeight="1">
      <c r="A413" s="26" t="s">
        <v>1568</v>
      </c>
      <c r="B413" s="26" t="s">
        <v>1992</v>
      </c>
      <c r="C413" s="26">
        <f>YEAR(Data!$D877)</f>
        <v>2013</v>
      </c>
      <c r="D413" s="28">
        <v>41291</v>
      </c>
      <c r="E413" s="28">
        <v>41295</v>
      </c>
      <c r="F413" s="26" t="s">
        <v>45</v>
      </c>
      <c r="G413" s="26" t="s">
        <v>1567</v>
      </c>
      <c r="H413" s="26" t="s">
        <v>86</v>
      </c>
      <c r="I413" s="26" t="s">
        <v>25</v>
      </c>
      <c r="J413" s="26" t="s">
        <v>73</v>
      </c>
      <c r="K413" s="26" t="s">
        <v>1985</v>
      </c>
      <c r="L413" s="26">
        <v>3301</v>
      </c>
      <c r="M413" s="26" t="s">
        <v>122</v>
      </c>
      <c r="N413" s="26" t="s">
        <v>684</v>
      </c>
      <c r="O413" s="26" t="s">
        <v>30</v>
      </c>
      <c r="P413" s="26" t="s">
        <v>58</v>
      </c>
      <c r="Q413" s="26">
        <v>322.59000000000003</v>
      </c>
      <c r="R413" s="26">
        <v>3</v>
      </c>
      <c r="S413" s="26">
        <v>0</v>
      </c>
      <c r="T413" s="26">
        <v>64.518000000000001</v>
      </c>
    </row>
    <row r="414" spans="1:20" ht="14.25" customHeight="1">
      <c r="A414" s="26" t="s">
        <v>1996</v>
      </c>
      <c r="B414" s="26" t="s">
        <v>1994</v>
      </c>
      <c r="C414" s="26">
        <f>YEAR(Data!$D880)</f>
        <v>2011</v>
      </c>
      <c r="D414" s="28">
        <v>40803</v>
      </c>
      <c r="E414" s="28">
        <v>40807</v>
      </c>
      <c r="F414" s="26" t="s">
        <v>45</v>
      </c>
      <c r="G414" s="26" t="s">
        <v>1995</v>
      </c>
      <c r="H414" s="26" t="s">
        <v>86</v>
      </c>
      <c r="I414" s="26" t="s">
        <v>25</v>
      </c>
      <c r="J414" s="26" t="s">
        <v>120</v>
      </c>
      <c r="K414" s="26" t="s">
        <v>121</v>
      </c>
      <c r="L414" s="26">
        <v>19120</v>
      </c>
      <c r="M414" s="26" t="s">
        <v>122</v>
      </c>
      <c r="N414" s="26" t="s">
        <v>1997</v>
      </c>
      <c r="O414" s="26" t="s">
        <v>42</v>
      </c>
      <c r="P414" s="26" t="s">
        <v>65</v>
      </c>
      <c r="Q414" s="26">
        <v>5.8920000000000012</v>
      </c>
      <c r="R414" s="26">
        <v>4</v>
      </c>
      <c r="S414" s="26">
        <v>0.7</v>
      </c>
      <c r="T414" s="26">
        <v>-4.1243999999999996</v>
      </c>
    </row>
    <row r="415" spans="1:20" ht="14.25" customHeight="1">
      <c r="A415" s="26" t="s">
        <v>85</v>
      </c>
      <c r="B415" s="26" t="s">
        <v>1998</v>
      </c>
      <c r="C415" s="26">
        <f>YEAR(Data!$D881)</f>
        <v>2014</v>
      </c>
      <c r="D415" s="28">
        <v>41974</v>
      </c>
      <c r="E415" s="28">
        <v>41976</v>
      </c>
      <c r="F415" s="26" t="s">
        <v>21</v>
      </c>
      <c r="G415" s="26" t="s">
        <v>84</v>
      </c>
      <c r="H415" s="26" t="s">
        <v>86</v>
      </c>
      <c r="I415" s="26" t="s">
        <v>25</v>
      </c>
      <c r="J415" s="26" t="s">
        <v>211</v>
      </c>
      <c r="K415" s="26" t="s">
        <v>212</v>
      </c>
      <c r="L415" s="26">
        <v>10024</v>
      </c>
      <c r="M415" s="26" t="s">
        <v>122</v>
      </c>
      <c r="N415" s="26" t="s">
        <v>1999</v>
      </c>
      <c r="O415" s="26" t="s">
        <v>42</v>
      </c>
      <c r="P415" s="26" t="s">
        <v>65</v>
      </c>
      <c r="Q415" s="26">
        <v>68.472000000000008</v>
      </c>
      <c r="R415" s="26">
        <v>3</v>
      </c>
      <c r="S415" s="26">
        <v>0.2</v>
      </c>
      <c r="T415" s="26">
        <v>23.109299999999998</v>
      </c>
    </row>
    <row r="416" spans="1:20" ht="14.25" customHeight="1">
      <c r="A416" s="26" t="s">
        <v>390</v>
      </c>
      <c r="B416" s="26" t="s">
        <v>2000</v>
      </c>
      <c r="C416" s="26">
        <f>YEAR(Data!$D883)</f>
        <v>2012</v>
      </c>
      <c r="D416" s="28">
        <v>41191</v>
      </c>
      <c r="E416" s="28">
        <v>41195</v>
      </c>
      <c r="F416" s="26" t="s">
        <v>45</v>
      </c>
      <c r="G416" s="26" t="s">
        <v>389</v>
      </c>
      <c r="H416" s="26" t="s">
        <v>24</v>
      </c>
      <c r="I416" s="26" t="s">
        <v>25</v>
      </c>
      <c r="J416" s="26" t="s">
        <v>246</v>
      </c>
      <c r="K416" s="26" t="s">
        <v>247</v>
      </c>
      <c r="L416" s="26">
        <v>22153</v>
      </c>
      <c r="M416" s="26" t="s">
        <v>28</v>
      </c>
      <c r="N416" s="26" t="s">
        <v>1203</v>
      </c>
      <c r="O416" s="26" t="s">
        <v>42</v>
      </c>
      <c r="P416" s="26" t="s">
        <v>53</v>
      </c>
      <c r="Q416" s="26">
        <v>30.84</v>
      </c>
      <c r="R416" s="26">
        <v>2</v>
      </c>
      <c r="S416" s="26">
        <v>0</v>
      </c>
      <c r="T416" s="26">
        <v>8.3268000000000022</v>
      </c>
    </row>
    <row r="417" spans="1:20" ht="14.25" customHeight="1">
      <c r="A417" s="26" t="s">
        <v>346</v>
      </c>
      <c r="B417" s="26" t="s">
        <v>2001</v>
      </c>
      <c r="C417" s="26">
        <f>YEAR(Data!$D884)</f>
        <v>2012</v>
      </c>
      <c r="D417" s="28">
        <v>41997</v>
      </c>
      <c r="E417" s="28">
        <v>41997</v>
      </c>
      <c r="F417" s="26" t="s">
        <v>958</v>
      </c>
      <c r="G417" s="26" t="s">
        <v>345</v>
      </c>
      <c r="H417" s="26" t="s">
        <v>24</v>
      </c>
      <c r="I417" s="26" t="s">
        <v>25</v>
      </c>
      <c r="J417" s="26" t="s">
        <v>107</v>
      </c>
      <c r="K417" s="26" t="s">
        <v>39</v>
      </c>
      <c r="L417" s="26">
        <v>94109</v>
      </c>
      <c r="M417" s="26" t="s">
        <v>40</v>
      </c>
      <c r="N417" s="26" t="s">
        <v>1661</v>
      </c>
      <c r="O417" s="26" t="s">
        <v>42</v>
      </c>
      <c r="P417" s="26" t="s">
        <v>60</v>
      </c>
      <c r="Q417" s="26">
        <v>13.48</v>
      </c>
      <c r="R417" s="26">
        <v>4</v>
      </c>
      <c r="S417" s="26">
        <v>0</v>
      </c>
      <c r="T417" s="26">
        <v>5.9312000000000014</v>
      </c>
    </row>
    <row r="418" spans="1:20" ht="14.25" customHeight="1">
      <c r="A418" s="26" t="s">
        <v>2004</v>
      </c>
      <c r="B418" s="26" t="s">
        <v>2002</v>
      </c>
      <c r="C418" s="26">
        <f>YEAR(Data!$D885)</f>
        <v>2011</v>
      </c>
      <c r="D418" s="28">
        <v>41570</v>
      </c>
      <c r="E418" s="28">
        <v>41572</v>
      </c>
      <c r="F418" s="26" t="s">
        <v>151</v>
      </c>
      <c r="G418" s="26" t="s">
        <v>2003</v>
      </c>
      <c r="H418" s="26" t="s">
        <v>86</v>
      </c>
      <c r="I418" s="26" t="s">
        <v>25</v>
      </c>
      <c r="J418" s="26" t="s">
        <v>667</v>
      </c>
      <c r="K418" s="26" t="s">
        <v>190</v>
      </c>
      <c r="L418" s="26">
        <v>48227</v>
      </c>
      <c r="M418" s="26" t="s">
        <v>89</v>
      </c>
      <c r="N418" s="26" t="s">
        <v>1552</v>
      </c>
      <c r="O418" s="26" t="s">
        <v>30</v>
      </c>
      <c r="P418" s="26" t="s">
        <v>58</v>
      </c>
      <c r="Q418" s="26">
        <v>31.400000000000002</v>
      </c>
      <c r="R418" s="26">
        <v>5</v>
      </c>
      <c r="S418" s="26">
        <v>0</v>
      </c>
      <c r="T418" s="26">
        <v>10.047999999999998</v>
      </c>
    </row>
    <row r="419" spans="1:20" ht="14.25" customHeight="1">
      <c r="A419" s="26" t="s">
        <v>2007</v>
      </c>
      <c r="B419" s="26" t="s">
        <v>2005</v>
      </c>
      <c r="C419" s="26">
        <f>YEAR(Data!$D886)</f>
        <v>2013</v>
      </c>
      <c r="D419" s="28">
        <v>40662</v>
      </c>
      <c r="E419" s="28">
        <v>40667</v>
      </c>
      <c r="F419" s="26" t="s">
        <v>45</v>
      </c>
      <c r="G419" s="26" t="s">
        <v>2006</v>
      </c>
      <c r="H419" s="26" t="s">
        <v>24</v>
      </c>
      <c r="I419" s="26" t="s">
        <v>25</v>
      </c>
      <c r="J419" s="26" t="s">
        <v>300</v>
      </c>
      <c r="K419" s="26" t="s">
        <v>212</v>
      </c>
      <c r="L419" s="26">
        <v>14609</v>
      </c>
      <c r="M419" s="26" t="s">
        <v>122</v>
      </c>
      <c r="N419" s="26" t="s">
        <v>2008</v>
      </c>
      <c r="O419" s="26" t="s">
        <v>30</v>
      </c>
      <c r="P419" s="26" t="s">
        <v>58</v>
      </c>
      <c r="Q419" s="26">
        <v>17.46</v>
      </c>
      <c r="R419" s="26">
        <v>2</v>
      </c>
      <c r="S419" s="26">
        <v>0</v>
      </c>
      <c r="T419" s="26">
        <v>5.936399999999999</v>
      </c>
    </row>
    <row r="420" spans="1:20" ht="14.25" customHeight="1">
      <c r="A420" s="26" t="s">
        <v>2011</v>
      </c>
      <c r="B420" s="26" t="s">
        <v>2009</v>
      </c>
      <c r="C420" s="26">
        <f>YEAR(Data!$D887)</f>
        <v>2013</v>
      </c>
      <c r="D420" s="28">
        <v>41024</v>
      </c>
      <c r="E420" s="28">
        <v>41027</v>
      </c>
      <c r="F420" s="26" t="s">
        <v>21</v>
      </c>
      <c r="G420" s="26" t="s">
        <v>2010</v>
      </c>
      <c r="H420" s="26" t="s">
        <v>37</v>
      </c>
      <c r="I420" s="26" t="s">
        <v>25</v>
      </c>
      <c r="J420" s="26" t="s">
        <v>38</v>
      </c>
      <c r="K420" s="26" t="s">
        <v>39</v>
      </c>
      <c r="L420" s="26">
        <v>90045</v>
      </c>
      <c r="M420" s="26" t="s">
        <v>40</v>
      </c>
      <c r="N420" s="26" t="s">
        <v>2012</v>
      </c>
      <c r="O420" s="26" t="s">
        <v>42</v>
      </c>
      <c r="P420" s="26" t="s">
        <v>65</v>
      </c>
      <c r="Q420" s="26">
        <v>13.943999999999999</v>
      </c>
      <c r="R420" s="26">
        <v>3</v>
      </c>
      <c r="S420" s="26">
        <v>0.2</v>
      </c>
      <c r="T420" s="26">
        <v>4.5317999999999996</v>
      </c>
    </row>
    <row r="421" spans="1:20" ht="14.25" customHeight="1">
      <c r="A421" s="26" t="s">
        <v>1393</v>
      </c>
      <c r="B421" s="26" t="s">
        <v>2013</v>
      </c>
      <c r="C421" s="26">
        <f>YEAR(Data!$D888)</f>
        <v>2013</v>
      </c>
      <c r="D421" s="28">
        <v>41817</v>
      </c>
      <c r="E421" s="28">
        <v>41823</v>
      </c>
      <c r="F421" s="26" t="s">
        <v>45</v>
      </c>
      <c r="G421" s="26" t="s">
        <v>1392</v>
      </c>
      <c r="H421" s="26" t="s">
        <v>24</v>
      </c>
      <c r="I421" s="26" t="s">
        <v>25</v>
      </c>
      <c r="J421" s="26" t="s">
        <v>714</v>
      </c>
      <c r="K421" s="26" t="s">
        <v>39</v>
      </c>
      <c r="L421" s="26">
        <v>92105</v>
      </c>
      <c r="M421" s="26" t="s">
        <v>40</v>
      </c>
      <c r="N421" s="26" t="s">
        <v>2014</v>
      </c>
      <c r="O421" s="26" t="s">
        <v>42</v>
      </c>
      <c r="P421" s="26" t="s">
        <v>53</v>
      </c>
      <c r="Q421" s="26">
        <v>83.76</v>
      </c>
      <c r="R421" s="26">
        <v>12</v>
      </c>
      <c r="S421" s="26">
        <v>0</v>
      </c>
      <c r="T421" s="26">
        <v>1.6751999999999967</v>
      </c>
    </row>
    <row r="422" spans="1:20" ht="14.25" customHeight="1">
      <c r="A422" s="26" t="s">
        <v>2017</v>
      </c>
      <c r="B422" s="26" t="s">
        <v>2015</v>
      </c>
      <c r="C422" s="26">
        <f>YEAR(Data!$D889)</f>
        <v>2012</v>
      </c>
      <c r="D422" s="28">
        <v>41927</v>
      </c>
      <c r="E422" s="28">
        <v>41932</v>
      </c>
      <c r="F422" s="26" t="s">
        <v>45</v>
      </c>
      <c r="G422" s="26" t="s">
        <v>2016</v>
      </c>
      <c r="H422" s="26" t="s">
        <v>86</v>
      </c>
      <c r="I422" s="26" t="s">
        <v>25</v>
      </c>
      <c r="J422" s="26" t="s">
        <v>294</v>
      </c>
      <c r="K422" s="26" t="s">
        <v>2018</v>
      </c>
      <c r="L422" s="26">
        <v>21044</v>
      </c>
      <c r="M422" s="26" t="s">
        <v>122</v>
      </c>
      <c r="N422" s="26" t="s">
        <v>228</v>
      </c>
      <c r="O422" s="26" t="s">
        <v>42</v>
      </c>
      <c r="P422" s="26" t="s">
        <v>65</v>
      </c>
      <c r="Q422" s="26">
        <v>37.659999999999997</v>
      </c>
      <c r="R422" s="26">
        <v>7</v>
      </c>
      <c r="S422" s="26">
        <v>0</v>
      </c>
      <c r="T422" s="26">
        <v>18.453400000000002</v>
      </c>
    </row>
    <row r="423" spans="1:20" ht="14.25" customHeight="1">
      <c r="A423" s="26" t="s">
        <v>1938</v>
      </c>
      <c r="B423" s="26" t="s">
        <v>2019</v>
      </c>
      <c r="C423" s="26">
        <f>YEAR(Data!$D890)</f>
        <v>2011</v>
      </c>
      <c r="D423" s="28">
        <v>40886</v>
      </c>
      <c r="E423" s="28">
        <v>40893</v>
      </c>
      <c r="F423" s="26" t="s">
        <v>45</v>
      </c>
      <c r="G423" s="26" t="s">
        <v>1937</v>
      </c>
      <c r="H423" s="26" t="s">
        <v>37</v>
      </c>
      <c r="I423" s="26" t="s">
        <v>25</v>
      </c>
      <c r="J423" s="26" t="s">
        <v>107</v>
      </c>
      <c r="K423" s="26" t="s">
        <v>39</v>
      </c>
      <c r="L423" s="26">
        <v>94122</v>
      </c>
      <c r="M423" s="26" t="s">
        <v>40</v>
      </c>
      <c r="N423" s="26" t="s">
        <v>1087</v>
      </c>
      <c r="O423" s="26" t="s">
        <v>42</v>
      </c>
      <c r="P423" s="26" t="s">
        <v>76</v>
      </c>
      <c r="Q423" s="26">
        <v>34.68</v>
      </c>
      <c r="R423" s="26">
        <v>6</v>
      </c>
      <c r="S423" s="26">
        <v>0</v>
      </c>
      <c r="T423" s="26">
        <v>16.993200000000002</v>
      </c>
    </row>
    <row r="424" spans="1:20" ht="14.25" customHeight="1">
      <c r="A424" s="26" t="s">
        <v>1210</v>
      </c>
      <c r="B424" s="26" t="s">
        <v>2020</v>
      </c>
      <c r="C424" s="26">
        <f>YEAR(Data!$D891)</f>
        <v>2014</v>
      </c>
      <c r="D424" s="28">
        <v>41811</v>
      </c>
      <c r="E424" s="28">
        <v>41817</v>
      </c>
      <c r="F424" s="26" t="s">
        <v>45</v>
      </c>
      <c r="G424" s="26" t="s">
        <v>1209</v>
      </c>
      <c r="H424" s="26" t="s">
        <v>24</v>
      </c>
      <c r="I424" s="26" t="s">
        <v>25</v>
      </c>
      <c r="J424" s="26" t="s">
        <v>1112</v>
      </c>
      <c r="K424" s="26" t="s">
        <v>212</v>
      </c>
      <c r="L424" s="26">
        <v>10801</v>
      </c>
      <c r="M424" s="26" t="s">
        <v>122</v>
      </c>
      <c r="N424" s="26" t="s">
        <v>2021</v>
      </c>
      <c r="O424" s="26" t="s">
        <v>62</v>
      </c>
      <c r="P424" s="26" t="s">
        <v>133</v>
      </c>
      <c r="Q424" s="26">
        <v>149.94999999999999</v>
      </c>
      <c r="R424" s="26">
        <v>5</v>
      </c>
      <c r="S424" s="26">
        <v>0</v>
      </c>
      <c r="T424" s="26">
        <v>14.994999999999994</v>
      </c>
    </row>
    <row r="425" spans="1:20" ht="14.25" customHeight="1">
      <c r="A425" s="26" t="s">
        <v>1682</v>
      </c>
      <c r="B425" s="26" t="s">
        <v>2022</v>
      </c>
      <c r="C425" s="26">
        <f>YEAR(Data!$D893)</f>
        <v>2014</v>
      </c>
      <c r="D425" s="28">
        <v>41817</v>
      </c>
      <c r="E425" s="28">
        <v>41818</v>
      </c>
      <c r="F425" s="26" t="s">
        <v>151</v>
      </c>
      <c r="G425" s="26" t="s">
        <v>1681</v>
      </c>
      <c r="H425" s="26" t="s">
        <v>86</v>
      </c>
      <c r="I425" s="26" t="s">
        <v>25</v>
      </c>
      <c r="J425" s="26" t="s">
        <v>667</v>
      </c>
      <c r="K425" s="26" t="s">
        <v>190</v>
      </c>
      <c r="L425" s="26">
        <v>48227</v>
      </c>
      <c r="M425" s="26" t="s">
        <v>89</v>
      </c>
      <c r="N425" s="26" t="s">
        <v>2023</v>
      </c>
      <c r="O425" s="26" t="s">
        <v>42</v>
      </c>
      <c r="P425" s="26" t="s">
        <v>76</v>
      </c>
      <c r="Q425" s="26">
        <v>4.54</v>
      </c>
      <c r="R425" s="26">
        <v>1</v>
      </c>
      <c r="S425" s="26">
        <v>0</v>
      </c>
      <c r="T425" s="26">
        <v>2.0429999999999997</v>
      </c>
    </row>
    <row r="426" spans="1:20" ht="14.25" customHeight="1">
      <c r="A426" s="26" t="s">
        <v>2028</v>
      </c>
      <c r="B426" s="26" t="s">
        <v>2026</v>
      </c>
      <c r="C426" s="26">
        <f>YEAR(Data!$D896)</f>
        <v>2011</v>
      </c>
      <c r="D426" s="28">
        <v>41589</v>
      </c>
      <c r="E426" s="28">
        <v>41591</v>
      </c>
      <c r="F426" s="26" t="s">
        <v>151</v>
      </c>
      <c r="G426" s="26" t="s">
        <v>2027</v>
      </c>
      <c r="H426" s="26" t="s">
        <v>37</v>
      </c>
      <c r="I426" s="26" t="s">
        <v>25</v>
      </c>
      <c r="J426" s="26" t="s">
        <v>107</v>
      </c>
      <c r="K426" s="26" t="s">
        <v>39</v>
      </c>
      <c r="L426" s="26">
        <v>94122</v>
      </c>
      <c r="M426" s="26" t="s">
        <v>40</v>
      </c>
      <c r="N426" s="26" t="s">
        <v>970</v>
      </c>
      <c r="O426" s="26" t="s">
        <v>42</v>
      </c>
      <c r="P426" s="26" t="s">
        <v>53</v>
      </c>
      <c r="Q426" s="26">
        <v>155.82000000000002</v>
      </c>
      <c r="R426" s="26">
        <v>7</v>
      </c>
      <c r="S426" s="26">
        <v>0</v>
      </c>
      <c r="T426" s="26">
        <v>42.071400000000011</v>
      </c>
    </row>
    <row r="427" spans="1:20" ht="14.25" customHeight="1">
      <c r="A427" s="26" t="s">
        <v>2032</v>
      </c>
      <c r="B427" s="26" t="s">
        <v>2030</v>
      </c>
      <c r="C427" s="26">
        <f>YEAR(Data!$D898)</f>
        <v>2012</v>
      </c>
      <c r="D427" s="28">
        <v>41551</v>
      </c>
      <c r="E427" s="28">
        <v>41554</v>
      </c>
      <c r="F427" s="26" t="s">
        <v>21</v>
      </c>
      <c r="G427" s="26" t="s">
        <v>2031</v>
      </c>
      <c r="H427" s="26" t="s">
        <v>24</v>
      </c>
      <c r="I427" s="26" t="s">
        <v>25</v>
      </c>
      <c r="J427" s="26" t="s">
        <v>148</v>
      </c>
      <c r="K427" s="26" t="s">
        <v>88</v>
      </c>
      <c r="L427" s="26">
        <v>77095</v>
      </c>
      <c r="M427" s="26" t="s">
        <v>89</v>
      </c>
      <c r="N427" s="26" t="s">
        <v>2033</v>
      </c>
      <c r="O427" s="26" t="s">
        <v>42</v>
      </c>
      <c r="P427" s="26" t="s">
        <v>141</v>
      </c>
      <c r="Q427" s="26">
        <v>15.648</v>
      </c>
      <c r="R427" s="26">
        <v>2</v>
      </c>
      <c r="S427" s="26">
        <v>0.2</v>
      </c>
      <c r="T427" s="26">
        <v>5.0855999999999986</v>
      </c>
    </row>
    <row r="428" spans="1:20" ht="14.25" customHeight="1">
      <c r="A428" s="26" t="s">
        <v>2036</v>
      </c>
      <c r="B428" s="26" t="s">
        <v>2034</v>
      </c>
      <c r="C428" s="26">
        <f>YEAR(Data!$D899)</f>
        <v>2014</v>
      </c>
      <c r="D428" s="28">
        <v>40795</v>
      </c>
      <c r="E428" s="28">
        <v>40801</v>
      </c>
      <c r="F428" s="26" t="s">
        <v>45</v>
      </c>
      <c r="G428" s="26" t="s">
        <v>2035</v>
      </c>
      <c r="H428" s="26" t="s">
        <v>24</v>
      </c>
      <c r="I428" s="26" t="s">
        <v>25</v>
      </c>
      <c r="J428" s="26" t="s">
        <v>667</v>
      </c>
      <c r="K428" s="26" t="s">
        <v>190</v>
      </c>
      <c r="L428" s="26">
        <v>48227</v>
      </c>
      <c r="M428" s="26" t="s">
        <v>89</v>
      </c>
      <c r="N428" s="26" t="s">
        <v>1227</v>
      </c>
      <c r="O428" s="26" t="s">
        <v>42</v>
      </c>
      <c r="P428" s="26" t="s">
        <v>43</v>
      </c>
      <c r="Q428" s="26">
        <v>103.60000000000001</v>
      </c>
      <c r="R428" s="26">
        <v>7</v>
      </c>
      <c r="S428" s="26">
        <v>0</v>
      </c>
      <c r="T428" s="26">
        <v>51.800000000000004</v>
      </c>
    </row>
    <row r="429" spans="1:20" ht="14.25" customHeight="1">
      <c r="A429" s="26" t="s">
        <v>2039</v>
      </c>
      <c r="B429" s="26" t="s">
        <v>2037</v>
      </c>
      <c r="C429" s="26">
        <f>YEAR(Data!$D900)</f>
        <v>2014</v>
      </c>
      <c r="D429" s="28">
        <v>41942</v>
      </c>
      <c r="E429" s="28">
        <v>41944</v>
      </c>
      <c r="F429" s="26" t="s">
        <v>21</v>
      </c>
      <c r="G429" s="26" t="s">
        <v>2038</v>
      </c>
      <c r="H429" s="26" t="s">
        <v>37</v>
      </c>
      <c r="I429" s="26" t="s">
        <v>25</v>
      </c>
      <c r="J429" s="26" t="s">
        <v>1153</v>
      </c>
      <c r="K429" s="26" t="s">
        <v>212</v>
      </c>
      <c r="L429" s="26">
        <v>13021</v>
      </c>
      <c r="M429" s="26" t="s">
        <v>122</v>
      </c>
      <c r="N429" s="26" t="s">
        <v>2040</v>
      </c>
      <c r="O429" s="26" t="s">
        <v>42</v>
      </c>
      <c r="P429" s="26" t="s">
        <v>76</v>
      </c>
      <c r="Q429" s="26">
        <v>46.96</v>
      </c>
      <c r="R429" s="26">
        <v>8</v>
      </c>
      <c r="S429" s="26">
        <v>0</v>
      </c>
      <c r="T429" s="26">
        <v>22.540800000000001</v>
      </c>
    </row>
    <row r="430" spans="1:20" ht="14.25" customHeight="1">
      <c r="A430" s="26" t="s">
        <v>2043</v>
      </c>
      <c r="B430" s="26" t="s">
        <v>2041</v>
      </c>
      <c r="C430" s="26">
        <f>YEAR(Data!$D901)</f>
        <v>2014</v>
      </c>
      <c r="D430" s="28">
        <v>41375</v>
      </c>
      <c r="E430" s="28">
        <v>41377</v>
      </c>
      <c r="F430" s="26" t="s">
        <v>151</v>
      </c>
      <c r="G430" s="26" t="s">
        <v>2042</v>
      </c>
      <c r="H430" s="26" t="s">
        <v>37</v>
      </c>
      <c r="I430" s="26" t="s">
        <v>25</v>
      </c>
      <c r="J430" s="26" t="s">
        <v>246</v>
      </c>
      <c r="K430" s="26" t="s">
        <v>383</v>
      </c>
      <c r="L430" s="26">
        <v>45503</v>
      </c>
      <c r="M430" s="26" t="s">
        <v>122</v>
      </c>
      <c r="N430" s="26" t="s">
        <v>2044</v>
      </c>
      <c r="O430" s="26" t="s">
        <v>42</v>
      </c>
      <c r="P430" s="26" t="s">
        <v>65</v>
      </c>
      <c r="Q430" s="26">
        <v>8.9040000000000017</v>
      </c>
      <c r="R430" s="26">
        <v>2</v>
      </c>
      <c r="S430" s="26">
        <v>0.7</v>
      </c>
      <c r="T430" s="26">
        <v>-6.5296000000000003</v>
      </c>
    </row>
    <row r="431" spans="1:20" ht="14.25" customHeight="1">
      <c r="A431" s="26" t="s">
        <v>924</v>
      </c>
      <c r="B431" s="26" t="s">
        <v>2045</v>
      </c>
      <c r="C431" s="26">
        <f>YEAR(Data!$D902)</f>
        <v>2012</v>
      </c>
      <c r="D431" s="28">
        <v>41955</v>
      </c>
      <c r="E431" s="28">
        <v>41957</v>
      </c>
      <c r="F431" s="26" t="s">
        <v>151</v>
      </c>
      <c r="G431" s="26" t="s">
        <v>923</v>
      </c>
      <c r="H431" s="26" t="s">
        <v>24</v>
      </c>
      <c r="I431" s="26" t="s">
        <v>25</v>
      </c>
      <c r="J431" s="26" t="s">
        <v>2046</v>
      </c>
      <c r="K431" s="26" t="s">
        <v>88</v>
      </c>
      <c r="L431" s="26">
        <v>75043</v>
      </c>
      <c r="M431" s="26" t="s">
        <v>89</v>
      </c>
      <c r="N431" s="26" t="s">
        <v>2047</v>
      </c>
      <c r="O431" s="26" t="s">
        <v>42</v>
      </c>
      <c r="P431" s="26" t="s">
        <v>43</v>
      </c>
      <c r="Q431" s="26">
        <v>10.440000000000001</v>
      </c>
      <c r="R431" s="26">
        <v>5</v>
      </c>
      <c r="S431" s="26">
        <v>0.2</v>
      </c>
      <c r="T431" s="26">
        <v>3.3929999999999989</v>
      </c>
    </row>
    <row r="432" spans="1:20" ht="14.25" customHeight="1">
      <c r="A432" s="26" t="s">
        <v>490</v>
      </c>
      <c r="B432" s="26" t="s">
        <v>2049</v>
      </c>
      <c r="C432" s="26">
        <f>YEAR(Data!$D904)</f>
        <v>2014</v>
      </c>
      <c r="D432" s="28">
        <v>41898</v>
      </c>
      <c r="E432" s="28">
        <v>41900</v>
      </c>
      <c r="F432" s="26" t="s">
        <v>151</v>
      </c>
      <c r="G432" s="26" t="s">
        <v>489</v>
      </c>
      <c r="H432" s="26" t="s">
        <v>24</v>
      </c>
      <c r="I432" s="26" t="s">
        <v>25</v>
      </c>
      <c r="J432" s="26" t="s">
        <v>234</v>
      </c>
      <c r="K432" s="26" t="s">
        <v>168</v>
      </c>
      <c r="L432" s="26">
        <v>60653</v>
      </c>
      <c r="M432" s="26" t="s">
        <v>89</v>
      </c>
      <c r="N432" s="26" t="s">
        <v>497</v>
      </c>
      <c r="O432" s="26" t="s">
        <v>62</v>
      </c>
      <c r="P432" s="26" t="s">
        <v>63</v>
      </c>
      <c r="Q432" s="26">
        <v>323.97600000000006</v>
      </c>
      <c r="R432" s="26">
        <v>3</v>
      </c>
      <c r="S432" s="26">
        <v>0.2</v>
      </c>
      <c r="T432" s="26">
        <v>20.248499999999993</v>
      </c>
    </row>
    <row r="433" spans="1:20" ht="14.25" customHeight="1">
      <c r="A433" s="26" t="s">
        <v>619</v>
      </c>
      <c r="B433" s="26" t="s">
        <v>2050</v>
      </c>
      <c r="C433" s="26">
        <f>YEAR(Data!$D905)</f>
        <v>2012</v>
      </c>
      <c r="D433" s="28">
        <v>41373</v>
      </c>
      <c r="E433" s="28">
        <v>41377</v>
      </c>
      <c r="F433" s="26" t="s">
        <v>45</v>
      </c>
      <c r="G433" s="26" t="s">
        <v>618</v>
      </c>
      <c r="H433" s="26" t="s">
        <v>24</v>
      </c>
      <c r="I433" s="26" t="s">
        <v>25</v>
      </c>
      <c r="J433" s="26" t="s">
        <v>38</v>
      </c>
      <c r="K433" s="26" t="s">
        <v>39</v>
      </c>
      <c r="L433" s="26">
        <v>90032</v>
      </c>
      <c r="M433" s="26" t="s">
        <v>40</v>
      </c>
      <c r="N433" s="26" t="s">
        <v>2051</v>
      </c>
      <c r="O433" s="26" t="s">
        <v>42</v>
      </c>
      <c r="P433" s="26" t="s">
        <v>76</v>
      </c>
      <c r="Q433" s="26">
        <v>20.04</v>
      </c>
      <c r="R433" s="26">
        <v>3</v>
      </c>
      <c r="S433" s="26">
        <v>0</v>
      </c>
      <c r="T433" s="26">
        <v>9.6191999999999993</v>
      </c>
    </row>
    <row r="434" spans="1:20" ht="14.25" customHeight="1">
      <c r="A434" s="26" t="s">
        <v>188</v>
      </c>
      <c r="B434" s="26" t="s">
        <v>2053</v>
      </c>
      <c r="C434" s="26">
        <f>YEAR(Data!$D908)</f>
        <v>2013</v>
      </c>
      <c r="D434" s="28">
        <v>42004</v>
      </c>
      <c r="E434" s="28">
        <v>42008</v>
      </c>
      <c r="F434" s="26" t="s">
        <v>45</v>
      </c>
      <c r="G434" s="26" t="s">
        <v>187</v>
      </c>
      <c r="H434" s="26" t="s">
        <v>24</v>
      </c>
      <c r="I434" s="26" t="s">
        <v>25</v>
      </c>
      <c r="J434" s="26" t="s">
        <v>211</v>
      </c>
      <c r="K434" s="26" t="s">
        <v>212</v>
      </c>
      <c r="L434" s="26">
        <v>10009</v>
      </c>
      <c r="M434" s="26" t="s">
        <v>122</v>
      </c>
      <c r="N434" s="26" t="s">
        <v>2054</v>
      </c>
      <c r="O434" s="26" t="s">
        <v>30</v>
      </c>
      <c r="P434" s="26" t="s">
        <v>31</v>
      </c>
      <c r="Q434" s="26">
        <v>323.13600000000002</v>
      </c>
      <c r="R434" s="26">
        <v>4</v>
      </c>
      <c r="S434" s="26">
        <v>0.2</v>
      </c>
      <c r="T434" s="26">
        <v>12.117599999999968</v>
      </c>
    </row>
    <row r="435" spans="1:20" ht="14.25" customHeight="1">
      <c r="A435" s="26" t="s">
        <v>2059</v>
      </c>
      <c r="B435" s="26" t="s">
        <v>2057</v>
      </c>
      <c r="C435" s="26">
        <f>YEAR(Data!$D911)</f>
        <v>2012</v>
      </c>
      <c r="D435" s="28">
        <v>41885</v>
      </c>
      <c r="E435" s="28">
        <v>41890</v>
      </c>
      <c r="F435" s="26" t="s">
        <v>45</v>
      </c>
      <c r="G435" s="26" t="s">
        <v>2058</v>
      </c>
      <c r="H435" s="26" t="s">
        <v>86</v>
      </c>
      <c r="I435" s="26" t="s">
        <v>25</v>
      </c>
      <c r="J435" s="26" t="s">
        <v>254</v>
      </c>
      <c r="K435" s="26" t="s">
        <v>190</v>
      </c>
      <c r="L435" s="26">
        <v>49201</v>
      </c>
      <c r="M435" s="26" t="s">
        <v>89</v>
      </c>
      <c r="N435" s="26" t="s">
        <v>2060</v>
      </c>
      <c r="O435" s="26" t="s">
        <v>62</v>
      </c>
      <c r="P435" s="26" t="s">
        <v>63</v>
      </c>
      <c r="Q435" s="26">
        <v>1199.8</v>
      </c>
      <c r="R435" s="26">
        <v>4</v>
      </c>
      <c r="S435" s="26">
        <v>0</v>
      </c>
      <c r="T435" s="26">
        <v>323.94600000000003</v>
      </c>
    </row>
    <row r="436" spans="1:20" ht="14.25" customHeight="1">
      <c r="A436" s="26" t="s">
        <v>2064</v>
      </c>
      <c r="B436" s="26" t="s">
        <v>2062</v>
      </c>
      <c r="C436" s="26">
        <f>YEAR(Data!$D914)</f>
        <v>2014</v>
      </c>
      <c r="D436" s="28">
        <v>41060</v>
      </c>
      <c r="E436" s="28">
        <v>41067</v>
      </c>
      <c r="F436" s="26" t="s">
        <v>45</v>
      </c>
      <c r="G436" s="26" t="s">
        <v>2063</v>
      </c>
      <c r="H436" s="26" t="s">
        <v>86</v>
      </c>
      <c r="I436" s="26" t="s">
        <v>25</v>
      </c>
      <c r="J436" s="26" t="s">
        <v>2065</v>
      </c>
      <c r="K436" s="26" t="s">
        <v>567</v>
      </c>
      <c r="L436" s="26">
        <v>6360</v>
      </c>
      <c r="M436" s="26" t="s">
        <v>122</v>
      </c>
      <c r="N436" s="26" t="s">
        <v>1012</v>
      </c>
      <c r="O436" s="26" t="s">
        <v>30</v>
      </c>
      <c r="P436" s="26" t="s">
        <v>58</v>
      </c>
      <c r="Q436" s="26">
        <v>22.200000000000003</v>
      </c>
      <c r="R436" s="26">
        <v>6</v>
      </c>
      <c r="S436" s="26">
        <v>0</v>
      </c>
      <c r="T436" s="26">
        <v>9.1020000000000021</v>
      </c>
    </row>
    <row r="437" spans="1:20" ht="14.25" customHeight="1">
      <c r="A437" s="26" t="s">
        <v>1919</v>
      </c>
      <c r="B437" s="26" t="s">
        <v>2066</v>
      </c>
      <c r="C437" s="26">
        <f>YEAR(Data!$D915)</f>
        <v>2011</v>
      </c>
      <c r="D437" s="28">
        <v>41971</v>
      </c>
      <c r="E437" s="28">
        <v>41973</v>
      </c>
      <c r="F437" s="26" t="s">
        <v>151</v>
      </c>
      <c r="G437" s="26" t="s">
        <v>1918</v>
      </c>
      <c r="H437" s="26" t="s">
        <v>37</v>
      </c>
      <c r="I437" s="26" t="s">
        <v>25</v>
      </c>
      <c r="J437" s="26" t="s">
        <v>1882</v>
      </c>
      <c r="K437" s="26" t="s">
        <v>96</v>
      </c>
      <c r="L437" s="26">
        <v>53209</v>
      </c>
      <c r="M437" s="26" t="s">
        <v>89</v>
      </c>
      <c r="N437" s="26" t="s">
        <v>811</v>
      </c>
      <c r="O437" s="26" t="s">
        <v>30</v>
      </c>
      <c r="P437" s="26" t="s">
        <v>58</v>
      </c>
      <c r="Q437" s="26">
        <v>46.94</v>
      </c>
      <c r="R437" s="26">
        <v>1</v>
      </c>
      <c r="S437" s="26">
        <v>0</v>
      </c>
      <c r="T437" s="26">
        <v>19.2454</v>
      </c>
    </row>
    <row r="438" spans="1:20" ht="14.25" customHeight="1">
      <c r="A438" s="26" t="s">
        <v>809</v>
      </c>
      <c r="B438" s="26" t="s">
        <v>2067</v>
      </c>
      <c r="C438" s="26">
        <f>YEAR(Data!$D917)</f>
        <v>2014</v>
      </c>
      <c r="D438" s="28">
        <v>40709</v>
      </c>
      <c r="E438" s="28">
        <v>40715</v>
      </c>
      <c r="F438" s="26" t="s">
        <v>45</v>
      </c>
      <c r="G438" s="26" t="s">
        <v>808</v>
      </c>
      <c r="H438" s="26" t="s">
        <v>37</v>
      </c>
      <c r="I438" s="26" t="s">
        <v>25</v>
      </c>
      <c r="J438" s="26" t="s">
        <v>519</v>
      </c>
      <c r="K438" s="26" t="s">
        <v>88</v>
      </c>
      <c r="L438" s="26">
        <v>78207</v>
      </c>
      <c r="M438" s="26" t="s">
        <v>89</v>
      </c>
      <c r="N438" s="26" t="s">
        <v>2068</v>
      </c>
      <c r="O438" s="26" t="s">
        <v>30</v>
      </c>
      <c r="P438" s="26" t="s">
        <v>51</v>
      </c>
      <c r="Q438" s="26">
        <v>99.918000000000006</v>
      </c>
      <c r="R438" s="26">
        <v>2</v>
      </c>
      <c r="S438" s="26">
        <v>0.3</v>
      </c>
      <c r="T438" s="26">
        <v>-18.556200000000018</v>
      </c>
    </row>
    <row r="439" spans="1:20" ht="14.25" customHeight="1">
      <c r="A439" s="26" t="s">
        <v>2071</v>
      </c>
      <c r="B439" s="26" t="s">
        <v>2069</v>
      </c>
      <c r="C439" s="26">
        <f>YEAR(Data!$D920)</f>
        <v>2012</v>
      </c>
      <c r="D439" s="28">
        <v>41339</v>
      </c>
      <c r="E439" s="28">
        <v>41345</v>
      </c>
      <c r="F439" s="26" t="s">
        <v>45</v>
      </c>
      <c r="G439" s="26" t="s">
        <v>2070</v>
      </c>
      <c r="H439" s="26" t="s">
        <v>37</v>
      </c>
      <c r="I439" s="26" t="s">
        <v>25</v>
      </c>
      <c r="J439" s="26" t="s">
        <v>620</v>
      </c>
      <c r="K439" s="26" t="s">
        <v>88</v>
      </c>
      <c r="L439" s="26">
        <v>75220</v>
      </c>
      <c r="M439" s="26" t="s">
        <v>89</v>
      </c>
      <c r="N439" s="26" t="s">
        <v>1820</v>
      </c>
      <c r="O439" s="26" t="s">
        <v>42</v>
      </c>
      <c r="P439" s="26" t="s">
        <v>141</v>
      </c>
      <c r="Q439" s="26">
        <v>149.352</v>
      </c>
      <c r="R439" s="26">
        <v>3</v>
      </c>
      <c r="S439" s="26">
        <v>0.2</v>
      </c>
      <c r="T439" s="26">
        <v>50.40629999999998</v>
      </c>
    </row>
    <row r="440" spans="1:20" ht="14.25" customHeight="1">
      <c r="A440" s="26" t="s">
        <v>741</v>
      </c>
      <c r="B440" s="26" t="s">
        <v>2073</v>
      </c>
      <c r="C440" s="26">
        <f>YEAR(Data!$D922)</f>
        <v>2014</v>
      </c>
      <c r="D440" s="28">
        <v>40882</v>
      </c>
      <c r="E440" s="28">
        <v>40889</v>
      </c>
      <c r="F440" s="26" t="s">
        <v>45</v>
      </c>
      <c r="G440" s="26" t="s">
        <v>740</v>
      </c>
      <c r="H440" s="26" t="s">
        <v>24</v>
      </c>
      <c r="I440" s="26" t="s">
        <v>25</v>
      </c>
      <c r="J440" s="26" t="s">
        <v>2074</v>
      </c>
      <c r="K440" s="26" t="s">
        <v>247</v>
      </c>
      <c r="L440" s="26">
        <v>22304</v>
      </c>
      <c r="M440" s="26" t="s">
        <v>28</v>
      </c>
      <c r="N440" s="26" t="s">
        <v>1649</v>
      </c>
      <c r="O440" s="26" t="s">
        <v>42</v>
      </c>
      <c r="P440" s="26" t="s">
        <v>53</v>
      </c>
      <c r="Q440" s="26">
        <v>24.56</v>
      </c>
      <c r="R440" s="26">
        <v>2</v>
      </c>
      <c r="S440" s="26">
        <v>0</v>
      </c>
      <c r="T440" s="26">
        <v>6.8767999999999994</v>
      </c>
    </row>
    <row r="441" spans="1:20" ht="14.25" customHeight="1">
      <c r="A441" s="26" t="s">
        <v>2077</v>
      </c>
      <c r="B441" s="26" t="s">
        <v>2075</v>
      </c>
      <c r="C441" s="26">
        <f>YEAR(Data!$D923)</f>
        <v>2013</v>
      </c>
      <c r="D441" s="28">
        <v>41010</v>
      </c>
      <c r="E441" s="28">
        <v>41014</v>
      </c>
      <c r="F441" s="26" t="s">
        <v>45</v>
      </c>
      <c r="G441" s="26" t="s">
        <v>2076</v>
      </c>
      <c r="H441" s="26" t="s">
        <v>24</v>
      </c>
      <c r="I441" s="26" t="s">
        <v>25</v>
      </c>
      <c r="J441" s="26" t="s">
        <v>211</v>
      </c>
      <c r="K441" s="26" t="s">
        <v>212</v>
      </c>
      <c r="L441" s="26">
        <v>10009</v>
      </c>
      <c r="M441" s="26" t="s">
        <v>122</v>
      </c>
      <c r="N441" s="26" t="s">
        <v>2078</v>
      </c>
      <c r="O441" s="26" t="s">
        <v>62</v>
      </c>
      <c r="P441" s="26" t="s">
        <v>133</v>
      </c>
      <c r="Q441" s="26">
        <v>85.14</v>
      </c>
      <c r="R441" s="26">
        <v>3</v>
      </c>
      <c r="S441" s="26">
        <v>0</v>
      </c>
      <c r="T441" s="26">
        <v>34.907399999999996</v>
      </c>
    </row>
    <row r="442" spans="1:20" ht="14.25" customHeight="1">
      <c r="A442" s="26" t="s">
        <v>2083</v>
      </c>
      <c r="B442" s="26" t="s">
        <v>2081</v>
      </c>
      <c r="C442" s="26">
        <f>YEAR(Data!$D926)</f>
        <v>2011</v>
      </c>
      <c r="D442" s="28">
        <v>41533</v>
      </c>
      <c r="E442" s="28">
        <v>41538</v>
      </c>
      <c r="F442" s="26" t="s">
        <v>45</v>
      </c>
      <c r="G442" s="26" t="s">
        <v>2082</v>
      </c>
      <c r="H442" s="26" t="s">
        <v>37</v>
      </c>
      <c r="I442" s="26" t="s">
        <v>25</v>
      </c>
      <c r="J442" s="26" t="s">
        <v>211</v>
      </c>
      <c r="K442" s="26" t="s">
        <v>212</v>
      </c>
      <c r="L442" s="26">
        <v>10011</v>
      </c>
      <c r="M442" s="26" t="s">
        <v>122</v>
      </c>
      <c r="N442" s="26" t="s">
        <v>396</v>
      </c>
      <c r="O442" s="26" t="s">
        <v>42</v>
      </c>
      <c r="P442" s="26" t="s">
        <v>65</v>
      </c>
      <c r="Q442" s="26">
        <v>841.5680000000001</v>
      </c>
      <c r="R442" s="26">
        <v>2</v>
      </c>
      <c r="S442" s="26">
        <v>0.2</v>
      </c>
      <c r="T442" s="26">
        <v>294.54879999999991</v>
      </c>
    </row>
    <row r="443" spans="1:20" ht="14.25" customHeight="1">
      <c r="A443" s="26" t="s">
        <v>2086</v>
      </c>
      <c r="B443" s="26" t="s">
        <v>2084</v>
      </c>
      <c r="C443" s="26">
        <f>YEAR(Data!$D927)</f>
        <v>2014</v>
      </c>
      <c r="D443" s="28">
        <v>40799</v>
      </c>
      <c r="E443" s="28">
        <v>40802</v>
      </c>
      <c r="F443" s="26" t="s">
        <v>151</v>
      </c>
      <c r="G443" s="26" t="s">
        <v>2085</v>
      </c>
      <c r="H443" s="26" t="s">
        <v>24</v>
      </c>
      <c r="I443" s="26" t="s">
        <v>25</v>
      </c>
      <c r="J443" s="26" t="s">
        <v>120</v>
      </c>
      <c r="K443" s="26" t="s">
        <v>121</v>
      </c>
      <c r="L443" s="26">
        <v>19143</v>
      </c>
      <c r="M443" s="26" t="s">
        <v>122</v>
      </c>
      <c r="N443" s="26" t="s">
        <v>2087</v>
      </c>
      <c r="O443" s="26" t="s">
        <v>42</v>
      </c>
      <c r="P443" s="26" t="s">
        <v>76</v>
      </c>
      <c r="Q443" s="26">
        <v>15.552000000000003</v>
      </c>
      <c r="R443" s="26">
        <v>3</v>
      </c>
      <c r="S443" s="26">
        <v>0.2</v>
      </c>
      <c r="T443" s="26">
        <v>5.4432</v>
      </c>
    </row>
    <row r="444" spans="1:20" ht="14.25" customHeight="1">
      <c r="A444" s="26" t="s">
        <v>2091</v>
      </c>
      <c r="B444" s="26" t="s">
        <v>2089</v>
      </c>
      <c r="C444" s="26">
        <f>YEAR(Data!$D929)</f>
        <v>2014</v>
      </c>
      <c r="D444" s="28">
        <v>41187</v>
      </c>
      <c r="E444" s="28">
        <v>41191</v>
      </c>
      <c r="F444" s="26" t="s">
        <v>45</v>
      </c>
      <c r="G444" s="26" t="s">
        <v>2090</v>
      </c>
      <c r="H444" s="26" t="s">
        <v>86</v>
      </c>
      <c r="I444" s="26" t="s">
        <v>25</v>
      </c>
      <c r="J444" s="26" t="s">
        <v>246</v>
      </c>
      <c r="K444" s="26" t="s">
        <v>247</v>
      </c>
      <c r="L444" s="26">
        <v>22153</v>
      </c>
      <c r="M444" s="26" t="s">
        <v>28</v>
      </c>
      <c r="N444" s="26" t="s">
        <v>976</v>
      </c>
      <c r="O444" s="26" t="s">
        <v>42</v>
      </c>
      <c r="P444" s="26" t="s">
        <v>60</v>
      </c>
      <c r="Q444" s="26">
        <v>46.2</v>
      </c>
      <c r="R444" s="26">
        <v>4</v>
      </c>
      <c r="S444" s="26">
        <v>0</v>
      </c>
      <c r="T444" s="26">
        <v>12.936</v>
      </c>
    </row>
    <row r="445" spans="1:20" ht="14.25" customHeight="1">
      <c r="A445" s="26" t="s">
        <v>1652</v>
      </c>
      <c r="B445" s="26" t="s">
        <v>2092</v>
      </c>
      <c r="C445" s="26">
        <f>YEAR(Data!$D931)</f>
        <v>2014</v>
      </c>
      <c r="D445" s="28">
        <v>41744</v>
      </c>
      <c r="E445" s="28">
        <v>41747</v>
      </c>
      <c r="F445" s="26" t="s">
        <v>151</v>
      </c>
      <c r="G445" s="26" t="s">
        <v>1651</v>
      </c>
      <c r="H445" s="26" t="s">
        <v>24</v>
      </c>
      <c r="I445" s="26" t="s">
        <v>25</v>
      </c>
      <c r="J445" s="26" t="s">
        <v>2093</v>
      </c>
      <c r="K445" s="26" t="s">
        <v>383</v>
      </c>
      <c r="L445" s="26">
        <v>43615</v>
      </c>
      <c r="M445" s="26" t="s">
        <v>122</v>
      </c>
      <c r="N445" s="26" t="s">
        <v>1390</v>
      </c>
      <c r="O445" s="26" t="s">
        <v>42</v>
      </c>
      <c r="P445" s="26" t="s">
        <v>60</v>
      </c>
      <c r="Q445" s="26">
        <v>14.592000000000002</v>
      </c>
      <c r="R445" s="26">
        <v>3</v>
      </c>
      <c r="S445" s="26">
        <v>0.2</v>
      </c>
      <c r="T445" s="26">
        <v>2.5535999999999985</v>
      </c>
    </row>
    <row r="446" spans="1:20" ht="14.25" customHeight="1">
      <c r="A446" s="26" t="s">
        <v>2097</v>
      </c>
      <c r="B446" s="26" t="s">
        <v>2095</v>
      </c>
      <c r="C446" s="26">
        <f>YEAR(Data!$D934)</f>
        <v>2013</v>
      </c>
      <c r="D446" s="28">
        <v>41885</v>
      </c>
      <c r="E446" s="28">
        <v>41889</v>
      </c>
      <c r="F446" s="26" t="s">
        <v>45</v>
      </c>
      <c r="G446" s="26" t="s">
        <v>2096</v>
      </c>
      <c r="H446" s="26" t="s">
        <v>24</v>
      </c>
      <c r="I446" s="26" t="s">
        <v>25</v>
      </c>
      <c r="J446" s="26" t="s">
        <v>120</v>
      </c>
      <c r="K446" s="26" t="s">
        <v>121</v>
      </c>
      <c r="L446" s="26">
        <v>19140</v>
      </c>
      <c r="M446" s="26" t="s">
        <v>122</v>
      </c>
      <c r="N446" s="26" t="s">
        <v>2098</v>
      </c>
      <c r="O446" s="26" t="s">
        <v>42</v>
      </c>
      <c r="P446" s="26" t="s">
        <v>76</v>
      </c>
      <c r="Q446" s="26">
        <v>12.192</v>
      </c>
      <c r="R446" s="26">
        <v>3</v>
      </c>
      <c r="S446" s="26">
        <v>0.2</v>
      </c>
      <c r="T446" s="26">
        <v>4.1147999999999998</v>
      </c>
    </row>
    <row r="447" spans="1:20" ht="14.25" customHeight="1">
      <c r="A447" s="26" t="s">
        <v>2101</v>
      </c>
      <c r="B447" s="26" t="s">
        <v>2099</v>
      </c>
      <c r="C447" s="26">
        <f>YEAR(Data!$D935)</f>
        <v>2014</v>
      </c>
      <c r="D447" s="28">
        <v>41446</v>
      </c>
      <c r="E447" s="28">
        <v>41450</v>
      </c>
      <c r="F447" s="26" t="s">
        <v>45</v>
      </c>
      <c r="G447" s="26" t="s">
        <v>2100</v>
      </c>
      <c r="H447" s="26" t="s">
        <v>86</v>
      </c>
      <c r="I447" s="26" t="s">
        <v>25</v>
      </c>
      <c r="J447" s="26" t="s">
        <v>120</v>
      </c>
      <c r="K447" s="26" t="s">
        <v>121</v>
      </c>
      <c r="L447" s="26">
        <v>19120</v>
      </c>
      <c r="M447" s="26" t="s">
        <v>122</v>
      </c>
      <c r="N447" s="26" t="s">
        <v>2102</v>
      </c>
      <c r="O447" s="26" t="s">
        <v>42</v>
      </c>
      <c r="P447" s="26" t="s">
        <v>76</v>
      </c>
      <c r="Q447" s="26">
        <v>45.056000000000004</v>
      </c>
      <c r="R447" s="26">
        <v>8</v>
      </c>
      <c r="S447" s="26">
        <v>0.2</v>
      </c>
      <c r="T447" s="26">
        <v>15.206399999999997</v>
      </c>
    </row>
    <row r="448" spans="1:20" ht="14.25" customHeight="1">
      <c r="A448" s="26" t="s">
        <v>172</v>
      </c>
      <c r="B448" s="26" t="s">
        <v>2104</v>
      </c>
      <c r="C448" s="26">
        <f>YEAR(Data!$D939)</f>
        <v>2014</v>
      </c>
      <c r="D448" s="28">
        <v>41949</v>
      </c>
      <c r="E448" s="28">
        <v>41950</v>
      </c>
      <c r="F448" s="26" t="s">
        <v>151</v>
      </c>
      <c r="G448" s="26" t="s">
        <v>171</v>
      </c>
      <c r="H448" s="26" t="s">
        <v>37</v>
      </c>
      <c r="I448" s="26" t="s">
        <v>25</v>
      </c>
      <c r="J448" s="26" t="s">
        <v>2105</v>
      </c>
      <c r="K448" s="26" t="s">
        <v>510</v>
      </c>
      <c r="L448" s="26">
        <v>87401</v>
      </c>
      <c r="M448" s="26" t="s">
        <v>40</v>
      </c>
      <c r="N448" s="26" t="s">
        <v>975</v>
      </c>
      <c r="O448" s="26" t="s">
        <v>62</v>
      </c>
      <c r="P448" s="26" t="s">
        <v>133</v>
      </c>
      <c r="Q448" s="26">
        <v>159.99</v>
      </c>
      <c r="R448" s="26">
        <v>1</v>
      </c>
      <c r="S448" s="26">
        <v>0</v>
      </c>
      <c r="T448" s="26">
        <v>54.396599999999992</v>
      </c>
    </row>
    <row r="449" spans="1:20" ht="14.25" customHeight="1">
      <c r="A449" s="26" t="s">
        <v>2108</v>
      </c>
      <c r="B449" s="26" t="s">
        <v>2106</v>
      </c>
      <c r="C449" s="26">
        <f>YEAR(Data!$D940)</f>
        <v>2013</v>
      </c>
      <c r="D449" s="28">
        <v>41256</v>
      </c>
      <c r="E449" s="28">
        <v>41260</v>
      </c>
      <c r="F449" s="26" t="s">
        <v>45</v>
      </c>
      <c r="G449" s="26" t="s">
        <v>2107</v>
      </c>
      <c r="H449" s="26" t="s">
        <v>37</v>
      </c>
      <c r="I449" s="26" t="s">
        <v>25</v>
      </c>
      <c r="J449" s="26" t="s">
        <v>2109</v>
      </c>
      <c r="K449" s="26" t="s">
        <v>39</v>
      </c>
      <c r="L449" s="26">
        <v>92503</v>
      </c>
      <c r="M449" s="26" t="s">
        <v>40</v>
      </c>
      <c r="N449" s="26" t="s">
        <v>2110</v>
      </c>
      <c r="O449" s="26" t="s">
        <v>42</v>
      </c>
      <c r="P449" s="26" t="s">
        <v>76</v>
      </c>
      <c r="Q449" s="26">
        <v>12.96</v>
      </c>
      <c r="R449" s="26">
        <v>2</v>
      </c>
      <c r="S449" s="26">
        <v>0</v>
      </c>
      <c r="T449" s="26">
        <v>6.2208000000000006</v>
      </c>
    </row>
    <row r="450" spans="1:20" ht="14.25" customHeight="1">
      <c r="A450" s="26" t="s">
        <v>2114</v>
      </c>
      <c r="B450" s="26" t="s">
        <v>2112</v>
      </c>
      <c r="C450" s="26">
        <f>YEAR(Data!$D942)</f>
        <v>2011</v>
      </c>
      <c r="D450" s="28">
        <v>41445</v>
      </c>
      <c r="E450" s="28">
        <v>41446</v>
      </c>
      <c r="F450" s="26" t="s">
        <v>151</v>
      </c>
      <c r="G450" s="26" t="s">
        <v>2113</v>
      </c>
      <c r="H450" s="26" t="s">
        <v>37</v>
      </c>
      <c r="I450" s="26" t="s">
        <v>25</v>
      </c>
      <c r="J450" s="26" t="s">
        <v>107</v>
      </c>
      <c r="K450" s="26" t="s">
        <v>39</v>
      </c>
      <c r="L450" s="26">
        <v>94110</v>
      </c>
      <c r="M450" s="26" t="s">
        <v>40</v>
      </c>
      <c r="N450" s="26" t="s">
        <v>2115</v>
      </c>
      <c r="O450" s="26" t="s">
        <v>42</v>
      </c>
      <c r="P450" s="26" t="s">
        <v>76</v>
      </c>
      <c r="Q450" s="26">
        <v>17.12</v>
      </c>
      <c r="R450" s="26">
        <v>2</v>
      </c>
      <c r="S450" s="26">
        <v>0</v>
      </c>
      <c r="T450" s="26">
        <v>8.0464000000000002</v>
      </c>
    </row>
    <row r="451" spans="1:20" ht="14.25" customHeight="1">
      <c r="A451" s="26" t="s">
        <v>2071</v>
      </c>
      <c r="B451" s="26" t="s">
        <v>2116</v>
      </c>
      <c r="C451" s="26">
        <f>YEAR(Data!$D943)</f>
        <v>2014</v>
      </c>
      <c r="D451" s="28">
        <v>41622</v>
      </c>
      <c r="E451" s="28">
        <v>41629</v>
      </c>
      <c r="F451" s="26" t="s">
        <v>45</v>
      </c>
      <c r="G451" s="26" t="s">
        <v>2070</v>
      </c>
      <c r="H451" s="26" t="s">
        <v>37</v>
      </c>
      <c r="I451" s="26" t="s">
        <v>25</v>
      </c>
      <c r="J451" s="26" t="s">
        <v>2117</v>
      </c>
      <c r="K451" s="26" t="s">
        <v>39</v>
      </c>
      <c r="L451" s="26">
        <v>90503</v>
      </c>
      <c r="M451" s="26" t="s">
        <v>40</v>
      </c>
      <c r="N451" s="26" t="s">
        <v>2118</v>
      </c>
      <c r="O451" s="26" t="s">
        <v>42</v>
      </c>
      <c r="P451" s="26" t="s">
        <v>65</v>
      </c>
      <c r="Q451" s="26">
        <v>6.0960000000000001</v>
      </c>
      <c r="R451" s="26">
        <v>2</v>
      </c>
      <c r="S451" s="26">
        <v>0.2</v>
      </c>
      <c r="T451" s="26">
        <v>2.2098</v>
      </c>
    </row>
    <row r="452" spans="1:20" ht="14.25" customHeight="1">
      <c r="A452" s="26" t="s">
        <v>895</v>
      </c>
      <c r="B452" s="26" t="s">
        <v>2119</v>
      </c>
      <c r="C452" s="26">
        <f>YEAR(Data!$D945)</f>
        <v>2012</v>
      </c>
      <c r="D452" s="28">
        <v>41058</v>
      </c>
      <c r="E452" s="28">
        <v>41063</v>
      </c>
      <c r="F452" s="26" t="s">
        <v>45</v>
      </c>
      <c r="G452" s="26" t="s">
        <v>894</v>
      </c>
      <c r="H452" s="26" t="s">
        <v>24</v>
      </c>
      <c r="I452" s="26" t="s">
        <v>25</v>
      </c>
      <c r="J452" s="26" t="s">
        <v>80</v>
      </c>
      <c r="K452" s="26" t="s">
        <v>81</v>
      </c>
      <c r="L452" s="26">
        <v>98105</v>
      </c>
      <c r="M452" s="26" t="s">
        <v>40</v>
      </c>
      <c r="N452" s="26" t="s">
        <v>1457</v>
      </c>
      <c r="O452" s="26" t="s">
        <v>42</v>
      </c>
      <c r="P452" s="26" t="s">
        <v>76</v>
      </c>
      <c r="Q452" s="26">
        <v>32.400000000000006</v>
      </c>
      <c r="R452" s="26">
        <v>5</v>
      </c>
      <c r="S452" s="26">
        <v>0</v>
      </c>
      <c r="T452" s="26">
        <v>15.552000000000001</v>
      </c>
    </row>
    <row r="453" spans="1:20" ht="14.25" customHeight="1">
      <c r="A453" s="26" t="s">
        <v>1403</v>
      </c>
      <c r="B453" s="26" t="s">
        <v>2122</v>
      </c>
      <c r="C453" s="26">
        <f>YEAR(Data!$D948)</f>
        <v>2013</v>
      </c>
      <c r="D453" s="28">
        <v>41116</v>
      </c>
      <c r="E453" s="28">
        <v>41118</v>
      </c>
      <c r="F453" s="26" t="s">
        <v>151</v>
      </c>
      <c r="G453" s="26" t="s">
        <v>1402</v>
      </c>
      <c r="H453" s="26" t="s">
        <v>24</v>
      </c>
      <c r="I453" s="26" t="s">
        <v>25</v>
      </c>
      <c r="J453" s="26" t="s">
        <v>1341</v>
      </c>
      <c r="K453" s="26" t="s">
        <v>240</v>
      </c>
      <c r="L453" s="26">
        <v>85204</v>
      </c>
      <c r="M453" s="26" t="s">
        <v>40</v>
      </c>
      <c r="N453" s="26" t="s">
        <v>2123</v>
      </c>
      <c r="O453" s="26" t="s">
        <v>30</v>
      </c>
      <c r="P453" s="26" t="s">
        <v>51</v>
      </c>
      <c r="Q453" s="26">
        <v>393.16500000000002</v>
      </c>
      <c r="R453" s="26">
        <v>3</v>
      </c>
      <c r="S453" s="26">
        <v>0.5</v>
      </c>
      <c r="T453" s="26">
        <v>-204.44580000000005</v>
      </c>
    </row>
    <row r="454" spans="1:20" ht="14.25" customHeight="1">
      <c r="A454" s="26" t="s">
        <v>1120</v>
      </c>
      <c r="B454" s="26" t="s">
        <v>2124</v>
      </c>
      <c r="C454" s="26">
        <f>YEAR(Data!$D949)</f>
        <v>2014</v>
      </c>
      <c r="D454" s="28">
        <v>41972</v>
      </c>
      <c r="E454" s="28">
        <v>41976</v>
      </c>
      <c r="F454" s="26" t="s">
        <v>45</v>
      </c>
      <c r="G454" s="26" t="s">
        <v>1119</v>
      </c>
      <c r="H454" s="26" t="s">
        <v>86</v>
      </c>
      <c r="I454" s="26" t="s">
        <v>25</v>
      </c>
      <c r="J454" s="26" t="s">
        <v>120</v>
      </c>
      <c r="K454" s="26" t="s">
        <v>121</v>
      </c>
      <c r="L454" s="26">
        <v>19120</v>
      </c>
      <c r="M454" s="26" t="s">
        <v>122</v>
      </c>
      <c r="N454" s="26" t="s">
        <v>2125</v>
      </c>
      <c r="O454" s="26" t="s">
        <v>30</v>
      </c>
      <c r="P454" s="26" t="s">
        <v>58</v>
      </c>
      <c r="Q454" s="26">
        <v>516.48800000000006</v>
      </c>
      <c r="R454" s="26">
        <v>7</v>
      </c>
      <c r="S454" s="26">
        <v>0.2</v>
      </c>
      <c r="T454" s="26">
        <v>-12.912200000000027</v>
      </c>
    </row>
    <row r="455" spans="1:20" ht="14.25" customHeight="1">
      <c r="A455" s="26" t="s">
        <v>2130</v>
      </c>
      <c r="B455" s="26" t="s">
        <v>2128</v>
      </c>
      <c r="C455" s="26">
        <f>YEAR(Data!$D954)</f>
        <v>2013</v>
      </c>
      <c r="D455" s="28">
        <v>41733</v>
      </c>
      <c r="E455" s="28">
        <v>41737</v>
      </c>
      <c r="F455" s="26" t="s">
        <v>45</v>
      </c>
      <c r="G455" s="26" t="s">
        <v>2129</v>
      </c>
      <c r="H455" s="26" t="s">
        <v>24</v>
      </c>
      <c r="I455" s="26" t="s">
        <v>25</v>
      </c>
      <c r="J455" s="26" t="s">
        <v>120</v>
      </c>
      <c r="K455" s="26" t="s">
        <v>121</v>
      </c>
      <c r="L455" s="26">
        <v>19143</v>
      </c>
      <c r="M455" s="26" t="s">
        <v>122</v>
      </c>
      <c r="N455" s="26" t="s">
        <v>2131</v>
      </c>
      <c r="O455" s="26" t="s">
        <v>30</v>
      </c>
      <c r="P455" s="26" t="s">
        <v>58</v>
      </c>
      <c r="Q455" s="26">
        <v>25.472000000000001</v>
      </c>
      <c r="R455" s="26">
        <v>4</v>
      </c>
      <c r="S455" s="26">
        <v>0.2</v>
      </c>
      <c r="T455" s="26">
        <v>7.6416000000000022</v>
      </c>
    </row>
    <row r="456" spans="1:20" ht="14.25" customHeight="1">
      <c r="A456" s="26" t="s">
        <v>2134</v>
      </c>
      <c r="B456" s="26" t="s">
        <v>2132</v>
      </c>
      <c r="C456" s="26">
        <f>YEAR(Data!$D955)</f>
        <v>2014</v>
      </c>
      <c r="D456" s="28">
        <v>42002</v>
      </c>
      <c r="E456" s="28">
        <v>42006</v>
      </c>
      <c r="F456" s="26" t="s">
        <v>45</v>
      </c>
      <c r="G456" s="26" t="s">
        <v>2133</v>
      </c>
      <c r="H456" s="26" t="s">
        <v>24</v>
      </c>
      <c r="I456" s="26" t="s">
        <v>25</v>
      </c>
      <c r="J456" s="26" t="s">
        <v>2135</v>
      </c>
      <c r="K456" s="26" t="s">
        <v>88</v>
      </c>
      <c r="L456" s="26">
        <v>78664</v>
      </c>
      <c r="M456" s="26" t="s">
        <v>89</v>
      </c>
      <c r="N456" s="26" t="s">
        <v>663</v>
      </c>
      <c r="O456" s="26" t="s">
        <v>42</v>
      </c>
      <c r="P456" s="26" t="s">
        <v>60</v>
      </c>
      <c r="Q456" s="26">
        <v>27.168000000000003</v>
      </c>
      <c r="R456" s="26">
        <v>2</v>
      </c>
      <c r="S456" s="26">
        <v>0.2</v>
      </c>
      <c r="T456" s="26">
        <v>2.7168000000000001</v>
      </c>
    </row>
    <row r="457" spans="1:20" ht="14.25" customHeight="1">
      <c r="A457" s="26" t="s">
        <v>2138</v>
      </c>
      <c r="B457" s="26" t="s">
        <v>2136</v>
      </c>
      <c r="C457" s="26">
        <f>YEAR(Data!$D957)</f>
        <v>2012</v>
      </c>
      <c r="D457" s="28">
        <v>41974</v>
      </c>
      <c r="E457" s="28">
        <v>41978</v>
      </c>
      <c r="F457" s="26" t="s">
        <v>45</v>
      </c>
      <c r="G457" s="26" t="s">
        <v>2137</v>
      </c>
      <c r="H457" s="26" t="s">
        <v>24</v>
      </c>
      <c r="I457" s="26" t="s">
        <v>25</v>
      </c>
      <c r="J457" s="26" t="s">
        <v>254</v>
      </c>
      <c r="K457" s="26" t="s">
        <v>1103</v>
      </c>
      <c r="L457" s="26">
        <v>39212</v>
      </c>
      <c r="M457" s="26" t="s">
        <v>28</v>
      </c>
      <c r="N457" s="26" t="s">
        <v>219</v>
      </c>
      <c r="O457" s="26" t="s">
        <v>42</v>
      </c>
      <c r="P457" s="26" t="s">
        <v>53</v>
      </c>
      <c r="Q457" s="26">
        <v>173.79999999999998</v>
      </c>
      <c r="R457" s="26">
        <v>5</v>
      </c>
      <c r="S457" s="26">
        <v>0</v>
      </c>
      <c r="T457" s="26">
        <v>43.449999999999989</v>
      </c>
    </row>
    <row r="458" spans="1:20" ht="14.25" customHeight="1">
      <c r="A458" s="26" t="s">
        <v>2141</v>
      </c>
      <c r="B458" s="26" t="s">
        <v>2139</v>
      </c>
      <c r="C458" s="26">
        <f>YEAR(Data!$D958)</f>
        <v>2013</v>
      </c>
      <c r="D458" s="28">
        <v>41775</v>
      </c>
      <c r="E458" s="28">
        <v>41778</v>
      </c>
      <c r="F458" s="26" t="s">
        <v>21</v>
      </c>
      <c r="G458" s="26" t="s">
        <v>2140</v>
      </c>
      <c r="H458" s="26" t="s">
        <v>24</v>
      </c>
      <c r="I458" s="26" t="s">
        <v>25</v>
      </c>
      <c r="J458" s="26" t="s">
        <v>417</v>
      </c>
      <c r="K458" s="26" t="s">
        <v>240</v>
      </c>
      <c r="L458" s="26">
        <v>85023</v>
      </c>
      <c r="M458" s="26" t="s">
        <v>40</v>
      </c>
      <c r="N458" s="26" t="s">
        <v>1966</v>
      </c>
      <c r="O458" s="26" t="s">
        <v>62</v>
      </c>
      <c r="P458" s="26" t="s">
        <v>63</v>
      </c>
      <c r="Q458" s="26">
        <v>29.592000000000002</v>
      </c>
      <c r="R458" s="26">
        <v>1</v>
      </c>
      <c r="S458" s="26">
        <v>0.2</v>
      </c>
      <c r="T458" s="26">
        <v>2.5893000000000006</v>
      </c>
    </row>
    <row r="459" spans="1:20" ht="14.25" customHeight="1">
      <c r="A459" s="26" t="s">
        <v>2145</v>
      </c>
      <c r="B459" s="26" t="s">
        <v>2143</v>
      </c>
      <c r="C459" s="26">
        <f>YEAR(Data!$D961)</f>
        <v>2014</v>
      </c>
      <c r="D459" s="28">
        <v>41174</v>
      </c>
      <c r="E459" s="28">
        <v>41174</v>
      </c>
      <c r="F459" s="26" t="s">
        <v>958</v>
      </c>
      <c r="G459" s="26" t="s">
        <v>2144</v>
      </c>
      <c r="H459" s="26" t="s">
        <v>24</v>
      </c>
      <c r="I459" s="26" t="s">
        <v>25</v>
      </c>
      <c r="J459" s="26" t="s">
        <v>1728</v>
      </c>
      <c r="K459" s="26" t="s">
        <v>39</v>
      </c>
      <c r="L459" s="26">
        <v>92054</v>
      </c>
      <c r="M459" s="26" t="s">
        <v>40</v>
      </c>
      <c r="N459" s="26" t="s">
        <v>2146</v>
      </c>
      <c r="O459" s="26" t="s">
        <v>30</v>
      </c>
      <c r="P459" s="26" t="s">
        <v>58</v>
      </c>
      <c r="Q459" s="26">
        <v>204.6</v>
      </c>
      <c r="R459" s="26">
        <v>2</v>
      </c>
      <c r="S459" s="26">
        <v>0</v>
      </c>
      <c r="T459" s="26">
        <v>53.195999999999998</v>
      </c>
    </row>
    <row r="460" spans="1:20" ht="14.25" customHeight="1">
      <c r="A460" s="26" t="s">
        <v>2149</v>
      </c>
      <c r="B460" s="26" t="s">
        <v>2147</v>
      </c>
      <c r="C460" s="26">
        <f>YEAR(Data!$D962)</f>
        <v>2014</v>
      </c>
      <c r="D460" s="28">
        <v>41958</v>
      </c>
      <c r="E460" s="28">
        <v>41963</v>
      </c>
      <c r="F460" s="26" t="s">
        <v>45</v>
      </c>
      <c r="G460" s="26" t="s">
        <v>2148</v>
      </c>
      <c r="H460" s="26" t="s">
        <v>37</v>
      </c>
      <c r="I460" s="26" t="s">
        <v>25</v>
      </c>
      <c r="J460" s="26" t="s">
        <v>107</v>
      </c>
      <c r="K460" s="26" t="s">
        <v>39</v>
      </c>
      <c r="L460" s="26">
        <v>94110</v>
      </c>
      <c r="M460" s="26" t="s">
        <v>40</v>
      </c>
      <c r="N460" s="26" t="s">
        <v>710</v>
      </c>
      <c r="O460" s="26" t="s">
        <v>30</v>
      </c>
      <c r="P460" s="26" t="s">
        <v>33</v>
      </c>
      <c r="Q460" s="26">
        <v>321.56799999999998</v>
      </c>
      <c r="R460" s="26">
        <v>2</v>
      </c>
      <c r="S460" s="26">
        <v>0.2</v>
      </c>
      <c r="T460" s="26">
        <v>28.137200000000007</v>
      </c>
    </row>
    <row r="461" spans="1:20" ht="14.25" customHeight="1">
      <c r="A461" s="26" t="s">
        <v>2152</v>
      </c>
      <c r="B461" s="26" t="s">
        <v>2150</v>
      </c>
      <c r="C461" s="26">
        <f>YEAR(Data!$D963)</f>
        <v>2014</v>
      </c>
      <c r="D461" s="28">
        <v>41240</v>
      </c>
      <c r="E461" s="28">
        <v>41244</v>
      </c>
      <c r="F461" s="26" t="s">
        <v>45</v>
      </c>
      <c r="G461" s="26" t="s">
        <v>2151</v>
      </c>
      <c r="H461" s="26" t="s">
        <v>86</v>
      </c>
      <c r="I461" s="26" t="s">
        <v>25</v>
      </c>
      <c r="J461" s="26" t="s">
        <v>1256</v>
      </c>
      <c r="K461" s="26" t="s">
        <v>1257</v>
      </c>
      <c r="L461" s="26">
        <v>72701</v>
      </c>
      <c r="M461" s="26" t="s">
        <v>28</v>
      </c>
      <c r="N461" s="26" t="s">
        <v>2153</v>
      </c>
      <c r="O461" s="26" t="s">
        <v>42</v>
      </c>
      <c r="P461" s="26" t="s">
        <v>65</v>
      </c>
      <c r="Q461" s="26">
        <v>6.24</v>
      </c>
      <c r="R461" s="26">
        <v>2</v>
      </c>
      <c r="S461" s="26">
        <v>0</v>
      </c>
      <c r="T461" s="26">
        <v>3.0575999999999999</v>
      </c>
    </row>
    <row r="462" spans="1:20" ht="14.25" customHeight="1">
      <c r="A462" s="26" t="s">
        <v>370</v>
      </c>
      <c r="B462" s="26" t="s">
        <v>2154</v>
      </c>
      <c r="C462" s="26">
        <f>YEAR(Data!$D964)</f>
        <v>2014</v>
      </c>
      <c r="D462" s="28">
        <v>41519</v>
      </c>
      <c r="E462" s="28">
        <v>41522</v>
      </c>
      <c r="F462" s="26" t="s">
        <v>151</v>
      </c>
      <c r="G462" s="26" t="s">
        <v>369</v>
      </c>
      <c r="H462" s="26" t="s">
        <v>37</v>
      </c>
      <c r="I462" s="26" t="s">
        <v>25</v>
      </c>
      <c r="J462" s="26" t="s">
        <v>107</v>
      </c>
      <c r="K462" s="26" t="s">
        <v>39</v>
      </c>
      <c r="L462" s="26">
        <v>94110</v>
      </c>
      <c r="M462" s="26" t="s">
        <v>40</v>
      </c>
      <c r="N462" s="26" t="s">
        <v>1324</v>
      </c>
      <c r="O462" s="26" t="s">
        <v>42</v>
      </c>
      <c r="P462" s="26" t="s">
        <v>141</v>
      </c>
      <c r="Q462" s="26">
        <v>21.88</v>
      </c>
      <c r="R462" s="26">
        <v>2</v>
      </c>
      <c r="S462" s="26">
        <v>0</v>
      </c>
      <c r="T462" s="26">
        <v>10.94</v>
      </c>
    </row>
    <row r="463" spans="1:20" ht="14.25" customHeight="1">
      <c r="A463" s="26" t="s">
        <v>2036</v>
      </c>
      <c r="B463" s="26" t="s">
        <v>2155</v>
      </c>
      <c r="C463" s="26">
        <f>YEAR(Data!$D965)</f>
        <v>2014</v>
      </c>
      <c r="D463" s="28">
        <v>40808</v>
      </c>
      <c r="E463" s="28">
        <v>40810</v>
      </c>
      <c r="F463" s="26" t="s">
        <v>21</v>
      </c>
      <c r="G463" s="26" t="s">
        <v>2035</v>
      </c>
      <c r="H463" s="26" t="s">
        <v>24</v>
      </c>
      <c r="I463" s="26" t="s">
        <v>25</v>
      </c>
      <c r="J463" s="26" t="s">
        <v>2156</v>
      </c>
      <c r="K463" s="26" t="s">
        <v>49</v>
      </c>
      <c r="L463" s="26">
        <v>33433</v>
      </c>
      <c r="M463" s="26" t="s">
        <v>28</v>
      </c>
      <c r="N463" s="26" t="s">
        <v>2157</v>
      </c>
      <c r="O463" s="26" t="s">
        <v>42</v>
      </c>
      <c r="P463" s="26" t="s">
        <v>43</v>
      </c>
      <c r="Q463" s="26">
        <v>4.6079999999999997</v>
      </c>
      <c r="R463" s="26">
        <v>2</v>
      </c>
      <c r="S463" s="26">
        <v>0.2</v>
      </c>
      <c r="T463" s="26">
        <v>1.6704000000000001</v>
      </c>
    </row>
    <row r="464" spans="1:20" ht="14.25" customHeight="1">
      <c r="A464" s="26" t="s">
        <v>2160</v>
      </c>
      <c r="B464" s="26" t="s">
        <v>2158</v>
      </c>
      <c r="C464" s="26">
        <f>YEAR(Data!$D966)</f>
        <v>2011</v>
      </c>
      <c r="D464" s="28">
        <v>41739</v>
      </c>
      <c r="E464" s="28">
        <v>41741</v>
      </c>
      <c r="F464" s="26" t="s">
        <v>151</v>
      </c>
      <c r="G464" s="26" t="s">
        <v>2159</v>
      </c>
      <c r="H464" s="26" t="s">
        <v>86</v>
      </c>
      <c r="I464" s="26" t="s">
        <v>25</v>
      </c>
      <c r="J464" s="26" t="s">
        <v>211</v>
      </c>
      <c r="K464" s="26" t="s">
        <v>212</v>
      </c>
      <c r="L464" s="26">
        <v>10011</v>
      </c>
      <c r="M464" s="26" t="s">
        <v>122</v>
      </c>
      <c r="N464" s="26" t="s">
        <v>2161</v>
      </c>
      <c r="O464" s="26" t="s">
        <v>42</v>
      </c>
      <c r="P464" s="26" t="s">
        <v>43</v>
      </c>
      <c r="Q464" s="26">
        <v>9.82</v>
      </c>
      <c r="R464" s="26">
        <v>2</v>
      </c>
      <c r="S464" s="26">
        <v>0</v>
      </c>
      <c r="T464" s="26">
        <v>4.8117999999999999</v>
      </c>
    </row>
    <row r="465" spans="1:20" ht="14.25" customHeight="1">
      <c r="A465" s="26" t="s">
        <v>718</v>
      </c>
      <c r="B465" s="26" t="s">
        <v>2164</v>
      </c>
      <c r="C465" s="26">
        <f>YEAR(Data!$D972)</f>
        <v>2011</v>
      </c>
      <c r="D465" s="28">
        <v>40560</v>
      </c>
      <c r="E465" s="28">
        <v>40562</v>
      </c>
      <c r="F465" s="26" t="s">
        <v>21</v>
      </c>
      <c r="G465" s="26" t="s">
        <v>717</v>
      </c>
      <c r="H465" s="26" t="s">
        <v>24</v>
      </c>
      <c r="I465" s="26" t="s">
        <v>25</v>
      </c>
      <c r="J465" s="26" t="s">
        <v>120</v>
      </c>
      <c r="K465" s="26" t="s">
        <v>121</v>
      </c>
      <c r="L465" s="26">
        <v>19134</v>
      </c>
      <c r="M465" s="26" t="s">
        <v>122</v>
      </c>
      <c r="N465" s="26" t="s">
        <v>2165</v>
      </c>
      <c r="O465" s="26" t="s">
        <v>30</v>
      </c>
      <c r="P465" s="26" t="s">
        <v>58</v>
      </c>
      <c r="Q465" s="26">
        <v>127.10400000000001</v>
      </c>
      <c r="R465" s="26">
        <v>6</v>
      </c>
      <c r="S465" s="26">
        <v>0.2</v>
      </c>
      <c r="T465" s="26">
        <v>28.598399999999998</v>
      </c>
    </row>
    <row r="466" spans="1:20" ht="14.25" customHeight="1">
      <c r="A466" s="26" t="s">
        <v>1742</v>
      </c>
      <c r="B466" s="26" t="s">
        <v>2166</v>
      </c>
      <c r="C466" s="26">
        <f>YEAR(Data!$D976)</f>
        <v>2014</v>
      </c>
      <c r="D466" s="28">
        <v>41918</v>
      </c>
      <c r="E466" s="28">
        <v>41921</v>
      </c>
      <c r="F466" s="26" t="s">
        <v>21</v>
      </c>
      <c r="G466" s="26" t="s">
        <v>1741</v>
      </c>
      <c r="H466" s="26" t="s">
        <v>86</v>
      </c>
      <c r="I466" s="26" t="s">
        <v>25</v>
      </c>
      <c r="J466" s="26" t="s">
        <v>211</v>
      </c>
      <c r="K466" s="26" t="s">
        <v>212</v>
      </c>
      <c r="L466" s="26">
        <v>10011</v>
      </c>
      <c r="M466" s="26" t="s">
        <v>122</v>
      </c>
      <c r="N466" s="26" t="s">
        <v>1309</v>
      </c>
      <c r="O466" s="26" t="s">
        <v>62</v>
      </c>
      <c r="P466" s="26" t="s">
        <v>63</v>
      </c>
      <c r="Q466" s="26">
        <v>160.92999999999998</v>
      </c>
      <c r="R466" s="26">
        <v>7</v>
      </c>
      <c r="S466" s="26">
        <v>0</v>
      </c>
      <c r="T466" s="26">
        <v>3.2186000000000092</v>
      </c>
    </row>
    <row r="467" spans="1:20" ht="14.25" customHeight="1">
      <c r="A467" s="26" t="s">
        <v>924</v>
      </c>
      <c r="B467" s="26" t="s">
        <v>2167</v>
      </c>
      <c r="C467" s="26">
        <f>YEAR(Data!$D978)</f>
        <v>2011</v>
      </c>
      <c r="D467" s="28">
        <v>41830</v>
      </c>
      <c r="E467" s="28">
        <v>41836</v>
      </c>
      <c r="F467" s="26" t="s">
        <v>45</v>
      </c>
      <c r="G467" s="26" t="s">
        <v>923</v>
      </c>
      <c r="H467" s="26" t="s">
        <v>24</v>
      </c>
      <c r="I467" s="26" t="s">
        <v>25</v>
      </c>
      <c r="J467" s="26" t="s">
        <v>322</v>
      </c>
      <c r="K467" s="26" t="s">
        <v>323</v>
      </c>
      <c r="L467" s="26">
        <v>97206</v>
      </c>
      <c r="M467" s="26" t="s">
        <v>40</v>
      </c>
      <c r="N467" s="26" t="s">
        <v>2168</v>
      </c>
      <c r="O467" s="26" t="s">
        <v>42</v>
      </c>
      <c r="P467" s="26" t="s">
        <v>65</v>
      </c>
      <c r="Q467" s="26">
        <v>1.0800000000000003</v>
      </c>
      <c r="R467" s="26">
        <v>2</v>
      </c>
      <c r="S467" s="26">
        <v>0.7</v>
      </c>
      <c r="T467" s="26">
        <v>-0.79200000000000004</v>
      </c>
    </row>
    <row r="468" spans="1:20" ht="14.25" customHeight="1">
      <c r="A468" s="26" t="s">
        <v>1881</v>
      </c>
      <c r="B468" s="26" t="s">
        <v>2169</v>
      </c>
      <c r="C468" s="26">
        <f>YEAR(Data!$D979)</f>
        <v>2014</v>
      </c>
      <c r="D468" s="28">
        <v>41647</v>
      </c>
      <c r="E468" s="28">
        <v>41650</v>
      </c>
      <c r="F468" s="26" t="s">
        <v>151</v>
      </c>
      <c r="G468" s="26" t="s">
        <v>1880</v>
      </c>
      <c r="H468" s="26" t="s">
        <v>37</v>
      </c>
      <c r="I468" s="26" t="s">
        <v>25</v>
      </c>
      <c r="J468" s="26" t="s">
        <v>667</v>
      </c>
      <c r="K468" s="26" t="s">
        <v>190</v>
      </c>
      <c r="L468" s="26">
        <v>48205</v>
      </c>
      <c r="M468" s="26" t="s">
        <v>89</v>
      </c>
      <c r="N468" s="26" t="s">
        <v>521</v>
      </c>
      <c r="O468" s="26" t="s">
        <v>62</v>
      </c>
      <c r="P468" s="26" t="s">
        <v>522</v>
      </c>
      <c r="Q468" s="26">
        <v>3059.982</v>
      </c>
      <c r="R468" s="26">
        <v>2</v>
      </c>
      <c r="S468" s="26">
        <v>0.1</v>
      </c>
      <c r="T468" s="26">
        <v>679.99599999999964</v>
      </c>
    </row>
    <row r="469" spans="1:20" ht="14.25" customHeight="1">
      <c r="A469" s="26" t="s">
        <v>2172</v>
      </c>
      <c r="B469" s="26" t="s">
        <v>2170</v>
      </c>
      <c r="C469" s="26">
        <f>YEAR(Data!$D980)</f>
        <v>2014</v>
      </c>
      <c r="D469" s="28">
        <v>41425</v>
      </c>
      <c r="E469" s="28">
        <v>41426</v>
      </c>
      <c r="F469" s="26" t="s">
        <v>151</v>
      </c>
      <c r="G469" s="26" t="s">
        <v>2171</v>
      </c>
      <c r="H469" s="26" t="s">
        <v>24</v>
      </c>
      <c r="I469" s="26" t="s">
        <v>25</v>
      </c>
      <c r="J469" s="26" t="s">
        <v>400</v>
      </c>
      <c r="K469" s="26" t="s">
        <v>74</v>
      </c>
      <c r="L469" s="26">
        <v>28403</v>
      </c>
      <c r="M469" s="26" t="s">
        <v>28</v>
      </c>
      <c r="N469" s="26" t="s">
        <v>1484</v>
      </c>
      <c r="O469" s="26" t="s">
        <v>42</v>
      </c>
      <c r="P469" s="26" t="s">
        <v>65</v>
      </c>
      <c r="Q469" s="26">
        <v>3.2820000000000005</v>
      </c>
      <c r="R469" s="26">
        <v>2</v>
      </c>
      <c r="S469" s="26">
        <v>0.7</v>
      </c>
      <c r="T469" s="26">
        <v>-2.6256000000000004</v>
      </c>
    </row>
    <row r="470" spans="1:20" ht="14.25" customHeight="1">
      <c r="A470" s="26" t="s">
        <v>266</v>
      </c>
      <c r="B470" s="26" t="s">
        <v>2173</v>
      </c>
      <c r="C470" s="26">
        <f>YEAR(Data!$D981)</f>
        <v>2014</v>
      </c>
      <c r="D470" s="28">
        <v>41252</v>
      </c>
      <c r="E470" s="28">
        <v>41255</v>
      </c>
      <c r="F470" s="26" t="s">
        <v>151</v>
      </c>
      <c r="G470" s="26" t="s">
        <v>265</v>
      </c>
      <c r="H470" s="26" t="s">
        <v>37</v>
      </c>
      <c r="I470" s="26" t="s">
        <v>25</v>
      </c>
      <c r="J470" s="26" t="s">
        <v>382</v>
      </c>
      <c r="K470" s="26" t="s">
        <v>203</v>
      </c>
      <c r="L470" s="26">
        <v>47201</v>
      </c>
      <c r="M470" s="26" t="s">
        <v>89</v>
      </c>
      <c r="N470" s="26" t="s">
        <v>2174</v>
      </c>
      <c r="O470" s="26" t="s">
        <v>42</v>
      </c>
      <c r="P470" s="26" t="s">
        <v>76</v>
      </c>
      <c r="Q470" s="26">
        <v>34.019999999999996</v>
      </c>
      <c r="R470" s="26">
        <v>3</v>
      </c>
      <c r="S470" s="26">
        <v>0</v>
      </c>
      <c r="T470" s="26">
        <v>16.669799999999999</v>
      </c>
    </row>
    <row r="471" spans="1:20" ht="14.25" customHeight="1">
      <c r="A471" s="26" t="s">
        <v>126</v>
      </c>
      <c r="B471" s="26" t="s">
        <v>2175</v>
      </c>
      <c r="C471" s="26">
        <f>YEAR(Data!$D982)</f>
        <v>2011</v>
      </c>
      <c r="D471" s="28">
        <v>41551</v>
      </c>
      <c r="E471" s="28">
        <v>41556</v>
      </c>
      <c r="F471" s="26" t="s">
        <v>45</v>
      </c>
      <c r="G471" s="26" t="s">
        <v>125</v>
      </c>
      <c r="H471" s="26" t="s">
        <v>24</v>
      </c>
      <c r="I471" s="26" t="s">
        <v>25</v>
      </c>
      <c r="J471" s="26" t="s">
        <v>211</v>
      </c>
      <c r="K471" s="26" t="s">
        <v>212</v>
      </c>
      <c r="L471" s="26">
        <v>10035</v>
      </c>
      <c r="M471" s="26" t="s">
        <v>122</v>
      </c>
      <c r="N471" s="26" t="s">
        <v>1830</v>
      </c>
      <c r="O471" s="26" t="s">
        <v>30</v>
      </c>
      <c r="P471" s="26" t="s">
        <v>33</v>
      </c>
      <c r="Q471" s="26">
        <v>599.29200000000003</v>
      </c>
      <c r="R471" s="26">
        <v>6</v>
      </c>
      <c r="S471" s="26">
        <v>0.1</v>
      </c>
      <c r="T471" s="26">
        <v>93.223199999999977</v>
      </c>
    </row>
    <row r="472" spans="1:20" ht="14.25" customHeight="1">
      <c r="A472" s="26" t="s">
        <v>2178</v>
      </c>
      <c r="B472" s="26" t="s">
        <v>2176</v>
      </c>
      <c r="C472" s="26">
        <f>YEAR(Data!$D983)</f>
        <v>2014</v>
      </c>
      <c r="D472" s="28">
        <v>40858</v>
      </c>
      <c r="E472" s="28">
        <v>40861</v>
      </c>
      <c r="F472" s="26" t="s">
        <v>21</v>
      </c>
      <c r="G472" s="26" t="s">
        <v>2177</v>
      </c>
      <c r="H472" s="26" t="s">
        <v>24</v>
      </c>
      <c r="I472" s="26" t="s">
        <v>25</v>
      </c>
      <c r="J472" s="26" t="s">
        <v>1092</v>
      </c>
      <c r="K472" s="26" t="s">
        <v>352</v>
      </c>
      <c r="L472" s="26">
        <v>80027</v>
      </c>
      <c r="M472" s="26" t="s">
        <v>40</v>
      </c>
      <c r="N472" s="26" t="s">
        <v>2179</v>
      </c>
      <c r="O472" s="26" t="s">
        <v>42</v>
      </c>
      <c r="P472" s="26" t="s">
        <v>60</v>
      </c>
      <c r="Q472" s="26">
        <v>3.3920000000000003</v>
      </c>
      <c r="R472" s="26">
        <v>1</v>
      </c>
      <c r="S472" s="26">
        <v>0.2</v>
      </c>
      <c r="T472" s="26">
        <v>0.80559999999999987</v>
      </c>
    </row>
    <row r="473" spans="1:20" ht="14.25" customHeight="1">
      <c r="A473" s="26" t="s">
        <v>2183</v>
      </c>
      <c r="B473" s="26" t="s">
        <v>2181</v>
      </c>
      <c r="C473" s="26">
        <f>YEAR(Data!$D986)</f>
        <v>2013</v>
      </c>
      <c r="D473" s="28">
        <v>41912</v>
      </c>
      <c r="E473" s="28">
        <v>41918</v>
      </c>
      <c r="F473" s="26" t="s">
        <v>45</v>
      </c>
      <c r="G473" s="26" t="s">
        <v>2182</v>
      </c>
      <c r="H473" s="26" t="s">
        <v>86</v>
      </c>
      <c r="I473" s="26" t="s">
        <v>25</v>
      </c>
      <c r="J473" s="26" t="s">
        <v>459</v>
      </c>
      <c r="K473" s="26" t="s">
        <v>88</v>
      </c>
      <c r="L473" s="26">
        <v>77506</v>
      </c>
      <c r="M473" s="26" t="s">
        <v>89</v>
      </c>
      <c r="N473" s="26" t="s">
        <v>1839</v>
      </c>
      <c r="O473" s="26" t="s">
        <v>42</v>
      </c>
      <c r="P473" s="26" t="s">
        <v>43</v>
      </c>
      <c r="Q473" s="26">
        <v>7.9680000000000009</v>
      </c>
      <c r="R473" s="26">
        <v>2</v>
      </c>
      <c r="S473" s="26">
        <v>0.2</v>
      </c>
      <c r="T473" s="26">
        <v>2.5895999999999999</v>
      </c>
    </row>
    <row r="474" spans="1:20" ht="14.25" customHeight="1">
      <c r="A474" s="26" t="s">
        <v>2187</v>
      </c>
      <c r="B474" s="26" t="s">
        <v>2185</v>
      </c>
      <c r="C474" s="26">
        <f>YEAR(Data!$D989)</f>
        <v>2014</v>
      </c>
      <c r="D474" s="28">
        <v>40978</v>
      </c>
      <c r="E474" s="28">
        <v>40978</v>
      </c>
      <c r="F474" s="26" t="s">
        <v>958</v>
      </c>
      <c r="G474" s="26" t="s">
        <v>2186</v>
      </c>
      <c r="H474" s="26" t="s">
        <v>24</v>
      </c>
      <c r="I474" s="26" t="s">
        <v>25</v>
      </c>
      <c r="J474" s="26" t="s">
        <v>148</v>
      </c>
      <c r="K474" s="26" t="s">
        <v>88</v>
      </c>
      <c r="L474" s="26">
        <v>77041</v>
      </c>
      <c r="M474" s="26" t="s">
        <v>89</v>
      </c>
      <c r="N474" s="26" t="s">
        <v>2188</v>
      </c>
      <c r="O474" s="26" t="s">
        <v>42</v>
      </c>
      <c r="P474" s="26" t="s">
        <v>65</v>
      </c>
      <c r="Q474" s="26">
        <v>1.1119999999999997</v>
      </c>
      <c r="R474" s="26">
        <v>2</v>
      </c>
      <c r="S474" s="26">
        <v>0.8</v>
      </c>
      <c r="T474" s="26">
        <v>-1.8904000000000001</v>
      </c>
    </row>
    <row r="475" spans="1:20" ht="14.25" customHeight="1">
      <c r="A475" s="26" t="s">
        <v>1213</v>
      </c>
      <c r="B475" s="26" t="s">
        <v>2189</v>
      </c>
      <c r="C475" s="26">
        <f>YEAR(Data!$D990)</f>
        <v>2012</v>
      </c>
      <c r="D475" s="28">
        <v>41781</v>
      </c>
      <c r="E475" s="28">
        <v>41786</v>
      </c>
      <c r="F475" s="26" t="s">
        <v>45</v>
      </c>
      <c r="G475" s="26" t="s">
        <v>1212</v>
      </c>
      <c r="H475" s="26" t="s">
        <v>37</v>
      </c>
      <c r="I475" s="26" t="s">
        <v>25</v>
      </c>
      <c r="J475" s="26" t="s">
        <v>1153</v>
      </c>
      <c r="K475" s="26" t="s">
        <v>212</v>
      </c>
      <c r="L475" s="26">
        <v>13021</v>
      </c>
      <c r="M475" s="26" t="s">
        <v>122</v>
      </c>
      <c r="N475" s="26" t="s">
        <v>1648</v>
      </c>
      <c r="O475" s="26" t="s">
        <v>30</v>
      </c>
      <c r="P475" s="26" t="s">
        <v>58</v>
      </c>
      <c r="Q475" s="26">
        <v>520.05000000000007</v>
      </c>
      <c r="R475" s="26">
        <v>5</v>
      </c>
      <c r="S475" s="26">
        <v>0</v>
      </c>
      <c r="T475" s="26">
        <v>72.807000000000031</v>
      </c>
    </row>
    <row r="476" spans="1:20" ht="14.25" customHeight="1">
      <c r="A476" s="26" t="s">
        <v>2192</v>
      </c>
      <c r="B476" s="26" t="s">
        <v>2190</v>
      </c>
      <c r="C476" s="26">
        <f>YEAR(Data!$D992)</f>
        <v>2012</v>
      </c>
      <c r="D476" s="28">
        <v>40997</v>
      </c>
      <c r="E476" s="28">
        <v>40999</v>
      </c>
      <c r="F476" s="26" t="s">
        <v>21</v>
      </c>
      <c r="G476" s="26" t="s">
        <v>2191</v>
      </c>
      <c r="H476" s="26" t="s">
        <v>86</v>
      </c>
      <c r="I476" s="26" t="s">
        <v>25</v>
      </c>
      <c r="J476" s="26" t="s">
        <v>1129</v>
      </c>
      <c r="K476" s="26" t="s">
        <v>49</v>
      </c>
      <c r="L476" s="26">
        <v>32216</v>
      </c>
      <c r="M476" s="26" t="s">
        <v>28</v>
      </c>
      <c r="N476" s="26" t="s">
        <v>848</v>
      </c>
      <c r="O476" s="26" t="s">
        <v>30</v>
      </c>
      <c r="P476" s="26" t="s">
        <v>33</v>
      </c>
      <c r="Q476" s="26">
        <v>1166.92</v>
      </c>
      <c r="R476" s="26">
        <v>5</v>
      </c>
      <c r="S476" s="26">
        <v>0.2</v>
      </c>
      <c r="T476" s="26">
        <v>131.27849999999995</v>
      </c>
    </row>
    <row r="477" spans="1:20" ht="14.25" customHeight="1">
      <c r="A477" s="26" t="s">
        <v>416</v>
      </c>
      <c r="B477" s="26" t="s">
        <v>2193</v>
      </c>
      <c r="C477" s="26">
        <f>YEAR(Data!$D993)</f>
        <v>2013</v>
      </c>
      <c r="D477" s="28">
        <v>41527</v>
      </c>
      <c r="E477" s="28">
        <v>41529</v>
      </c>
      <c r="F477" s="26" t="s">
        <v>151</v>
      </c>
      <c r="G477" s="26" t="s">
        <v>415</v>
      </c>
      <c r="H477" s="26" t="s">
        <v>24</v>
      </c>
      <c r="I477" s="26" t="s">
        <v>25</v>
      </c>
      <c r="J477" s="26" t="s">
        <v>211</v>
      </c>
      <c r="K477" s="26" t="s">
        <v>212</v>
      </c>
      <c r="L477" s="26">
        <v>10024</v>
      </c>
      <c r="M477" s="26" t="s">
        <v>122</v>
      </c>
      <c r="N477" s="26" t="s">
        <v>1803</v>
      </c>
      <c r="O477" s="26" t="s">
        <v>42</v>
      </c>
      <c r="P477" s="26" t="s">
        <v>65</v>
      </c>
      <c r="Q477" s="26">
        <v>14.624000000000002</v>
      </c>
      <c r="R477" s="26">
        <v>2</v>
      </c>
      <c r="S477" s="26">
        <v>0.2</v>
      </c>
      <c r="T477" s="26">
        <v>5.484</v>
      </c>
    </row>
    <row r="478" spans="1:20" ht="14.25" customHeight="1">
      <c r="A478" s="26" t="s">
        <v>1758</v>
      </c>
      <c r="B478" s="26" t="s">
        <v>2194</v>
      </c>
      <c r="C478" s="26">
        <f>YEAR(Data!$D994)</f>
        <v>2014</v>
      </c>
      <c r="D478" s="28">
        <v>41513</v>
      </c>
      <c r="E478" s="28">
        <v>41514</v>
      </c>
      <c r="F478" s="26" t="s">
        <v>151</v>
      </c>
      <c r="G478" s="26" t="s">
        <v>1757</v>
      </c>
      <c r="H478" s="26" t="s">
        <v>24</v>
      </c>
      <c r="I478" s="26" t="s">
        <v>25</v>
      </c>
      <c r="J478" s="26" t="s">
        <v>480</v>
      </c>
      <c r="K478" s="26" t="s">
        <v>39</v>
      </c>
      <c r="L478" s="26">
        <v>95123</v>
      </c>
      <c r="M478" s="26" t="s">
        <v>40</v>
      </c>
      <c r="N478" s="26" t="s">
        <v>803</v>
      </c>
      <c r="O478" s="26" t="s">
        <v>42</v>
      </c>
      <c r="P478" s="26" t="s">
        <v>214</v>
      </c>
      <c r="Q478" s="26">
        <v>10.23</v>
      </c>
      <c r="R478" s="26">
        <v>3</v>
      </c>
      <c r="S478" s="26">
        <v>0</v>
      </c>
      <c r="T478" s="26">
        <v>4.9104000000000001</v>
      </c>
    </row>
    <row r="479" spans="1:20" ht="14.25" customHeight="1">
      <c r="A479" s="26" t="s">
        <v>2197</v>
      </c>
      <c r="B479" s="26" t="s">
        <v>2195</v>
      </c>
      <c r="C479" s="26">
        <f>YEAR(Data!$D996)</f>
        <v>2012</v>
      </c>
      <c r="D479" s="28">
        <v>40684</v>
      </c>
      <c r="E479" s="28">
        <v>40688</v>
      </c>
      <c r="F479" s="26" t="s">
        <v>45</v>
      </c>
      <c r="G479" s="26" t="s">
        <v>2196</v>
      </c>
      <c r="H479" s="26" t="s">
        <v>37</v>
      </c>
      <c r="I479" s="26" t="s">
        <v>25</v>
      </c>
      <c r="J479" s="26" t="s">
        <v>2198</v>
      </c>
      <c r="K479" s="26" t="s">
        <v>247</v>
      </c>
      <c r="L479" s="26">
        <v>23464</v>
      </c>
      <c r="M479" s="26" t="s">
        <v>28</v>
      </c>
      <c r="N479" s="26" t="s">
        <v>2199</v>
      </c>
      <c r="O479" s="26" t="s">
        <v>42</v>
      </c>
      <c r="P479" s="26" t="s">
        <v>65</v>
      </c>
      <c r="Q479" s="26">
        <v>2715.9300000000003</v>
      </c>
      <c r="R479" s="26">
        <v>7</v>
      </c>
      <c r="S479" s="26">
        <v>0</v>
      </c>
      <c r="T479" s="26">
        <v>1276.4871000000001</v>
      </c>
    </row>
    <row r="480" spans="1:20" ht="14.25" customHeight="1">
      <c r="A480" s="26" t="s">
        <v>2202</v>
      </c>
      <c r="B480" s="26" t="s">
        <v>2200</v>
      </c>
      <c r="C480" s="26">
        <f>YEAR(Data!$D998)</f>
        <v>2014</v>
      </c>
      <c r="D480" s="28">
        <v>41210</v>
      </c>
      <c r="E480" s="28">
        <v>41216</v>
      </c>
      <c r="F480" s="26" t="s">
        <v>45</v>
      </c>
      <c r="G480" s="26" t="s">
        <v>2201</v>
      </c>
      <c r="H480" s="26" t="s">
        <v>24</v>
      </c>
      <c r="I480" s="26" t="s">
        <v>25</v>
      </c>
      <c r="J480" s="26" t="s">
        <v>26</v>
      </c>
      <c r="K480" s="26" t="s">
        <v>27</v>
      </c>
      <c r="L480" s="26">
        <v>42420</v>
      </c>
      <c r="M480" s="26" t="s">
        <v>28</v>
      </c>
      <c r="N480" s="26" t="s">
        <v>2203</v>
      </c>
      <c r="O480" s="26" t="s">
        <v>42</v>
      </c>
      <c r="P480" s="26" t="s">
        <v>141</v>
      </c>
      <c r="Q480" s="26">
        <v>10.67</v>
      </c>
      <c r="R480" s="26">
        <v>1</v>
      </c>
      <c r="S480" s="26">
        <v>0</v>
      </c>
      <c r="T480" s="26">
        <v>4.9081999999999999</v>
      </c>
    </row>
    <row r="481" spans="1:20" ht="14.25" customHeight="1">
      <c r="A481" s="26" t="s">
        <v>571</v>
      </c>
      <c r="B481" s="26" t="s">
        <v>2206</v>
      </c>
      <c r="C481" s="26">
        <f>YEAR(Data!$D1002)</f>
        <v>2013</v>
      </c>
      <c r="D481" s="28">
        <v>41592</v>
      </c>
      <c r="E481" s="28">
        <v>41596</v>
      </c>
      <c r="F481" s="26" t="s">
        <v>45</v>
      </c>
      <c r="G481" s="26" t="s">
        <v>570</v>
      </c>
      <c r="H481" s="26" t="s">
        <v>86</v>
      </c>
      <c r="I481" s="26" t="s">
        <v>25</v>
      </c>
      <c r="J481" s="26" t="s">
        <v>1577</v>
      </c>
      <c r="K481" s="26" t="s">
        <v>81</v>
      </c>
      <c r="L481" s="26">
        <v>98661</v>
      </c>
      <c r="M481" s="26" t="s">
        <v>40</v>
      </c>
      <c r="N481" s="26" t="s">
        <v>1908</v>
      </c>
      <c r="O481" s="26" t="s">
        <v>42</v>
      </c>
      <c r="P481" s="26" t="s">
        <v>60</v>
      </c>
      <c r="Q481" s="26">
        <v>44.02</v>
      </c>
      <c r="R481" s="26">
        <v>2</v>
      </c>
      <c r="S481" s="26">
        <v>0</v>
      </c>
      <c r="T481" s="26">
        <v>11.4452</v>
      </c>
    </row>
    <row r="482" spans="1:20" ht="14.25" customHeight="1">
      <c r="A482" s="26" t="s">
        <v>1842</v>
      </c>
      <c r="B482" s="26" t="s">
        <v>2207</v>
      </c>
      <c r="C482" s="26">
        <f>YEAR(Data!$D1003)</f>
        <v>2014</v>
      </c>
      <c r="D482" s="28">
        <v>41121</v>
      </c>
      <c r="E482" s="28">
        <v>41121</v>
      </c>
      <c r="F482" s="26" t="s">
        <v>958</v>
      </c>
      <c r="G482" s="26" t="s">
        <v>1841</v>
      </c>
      <c r="H482" s="26" t="s">
        <v>24</v>
      </c>
      <c r="I482" s="26" t="s">
        <v>25</v>
      </c>
      <c r="J482" s="26" t="s">
        <v>211</v>
      </c>
      <c r="K482" s="26" t="s">
        <v>212</v>
      </c>
      <c r="L482" s="26">
        <v>10024</v>
      </c>
      <c r="M482" s="26" t="s">
        <v>122</v>
      </c>
      <c r="N482" s="26" t="s">
        <v>2208</v>
      </c>
      <c r="O482" s="26" t="s">
        <v>62</v>
      </c>
      <c r="P482" s="26" t="s">
        <v>133</v>
      </c>
      <c r="Q482" s="26">
        <v>2309.65</v>
      </c>
      <c r="R482" s="26">
        <v>7</v>
      </c>
      <c r="S482" s="26">
        <v>0</v>
      </c>
      <c r="T482" s="26">
        <v>762.18449999999984</v>
      </c>
    </row>
    <row r="483" spans="1:20" ht="14.25" customHeight="1">
      <c r="A483" s="26" t="s">
        <v>2211</v>
      </c>
      <c r="B483" s="26" t="s">
        <v>2209</v>
      </c>
      <c r="C483" s="26">
        <f>YEAR(Data!$D1006)</f>
        <v>2013</v>
      </c>
      <c r="D483" s="28">
        <v>41148</v>
      </c>
      <c r="E483" s="28">
        <v>41152</v>
      </c>
      <c r="F483" s="26" t="s">
        <v>45</v>
      </c>
      <c r="G483" s="26" t="s">
        <v>2210</v>
      </c>
      <c r="H483" s="26" t="s">
        <v>24</v>
      </c>
      <c r="I483" s="26" t="s">
        <v>25</v>
      </c>
      <c r="J483" s="26" t="s">
        <v>2212</v>
      </c>
      <c r="K483" s="26" t="s">
        <v>39</v>
      </c>
      <c r="L483" s="26">
        <v>92563</v>
      </c>
      <c r="M483" s="26" t="s">
        <v>40</v>
      </c>
      <c r="N483" s="26" t="s">
        <v>2213</v>
      </c>
      <c r="O483" s="26" t="s">
        <v>42</v>
      </c>
      <c r="P483" s="26" t="s">
        <v>53</v>
      </c>
      <c r="Q483" s="26">
        <v>484.65000000000003</v>
      </c>
      <c r="R483" s="26">
        <v>3</v>
      </c>
      <c r="S483" s="26">
        <v>0</v>
      </c>
      <c r="T483" s="26">
        <v>92.083500000000015</v>
      </c>
    </row>
    <row r="484" spans="1:20" ht="14.25" customHeight="1">
      <c r="A484" s="26" t="s">
        <v>1833</v>
      </c>
      <c r="B484" s="26" t="s">
        <v>2214</v>
      </c>
      <c r="C484" s="26">
        <f>YEAR(Data!$D1007)</f>
        <v>2014</v>
      </c>
      <c r="D484" s="28">
        <v>41226</v>
      </c>
      <c r="E484" s="28">
        <v>41230</v>
      </c>
      <c r="F484" s="26" t="s">
        <v>45</v>
      </c>
      <c r="G484" s="26" t="s">
        <v>1832</v>
      </c>
      <c r="H484" s="26" t="s">
        <v>24</v>
      </c>
      <c r="I484" s="26" t="s">
        <v>25</v>
      </c>
      <c r="J484" s="26" t="s">
        <v>1129</v>
      </c>
      <c r="K484" s="26" t="s">
        <v>74</v>
      </c>
      <c r="L484" s="26">
        <v>28540</v>
      </c>
      <c r="M484" s="26" t="s">
        <v>28</v>
      </c>
      <c r="N484" s="26" t="s">
        <v>1991</v>
      </c>
      <c r="O484" s="26" t="s">
        <v>42</v>
      </c>
      <c r="P484" s="26" t="s">
        <v>76</v>
      </c>
      <c r="Q484" s="26">
        <v>115.29600000000001</v>
      </c>
      <c r="R484" s="26">
        <v>3</v>
      </c>
      <c r="S484" s="26">
        <v>0.2</v>
      </c>
      <c r="T484" s="26">
        <v>40.353599999999986</v>
      </c>
    </row>
    <row r="485" spans="1:20" ht="14.25" customHeight="1">
      <c r="A485" s="26" t="s">
        <v>2217</v>
      </c>
      <c r="B485" s="26" t="s">
        <v>2215</v>
      </c>
      <c r="C485" s="26">
        <f>YEAR(Data!$D1008)</f>
        <v>2013</v>
      </c>
      <c r="D485" s="28">
        <v>41219</v>
      </c>
      <c r="E485" s="28">
        <v>41222</v>
      </c>
      <c r="F485" s="26" t="s">
        <v>151</v>
      </c>
      <c r="G485" s="26" t="s">
        <v>2216</v>
      </c>
      <c r="H485" s="26" t="s">
        <v>24</v>
      </c>
      <c r="I485" s="26" t="s">
        <v>25</v>
      </c>
      <c r="J485" s="26" t="s">
        <v>475</v>
      </c>
      <c r="K485" s="26" t="s">
        <v>240</v>
      </c>
      <c r="L485" s="26">
        <v>85254</v>
      </c>
      <c r="M485" s="26" t="s">
        <v>40</v>
      </c>
      <c r="N485" s="26" t="s">
        <v>385</v>
      </c>
      <c r="O485" s="26" t="s">
        <v>42</v>
      </c>
      <c r="P485" s="26" t="s">
        <v>141</v>
      </c>
      <c r="Q485" s="26">
        <v>7.080000000000001</v>
      </c>
      <c r="R485" s="26">
        <v>3</v>
      </c>
      <c r="S485" s="26">
        <v>0.2</v>
      </c>
      <c r="T485" s="26">
        <v>2.4779999999999989</v>
      </c>
    </row>
    <row r="486" spans="1:20" ht="14.25" customHeight="1">
      <c r="A486" s="26" t="s">
        <v>887</v>
      </c>
      <c r="B486" s="26" t="s">
        <v>2219</v>
      </c>
      <c r="C486" s="26">
        <f>YEAR(Data!$D1010)</f>
        <v>2011</v>
      </c>
      <c r="D486" s="28">
        <v>42000</v>
      </c>
      <c r="E486" s="28">
        <v>42006</v>
      </c>
      <c r="F486" s="26" t="s">
        <v>45</v>
      </c>
      <c r="G486" s="26" t="s">
        <v>886</v>
      </c>
      <c r="H486" s="26" t="s">
        <v>24</v>
      </c>
      <c r="I486" s="26" t="s">
        <v>25</v>
      </c>
      <c r="J486" s="26" t="s">
        <v>1634</v>
      </c>
      <c r="K486" s="26" t="s">
        <v>376</v>
      </c>
      <c r="L486" s="26">
        <v>52601</v>
      </c>
      <c r="M486" s="26" t="s">
        <v>89</v>
      </c>
      <c r="N486" s="26" t="s">
        <v>1204</v>
      </c>
      <c r="O486" s="26" t="s">
        <v>42</v>
      </c>
      <c r="P486" s="26" t="s">
        <v>76</v>
      </c>
      <c r="Q486" s="26">
        <v>44.75</v>
      </c>
      <c r="R486" s="26">
        <v>5</v>
      </c>
      <c r="S486" s="26">
        <v>0</v>
      </c>
      <c r="T486" s="26">
        <v>20.584999999999994</v>
      </c>
    </row>
    <row r="487" spans="1:20" ht="14.25" customHeight="1">
      <c r="A487" s="26" t="s">
        <v>1524</v>
      </c>
      <c r="B487" s="26" t="s">
        <v>2220</v>
      </c>
      <c r="C487" s="26">
        <f>YEAR(Data!$D1011)</f>
        <v>2014</v>
      </c>
      <c r="D487" s="28">
        <v>41853</v>
      </c>
      <c r="E487" s="28">
        <v>41855</v>
      </c>
      <c r="F487" s="26" t="s">
        <v>151</v>
      </c>
      <c r="G487" s="26" t="s">
        <v>1523</v>
      </c>
      <c r="H487" s="26" t="s">
        <v>24</v>
      </c>
      <c r="I487" s="26" t="s">
        <v>25</v>
      </c>
      <c r="J487" s="26" t="s">
        <v>234</v>
      </c>
      <c r="K487" s="26" t="s">
        <v>168</v>
      </c>
      <c r="L487" s="26">
        <v>60653</v>
      </c>
      <c r="M487" s="26" t="s">
        <v>89</v>
      </c>
      <c r="N487" s="26" t="s">
        <v>527</v>
      </c>
      <c r="O487" s="26" t="s">
        <v>62</v>
      </c>
      <c r="P487" s="26" t="s">
        <v>63</v>
      </c>
      <c r="Q487" s="26">
        <v>95.984000000000009</v>
      </c>
      <c r="R487" s="26">
        <v>2</v>
      </c>
      <c r="S487" s="26">
        <v>0.2</v>
      </c>
      <c r="T487" s="26">
        <v>5.9990000000000023</v>
      </c>
    </row>
    <row r="488" spans="1:20" ht="14.25" customHeight="1">
      <c r="A488" s="26" t="s">
        <v>2223</v>
      </c>
      <c r="B488" s="26" t="s">
        <v>2221</v>
      </c>
      <c r="C488" s="26">
        <f>YEAR(Data!$D1012)</f>
        <v>2012</v>
      </c>
      <c r="D488" s="28">
        <v>40871</v>
      </c>
      <c r="E488" s="28">
        <v>40873</v>
      </c>
      <c r="F488" s="26" t="s">
        <v>151</v>
      </c>
      <c r="G488" s="26" t="s">
        <v>2222</v>
      </c>
      <c r="H488" s="26" t="s">
        <v>24</v>
      </c>
      <c r="I488" s="26" t="s">
        <v>25</v>
      </c>
      <c r="J488" s="26" t="s">
        <v>714</v>
      </c>
      <c r="K488" s="26" t="s">
        <v>39</v>
      </c>
      <c r="L488" s="26">
        <v>92037</v>
      </c>
      <c r="M488" s="26" t="s">
        <v>40</v>
      </c>
      <c r="N488" s="26" t="s">
        <v>2224</v>
      </c>
      <c r="O488" s="26" t="s">
        <v>30</v>
      </c>
      <c r="P488" s="26" t="s">
        <v>58</v>
      </c>
      <c r="Q488" s="26">
        <v>151.72</v>
      </c>
      <c r="R488" s="26">
        <v>4</v>
      </c>
      <c r="S488" s="26">
        <v>0</v>
      </c>
      <c r="T488" s="26">
        <v>27.309599999999989</v>
      </c>
    </row>
    <row r="489" spans="1:20" ht="14.25" customHeight="1">
      <c r="A489" s="26" t="s">
        <v>411</v>
      </c>
      <c r="B489" s="26" t="s">
        <v>2225</v>
      </c>
      <c r="C489" s="26">
        <f>YEAR(Data!$D1013)</f>
        <v>2014</v>
      </c>
      <c r="D489" s="28">
        <v>41808</v>
      </c>
      <c r="E489" s="28">
        <v>41812</v>
      </c>
      <c r="F489" s="26" t="s">
        <v>21</v>
      </c>
      <c r="G489" s="26" t="s">
        <v>410</v>
      </c>
      <c r="H489" s="26" t="s">
        <v>24</v>
      </c>
      <c r="I489" s="26" t="s">
        <v>25</v>
      </c>
      <c r="J489" s="26" t="s">
        <v>2226</v>
      </c>
      <c r="K489" s="26" t="s">
        <v>81</v>
      </c>
      <c r="L489" s="26">
        <v>98502</v>
      </c>
      <c r="M489" s="26" t="s">
        <v>40</v>
      </c>
      <c r="N489" s="26" t="s">
        <v>139</v>
      </c>
      <c r="O489" s="26" t="s">
        <v>30</v>
      </c>
      <c r="P489" s="26" t="s">
        <v>58</v>
      </c>
      <c r="Q489" s="26">
        <v>155.25</v>
      </c>
      <c r="R489" s="26">
        <v>3</v>
      </c>
      <c r="S489" s="26">
        <v>0</v>
      </c>
      <c r="T489" s="26">
        <v>46.574999999999996</v>
      </c>
    </row>
    <row r="490" spans="1:20" ht="14.25" customHeight="1">
      <c r="A490" s="26" t="s">
        <v>2230</v>
      </c>
      <c r="B490" s="26" t="s">
        <v>2228</v>
      </c>
      <c r="C490" s="26">
        <f>YEAR(Data!$D1015)</f>
        <v>2013</v>
      </c>
      <c r="D490" s="28">
        <v>41264</v>
      </c>
      <c r="E490" s="28">
        <v>41267</v>
      </c>
      <c r="F490" s="26" t="s">
        <v>21</v>
      </c>
      <c r="G490" s="26" t="s">
        <v>2229</v>
      </c>
      <c r="H490" s="26" t="s">
        <v>24</v>
      </c>
      <c r="I490" s="26" t="s">
        <v>25</v>
      </c>
      <c r="J490" s="26" t="s">
        <v>80</v>
      </c>
      <c r="K490" s="26" t="s">
        <v>81</v>
      </c>
      <c r="L490" s="26">
        <v>98103</v>
      </c>
      <c r="M490" s="26" t="s">
        <v>40</v>
      </c>
      <c r="N490" s="26" t="s">
        <v>669</v>
      </c>
      <c r="O490" s="26" t="s">
        <v>30</v>
      </c>
      <c r="P490" s="26" t="s">
        <v>51</v>
      </c>
      <c r="Q490" s="26">
        <v>1618.37</v>
      </c>
      <c r="R490" s="26">
        <v>13</v>
      </c>
      <c r="S490" s="26">
        <v>0</v>
      </c>
      <c r="T490" s="26">
        <v>356.04139999999995</v>
      </c>
    </row>
    <row r="491" spans="1:20" ht="14.25" customHeight="1">
      <c r="A491" s="26" t="s">
        <v>1520</v>
      </c>
      <c r="B491" s="26" t="s">
        <v>2232</v>
      </c>
      <c r="C491" s="26">
        <f>YEAR(Data!$D1017)</f>
        <v>2014</v>
      </c>
      <c r="D491" s="28">
        <v>41169</v>
      </c>
      <c r="E491" s="28">
        <v>41171</v>
      </c>
      <c r="F491" s="26" t="s">
        <v>21</v>
      </c>
      <c r="G491" s="26" t="s">
        <v>1519</v>
      </c>
      <c r="H491" s="26" t="s">
        <v>86</v>
      </c>
      <c r="I491" s="26" t="s">
        <v>25</v>
      </c>
      <c r="J491" s="26" t="s">
        <v>38</v>
      </c>
      <c r="K491" s="26" t="s">
        <v>39</v>
      </c>
      <c r="L491" s="26">
        <v>90036</v>
      </c>
      <c r="M491" s="26" t="s">
        <v>40</v>
      </c>
      <c r="N491" s="26" t="s">
        <v>793</v>
      </c>
      <c r="O491" s="26" t="s">
        <v>42</v>
      </c>
      <c r="P491" s="26" t="s">
        <v>76</v>
      </c>
      <c r="Q491" s="26">
        <v>32.400000000000006</v>
      </c>
      <c r="R491" s="26">
        <v>5</v>
      </c>
      <c r="S491" s="26">
        <v>0</v>
      </c>
      <c r="T491" s="26">
        <v>15.552000000000001</v>
      </c>
    </row>
    <row r="492" spans="1:20" ht="14.25" customHeight="1">
      <c r="A492" s="26" t="s">
        <v>2235</v>
      </c>
      <c r="B492" s="26" t="s">
        <v>2233</v>
      </c>
      <c r="C492" s="26">
        <f>YEAR(Data!$D1018)</f>
        <v>2011</v>
      </c>
      <c r="D492" s="28">
        <v>41096</v>
      </c>
      <c r="E492" s="28">
        <v>41100</v>
      </c>
      <c r="F492" s="26" t="s">
        <v>45</v>
      </c>
      <c r="G492" s="26" t="s">
        <v>2234</v>
      </c>
      <c r="H492" s="26" t="s">
        <v>37</v>
      </c>
      <c r="I492" s="26" t="s">
        <v>25</v>
      </c>
      <c r="J492" s="26" t="s">
        <v>211</v>
      </c>
      <c r="K492" s="26" t="s">
        <v>212</v>
      </c>
      <c r="L492" s="26">
        <v>10011</v>
      </c>
      <c r="M492" s="26" t="s">
        <v>122</v>
      </c>
      <c r="N492" s="26" t="s">
        <v>2236</v>
      </c>
      <c r="O492" s="26" t="s">
        <v>30</v>
      </c>
      <c r="P492" s="26" t="s">
        <v>58</v>
      </c>
      <c r="Q492" s="26">
        <v>13.96</v>
      </c>
      <c r="R492" s="26">
        <v>2</v>
      </c>
      <c r="S492" s="26">
        <v>0</v>
      </c>
      <c r="T492" s="26">
        <v>6.7008000000000001</v>
      </c>
    </row>
    <row r="493" spans="1:20" ht="14.25" customHeight="1">
      <c r="A493" s="26" t="s">
        <v>1382</v>
      </c>
      <c r="B493" s="26" t="s">
        <v>2239</v>
      </c>
      <c r="C493" s="26">
        <f>YEAR(Data!$D1022)</f>
        <v>2014</v>
      </c>
      <c r="D493" s="28">
        <v>41026</v>
      </c>
      <c r="E493" s="28">
        <v>41032</v>
      </c>
      <c r="F493" s="26" t="s">
        <v>45</v>
      </c>
      <c r="G493" s="26" t="s">
        <v>1381</v>
      </c>
      <c r="H493" s="26" t="s">
        <v>24</v>
      </c>
      <c r="I493" s="26" t="s">
        <v>25</v>
      </c>
      <c r="J493" s="26" t="s">
        <v>81</v>
      </c>
      <c r="K493" s="26" t="s">
        <v>2240</v>
      </c>
      <c r="L493" s="26">
        <v>20016</v>
      </c>
      <c r="M493" s="26" t="s">
        <v>122</v>
      </c>
      <c r="N493" s="26" t="s">
        <v>2241</v>
      </c>
      <c r="O493" s="26" t="s">
        <v>42</v>
      </c>
      <c r="P493" s="26" t="s">
        <v>60</v>
      </c>
      <c r="Q493" s="26">
        <v>22.740000000000002</v>
      </c>
      <c r="R493" s="26">
        <v>3</v>
      </c>
      <c r="S493" s="26">
        <v>0</v>
      </c>
      <c r="T493" s="26">
        <v>8.8686000000000007</v>
      </c>
    </row>
    <row r="494" spans="1:20" ht="14.25" customHeight="1">
      <c r="A494" s="26" t="s">
        <v>1083</v>
      </c>
      <c r="B494" s="26" t="s">
        <v>2243</v>
      </c>
      <c r="C494" s="26">
        <f>YEAR(Data!$D1025)</f>
        <v>2014</v>
      </c>
      <c r="D494" s="28">
        <v>41076</v>
      </c>
      <c r="E494" s="28">
        <v>41080</v>
      </c>
      <c r="F494" s="26" t="s">
        <v>45</v>
      </c>
      <c r="G494" s="26" t="s">
        <v>1082</v>
      </c>
      <c r="H494" s="26" t="s">
        <v>24</v>
      </c>
      <c r="I494" s="26" t="s">
        <v>25</v>
      </c>
      <c r="J494" s="26" t="s">
        <v>120</v>
      </c>
      <c r="K494" s="26" t="s">
        <v>121</v>
      </c>
      <c r="L494" s="26">
        <v>19134</v>
      </c>
      <c r="M494" s="26" t="s">
        <v>122</v>
      </c>
      <c r="N494" s="26" t="s">
        <v>2244</v>
      </c>
      <c r="O494" s="26" t="s">
        <v>42</v>
      </c>
      <c r="P494" s="26" t="s">
        <v>141</v>
      </c>
      <c r="Q494" s="26">
        <v>6.2080000000000002</v>
      </c>
      <c r="R494" s="26">
        <v>2</v>
      </c>
      <c r="S494" s="26">
        <v>0.2</v>
      </c>
      <c r="T494" s="26">
        <v>2.1728000000000001</v>
      </c>
    </row>
    <row r="495" spans="1:20" ht="14.25" customHeight="1">
      <c r="A495" s="26" t="s">
        <v>2247</v>
      </c>
      <c r="B495" s="26" t="s">
        <v>2245</v>
      </c>
      <c r="C495" s="26">
        <f>YEAR(Data!$D1026)</f>
        <v>2011</v>
      </c>
      <c r="D495" s="28">
        <v>41991</v>
      </c>
      <c r="E495" s="28">
        <v>41994</v>
      </c>
      <c r="F495" s="26" t="s">
        <v>151</v>
      </c>
      <c r="G495" s="26" t="s">
        <v>2246</v>
      </c>
      <c r="H495" s="26" t="s">
        <v>86</v>
      </c>
      <c r="I495" s="26" t="s">
        <v>25</v>
      </c>
      <c r="J495" s="26" t="s">
        <v>38</v>
      </c>
      <c r="K495" s="26" t="s">
        <v>39</v>
      </c>
      <c r="L495" s="26">
        <v>90045</v>
      </c>
      <c r="M495" s="26" t="s">
        <v>40</v>
      </c>
      <c r="N495" s="26" t="s">
        <v>2248</v>
      </c>
      <c r="O495" s="26" t="s">
        <v>42</v>
      </c>
      <c r="P495" s="26" t="s">
        <v>65</v>
      </c>
      <c r="Q495" s="26">
        <v>11.808</v>
      </c>
      <c r="R495" s="26">
        <v>2</v>
      </c>
      <c r="S495" s="26">
        <v>0.2</v>
      </c>
      <c r="T495" s="26">
        <v>4.2804000000000002</v>
      </c>
    </row>
    <row r="496" spans="1:20" ht="14.25" customHeight="1">
      <c r="A496" s="26" t="s">
        <v>2251</v>
      </c>
      <c r="B496" s="26" t="s">
        <v>2249</v>
      </c>
      <c r="C496" s="26">
        <f>YEAR(Data!$D1027)</f>
        <v>2011</v>
      </c>
      <c r="D496" s="28">
        <v>41285</v>
      </c>
      <c r="E496" s="28">
        <v>41287</v>
      </c>
      <c r="F496" s="26" t="s">
        <v>21</v>
      </c>
      <c r="G496" s="26" t="s">
        <v>2250</v>
      </c>
      <c r="H496" s="26" t="s">
        <v>86</v>
      </c>
      <c r="I496" s="26" t="s">
        <v>25</v>
      </c>
      <c r="J496" s="26" t="s">
        <v>246</v>
      </c>
      <c r="K496" s="26" t="s">
        <v>383</v>
      </c>
      <c r="L496" s="26">
        <v>45503</v>
      </c>
      <c r="M496" s="26" t="s">
        <v>122</v>
      </c>
      <c r="N496" s="26" t="s">
        <v>2252</v>
      </c>
      <c r="O496" s="26" t="s">
        <v>42</v>
      </c>
      <c r="P496" s="26" t="s">
        <v>76</v>
      </c>
      <c r="Q496" s="26">
        <v>15.552000000000003</v>
      </c>
      <c r="R496" s="26">
        <v>3</v>
      </c>
      <c r="S496" s="26">
        <v>0.2</v>
      </c>
      <c r="T496" s="26">
        <v>5.4432</v>
      </c>
    </row>
    <row r="497" spans="1:20" ht="14.25" customHeight="1">
      <c r="A497" s="26" t="s">
        <v>1000</v>
      </c>
      <c r="B497" s="26" t="s">
        <v>2255</v>
      </c>
      <c r="C497" s="26">
        <f>YEAR(Data!$D1030)</f>
        <v>2013</v>
      </c>
      <c r="D497" s="28">
        <v>40735</v>
      </c>
      <c r="E497" s="28">
        <v>40739</v>
      </c>
      <c r="F497" s="26" t="s">
        <v>45</v>
      </c>
      <c r="G497" s="26" t="s">
        <v>999</v>
      </c>
      <c r="H497" s="26" t="s">
        <v>37</v>
      </c>
      <c r="I497" s="26" t="s">
        <v>25</v>
      </c>
      <c r="J497" s="26" t="s">
        <v>853</v>
      </c>
      <c r="K497" s="26" t="s">
        <v>599</v>
      </c>
      <c r="L497" s="26">
        <v>7601</v>
      </c>
      <c r="M497" s="26" t="s">
        <v>122</v>
      </c>
      <c r="N497" s="26" t="s">
        <v>791</v>
      </c>
      <c r="O497" s="26" t="s">
        <v>42</v>
      </c>
      <c r="P497" s="26" t="s">
        <v>76</v>
      </c>
      <c r="Q497" s="26">
        <v>177.2</v>
      </c>
      <c r="R497" s="26">
        <v>5</v>
      </c>
      <c r="S497" s="26">
        <v>0</v>
      </c>
      <c r="T497" s="26">
        <v>83.283999999999992</v>
      </c>
    </row>
    <row r="498" spans="1:20" ht="14.25" customHeight="1">
      <c r="A498" s="26" t="s">
        <v>2260</v>
      </c>
      <c r="B498" s="26" t="s">
        <v>2258</v>
      </c>
      <c r="C498" s="26">
        <f>YEAR(Data!$D1035)</f>
        <v>2014</v>
      </c>
      <c r="D498" s="28">
        <v>41599</v>
      </c>
      <c r="E498" s="28">
        <v>41601</v>
      </c>
      <c r="F498" s="26" t="s">
        <v>151</v>
      </c>
      <c r="G498" s="26" t="s">
        <v>2259</v>
      </c>
      <c r="H498" s="26" t="s">
        <v>24</v>
      </c>
      <c r="I498" s="26" t="s">
        <v>25</v>
      </c>
      <c r="J498" s="26" t="s">
        <v>759</v>
      </c>
      <c r="K498" s="26" t="s">
        <v>383</v>
      </c>
      <c r="L498" s="26">
        <v>45231</v>
      </c>
      <c r="M498" s="26" t="s">
        <v>122</v>
      </c>
      <c r="N498" s="26" t="s">
        <v>2261</v>
      </c>
      <c r="O498" s="26" t="s">
        <v>42</v>
      </c>
      <c r="P498" s="26" t="s">
        <v>76</v>
      </c>
      <c r="Q498" s="26">
        <v>15.696000000000002</v>
      </c>
      <c r="R498" s="26">
        <v>3</v>
      </c>
      <c r="S498" s="26">
        <v>0.2</v>
      </c>
      <c r="T498" s="26">
        <v>5.1011999999999995</v>
      </c>
    </row>
    <row r="499" spans="1:20" ht="14.25" customHeight="1">
      <c r="A499" s="26" t="s">
        <v>2017</v>
      </c>
      <c r="B499" s="26" t="s">
        <v>2262</v>
      </c>
      <c r="C499" s="26">
        <f>YEAR(Data!$D1038)</f>
        <v>2011</v>
      </c>
      <c r="D499" s="28">
        <v>41387</v>
      </c>
      <c r="E499" s="28">
        <v>41391</v>
      </c>
      <c r="F499" s="26" t="s">
        <v>45</v>
      </c>
      <c r="G499" s="26" t="s">
        <v>2016</v>
      </c>
      <c r="H499" s="26" t="s">
        <v>86</v>
      </c>
      <c r="I499" s="26" t="s">
        <v>25</v>
      </c>
      <c r="J499" s="26" t="s">
        <v>2263</v>
      </c>
      <c r="K499" s="26" t="s">
        <v>454</v>
      </c>
      <c r="L499" s="26">
        <v>65109</v>
      </c>
      <c r="M499" s="26" t="s">
        <v>89</v>
      </c>
      <c r="N499" s="26" t="s">
        <v>2264</v>
      </c>
      <c r="O499" s="26" t="s">
        <v>30</v>
      </c>
      <c r="P499" s="26" t="s">
        <v>58</v>
      </c>
      <c r="Q499" s="26">
        <v>86.62</v>
      </c>
      <c r="R499" s="26">
        <v>2</v>
      </c>
      <c r="S499" s="26">
        <v>0</v>
      </c>
      <c r="T499" s="26">
        <v>8.6619999999999919</v>
      </c>
    </row>
    <row r="500" spans="1:20" ht="14.25" customHeight="1">
      <c r="A500" s="26" t="s">
        <v>2267</v>
      </c>
      <c r="B500" s="26" t="s">
        <v>2265</v>
      </c>
      <c r="C500" s="26">
        <f>YEAR(Data!$D1039)</f>
        <v>2012</v>
      </c>
      <c r="D500" s="28">
        <v>41073</v>
      </c>
      <c r="E500" s="28">
        <v>41074</v>
      </c>
      <c r="F500" s="26" t="s">
        <v>151</v>
      </c>
      <c r="G500" s="26" t="s">
        <v>2266</v>
      </c>
      <c r="H500" s="26" t="s">
        <v>24</v>
      </c>
      <c r="I500" s="26" t="s">
        <v>25</v>
      </c>
      <c r="J500" s="26" t="s">
        <v>38</v>
      </c>
      <c r="K500" s="26" t="s">
        <v>39</v>
      </c>
      <c r="L500" s="26">
        <v>90004</v>
      </c>
      <c r="M500" s="26" t="s">
        <v>40</v>
      </c>
      <c r="N500" s="26" t="s">
        <v>2268</v>
      </c>
      <c r="O500" s="26" t="s">
        <v>42</v>
      </c>
      <c r="P500" s="26" t="s">
        <v>65</v>
      </c>
      <c r="Q500" s="26">
        <v>36.624000000000002</v>
      </c>
      <c r="R500" s="26">
        <v>3</v>
      </c>
      <c r="S500" s="26">
        <v>0.2</v>
      </c>
      <c r="T500" s="26">
        <v>13.734</v>
      </c>
    </row>
    <row r="501" spans="1:20" ht="14.25" customHeight="1">
      <c r="A501" s="26" t="s">
        <v>2271</v>
      </c>
      <c r="B501" s="26" t="s">
        <v>2269</v>
      </c>
      <c r="C501" s="26">
        <f>YEAR(Data!$D1040)</f>
        <v>2012</v>
      </c>
      <c r="D501" s="28">
        <v>41964</v>
      </c>
      <c r="E501" s="28">
        <v>41965</v>
      </c>
      <c r="F501" s="26" t="s">
        <v>151</v>
      </c>
      <c r="G501" s="26" t="s">
        <v>2270</v>
      </c>
      <c r="H501" s="26" t="s">
        <v>24</v>
      </c>
      <c r="I501" s="26" t="s">
        <v>25</v>
      </c>
      <c r="J501" s="26" t="s">
        <v>1634</v>
      </c>
      <c r="K501" s="26" t="s">
        <v>74</v>
      </c>
      <c r="L501" s="26">
        <v>27217</v>
      </c>
      <c r="M501" s="26" t="s">
        <v>28</v>
      </c>
      <c r="N501" s="26" t="s">
        <v>2272</v>
      </c>
      <c r="O501" s="26" t="s">
        <v>42</v>
      </c>
      <c r="P501" s="26" t="s">
        <v>60</v>
      </c>
      <c r="Q501" s="26">
        <v>23.968000000000004</v>
      </c>
      <c r="R501" s="26">
        <v>7</v>
      </c>
      <c r="S501" s="26">
        <v>0.2</v>
      </c>
      <c r="T501" s="26">
        <v>2.696399999999997</v>
      </c>
    </row>
    <row r="502" spans="1:20" ht="14.25" customHeight="1">
      <c r="A502" s="26" t="s">
        <v>2275</v>
      </c>
      <c r="B502" s="26" t="s">
        <v>2273</v>
      </c>
      <c r="C502" s="26">
        <f>YEAR(Data!$D1042)</f>
        <v>2014</v>
      </c>
      <c r="D502" s="28">
        <v>41354</v>
      </c>
      <c r="E502" s="28">
        <v>41358</v>
      </c>
      <c r="F502" s="26" t="s">
        <v>45</v>
      </c>
      <c r="G502" s="26" t="s">
        <v>2274</v>
      </c>
      <c r="H502" s="26" t="s">
        <v>86</v>
      </c>
      <c r="I502" s="26" t="s">
        <v>25</v>
      </c>
      <c r="J502" s="26" t="s">
        <v>2276</v>
      </c>
      <c r="K502" s="26" t="s">
        <v>454</v>
      </c>
      <c r="L502" s="26">
        <v>63376</v>
      </c>
      <c r="M502" s="26" t="s">
        <v>89</v>
      </c>
      <c r="N502" s="26" t="s">
        <v>1769</v>
      </c>
      <c r="O502" s="26" t="s">
        <v>30</v>
      </c>
      <c r="P502" s="26" t="s">
        <v>51</v>
      </c>
      <c r="Q502" s="26">
        <v>697.16</v>
      </c>
      <c r="R502" s="26">
        <v>4</v>
      </c>
      <c r="S502" s="26">
        <v>0</v>
      </c>
      <c r="T502" s="26">
        <v>146.40359999999998</v>
      </c>
    </row>
    <row r="503" spans="1:20" ht="14.25" customHeight="1">
      <c r="A503" s="26" t="s">
        <v>2279</v>
      </c>
      <c r="B503" s="26" t="s">
        <v>2277</v>
      </c>
      <c r="C503" s="26">
        <f>YEAR(Data!$D1043)</f>
        <v>2011</v>
      </c>
      <c r="D503" s="28">
        <v>41524</v>
      </c>
      <c r="E503" s="28">
        <v>41527</v>
      </c>
      <c r="F503" s="26" t="s">
        <v>21</v>
      </c>
      <c r="G503" s="26" t="s">
        <v>2278</v>
      </c>
      <c r="H503" s="26" t="s">
        <v>24</v>
      </c>
      <c r="I503" s="26" t="s">
        <v>25</v>
      </c>
      <c r="J503" s="26" t="s">
        <v>211</v>
      </c>
      <c r="K503" s="26" t="s">
        <v>212</v>
      </c>
      <c r="L503" s="26">
        <v>10035</v>
      </c>
      <c r="M503" s="26" t="s">
        <v>122</v>
      </c>
      <c r="N503" s="26" t="s">
        <v>2280</v>
      </c>
      <c r="O503" s="26" t="s">
        <v>62</v>
      </c>
      <c r="P503" s="26" t="s">
        <v>133</v>
      </c>
      <c r="Q503" s="26">
        <v>31.86</v>
      </c>
      <c r="R503" s="26">
        <v>2</v>
      </c>
      <c r="S503" s="26">
        <v>0</v>
      </c>
      <c r="T503" s="26">
        <v>11.151</v>
      </c>
    </row>
    <row r="504" spans="1:20" ht="14.25" customHeight="1">
      <c r="A504" s="26" t="s">
        <v>2284</v>
      </c>
      <c r="B504" s="26" t="s">
        <v>2282</v>
      </c>
      <c r="C504" s="26">
        <f>YEAR(Data!$D1045)</f>
        <v>2013</v>
      </c>
      <c r="D504" s="28">
        <v>41830</v>
      </c>
      <c r="E504" s="28">
        <v>41833</v>
      </c>
      <c r="F504" s="26" t="s">
        <v>151</v>
      </c>
      <c r="G504" s="26" t="s">
        <v>2283</v>
      </c>
      <c r="H504" s="26" t="s">
        <v>37</v>
      </c>
      <c r="I504" s="26" t="s">
        <v>25</v>
      </c>
      <c r="J504" s="26" t="s">
        <v>234</v>
      </c>
      <c r="K504" s="26" t="s">
        <v>168</v>
      </c>
      <c r="L504" s="26">
        <v>60610</v>
      </c>
      <c r="M504" s="26" t="s">
        <v>89</v>
      </c>
      <c r="N504" s="26" t="s">
        <v>2285</v>
      </c>
      <c r="O504" s="26" t="s">
        <v>42</v>
      </c>
      <c r="P504" s="26" t="s">
        <v>60</v>
      </c>
      <c r="Q504" s="26">
        <v>8.84</v>
      </c>
      <c r="R504" s="26">
        <v>5</v>
      </c>
      <c r="S504" s="26">
        <v>0.2</v>
      </c>
      <c r="T504" s="26">
        <v>2.9835000000000003</v>
      </c>
    </row>
    <row r="505" spans="1:20" ht="14.25" customHeight="1">
      <c r="A505" s="26" t="s">
        <v>159</v>
      </c>
      <c r="B505" s="26" t="s">
        <v>2286</v>
      </c>
      <c r="C505" s="26">
        <f>YEAR(Data!$D1047)</f>
        <v>2014</v>
      </c>
      <c r="D505" s="28">
        <v>41925</v>
      </c>
      <c r="E505" s="28">
        <v>41929</v>
      </c>
      <c r="F505" s="26" t="s">
        <v>45</v>
      </c>
      <c r="G505" s="26" t="s">
        <v>158</v>
      </c>
      <c r="H505" s="26" t="s">
        <v>86</v>
      </c>
      <c r="I505" s="26" t="s">
        <v>25</v>
      </c>
      <c r="J505" s="26" t="s">
        <v>2287</v>
      </c>
      <c r="K505" s="26" t="s">
        <v>168</v>
      </c>
      <c r="L505" s="26">
        <v>61107</v>
      </c>
      <c r="M505" s="26" t="s">
        <v>89</v>
      </c>
      <c r="N505" s="26" t="s">
        <v>2288</v>
      </c>
      <c r="O505" s="26" t="s">
        <v>30</v>
      </c>
      <c r="P505" s="26" t="s">
        <v>33</v>
      </c>
      <c r="Q505" s="26">
        <v>254.60399999999998</v>
      </c>
      <c r="R505" s="26">
        <v>14</v>
      </c>
      <c r="S505" s="26">
        <v>0.3</v>
      </c>
      <c r="T505" s="26">
        <v>-18.185999999999993</v>
      </c>
    </row>
    <row r="506" spans="1:20" ht="14.25" customHeight="1">
      <c r="A506" s="26" t="s">
        <v>1453</v>
      </c>
      <c r="B506" s="26" t="s">
        <v>2289</v>
      </c>
      <c r="C506" s="26">
        <f>YEAR(Data!$D1048)</f>
        <v>2014</v>
      </c>
      <c r="D506" s="28">
        <v>41342</v>
      </c>
      <c r="E506" s="28">
        <v>41347</v>
      </c>
      <c r="F506" s="26" t="s">
        <v>45</v>
      </c>
      <c r="G506" s="26" t="s">
        <v>1452</v>
      </c>
      <c r="H506" s="26" t="s">
        <v>24</v>
      </c>
      <c r="I506" s="26" t="s">
        <v>25</v>
      </c>
      <c r="J506" s="26" t="s">
        <v>1055</v>
      </c>
      <c r="K506" s="26" t="s">
        <v>49</v>
      </c>
      <c r="L506" s="26">
        <v>33142</v>
      </c>
      <c r="M506" s="26" t="s">
        <v>28</v>
      </c>
      <c r="N506" s="26" t="s">
        <v>1835</v>
      </c>
      <c r="O506" s="26" t="s">
        <v>62</v>
      </c>
      <c r="P506" s="26" t="s">
        <v>63</v>
      </c>
      <c r="Q506" s="26">
        <v>1363.96</v>
      </c>
      <c r="R506" s="26">
        <v>5</v>
      </c>
      <c r="S506" s="26">
        <v>0.2</v>
      </c>
      <c r="T506" s="26">
        <v>85.247500000000002</v>
      </c>
    </row>
    <row r="507" spans="1:20" ht="14.25" customHeight="1">
      <c r="A507" s="26" t="s">
        <v>432</v>
      </c>
      <c r="B507" s="26" t="s">
        <v>2290</v>
      </c>
      <c r="C507" s="26">
        <f>YEAR(Data!$D1050)</f>
        <v>2012</v>
      </c>
      <c r="D507" s="28">
        <v>40690</v>
      </c>
      <c r="E507" s="28">
        <v>40695</v>
      </c>
      <c r="F507" s="26" t="s">
        <v>21</v>
      </c>
      <c r="G507" s="26" t="s">
        <v>431</v>
      </c>
      <c r="H507" s="26" t="s">
        <v>24</v>
      </c>
      <c r="I507" s="26" t="s">
        <v>25</v>
      </c>
      <c r="J507" s="26" t="s">
        <v>107</v>
      </c>
      <c r="K507" s="26" t="s">
        <v>39</v>
      </c>
      <c r="L507" s="26">
        <v>94109</v>
      </c>
      <c r="M507" s="26" t="s">
        <v>40</v>
      </c>
      <c r="N507" s="26" t="s">
        <v>163</v>
      </c>
      <c r="O507" s="26" t="s">
        <v>62</v>
      </c>
      <c r="P507" s="26" t="s">
        <v>63</v>
      </c>
      <c r="Q507" s="26">
        <v>1113.5039999999999</v>
      </c>
      <c r="R507" s="26">
        <v>12</v>
      </c>
      <c r="S507" s="26">
        <v>0.2</v>
      </c>
      <c r="T507" s="26">
        <v>125.2691999999999</v>
      </c>
    </row>
    <row r="508" spans="1:20" ht="14.25" customHeight="1">
      <c r="A508" s="26" t="s">
        <v>2293</v>
      </c>
      <c r="B508" s="26" t="s">
        <v>2291</v>
      </c>
      <c r="C508" s="26">
        <f>YEAR(Data!$D1052)</f>
        <v>2013</v>
      </c>
      <c r="D508" s="28">
        <v>41093</v>
      </c>
      <c r="E508" s="28">
        <v>41095</v>
      </c>
      <c r="F508" s="26" t="s">
        <v>151</v>
      </c>
      <c r="G508" s="26" t="s">
        <v>2292</v>
      </c>
      <c r="H508" s="26" t="s">
        <v>37</v>
      </c>
      <c r="I508" s="26" t="s">
        <v>25</v>
      </c>
      <c r="J508" s="26" t="s">
        <v>120</v>
      </c>
      <c r="K508" s="26" t="s">
        <v>121</v>
      </c>
      <c r="L508" s="26">
        <v>19134</v>
      </c>
      <c r="M508" s="26" t="s">
        <v>122</v>
      </c>
      <c r="N508" s="26" t="s">
        <v>2294</v>
      </c>
      <c r="O508" s="26" t="s">
        <v>30</v>
      </c>
      <c r="P508" s="26" t="s">
        <v>58</v>
      </c>
      <c r="Q508" s="26">
        <v>168.46400000000003</v>
      </c>
      <c r="R508" s="26">
        <v>2</v>
      </c>
      <c r="S508" s="26">
        <v>0.2</v>
      </c>
      <c r="T508" s="26">
        <v>-29.481200000000022</v>
      </c>
    </row>
    <row r="509" spans="1:20" ht="14.25" customHeight="1">
      <c r="A509" s="26" t="s">
        <v>2299</v>
      </c>
      <c r="B509" s="26" t="s">
        <v>2297</v>
      </c>
      <c r="C509" s="26">
        <f>YEAR(Data!$D1055)</f>
        <v>2014</v>
      </c>
      <c r="D509" s="28">
        <v>41003</v>
      </c>
      <c r="E509" s="28">
        <v>41007</v>
      </c>
      <c r="F509" s="26" t="s">
        <v>45</v>
      </c>
      <c r="G509" s="26" t="s">
        <v>2298</v>
      </c>
      <c r="H509" s="26" t="s">
        <v>86</v>
      </c>
      <c r="I509" s="26" t="s">
        <v>25</v>
      </c>
      <c r="J509" s="26" t="s">
        <v>211</v>
      </c>
      <c r="K509" s="26" t="s">
        <v>212</v>
      </c>
      <c r="L509" s="26">
        <v>10009</v>
      </c>
      <c r="M509" s="26" t="s">
        <v>122</v>
      </c>
      <c r="N509" s="26" t="s">
        <v>2300</v>
      </c>
      <c r="O509" s="26" t="s">
        <v>42</v>
      </c>
      <c r="P509" s="26" t="s">
        <v>60</v>
      </c>
      <c r="Q509" s="26">
        <v>11.16</v>
      </c>
      <c r="R509" s="26">
        <v>2</v>
      </c>
      <c r="S509" s="26">
        <v>0</v>
      </c>
      <c r="T509" s="26">
        <v>4.3524000000000003</v>
      </c>
    </row>
    <row r="510" spans="1:20" ht="14.25" customHeight="1">
      <c r="A510" s="26" t="s">
        <v>845</v>
      </c>
      <c r="B510" s="26" t="s">
        <v>2303</v>
      </c>
      <c r="C510" s="26">
        <f>YEAR(Data!$D1059)</f>
        <v>2014</v>
      </c>
      <c r="D510" s="28">
        <v>41984</v>
      </c>
      <c r="E510" s="28">
        <v>41991</v>
      </c>
      <c r="F510" s="26" t="s">
        <v>45</v>
      </c>
      <c r="G510" s="26" t="s">
        <v>844</v>
      </c>
      <c r="H510" s="26" t="s">
        <v>37</v>
      </c>
      <c r="I510" s="26" t="s">
        <v>25</v>
      </c>
      <c r="J510" s="26" t="s">
        <v>714</v>
      </c>
      <c r="K510" s="26" t="s">
        <v>39</v>
      </c>
      <c r="L510" s="26">
        <v>92037</v>
      </c>
      <c r="M510" s="26" t="s">
        <v>40</v>
      </c>
      <c r="N510" s="26" t="s">
        <v>2304</v>
      </c>
      <c r="O510" s="26" t="s">
        <v>42</v>
      </c>
      <c r="P510" s="26" t="s">
        <v>65</v>
      </c>
      <c r="Q510" s="26">
        <v>19.936000000000003</v>
      </c>
      <c r="R510" s="26">
        <v>4</v>
      </c>
      <c r="S510" s="26">
        <v>0.2</v>
      </c>
      <c r="T510" s="26">
        <v>7.2267999999999999</v>
      </c>
    </row>
    <row r="511" spans="1:20" ht="14.25" customHeight="1">
      <c r="A511" s="26" t="s">
        <v>2308</v>
      </c>
      <c r="B511" s="26" t="s">
        <v>2306</v>
      </c>
      <c r="C511" s="26">
        <f>YEAR(Data!$D1061)</f>
        <v>2014</v>
      </c>
      <c r="D511" s="28">
        <v>41603</v>
      </c>
      <c r="E511" s="28">
        <v>41610</v>
      </c>
      <c r="F511" s="26" t="s">
        <v>45</v>
      </c>
      <c r="G511" s="26" t="s">
        <v>2307</v>
      </c>
      <c r="H511" s="26" t="s">
        <v>86</v>
      </c>
      <c r="I511" s="26" t="s">
        <v>25</v>
      </c>
      <c r="J511" s="26" t="s">
        <v>120</v>
      </c>
      <c r="K511" s="26" t="s">
        <v>121</v>
      </c>
      <c r="L511" s="26">
        <v>19143</v>
      </c>
      <c r="M511" s="26" t="s">
        <v>122</v>
      </c>
      <c r="N511" s="26" t="s">
        <v>2309</v>
      </c>
      <c r="O511" s="26" t="s">
        <v>42</v>
      </c>
      <c r="P511" s="26" t="s">
        <v>214</v>
      </c>
      <c r="Q511" s="26">
        <v>4.4160000000000004</v>
      </c>
      <c r="R511" s="26">
        <v>3</v>
      </c>
      <c r="S511" s="26">
        <v>0.2</v>
      </c>
      <c r="T511" s="26">
        <v>1.6008</v>
      </c>
    </row>
    <row r="512" spans="1:20" ht="14.25" customHeight="1">
      <c r="A512" s="26" t="s">
        <v>956</v>
      </c>
      <c r="B512" s="26" t="s">
        <v>2310</v>
      </c>
      <c r="C512" s="26">
        <f>YEAR(Data!$D1062)</f>
        <v>2014</v>
      </c>
      <c r="D512" s="28">
        <v>40991</v>
      </c>
      <c r="E512" s="28">
        <v>40997</v>
      </c>
      <c r="F512" s="26" t="s">
        <v>45</v>
      </c>
      <c r="G512" s="26" t="s">
        <v>955</v>
      </c>
      <c r="H512" s="26" t="s">
        <v>24</v>
      </c>
      <c r="I512" s="26" t="s">
        <v>25</v>
      </c>
      <c r="J512" s="26" t="s">
        <v>148</v>
      </c>
      <c r="K512" s="26" t="s">
        <v>88</v>
      </c>
      <c r="L512" s="26">
        <v>77095</v>
      </c>
      <c r="M512" s="26" t="s">
        <v>89</v>
      </c>
      <c r="N512" s="26" t="s">
        <v>1140</v>
      </c>
      <c r="O512" s="26" t="s">
        <v>30</v>
      </c>
      <c r="P512" s="26" t="s">
        <v>33</v>
      </c>
      <c r="Q512" s="26">
        <v>107.77200000000001</v>
      </c>
      <c r="R512" s="26">
        <v>2</v>
      </c>
      <c r="S512" s="26">
        <v>0.3</v>
      </c>
      <c r="T512" s="26">
        <v>-29.252400000000009</v>
      </c>
    </row>
    <row r="513" spans="1:20" ht="14.25" customHeight="1">
      <c r="A513" s="26" t="s">
        <v>2313</v>
      </c>
      <c r="B513" s="26" t="s">
        <v>2311</v>
      </c>
      <c r="C513" s="26">
        <f>YEAR(Data!$D1063)</f>
        <v>2011</v>
      </c>
      <c r="D513" s="28">
        <v>41015</v>
      </c>
      <c r="E513" s="28">
        <v>41020</v>
      </c>
      <c r="F513" s="26" t="s">
        <v>45</v>
      </c>
      <c r="G513" s="26" t="s">
        <v>2312</v>
      </c>
      <c r="H513" s="26" t="s">
        <v>37</v>
      </c>
      <c r="I513" s="26" t="s">
        <v>25</v>
      </c>
      <c r="J513" s="26" t="s">
        <v>2093</v>
      </c>
      <c r="K513" s="26" t="s">
        <v>383</v>
      </c>
      <c r="L513" s="26">
        <v>43615</v>
      </c>
      <c r="M513" s="26" t="s">
        <v>122</v>
      </c>
      <c r="N513" s="26" t="s">
        <v>1573</v>
      </c>
      <c r="O513" s="26" t="s">
        <v>42</v>
      </c>
      <c r="P513" s="26" t="s">
        <v>67</v>
      </c>
      <c r="Q513" s="26">
        <v>45.216000000000001</v>
      </c>
      <c r="R513" s="26">
        <v>3</v>
      </c>
      <c r="S513" s="26">
        <v>0.2</v>
      </c>
      <c r="T513" s="26">
        <v>4.5215999999999994</v>
      </c>
    </row>
    <row r="514" spans="1:20" ht="14.25" customHeight="1">
      <c r="A514" s="26" t="s">
        <v>2320</v>
      </c>
      <c r="B514" s="26" t="s">
        <v>2318</v>
      </c>
      <c r="C514" s="26">
        <f>YEAR(Data!$D1069)</f>
        <v>2013</v>
      </c>
      <c r="D514" s="28">
        <v>41549</v>
      </c>
      <c r="E514" s="28">
        <v>41550</v>
      </c>
      <c r="F514" s="26" t="s">
        <v>151</v>
      </c>
      <c r="G514" s="26" t="s">
        <v>2319</v>
      </c>
      <c r="H514" s="26" t="s">
        <v>24</v>
      </c>
      <c r="I514" s="26" t="s">
        <v>25</v>
      </c>
      <c r="J514" s="26" t="s">
        <v>107</v>
      </c>
      <c r="K514" s="26" t="s">
        <v>39</v>
      </c>
      <c r="L514" s="26">
        <v>94122</v>
      </c>
      <c r="M514" s="26" t="s">
        <v>40</v>
      </c>
      <c r="N514" s="26" t="s">
        <v>235</v>
      </c>
      <c r="O514" s="26" t="s">
        <v>30</v>
      </c>
      <c r="P514" s="26" t="s">
        <v>33</v>
      </c>
      <c r="Q514" s="26">
        <v>194.84800000000001</v>
      </c>
      <c r="R514" s="26">
        <v>4</v>
      </c>
      <c r="S514" s="26">
        <v>0.2</v>
      </c>
      <c r="T514" s="26">
        <v>12.177999999999983</v>
      </c>
    </row>
    <row r="515" spans="1:20" ht="14.25" customHeight="1">
      <c r="A515" s="26" t="s">
        <v>2323</v>
      </c>
      <c r="B515" s="26" t="s">
        <v>2321</v>
      </c>
      <c r="C515" s="26">
        <f>YEAR(Data!$D1070)</f>
        <v>2014</v>
      </c>
      <c r="D515" s="28">
        <v>41911</v>
      </c>
      <c r="E515" s="28">
        <v>41913</v>
      </c>
      <c r="F515" s="26" t="s">
        <v>21</v>
      </c>
      <c r="G515" s="26" t="s">
        <v>2322</v>
      </c>
      <c r="H515" s="26" t="s">
        <v>24</v>
      </c>
      <c r="I515" s="26" t="s">
        <v>25</v>
      </c>
      <c r="J515" s="26" t="s">
        <v>2324</v>
      </c>
      <c r="K515" s="26" t="s">
        <v>88</v>
      </c>
      <c r="L515" s="26">
        <v>78521</v>
      </c>
      <c r="M515" s="26" t="s">
        <v>89</v>
      </c>
      <c r="N515" s="26" t="s">
        <v>1373</v>
      </c>
      <c r="O515" s="26" t="s">
        <v>42</v>
      </c>
      <c r="P515" s="26" t="s">
        <v>440</v>
      </c>
      <c r="Q515" s="26">
        <v>1.7440000000000002</v>
      </c>
      <c r="R515" s="26">
        <v>1</v>
      </c>
      <c r="S515" s="26">
        <v>0.2</v>
      </c>
      <c r="T515" s="26">
        <v>-0.34880000000000033</v>
      </c>
    </row>
    <row r="516" spans="1:20" ht="14.25" customHeight="1">
      <c r="A516" s="26" t="s">
        <v>1120</v>
      </c>
      <c r="B516" s="26" t="s">
        <v>2325</v>
      </c>
      <c r="C516" s="26">
        <f>YEAR(Data!$D1071)</f>
        <v>2013</v>
      </c>
      <c r="D516" s="28">
        <v>41115</v>
      </c>
      <c r="E516" s="28">
        <v>41119</v>
      </c>
      <c r="F516" s="26" t="s">
        <v>45</v>
      </c>
      <c r="G516" s="26" t="s">
        <v>1119</v>
      </c>
      <c r="H516" s="26" t="s">
        <v>86</v>
      </c>
      <c r="I516" s="26" t="s">
        <v>25</v>
      </c>
      <c r="J516" s="26" t="s">
        <v>120</v>
      </c>
      <c r="K516" s="26" t="s">
        <v>121</v>
      </c>
      <c r="L516" s="26">
        <v>19143</v>
      </c>
      <c r="M516" s="26" t="s">
        <v>122</v>
      </c>
      <c r="N516" s="26" t="s">
        <v>892</v>
      </c>
      <c r="O516" s="26" t="s">
        <v>42</v>
      </c>
      <c r="P516" s="26" t="s">
        <v>65</v>
      </c>
      <c r="Q516" s="26">
        <v>25.176000000000005</v>
      </c>
      <c r="R516" s="26">
        <v>4</v>
      </c>
      <c r="S516" s="26">
        <v>0.7</v>
      </c>
      <c r="T516" s="26">
        <v>-18.462400000000002</v>
      </c>
    </row>
    <row r="517" spans="1:20" ht="14.25" customHeight="1">
      <c r="A517" s="26" t="s">
        <v>2328</v>
      </c>
      <c r="B517" s="26" t="s">
        <v>2326</v>
      </c>
      <c r="C517" s="26">
        <f>YEAR(Data!$D1072)</f>
        <v>2013</v>
      </c>
      <c r="D517" s="28">
        <v>41233</v>
      </c>
      <c r="E517" s="28">
        <v>41239</v>
      </c>
      <c r="F517" s="26" t="s">
        <v>45</v>
      </c>
      <c r="G517" s="26" t="s">
        <v>2327</v>
      </c>
      <c r="H517" s="26" t="s">
        <v>86</v>
      </c>
      <c r="I517" s="26" t="s">
        <v>25</v>
      </c>
      <c r="J517" s="26" t="s">
        <v>38</v>
      </c>
      <c r="K517" s="26" t="s">
        <v>39</v>
      </c>
      <c r="L517" s="26">
        <v>90008</v>
      </c>
      <c r="M517" s="26" t="s">
        <v>40</v>
      </c>
      <c r="N517" s="26" t="s">
        <v>952</v>
      </c>
      <c r="O517" s="26" t="s">
        <v>42</v>
      </c>
      <c r="P517" s="26" t="s">
        <v>60</v>
      </c>
      <c r="Q517" s="26">
        <v>19.459999999999997</v>
      </c>
      <c r="R517" s="26">
        <v>7</v>
      </c>
      <c r="S517" s="26">
        <v>0</v>
      </c>
      <c r="T517" s="26">
        <v>5.0595999999999997</v>
      </c>
    </row>
    <row r="518" spans="1:20" ht="14.25" customHeight="1">
      <c r="A518" s="26" t="s">
        <v>2331</v>
      </c>
      <c r="B518" s="26" t="s">
        <v>2329</v>
      </c>
      <c r="C518" s="26">
        <f>YEAR(Data!$D1073)</f>
        <v>2013</v>
      </c>
      <c r="D518" s="28">
        <v>41393</v>
      </c>
      <c r="E518" s="28">
        <v>41397</v>
      </c>
      <c r="F518" s="26" t="s">
        <v>45</v>
      </c>
      <c r="G518" s="26" t="s">
        <v>2330</v>
      </c>
      <c r="H518" s="26" t="s">
        <v>86</v>
      </c>
      <c r="I518" s="26" t="s">
        <v>25</v>
      </c>
      <c r="J518" s="26" t="s">
        <v>614</v>
      </c>
      <c r="K518" s="26" t="s">
        <v>352</v>
      </c>
      <c r="L518" s="26">
        <v>80219</v>
      </c>
      <c r="M518" s="26" t="s">
        <v>40</v>
      </c>
      <c r="N518" s="26" t="s">
        <v>931</v>
      </c>
      <c r="O518" s="26" t="s">
        <v>42</v>
      </c>
      <c r="P518" s="26" t="s">
        <v>76</v>
      </c>
      <c r="Q518" s="26">
        <v>29.472000000000001</v>
      </c>
      <c r="R518" s="26">
        <v>3</v>
      </c>
      <c r="S518" s="26">
        <v>0.2</v>
      </c>
      <c r="T518" s="26">
        <v>9.9467999999999979</v>
      </c>
    </row>
    <row r="519" spans="1:20" ht="14.25" customHeight="1">
      <c r="A519" s="26" t="s">
        <v>2334</v>
      </c>
      <c r="B519" s="26" t="s">
        <v>2332</v>
      </c>
      <c r="C519" s="26">
        <f>YEAR(Data!$D1074)</f>
        <v>2011</v>
      </c>
      <c r="D519" s="28">
        <v>41958</v>
      </c>
      <c r="E519" s="28">
        <v>41963</v>
      </c>
      <c r="F519" s="26" t="s">
        <v>45</v>
      </c>
      <c r="G519" s="26" t="s">
        <v>2333</v>
      </c>
      <c r="H519" s="26" t="s">
        <v>24</v>
      </c>
      <c r="I519" s="26" t="s">
        <v>25</v>
      </c>
      <c r="J519" s="26" t="s">
        <v>211</v>
      </c>
      <c r="K519" s="26" t="s">
        <v>212</v>
      </c>
      <c r="L519" s="26">
        <v>10035</v>
      </c>
      <c r="M519" s="26" t="s">
        <v>122</v>
      </c>
      <c r="N519" s="26" t="s">
        <v>2335</v>
      </c>
      <c r="O519" s="26" t="s">
        <v>42</v>
      </c>
      <c r="P519" s="26" t="s">
        <v>65</v>
      </c>
      <c r="Q519" s="26">
        <v>8.64</v>
      </c>
      <c r="R519" s="26">
        <v>2</v>
      </c>
      <c r="S519" s="26">
        <v>0.2</v>
      </c>
      <c r="T519" s="26">
        <v>3.024</v>
      </c>
    </row>
    <row r="520" spans="1:20" ht="14.25" customHeight="1">
      <c r="A520" s="26" t="s">
        <v>2338</v>
      </c>
      <c r="B520" s="26" t="s">
        <v>2336</v>
      </c>
      <c r="C520" s="26">
        <f>YEAR(Data!$D1075)</f>
        <v>2012</v>
      </c>
      <c r="D520" s="28">
        <v>41591</v>
      </c>
      <c r="E520" s="28">
        <v>41598</v>
      </c>
      <c r="F520" s="26" t="s">
        <v>45</v>
      </c>
      <c r="G520" s="26" t="s">
        <v>2337</v>
      </c>
      <c r="H520" s="26" t="s">
        <v>24</v>
      </c>
      <c r="I520" s="26" t="s">
        <v>25</v>
      </c>
      <c r="J520" s="26" t="s">
        <v>1341</v>
      </c>
      <c r="K520" s="26" t="s">
        <v>240</v>
      </c>
      <c r="L520" s="26">
        <v>85204</v>
      </c>
      <c r="M520" s="26" t="s">
        <v>40</v>
      </c>
      <c r="N520" s="26" t="s">
        <v>2339</v>
      </c>
      <c r="O520" s="26" t="s">
        <v>42</v>
      </c>
      <c r="P520" s="26" t="s">
        <v>65</v>
      </c>
      <c r="Q520" s="26">
        <v>6.27</v>
      </c>
      <c r="R520" s="26">
        <v>5</v>
      </c>
      <c r="S520" s="26">
        <v>0.7</v>
      </c>
      <c r="T520" s="26">
        <v>-4.5980000000000008</v>
      </c>
    </row>
    <row r="521" spans="1:20" ht="14.25" customHeight="1">
      <c r="A521" s="26" t="s">
        <v>2343</v>
      </c>
      <c r="B521" s="26" t="s">
        <v>2341</v>
      </c>
      <c r="C521" s="26">
        <f>YEAR(Data!$D1078)</f>
        <v>2012</v>
      </c>
      <c r="D521" s="28">
        <v>41547</v>
      </c>
      <c r="E521" s="28">
        <v>41548</v>
      </c>
      <c r="F521" s="26" t="s">
        <v>151</v>
      </c>
      <c r="G521" s="26" t="s">
        <v>2342</v>
      </c>
      <c r="H521" s="26" t="s">
        <v>86</v>
      </c>
      <c r="I521" s="26" t="s">
        <v>25</v>
      </c>
      <c r="J521" s="26" t="s">
        <v>382</v>
      </c>
      <c r="K521" s="26" t="s">
        <v>203</v>
      </c>
      <c r="L521" s="26">
        <v>47201</v>
      </c>
      <c r="M521" s="26" t="s">
        <v>89</v>
      </c>
      <c r="N521" s="26" t="s">
        <v>2344</v>
      </c>
      <c r="O521" s="26" t="s">
        <v>42</v>
      </c>
      <c r="P521" s="26" t="s">
        <v>60</v>
      </c>
      <c r="Q521" s="26">
        <v>40.879999999999995</v>
      </c>
      <c r="R521" s="26">
        <v>7</v>
      </c>
      <c r="S521" s="26">
        <v>0</v>
      </c>
      <c r="T521" s="26">
        <v>10.628799999999998</v>
      </c>
    </row>
    <row r="522" spans="1:20" ht="14.25" customHeight="1">
      <c r="A522" s="26" t="s">
        <v>2347</v>
      </c>
      <c r="B522" s="26" t="s">
        <v>2345</v>
      </c>
      <c r="C522" s="26">
        <f>YEAR(Data!$D1079)</f>
        <v>2013</v>
      </c>
      <c r="D522" s="28">
        <v>41906</v>
      </c>
      <c r="E522" s="28">
        <v>41908</v>
      </c>
      <c r="F522" s="26" t="s">
        <v>21</v>
      </c>
      <c r="G522" s="26" t="s">
        <v>2346</v>
      </c>
      <c r="H522" s="26" t="s">
        <v>24</v>
      </c>
      <c r="I522" s="26" t="s">
        <v>25</v>
      </c>
      <c r="J522" s="26" t="s">
        <v>80</v>
      </c>
      <c r="K522" s="26" t="s">
        <v>81</v>
      </c>
      <c r="L522" s="26">
        <v>98105</v>
      </c>
      <c r="M522" s="26" t="s">
        <v>40</v>
      </c>
      <c r="N522" s="26" t="s">
        <v>2348</v>
      </c>
      <c r="O522" s="26" t="s">
        <v>42</v>
      </c>
      <c r="P522" s="26" t="s">
        <v>67</v>
      </c>
      <c r="Q522" s="26">
        <v>119.96</v>
      </c>
      <c r="R522" s="26">
        <v>2</v>
      </c>
      <c r="S522" s="26">
        <v>0</v>
      </c>
      <c r="T522" s="26">
        <v>33.588800000000006</v>
      </c>
    </row>
    <row r="523" spans="1:20" ht="14.25" customHeight="1">
      <c r="A523" s="26" t="s">
        <v>2351</v>
      </c>
      <c r="B523" s="26" t="s">
        <v>2349</v>
      </c>
      <c r="C523" s="26">
        <f>YEAR(Data!$D1082)</f>
        <v>2011</v>
      </c>
      <c r="D523" s="28">
        <v>41242</v>
      </c>
      <c r="E523" s="28">
        <v>41247</v>
      </c>
      <c r="F523" s="26" t="s">
        <v>45</v>
      </c>
      <c r="G523" s="26" t="s">
        <v>2350</v>
      </c>
      <c r="H523" s="26" t="s">
        <v>37</v>
      </c>
      <c r="I523" s="26" t="s">
        <v>25</v>
      </c>
      <c r="J523" s="26" t="s">
        <v>667</v>
      </c>
      <c r="K523" s="26" t="s">
        <v>190</v>
      </c>
      <c r="L523" s="26">
        <v>48227</v>
      </c>
      <c r="M523" s="26" t="s">
        <v>89</v>
      </c>
      <c r="N523" s="26" t="s">
        <v>2352</v>
      </c>
      <c r="O523" s="26" t="s">
        <v>42</v>
      </c>
      <c r="P523" s="26" t="s">
        <v>76</v>
      </c>
      <c r="Q523" s="26">
        <v>19.920000000000002</v>
      </c>
      <c r="R523" s="26">
        <v>4</v>
      </c>
      <c r="S523" s="26">
        <v>0</v>
      </c>
      <c r="T523" s="26">
        <v>9.3624000000000009</v>
      </c>
    </row>
    <row r="524" spans="1:20" ht="14.25" customHeight="1">
      <c r="A524" s="26" t="s">
        <v>245</v>
      </c>
      <c r="B524" s="26" t="s">
        <v>2354</v>
      </c>
      <c r="C524" s="26">
        <f>YEAR(Data!$D1084)</f>
        <v>2014</v>
      </c>
      <c r="D524" s="28">
        <v>41335</v>
      </c>
      <c r="E524" s="28">
        <v>41339</v>
      </c>
      <c r="F524" s="26" t="s">
        <v>45</v>
      </c>
      <c r="G524" s="26" t="s">
        <v>244</v>
      </c>
      <c r="H524" s="26" t="s">
        <v>24</v>
      </c>
      <c r="I524" s="26" t="s">
        <v>25</v>
      </c>
      <c r="J524" s="26" t="s">
        <v>2355</v>
      </c>
      <c r="K524" s="26" t="s">
        <v>212</v>
      </c>
      <c r="L524" s="26">
        <v>10701</v>
      </c>
      <c r="M524" s="26" t="s">
        <v>122</v>
      </c>
      <c r="N524" s="26" t="s">
        <v>1769</v>
      </c>
      <c r="O524" s="26" t="s">
        <v>30</v>
      </c>
      <c r="P524" s="26" t="s">
        <v>51</v>
      </c>
      <c r="Q524" s="26">
        <v>836.59199999999998</v>
      </c>
      <c r="R524" s="26">
        <v>8</v>
      </c>
      <c r="S524" s="26">
        <v>0.4</v>
      </c>
      <c r="T524" s="26">
        <v>-264.92079999999999</v>
      </c>
    </row>
    <row r="525" spans="1:20" ht="14.25" customHeight="1">
      <c r="A525" s="26" t="s">
        <v>350</v>
      </c>
      <c r="B525" s="26" t="s">
        <v>2357</v>
      </c>
      <c r="C525" s="26">
        <f>YEAR(Data!$D1088)</f>
        <v>2012</v>
      </c>
      <c r="D525" s="28">
        <v>41499</v>
      </c>
      <c r="E525" s="28">
        <v>41499</v>
      </c>
      <c r="F525" s="26" t="s">
        <v>958</v>
      </c>
      <c r="G525" s="26" t="s">
        <v>349</v>
      </c>
      <c r="H525" s="26" t="s">
        <v>24</v>
      </c>
      <c r="I525" s="26" t="s">
        <v>25</v>
      </c>
      <c r="J525" s="26" t="s">
        <v>1024</v>
      </c>
      <c r="K525" s="26" t="s">
        <v>376</v>
      </c>
      <c r="L525" s="26">
        <v>50315</v>
      </c>
      <c r="M525" s="26" t="s">
        <v>89</v>
      </c>
      <c r="N525" s="26" t="s">
        <v>2358</v>
      </c>
      <c r="O525" s="26" t="s">
        <v>42</v>
      </c>
      <c r="P525" s="26" t="s">
        <v>76</v>
      </c>
      <c r="Q525" s="26">
        <v>6.48</v>
      </c>
      <c r="R525" s="26">
        <v>1</v>
      </c>
      <c r="S525" s="26">
        <v>0</v>
      </c>
      <c r="T525" s="26">
        <v>3.1104000000000003</v>
      </c>
    </row>
    <row r="526" spans="1:20" ht="14.25" customHeight="1">
      <c r="A526" s="26" t="s">
        <v>2361</v>
      </c>
      <c r="B526" s="26" t="s">
        <v>2359</v>
      </c>
      <c r="C526" s="26">
        <f>YEAR(Data!$D1089)</f>
        <v>2014</v>
      </c>
      <c r="D526" s="28">
        <v>41502</v>
      </c>
      <c r="E526" s="28">
        <v>41507</v>
      </c>
      <c r="F526" s="26" t="s">
        <v>21</v>
      </c>
      <c r="G526" s="26" t="s">
        <v>2360</v>
      </c>
      <c r="H526" s="26" t="s">
        <v>37</v>
      </c>
      <c r="I526" s="26" t="s">
        <v>25</v>
      </c>
      <c r="J526" s="26" t="s">
        <v>2362</v>
      </c>
      <c r="K526" s="26" t="s">
        <v>39</v>
      </c>
      <c r="L526" s="26">
        <v>94601</v>
      </c>
      <c r="M526" s="26" t="s">
        <v>40</v>
      </c>
      <c r="N526" s="26" t="s">
        <v>561</v>
      </c>
      <c r="O526" s="26" t="s">
        <v>62</v>
      </c>
      <c r="P526" s="26" t="s">
        <v>63</v>
      </c>
      <c r="Q526" s="26">
        <v>71.975999999999999</v>
      </c>
      <c r="R526" s="26">
        <v>3</v>
      </c>
      <c r="S526" s="26">
        <v>0.2</v>
      </c>
      <c r="T526" s="26">
        <v>7.1976000000000049</v>
      </c>
    </row>
    <row r="527" spans="1:20" ht="14.25" customHeight="1">
      <c r="A527" s="26" t="s">
        <v>2149</v>
      </c>
      <c r="B527" s="26" t="s">
        <v>2364</v>
      </c>
      <c r="C527" s="26">
        <f>YEAR(Data!$D1091)</f>
        <v>2014</v>
      </c>
      <c r="D527" s="28">
        <v>41795</v>
      </c>
      <c r="E527" s="28">
        <v>41801</v>
      </c>
      <c r="F527" s="26" t="s">
        <v>45</v>
      </c>
      <c r="G527" s="26" t="s">
        <v>2148</v>
      </c>
      <c r="H527" s="26" t="s">
        <v>37</v>
      </c>
      <c r="I527" s="26" t="s">
        <v>25</v>
      </c>
      <c r="J527" s="26" t="s">
        <v>558</v>
      </c>
      <c r="K527" s="26" t="s">
        <v>74</v>
      </c>
      <c r="L527" s="26">
        <v>28110</v>
      </c>
      <c r="M527" s="26" t="s">
        <v>28</v>
      </c>
      <c r="N527" s="26" t="s">
        <v>884</v>
      </c>
      <c r="O527" s="26" t="s">
        <v>30</v>
      </c>
      <c r="P527" s="26" t="s">
        <v>58</v>
      </c>
      <c r="Q527" s="26">
        <v>31.983999999999998</v>
      </c>
      <c r="R527" s="26">
        <v>2</v>
      </c>
      <c r="S527" s="26">
        <v>0.2</v>
      </c>
      <c r="T527" s="26">
        <v>1.9989999999999979</v>
      </c>
    </row>
    <row r="528" spans="1:20" ht="14.25" customHeight="1">
      <c r="A528" s="26" t="s">
        <v>1646</v>
      </c>
      <c r="B528" s="26" t="s">
        <v>2366</v>
      </c>
      <c r="C528" s="26">
        <f>YEAR(Data!$D1093)</f>
        <v>2011</v>
      </c>
      <c r="D528" s="28">
        <v>41249</v>
      </c>
      <c r="E528" s="28">
        <v>41256</v>
      </c>
      <c r="F528" s="26" t="s">
        <v>45</v>
      </c>
      <c r="G528" s="26" t="s">
        <v>1645</v>
      </c>
      <c r="H528" s="26" t="s">
        <v>24</v>
      </c>
      <c r="I528" s="26" t="s">
        <v>25</v>
      </c>
      <c r="J528" s="26" t="s">
        <v>714</v>
      </c>
      <c r="K528" s="26" t="s">
        <v>39</v>
      </c>
      <c r="L528" s="26">
        <v>92105</v>
      </c>
      <c r="M528" s="26" t="s">
        <v>40</v>
      </c>
      <c r="N528" s="26" t="s">
        <v>2367</v>
      </c>
      <c r="O528" s="26" t="s">
        <v>42</v>
      </c>
      <c r="P528" s="26" t="s">
        <v>60</v>
      </c>
      <c r="Q528" s="26">
        <v>120.14999999999999</v>
      </c>
      <c r="R528" s="26">
        <v>9</v>
      </c>
      <c r="S528" s="26">
        <v>0</v>
      </c>
      <c r="T528" s="26">
        <v>33.641999999999996</v>
      </c>
    </row>
    <row r="529" spans="1:20" ht="14.25" customHeight="1">
      <c r="A529" s="26" t="s">
        <v>2371</v>
      </c>
      <c r="B529" s="26" t="s">
        <v>2369</v>
      </c>
      <c r="C529" s="26">
        <f>YEAR(Data!$D1095)</f>
        <v>2014</v>
      </c>
      <c r="D529" s="28">
        <v>41270</v>
      </c>
      <c r="E529" s="28">
        <v>41274</v>
      </c>
      <c r="F529" s="26" t="s">
        <v>45</v>
      </c>
      <c r="G529" s="26" t="s">
        <v>2370</v>
      </c>
      <c r="H529" s="26" t="s">
        <v>86</v>
      </c>
      <c r="I529" s="26" t="s">
        <v>25</v>
      </c>
      <c r="J529" s="26" t="s">
        <v>2372</v>
      </c>
      <c r="K529" s="26" t="s">
        <v>2018</v>
      </c>
      <c r="L529" s="26">
        <v>20735</v>
      </c>
      <c r="M529" s="26" t="s">
        <v>122</v>
      </c>
      <c r="N529" s="26" t="s">
        <v>2373</v>
      </c>
      <c r="O529" s="26" t="s">
        <v>42</v>
      </c>
      <c r="P529" s="26" t="s">
        <v>76</v>
      </c>
      <c r="Q529" s="26">
        <v>28.900000000000002</v>
      </c>
      <c r="R529" s="26">
        <v>5</v>
      </c>
      <c r="S529" s="26">
        <v>0</v>
      </c>
      <c r="T529" s="26">
        <v>14.161000000000001</v>
      </c>
    </row>
    <row r="530" spans="1:20" ht="14.25" customHeight="1">
      <c r="A530" s="26" t="s">
        <v>2376</v>
      </c>
      <c r="B530" s="26" t="s">
        <v>2374</v>
      </c>
      <c r="C530" s="26">
        <f>YEAR(Data!$D1097)</f>
        <v>2014</v>
      </c>
      <c r="D530" s="28">
        <v>41661</v>
      </c>
      <c r="E530" s="28">
        <v>41666</v>
      </c>
      <c r="F530" s="26" t="s">
        <v>45</v>
      </c>
      <c r="G530" s="26" t="s">
        <v>2375</v>
      </c>
      <c r="H530" s="26" t="s">
        <v>86</v>
      </c>
      <c r="I530" s="26" t="s">
        <v>25</v>
      </c>
      <c r="J530" s="26" t="s">
        <v>359</v>
      </c>
      <c r="K530" s="26" t="s">
        <v>74</v>
      </c>
      <c r="L530" s="26">
        <v>28205</v>
      </c>
      <c r="M530" s="26" t="s">
        <v>28</v>
      </c>
      <c r="N530" s="26" t="s">
        <v>2377</v>
      </c>
      <c r="O530" s="26" t="s">
        <v>42</v>
      </c>
      <c r="P530" s="26" t="s">
        <v>53</v>
      </c>
      <c r="Q530" s="26">
        <v>348.20799999999997</v>
      </c>
      <c r="R530" s="26">
        <v>7</v>
      </c>
      <c r="S530" s="26">
        <v>0.2</v>
      </c>
      <c r="T530" s="26">
        <v>30.468200000000024</v>
      </c>
    </row>
    <row r="531" spans="1:20" ht="14.25" customHeight="1">
      <c r="A531" s="26" t="s">
        <v>2284</v>
      </c>
      <c r="B531" s="26" t="s">
        <v>2379</v>
      </c>
      <c r="C531" s="26">
        <f>YEAR(Data!$D1099)</f>
        <v>2013</v>
      </c>
      <c r="D531" s="28">
        <v>40719</v>
      </c>
      <c r="E531" s="28">
        <v>40722</v>
      </c>
      <c r="F531" s="26" t="s">
        <v>151</v>
      </c>
      <c r="G531" s="26" t="s">
        <v>2283</v>
      </c>
      <c r="H531" s="26" t="s">
        <v>37</v>
      </c>
      <c r="I531" s="26" t="s">
        <v>25</v>
      </c>
      <c r="J531" s="26" t="s">
        <v>38</v>
      </c>
      <c r="K531" s="26" t="s">
        <v>39</v>
      </c>
      <c r="L531" s="26">
        <v>90049</v>
      </c>
      <c r="M531" s="26" t="s">
        <v>40</v>
      </c>
      <c r="N531" s="26" t="s">
        <v>2380</v>
      </c>
      <c r="O531" s="26" t="s">
        <v>30</v>
      </c>
      <c r="P531" s="26" t="s">
        <v>51</v>
      </c>
      <c r="Q531" s="26">
        <v>447.84</v>
      </c>
      <c r="R531" s="26">
        <v>5</v>
      </c>
      <c r="S531" s="26">
        <v>0.2</v>
      </c>
      <c r="T531" s="26">
        <v>11.19599999999997</v>
      </c>
    </row>
    <row r="532" spans="1:20" ht="14.25" customHeight="1">
      <c r="A532" s="26" t="s">
        <v>2383</v>
      </c>
      <c r="B532" s="26" t="s">
        <v>2381</v>
      </c>
      <c r="C532" s="26">
        <f>YEAR(Data!$D1100)</f>
        <v>2014</v>
      </c>
      <c r="D532" s="28">
        <v>41440</v>
      </c>
      <c r="E532" s="28">
        <v>41443</v>
      </c>
      <c r="F532" s="26" t="s">
        <v>151</v>
      </c>
      <c r="G532" s="26" t="s">
        <v>2382</v>
      </c>
      <c r="H532" s="26" t="s">
        <v>86</v>
      </c>
      <c r="I532" s="26" t="s">
        <v>25</v>
      </c>
      <c r="J532" s="26" t="s">
        <v>107</v>
      </c>
      <c r="K532" s="26" t="s">
        <v>39</v>
      </c>
      <c r="L532" s="26">
        <v>94122</v>
      </c>
      <c r="M532" s="26" t="s">
        <v>40</v>
      </c>
      <c r="N532" s="26" t="s">
        <v>2384</v>
      </c>
      <c r="O532" s="26" t="s">
        <v>42</v>
      </c>
      <c r="P532" s="26" t="s">
        <v>60</v>
      </c>
      <c r="Q532" s="26">
        <v>7.04</v>
      </c>
      <c r="R532" s="26">
        <v>4</v>
      </c>
      <c r="S532" s="26">
        <v>0</v>
      </c>
      <c r="T532" s="26">
        <v>2.0415999999999999</v>
      </c>
    </row>
    <row r="533" spans="1:20" ht="14.25" customHeight="1">
      <c r="A533" s="26" t="s">
        <v>1605</v>
      </c>
      <c r="B533" s="26" t="s">
        <v>2387</v>
      </c>
      <c r="C533" s="26">
        <f>YEAR(Data!$D1104)</f>
        <v>2012</v>
      </c>
      <c r="D533" s="28">
        <v>41751</v>
      </c>
      <c r="E533" s="28">
        <v>41757</v>
      </c>
      <c r="F533" s="26" t="s">
        <v>45</v>
      </c>
      <c r="G533" s="26" t="s">
        <v>1604</v>
      </c>
      <c r="H533" s="26" t="s">
        <v>24</v>
      </c>
      <c r="I533" s="26" t="s">
        <v>25</v>
      </c>
      <c r="J533" s="26" t="s">
        <v>148</v>
      </c>
      <c r="K533" s="26" t="s">
        <v>88</v>
      </c>
      <c r="L533" s="26">
        <v>77041</v>
      </c>
      <c r="M533" s="26" t="s">
        <v>89</v>
      </c>
      <c r="N533" s="26" t="s">
        <v>905</v>
      </c>
      <c r="O533" s="26" t="s">
        <v>42</v>
      </c>
      <c r="P533" s="26" t="s">
        <v>65</v>
      </c>
      <c r="Q533" s="26">
        <v>2.6939999999999995</v>
      </c>
      <c r="R533" s="26">
        <v>3</v>
      </c>
      <c r="S533" s="26">
        <v>0.8</v>
      </c>
      <c r="T533" s="26">
        <v>-4.7145000000000028</v>
      </c>
    </row>
    <row r="534" spans="1:20" ht="14.25" customHeight="1">
      <c r="A534" s="26" t="s">
        <v>2390</v>
      </c>
      <c r="B534" s="26" t="s">
        <v>2388</v>
      </c>
      <c r="C534" s="26">
        <f>YEAR(Data!$D1106)</f>
        <v>2012</v>
      </c>
      <c r="D534" s="28">
        <v>41569</v>
      </c>
      <c r="E534" s="28">
        <v>41575</v>
      </c>
      <c r="F534" s="26" t="s">
        <v>45</v>
      </c>
      <c r="G534" s="26" t="s">
        <v>2389</v>
      </c>
      <c r="H534" s="26" t="s">
        <v>24</v>
      </c>
      <c r="I534" s="26" t="s">
        <v>25</v>
      </c>
      <c r="J534" s="26" t="s">
        <v>2109</v>
      </c>
      <c r="K534" s="26" t="s">
        <v>39</v>
      </c>
      <c r="L534" s="26">
        <v>92503</v>
      </c>
      <c r="M534" s="26" t="s">
        <v>40</v>
      </c>
      <c r="N534" s="26" t="s">
        <v>2391</v>
      </c>
      <c r="O534" s="26" t="s">
        <v>42</v>
      </c>
      <c r="P534" s="26" t="s">
        <v>76</v>
      </c>
      <c r="Q534" s="26">
        <v>22.919999999999998</v>
      </c>
      <c r="R534" s="26">
        <v>3</v>
      </c>
      <c r="S534" s="26">
        <v>0</v>
      </c>
      <c r="T534" s="26">
        <v>11.230799999999999</v>
      </c>
    </row>
    <row r="535" spans="1:20" ht="14.25" customHeight="1">
      <c r="A535" s="26" t="s">
        <v>130</v>
      </c>
      <c r="B535" s="26" t="s">
        <v>2392</v>
      </c>
      <c r="C535" s="26">
        <f>YEAR(Data!$D1107)</f>
        <v>2013</v>
      </c>
      <c r="D535" s="28">
        <v>41598</v>
      </c>
      <c r="E535" s="28">
        <v>41603</v>
      </c>
      <c r="F535" s="26" t="s">
        <v>45</v>
      </c>
      <c r="G535" s="26" t="s">
        <v>129</v>
      </c>
      <c r="H535" s="26" t="s">
        <v>24</v>
      </c>
      <c r="I535" s="26" t="s">
        <v>25</v>
      </c>
      <c r="J535" s="26" t="s">
        <v>148</v>
      </c>
      <c r="K535" s="26" t="s">
        <v>88</v>
      </c>
      <c r="L535" s="26">
        <v>77041</v>
      </c>
      <c r="M535" s="26" t="s">
        <v>89</v>
      </c>
      <c r="N535" s="26" t="s">
        <v>635</v>
      </c>
      <c r="O535" s="26" t="s">
        <v>42</v>
      </c>
      <c r="P535" s="26" t="s">
        <v>53</v>
      </c>
      <c r="Q535" s="26">
        <v>100.70400000000001</v>
      </c>
      <c r="R535" s="26">
        <v>6</v>
      </c>
      <c r="S535" s="26">
        <v>0.2</v>
      </c>
      <c r="T535" s="26">
        <v>-16.36440000000001</v>
      </c>
    </row>
    <row r="536" spans="1:20" ht="14.25" customHeight="1">
      <c r="A536" s="26" t="s">
        <v>989</v>
      </c>
      <c r="B536" s="26" t="s">
        <v>2397</v>
      </c>
      <c r="C536" s="26">
        <f>YEAR(Data!$D1115)</f>
        <v>2014</v>
      </c>
      <c r="D536" s="28">
        <v>41992</v>
      </c>
      <c r="E536" s="28">
        <v>41997</v>
      </c>
      <c r="F536" s="26" t="s">
        <v>21</v>
      </c>
      <c r="G536" s="26" t="s">
        <v>988</v>
      </c>
      <c r="H536" s="26" t="s">
        <v>24</v>
      </c>
      <c r="I536" s="26" t="s">
        <v>25</v>
      </c>
      <c r="J536" s="26" t="s">
        <v>2398</v>
      </c>
      <c r="K536" s="26" t="s">
        <v>39</v>
      </c>
      <c r="L536" s="26">
        <v>92024</v>
      </c>
      <c r="M536" s="26" t="s">
        <v>40</v>
      </c>
      <c r="N536" s="26" t="s">
        <v>2029</v>
      </c>
      <c r="O536" s="26" t="s">
        <v>42</v>
      </c>
      <c r="P536" s="26" t="s">
        <v>65</v>
      </c>
      <c r="Q536" s="26">
        <v>46.672000000000004</v>
      </c>
      <c r="R536" s="26">
        <v>2</v>
      </c>
      <c r="S536" s="26">
        <v>0.2</v>
      </c>
      <c r="T536" s="26">
        <v>16.3352</v>
      </c>
    </row>
    <row r="537" spans="1:20" ht="14.25" customHeight="1">
      <c r="A537" s="26" t="s">
        <v>2401</v>
      </c>
      <c r="B537" s="26" t="s">
        <v>2399</v>
      </c>
      <c r="C537" s="26">
        <f>YEAR(Data!$D1118)</f>
        <v>2012</v>
      </c>
      <c r="D537" s="28">
        <v>41478</v>
      </c>
      <c r="E537" s="28">
        <v>41480</v>
      </c>
      <c r="F537" s="26" t="s">
        <v>21</v>
      </c>
      <c r="G537" s="26" t="s">
        <v>2400</v>
      </c>
      <c r="H537" s="26" t="s">
        <v>37</v>
      </c>
      <c r="I537" s="26" t="s">
        <v>25</v>
      </c>
      <c r="J537" s="26" t="s">
        <v>107</v>
      </c>
      <c r="K537" s="26" t="s">
        <v>39</v>
      </c>
      <c r="L537" s="26">
        <v>94110</v>
      </c>
      <c r="M537" s="26" t="s">
        <v>40</v>
      </c>
      <c r="N537" s="26" t="s">
        <v>1069</v>
      </c>
      <c r="O537" s="26" t="s">
        <v>42</v>
      </c>
      <c r="P537" s="26" t="s">
        <v>43</v>
      </c>
      <c r="Q537" s="26">
        <v>6.3</v>
      </c>
      <c r="R537" s="26">
        <v>2</v>
      </c>
      <c r="S537" s="26">
        <v>0</v>
      </c>
      <c r="T537" s="26">
        <v>3.024</v>
      </c>
    </row>
    <row r="538" spans="1:20" ht="14.25" customHeight="1">
      <c r="A538" s="26" t="s">
        <v>2404</v>
      </c>
      <c r="B538" s="26" t="s">
        <v>2402</v>
      </c>
      <c r="C538" s="26">
        <f>YEAR(Data!$D1119)</f>
        <v>2011</v>
      </c>
      <c r="D538" s="28">
        <v>41156</v>
      </c>
      <c r="E538" s="28">
        <v>41160</v>
      </c>
      <c r="F538" s="26" t="s">
        <v>45</v>
      </c>
      <c r="G538" s="26" t="s">
        <v>2403</v>
      </c>
      <c r="H538" s="26" t="s">
        <v>24</v>
      </c>
      <c r="I538" s="26" t="s">
        <v>25</v>
      </c>
      <c r="J538" s="26" t="s">
        <v>2405</v>
      </c>
      <c r="K538" s="26" t="s">
        <v>945</v>
      </c>
      <c r="L538" s="26">
        <v>30076</v>
      </c>
      <c r="M538" s="26" t="s">
        <v>28</v>
      </c>
      <c r="N538" s="26" t="s">
        <v>931</v>
      </c>
      <c r="O538" s="26" t="s">
        <v>42</v>
      </c>
      <c r="P538" s="26" t="s">
        <v>76</v>
      </c>
      <c r="Q538" s="26">
        <v>279.89999999999998</v>
      </c>
      <c r="R538" s="26">
        <v>5</v>
      </c>
      <c r="S538" s="26">
        <v>0</v>
      </c>
      <c r="T538" s="26">
        <v>137.15100000000001</v>
      </c>
    </row>
    <row r="539" spans="1:20" ht="14.25" customHeight="1">
      <c r="A539" s="26" t="s">
        <v>2032</v>
      </c>
      <c r="B539" s="26" t="s">
        <v>2407</v>
      </c>
      <c r="C539" s="26">
        <f>YEAR(Data!$D1123)</f>
        <v>2012</v>
      </c>
      <c r="D539" s="28">
        <v>40564</v>
      </c>
      <c r="E539" s="28">
        <v>40570</v>
      </c>
      <c r="F539" s="26" t="s">
        <v>45</v>
      </c>
      <c r="G539" s="26" t="s">
        <v>2031</v>
      </c>
      <c r="H539" s="26" t="s">
        <v>24</v>
      </c>
      <c r="I539" s="26" t="s">
        <v>25</v>
      </c>
      <c r="J539" s="26" t="s">
        <v>2408</v>
      </c>
      <c r="K539" s="26" t="s">
        <v>1257</v>
      </c>
      <c r="L539" s="26">
        <v>72401</v>
      </c>
      <c r="M539" s="26" t="s">
        <v>28</v>
      </c>
      <c r="N539" s="26" t="s">
        <v>2409</v>
      </c>
      <c r="O539" s="26" t="s">
        <v>62</v>
      </c>
      <c r="P539" s="26" t="s">
        <v>63</v>
      </c>
      <c r="Q539" s="26">
        <v>699.93</v>
      </c>
      <c r="R539" s="26">
        <v>7</v>
      </c>
      <c r="S539" s="26">
        <v>0</v>
      </c>
      <c r="T539" s="26">
        <v>181.98179999999999</v>
      </c>
    </row>
    <row r="540" spans="1:20" ht="14.25" customHeight="1">
      <c r="A540" s="26" t="s">
        <v>365</v>
      </c>
      <c r="B540" s="26" t="s">
        <v>2412</v>
      </c>
      <c r="C540" s="26">
        <f>YEAR(Data!$D1129)</f>
        <v>2012</v>
      </c>
      <c r="D540" s="28">
        <v>40970</v>
      </c>
      <c r="E540" s="28">
        <v>40975</v>
      </c>
      <c r="F540" s="26" t="s">
        <v>45</v>
      </c>
      <c r="G540" s="26" t="s">
        <v>364</v>
      </c>
      <c r="H540" s="26" t="s">
        <v>86</v>
      </c>
      <c r="I540" s="26" t="s">
        <v>25</v>
      </c>
      <c r="J540" s="26" t="s">
        <v>1086</v>
      </c>
      <c r="K540" s="26" t="s">
        <v>203</v>
      </c>
      <c r="L540" s="26">
        <v>47374</v>
      </c>
      <c r="M540" s="26" t="s">
        <v>89</v>
      </c>
      <c r="N540" s="26" t="s">
        <v>1157</v>
      </c>
      <c r="O540" s="26" t="s">
        <v>42</v>
      </c>
      <c r="P540" s="26" t="s">
        <v>60</v>
      </c>
      <c r="Q540" s="26">
        <v>10.16</v>
      </c>
      <c r="R540" s="26">
        <v>1</v>
      </c>
      <c r="S540" s="26">
        <v>0</v>
      </c>
      <c r="T540" s="26">
        <v>2.6416000000000004</v>
      </c>
    </row>
    <row r="541" spans="1:20" ht="14.25" customHeight="1">
      <c r="A541" s="26" t="s">
        <v>1312</v>
      </c>
      <c r="B541" s="26" t="s">
        <v>2413</v>
      </c>
      <c r="C541" s="26">
        <f>YEAR(Data!$D1131)</f>
        <v>2014</v>
      </c>
      <c r="D541" s="28">
        <v>41377</v>
      </c>
      <c r="E541" s="28">
        <v>41381</v>
      </c>
      <c r="F541" s="26" t="s">
        <v>45</v>
      </c>
      <c r="G541" s="26" t="s">
        <v>1311</v>
      </c>
      <c r="H541" s="26" t="s">
        <v>24</v>
      </c>
      <c r="I541" s="26" t="s">
        <v>25</v>
      </c>
      <c r="J541" s="26" t="s">
        <v>246</v>
      </c>
      <c r="K541" s="26" t="s">
        <v>247</v>
      </c>
      <c r="L541" s="26">
        <v>22153</v>
      </c>
      <c r="M541" s="26" t="s">
        <v>28</v>
      </c>
      <c r="N541" s="26" t="s">
        <v>2414</v>
      </c>
      <c r="O541" s="26" t="s">
        <v>30</v>
      </c>
      <c r="P541" s="26" t="s">
        <v>51</v>
      </c>
      <c r="Q541" s="26">
        <v>343.92</v>
      </c>
      <c r="R541" s="26">
        <v>4</v>
      </c>
      <c r="S541" s="26">
        <v>0</v>
      </c>
      <c r="T541" s="26">
        <v>75.662399999999991</v>
      </c>
    </row>
    <row r="542" spans="1:20" ht="14.25" customHeight="1">
      <c r="A542" s="26" t="s">
        <v>394</v>
      </c>
      <c r="B542" s="26" t="s">
        <v>2416</v>
      </c>
      <c r="C542" s="26">
        <f>YEAR(Data!$D1134)</f>
        <v>2013</v>
      </c>
      <c r="D542" s="28">
        <v>41615</v>
      </c>
      <c r="E542" s="28">
        <v>41616</v>
      </c>
      <c r="F542" s="26" t="s">
        <v>151</v>
      </c>
      <c r="G542" s="26" t="s">
        <v>393</v>
      </c>
      <c r="H542" s="26" t="s">
        <v>37</v>
      </c>
      <c r="I542" s="26" t="s">
        <v>25</v>
      </c>
      <c r="J542" s="26" t="s">
        <v>2417</v>
      </c>
      <c r="K542" s="26" t="s">
        <v>39</v>
      </c>
      <c r="L542" s="26">
        <v>94509</v>
      </c>
      <c r="M542" s="26" t="s">
        <v>40</v>
      </c>
      <c r="N542" s="26" t="s">
        <v>793</v>
      </c>
      <c r="O542" s="26" t="s">
        <v>42</v>
      </c>
      <c r="P542" s="26" t="s">
        <v>76</v>
      </c>
      <c r="Q542" s="26">
        <v>19.440000000000001</v>
      </c>
      <c r="R542" s="26">
        <v>3</v>
      </c>
      <c r="S542" s="26">
        <v>0</v>
      </c>
      <c r="T542" s="26">
        <v>9.3312000000000008</v>
      </c>
    </row>
    <row r="543" spans="1:20" ht="14.25" customHeight="1">
      <c r="A543" s="26" t="s">
        <v>1185</v>
      </c>
      <c r="B543" s="26" t="s">
        <v>2418</v>
      </c>
      <c r="C543" s="26">
        <f>YEAR(Data!$D1135)</f>
        <v>2014</v>
      </c>
      <c r="D543" s="28">
        <v>41431</v>
      </c>
      <c r="E543" s="28">
        <v>41435</v>
      </c>
      <c r="F543" s="26" t="s">
        <v>45</v>
      </c>
      <c r="G543" s="26" t="s">
        <v>1184</v>
      </c>
      <c r="H543" s="26" t="s">
        <v>86</v>
      </c>
      <c r="I543" s="26" t="s">
        <v>25</v>
      </c>
      <c r="J543" s="26" t="s">
        <v>120</v>
      </c>
      <c r="K543" s="26" t="s">
        <v>121</v>
      </c>
      <c r="L543" s="26">
        <v>19134</v>
      </c>
      <c r="M543" s="26" t="s">
        <v>122</v>
      </c>
      <c r="N543" s="26" t="s">
        <v>173</v>
      </c>
      <c r="O543" s="26" t="s">
        <v>42</v>
      </c>
      <c r="P543" s="26" t="s">
        <v>53</v>
      </c>
      <c r="Q543" s="26">
        <v>124.608</v>
      </c>
      <c r="R543" s="26">
        <v>4</v>
      </c>
      <c r="S543" s="26">
        <v>0.2</v>
      </c>
      <c r="T543" s="26">
        <v>-23.364000000000019</v>
      </c>
    </row>
    <row r="544" spans="1:20" ht="14.25" customHeight="1">
      <c r="A544" s="26" t="s">
        <v>1465</v>
      </c>
      <c r="B544" s="26" t="s">
        <v>2419</v>
      </c>
      <c r="C544" s="26">
        <f>YEAR(Data!$D1137)</f>
        <v>2012</v>
      </c>
      <c r="D544" s="28">
        <v>41620</v>
      </c>
      <c r="E544" s="28">
        <v>41620</v>
      </c>
      <c r="F544" s="26" t="s">
        <v>958</v>
      </c>
      <c r="G544" s="26" t="s">
        <v>1464</v>
      </c>
      <c r="H544" s="26" t="s">
        <v>24</v>
      </c>
      <c r="I544" s="26" t="s">
        <v>25</v>
      </c>
      <c r="J544" s="26" t="s">
        <v>2420</v>
      </c>
      <c r="K544" s="26" t="s">
        <v>49</v>
      </c>
      <c r="L544" s="26">
        <v>33030</v>
      </c>
      <c r="M544" s="26" t="s">
        <v>28</v>
      </c>
      <c r="N544" s="26" t="s">
        <v>2421</v>
      </c>
      <c r="O544" s="26" t="s">
        <v>42</v>
      </c>
      <c r="P544" s="26" t="s">
        <v>53</v>
      </c>
      <c r="Q544" s="26">
        <v>85.224000000000004</v>
      </c>
      <c r="R544" s="26">
        <v>3</v>
      </c>
      <c r="S544" s="26">
        <v>0.2</v>
      </c>
      <c r="T544" s="26">
        <v>7.4571000000000041</v>
      </c>
    </row>
    <row r="545" spans="1:20" ht="14.25" customHeight="1">
      <c r="A545" s="26" t="s">
        <v>2424</v>
      </c>
      <c r="B545" s="26" t="s">
        <v>2422</v>
      </c>
      <c r="C545" s="26">
        <f>YEAR(Data!$D1138)</f>
        <v>2014</v>
      </c>
      <c r="D545" s="28">
        <v>41591</v>
      </c>
      <c r="E545" s="28">
        <v>41594</v>
      </c>
      <c r="F545" s="26" t="s">
        <v>21</v>
      </c>
      <c r="G545" s="26" t="s">
        <v>2423</v>
      </c>
      <c r="H545" s="26" t="s">
        <v>37</v>
      </c>
      <c r="I545" s="26" t="s">
        <v>25</v>
      </c>
      <c r="J545" s="26" t="s">
        <v>2425</v>
      </c>
      <c r="K545" s="26" t="s">
        <v>203</v>
      </c>
      <c r="L545" s="26">
        <v>46350</v>
      </c>
      <c r="M545" s="26" t="s">
        <v>89</v>
      </c>
      <c r="N545" s="26" t="s">
        <v>2426</v>
      </c>
      <c r="O545" s="26" t="s">
        <v>42</v>
      </c>
      <c r="P545" s="26" t="s">
        <v>141</v>
      </c>
      <c r="Q545" s="26">
        <v>287.52</v>
      </c>
      <c r="R545" s="26">
        <v>8</v>
      </c>
      <c r="S545" s="26">
        <v>0</v>
      </c>
      <c r="T545" s="26">
        <v>129.38399999999999</v>
      </c>
    </row>
    <row r="546" spans="1:20" ht="14.25" customHeight="1">
      <c r="A546" s="26" t="s">
        <v>1685</v>
      </c>
      <c r="B546" s="26" t="s">
        <v>2428</v>
      </c>
      <c r="C546" s="26">
        <f>YEAR(Data!$D1143)</f>
        <v>2012</v>
      </c>
      <c r="D546" s="28">
        <v>40815</v>
      </c>
      <c r="E546" s="28">
        <v>40819</v>
      </c>
      <c r="F546" s="26" t="s">
        <v>45</v>
      </c>
      <c r="G546" s="26" t="s">
        <v>1684</v>
      </c>
      <c r="H546" s="26" t="s">
        <v>24</v>
      </c>
      <c r="I546" s="26" t="s">
        <v>25</v>
      </c>
      <c r="J546" s="26" t="s">
        <v>38</v>
      </c>
      <c r="K546" s="26" t="s">
        <v>39</v>
      </c>
      <c r="L546" s="26">
        <v>90045</v>
      </c>
      <c r="M546" s="26" t="s">
        <v>40</v>
      </c>
      <c r="N546" s="26" t="s">
        <v>2146</v>
      </c>
      <c r="O546" s="26" t="s">
        <v>30</v>
      </c>
      <c r="P546" s="26" t="s">
        <v>58</v>
      </c>
      <c r="Q546" s="26">
        <v>204.6</v>
      </c>
      <c r="R546" s="26">
        <v>2</v>
      </c>
      <c r="S546" s="26">
        <v>0</v>
      </c>
      <c r="T546" s="26">
        <v>53.195999999999998</v>
      </c>
    </row>
    <row r="547" spans="1:20" ht="14.25" customHeight="1">
      <c r="A547" s="26" t="s">
        <v>2433</v>
      </c>
      <c r="B547" s="26" t="s">
        <v>2431</v>
      </c>
      <c r="C547" s="26">
        <f>YEAR(Data!$D1148)</f>
        <v>2014</v>
      </c>
      <c r="D547" s="28">
        <v>41003</v>
      </c>
      <c r="E547" s="28">
        <v>41003</v>
      </c>
      <c r="F547" s="26" t="s">
        <v>958</v>
      </c>
      <c r="G547" s="26" t="s">
        <v>2432</v>
      </c>
      <c r="H547" s="26" t="s">
        <v>24</v>
      </c>
      <c r="I547" s="26" t="s">
        <v>25</v>
      </c>
      <c r="J547" s="26" t="s">
        <v>2434</v>
      </c>
      <c r="K547" s="26" t="s">
        <v>190</v>
      </c>
      <c r="L547" s="26">
        <v>48911</v>
      </c>
      <c r="M547" s="26" t="s">
        <v>89</v>
      </c>
      <c r="N547" s="26" t="s">
        <v>2435</v>
      </c>
      <c r="O547" s="26" t="s">
        <v>42</v>
      </c>
      <c r="P547" s="26" t="s">
        <v>67</v>
      </c>
      <c r="Q547" s="26">
        <v>644.07600000000002</v>
      </c>
      <c r="R547" s="26">
        <v>2</v>
      </c>
      <c r="S547" s="26">
        <v>0.1</v>
      </c>
      <c r="T547" s="26">
        <v>107.34599999999996</v>
      </c>
    </row>
    <row r="548" spans="1:20" ht="14.25" customHeight="1">
      <c r="A548" s="26" t="s">
        <v>750</v>
      </c>
      <c r="B548" s="26" t="s">
        <v>2439</v>
      </c>
      <c r="C548" s="26">
        <f>YEAR(Data!$D1153)</f>
        <v>2013</v>
      </c>
      <c r="D548" s="28">
        <v>41037</v>
      </c>
      <c r="E548" s="28">
        <v>41043</v>
      </c>
      <c r="F548" s="26" t="s">
        <v>45</v>
      </c>
      <c r="G548" s="26" t="s">
        <v>749</v>
      </c>
      <c r="H548" s="26" t="s">
        <v>37</v>
      </c>
      <c r="I548" s="26" t="s">
        <v>25</v>
      </c>
      <c r="J548" s="26" t="s">
        <v>2440</v>
      </c>
      <c r="K548" s="26" t="s">
        <v>383</v>
      </c>
      <c r="L548" s="26">
        <v>44221</v>
      </c>
      <c r="M548" s="26" t="s">
        <v>122</v>
      </c>
      <c r="N548" s="26" t="s">
        <v>2441</v>
      </c>
      <c r="O548" s="26" t="s">
        <v>30</v>
      </c>
      <c r="P548" s="26" t="s">
        <v>58</v>
      </c>
      <c r="Q548" s="26">
        <v>8.3520000000000003</v>
      </c>
      <c r="R548" s="26">
        <v>6</v>
      </c>
      <c r="S548" s="26">
        <v>0.2</v>
      </c>
      <c r="T548" s="26">
        <v>1.2527999999999997</v>
      </c>
    </row>
    <row r="549" spans="1:20" ht="14.25" customHeight="1">
      <c r="A549" s="26" t="s">
        <v>809</v>
      </c>
      <c r="B549" s="26" t="s">
        <v>2442</v>
      </c>
      <c r="C549" s="26">
        <f>YEAR(Data!$D1154)</f>
        <v>2011</v>
      </c>
      <c r="D549" s="28">
        <v>41640</v>
      </c>
      <c r="E549" s="28">
        <v>41646</v>
      </c>
      <c r="F549" s="26" t="s">
        <v>45</v>
      </c>
      <c r="G549" s="26" t="s">
        <v>808</v>
      </c>
      <c r="H549" s="26" t="s">
        <v>37</v>
      </c>
      <c r="I549" s="26" t="s">
        <v>25</v>
      </c>
      <c r="J549" s="26" t="s">
        <v>2443</v>
      </c>
      <c r="K549" s="26" t="s">
        <v>1036</v>
      </c>
      <c r="L549" s="26">
        <v>89502</v>
      </c>
      <c r="M549" s="26" t="s">
        <v>40</v>
      </c>
      <c r="N549" s="26" t="s">
        <v>2444</v>
      </c>
      <c r="O549" s="26" t="s">
        <v>42</v>
      </c>
      <c r="P549" s="26" t="s">
        <v>60</v>
      </c>
      <c r="Q549" s="26">
        <v>3.64</v>
      </c>
      <c r="R549" s="26">
        <v>2</v>
      </c>
      <c r="S549" s="26">
        <v>0</v>
      </c>
      <c r="T549" s="26">
        <v>1.6379999999999999</v>
      </c>
    </row>
    <row r="550" spans="1:20" ht="14.25" customHeight="1">
      <c r="A550" s="26" t="s">
        <v>2376</v>
      </c>
      <c r="B550" s="26" t="s">
        <v>2445</v>
      </c>
      <c r="C550" s="26">
        <f>YEAR(Data!$D1156)</f>
        <v>2013</v>
      </c>
      <c r="D550" s="28">
        <v>40897</v>
      </c>
      <c r="E550" s="28">
        <v>40898</v>
      </c>
      <c r="F550" s="26" t="s">
        <v>151</v>
      </c>
      <c r="G550" s="26" t="s">
        <v>2375</v>
      </c>
      <c r="H550" s="26" t="s">
        <v>86</v>
      </c>
      <c r="I550" s="26" t="s">
        <v>25</v>
      </c>
      <c r="J550" s="26" t="s">
        <v>2446</v>
      </c>
      <c r="K550" s="26" t="s">
        <v>247</v>
      </c>
      <c r="L550" s="26">
        <v>22801</v>
      </c>
      <c r="M550" s="26" t="s">
        <v>28</v>
      </c>
      <c r="N550" s="26" t="s">
        <v>2447</v>
      </c>
      <c r="O550" s="26" t="s">
        <v>42</v>
      </c>
      <c r="P550" s="26" t="s">
        <v>53</v>
      </c>
      <c r="Q550" s="26">
        <v>122.48</v>
      </c>
      <c r="R550" s="26">
        <v>2</v>
      </c>
      <c r="S550" s="26">
        <v>0</v>
      </c>
      <c r="T550" s="26">
        <v>0</v>
      </c>
    </row>
    <row r="551" spans="1:20" ht="14.25" customHeight="1">
      <c r="A551" s="26" t="s">
        <v>2039</v>
      </c>
      <c r="B551" s="26" t="s">
        <v>2449</v>
      </c>
      <c r="C551" s="26">
        <f>YEAR(Data!$D1160)</f>
        <v>2011</v>
      </c>
      <c r="D551" s="28">
        <v>41458</v>
      </c>
      <c r="E551" s="28">
        <v>41463</v>
      </c>
      <c r="F551" s="26" t="s">
        <v>21</v>
      </c>
      <c r="G551" s="26" t="s">
        <v>2038</v>
      </c>
      <c r="H551" s="26" t="s">
        <v>37</v>
      </c>
      <c r="I551" s="26" t="s">
        <v>25</v>
      </c>
      <c r="J551" s="26" t="s">
        <v>38</v>
      </c>
      <c r="K551" s="26" t="s">
        <v>39</v>
      </c>
      <c r="L551" s="26">
        <v>90004</v>
      </c>
      <c r="M551" s="26" t="s">
        <v>40</v>
      </c>
      <c r="N551" s="26" t="s">
        <v>2450</v>
      </c>
      <c r="O551" s="26" t="s">
        <v>30</v>
      </c>
      <c r="P551" s="26" t="s">
        <v>33</v>
      </c>
      <c r="Q551" s="26">
        <v>195.184</v>
      </c>
      <c r="R551" s="26">
        <v>1</v>
      </c>
      <c r="S551" s="26">
        <v>0.2</v>
      </c>
      <c r="T551" s="26">
        <v>19.518400000000007</v>
      </c>
    </row>
    <row r="552" spans="1:20" ht="14.25" customHeight="1">
      <c r="A552" s="26" t="s">
        <v>2453</v>
      </c>
      <c r="B552" s="26" t="s">
        <v>2451</v>
      </c>
      <c r="C552" s="26">
        <f>YEAR(Data!$D1161)</f>
        <v>2014</v>
      </c>
      <c r="D552" s="28">
        <v>41820</v>
      </c>
      <c r="E552" s="28">
        <v>41825</v>
      </c>
      <c r="F552" s="26" t="s">
        <v>45</v>
      </c>
      <c r="G552" s="26" t="s">
        <v>2452</v>
      </c>
      <c r="H552" s="26" t="s">
        <v>24</v>
      </c>
      <c r="I552" s="26" t="s">
        <v>25</v>
      </c>
      <c r="J552" s="26" t="s">
        <v>315</v>
      </c>
      <c r="K552" s="26" t="s">
        <v>183</v>
      </c>
      <c r="L552" s="26">
        <v>55407</v>
      </c>
      <c r="M552" s="26" t="s">
        <v>89</v>
      </c>
      <c r="N552" s="26" t="s">
        <v>1855</v>
      </c>
      <c r="O552" s="26" t="s">
        <v>42</v>
      </c>
      <c r="P552" s="26" t="s">
        <v>67</v>
      </c>
      <c r="Q552" s="26">
        <v>362.94</v>
      </c>
      <c r="R552" s="26">
        <v>3</v>
      </c>
      <c r="S552" s="26">
        <v>0</v>
      </c>
      <c r="T552" s="26">
        <v>90.735000000000014</v>
      </c>
    </row>
    <row r="553" spans="1:20" ht="14.25" customHeight="1">
      <c r="A553" s="26" t="s">
        <v>2456</v>
      </c>
      <c r="B553" s="26" t="s">
        <v>2454</v>
      </c>
      <c r="C553" s="26">
        <f>YEAR(Data!$D1163)</f>
        <v>2011</v>
      </c>
      <c r="D553" s="28">
        <v>40787</v>
      </c>
      <c r="E553" s="28">
        <v>40791</v>
      </c>
      <c r="F553" s="26" t="s">
        <v>21</v>
      </c>
      <c r="G553" s="26" t="s">
        <v>2455</v>
      </c>
      <c r="H553" s="26" t="s">
        <v>24</v>
      </c>
      <c r="I553" s="26" t="s">
        <v>25</v>
      </c>
      <c r="J553" s="26" t="s">
        <v>2457</v>
      </c>
      <c r="K553" s="26" t="s">
        <v>39</v>
      </c>
      <c r="L553" s="26">
        <v>92025</v>
      </c>
      <c r="M553" s="26" t="s">
        <v>40</v>
      </c>
      <c r="N553" s="26" t="s">
        <v>142</v>
      </c>
      <c r="O553" s="26" t="s">
        <v>42</v>
      </c>
      <c r="P553" s="26" t="s">
        <v>60</v>
      </c>
      <c r="Q553" s="26">
        <v>53.94</v>
      </c>
      <c r="R553" s="26">
        <v>3</v>
      </c>
      <c r="S553" s="26">
        <v>0</v>
      </c>
      <c r="T553" s="26">
        <v>15.642599999999995</v>
      </c>
    </row>
    <row r="554" spans="1:20" ht="14.25" customHeight="1">
      <c r="A554" s="26" t="s">
        <v>2460</v>
      </c>
      <c r="B554" s="26" t="s">
        <v>2458</v>
      </c>
      <c r="C554" s="26">
        <f>YEAR(Data!$D1164)</f>
        <v>2014</v>
      </c>
      <c r="D554" s="28">
        <v>40605</v>
      </c>
      <c r="E554" s="28">
        <v>40610</v>
      </c>
      <c r="F554" s="26" t="s">
        <v>45</v>
      </c>
      <c r="G554" s="26" t="s">
        <v>2459</v>
      </c>
      <c r="H554" s="26" t="s">
        <v>86</v>
      </c>
      <c r="I554" s="26" t="s">
        <v>25</v>
      </c>
      <c r="J554" s="26" t="s">
        <v>211</v>
      </c>
      <c r="K554" s="26" t="s">
        <v>212</v>
      </c>
      <c r="L554" s="26">
        <v>10035</v>
      </c>
      <c r="M554" s="26" t="s">
        <v>122</v>
      </c>
      <c r="N554" s="26" t="s">
        <v>2461</v>
      </c>
      <c r="O554" s="26" t="s">
        <v>62</v>
      </c>
      <c r="P554" s="26" t="s">
        <v>63</v>
      </c>
      <c r="Q554" s="26">
        <v>9.99</v>
      </c>
      <c r="R554" s="26">
        <v>1</v>
      </c>
      <c r="S554" s="26">
        <v>0</v>
      </c>
      <c r="T554" s="26">
        <v>4.5953999999999997</v>
      </c>
    </row>
    <row r="555" spans="1:20" ht="14.25" customHeight="1">
      <c r="A555" s="26" t="s">
        <v>2465</v>
      </c>
      <c r="B555" s="26" t="s">
        <v>2463</v>
      </c>
      <c r="C555" s="26">
        <f>YEAR(Data!$D1167)</f>
        <v>2013</v>
      </c>
      <c r="D555" s="28">
        <v>40667</v>
      </c>
      <c r="E555" s="28">
        <v>40671</v>
      </c>
      <c r="F555" s="26" t="s">
        <v>45</v>
      </c>
      <c r="G555" s="26" t="s">
        <v>2464</v>
      </c>
      <c r="H555" s="26" t="s">
        <v>24</v>
      </c>
      <c r="I555" s="26" t="s">
        <v>25</v>
      </c>
      <c r="J555" s="26" t="s">
        <v>254</v>
      </c>
      <c r="K555" s="26" t="s">
        <v>190</v>
      </c>
      <c r="L555" s="26">
        <v>49201</v>
      </c>
      <c r="M555" s="26" t="s">
        <v>89</v>
      </c>
      <c r="N555" s="26" t="s">
        <v>1925</v>
      </c>
      <c r="O555" s="26" t="s">
        <v>42</v>
      </c>
      <c r="P555" s="26" t="s">
        <v>65</v>
      </c>
      <c r="Q555" s="26">
        <v>46.8</v>
      </c>
      <c r="R555" s="26">
        <v>4</v>
      </c>
      <c r="S555" s="26">
        <v>0</v>
      </c>
      <c r="T555" s="26">
        <v>21.059999999999995</v>
      </c>
    </row>
    <row r="556" spans="1:20" ht="14.25" customHeight="1">
      <c r="A556" s="26" t="s">
        <v>713</v>
      </c>
      <c r="B556" s="26" t="s">
        <v>2466</v>
      </c>
      <c r="C556" s="26">
        <f>YEAR(Data!$D1168)</f>
        <v>2014</v>
      </c>
      <c r="D556" s="28">
        <v>41215</v>
      </c>
      <c r="E556" s="28">
        <v>41215</v>
      </c>
      <c r="F556" s="26" t="s">
        <v>958</v>
      </c>
      <c r="G556" s="26" t="s">
        <v>712</v>
      </c>
      <c r="H556" s="26" t="s">
        <v>24</v>
      </c>
      <c r="I556" s="26" t="s">
        <v>25</v>
      </c>
      <c r="J556" s="26" t="s">
        <v>80</v>
      </c>
      <c r="K556" s="26" t="s">
        <v>81</v>
      </c>
      <c r="L556" s="26">
        <v>98115</v>
      </c>
      <c r="M556" s="26" t="s">
        <v>40</v>
      </c>
      <c r="N556" s="26" t="s">
        <v>353</v>
      </c>
      <c r="O556" s="26" t="s">
        <v>62</v>
      </c>
      <c r="P556" s="26" t="s">
        <v>133</v>
      </c>
      <c r="Q556" s="26">
        <v>447.93</v>
      </c>
      <c r="R556" s="26">
        <v>9</v>
      </c>
      <c r="S556" s="26">
        <v>0</v>
      </c>
      <c r="T556" s="26">
        <v>49.272299999999987</v>
      </c>
    </row>
    <row r="557" spans="1:20" ht="14.25" customHeight="1">
      <c r="A557" s="26" t="s">
        <v>718</v>
      </c>
      <c r="B557" s="26" t="s">
        <v>2467</v>
      </c>
      <c r="C557" s="26">
        <f>YEAR(Data!$D1169)</f>
        <v>2011</v>
      </c>
      <c r="D557" s="28">
        <v>41982</v>
      </c>
      <c r="E557" s="28">
        <v>41984</v>
      </c>
      <c r="F557" s="26" t="s">
        <v>21</v>
      </c>
      <c r="G557" s="26" t="s">
        <v>717</v>
      </c>
      <c r="H557" s="26" t="s">
        <v>24</v>
      </c>
      <c r="I557" s="26" t="s">
        <v>25</v>
      </c>
      <c r="J557" s="26" t="s">
        <v>211</v>
      </c>
      <c r="K557" s="26" t="s">
        <v>212</v>
      </c>
      <c r="L557" s="26">
        <v>10035</v>
      </c>
      <c r="M557" s="26" t="s">
        <v>122</v>
      </c>
      <c r="N557" s="26" t="s">
        <v>2468</v>
      </c>
      <c r="O557" s="26" t="s">
        <v>30</v>
      </c>
      <c r="P557" s="26" t="s">
        <v>58</v>
      </c>
      <c r="Q557" s="26">
        <v>109.48</v>
      </c>
      <c r="R557" s="26">
        <v>2</v>
      </c>
      <c r="S557" s="26">
        <v>0</v>
      </c>
      <c r="T557" s="26">
        <v>33.938800000000001</v>
      </c>
    </row>
    <row r="558" spans="1:20" ht="14.25" customHeight="1">
      <c r="A558" s="26" t="s">
        <v>2138</v>
      </c>
      <c r="B558" s="26" t="s">
        <v>2471</v>
      </c>
      <c r="C558" s="26">
        <f>YEAR(Data!$D1173)</f>
        <v>2012</v>
      </c>
      <c r="D558" s="28">
        <v>40612</v>
      </c>
      <c r="E558" s="28">
        <v>40616</v>
      </c>
      <c r="F558" s="26" t="s">
        <v>45</v>
      </c>
      <c r="G558" s="26" t="s">
        <v>2137</v>
      </c>
      <c r="H558" s="26" t="s">
        <v>24</v>
      </c>
      <c r="I558" s="26" t="s">
        <v>25</v>
      </c>
      <c r="J558" s="26" t="s">
        <v>2472</v>
      </c>
      <c r="K558" s="26" t="s">
        <v>190</v>
      </c>
      <c r="L558" s="26">
        <v>48073</v>
      </c>
      <c r="M558" s="26" t="s">
        <v>89</v>
      </c>
      <c r="N558" s="26" t="s">
        <v>2473</v>
      </c>
      <c r="O558" s="26" t="s">
        <v>42</v>
      </c>
      <c r="P558" s="26" t="s">
        <v>76</v>
      </c>
      <c r="Q558" s="26">
        <v>22.38</v>
      </c>
      <c r="R558" s="26">
        <v>2</v>
      </c>
      <c r="S558" s="26">
        <v>0</v>
      </c>
      <c r="T558" s="26">
        <v>10.7424</v>
      </c>
    </row>
    <row r="559" spans="1:20" ht="14.25" customHeight="1">
      <c r="A559" s="26" t="s">
        <v>1340</v>
      </c>
      <c r="B559" s="26" t="s">
        <v>2474</v>
      </c>
      <c r="C559" s="26">
        <f>YEAR(Data!$D1174)</f>
        <v>2012</v>
      </c>
      <c r="D559" s="28">
        <v>40654</v>
      </c>
      <c r="E559" s="28">
        <v>40658</v>
      </c>
      <c r="F559" s="26" t="s">
        <v>45</v>
      </c>
      <c r="G559" s="26" t="s">
        <v>1339</v>
      </c>
      <c r="H559" s="26" t="s">
        <v>24</v>
      </c>
      <c r="I559" s="26" t="s">
        <v>25</v>
      </c>
      <c r="J559" s="26" t="s">
        <v>38</v>
      </c>
      <c r="K559" s="26" t="s">
        <v>39</v>
      </c>
      <c r="L559" s="26">
        <v>90008</v>
      </c>
      <c r="M559" s="26" t="s">
        <v>40</v>
      </c>
      <c r="N559" s="26" t="s">
        <v>2475</v>
      </c>
      <c r="O559" s="26" t="s">
        <v>42</v>
      </c>
      <c r="P559" s="26" t="s">
        <v>65</v>
      </c>
      <c r="Q559" s="26">
        <v>16.520000000000003</v>
      </c>
      <c r="R559" s="26">
        <v>5</v>
      </c>
      <c r="S559" s="26">
        <v>0.2</v>
      </c>
      <c r="T559" s="26">
        <v>5.5754999999999999</v>
      </c>
    </row>
    <row r="560" spans="1:20" ht="14.25" customHeight="1">
      <c r="A560" s="26" t="s">
        <v>1826</v>
      </c>
      <c r="B560" s="26" t="s">
        <v>2476</v>
      </c>
      <c r="C560" s="26">
        <f>YEAR(Data!$D1175)</f>
        <v>2013</v>
      </c>
      <c r="D560" s="28">
        <v>41204</v>
      </c>
      <c r="E560" s="28">
        <v>41208</v>
      </c>
      <c r="F560" s="26" t="s">
        <v>45</v>
      </c>
      <c r="G560" s="26" t="s">
        <v>1825</v>
      </c>
      <c r="H560" s="26" t="s">
        <v>24</v>
      </c>
      <c r="I560" s="26" t="s">
        <v>25</v>
      </c>
      <c r="J560" s="26" t="s">
        <v>412</v>
      </c>
      <c r="K560" s="26" t="s">
        <v>168</v>
      </c>
      <c r="L560" s="26">
        <v>61701</v>
      </c>
      <c r="M560" s="26" t="s">
        <v>89</v>
      </c>
      <c r="N560" s="26" t="s">
        <v>1804</v>
      </c>
      <c r="O560" s="26" t="s">
        <v>42</v>
      </c>
      <c r="P560" s="26" t="s">
        <v>65</v>
      </c>
      <c r="Q560" s="26">
        <v>5.1759999999999984</v>
      </c>
      <c r="R560" s="26">
        <v>4</v>
      </c>
      <c r="S560" s="26">
        <v>0.8</v>
      </c>
      <c r="T560" s="26">
        <v>-7.7640000000000011</v>
      </c>
    </row>
    <row r="561" spans="1:20" ht="14.25" customHeight="1">
      <c r="A561" s="26" t="s">
        <v>1943</v>
      </c>
      <c r="B561" s="26" t="s">
        <v>2477</v>
      </c>
      <c r="C561" s="26">
        <f>YEAR(Data!$D1176)</f>
        <v>2012</v>
      </c>
      <c r="D561" s="28">
        <v>41143</v>
      </c>
      <c r="E561" s="28">
        <v>41146</v>
      </c>
      <c r="F561" s="26" t="s">
        <v>151</v>
      </c>
      <c r="G561" s="26" t="s">
        <v>1942</v>
      </c>
      <c r="H561" s="26" t="s">
        <v>37</v>
      </c>
      <c r="I561" s="26" t="s">
        <v>25</v>
      </c>
      <c r="J561" s="26" t="s">
        <v>211</v>
      </c>
      <c r="K561" s="26" t="s">
        <v>212</v>
      </c>
      <c r="L561" s="26">
        <v>10035</v>
      </c>
      <c r="M561" s="26" t="s">
        <v>122</v>
      </c>
      <c r="N561" s="26" t="s">
        <v>2478</v>
      </c>
      <c r="O561" s="26" t="s">
        <v>42</v>
      </c>
      <c r="P561" s="26" t="s">
        <v>65</v>
      </c>
      <c r="Q561" s="26">
        <v>50.112000000000002</v>
      </c>
      <c r="R561" s="26">
        <v>6</v>
      </c>
      <c r="S561" s="26">
        <v>0.2</v>
      </c>
      <c r="T561" s="26">
        <v>16.2864</v>
      </c>
    </row>
    <row r="562" spans="1:20" ht="14.25" customHeight="1">
      <c r="A562" s="26" t="s">
        <v>930</v>
      </c>
      <c r="B562" s="26" t="s">
        <v>2479</v>
      </c>
      <c r="C562" s="26">
        <f>YEAR(Data!$D1177)</f>
        <v>2014</v>
      </c>
      <c r="D562" s="28">
        <v>41516</v>
      </c>
      <c r="E562" s="28">
        <v>41521</v>
      </c>
      <c r="F562" s="26" t="s">
        <v>45</v>
      </c>
      <c r="G562" s="26" t="s">
        <v>929</v>
      </c>
      <c r="H562" s="26" t="s">
        <v>86</v>
      </c>
      <c r="I562" s="26" t="s">
        <v>25</v>
      </c>
      <c r="J562" s="26" t="s">
        <v>73</v>
      </c>
      <c r="K562" s="26" t="s">
        <v>1985</v>
      </c>
      <c r="L562" s="26">
        <v>3301</v>
      </c>
      <c r="M562" s="26" t="s">
        <v>122</v>
      </c>
      <c r="N562" s="26" t="s">
        <v>1900</v>
      </c>
      <c r="O562" s="26" t="s">
        <v>42</v>
      </c>
      <c r="P562" s="26" t="s">
        <v>440</v>
      </c>
      <c r="Q562" s="26">
        <v>27.93</v>
      </c>
      <c r="R562" s="26">
        <v>3</v>
      </c>
      <c r="S562" s="26">
        <v>0</v>
      </c>
      <c r="T562" s="26">
        <v>8.0996999999999986</v>
      </c>
    </row>
    <row r="563" spans="1:20" ht="14.25" customHeight="1">
      <c r="A563" s="26" t="s">
        <v>2482</v>
      </c>
      <c r="B563" s="26" t="s">
        <v>2480</v>
      </c>
      <c r="C563" s="26">
        <f>YEAR(Data!$D1178)</f>
        <v>2014</v>
      </c>
      <c r="D563" s="28">
        <v>40904</v>
      </c>
      <c r="E563" s="28">
        <v>40907</v>
      </c>
      <c r="F563" s="26" t="s">
        <v>21</v>
      </c>
      <c r="G563" s="26" t="s">
        <v>2481</v>
      </c>
      <c r="H563" s="26" t="s">
        <v>86</v>
      </c>
      <c r="I563" s="26" t="s">
        <v>25</v>
      </c>
      <c r="J563" s="26" t="s">
        <v>38</v>
      </c>
      <c r="K563" s="26" t="s">
        <v>39</v>
      </c>
      <c r="L563" s="26">
        <v>90004</v>
      </c>
      <c r="M563" s="26" t="s">
        <v>40</v>
      </c>
      <c r="N563" s="26" t="s">
        <v>2483</v>
      </c>
      <c r="O563" s="26" t="s">
        <v>42</v>
      </c>
      <c r="P563" s="26" t="s">
        <v>43</v>
      </c>
      <c r="Q563" s="26">
        <v>11.56</v>
      </c>
      <c r="R563" s="26">
        <v>4</v>
      </c>
      <c r="S563" s="26">
        <v>0</v>
      </c>
      <c r="T563" s="26">
        <v>5.4332000000000003</v>
      </c>
    </row>
    <row r="564" spans="1:20" ht="14.25" customHeight="1">
      <c r="A564" s="26" t="s">
        <v>258</v>
      </c>
      <c r="B564" s="26" t="s">
        <v>2484</v>
      </c>
      <c r="C564" s="26">
        <f>YEAR(Data!$D1179)</f>
        <v>2014</v>
      </c>
      <c r="D564" s="28">
        <v>41610</v>
      </c>
      <c r="E564" s="28">
        <v>41614</v>
      </c>
      <c r="F564" s="26" t="s">
        <v>45</v>
      </c>
      <c r="G564" s="26" t="s">
        <v>257</v>
      </c>
      <c r="H564" s="26" t="s">
        <v>24</v>
      </c>
      <c r="I564" s="26" t="s">
        <v>25</v>
      </c>
      <c r="J564" s="26" t="s">
        <v>2485</v>
      </c>
      <c r="K564" s="26" t="s">
        <v>2018</v>
      </c>
      <c r="L564" s="26">
        <v>20852</v>
      </c>
      <c r="M564" s="26" t="s">
        <v>122</v>
      </c>
      <c r="N564" s="26" t="s">
        <v>2486</v>
      </c>
      <c r="O564" s="26" t="s">
        <v>30</v>
      </c>
      <c r="P564" s="26" t="s">
        <v>33</v>
      </c>
      <c r="Q564" s="26">
        <v>172.5</v>
      </c>
      <c r="R564" s="26">
        <v>2</v>
      </c>
      <c r="S564" s="26">
        <v>0</v>
      </c>
      <c r="T564" s="26">
        <v>51.749999999999986</v>
      </c>
    </row>
    <row r="565" spans="1:20" ht="14.25" customHeight="1">
      <c r="A565" s="26" t="s">
        <v>2489</v>
      </c>
      <c r="B565" s="26" t="s">
        <v>2487</v>
      </c>
      <c r="C565" s="26">
        <f>YEAR(Data!$D1181)</f>
        <v>2014</v>
      </c>
      <c r="D565" s="28">
        <v>41389</v>
      </c>
      <c r="E565" s="28">
        <v>41392</v>
      </c>
      <c r="F565" s="26" t="s">
        <v>21</v>
      </c>
      <c r="G565" s="26" t="s">
        <v>2488</v>
      </c>
      <c r="H565" s="26" t="s">
        <v>86</v>
      </c>
      <c r="I565" s="26" t="s">
        <v>25</v>
      </c>
      <c r="J565" s="26" t="s">
        <v>148</v>
      </c>
      <c r="K565" s="26" t="s">
        <v>88</v>
      </c>
      <c r="L565" s="26">
        <v>77070</v>
      </c>
      <c r="M565" s="26" t="s">
        <v>89</v>
      </c>
      <c r="N565" s="26" t="s">
        <v>1791</v>
      </c>
      <c r="O565" s="26" t="s">
        <v>62</v>
      </c>
      <c r="P565" s="26" t="s">
        <v>133</v>
      </c>
      <c r="Q565" s="26">
        <v>258.69600000000003</v>
      </c>
      <c r="R565" s="26">
        <v>3</v>
      </c>
      <c r="S565" s="26">
        <v>0.2</v>
      </c>
      <c r="T565" s="26">
        <v>64.674000000000007</v>
      </c>
    </row>
    <row r="566" spans="1:20" ht="14.25" customHeight="1">
      <c r="A566" s="26" t="s">
        <v>490</v>
      </c>
      <c r="B566" s="26" t="s">
        <v>2490</v>
      </c>
      <c r="C566" s="26">
        <f>YEAR(Data!$D1182)</f>
        <v>2014</v>
      </c>
      <c r="D566" s="28">
        <v>40715</v>
      </c>
      <c r="E566" s="28">
        <v>40719</v>
      </c>
      <c r="F566" s="26" t="s">
        <v>45</v>
      </c>
      <c r="G566" s="26" t="s">
        <v>489</v>
      </c>
      <c r="H566" s="26" t="s">
        <v>24</v>
      </c>
      <c r="I566" s="26" t="s">
        <v>25</v>
      </c>
      <c r="J566" s="26" t="s">
        <v>835</v>
      </c>
      <c r="K566" s="26" t="s">
        <v>599</v>
      </c>
      <c r="L566" s="26">
        <v>8701</v>
      </c>
      <c r="M566" s="26" t="s">
        <v>122</v>
      </c>
      <c r="N566" s="26" t="s">
        <v>2491</v>
      </c>
      <c r="O566" s="26" t="s">
        <v>62</v>
      </c>
      <c r="P566" s="26" t="s">
        <v>63</v>
      </c>
      <c r="Q566" s="26">
        <v>1322.93</v>
      </c>
      <c r="R566" s="26">
        <v>7</v>
      </c>
      <c r="S566" s="26">
        <v>0</v>
      </c>
      <c r="T566" s="26">
        <v>357.19110000000001</v>
      </c>
    </row>
    <row r="567" spans="1:20" ht="14.25" customHeight="1">
      <c r="A567" s="26" t="s">
        <v>1615</v>
      </c>
      <c r="B567" s="26" t="s">
        <v>2493</v>
      </c>
      <c r="C567" s="26">
        <f>YEAR(Data!$D1184)</f>
        <v>2011</v>
      </c>
      <c r="D567" s="28">
        <v>41654</v>
      </c>
      <c r="E567" s="28">
        <v>41655</v>
      </c>
      <c r="F567" s="26" t="s">
        <v>151</v>
      </c>
      <c r="G567" s="26" t="s">
        <v>1614</v>
      </c>
      <c r="H567" s="26" t="s">
        <v>24</v>
      </c>
      <c r="I567" s="26" t="s">
        <v>25</v>
      </c>
      <c r="J567" s="26" t="s">
        <v>1129</v>
      </c>
      <c r="K567" s="26" t="s">
        <v>74</v>
      </c>
      <c r="L567" s="26">
        <v>28540</v>
      </c>
      <c r="M567" s="26" t="s">
        <v>28</v>
      </c>
      <c r="N567" s="26" t="s">
        <v>387</v>
      </c>
      <c r="O567" s="26" t="s">
        <v>42</v>
      </c>
      <c r="P567" s="26" t="s">
        <v>141</v>
      </c>
      <c r="Q567" s="26">
        <v>21.744</v>
      </c>
      <c r="R567" s="26">
        <v>1</v>
      </c>
      <c r="S567" s="26">
        <v>0.2</v>
      </c>
      <c r="T567" s="26">
        <v>7.3385999999999996</v>
      </c>
    </row>
    <row r="568" spans="1:20" ht="14.25" customHeight="1">
      <c r="A568" s="26" t="s">
        <v>2497</v>
      </c>
      <c r="B568" s="26" t="s">
        <v>2495</v>
      </c>
      <c r="C568" s="26">
        <f>YEAR(Data!$D1186)</f>
        <v>2011</v>
      </c>
      <c r="D568" s="28">
        <v>40871</v>
      </c>
      <c r="E568" s="28">
        <v>40877</v>
      </c>
      <c r="F568" s="26" t="s">
        <v>45</v>
      </c>
      <c r="G568" s="26" t="s">
        <v>2496</v>
      </c>
      <c r="H568" s="26" t="s">
        <v>37</v>
      </c>
      <c r="I568" s="26" t="s">
        <v>25</v>
      </c>
      <c r="J568" s="26" t="s">
        <v>80</v>
      </c>
      <c r="K568" s="26" t="s">
        <v>81</v>
      </c>
      <c r="L568" s="26">
        <v>98103</v>
      </c>
      <c r="M568" s="26" t="s">
        <v>40</v>
      </c>
      <c r="N568" s="26" t="s">
        <v>2498</v>
      </c>
      <c r="O568" s="26" t="s">
        <v>42</v>
      </c>
      <c r="P568" s="26" t="s">
        <v>65</v>
      </c>
      <c r="Q568" s="26">
        <v>12.096000000000002</v>
      </c>
      <c r="R568" s="26">
        <v>7</v>
      </c>
      <c r="S568" s="26">
        <v>0.2</v>
      </c>
      <c r="T568" s="26">
        <v>4.2335999999999991</v>
      </c>
    </row>
    <row r="569" spans="1:20" ht="14.25" customHeight="1">
      <c r="A569" s="26" t="s">
        <v>2502</v>
      </c>
      <c r="B569" s="26" t="s">
        <v>2500</v>
      </c>
      <c r="C569" s="26">
        <f>YEAR(Data!$D1190)</f>
        <v>2013</v>
      </c>
      <c r="D569" s="28">
        <v>41697</v>
      </c>
      <c r="E569" s="28">
        <v>41699</v>
      </c>
      <c r="F569" s="26" t="s">
        <v>21</v>
      </c>
      <c r="G569" s="26" t="s">
        <v>2501</v>
      </c>
      <c r="H569" s="26" t="s">
        <v>86</v>
      </c>
      <c r="I569" s="26" t="s">
        <v>25</v>
      </c>
      <c r="J569" s="26" t="s">
        <v>38</v>
      </c>
      <c r="K569" s="26" t="s">
        <v>39</v>
      </c>
      <c r="L569" s="26">
        <v>90036</v>
      </c>
      <c r="M569" s="26" t="s">
        <v>40</v>
      </c>
      <c r="N569" s="26" t="s">
        <v>1616</v>
      </c>
      <c r="O569" s="26" t="s">
        <v>42</v>
      </c>
      <c r="P569" s="26" t="s">
        <v>67</v>
      </c>
      <c r="Q569" s="26">
        <v>81.92</v>
      </c>
      <c r="R569" s="26">
        <v>4</v>
      </c>
      <c r="S569" s="26">
        <v>0</v>
      </c>
      <c r="T569" s="26">
        <v>22.118400000000001</v>
      </c>
    </row>
    <row r="570" spans="1:20" ht="14.25" customHeight="1">
      <c r="A570" s="26" t="s">
        <v>1502</v>
      </c>
      <c r="B570" s="26" t="s">
        <v>2505</v>
      </c>
      <c r="C570" s="26">
        <f>YEAR(Data!$D1195)</f>
        <v>2014</v>
      </c>
      <c r="D570" s="28">
        <v>41167</v>
      </c>
      <c r="E570" s="28">
        <v>41167</v>
      </c>
      <c r="F570" s="26" t="s">
        <v>958</v>
      </c>
      <c r="G570" s="26" t="s">
        <v>1501</v>
      </c>
      <c r="H570" s="26" t="s">
        <v>37</v>
      </c>
      <c r="I570" s="26" t="s">
        <v>25</v>
      </c>
      <c r="J570" s="26" t="s">
        <v>2506</v>
      </c>
      <c r="K570" s="26" t="s">
        <v>49</v>
      </c>
      <c r="L570" s="26">
        <v>33065</v>
      </c>
      <c r="M570" s="26" t="s">
        <v>28</v>
      </c>
      <c r="N570" s="26" t="s">
        <v>860</v>
      </c>
      <c r="O570" s="26" t="s">
        <v>42</v>
      </c>
      <c r="P570" s="26" t="s">
        <v>76</v>
      </c>
      <c r="Q570" s="26">
        <v>15.552000000000003</v>
      </c>
      <c r="R570" s="26">
        <v>3</v>
      </c>
      <c r="S570" s="26">
        <v>0.2</v>
      </c>
      <c r="T570" s="26">
        <v>5.4432</v>
      </c>
    </row>
    <row r="571" spans="1:20" ht="14.25" customHeight="1">
      <c r="A571" s="26" t="s">
        <v>1453</v>
      </c>
      <c r="B571" s="26" t="s">
        <v>2508</v>
      </c>
      <c r="C571" s="26">
        <f>YEAR(Data!$D1199)</f>
        <v>2012</v>
      </c>
      <c r="D571" s="28">
        <v>41373</v>
      </c>
      <c r="E571" s="28">
        <v>41377</v>
      </c>
      <c r="F571" s="26" t="s">
        <v>45</v>
      </c>
      <c r="G571" s="26" t="s">
        <v>1452</v>
      </c>
      <c r="H571" s="26" t="s">
        <v>24</v>
      </c>
      <c r="I571" s="26" t="s">
        <v>25</v>
      </c>
      <c r="J571" s="26" t="s">
        <v>148</v>
      </c>
      <c r="K571" s="26" t="s">
        <v>88</v>
      </c>
      <c r="L571" s="26">
        <v>77041</v>
      </c>
      <c r="M571" s="26" t="s">
        <v>89</v>
      </c>
      <c r="N571" s="26" t="s">
        <v>2509</v>
      </c>
      <c r="O571" s="26" t="s">
        <v>62</v>
      </c>
      <c r="P571" s="26" t="s">
        <v>133</v>
      </c>
      <c r="Q571" s="26">
        <v>431.92800000000005</v>
      </c>
      <c r="R571" s="26">
        <v>9</v>
      </c>
      <c r="S571" s="26">
        <v>0.2</v>
      </c>
      <c r="T571" s="26">
        <v>64.789199999999951</v>
      </c>
    </row>
    <row r="572" spans="1:20" ht="14.25" customHeight="1">
      <c r="A572" s="26" t="s">
        <v>1974</v>
      </c>
      <c r="B572" s="26" t="s">
        <v>2511</v>
      </c>
      <c r="C572" s="26">
        <f>YEAR(Data!$D1202)</f>
        <v>2014</v>
      </c>
      <c r="D572" s="28">
        <v>41474</v>
      </c>
      <c r="E572" s="28">
        <v>41480</v>
      </c>
      <c r="F572" s="26" t="s">
        <v>45</v>
      </c>
      <c r="G572" s="26" t="s">
        <v>1973</v>
      </c>
      <c r="H572" s="26" t="s">
        <v>37</v>
      </c>
      <c r="I572" s="26" t="s">
        <v>25</v>
      </c>
      <c r="J572" s="26" t="s">
        <v>614</v>
      </c>
      <c r="K572" s="26" t="s">
        <v>352</v>
      </c>
      <c r="L572" s="26">
        <v>80219</v>
      </c>
      <c r="M572" s="26" t="s">
        <v>40</v>
      </c>
      <c r="N572" s="26" t="s">
        <v>1812</v>
      </c>
      <c r="O572" s="26" t="s">
        <v>30</v>
      </c>
      <c r="P572" s="26" t="s">
        <v>33</v>
      </c>
      <c r="Q572" s="26">
        <v>544.00800000000004</v>
      </c>
      <c r="R572" s="26">
        <v>3</v>
      </c>
      <c r="S572" s="26">
        <v>0.2</v>
      </c>
      <c r="T572" s="26">
        <v>40.800600000000003</v>
      </c>
    </row>
    <row r="573" spans="1:20" ht="14.25" customHeight="1">
      <c r="A573" s="26" t="s">
        <v>2514</v>
      </c>
      <c r="B573" s="26" t="s">
        <v>2512</v>
      </c>
      <c r="C573" s="26">
        <f>YEAR(Data!$D1207)</f>
        <v>2013</v>
      </c>
      <c r="D573" s="28">
        <v>41853</v>
      </c>
      <c r="E573" s="28">
        <v>41856</v>
      </c>
      <c r="F573" s="26" t="s">
        <v>151</v>
      </c>
      <c r="G573" s="26" t="s">
        <v>2513</v>
      </c>
      <c r="H573" s="26" t="s">
        <v>24</v>
      </c>
      <c r="I573" s="26" t="s">
        <v>25</v>
      </c>
      <c r="J573" s="26" t="s">
        <v>359</v>
      </c>
      <c r="K573" s="26" t="s">
        <v>74</v>
      </c>
      <c r="L573" s="26">
        <v>28205</v>
      </c>
      <c r="M573" s="26" t="s">
        <v>28</v>
      </c>
      <c r="N573" s="26" t="s">
        <v>2025</v>
      </c>
      <c r="O573" s="26" t="s">
        <v>62</v>
      </c>
      <c r="P573" s="26" t="s">
        <v>63</v>
      </c>
      <c r="Q573" s="26">
        <v>271.95999999999998</v>
      </c>
      <c r="R573" s="26">
        <v>5</v>
      </c>
      <c r="S573" s="26">
        <v>0.2</v>
      </c>
      <c r="T573" s="26">
        <v>16.997500000000016</v>
      </c>
    </row>
    <row r="574" spans="1:20" ht="14.25" customHeight="1">
      <c r="A574" s="26" t="s">
        <v>2517</v>
      </c>
      <c r="B574" s="26" t="s">
        <v>2515</v>
      </c>
      <c r="C574" s="26">
        <f>YEAR(Data!$D1208)</f>
        <v>2014</v>
      </c>
      <c r="D574" s="28">
        <v>41470</v>
      </c>
      <c r="E574" s="28">
        <v>41474</v>
      </c>
      <c r="F574" s="26" t="s">
        <v>21</v>
      </c>
      <c r="G574" s="26" t="s">
        <v>2516</v>
      </c>
      <c r="H574" s="26" t="s">
        <v>37</v>
      </c>
      <c r="I574" s="26" t="s">
        <v>25</v>
      </c>
      <c r="J574" s="26" t="s">
        <v>211</v>
      </c>
      <c r="K574" s="26" t="s">
        <v>212</v>
      </c>
      <c r="L574" s="26">
        <v>10009</v>
      </c>
      <c r="M574" s="26" t="s">
        <v>122</v>
      </c>
      <c r="N574" s="26" t="s">
        <v>1731</v>
      </c>
      <c r="O574" s="26" t="s">
        <v>42</v>
      </c>
      <c r="P574" s="26" t="s">
        <v>53</v>
      </c>
      <c r="Q574" s="26">
        <v>11.21</v>
      </c>
      <c r="R574" s="26">
        <v>1</v>
      </c>
      <c r="S574" s="26">
        <v>0</v>
      </c>
      <c r="T574" s="26">
        <v>3.3629999999999995</v>
      </c>
    </row>
    <row r="575" spans="1:20" ht="14.25" customHeight="1">
      <c r="A575" s="26" t="s">
        <v>2522</v>
      </c>
      <c r="B575" s="26" t="s">
        <v>2520</v>
      </c>
      <c r="C575" s="26">
        <f>YEAR(Data!$D1214)</f>
        <v>2013</v>
      </c>
      <c r="D575" s="28">
        <v>41892</v>
      </c>
      <c r="E575" s="28">
        <v>41896</v>
      </c>
      <c r="F575" s="26" t="s">
        <v>45</v>
      </c>
      <c r="G575" s="26" t="s">
        <v>2521</v>
      </c>
      <c r="H575" s="26" t="s">
        <v>37</v>
      </c>
      <c r="I575" s="26" t="s">
        <v>25</v>
      </c>
      <c r="J575" s="26" t="s">
        <v>120</v>
      </c>
      <c r="K575" s="26" t="s">
        <v>121</v>
      </c>
      <c r="L575" s="26">
        <v>19134</v>
      </c>
      <c r="M575" s="26" t="s">
        <v>122</v>
      </c>
      <c r="N575" s="26" t="s">
        <v>674</v>
      </c>
      <c r="O575" s="26" t="s">
        <v>30</v>
      </c>
      <c r="P575" s="26" t="s">
        <v>33</v>
      </c>
      <c r="Q575" s="26">
        <v>141.37199999999999</v>
      </c>
      <c r="R575" s="26">
        <v>2</v>
      </c>
      <c r="S575" s="26">
        <v>0.3</v>
      </c>
      <c r="T575" s="26">
        <v>-48.470400000000019</v>
      </c>
    </row>
    <row r="576" spans="1:20" ht="14.25" customHeight="1">
      <c r="A576" s="26" t="s">
        <v>2528</v>
      </c>
      <c r="B576" s="26" t="s">
        <v>2526</v>
      </c>
      <c r="C576" s="26">
        <f>YEAR(Data!$D1222)</f>
        <v>2011</v>
      </c>
      <c r="D576" s="28">
        <v>40736</v>
      </c>
      <c r="E576" s="28">
        <v>40740</v>
      </c>
      <c r="F576" s="26" t="s">
        <v>45</v>
      </c>
      <c r="G576" s="26" t="s">
        <v>2527</v>
      </c>
      <c r="H576" s="26" t="s">
        <v>86</v>
      </c>
      <c r="I576" s="26" t="s">
        <v>25</v>
      </c>
      <c r="J576" s="26" t="s">
        <v>38</v>
      </c>
      <c r="K576" s="26" t="s">
        <v>39</v>
      </c>
      <c r="L576" s="26">
        <v>90036</v>
      </c>
      <c r="M576" s="26" t="s">
        <v>40</v>
      </c>
      <c r="N576" s="26" t="s">
        <v>103</v>
      </c>
      <c r="O576" s="26" t="s">
        <v>42</v>
      </c>
      <c r="P576" s="26" t="s">
        <v>53</v>
      </c>
      <c r="Q576" s="26">
        <v>249.75</v>
      </c>
      <c r="R576" s="26">
        <v>9</v>
      </c>
      <c r="S576" s="26">
        <v>0</v>
      </c>
      <c r="T576" s="26">
        <v>44.954999999999977</v>
      </c>
    </row>
    <row r="577" spans="1:20" ht="14.25" customHeight="1">
      <c r="A577" s="26" t="s">
        <v>518</v>
      </c>
      <c r="B577" s="26" t="s">
        <v>2530</v>
      </c>
      <c r="C577" s="26">
        <f>YEAR(Data!$D1224)</f>
        <v>2013</v>
      </c>
      <c r="D577" s="28">
        <v>41613</v>
      </c>
      <c r="E577" s="28">
        <v>41614</v>
      </c>
      <c r="F577" s="26" t="s">
        <v>151</v>
      </c>
      <c r="G577" s="26" t="s">
        <v>517</v>
      </c>
      <c r="H577" s="26" t="s">
        <v>24</v>
      </c>
      <c r="I577" s="26" t="s">
        <v>25</v>
      </c>
      <c r="J577" s="26" t="s">
        <v>211</v>
      </c>
      <c r="K577" s="26" t="s">
        <v>212</v>
      </c>
      <c r="L577" s="26">
        <v>10024</v>
      </c>
      <c r="M577" s="26" t="s">
        <v>122</v>
      </c>
      <c r="N577" s="26" t="s">
        <v>2224</v>
      </c>
      <c r="O577" s="26" t="s">
        <v>30</v>
      </c>
      <c r="P577" s="26" t="s">
        <v>58</v>
      </c>
      <c r="Q577" s="26">
        <v>113.78999999999999</v>
      </c>
      <c r="R577" s="26">
        <v>3</v>
      </c>
      <c r="S577" s="26">
        <v>0</v>
      </c>
      <c r="T577" s="26">
        <v>20.482199999999992</v>
      </c>
    </row>
    <row r="578" spans="1:20" ht="14.25" customHeight="1">
      <c r="A578" s="26" t="s">
        <v>1453</v>
      </c>
      <c r="B578" s="26" t="s">
        <v>2534</v>
      </c>
      <c r="C578" s="26">
        <f>YEAR(Data!$D1230)</f>
        <v>2013</v>
      </c>
      <c r="D578" s="28">
        <v>41950</v>
      </c>
      <c r="E578" s="28">
        <v>41955</v>
      </c>
      <c r="F578" s="26" t="s">
        <v>45</v>
      </c>
      <c r="G578" s="26" t="s">
        <v>1452</v>
      </c>
      <c r="H578" s="26" t="s">
        <v>24</v>
      </c>
      <c r="I578" s="26" t="s">
        <v>25</v>
      </c>
      <c r="J578" s="26" t="s">
        <v>38</v>
      </c>
      <c r="K578" s="26" t="s">
        <v>39</v>
      </c>
      <c r="L578" s="26">
        <v>90045</v>
      </c>
      <c r="M578" s="26" t="s">
        <v>40</v>
      </c>
      <c r="N578" s="26" t="s">
        <v>1687</v>
      </c>
      <c r="O578" s="26" t="s">
        <v>42</v>
      </c>
      <c r="P578" s="26" t="s">
        <v>141</v>
      </c>
      <c r="Q578" s="26">
        <v>15.28</v>
      </c>
      <c r="R578" s="26">
        <v>2</v>
      </c>
      <c r="S578" s="26">
        <v>0</v>
      </c>
      <c r="T578" s="26">
        <v>7.4871999999999996</v>
      </c>
    </row>
    <row r="579" spans="1:20" ht="14.25" customHeight="1">
      <c r="A579" s="26" t="s">
        <v>2537</v>
      </c>
      <c r="B579" s="26" t="s">
        <v>2535</v>
      </c>
      <c r="C579" s="26">
        <f>YEAR(Data!$D1233)</f>
        <v>2014</v>
      </c>
      <c r="D579" s="28">
        <v>41213</v>
      </c>
      <c r="E579" s="28">
        <v>41215</v>
      </c>
      <c r="F579" s="26" t="s">
        <v>21</v>
      </c>
      <c r="G579" s="26" t="s">
        <v>2536</v>
      </c>
      <c r="H579" s="26" t="s">
        <v>24</v>
      </c>
      <c r="I579" s="26" t="s">
        <v>25</v>
      </c>
      <c r="J579" s="26" t="s">
        <v>2538</v>
      </c>
      <c r="K579" s="26" t="s">
        <v>212</v>
      </c>
      <c r="L579" s="26">
        <v>14215</v>
      </c>
      <c r="M579" s="26" t="s">
        <v>122</v>
      </c>
      <c r="N579" s="26" t="s">
        <v>1117</v>
      </c>
      <c r="O579" s="26" t="s">
        <v>42</v>
      </c>
      <c r="P579" s="26" t="s">
        <v>60</v>
      </c>
      <c r="Q579" s="26">
        <v>2.78</v>
      </c>
      <c r="R579" s="26">
        <v>2</v>
      </c>
      <c r="S579" s="26">
        <v>0</v>
      </c>
      <c r="T579" s="26">
        <v>0.72279999999999989</v>
      </c>
    </row>
    <row r="580" spans="1:20" ht="14.25" customHeight="1">
      <c r="A580" s="26" t="s">
        <v>2542</v>
      </c>
      <c r="B580" s="26" t="s">
        <v>2540</v>
      </c>
      <c r="C580" s="26">
        <f>YEAR(Data!$D1235)</f>
        <v>2012</v>
      </c>
      <c r="D580" s="28">
        <v>41425</v>
      </c>
      <c r="E580" s="28">
        <v>41427</v>
      </c>
      <c r="F580" s="26" t="s">
        <v>151</v>
      </c>
      <c r="G580" s="26" t="s">
        <v>2541</v>
      </c>
      <c r="H580" s="26" t="s">
        <v>37</v>
      </c>
      <c r="I580" s="26" t="s">
        <v>25</v>
      </c>
      <c r="J580" s="26" t="s">
        <v>759</v>
      </c>
      <c r="K580" s="26" t="s">
        <v>383</v>
      </c>
      <c r="L580" s="26">
        <v>45231</v>
      </c>
      <c r="M580" s="26" t="s">
        <v>122</v>
      </c>
      <c r="N580" s="26" t="s">
        <v>2543</v>
      </c>
      <c r="O580" s="26" t="s">
        <v>62</v>
      </c>
      <c r="P580" s="26" t="s">
        <v>904</v>
      </c>
      <c r="Q580" s="26">
        <v>839.98799999999994</v>
      </c>
      <c r="R580" s="26">
        <v>2</v>
      </c>
      <c r="S580" s="26">
        <v>0.4</v>
      </c>
      <c r="T580" s="26">
        <v>69.99899999999991</v>
      </c>
    </row>
    <row r="581" spans="1:20" ht="14.25" customHeight="1">
      <c r="A581" s="26" t="s">
        <v>1896</v>
      </c>
      <c r="B581" s="26" t="s">
        <v>2544</v>
      </c>
      <c r="C581" s="26">
        <f>YEAR(Data!$D1236)</f>
        <v>2014</v>
      </c>
      <c r="D581" s="28">
        <v>41576</v>
      </c>
      <c r="E581" s="28">
        <v>41576</v>
      </c>
      <c r="F581" s="26" t="s">
        <v>958</v>
      </c>
      <c r="G581" s="26" t="s">
        <v>1895</v>
      </c>
      <c r="H581" s="26" t="s">
        <v>24</v>
      </c>
      <c r="I581" s="26" t="s">
        <v>25</v>
      </c>
      <c r="J581" s="26" t="s">
        <v>2545</v>
      </c>
      <c r="K581" s="26" t="s">
        <v>49</v>
      </c>
      <c r="L581" s="26">
        <v>33437</v>
      </c>
      <c r="M581" s="26" t="s">
        <v>28</v>
      </c>
      <c r="N581" s="26" t="s">
        <v>2546</v>
      </c>
      <c r="O581" s="26" t="s">
        <v>30</v>
      </c>
      <c r="P581" s="26" t="s">
        <v>58</v>
      </c>
      <c r="Q581" s="26">
        <v>47.952000000000005</v>
      </c>
      <c r="R581" s="26">
        <v>3</v>
      </c>
      <c r="S581" s="26">
        <v>0.2</v>
      </c>
      <c r="T581" s="26">
        <v>13.786200000000006</v>
      </c>
    </row>
    <row r="582" spans="1:20" ht="14.25" customHeight="1">
      <c r="A582" s="26" t="s">
        <v>2550</v>
      </c>
      <c r="B582" s="26" t="s">
        <v>2548</v>
      </c>
      <c r="C582" s="26">
        <f>YEAR(Data!$D1240)</f>
        <v>2014</v>
      </c>
      <c r="D582" s="28">
        <v>40766</v>
      </c>
      <c r="E582" s="28">
        <v>40770</v>
      </c>
      <c r="F582" s="26" t="s">
        <v>45</v>
      </c>
      <c r="G582" s="26" t="s">
        <v>2549</v>
      </c>
      <c r="H582" s="26" t="s">
        <v>24</v>
      </c>
      <c r="I582" s="26" t="s">
        <v>25</v>
      </c>
      <c r="J582" s="26" t="s">
        <v>80</v>
      </c>
      <c r="K582" s="26" t="s">
        <v>81</v>
      </c>
      <c r="L582" s="26">
        <v>98105</v>
      </c>
      <c r="M582" s="26" t="s">
        <v>40</v>
      </c>
      <c r="N582" s="26" t="s">
        <v>2551</v>
      </c>
      <c r="O582" s="26" t="s">
        <v>30</v>
      </c>
      <c r="P582" s="26" t="s">
        <v>58</v>
      </c>
      <c r="Q582" s="26">
        <v>12.35</v>
      </c>
      <c r="R582" s="26">
        <v>1</v>
      </c>
      <c r="S582" s="26">
        <v>0</v>
      </c>
      <c r="T582" s="26">
        <v>5.4340000000000002</v>
      </c>
    </row>
    <row r="583" spans="1:20" ht="14.25" customHeight="1">
      <c r="A583" s="26" t="s">
        <v>1520</v>
      </c>
      <c r="B583" s="26" t="s">
        <v>2553</v>
      </c>
      <c r="C583" s="26">
        <f>YEAR(Data!$D1243)</f>
        <v>2011</v>
      </c>
      <c r="D583" s="28">
        <v>41516</v>
      </c>
      <c r="E583" s="28">
        <v>41522</v>
      </c>
      <c r="F583" s="26" t="s">
        <v>45</v>
      </c>
      <c r="G583" s="26" t="s">
        <v>1519</v>
      </c>
      <c r="H583" s="26" t="s">
        <v>86</v>
      </c>
      <c r="I583" s="26" t="s">
        <v>25</v>
      </c>
      <c r="J583" s="26" t="s">
        <v>211</v>
      </c>
      <c r="K583" s="26" t="s">
        <v>212</v>
      </c>
      <c r="L583" s="26">
        <v>10024</v>
      </c>
      <c r="M583" s="26" t="s">
        <v>122</v>
      </c>
      <c r="N583" s="26" t="s">
        <v>2554</v>
      </c>
      <c r="O583" s="26" t="s">
        <v>62</v>
      </c>
      <c r="P583" s="26" t="s">
        <v>63</v>
      </c>
      <c r="Q583" s="26">
        <v>22</v>
      </c>
      <c r="R583" s="26">
        <v>4</v>
      </c>
      <c r="S583" s="26">
        <v>0</v>
      </c>
      <c r="T583" s="26">
        <v>5.5</v>
      </c>
    </row>
    <row r="584" spans="1:20" ht="14.25" customHeight="1">
      <c r="A584" s="26" t="s">
        <v>1896</v>
      </c>
      <c r="B584" s="26" t="s">
        <v>2555</v>
      </c>
      <c r="C584" s="26">
        <f>YEAR(Data!$D1244)</f>
        <v>2011</v>
      </c>
      <c r="D584" s="28">
        <v>41320</v>
      </c>
      <c r="E584" s="28">
        <v>41327</v>
      </c>
      <c r="F584" s="26" t="s">
        <v>45</v>
      </c>
      <c r="G584" s="26" t="s">
        <v>1895</v>
      </c>
      <c r="H584" s="26" t="s">
        <v>24</v>
      </c>
      <c r="I584" s="26" t="s">
        <v>25</v>
      </c>
      <c r="J584" s="26" t="s">
        <v>211</v>
      </c>
      <c r="K584" s="26" t="s">
        <v>212</v>
      </c>
      <c r="L584" s="26">
        <v>10009</v>
      </c>
      <c r="M584" s="26" t="s">
        <v>122</v>
      </c>
      <c r="N584" s="26" t="s">
        <v>2556</v>
      </c>
      <c r="O584" s="26" t="s">
        <v>42</v>
      </c>
      <c r="P584" s="26" t="s">
        <v>65</v>
      </c>
      <c r="Q584" s="26">
        <v>398.35199999999998</v>
      </c>
      <c r="R584" s="26">
        <v>3</v>
      </c>
      <c r="S584" s="26">
        <v>0.2</v>
      </c>
      <c r="T584" s="26">
        <v>124.48499999999999</v>
      </c>
    </row>
    <row r="585" spans="1:20" ht="14.25" customHeight="1">
      <c r="A585" s="26" t="s">
        <v>2559</v>
      </c>
      <c r="B585" s="26" t="s">
        <v>2557</v>
      </c>
      <c r="C585" s="26">
        <f>YEAR(Data!$D1246)</f>
        <v>2012</v>
      </c>
      <c r="D585" s="28">
        <v>41774</v>
      </c>
      <c r="E585" s="28">
        <v>41781</v>
      </c>
      <c r="F585" s="26" t="s">
        <v>45</v>
      </c>
      <c r="G585" s="26" t="s">
        <v>2558</v>
      </c>
      <c r="H585" s="26" t="s">
        <v>24</v>
      </c>
      <c r="I585" s="26" t="s">
        <v>25</v>
      </c>
      <c r="J585" s="26" t="s">
        <v>2560</v>
      </c>
      <c r="K585" s="26" t="s">
        <v>1103</v>
      </c>
      <c r="L585" s="26">
        <v>39503</v>
      </c>
      <c r="M585" s="26" t="s">
        <v>28</v>
      </c>
      <c r="N585" s="26" t="s">
        <v>2561</v>
      </c>
      <c r="O585" s="26" t="s">
        <v>42</v>
      </c>
      <c r="P585" s="26" t="s">
        <v>141</v>
      </c>
      <c r="Q585" s="26">
        <v>48.69</v>
      </c>
      <c r="R585" s="26">
        <v>9</v>
      </c>
      <c r="S585" s="26">
        <v>0</v>
      </c>
      <c r="T585" s="26">
        <v>23.8581</v>
      </c>
    </row>
    <row r="586" spans="1:20" ht="14.25" customHeight="1">
      <c r="A586" s="26" t="s">
        <v>2564</v>
      </c>
      <c r="B586" s="26" t="s">
        <v>2562</v>
      </c>
      <c r="C586" s="26">
        <f>YEAR(Data!$D1247)</f>
        <v>2012</v>
      </c>
      <c r="D586" s="28">
        <v>40889</v>
      </c>
      <c r="E586" s="28">
        <v>40891</v>
      </c>
      <c r="F586" s="26" t="s">
        <v>21</v>
      </c>
      <c r="G586" s="26" t="s">
        <v>2563</v>
      </c>
      <c r="H586" s="26" t="s">
        <v>24</v>
      </c>
      <c r="I586" s="26" t="s">
        <v>25</v>
      </c>
      <c r="J586" s="26" t="s">
        <v>2565</v>
      </c>
      <c r="K586" s="26" t="s">
        <v>39</v>
      </c>
      <c r="L586" s="26">
        <v>93727</v>
      </c>
      <c r="M586" s="26" t="s">
        <v>40</v>
      </c>
      <c r="N586" s="26" t="s">
        <v>2566</v>
      </c>
      <c r="O586" s="26" t="s">
        <v>30</v>
      </c>
      <c r="P586" s="26" t="s">
        <v>51</v>
      </c>
      <c r="Q586" s="26">
        <v>764.6880000000001</v>
      </c>
      <c r="R586" s="26">
        <v>6</v>
      </c>
      <c r="S586" s="26">
        <v>0.2</v>
      </c>
      <c r="T586" s="26">
        <v>95.585999999999899</v>
      </c>
    </row>
    <row r="587" spans="1:20" ht="14.25" customHeight="1">
      <c r="A587" s="26" t="s">
        <v>1628</v>
      </c>
      <c r="B587" s="26" t="s">
        <v>2568</v>
      </c>
      <c r="C587" s="26">
        <f>YEAR(Data!$D1250)</f>
        <v>2011</v>
      </c>
      <c r="D587" s="28">
        <v>41992</v>
      </c>
      <c r="E587" s="28">
        <v>41998</v>
      </c>
      <c r="F587" s="26" t="s">
        <v>45</v>
      </c>
      <c r="G587" s="26" t="s">
        <v>1627</v>
      </c>
      <c r="H587" s="26" t="s">
        <v>24</v>
      </c>
      <c r="I587" s="26" t="s">
        <v>25</v>
      </c>
      <c r="J587" s="26" t="s">
        <v>211</v>
      </c>
      <c r="K587" s="26" t="s">
        <v>212</v>
      </c>
      <c r="L587" s="26">
        <v>10009</v>
      </c>
      <c r="M587" s="26" t="s">
        <v>122</v>
      </c>
      <c r="N587" s="26" t="s">
        <v>2569</v>
      </c>
      <c r="O587" s="26" t="s">
        <v>42</v>
      </c>
      <c r="P587" s="26" t="s">
        <v>60</v>
      </c>
      <c r="Q587" s="26">
        <v>38.82</v>
      </c>
      <c r="R587" s="26">
        <v>6</v>
      </c>
      <c r="S587" s="26">
        <v>0</v>
      </c>
      <c r="T587" s="26">
        <v>17.468999999999998</v>
      </c>
    </row>
    <row r="588" spans="1:20" ht="14.25" customHeight="1">
      <c r="A588" s="26" t="s">
        <v>79</v>
      </c>
      <c r="B588" s="26" t="s">
        <v>2572</v>
      </c>
      <c r="C588" s="26">
        <f>YEAR(Data!$D1254)</f>
        <v>2014</v>
      </c>
      <c r="D588" s="28">
        <v>41094</v>
      </c>
      <c r="E588" s="28">
        <v>41099</v>
      </c>
      <c r="F588" s="26" t="s">
        <v>45</v>
      </c>
      <c r="G588" s="26" t="s">
        <v>78</v>
      </c>
      <c r="H588" s="26" t="s">
        <v>24</v>
      </c>
      <c r="I588" s="26" t="s">
        <v>25</v>
      </c>
      <c r="J588" s="26" t="s">
        <v>1882</v>
      </c>
      <c r="K588" s="26" t="s">
        <v>96</v>
      </c>
      <c r="L588" s="26">
        <v>53209</v>
      </c>
      <c r="M588" s="26" t="s">
        <v>89</v>
      </c>
      <c r="N588" s="26" t="s">
        <v>2573</v>
      </c>
      <c r="O588" s="26" t="s">
        <v>62</v>
      </c>
      <c r="P588" s="26" t="s">
        <v>63</v>
      </c>
      <c r="Q588" s="26">
        <v>1099.96</v>
      </c>
      <c r="R588" s="26">
        <v>4</v>
      </c>
      <c r="S588" s="26">
        <v>0</v>
      </c>
      <c r="T588" s="26">
        <v>285.9896</v>
      </c>
    </row>
    <row r="589" spans="1:20" ht="14.25" customHeight="1">
      <c r="A589" s="26" t="s">
        <v>2576</v>
      </c>
      <c r="B589" s="26" t="s">
        <v>2574</v>
      </c>
      <c r="C589" s="26">
        <f>YEAR(Data!$D1255)</f>
        <v>2013</v>
      </c>
      <c r="D589" s="28">
        <v>41709</v>
      </c>
      <c r="E589" s="28">
        <v>41713</v>
      </c>
      <c r="F589" s="26" t="s">
        <v>45</v>
      </c>
      <c r="G589" s="26" t="s">
        <v>2575</v>
      </c>
      <c r="H589" s="26" t="s">
        <v>86</v>
      </c>
      <c r="I589" s="26" t="s">
        <v>25</v>
      </c>
      <c r="J589" s="26" t="s">
        <v>1658</v>
      </c>
      <c r="K589" s="26" t="s">
        <v>121</v>
      </c>
      <c r="L589" s="26">
        <v>19013</v>
      </c>
      <c r="M589" s="26" t="s">
        <v>122</v>
      </c>
      <c r="N589" s="26" t="s">
        <v>1965</v>
      </c>
      <c r="O589" s="26" t="s">
        <v>42</v>
      </c>
      <c r="P589" s="26" t="s">
        <v>60</v>
      </c>
      <c r="Q589" s="26">
        <v>5.2480000000000002</v>
      </c>
      <c r="R589" s="26">
        <v>2</v>
      </c>
      <c r="S589" s="26">
        <v>0.2</v>
      </c>
      <c r="T589" s="26">
        <v>0.59039999999999915</v>
      </c>
    </row>
    <row r="590" spans="1:20" ht="14.25" customHeight="1">
      <c r="A590" s="26" t="s">
        <v>1120</v>
      </c>
      <c r="B590" s="26" t="s">
        <v>2579</v>
      </c>
      <c r="C590" s="26">
        <f>YEAR(Data!$D1259)</f>
        <v>2012</v>
      </c>
      <c r="D590" s="28">
        <v>41633</v>
      </c>
      <c r="E590" s="28">
        <v>41637</v>
      </c>
      <c r="F590" s="26" t="s">
        <v>21</v>
      </c>
      <c r="G590" s="26" t="s">
        <v>1119</v>
      </c>
      <c r="H590" s="26" t="s">
        <v>86</v>
      </c>
      <c r="I590" s="26" t="s">
        <v>25</v>
      </c>
      <c r="J590" s="26" t="s">
        <v>359</v>
      </c>
      <c r="K590" s="26" t="s">
        <v>74</v>
      </c>
      <c r="L590" s="26">
        <v>28205</v>
      </c>
      <c r="M590" s="26" t="s">
        <v>28</v>
      </c>
      <c r="N590" s="26" t="s">
        <v>1662</v>
      </c>
      <c r="O590" s="26" t="s">
        <v>42</v>
      </c>
      <c r="P590" s="26" t="s">
        <v>65</v>
      </c>
      <c r="Q590" s="26">
        <v>27.882000000000005</v>
      </c>
      <c r="R590" s="26">
        <v>3</v>
      </c>
      <c r="S590" s="26">
        <v>0.7</v>
      </c>
      <c r="T590" s="26">
        <v>-20.446799999999996</v>
      </c>
    </row>
    <row r="591" spans="1:20" ht="14.25" customHeight="1">
      <c r="A591" s="26" t="s">
        <v>2583</v>
      </c>
      <c r="B591" s="26" t="s">
        <v>2581</v>
      </c>
      <c r="C591" s="26">
        <f>YEAR(Data!$D1262)</f>
        <v>2012</v>
      </c>
      <c r="D591" s="28">
        <v>41936</v>
      </c>
      <c r="E591" s="28">
        <v>41940</v>
      </c>
      <c r="F591" s="26" t="s">
        <v>45</v>
      </c>
      <c r="G591" s="26" t="s">
        <v>2582</v>
      </c>
      <c r="H591" s="26" t="s">
        <v>24</v>
      </c>
      <c r="I591" s="26" t="s">
        <v>25</v>
      </c>
      <c r="J591" s="26" t="s">
        <v>1129</v>
      </c>
      <c r="K591" s="26" t="s">
        <v>49</v>
      </c>
      <c r="L591" s="26">
        <v>32216</v>
      </c>
      <c r="M591" s="26" t="s">
        <v>28</v>
      </c>
      <c r="N591" s="26" t="s">
        <v>2584</v>
      </c>
      <c r="O591" s="26" t="s">
        <v>62</v>
      </c>
      <c r="P591" s="26" t="s">
        <v>63</v>
      </c>
      <c r="Q591" s="26">
        <v>863.87999999999988</v>
      </c>
      <c r="R591" s="26">
        <v>3</v>
      </c>
      <c r="S591" s="26">
        <v>0.2</v>
      </c>
      <c r="T591" s="26">
        <v>107.98499999999996</v>
      </c>
    </row>
    <row r="592" spans="1:20" ht="14.25" customHeight="1">
      <c r="A592" s="26" t="s">
        <v>2587</v>
      </c>
      <c r="B592" s="26" t="s">
        <v>2585</v>
      </c>
      <c r="C592" s="26">
        <f>YEAR(Data!$D1263)</f>
        <v>2014</v>
      </c>
      <c r="D592" s="28">
        <v>41576</v>
      </c>
      <c r="E592" s="28">
        <v>41583</v>
      </c>
      <c r="F592" s="26" t="s">
        <v>45</v>
      </c>
      <c r="G592" s="26" t="s">
        <v>2586</v>
      </c>
      <c r="H592" s="26" t="s">
        <v>37</v>
      </c>
      <c r="I592" s="26" t="s">
        <v>25</v>
      </c>
      <c r="J592" s="26" t="s">
        <v>2588</v>
      </c>
      <c r="K592" s="26" t="s">
        <v>74</v>
      </c>
      <c r="L592" s="26">
        <v>27834</v>
      </c>
      <c r="M592" s="26" t="s">
        <v>28</v>
      </c>
      <c r="N592" s="26" t="s">
        <v>2589</v>
      </c>
      <c r="O592" s="26" t="s">
        <v>42</v>
      </c>
      <c r="P592" s="26" t="s">
        <v>65</v>
      </c>
      <c r="Q592" s="26">
        <v>17.616000000000003</v>
      </c>
      <c r="R592" s="26">
        <v>4</v>
      </c>
      <c r="S592" s="26">
        <v>0.7</v>
      </c>
      <c r="T592" s="26">
        <v>-14.0928</v>
      </c>
    </row>
    <row r="593" spans="1:20" ht="14.25" customHeight="1">
      <c r="A593" s="26" t="s">
        <v>2404</v>
      </c>
      <c r="B593" s="26" t="s">
        <v>2590</v>
      </c>
      <c r="C593" s="26">
        <f>YEAR(Data!$D1264)</f>
        <v>2014</v>
      </c>
      <c r="D593" s="28">
        <v>41828</v>
      </c>
      <c r="E593" s="28">
        <v>41830</v>
      </c>
      <c r="F593" s="26" t="s">
        <v>21</v>
      </c>
      <c r="G593" s="26" t="s">
        <v>2403</v>
      </c>
      <c r="H593" s="26" t="s">
        <v>24</v>
      </c>
      <c r="I593" s="26" t="s">
        <v>25</v>
      </c>
      <c r="J593" s="26" t="s">
        <v>873</v>
      </c>
      <c r="K593" s="26" t="s">
        <v>212</v>
      </c>
      <c r="L593" s="26">
        <v>11561</v>
      </c>
      <c r="M593" s="26" t="s">
        <v>122</v>
      </c>
      <c r="N593" s="26" t="s">
        <v>131</v>
      </c>
      <c r="O593" s="26" t="s">
        <v>42</v>
      </c>
      <c r="P593" s="26" t="s">
        <v>65</v>
      </c>
      <c r="Q593" s="26">
        <v>17.472000000000001</v>
      </c>
      <c r="R593" s="26">
        <v>3</v>
      </c>
      <c r="S593" s="26">
        <v>0.2</v>
      </c>
      <c r="T593" s="26">
        <v>6.3336000000000006</v>
      </c>
    </row>
    <row r="594" spans="1:20" ht="14.25" customHeight="1">
      <c r="A594" s="26" t="s">
        <v>2593</v>
      </c>
      <c r="B594" s="26" t="s">
        <v>2591</v>
      </c>
      <c r="C594" s="26">
        <f>YEAR(Data!$D1265)</f>
        <v>2014</v>
      </c>
      <c r="D594" s="28">
        <v>41549</v>
      </c>
      <c r="E594" s="28">
        <v>41550</v>
      </c>
      <c r="F594" s="26" t="s">
        <v>151</v>
      </c>
      <c r="G594" s="26" t="s">
        <v>2592</v>
      </c>
      <c r="H594" s="26" t="s">
        <v>24</v>
      </c>
      <c r="I594" s="26" t="s">
        <v>25</v>
      </c>
      <c r="J594" s="26" t="s">
        <v>2425</v>
      </c>
      <c r="K594" s="26" t="s">
        <v>203</v>
      </c>
      <c r="L594" s="26">
        <v>46350</v>
      </c>
      <c r="M594" s="26" t="s">
        <v>89</v>
      </c>
      <c r="N594" s="26" t="s">
        <v>469</v>
      </c>
      <c r="O594" s="26" t="s">
        <v>62</v>
      </c>
      <c r="P594" s="26" t="s">
        <v>63</v>
      </c>
      <c r="Q594" s="26">
        <v>69.900000000000006</v>
      </c>
      <c r="R594" s="26">
        <v>2</v>
      </c>
      <c r="S594" s="26">
        <v>0</v>
      </c>
      <c r="T594" s="26">
        <v>18.873000000000005</v>
      </c>
    </row>
    <row r="595" spans="1:20" ht="14.25" customHeight="1">
      <c r="A595" s="26" t="s">
        <v>2596</v>
      </c>
      <c r="B595" s="26" t="s">
        <v>2594</v>
      </c>
      <c r="C595" s="26">
        <f>YEAR(Data!$D1267)</f>
        <v>2014</v>
      </c>
      <c r="D595" s="28">
        <v>41885</v>
      </c>
      <c r="E595" s="28">
        <v>41890</v>
      </c>
      <c r="F595" s="26" t="s">
        <v>45</v>
      </c>
      <c r="G595" s="26" t="s">
        <v>2595</v>
      </c>
      <c r="H595" s="26" t="s">
        <v>24</v>
      </c>
      <c r="I595" s="26" t="s">
        <v>25</v>
      </c>
      <c r="J595" s="26" t="s">
        <v>107</v>
      </c>
      <c r="K595" s="26" t="s">
        <v>39</v>
      </c>
      <c r="L595" s="26">
        <v>94122</v>
      </c>
      <c r="M595" s="26" t="s">
        <v>40</v>
      </c>
      <c r="N595" s="26" t="s">
        <v>2597</v>
      </c>
      <c r="O595" s="26" t="s">
        <v>42</v>
      </c>
      <c r="P595" s="26" t="s">
        <v>60</v>
      </c>
      <c r="Q595" s="26">
        <v>6.57</v>
      </c>
      <c r="R595" s="26">
        <v>3</v>
      </c>
      <c r="S595" s="26">
        <v>0</v>
      </c>
      <c r="T595" s="26">
        <v>1.7738999999999998</v>
      </c>
    </row>
    <row r="596" spans="1:20" ht="14.25" customHeight="1">
      <c r="A596" s="26" t="s">
        <v>286</v>
      </c>
      <c r="B596" s="26" t="s">
        <v>2598</v>
      </c>
      <c r="C596" s="26">
        <f>YEAR(Data!$D1268)</f>
        <v>2013</v>
      </c>
      <c r="D596" s="28">
        <v>40901</v>
      </c>
      <c r="E596" s="28">
        <v>40906</v>
      </c>
      <c r="F596" s="26" t="s">
        <v>45</v>
      </c>
      <c r="G596" s="26" t="s">
        <v>285</v>
      </c>
      <c r="H596" s="26" t="s">
        <v>37</v>
      </c>
      <c r="I596" s="26" t="s">
        <v>25</v>
      </c>
      <c r="J596" s="26" t="s">
        <v>38</v>
      </c>
      <c r="K596" s="26" t="s">
        <v>39</v>
      </c>
      <c r="L596" s="26">
        <v>90045</v>
      </c>
      <c r="M596" s="26" t="s">
        <v>40</v>
      </c>
      <c r="N596" s="26" t="s">
        <v>1125</v>
      </c>
      <c r="O596" s="26" t="s">
        <v>42</v>
      </c>
      <c r="P596" s="26" t="s">
        <v>53</v>
      </c>
      <c r="Q596" s="26">
        <v>142.86000000000001</v>
      </c>
      <c r="R596" s="26">
        <v>1</v>
      </c>
      <c r="S596" s="26">
        <v>0</v>
      </c>
      <c r="T596" s="26">
        <v>41.429399999999987</v>
      </c>
    </row>
    <row r="597" spans="1:20" ht="14.25" customHeight="1">
      <c r="A597" s="26" t="s">
        <v>2542</v>
      </c>
      <c r="B597" s="26" t="s">
        <v>2599</v>
      </c>
      <c r="C597" s="26">
        <f>YEAR(Data!$D1270)</f>
        <v>2011</v>
      </c>
      <c r="D597" s="28">
        <v>41906</v>
      </c>
      <c r="E597" s="28">
        <v>41910</v>
      </c>
      <c r="F597" s="26" t="s">
        <v>45</v>
      </c>
      <c r="G597" s="26" t="s">
        <v>2541</v>
      </c>
      <c r="H597" s="26" t="s">
        <v>37</v>
      </c>
      <c r="I597" s="26" t="s">
        <v>25</v>
      </c>
      <c r="J597" s="26" t="s">
        <v>1092</v>
      </c>
      <c r="K597" s="26" t="s">
        <v>352</v>
      </c>
      <c r="L597" s="26">
        <v>80027</v>
      </c>
      <c r="M597" s="26" t="s">
        <v>40</v>
      </c>
      <c r="N597" s="26" t="s">
        <v>1142</v>
      </c>
      <c r="O597" s="26" t="s">
        <v>30</v>
      </c>
      <c r="P597" s="26" t="s">
        <v>58</v>
      </c>
      <c r="Q597" s="26">
        <v>29.328000000000003</v>
      </c>
      <c r="R597" s="26">
        <v>3</v>
      </c>
      <c r="S597" s="26">
        <v>0.2</v>
      </c>
      <c r="T597" s="26">
        <v>3.665999999999995</v>
      </c>
    </row>
    <row r="598" spans="1:20" ht="14.25" customHeight="1">
      <c r="A598" s="26" t="s">
        <v>2602</v>
      </c>
      <c r="B598" s="26" t="s">
        <v>2600</v>
      </c>
      <c r="C598" s="26">
        <f>YEAR(Data!$D1271)</f>
        <v>2011</v>
      </c>
      <c r="D598" s="28">
        <v>41795</v>
      </c>
      <c r="E598" s="28">
        <v>41799</v>
      </c>
      <c r="F598" s="26" t="s">
        <v>45</v>
      </c>
      <c r="G598" s="26" t="s">
        <v>2601</v>
      </c>
      <c r="H598" s="26" t="s">
        <v>24</v>
      </c>
      <c r="I598" s="26" t="s">
        <v>25</v>
      </c>
      <c r="J598" s="26" t="s">
        <v>1903</v>
      </c>
      <c r="K598" s="26" t="s">
        <v>276</v>
      </c>
      <c r="L598" s="26">
        <v>35630</v>
      </c>
      <c r="M598" s="26" t="s">
        <v>28</v>
      </c>
      <c r="N598" s="26" t="s">
        <v>2603</v>
      </c>
      <c r="O598" s="26" t="s">
        <v>42</v>
      </c>
      <c r="P598" s="26" t="s">
        <v>76</v>
      </c>
      <c r="Q598" s="26">
        <v>12.48</v>
      </c>
      <c r="R598" s="26">
        <v>2</v>
      </c>
      <c r="S598" s="26">
        <v>0</v>
      </c>
      <c r="T598" s="26">
        <v>5.6159999999999997</v>
      </c>
    </row>
    <row r="599" spans="1:20" ht="14.25" customHeight="1">
      <c r="A599" s="26" t="s">
        <v>1596</v>
      </c>
      <c r="B599" s="26" t="s">
        <v>2604</v>
      </c>
      <c r="C599" s="26">
        <f>YEAR(Data!$D1272)</f>
        <v>2012</v>
      </c>
      <c r="D599" s="28">
        <v>41386</v>
      </c>
      <c r="E599" s="28">
        <v>41391</v>
      </c>
      <c r="F599" s="26" t="s">
        <v>45</v>
      </c>
      <c r="G599" s="26" t="s">
        <v>1595</v>
      </c>
      <c r="H599" s="26" t="s">
        <v>37</v>
      </c>
      <c r="I599" s="26" t="s">
        <v>25</v>
      </c>
      <c r="J599" s="26" t="s">
        <v>234</v>
      </c>
      <c r="K599" s="26" t="s">
        <v>168</v>
      </c>
      <c r="L599" s="26">
        <v>60623</v>
      </c>
      <c r="M599" s="26" t="s">
        <v>89</v>
      </c>
      <c r="N599" s="26" t="s">
        <v>2605</v>
      </c>
      <c r="O599" s="26" t="s">
        <v>42</v>
      </c>
      <c r="P599" s="26" t="s">
        <v>53</v>
      </c>
      <c r="Q599" s="26">
        <v>102.33600000000001</v>
      </c>
      <c r="R599" s="26">
        <v>4</v>
      </c>
      <c r="S599" s="26">
        <v>0.2</v>
      </c>
      <c r="T599" s="26">
        <v>-12.792000000000002</v>
      </c>
    </row>
    <row r="600" spans="1:20" ht="14.25" customHeight="1">
      <c r="A600" s="26" t="s">
        <v>2338</v>
      </c>
      <c r="B600" s="26" t="s">
        <v>2607</v>
      </c>
      <c r="C600" s="26">
        <f>YEAR(Data!$D1275)</f>
        <v>2013</v>
      </c>
      <c r="D600" s="28">
        <v>41421</v>
      </c>
      <c r="E600" s="28">
        <v>41421</v>
      </c>
      <c r="F600" s="26" t="s">
        <v>958</v>
      </c>
      <c r="G600" s="26" t="s">
        <v>2337</v>
      </c>
      <c r="H600" s="26" t="s">
        <v>24</v>
      </c>
      <c r="I600" s="26" t="s">
        <v>25</v>
      </c>
      <c r="J600" s="26" t="s">
        <v>87</v>
      </c>
      <c r="K600" s="26" t="s">
        <v>88</v>
      </c>
      <c r="L600" s="26">
        <v>76106</v>
      </c>
      <c r="M600" s="26" t="s">
        <v>89</v>
      </c>
      <c r="N600" s="26" t="s">
        <v>2162</v>
      </c>
      <c r="O600" s="26" t="s">
        <v>42</v>
      </c>
      <c r="P600" s="26" t="s">
        <v>76</v>
      </c>
      <c r="Q600" s="26">
        <v>10.368000000000002</v>
      </c>
      <c r="R600" s="26">
        <v>2</v>
      </c>
      <c r="S600" s="26">
        <v>0.2</v>
      </c>
      <c r="T600" s="26">
        <v>3.6288</v>
      </c>
    </row>
    <row r="601" spans="1:20" ht="14.25" customHeight="1">
      <c r="A601" s="26" t="s">
        <v>2612</v>
      </c>
      <c r="B601" s="26" t="s">
        <v>2610</v>
      </c>
      <c r="C601" s="26">
        <f>YEAR(Data!$D1279)</f>
        <v>2013</v>
      </c>
      <c r="D601" s="28">
        <v>41397</v>
      </c>
      <c r="E601" s="28">
        <v>41402</v>
      </c>
      <c r="F601" s="26" t="s">
        <v>45</v>
      </c>
      <c r="G601" s="26" t="s">
        <v>2611</v>
      </c>
      <c r="H601" s="26" t="s">
        <v>24</v>
      </c>
      <c r="I601" s="26" t="s">
        <v>25</v>
      </c>
      <c r="J601" s="26" t="s">
        <v>148</v>
      </c>
      <c r="K601" s="26" t="s">
        <v>88</v>
      </c>
      <c r="L601" s="26">
        <v>77070</v>
      </c>
      <c r="M601" s="26" t="s">
        <v>89</v>
      </c>
      <c r="N601" s="26" t="s">
        <v>2613</v>
      </c>
      <c r="O601" s="26" t="s">
        <v>42</v>
      </c>
      <c r="P601" s="26" t="s">
        <v>60</v>
      </c>
      <c r="Q601" s="26">
        <v>86.352000000000004</v>
      </c>
      <c r="R601" s="26">
        <v>3</v>
      </c>
      <c r="S601" s="26">
        <v>0.2</v>
      </c>
      <c r="T601" s="26">
        <v>5.3969999999999914</v>
      </c>
    </row>
    <row r="602" spans="1:20" ht="14.25" customHeight="1">
      <c r="A602" s="26" t="s">
        <v>2114</v>
      </c>
      <c r="B602" s="26" t="s">
        <v>2614</v>
      </c>
      <c r="C602" s="26">
        <f>YEAR(Data!$D1280)</f>
        <v>2011</v>
      </c>
      <c r="D602" s="28">
        <v>40794</v>
      </c>
      <c r="E602" s="28">
        <v>40797</v>
      </c>
      <c r="F602" s="26" t="s">
        <v>151</v>
      </c>
      <c r="G602" s="26" t="s">
        <v>2113</v>
      </c>
      <c r="H602" s="26" t="s">
        <v>37</v>
      </c>
      <c r="I602" s="26" t="s">
        <v>25</v>
      </c>
      <c r="J602" s="26" t="s">
        <v>2615</v>
      </c>
      <c r="K602" s="26" t="s">
        <v>945</v>
      </c>
      <c r="L602" s="26">
        <v>31204</v>
      </c>
      <c r="M602" s="26" t="s">
        <v>28</v>
      </c>
      <c r="N602" s="26" t="s">
        <v>2616</v>
      </c>
      <c r="O602" s="26" t="s">
        <v>62</v>
      </c>
      <c r="P602" s="26" t="s">
        <v>133</v>
      </c>
      <c r="Q602" s="26">
        <v>32.97</v>
      </c>
      <c r="R602" s="26">
        <v>3</v>
      </c>
      <c r="S602" s="26">
        <v>0</v>
      </c>
      <c r="T602" s="26">
        <v>12.8583</v>
      </c>
    </row>
    <row r="603" spans="1:20" ht="14.25" customHeight="1">
      <c r="A603" s="26" t="s">
        <v>1892</v>
      </c>
      <c r="B603" s="26" t="s">
        <v>2618</v>
      </c>
      <c r="C603" s="26">
        <f>YEAR(Data!$D1282)</f>
        <v>2011</v>
      </c>
      <c r="D603" s="28">
        <v>41523</v>
      </c>
      <c r="E603" s="28">
        <v>41524</v>
      </c>
      <c r="F603" s="26" t="s">
        <v>151</v>
      </c>
      <c r="G603" s="26" t="s">
        <v>1891</v>
      </c>
      <c r="H603" s="26" t="s">
        <v>24</v>
      </c>
      <c r="I603" s="26" t="s">
        <v>25</v>
      </c>
      <c r="J603" s="26" t="s">
        <v>2619</v>
      </c>
      <c r="K603" s="26" t="s">
        <v>376</v>
      </c>
      <c r="L603" s="26">
        <v>52402</v>
      </c>
      <c r="M603" s="26" t="s">
        <v>89</v>
      </c>
      <c r="N603" s="26" t="s">
        <v>2620</v>
      </c>
      <c r="O603" s="26" t="s">
        <v>62</v>
      </c>
      <c r="P603" s="26" t="s">
        <v>63</v>
      </c>
      <c r="Q603" s="26">
        <v>278.39999999999998</v>
      </c>
      <c r="R603" s="26">
        <v>3</v>
      </c>
      <c r="S603" s="26">
        <v>0</v>
      </c>
      <c r="T603" s="26">
        <v>80.735999999999976</v>
      </c>
    </row>
    <row r="604" spans="1:20" ht="14.25" customHeight="1">
      <c r="A604" s="26" t="s">
        <v>1232</v>
      </c>
      <c r="B604" s="26" t="s">
        <v>2621</v>
      </c>
      <c r="C604" s="26">
        <f>YEAR(Data!$D1283)</f>
        <v>2013</v>
      </c>
      <c r="D604" s="28">
        <v>41739</v>
      </c>
      <c r="E604" s="28">
        <v>41741</v>
      </c>
      <c r="F604" s="26" t="s">
        <v>151</v>
      </c>
      <c r="G604" s="26" t="s">
        <v>1231</v>
      </c>
      <c r="H604" s="26" t="s">
        <v>24</v>
      </c>
      <c r="I604" s="26" t="s">
        <v>25</v>
      </c>
      <c r="J604" s="26" t="s">
        <v>1129</v>
      </c>
      <c r="K604" s="26" t="s">
        <v>49</v>
      </c>
      <c r="L604" s="26">
        <v>32216</v>
      </c>
      <c r="M604" s="26" t="s">
        <v>28</v>
      </c>
      <c r="N604" s="26" t="s">
        <v>2622</v>
      </c>
      <c r="O604" s="26" t="s">
        <v>42</v>
      </c>
      <c r="P604" s="26" t="s">
        <v>43</v>
      </c>
      <c r="Q604" s="26">
        <v>15.120000000000001</v>
      </c>
      <c r="R604" s="26">
        <v>3</v>
      </c>
      <c r="S604" s="26">
        <v>0.2</v>
      </c>
      <c r="T604" s="26">
        <v>4.9139999999999988</v>
      </c>
    </row>
    <row r="605" spans="1:20" ht="14.25" customHeight="1">
      <c r="A605" s="26" t="s">
        <v>950</v>
      </c>
      <c r="B605" s="26" t="s">
        <v>2625</v>
      </c>
      <c r="C605" s="26">
        <f>YEAR(Data!$D1286)</f>
        <v>2014</v>
      </c>
      <c r="D605" s="28">
        <v>41249</v>
      </c>
      <c r="E605" s="28">
        <v>41255</v>
      </c>
      <c r="F605" s="26" t="s">
        <v>45</v>
      </c>
      <c r="G605" s="26" t="s">
        <v>949</v>
      </c>
      <c r="H605" s="26" t="s">
        <v>24</v>
      </c>
      <c r="I605" s="26" t="s">
        <v>25</v>
      </c>
      <c r="J605" s="26" t="s">
        <v>918</v>
      </c>
      <c r="K605" s="26" t="s">
        <v>88</v>
      </c>
      <c r="L605" s="26">
        <v>78745</v>
      </c>
      <c r="M605" s="26" t="s">
        <v>89</v>
      </c>
      <c r="N605" s="26" t="s">
        <v>2626</v>
      </c>
      <c r="O605" s="26" t="s">
        <v>42</v>
      </c>
      <c r="P605" s="26" t="s">
        <v>65</v>
      </c>
      <c r="Q605" s="26">
        <v>2.7719999999999994</v>
      </c>
      <c r="R605" s="26">
        <v>7</v>
      </c>
      <c r="S605" s="26">
        <v>0.8</v>
      </c>
      <c r="T605" s="26">
        <v>-4.8510000000000009</v>
      </c>
    </row>
    <row r="606" spans="1:20" ht="14.25" customHeight="1">
      <c r="A606" s="26" t="s">
        <v>2629</v>
      </c>
      <c r="B606" s="26" t="s">
        <v>2627</v>
      </c>
      <c r="C606" s="26">
        <f>YEAR(Data!$D1287)</f>
        <v>2011</v>
      </c>
      <c r="D606" s="28">
        <v>41452</v>
      </c>
      <c r="E606" s="28">
        <v>41459</v>
      </c>
      <c r="F606" s="26" t="s">
        <v>45</v>
      </c>
      <c r="G606" s="26" t="s">
        <v>2628</v>
      </c>
      <c r="H606" s="26" t="s">
        <v>24</v>
      </c>
      <c r="I606" s="26" t="s">
        <v>25</v>
      </c>
      <c r="J606" s="26" t="s">
        <v>2630</v>
      </c>
      <c r="K606" s="26" t="s">
        <v>1042</v>
      </c>
      <c r="L606" s="26">
        <v>2908</v>
      </c>
      <c r="M606" s="26" t="s">
        <v>122</v>
      </c>
      <c r="N606" s="26" t="s">
        <v>1123</v>
      </c>
      <c r="O606" s="26" t="s">
        <v>42</v>
      </c>
      <c r="P606" s="26" t="s">
        <v>53</v>
      </c>
      <c r="Q606" s="26">
        <v>14.9</v>
      </c>
      <c r="R606" s="26">
        <v>5</v>
      </c>
      <c r="S606" s="26">
        <v>0</v>
      </c>
      <c r="T606" s="26">
        <v>1.0429999999999984</v>
      </c>
    </row>
    <row r="607" spans="1:20" ht="14.25" customHeight="1">
      <c r="A607" s="26" t="s">
        <v>407</v>
      </c>
      <c r="B607" s="26" t="s">
        <v>2631</v>
      </c>
      <c r="C607" s="26">
        <f>YEAR(Data!$D1288)</f>
        <v>2014</v>
      </c>
      <c r="D607" s="28">
        <v>41094</v>
      </c>
      <c r="E607" s="28">
        <v>41098</v>
      </c>
      <c r="F607" s="26" t="s">
        <v>45</v>
      </c>
      <c r="G607" s="26" t="s">
        <v>406</v>
      </c>
      <c r="H607" s="26" t="s">
        <v>86</v>
      </c>
      <c r="I607" s="26" t="s">
        <v>25</v>
      </c>
      <c r="J607" s="26" t="s">
        <v>211</v>
      </c>
      <c r="K607" s="26" t="s">
        <v>212</v>
      </c>
      <c r="L607" s="26">
        <v>10035</v>
      </c>
      <c r="M607" s="26" t="s">
        <v>122</v>
      </c>
      <c r="N607" s="26" t="s">
        <v>2632</v>
      </c>
      <c r="O607" s="26" t="s">
        <v>42</v>
      </c>
      <c r="P607" s="26" t="s">
        <v>60</v>
      </c>
      <c r="Q607" s="26">
        <v>15.48</v>
      </c>
      <c r="R607" s="26">
        <v>3</v>
      </c>
      <c r="S607" s="26">
        <v>0</v>
      </c>
      <c r="T607" s="26">
        <v>4.4891999999999985</v>
      </c>
    </row>
    <row r="608" spans="1:20" ht="14.25" customHeight="1">
      <c r="A608" s="26" t="s">
        <v>2635</v>
      </c>
      <c r="B608" s="26" t="s">
        <v>2633</v>
      </c>
      <c r="C608" s="26">
        <f>YEAR(Data!$D1289)</f>
        <v>2014</v>
      </c>
      <c r="D608" s="28">
        <v>41601</v>
      </c>
      <c r="E608" s="28">
        <v>41605</v>
      </c>
      <c r="F608" s="26" t="s">
        <v>45</v>
      </c>
      <c r="G608" s="26" t="s">
        <v>2634</v>
      </c>
      <c r="H608" s="26" t="s">
        <v>37</v>
      </c>
      <c r="I608" s="26" t="s">
        <v>25</v>
      </c>
      <c r="J608" s="26" t="s">
        <v>211</v>
      </c>
      <c r="K608" s="26" t="s">
        <v>212</v>
      </c>
      <c r="L608" s="26">
        <v>10009</v>
      </c>
      <c r="M608" s="26" t="s">
        <v>122</v>
      </c>
      <c r="N608" s="26" t="s">
        <v>230</v>
      </c>
      <c r="O608" s="26" t="s">
        <v>30</v>
      </c>
      <c r="P608" s="26" t="s">
        <v>58</v>
      </c>
      <c r="Q608" s="26">
        <v>39.880000000000003</v>
      </c>
      <c r="R608" s="26">
        <v>2</v>
      </c>
      <c r="S608" s="26">
        <v>0</v>
      </c>
      <c r="T608" s="26">
        <v>11.166400000000003</v>
      </c>
    </row>
    <row r="609" spans="1:20" ht="14.25" customHeight="1">
      <c r="A609" s="26" t="s">
        <v>1568</v>
      </c>
      <c r="B609" s="26" t="s">
        <v>2637</v>
      </c>
      <c r="C609" s="26">
        <f>YEAR(Data!$D1292)</f>
        <v>2012</v>
      </c>
      <c r="D609" s="28">
        <v>41589</v>
      </c>
      <c r="E609" s="28">
        <v>41591</v>
      </c>
      <c r="F609" s="26" t="s">
        <v>151</v>
      </c>
      <c r="G609" s="26" t="s">
        <v>1567</v>
      </c>
      <c r="H609" s="26" t="s">
        <v>86</v>
      </c>
      <c r="I609" s="26" t="s">
        <v>25</v>
      </c>
      <c r="J609" s="26" t="s">
        <v>107</v>
      </c>
      <c r="K609" s="26" t="s">
        <v>39</v>
      </c>
      <c r="L609" s="26">
        <v>94122</v>
      </c>
      <c r="M609" s="26" t="s">
        <v>40</v>
      </c>
      <c r="N609" s="26" t="s">
        <v>2638</v>
      </c>
      <c r="O609" s="26" t="s">
        <v>42</v>
      </c>
      <c r="P609" s="26" t="s">
        <v>65</v>
      </c>
      <c r="Q609" s="26">
        <v>13.216000000000001</v>
      </c>
      <c r="R609" s="26">
        <v>4</v>
      </c>
      <c r="S609" s="26">
        <v>0.2</v>
      </c>
      <c r="T609" s="26">
        <v>4.4603999999999999</v>
      </c>
    </row>
    <row r="610" spans="1:20" ht="14.25" customHeight="1">
      <c r="A610" s="26" t="s">
        <v>411</v>
      </c>
      <c r="B610" s="26" t="s">
        <v>2639</v>
      </c>
      <c r="C610" s="26">
        <f>YEAR(Data!$D1294)</f>
        <v>2014</v>
      </c>
      <c r="D610" s="28">
        <v>41148</v>
      </c>
      <c r="E610" s="28">
        <v>41153</v>
      </c>
      <c r="F610" s="26" t="s">
        <v>45</v>
      </c>
      <c r="G610" s="26" t="s">
        <v>410</v>
      </c>
      <c r="H610" s="26" t="s">
        <v>24</v>
      </c>
      <c r="I610" s="26" t="s">
        <v>25</v>
      </c>
      <c r="J610" s="26" t="s">
        <v>714</v>
      </c>
      <c r="K610" s="26" t="s">
        <v>39</v>
      </c>
      <c r="L610" s="26">
        <v>92105</v>
      </c>
      <c r="M610" s="26" t="s">
        <v>40</v>
      </c>
      <c r="N610" s="26" t="s">
        <v>439</v>
      </c>
      <c r="O610" s="26" t="s">
        <v>42</v>
      </c>
      <c r="P610" s="26" t="s">
        <v>440</v>
      </c>
      <c r="Q610" s="26">
        <v>32.94</v>
      </c>
      <c r="R610" s="26">
        <v>3</v>
      </c>
      <c r="S610" s="26">
        <v>0</v>
      </c>
      <c r="T610" s="26">
        <v>9.2232000000000021</v>
      </c>
    </row>
    <row r="611" spans="1:20" ht="14.25" customHeight="1">
      <c r="A611" s="26" t="s">
        <v>2642</v>
      </c>
      <c r="B611" s="26" t="s">
        <v>2640</v>
      </c>
      <c r="C611" s="26">
        <f>YEAR(Data!$D1297)</f>
        <v>2013</v>
      </c>
      <c r="D611" s="28">
        <v>41054</v>
      </c>
      <c r="E611" s="28">
        <v>41058</v>
      </c>
      <c r="F611" s="26" t="s">
        <v>45</v>
      </c>
      <c r="G611" s="26" t="s">
        <v>2641</v>
      </c>
      <c r="H611" s="26" t="s">
        <v>24</v>
      </c>
      <c r="I611" s="26" t="s">
        <v>25</v>
      </c>
      <c r="J611" s="26" t="s">
        <v>2643</v>
      </c>
      <c r="K611" s="26" t="s">
        <v>352</v>
      </c>
      <c r="L611" s="26">
        <v>81001</v>
      </c>
      <c r="M611" s="26" t="s">
        <v>40</v>
      </c>
      <c r="N611" s="26" t="s">
        <v>2080</v>
      </c>
      <c r="O611" s="26" t="s">
        <v>42</v>
      </c>
      <c r="P611" s="26" t="s">
        <v>67</v>
      </c>
      <c r="Q611" s="26">
        <v>845.72799999999995</v>
      </c>
      <c r="R611" s="26">
        <v>13</v>
      </c>
      <c r="S611" s="26">
        <v>0.2</v>
      </c>
      <c r="T611" s="26">
        <v>84.572799999999944</v>
      </c>
    </row>
    <row r="612" spans="1:20" ht="14.25" customHeight="1">
      <c r="A612" s="26" t="s">
        <v>2646</v>
      </c>
      <c r="B612" s="26" t="s">
        <v>2644</v>
      </c>
      <c r="C612" s="26">
        <f>YEAR(Data!$D1298)</f>
        <v>2011</v>
      </c>
      <c r="D612" s="28">
        <v>42004</v>
      </c>
      <c r="E612" s="28">
        <v>42008</v>
      </c>
      <c r="F612" s="26" t="s">
        <v>45</v>
      </c>
      <c r="G612" s="26" t="s">
        <v>2645</v>
      </c>
      <c r="H612" s="26" t="s">
        <v>37</v>
      </c>
      <c r="I612" s="26" t="s">
        <v>25</v>
      </c>
      <c r="J612" s="26" t="s">
        <v>566</v>
      </c>
      <c r="K612" s="26" t="s">
        <v>39</v>
      </c>
      <c r="L612" s="26">
        <v>94533</v>
      </c>
      <c r="M612" s="26" t="s">
        <v>40</v>
      </c>
      <c r="N612" s="26" t="s">
        <v>1510</v>
      </c>
      <c r="O612" s="26" t="s">
        <v>42</v>
      </c>
      <c r="P612" s="26" t="s">
        <v>65</v>
      </c>
      <c r="Q612" s="26">
        <v>13.904</v>
      </c>
      <c r="R612" s="26">
        <v>2</v>
      </c>
      <c r="S612" s="26">
        <v>0.2</v>
      </c>
      <c r="T612" s="26">
        <v>4.5187999999999997</v>
      </c>
    </row>
    <row r="613" spans="1:20" ht="14.25" customHeight="1">
      <c r="A613" s="26" t="s">
        <v>2649</v>
      </c>
      <c r="B613" s="26" t="s">
        <v>2647</v>
      </c>
      <c r="C613" s="26">
        <f>YEAR(Data!$D1300)</f>
        <v>2014</v>
      </c>
      <c r="D613" s="28">
        <v>41617</v>
      </c>
      <c r="E613" s="28">
        <v>41621</v>
      </c>
      <c r="F613" s="26" t="s">
        <v>21</v>
      </c>
      <c r="G613" s="26" t="s">
        <v>2648</v>
      </c>
      <c r="H613" s="26" t="s">
        <v>37</v>
      </c>
      <c r="I613" s="26" t="s">
        <v>25</v>
      </c>
      <c r="J613" s="26" t="s">
        <v>336</v>
      </c>
      <c r="K613" s="26" t="s">
        <v>183</v>
      </c>
      <c r="L613" s="26">
        <v>55106</v>
      </c>
      <c r="M613" s="26" t="s">
        <v>89</v>
      </c>
      <c r="N613" s="26" t="s">
        <v>1309</v>
      </c>
      <c r="O613" s="26" t="s">
        <v>62</v>
      </c>
      <c r="P613" s="26" t="s">
        <v>63</v>
      </c>
      <c r="Q613" s="26">
        <v>114.94999999999999</v>
      </c>
      <c r="R613" s="26">
        <v>5</v>
      </c>
      <c r="S613" s="26">
        <v>0</v>
      </c>
      <c r="T613" s="26">
        <v>2.2990000000000066</v>
      </c>
    </row>
    <row r="614" spans="1:20" ht="14.25" customHeight="1">
      <c r="A614" s="26" t="s">
        <v>2453</v>
      </c>
      <c r="B614" s="26" t="s">
        <v>2650</v>
      </c>
      <c r="C614" s="26">
        <f>YEAR(Data!$D1301)</f>
        <v>2013</v>
      </c>
      <c r="D614" s="28">
        <v>41186</v>
      </c>
      <c r="E614" s="28">
        <v>41189</v>
      </c>
      <c r="F614" s="26" t="s">
        <v>151</v>
      </c>
      <c r="G614" s="26" t="s">
        <v>2452</v>
      </c>
      <c r="H614" s="26" t="s">
        <v>24</v>
      </c>
      <c r="I614" s="26" t="s">
        <v>25</v>
      </c>
      <c r="J614" s="26" t="s">
        <v>107</v>
      </c>
      <c r="K614" s="26" t="s">
        <v>39</v>
      </c>
      <c r="L614" s="26">
        <v>94109</v>
      </c>
      <c r="M614" s="26" t="s">
        <v>40</v>
      </c>
      <c r="N614" s="26" t="s">
        <v>483</v>
      </c>
      <c r="O614" s="26" t="s">
        <v>42</v>
      </c>
      <c r="P614" s="26" t="s">
        <v>53</v>
      </c>
      <c r="Q614" s="26">
        <v>26.96</v>
      </c>
      <c r="R614" s="26">
        <v>2</v>
      </c>
      <c r="S614" s="26">
        <v>0</v>
      </c>
      <c r="T614" s="26">
        <v>7.0095999999999989</v>
      </c>
    </row>
    <row r="615" spans="1:20" ht="14.25" customHeight="1">
      <c r="A615" s="26" t="s">
        <v>619</v>
      </c>
      <c r="B615" s="26" t="s">
        <v>2651</v>
      </c>
      <c r="C615" s="26">
        <f>YEAR(Data!$D1302)</f>
        <v>2012</v>
      </c>
      <c r="D615" s="28">
        <v>41632</v>
      </c>
      <c r="E615" s="28">
        <v>41634</v>
      </c>
      <c r="F615" s="26" t="s">
        <v>21</v>
      </c>
      <c r="G615" s="26" t="s">
        <v>618</v>
      </c>
      <c r="H615" s="26" t="s">
        <v>24</v>
      </c>
      <c r="I615" s="26" t="s">
        <v>25</v>
      </c>
      <c r="J615" s="26" t="s">
        <v>246</v>
      </c>
      <c r="K615" s="26" t="s">
        <v>247</v>
      </c>
      <c r="L615" s="26">
        <v>22153</v>
      </c>
      <c r="M615" s="26" t="s">
        <v>28</v>
      </c>
      <c r="N615" s="26" t="s">
        <v>156</v>
      </c>
      <c r="O615" s="26" t="s">
        <v>30</v>
      </c>
      <c r="P615" s="26" t="s">
        <v>58</v>
      </c>
      <c r="Q615" s="26">
        <v>572.76</v>
      </c>
      <c r="R615" s="26">
        <v>6</v>
      </c>
      <c r="S615" s="26">
        <v>0</v>
      </c>
      <c r="T615" s="26">
        <v>166.10039999999995</v>
      </c>
    </row>
    <row r="616" spans="1:20" ht="14.25" customHeight="1">
      <c r="A616" s="26" t="s">
        <v>2654</v>
      </c>
      <c r="B616" s="26" t="s">
        <v>2652</v>
      </c>
      <c r="C616" s="26">
        <f>YEAR(Data!$D1304)</f>
        <v>2014</v>
      </c>
      <c r="D616" s="28">
        <v>41171</v>
      </c>
      <c r="E616" s="28">
        <v>41176</v>
      </c>
      <c r="F616" s="26" t="s">
        <v>21</v>
      </c>
      <c r="G616" s="26" t="s">
        <v>2653</v>
      </c>
      <c r="H616" s="26" t="s">
        <v>86</v>
      </c>
      <c r="I616" s="26" t="s">
        <v>25</v>
      </c>
      <c r="J616" s="26" t="s">
        <v>841</v>
      </c>
      <c r="K616" s="26" t="s">
        <v>247</v>
      </c>
      <c r="L616" s="26">
        <v>22204</v>
      </c>
      <c r="M616" s="26" t="s">
        <v>28</v>
      </c>
      <c r="N616" s="26" t="s">
        <v>2655</v>
      </c>
      <c r="O616" s="26" t="s">
        <v>30</v>
      </c>
      <c r="P616" s="26" t="s">
        <v>31</v>
      </c>
      <c r="Q616" s="26">
        <v>61.96</v>
      </c>
      <c r="R616" s="26">
        <v>2</v>
      </c>
      <c r="S616" s="26">
        <v>0</v>
      </c>
      <c r="T616" s="26">
        <v>4.3371999999999957</v>
      </c>
    </row>
    <row r="617" spans="1:20" ht="14.25" customHeight="1">
      <c r="A617" s="26" t="s">
        <v>2658</v>
      </c>
      <c r="B617" s="26" t="s">
        <v>2656</v>
      </c>
      <c r="C617" s="26">
        <f>YEAR(Data!$D1305)</f>
        <v>2013</v>
      </c>
      <c r="D617" s="28">
        <v>41824</v>
      </c>
      <c r="E617" s="28">
        <v>41828</v>
      </c>
      <c r="F617" s="26" t="s">
        <v>45</v>
      </c>
      <c r="G617" s="26" t="s">
        <v>2657</v>
      </c>
      <c r="H617" s="26" t="s">
        <v>24</v>
      </c>
      <c r="I617" s="26" t="s">
        <v>25</v>
      </c>
      <c r="J617" s="26" t="s">
        <v>382</v>
      </c>
      <c r="K617" s="26" t="s">
        <v>945</v>
      </c>
      <c r="L617" s="26">
        <v>31907</v>
      </c>
      <c r="M617" s="26" t="s">
        <v>28</v>
      </c>
      <c r="N617" s="26" t="s">
        <v>2659</v>
      </c>
      <c r="O617" s="26" t="s">
        <v>30</v>
      </c>
      <c r="P617" s="26" t="s">
        <v>58</v>
      </c>
      <c r="Q617" s="26">
        <v>23.99</v>
      </c>
      <c r="R617" s="26">
        <v>1</v>
      </c>
      <c r="S617" s="26">
        <v>0</v>
      </c>
      <c r="T617" s="26">
        <v>5.5176999999999978</v>
      </c>
    </row>
    <row r="618" spans="1:20" ht="14.25" customHeight="1">
      <c r="A618" s="26" t="s">
        <v>1816</v>
      </c>
      <c r="B618" s="26" t="s">
        <v>2660</v>
      </c>
      <c r="C618" s="26">
        <f>YEAR(Data!$D1307)</f>
        <v>2012</v>
      </c>
      <c r="D618" s="28">
        <v>41470</v>
      </c>
      <c r="E618" s="28">
        <v>41472</v>
      </c>
      <c r="F618" s="26" t="s">
        <v>21</v>
      </c>
      <c r="G618" s="26" t="s">
        <v>1815</v>
      </c>
      <c r="H618" s="26" t="s">
        <v>24</v>
      </c>
      <c r="I618" s="26" t="s">
        <v>25</v>
      </c>
      <c r="J618" s="26" t="s">
        <v>148</v>
      </c>
      <c r="K618" s="26" t="s">
        <v>88</v>
      </c>
      <c r="L618" s="26">
        <v>77036</v>
      </c>
      <c r="M618" s="26" t="s">
        <v>89</v>
      </c>
      <c r="N618" s="26" t="s">
        <v>2661</v>
      </c>
      <c r="O618" s="26" t="s">
        <v>62</v>
      </c>
      <c r="P618" s="26" t="s">
        <v>63</v>
      </c>
      <c r="Q618" s="26">
        <v>419.94399999999996</v>
      </c>
      <c r="R618" s="26">
        <v>7</v>
      </c>
      <c r="S618" s="26">
        <v>0.2</v>
      </c>
      <c r="T618" s="26">
        <v>52.492999999999967</v>
      </c>
    </row>
    <row r="619" spans="1:20" ht="14.25" customHeight="1">
      <c r="A619" s="26" t="s">
        <v>741</v>
      </c>
      <c r="B619" s="26" t="s">
        <v>2662</v>
      </c>
      <c r="C619" s="26">
        <f>YEAR(Data!$D1308)</f>
        <v>2011</v>
      </c>
      <c r="D619" s="28">
        <v>41446</v>
      </c>
      <c r="E619" s="28">
        <v>41447</v>
      </c>
      <c r="F619" s="26" t="s">
        <v>151</v>
      </c>
      <c r="G619" s="26" t="s">
        <v>740</v>
      </c>
      <c r="H619" s="26" t="s">
        <v>24</v>
      </c>
      <c r="I619" s="26" t="s">
        <v>25</v>
      </c>
      <c r="J619" s="26" t="s">
        <v>459</v>
      </c>
      <c r="K619" s="26" t="s">
        <v>39</v>
      </c>
      <c r="L619" s="26">
        <v>91104</v>
      </c>
      <c r="M619" s="26" t="s">
        <v>40</v>
      </c>
      <c r="N619" s="26" t="s">
        <v>1371</v>
      </c>
      <c r="O619" s="26" t="s">
        <v>42</v>
      </c>
      <c r="P619" s="26" t="s">
        <v>76</v>
      </c>
      <c r="Q619" s="26">
        <v>46.76</v>
      </c>
      <c r="R619" s="26">
        <v>7</v>
      </c>
      <c r="S619" s="26">
        <v>0</v>
      </c>
      <c r="T619" s="26">
        <v>22.444800000000001</v>
      </c>
    </row>
    <row r="620" spans="1:20" ht="14.25" customHeight="1">
      <c r="A620" s="26" t="s">
        <v>1530</v>
      </c>
      <c r="B620" s="26" t="s">
        <v>2665</v>
      </c>
      <c r="C620" s="26">
        <f>YEAR(Data!$D1313)</f>
        <v>2014</v>
      </c>
      <c r="D620" s="28">
        <v>41618</v>
      </c>
      <c r="E620" s="28">
        <v>41622</v>
      </c>
      <c r="F620" s="26" t="s">
        <v>45</v>
      </c>
      <c r="G620" s="26" t="s">
        <v>1529</v>
      </c>
      <c r="H620" s="26" t="s">
        <v>24</v>
      </c>
      <c r="I620" s="26" t="s">
        <v>25</v>
      </c>
      <c r="J620" s="26" t="s">
        <v>1097</v>
      </c>
      <c r="K620" s="26" t="s">
        <v>926</v>
      </c>
      <c r="L620" s="26">
        <v>1841</v>
      </c>
      <c r="M620" s="26" t="s">
        <v>122</v>
      </c>
      <c r="N620" s="26" t="s">
        <v>2666</v>
      </c>
      <c r="O620" s="26" t="s">
        <v>42</v>
      </c>
      <c r="P620" s="26" t="s">
        <v>43</v>
      </c>
      <c r="Q620" s="26">
        <v>3.69</v>
      </c>
      <c r="R620" s="26">
        <v>1</v>
      </c>
      <c r="S620" s="26">
        <v>0</v>
      </c>
      <c r="T620" s="26">
        <v>1.7343</v>
      </c>
    </row>
    <row r="621" spans="1:20" ht="14.25" customHeight="1">
      <c r="A621" s="26" t="s">
        <v>94</v>
      </c>
      <c r="B621" s="26" t="s">
        <v>2668</v>
      </c>
      <c r="C621" s="26">
        <f>YEAR(Data!$D1315)</f>
        <v>2013</v>
      </c>
      <c r="D621" s="28">
        <v>41542</v>
      </c>
      <c r="E621" s="28">
        <v>41549</v>
      </c>
      <c r="F621" s="26" t="s">
        <v>45</v>
      </c>
      <c r="G621" s="26" t="s">
        <v>93</v>
      </c>
      <c r="H621" s="26" t="s">
        <v>24</v>
      </c>
      <c r="I621" s="26" t="s">
        <v>25</v>
      </c>
      <c r="J621" s="26" t="s">
        <v>382</v>
      </c>
      <c r="K621" s="26" t="s">
        <v>383</v>
      </c>
      <c r="L621" s="26">
        <v>43229</v>
      </c>
      <c r="M621" s="26" t="s">
        <v>122</v>
      </c>
      <c r="N621" s="26" t="s">
        <v>1830</v>
      </c>
      <c r="O621" s="26" t="s">
        <v>30</v>
      </c>
      <c r="P621" s="26" t="s">
        <v>33</v>
      </c>
      <c r="Q621" s="26">
        <v>155.37199999999999</v>
      </c>
      <c r="R621" s="26">
        <v>2</v>
      </c>
      <c r="S621" s="26">
        <v>0.3</v>
      </c>
      <c r="T621" s="26">
        <v>-13.317599999999999</v>
      </c>
    </row>
    <row r="622" spans="1:20" ht="14.25" customHeight="1">
      <c r="A622" s="26" t="s">
        <v>2671</v>
      </c>
      <c r="B622" s="26" t="s">
        <v>2669</v>
      </c>
      <c r="C622" s="26">
        <f>YEAR(Data!$D1316)</f>
        <v>2012</v>
      </c>
      <c r="D622" s="28">
        <v>41627</v>
      </c>
      <c r="E622" s="28">
        <v>41632</v>
      </c>
      <c r="F622" s="26" t="s">
        <v>45</v>
      </c>
      <c r="G622" s="26" t="s">
        <v>2670</v>
      </c>
      <c r="H622" s="26" t="s">
        <v>37</v>
      </c>
      <c r="I622" s="26" t="s">
        <v>25</v>
      </c>
      <c r="J622" s="26" t="s">
        <v>38</v>
      </c>
      <c r="K622" s="26" t="s">
        <v>39</v>
      </c>
      <c r="L622" s="26">
        <v>90032</v>
      </c>
      <c r="M622" s="26" t="s">
        <v>40</v>
      </c>
      <c r="N622" s="26" t="s">
        <v>2672</v>
      </c>
      <c r="O622" s="26" t="s">
        <v>42</v>
      </c>
      <c r="P622" s="26" t="s">
        <v>76</v>
      </c>
      <c r="Q622" s="26">
        <v>38.880000000000003</v>
      </c>
      <c r="R622" s="26">
        <v>6</v>
      </c>
      <c r="S622" s="26">
        <v>0</v>
      </c>
      <c r="T622" s="26">
        <v>18.662400000000002</v>
      </c>
    </row>
    <row r="623" spans="1:20" ht="14.25" customHeight="1">
      <c r="A623" s="26" t="s">
        <v>458</v>
      </c>
      <c r="B623" s="26" t="s">
        <v>2674</v>
      </c>
      <c r="C623" s="26">
        <f>YEAR(Data!$D1319)</f>
        <v>2013</v>
      </c>
      <c r="D623" s="28">
        <v>41984</v>
      </c>
      <c r="E623" s="28">
        <v>41988</v>
      </c>
      <c r="F623" s="26" t="s">
        <v>45</v>
      </c>
      <c r="G623" s="26" t="s">
        <v>457</v>
      </c>
      <c r="H623" s="26" t="s">
        <v>24</v>
      </c>
      <c r="I623" s="26" t="s">
        <v>25</v>
      </c>
      <c r="J623" s="26" t="s">
        <v>120</v>
      </c>
      <c r="K623" s="26" t="s">
        <v>121</v>
      </c>
      <c r="L623" s="26">
        <v>19120</v>
      </c>
      <c r="M623" s="26" t="s">
        <v>122</v>
      </c>
      <c r="N623" s="26" t="s">
        <v>2675</v>
      </c>
      <c r="O623" s="26" t="s">
        <v>62</v>
      </c>
      <c r="P623" s="26" t="s">
        <v>133</v>
      </c>
      <c r="Q623" s="26">
        <v>14.200000000000001</v>
      </c>
      <c r="R623" s="26">
        <v>1</v>
      </c>
      <c r="S623" s="26">
        <v>0.2</v>
      </c>
      <c r="T623" s="26">
        <v>3.3724999999999992</v>
      </c>
    </row>
    <row r="624" spans="1:20" ht="14.25" customHeight="1">
      <c r="A624" s="26" t="s">
        <v>2678</v>
      </c>
      <c r="B624" s="26" t="s">
        <v>2676</v>
      </c>
      <c r="C624" s="26">
        <f>YEAR(Data!$D1320)</f>
        <v>2013</v>
      </c>
      <c r="D624" s="28">
        <v>40725</v>
      </c>
      <c r="E624" s="28">
        <v>40729</v>
      </c>
      <c r="F624" s="26" t="s">
        <v>45</v>
      </c>
      <c r="G624" s="26" t="s">
        <v>2677</v>
      </c>
      <c r="H624" s="26" t="s">
        <v>37</v>
      </c>
      <c r="I624" s="26" t="s">
        <v>25</v>
      </c>
      <c r="J624" s="26" t="s">
        <v>2679</v>
      </c>
      <c r="K624" s="26" t="s">
        <v>49</v>
      </c>
      <c r="L624" s="26">
        <v>32725</v>
      </c>
      <c r="M624" s="26" t="s">
        <v>28</v>
      </c>
      <c r="N624" s="26" t="s">
        <v>2584</v>
      </c>
      <c r="O624" s="26" t="s">
        <v>62</v>
      </c>
      <c r="P624" s="26" t="s">
        <v>63</v>
      </c>
      <c r="Q624" s="26">
        <v>575.91999999999996</v>
      </c>
      <c r="R624" s="26">
        <v>2</v>
      </c>
      <c r="S624" s="26">
        <v>0.2</v>
      </c>
      <c r="T624" s="26">
        <v>71.989999999999981</v>
      </c>
    </row>
    <row r="625" spans="1:20" ht="14.25" customHeight="1">
      <c r="A625" s="26" t="s">
        <v>2682</v>
      </c>
      <c r="B625" s="26" t="s">
        <v>2680</v>
      </c>
      <c r="C625" s="26">
        <f>YEAR(Data!$D1322)</f>
        <v>2013</v>
      </c>
      <c r="D625" s="28">
        <v>41674</v>
      </c>
      <c r="E625" s="28">
        <v>41679</v>
      </c>
      <c r="F625" s="26" t="s">
        <v>45</v>
      </c>
      <c r="G625" s="26" t="s">
        <v>2681</v>
      </c>
      <c r="H625" s="26" t="s">
        <v>24</v>
      </c>
      <c r="I625" s="26" t="s">
        <v>25</v>
      </c>
      <c r="J625" s="26" t="s">
        <v>759</v>
      </c>
      <c r="K625" s="26" t="s">
        <v>383</v>
      </c>
      <c r="L625" s="26">
        <v>45231</v>
      </c>
      <c r="M625" s="26" t="s">
        <v>122</v>
      </c>
      <c r="N625" s="26" t="s">
        <v>2012</v>
      </c>
      <c r="O625" s="26" t="s">
        <v>42</v>
      </c>
      <c r="P625" s="26" t="s">
        <v>65</v>
      </c>
      <c r="Q625" s="26">
        <v>5.2290000000000001</v>
      </c>
      <c r="R625" s="26">
        <v>3</v>
      </c>
      <c r="S625" s="26">
        <v>0.7</v>
      </c>
      <c r="T625" s="26">
        <v>-4.1831999999999976</v>
      </c>
    </row>
    <row r="626" spans="1:20" ht="14.25" customHeight="1">
      <c r="A626" s="26" t="s">
        <v>2685</v>
      </c>
      <c r="B626" s="26" t="s">
        <v>2683</v>
      </c>
      <c r="C626" s="26">
        <f>YEAR(Data!$D1324)</f>
        <v>2011</v>
      </c>
      <c r="D626" s="28">
        <v>41702</v>
      </c>
      <c r="E626" s="28">
        <v>41707</v>
      </c>
      <c r="F626" s="26" t="s">
        <v>45</v>
      </c>
      <c r="G626" s="26" t="s">
        <v>2684</v>
      </c>
      <c r="H626" s="26" t="s">
        <v>24</v>
      </c>
      <c r="I626" s="26" t="s">
        <v>25</v>
      </c>
      <c r="J626" s="26" t="s">
        <v>2686</v>
      </c>
      <c r="K626" s="26" t="s">
        <v>27</v>
      </c>
      <c r="L626" s="26">
        <v>42071</v>
      </c>
      <c r="M626" s="26" t="s">
        <v>28</v>
      </c>
      <c r="N626" s="26" t="s">
        <v>2687</v>
      </c>
      <c r="O626" s="26" t="s">
        <v>42</v>
      </c>
      <c r="P626" s="26" t="s">
        <v>67</v>
      </c>
      <c r="Q626" s="26">
        <v>72.8</v>
      </c>
      <c r="R626" s="26">
        <v>5</v>
      </c>
      <c r="S626" s="26">
        <v>0</v>
      </c>
      <c r="T626" s="26">
        <v>19.656000000000002</v>
      </c>
    </row>
    <row r="627" spans="1:20" ht="14.25" customHeight="1">
      <c r="A627" s="26" t="s">
        <v>2690</v>
      </c>
      <c r="B627" s="26" t="s">
        <v>2688</v>
      </c>
      <c r="C627" s="26">
        <f>YEAR(Data!$D1325)</f>
        <v>2014</v>
      </c>
      <c r="D627" s="28">
        <v>41922</v>
      </c>
      <c r="E627" s="28">
        <v>41923</v>
      </c>
      <c r="F627" s="26" t="s">
        <v>151</v>
      </c>
      <c r="G627" s="26" t="s">
        <v>2689</v>
      </c>
      <c r="H627" s="26" t="s">
        <v>24</v>
      </c>
      <c r="I627" s="26" t="s">
        <v>25</v>
      </c>
      <c r="J627" s="26" t="s">
        <v>400</v>
      </c>
      <c r="K627" s="26" t="s">
        <v>74</v>
      </c>
      <c r="L627" s="26">
        <v>28403</v>
      </c>
      <c r="M627" s="26" t="s">
        <v>28</v>
      </c>
      <c r="N627" s="26" t="s">
        <v>2691</v>
      </c>
      <c r="O627" s="26" t="s">
        <v>42</v>
      </c>
      <c r="P627" s="26" t="s">
        <v>76</v>
      </c>
      <c r="Q627" s="26">
        <v>10.816000000000001</v>
      </c>
      <c r="R627" s="26">
        <v>4</v>
      </c>
      <c r="S627" s="26">
        <v>0.2</v>
      </c>
      <c r="T627" s="26">
        <v>3.5151999999999988</v>
      </c>
    </row>
    <row r="628" spans="1:20" ht="14.25" customHeight="1">
      <c r="A628" s="26" t="s">
        <v>2694</v>
      </c>
      <c r="B628" s="26" t="s">
        <v>2692</v>
      </c>
      <c r="C628" s="26">
        <f>YEAR(Data!$D1326)</f>
        <v>2014</v>
      </c>
      <c r="D628" s="28">
        <v>40814</v>
      </c>
      <c r="E628" s="28">
        <v>40819</v>
      </c>
      <c r="F628" s="26" t="s">
        <v>45</v>
      </c>
      <c r="G628" s="26" t="s">
        <v>2693</v>
      </c>
      <c r="H628" s="26" t="s">
        <v>37</v>
      </c>
      <c r="I628" s="26" t="s">
        <v>25</v>
      </c>
      <c r="J628" s="26" t="s">
        <v>1097</v>
      </c>
      <c r="K628" s="26" t="s">
        <v>926</v>
      </c>
      <c r="L628" s="26">
        <v>1841</v>
      </c>
      <c r="M628" s="26" t="s">
        <v>122</v>
      </c>
      <c r="N628" s="26" t="s">
        <v>1203</v>
      </c>
      <c r="O628" s="26" t="s">
        <v>42</v>
      </c>
      <c r="P628" s="26" t="s">
        <v>53</v>
      </c>
      <c r="Q628" s="26">
        <v>46.26</v>
      </c>
      <c r="R628" s="26">
        <v>3</v>
      </c>
      <c r="S628" s="26">
        <v>0</v>
      </c>
      <c r="T628" s="26">
        <v>12.490200000000003</v>
      </c>
    </row>
    <row r="629" spans="1:20" ht="14.25" customHeight="1">
      <c r="A629" s="26" t="s">
        <v>628</v>
      </c>
      <c r="B629" s="26" t="s">
        <v>2695</v>
      </c>
      <c r="C629" s="26">
        <f>YEAR(Data!$D1327)</f>
        <v>2012</v>
      </c>
      <c r="D629" s="28">
        <v>40690</v>
      </c>
      <c r="E629" s="28">
        <v>40693</v>
      </c>
      <c r="F629" s="26" t="s">
        <v>151</v>
      </c>
      <c r="G629" s="26" t="s">
        <v>627</v>
      </c>
      <c r="H629" s="26" t="s">
        <v>24</v>
      </c>
      <c r="I629" s="26" t="s">
        <v>25</v>
      </c>
      <c r="J629" s="26" t="s">
        <v>234</v>
      </c>
      <c r="K629" s="26" t="s">
        <v>168</v>
      </c>
      <c r="L629" s="26">
        <v>60653</v>
      </c>
      <c r="M629" s="26" t="s">
        <v>89</v>
      </c>
      <c r="N629" s="26" t="s">
        <v>2696</v>
      </c>
      <c r="O629" s="26" t="s">
        <v>42</v>
      </c>
      <c r="P629" s="26" t="s">
        <v>65</v>
      </c>
      <c r="Q629" s="26">
        <v>17.459999999999997</v>
      </c>
      <c r="R629" s="26">
        <v>6</v>
      </c>
      <c r="S629" s="26">
        <v>0.8</v>
      </c>
      <c r="T629" s="26">
        <v>-30.555000000000007</v>
      </c>
    </row>
    <row r="630" spans="1:20" ht="14.25" customHeight="1">
      <c r="A630" s="26" t="s">
        <v>407</v>
      </c>
      <c r="B630" s="26" t="s">
        <v>2697</v>
      </c>
      <c r="C630" s="26">
        <f>YEAR(Data!$D1328)</f>
        <v>2012</v>
      </c>
      <c r="D630" s="28">
        <v>41074</v>
      </c>
      <c r="E630" s="28">
        <v>41078</v>
      </c>
      <c r="F630" s="26" t="s">
        <v>45</v>
      </c>
      <c r="G630" s="26" t="s">
        <v>406</v>
      </c>
      <c r="H630" s="26" t="s">
        <v>86</v>
      </c>
      <c r="I630" s="26" t="s">
        <v>25</v>
      </c>
      <c r="J630" s="26" t="s">
        <v>120</v>
      </c>
      <c r="K630" s="26" t="s">
        <v>121</v>
      </c>
      <c r="L630" s="26">
        <v>19120</v>
      </c>
      <c r="M630" s="26" t="s">
        <v>122</v>
      </c>
      <c r="N630" s="26" t="s">
        <v>2524</v>
      </c>
      <c r="O630" s="26" t="s">
        <v>30</v>
      </c>
      <c r="P630" s="26" t="s">
        <v>58</v>
      </c>
      <c r="Q630" s="26">
        <v>51.072000000000003</v>
      </c>
      <c r="R630" s="26">
        <v>6</v>
      </c>
      <c r="S630" s="26">
        <v>0.2</v>
      </c>
      <c r="T630" s="26">
        <v>5.1072000000000024</v>
      </c>
    </row>
    <row r="631" spans="1:20" ht="14.25" customHeight="1">
      <c r="A631" s="26" t="s">
        <v>2700</v>
      </c>
      <c r="B631" s="26" t="s">
        <v>2698</v>
      </c>
      <c r="C631" s="26">
        <f>YEAR(Data!$D1329)</f>
        <v>2014</v>
      </c>
      <c r="D631" s="28">
        <v>41364</v>
      </c>
      <c r="E631" s="28">
        <v>41366</v>
      </c>
      <c r="F631" s="26" t="s">
        <v>151</v>
      </c>
      <c r="G631" s="26" t="s">
        <v>2699</v>
      </c>
      <c r="H631" s="26" t="s">
        <v>37</v>
      </c>
      <c r="I631" s="26" t="s">
        <v>25</v>
      </c>
      <c r="J631" s="26" t="s">
        <v>2065</v>
      </c>
      <c r="K631" s="26" t="s">
        <v>567</v>
      </c>
      <c r="L631" s="26">
        <v>6360</v>
      </c>
      <c r="M631" s="26" t="s">
        <v>122</v>
      </c>
      <c r="N631" s="26" t="s">
        <v>2174</v>
      </c>
      <c r="O631" s="26" t="s">
        <v>42</v>
      </c>
      <c r="P631" s="26" t="s">
        <v>76</v>
      </c>
      <c r="Q631" s="26">
        <v>11.34</v>
      </c>
      <c r="R631" s="26">
        <v>1</v>
      </c>
      <c r="S631" s="26">
        <v>0</v>
      </c>
      <c r="T631" s="26">
        <v>5.5565999999999995</v>
      </c>
    </row>
    <row r="632" spans="1:20" ht="14.25" customHeight="1">
      <c r="A632" s="26" t="s">
        <v>2703</v>
      </c>
      <c r="B632" s="26" t="s">
        <v>2701</v>
      </c>
      <c r="C632" s="26">
        <f>YEAR(Data!$D1330)</f>
        <v>2014</v>
      </c>
      <c r="D632" s="28">
        <v>41928</v>
      </c>
      <c r="E632" s="28">
        <v>41931</v>
      </c>
      <c r="F632" s="26" t="s">
        <v>21</v>
      </c>
      <c r="G632" s="26" t="s">
        <v>2702</v>
      </c>
      <c r="H632" s="26" t="s">
        <v>86</v>
      </c>
      <c r="I632" s="26" t="s">
        <v>25</v>
      </c>
      <c r="J632" s="26" t="s">
        <v>107</v>
      </c>
      <c r="K632" s="26" t="s">
        <v>39</v>
      </c>
      <c r="L632" s="26">
        <v>94110</v>
      </c>
      <c r="M632" s="26" t="s">
        <v>40</v>
      </c>
      <c r="N632" s="26" t="s">
        <v>2704</v>
      </c>
      <c r="O632" s="26" t="s">
        <v>42</v>
      </c>
      <c r="P632" s="26" t="s">
        <v>60</v>
      </c>
      <c r="Q632" s="26">
        <v>87.92</v>
      </c>
      <c r="R632" s="26">
        <v>4</v>
      </c>
      <c r="S632" s="26">
        <v>0</v>
      </c>
      <c r="T632" s="26">
        <v>26.375999999999998</v>
      </c>
    </row>
    <row r="633" spans="1:20" ht="14.25" customHeight="1">
      <c r="A633" s="26" t="s">
        <v>2707</v>
      </c>
      <c r="B633" s="26" t="s">
        <v>2705</v>
      </c>
      <c r="C633" s="26">
        <f>YEAR(Data!$D1331)</f>
        <v>2011</v>
      </c>
      <c r="D633" s="28">
        <v>41418</v>
      </c>
      <c r="E633" s="28">
        <v>41422</v>
      </c>
      <c r="F633" s="26" t="s">
        <v>45</v>
      </c>
      <c r="G633" s="26" t="s">
        <v>2706</v>
      </c>
      <c r="H633" s="26" t="s">
        <v>24</v>
      </c>
      <c r="I633" s="26" t="s">
        <v>25</v>
      </c>
      <c r="J633" s="26" t="s">
        <v>107</v>
      </c>
      <c r="K633" s="26" t="s">
        <v>39</v>
      </c>
      <c r="L633" s="26">
        <v>94109</v>
      </c>
      <c r="M633" s="26" t="s">
        <v>40</v>
      </c>
      <c r="N633" s="26" t="s">
        <v>2551</v>
      </c>
      <c r="O633" s="26" t="s">
        <v>30</v>
      </c>
      <c r="P633" s="26" t="s">
        <v>58</v>
      </c>
      <c r="Q633" s="26">
        <v>37.049999999999997</v>
      </c>
      <c r="R633" s="26">
        <v>3</v>
      </c>
      <c r="S633" s="26">
        <v>0</v>
      </c>
      <c r="T633" s="26">
        <v>16.302</v>
      </c>
    </row>
    <row r="634" spans="1:20" ht="14.25" customHeight="1">
      <c r="A634" s="26" t="s">
        <v>2710</v>
      </c>
      <c r="B634" s="26" t="s">
        <v>2708</v>
      </c>
      <c r="C634" s="26">
        <f>YEAR(Data!$D1332)</f>
        <v>2012</v>
      </c>
      <c r="D634" s="28">
        <v>41793</v>
      </c>
      <c r="E634" s="28">
        <v>41797</v>
      </c>
      <c r="F634" s="26" t="s">
        <v>45</v>
      </c>
      <c r="G634" s="26" t="s">
        <v>2709</v>
      </c>
      <c r="H634" s="26" t="s">
        <v>86</v>
      </c>
      <c r="I634" s="26" t="s">
        <v>25</v>
      </c>
      <c r="J634" s="26" t="s">
        <v>1934</v>
      </c>
      <c r="K634" s="26" t="s">
        <v>383</v>
      </c>
      <c r="L634" s="26">
        <v>44052</v>
      </c>
      <c r="M634" s="26" t="s">
        <v>122</v>
      </c>
      <c r="N634" s="26" t="s">
        <v>1424</v>
      </c>
      <c r="O634" s="26" t="s">
        <v>62</v>
      </c>
      <c r="P634" s="26" t="s">
        <v>63</v>
      </c>
      <c r="Q634" s="26">
        <v>2.97</v>
      </c>
      <c r="R634" s="26">
        <v>1</v>
      </c>
      <c r="S634" s="26">
        <v>0.4</v>
      </c>
      <c r="T634" s="26">
        <v>-0.64350000000000018</v>
      </c>
    </row>
    <row r="635" spans="1:20" ht="14.25" customHeight="1">
      <c r="A635" s="26" t="s">
        <v>2713</v>
      </c>
      <c r="B635" s="26" t="s">
        <v>2711</v>
      </c>
      <c r="C635" s="26">
        <f>YEAR(Data!$D1334)</f>
        <v>2014</v>
      </c>
      <c r="D635" s="28">
        <v>40591</v>
      </c>
      <c r="E635" s="28">
        <v>40596</v>
      </c>
      <c r="F635" s="26" t="s">
        <v>45</v>
      </c>
      <c r="G635" s="26" t="s">
        <v>2712</v>
      </c>
      <c r="H635" s="26" t="s">
        <v>24</v>
      </c>
      <c r="I635" s="26" t="s">
        <v>25</v>
      </c>
      <c r="J635" s="26" t="s">
        <v>620</v>
      </c>
      <c r="K635" s="26" t="s">
        <v>88</v>
      </c>
      <c r="L635" s="26">
        <v>75220</v>
      </c>
      <c r="M635" s="26" t="s">
        <v>89</v>
      </c>
      <c r="N635" s="26" t="s">
        <v>2168</v>
      </c>
      <c r="O635" s="26" t="s">
        <v>42</v>
      </c>
      <c r="P635" s="26" t="s">
        <v>65</v>
      </c>
      <c r="Q635" s="26">
        <v>1.0799999999999998</v>
      </c>
      <c r="R635" s="26">
        <v>3</v>
      </c>
      <c r="S635" s="26">
        <v>0.8</v>
      </c>
      <c r="T635" s="26">
        <v>-1.7280000000000002</v>
      </c>
    </row>
    <row r="636" spans="1:20" ht="14.25" customHeight="1">
      <c r="A636" s="26" t="s">
        <v>85</v>
      </c>
      <c r="B636" s="26" t="s">
        <v>2715</v>
      </c>
      <c r="C636" s="26">
        <f>YEAR(Data!$D1336)</f>
        <v>2014</v>
      </c>
      <c r="D636" s="28">
        <v>40669</v>
      </c>
      <c r="E636" s="28">
        <v>40673</v>
      </c>
      <c r="F636" s="26" t="s">
        <v>45</v>
      </c>
      <c r="G636" s="26" t="s">
        <v>84</v>
      </c>
      <c r="H636" s="26" t="s">
        <v>86</v>
      </c>
      <c r="I636" s="26" t="s">
        <v>25</v>
      </c>
      <c r="J636" s="26" t="s">
        <v>38</v>
      </c>
      <c r="K636" s="26" t="s">
        <v>39</v>
      </c>
      <c r="L636" s="26">
        <v>90049</v>
      </c>
      <c r="M636" s="26" t="s">
        <v>40</v>
      </c>
      <c r="N636" s="26" t="s">
        <v>2056</v>
      </c>
      <c r="O636" s="26" t="s">
        <v>42</v>
      </c>
      <c r="P636" s="26" t="s">
        <v>65</v>
      </c>
      <c r="Q636" s="26">
        <v>140.73599999999999</v>
      </c>
      <c r="R636" s="26">
        <v>8</v>
      </c>
      <c r="S636" s="26">
        <v>0.2</v>
      </c>
      <c r="T636" s="26">
        <v>52.775999999999996</v>
      </c>
    </row>
    <row r="637" spans="1:20" ht="14.25" customHeight="1">
      <c r="A637" s="26" t="s">
        <v>2718</v>
      </c>
      <c r="B637" s="26" t="s">
        <v>2716</v>
      </c>
      <c r="C637" s="26">
        <f>YEAR(Data!$D1337)</f>
        <v>2011</v>
      </c>
      <c r="D637" s="28">
        <v>41411</v>
      </c>
      <c r="E637" s="28">
        <v>41418</v>
      </c>
      <c r="F637" s="26" t="s">
        <v>45</v>
      </c>
      <c r="G637" s="26" t="s">
        <v>2717</v>
      </c>
      <c r="H637" s="26" t="s">
        <v>24</v>
      </c>
      <c r="I637" s="26" t="s">
        <v>25</v>
      </c>
      <c r="J637" s="26" t="s">
        <v>2719</v>
      </c>
      <c r="K637" s="26" t="s">
        <v>567</v>
      </c>
      <c r="L637" s="26">
        <v>6457</v>
      </c>
      <c r="M637" s="26" t="s">
        <v>122</v>
      </c>
      <c r="N637" s="26" t="s">
        <v>2720</v>
      </c>
      <c r="O637" s="26" t="s">
        <v>42</v>
      </c>
      <c r="P637" s="26" t="s">
        <v>53</v>
      </c>
      <c r="Q637" s="26">
        <v>552.55999999999995</v>
      </c>
      <c r="R637" s="26">
        <v>4</v>
      </c>
      <c r="S637" s="26">
        <v>0</v>
      </c>
      <c r="T637" s="26">
        <v>0</v>
      </c>
    </row>
    <row r="638" spans="1:20" ht="14.25" customHeight="1">
      <c r="A638" s="26" t="s">
        <v>2723</v>
      </c>
      <c r="B638" s="26" t="s">
        <v>2721</v>
      </c>
      <c r="C638" s="26">
        <f>YEAR(Data!$D1338)</f>
        <v>2011</v>
      </c>
      <c r="D638" s="28">
        <v>41732</v>
      </c>
      <c r="E638" s="28">
        <v>41737</v>
      </c>
      <c r="F638" s="26" t="s">
        <v>45</v>
      </c>
      <c r="G638" s="26" t="s">
        <v>2722</v>
      </c>
      <c r="H638" s="26" t="s">
        <v>24</v>
      </c>
      <c r="I638" s="26" t="s">
        <v>25</v>
      </c>
      <c r="J638" s="26" t="s">
        <v>38</v>
      </c>
      <c r="K638" s="26" t="s">
        <v>39</v>
      </c>
      <c r="L638" s="26">
        <v>90008</v>
      </c>
      <c r="M638" s="26" t="s">
        <v>40</v>
      </c>
      <c r="N638" s="26" t="s">
        <v>2577</v>
      </c>
      <c r="O638" s="26" t="s">
        <v>30</v>
      </c>
      <c r="P638" s="26" t="s">
        <v>58</v>
      </c>
      <c r="Q638" s="26">
        <v>25.11</v>
      </c>
      <c r="R638" s="26">
        <v>3</v>
      </c>
      <c r="S638" s="26">
        <v>0</v>
      </c>
      <c r="T638" s="26">
        <v>6.5285999999999991</v>
      </c>
    </row>
    <row r="639" spans="1:20" ht="14.25" customHeight="1">
      <c r="A639" s="26" t="s">
        <v>2726</v>
      </c>
      <c r="B639" s="26" t="s">
        <v>2724</v>
      </c>
      <c r="C639" s="26">
        <f>YEAR(Data!$D1339)</f>
        <v>2013</v>
      </c>
      <c r="D639" s="28">
        <v>41730</v>
      </c>
      <c r="E639" s="28">
        <v>41732</v>
      </c>
      <c r="F639" s="26" t="s">
        <v>21</v>
      </c>
      <c r="G639" s="26" t="s">
        <v>2725</v>
      </c>
      <c r="H639" s="26" t="s">
        <v>24</v>
      </c>
      <c r="I639" s="26" t="s">
        <v>25</v>
      </c>
      <c r="J639" s="26" t="s">
        <v>211</v>
      </c>
      <c r="K639" s="26" t="s">
        <v>212</v>
      </c>
      <c r="L639" s="26">
        <v>10011</v>
      </c>
      <c r="M639" s="26" t="s">
        <v>122</v>
      </c>
      <c r="N639" s="26" t="s">
        <v>2727</v>
      </c>
      <c r="O639" s="26" t="s">
        <v>30</v>
      </c>
      <c r="P639" s="26" t="s">
        <v>58</v>
      </c>
      <c r="Q639" s="26">
        <v>29.78</v>
      </c>
      <c r="R639" s="26">
        <v>2</v>
      </c>
      <c r="S639" s="26">
        <v>0</v>
      </c>
      <c r="T639" s="26">
        <v>8.0406000000000013</v>
      </c>
    </row>
    <row r="640" spans="1:20" ht="14.25" customHeight="1">
      <c r="A640" s="26" t="s">
        <v>2732</v>
      </c>
      <c r="B640" s="26" t="s">
        <v>2730</v>
      </c>
      <c r="C640" s="26">
        <f>YEAR(Data!$D1342)</f>
        <v>2014</v>
      </c>
      <c r="D640" s="28">
        <v>41642</v>
      </c>
      <c r="E640" s="28">
        <v>41644</v>
      </c>
      <c r="F640" s="26" t="s">
        <v>151</v>
      </c>
      <c r="G640" s="26" t="s">
        <v>2731</v>
      </c>
      <c r="H640" s="26" t="s">
        <v>37</v>
      </c>
      <c r="I640" s="26" t="s">
        <v>25</v>
      </c>
      <c r="J640" s="26" t="s">
        <v>1129</v>
      </c>
      <c r="K640" s="26" t="s">
        <v>74</v>
      </c>
      <c r="L640" s="26">
        <v>28540</v>
      </c>
      <c r="M640" s="26" t="s">
        <v>28</v>
      </c>
      <c r="N640" s="26" t="s">
        <v>2733</v>
      </c>
      <c r="O640" s="26" t="s">
        <v>62</v>
      </c>
      <c r="P640" s="26" t="s">
        <v>522</v>
      </c>
      <c r="Q640" s="26">
        <v>695.7</v>
      </c>
      <c r="R640" s="26">
        <v>2</v>
      </c>
      <c r="S640" s="26">
        <v>0.5</v>
      </c>
      <c r="T640" s="26">
        <v>-27.827999999999975</v>
      </c>
    </row>
    <row r="641" spans="1:20" ht="14.25" customHeight="1">
      <c r="A641" s="26" t="s">
        <v>314</v>
      </c>
      <c r="B641" s="26" t="s">
        <v>2734</v>
      </c>
      <c r="C641" s="26">
        <f>YEAR(Data!$D1345)</f>
        <v>2012</v>
      </c>
      <c r="D641" s="28">
        <v>41057</v>
      </c>
      <c r="E641" s="28">
        <v>41061</v>
      </c>
      <c r="F641" s="26" t="s">
        <v>45</v>
      </c>
      <c r="G641" s="26" t="s">
        <v>313</v>
      </c>
      <c r="H641" s="26" t="s">
        <v>24</v>
      </c>
      <c r="I641" s="26" t="s">
        <v>25</v>
      </c>
      <c r="J641" s="26" t="s">
        <v>2735</v>
      </c>
      <c r="K641" s="26" t="s">
        <v>212</v>
      </c>
      <c r="L641" s="26">
        <v>11520</v>
      </c>
      <c r="M641" s="26" t="s">
        <v>122</v>
      </c>
      <c r="N641" s="26" t="s">
        <v>2736</v>
      </c>
      <c r="O641" s="26" t="s">
        <v>42</v>
      </c>
      <c r="P641" s="26" t="s">
        <v>60</v>
      </c>
      <c r="Q641" s="26">
        <v>47.82</v>
      </c>
      <c r="R641" s="26">
        <v>3</v>
      </c>
      <c r="S641" s="26">
        <v>0</v>
      </c>
      <c r="T641" s="26">
        <v>14.345999999999995</v>
      </c>
    </row>
    <row r="642" spans="1:20" ht="14.25" customHeight="1">
      <c r="A642" s="26" t="s">
        <v>1290</v>
      </c>
      <c r="B642" s="26" t="s">
        <v>2738</v>
      </c>
      <c r="C642" s="26">
        <f>YEAR(Data!$D1347)</f>
        <v>2014</v>
      </c>
      <c r="D642" s="28">
        <v>40619</v>
      </c>
      <c r="E642" s="28">
        <v>40626</v>
      </c>
      <c r="F642" s="26" t="s">
        <v>45</v>
      </c>
      <c r="G642" s="26" t="s">
        <v>1289</v>
      </c>
      <c r="H642" s="26" t="s">
        <v>24</v>
      </c>
      <c r="I642" s="26" t="s">
        <v>25</v>
      </c>
      <c r="J642" s="26" t="s">
        <v>703</v>
      </c>
      <c r="K642" s="26" t="s">
        <v>183</v>
      </c>
      <c r="L642" s="26">
        <v>55044</v>
      </c>
      <c r="M642" s="26" t="s">
        <v>89</v>
      </c>
      <c r="N642" s="26" t="s">
        <v>1692</v>
      </c>
      <c r="O642" s="26" t="s">
        <v>42</v>
      </c>
      <c r="P642" s="26" t="s">
        <v>67</v>
      </c>
      <c r="Q642" s="26">
        <v>93.78</v>
      </c>
      <c r="R642" s="26">
        <v>2</v>
      </c>
      <c r="S642" s="26">
        <v>0</v>
      </c>
      <c r="T642" s="26">
        <v>36.574200000000005</v>
      </c>
    </row>
    <row r="643" spans="1:20" ht="14.25" customHeight="1">
      <c r="A643" s="26" t="s">
        <v>2745</v>
      </c>
      <c r="B643" s="26" t="s">
        <v>2743</v>
      </c>
      <c r="C643" s="26">
        <f>YEAR(Data!$D1352)</f>
        <v>2011</v>
      </c>
      <c r="D643" s="28">
        <v>40819</v>
      </c>
      <c r="E643" s="28">
        <v>40824</v>
      </c>
      <c r="F643" s="26" t="s">
        <v>21</v>
      </c>
      <c r="G643" s="26" t="s">
        <v>2744</v>
      </c>
      <c r="H643" s="26" t="s">
        <v>24</v>
      </c>
      <c r="I643" s="26" t="s">
        <v>25</v>
      </c>
      <c r="J643" s="26" t="s">
        <v>1754</v>
      </c>
      <c r="K643" s="26" t="s">
        <v>168</v>
      </c>
      <c r="L643" s="26">
        <v>60201</v>
      </c>
      <c r="M643" s="26" t="s">
        <v>89</v>
      </c>
      <c r="N643" s="26" t="s">
        <v>2353</v>
      </c>
      <c r="O643" s="26" t="s">
        <v>30</v>
      </c>
      <c r="P643" s="26" t="s">
        <v>33</v>
      </c>
      <c r="Q643" s="26">
        <v>258.279</v>
      </c>
      <c r="R643" s="26">
        <v>3</v>
      </c>
      <c r="S643" s="26">
        <v>0.3</v>
      </c>
      <c r="T643" s="26">
        <v>-70.104300000000023</v>
      </c>
    </row>
    <row r="644" spans="1:20" ht="14.25" customHeight="1">
      <c r="A644" s="26" t="s">
        <v>2732</v>
      </c>
      <c r="B644" s="26" t="s">
        <v>2746</v>
      </c>
      <c r="C644" s="26">
        <f>YEAR(Data!$D1353)</f>
        <v>2012</v>
      </c>
      <c r="D644" s="28">
        <v>41362</v>
      </c>
      <c r="E644" s="28">
        <v>41365</v>
      </c>
      <c r="F644" s="26" t="s">
        <v>151</v>
      </c>
      <c r="G644" s="26" t="s">
        <v>2731</v>
      </c>
      <c r="H644" s="26" t="s">
        <v>37</v>
      </c>
      <c r="I644" s="26" t="s">
        <v>25</v>
      </c>
      <c r="J644" s="26" t="s">
        <v>841</v>
      </c>
      <c r="K644" s="26" t="s">
        <v>247</v>
      </c>
      <c r="L644" s="26">
        <v>22204</v>
      </c>
      <c r="M644" s="26" t="s">
        <v>28</v>
      </c>
      <c r="N644" s="26" t="s">
        <v>2747</v>
      </c>
      <c r="O644" s="26" t="s">
        <v>42</v>
      </c>
      <c r="P644" s="26" t="s">
        <v>53</v>
      </c>
      <c r="Q644" s="26">
        <v>31.4</v>
      </c>
      <c r="R644" s="26">
        <v>2</v>
      </c>
      <c r="S644" s="26">
        <v>0</v>
      </c>
      <c r="T644" s="26">
        <v>7.8500000000000014</v>
      </c>
    </row>
    <row r="645" spans="1:20" ht="14.25" customHeight="1">
      <c r="A645" s="26" t="s">
        <v>2149</v>
      </c>
      <c r="B645" s="26" t="s">
        <v>2748</v>
      </c>
      <c r="C645" s="26">
        <f>YEAR(Data!$D1354)</f>
        <v>2012</v>
      </c>
      <c r="D645" s="28">
        <v>41764</v>
      </c>
      <c r="E645" s="28">
        <v>41769</v>
      </c>
      <c r="F645" s="26" t="s">
        <v>45</v>
      </c>
      <c r="G645" s="26" t="s">
        <v>2148</v>
      </c>
      <c r="H645" s="26" t="s">
        <v>37</v>
      </c>
      <c r="I645" s="26" t="s">
        <v>25</v>
      </c>
      <c r="J645" s="26" t="s">
        <v>107</v>
      </c>
      <c r="K645" s="26" t="s">
        <v>39</v>
      </c>
      <c r="L645" s="26">
        <v>94109</v>
      </c>
      <c r="M645" s="26" t="s">
        <v>40</v>
      </c>
      <c r="N645" s="26" t="s">
        <v>1485</v>
      </c>
      <c r="O645" s="26" t="s">
        <v>62</v>
      </c>
      <c r="P645" s="26" t="s">
        <v>63</v>
      </c>
      <c r="Q645" s="26">
        <v>183.96</v>
      </c>
      <c r="R645" s="26">
        <v>5</v>
      </c>
      <c r="S645" s="26">
        <v>0.2</v>
      </c>
      <c r="T645" s="26">
        <v>20.695499999999988</v>
      </c>
    </row>
    <row r="646" spans="1:20" ht="14.25" customHeight="1">
      <c r="A646" s="26" t="s">
        <v>2602</v>
      </c>
      <c r="B646" s="26" t="s">
        <v>2749</v>
      </c>
      <c r="C646" s="26">
        <f>YEAR(Data!$D1357)</f>
        <v>2011</v>
      </c>
      <c r="D646" s="28">
        <v>40729</v>
      </c>
      <c r="E646" s="28">
        <v>40729</v>
      </c>
      <c r="F646" s="26" t="s">
        <v>958</v>
      </c>
      <c r="G646" s="26" t="s">
        <v>2601</v>
      </c>
      <c r="H646" s="26" t="s">
        <v>24</v>
      </c>
      <c r="I646" s="26" t="s">
        <v>25</v>
      </c>
      <c r="J646" s="26" t="s">
        <v>148</v>
      </c>
      <c r="K646" s="26" t="s">
        <v>88</v>
      </c>
      <c r="L646" s="26">
        <v>77036</v>
      </c>
      <c r="M646" s="26" t="s">
        <v>89</v>
      </c>
      <c r="N646" s="26" t="s">
        <v>638</v>
      </c>
      <c r="O646" s="26" t="s">
        <v>42</v>
      </c>
      <c r="P646" s="26" t="s">
        <v>53</v>
      </c>
      <c r="Q646" s="26">
        <v>220.77600000000001</v>
      </c>
      <c r="R646" s="26">
        <v>3</v>
      </c>
      <c r="S646" s="26">
        <v>0.2</v>
      </c>
      <c r="T646" s="26">
        <v>-44.155200000000022</v>
      </c>
    </row>
    <row r="647" spans="1:20" ht="14.25" customHeight="1">
      <c r="A647" s="26" t="s">
        <v>2752</v>
      </c>
      <c r="B647" s="26" t="s">
        <v>2750</v>
      </c>
      <c r="C647" s="26">
        <f>YEAR(Data!$D1359)</f>
        <v>2013</v>
      </c>
      <c r="D647" s="28">
        <v>41400</v>
      </c>
      <c r="E647" s="28">
        <v>41402</v>
      </c>
      <c r="F647" s="26" t="s">
        <v>151</v>
      </c>
      <c r="G647" s="26" t="s">
        <v>2751</v>
      </c>
      <c r="H647" s="26" t="s">
        <v>24</v>
      </c>
      <c r="I647" s="26" t="s">
        <v>25</v>
      </c>
      <c r="J647" s="26" t="s">
        <v>1092</v>
      </c>
      <c r="K647" s="26" t="s">
        <v>27</v>
      </c>
      <c r="L647" s="26">
        <v>40214</v>
      </c>
      <c r="M647" s="26" t="s">
        <v>28</v>
      </c>
      <c r="N647" s="26" t="s">
        <v>2753</v>
      </c>
      <c r="O647" s="26" t="s">
        <v>42</v>
      </c>
      <c r="P647" s="26" t="s">
        <v>76</v>
      </c>
      <c r="Q647" s="26">
        <v>79.14</v>
      </c>
      <c r="R647" s="26">
        <v>3</v>
      </c>
      <c r="S647" s="26">
        <v>0</v>
      </c>
      <c r="T647" s="26">
        <v>36.404399999999995</v>
      </c>
    </row>
    <row r="648" spans="1:20" ht="14.25" customHeight="1">
      <c r="A648" s="26" t="s">
        <v>2756</v>
      </c>
      <c r="B648" s="26" t="s">
        <v>2754</v>
      </c>
      <c r="C648" s="26">
        <f>YEAR(Data!$D1360)</f>
        <v>2013</v>
      </c>
      <c r="D648" s="28">
        <v>41756</v>
      </c>
      <c r="E648" s="28">
        <v>41757</v>
      </c>
      <c r="F648" s="26" t="s">
        <v>151</v>
      </c>
      <c r="G648" s="26" t="s">
        <v>2755</v>
      </c>
      <c r="H648" s="26" t="s">
        <v>24</v>
      </c>
      <c r="I648" s="26" t="s">
        <v>25</v>
      </c>
      <c r="J648" s="26" t="s">
        <v>87</v>
      </c>
      <c r="K648" s="26" t="s">
        <v>88</v>
      </c>
      <c r="L648" s="26">
        <v>76106</v>
      </c>
      <c r="M648" s="26" t="s">
        <v>89</v>
      </c>
      <c r="N648" s="26" t="s">
        <v>1504</v>
      </c>
      <c r="O648" s="26" t="s">
        <v>30</v>
      </c>
      <c r="P648" s="26" t="s">
        <v>58</v>
      </c>
      <c r="Q648" s="26">
        <v>1.988</v>
      </c>
      <c r="R648" s="26">
        <v>1</v>
      </c>
      <c r="S648" s="26">
        <v>0.6</v>
      </c>
      <c r="T648" s="26">
        <v>-1.4413</v>
      </c>
    </row>
    <row r="649" spans="1:20" ht="14.25" customHeight="1">
      <c r="A649" s="26" t="s">
        <v>2759</v>
      </c>
      <c r="B649" s="26" t="s">
        <v>2757</v>
      </c>
      <c r="C649" s="26">
        <f>YEAR(Data!$D1361)</f>
        <v>2011</v>
      </c>
      <c r="D649" s="28">
        <v>40812</v>
      </c>
      <c r="E649" s="28">
        <v>40817</v>
      </c>
      <c r="F649" s="26" t="s">
        <v>21</v>
      </c>
      <c r="G649" s="26" t="s">
        <v>2758</v>
      </c>
      <c r="H649" s="26" t="s">
        <v>24</v>
      </c>
      <c r="I649" s="26" t="s">
        <v>25</v>
      </c>
      <c r="J649" s="26" t="s">
        <v>38</v>
      </c>
      <c r="K649" s="26" t="s">
        <v>39</v>
      </c>
      <c r="L649" s="26">
        <v>90049</v>
      </c>
      <c r="M649" s="26" t="s">
        <v>40</v>
      </c>
      <c r="N649" s="26" t="s">
        <v>2760</v>
      </c>
      <c r="O649" s="26" t="s">
        <v>30</v>
      </c>
      <c r="P649" s="26" t="s">
        <v>33</v>
      </c>
      <c r="Q649" s="26">
        <v>145.56800000000001</v>
      </c>
      <c r="R649" s="26">
        <v>2</v>
      </c>
      <c r="S649" s="26">
        <v>0.2</v>
      </c>
      <c r="T649" s="26">
        <v>0</v>
      </c>
    </row>
    <row r="650" spans="1:20" ht="14.25" customHeight="1">
      <c r="A650" s="26" t="s">
        <v>2763</v>
      </c>
      <c r="B650" s="26" t="s">
        <v>2761</v>
      </c>
      <c r="C650" s="26">
        <f>YEAR(Data!$D1362)</f>
        <v>2014</v>
      </c>
      <c r="D650" s="28">
        <v>41932</v>
      </c>
      <c r="E650" s="28">
        <v>41938</v>
      </c>
      <c r="F650" s="26" t="s">
        <v>45</v>
      </c>
      <c r="G650" s="26" t="s">
        <v>2762</v>
      </c>
      <c r="H650" s="26" t="s">
        <v>37</v>
      </c>
      <c r="I650" s="26" t="s">
        <v>25</v>
      </c>
      <c r="J650" s="26" t="s">
        <v>120</v>
      </c>
      <c r="K650" s="26" t="s">
        <v>121</v>
      </c>
      <c r="L650" s="26">
        <v>19120</v>
      </c>
      <c r="M650" s="26" t="s">
        <v>122</v>
      </c>
      <c r="N650" s="26" t="s">
        <v>1908</v>
      </c>
      <c r="O650" s="26" t="s">
        <v>42</v>
      </c>
      <c r="P650" s="26" t="s">
        <v>60</v>
      </c>
      <c r="Q650" s="26">
        <v>123.256</v>
      </c>
      <c r="R650" s="26">
        <v>7</v>
      </c>
      <c r="S650" s="26">
        <v>0.2</v>
      </c>
      <c r="T650" s="26">
        <v>9.2441999999999993</v>
      </c>
    </row>
    <row r="651" spans="1:20" ht="14.25" customHeight="1">
      <c r="A651" s="26" t="s">
        <v>2768</v>
      </c>
      <c r="B651" s="26" t="s">
        <v>2766</v>
      </c>
      <c r="C651" s="26">
        <f>YEAR(Data!$D1365)</f>
        <v>2012</v>
      </c>
      <c r="D651" s="28">
        <v>41954</v>
      </c>
      <c r="E651" s="28">
        <v>41955</v>
      </c>
      <c r="F651" s="26" t="s">
        <v>151</v>
      </c>
      <c r="G651" s="26" t="s">
        <v>2767</v>
      </c>
      <c r="H651" s="26" t="s">
        <v>37</v>
      </c>
      <c r="I651" s="26" t="s">
        <v>25</v>
      </c>
      <c r="J651" s="26" t="s">
        <v>974</v>
      </c>
      <c r="K651" s="26" t="s">
        <v>240</v>
      </c>
      <c r="L651" s="26">
        <v>85705</v>
      </c>
      <c r="M651" s="26" t="s">
        <v>40</v>
      </c>
      <c r="N651" s="26" t="s">
        <v>1803</v>
      </c>
      <c r="O651" s="26" t="s">
        <v>42</v>
      </c>
      <c r="P651" s="26" t="s">
        <v>65</v>
      </c>
      <c r="Q651" s="26">
        <v>38.388000000000005</v>
      </c>
      <c r="R651" s="26">
        <v>14</v>
      </c>
      <c r="S651" s="26">
        <v>0.7</v>
      </c>
      <c r="T651" s="26">
        <v>-25.591999999999999</v>
      </c>
    </row>
    <row r="652" spans="1:20" ht="14.25" customHeight="1">
      <c r="A652" s="26" t="s">
        <v>2773</v>
      </c>
      <c r="B652" s="26" t="s">
        <v>2771</v>
      </c>
      <c r="C652" s="26">
        <f>YEAR(Data!$D1370)</f>
        <v>2013</v>
      </c>
      <c r="D652" s="28">
        <v>41829</v>
      </c>
      <c r="E652" s="28">
        <v>41832</v>
      </c>
      <c r="F652" s="26" t="s">
        <v>151</v>
      </c>
      <c r="G652" s="26" t="s">
        <v>2772</v>
      </c>
      <c r="H652" s="26" t="s">
        <v>86</v>
      </c>
      <c r="I652" s="26" t="s">
        <v>25</v>
      </c>
      <c r="J652" s="26" t="s">
        <v>2774</v>
      </c>
      <c r="K652" s="26" t="s">
        <v>39</v>
      </c>
      <c r="L652" s="26">
        <v>90660</v>
      </c>
      <c r="M652" s="26" t="s">
        <v>40</v>
      </c>
      <c r="N652" s="26" t="s">
        <v>854</v>
      </c>
      <c r="O652" s="26" t="s">
        <v>30</v>
      </c>
      <c r="P652" s="26" t="s">
        <v>58</v>
      </c>
      <c r="Q652" s="26">
        <v>145.9</v>
      </c>
      <c r="R652" s="26">
        <v>5</v>
      </c>
      <c r="S652" s="26">
        <v>0</v>
      </c>
      <c r="T652" s="26">
        <v>62.736999999999995</v>
      </c>
    </row>
    <row r="653" spans="1:20" ht="14.25" customHeight="1">
      <c r="A653" s="26" t="s">
        <v>2718</v>
      </c>
      <c r="B653" s="26" t="s">
        <v>2775</v>
      </c>
      <c r="C653" s="26">
        <f>YEAR(Data!$D1371)</f>
        <v>2012</v>
      </c>
      <c r="D653" s="28">
        <v>41267</v>
      </c>
      <c r="E653" s="28">
        <v>41271</v>
      </c>
      <c r="F653" s="26" t="s">
        <v>45</v>
      </c>
      <c r="G653" s="26" t="s">
        <v>2717</v>
      </c>
      <c r="H653" s="26" t="s">
        <v>24</v>
      </c>
      <c r="I653" s="26" t="s">
        <v>25</v>
      </c>
      <c r="J653" s="26" t="s">
        <v>810</v>
      </c>
      <c r="K653" s="26" t="s">
        <v>352</v>
      </c>
      <c r="L653" s="26">
        <v>80906</v>
      </c>
      <c r="M653" s="26" t="s">
        <v>40</v>
      </c>
      <c r="N653" s="26" t="s">
        <v>581</v>
      </c>
      <c r="O653" s="26" t="s">
        <v>30</v>
      </c>
      <c r="P653" s="26" t="s">
        <v>31</v>
      </c>
      <c r="Q653" s="26">
        <v>590.05800000000011</v>
      </c>
      <c r="R653" s="26">
        <v>7</v>
      </c>
      <c r="S653" s="26">
        <v>0.7</v>
      </c>
      <c r="T653" s="26">
        <v>-786.74400000000026</v>
      </c>
    </row>
    <row r="654" spans="1:20" ht="14.25" customHeight="1">
      <c r="A654" s="26" t="s">
        <v>2778</v>
      </c>
      <c r="B654" s="26" t="s">
        <v>2776</v>
      </c>
      <c r="C654" s="26">
        <f>YEAR(Data!$D1373)</f>
        <v>2014</v>
      </c>
      <c r="D654" s="28">
        <v>41706</v>
      </c>
      <c r="E654" s="28">
        <v>41711</v>
      </c>
      <c r="F654" s="26" t="s">
        <v>45</v>
      </c>
      <c r="G654" s="26" t="s">
        <v>2777</v>
      </c>
      <c r="H654" s="26" t="s">
        <v>86</v>
      </c>
      <c r="I654" s="26" t="s">
        <v>25</v>
      </c>
      <c r="J654" s="26" t="s">
        <v>2372</v>
      </c>
      <c r="K654" s="26" t="s">
        <v>2018</v>
      </c>
      <c r="L654" s="26">
        <v>20735</v>
      </c>
      <c r="M654" s="26" t="s">
        <v>122</v>
      </c>
      <c r="N654" s="26" t="s">
        <v>2779</v>
      </c>
      <c r="O654" s="26" t="s">
        <v>62</v>
      </c>
      <c r="P654" s="26" t="s">
        <v>133</v>
      </c>
      <c r="Q654" s="26">
        <v>49.08</v>
      </c>
      <c r="R654" s="26">
        <v>3</v>
      </c>
      <c r="S654" s="26">
        <v>0</v>
      </c>
      <c r="T654" s="26">
        <v>4.9079999999999977</v>
      </c>
    </row>
    <row r="655" spans="1:20" ht="14.25" customHeight="1">
      <c r="A655" s="26" t="s">
        <v>226</v>
      </c>
      <c r="B655" s="26" t="s">
        <v>2780</v>
      </c>
      <c r="C655" s="26">
        <f>YEAR(Data!$D1374)</f>
        <v>2014</v>
      </c>
      <c r="D655" s="28">
        <v>40634</v>
      </c>
      <c r="E655" s="28">
        <v>40639</v>
      </c>
      <c r="F655" s="26" t="s">
        <v>21</v>
      </c>
      <c r="G655" s="26" t="s">
        <v>225</v>
      </c>
      <c r="H655" s="26" t="s">
        <v>24</v>
      </c>
      <c r="I655" s="26" t="s">
        <v>25</v>
      </c>
      <c r="J655" s="26" t="s">
        <v>1547</v>
      </c>
      <c r="K655" s="26" t="s">
        <v>39</v>
      </c>
      <c r="L655" s="26">
        <v>94591</v>
      </c>
      <c r="M655" s="26" t="s">
        <v>40</v>
      </c>
      <c r="N655" s="26" t="s">
        <v>1659</v>
      </c>
      <c r="O655" s="26" t="s">
        <v>42</v>
      </c>
      <c r="P655" s="26" t="s">
        <v>43</v>
      </c>
      <c r="Q655" s="26">
        <v>29.6</v>
      </c>
      <c r="R655" s="26">
        <v>2</v>
      </c>
      <c r="S655" s="26">
        <v>0</v>
      </c>
      <c r="T655" s="26">
        <v>14.8</v>
      </c>
    </row>
    <row r="656" spans="1:20" ht="14.25" customHeight="1">
      <c r="A656" s="26" t="s">
        <v>1509</v>
      </c>
      <c r="B656" s="26" t="s">
        <v>2781</v>
      </c>
      <c r="C656" s="26">
        <f>YEAR(Data!$D1376)</f>
        <v>2013</v>
      </c>
      <c r="D656" s="28">
        <v>41166</v>
      </c>
      <c r="E656" s="28">
        <v>41171</v>
      </c>
      <c r="F656" s="26" t="s">
        <v>45</v>
      </c>
      <c r="G656" s="26" t="s">
        <v>1508</v>
      </c>
      <c r="H656" s="26" t="s">
        <v>24</v>
      </c>
      <c r="I656" s="26" t="s">
        <v>25</v>
      </c>
      <c r="J656" s="26" t="s">
        <v>2782</v>
      </c>
      <c r="K656" s="26" t="s">
        <v>102</v>
      </c>
      <c r="L656" s="26">
        <v>84604</v>
      </c>
      <c r="M656" s="26" t="s">
        <v>40</v>
      </c>
      <c r="N656" s="26" t="s">
        <v>2783</v>
      </c>
      <c r="O656" s="26" t="s">
        <v>30</v>
      </c>
      <c r="P656" s="26" t="s">
        <v>51</v>
      </c>
      <c r="Q656" s="26">
        <v>912.75</v>
      </c>
      <c r="R656" s="26">
        <v>5</v>
      </c>
      <c r="S656" s="26">
        <v>0</v>
      </c>
      <c r="T656" s="26">
        <v>118.65750000000006</v>
      </c>
    </row>
    <row r="657" spans="1:20" ht="14.25" customHeight="1">
      <c r="A657" s="26" t="s">
        <v>673</v>
      </c>
      <c r="B657" s="26" t="s">
        <v>2784</v>
      </c>
      <c r="C657" s="26">
        <f>YEAR(Data!$D1377)</f>
        <v>2013</v>
      </c>
      <c r="D657" s="28">
        <v>40759</v>
      </c>
      <c r="E657" s="28">
        <v>40764</v>
      </c>
      <c r="F657" s="26" t="s">
        <v>21</v>
      </c>
      <c r="G657" s="26" t="s">
        <v>672</v>
      </c>
      <c r="H657" s="26" t="s">
        <v>24</v>
      </c>
      <c r="I657" s="26" t="s">
        <v>25</v>
      </c>
      <c r="J657" s="26" t="s">
        <v>2785</v>
      </c>
      <c r="K657" s="26" t="s">
        <v>102</v>
      </c>
      <c r="L657" s="26">
        <v>84062</v>
      </c>
      <c r="M657" s="26" t="s">
        <v>40</v>
      </c>
      <c r="N657" s="26" t="s">
        <v>2786</v>
      </c>
      <c r="O657" s="26" t="s">
        <v>42</v>
      </c>
      <c r="P657" s="26" t="s">
        <v>67</v>
      </c>
      <c r="Q657" s="26">
        <v>1089.75</v>
      </c>
      <c r="R657" s="26">
        <v>3</v>
      </c>
      <c r="S657" s="26">
        <v>0</v>
      </c>
      <c r="T657" s="26">
        <v>305.13000000000011</v>
      </c>
    </row>
    <row r="658" spans="1:20" ht="14.25" customHeight="1">
      <c r="A658" s="26" t="s">
        <v>2792</v>
      </c>
      <c r="B658" s="26" t="s">
        <v>2790</v>
      </c>
      <c r="C658" s="26">
        <f>YEAR(Data!$D1383)</f>
        <v>2014</v>
      </c>
      <c r="D658" s="28">
        <v>41521</v>
      </c>
      <c r="E658" s="28">
        <v>41527</v>
      </c>
      <c r="F658" s="26" t="s">
        <v>45</v>
      </c>
      <c r="G658" s="26" t="s">
        <v>2791</v>
      </c>
      <c r="H658" s="26" t="s">
        <v>86</v>
      </c>
      <c r="I658" s="26" t="s">
        <v>25</v>
      </c>
      <c r="J658" s="26" t="s">
        <v>351</v>
      </c>
      <c r="K658" s="26" t="s">
        <v>168</v>
      </c>
      <c r="L658" s="26">
        <v>60505</v>
      </c>
      <c r="M658" s="26" t="s">
        <v>89</v>
      </c>
      <c r="N658" s="26" t="s">
        <v>1665</v>
      </c>
      <c r="O658" s="26" t="s">
        <v>30</v>
      </c>
      <c r="P658" s="26" t="s">
        <v>58</v>
      </c>
      <c r="Q658" s="26">
        <v>83.951999999999998</v>
      </c>
      <c r="R658" s="26">
        <v>3</v>
      </c>
      <c r="S658" s="26">
        <v>0.6</v>
      </c>
      <c r="T658" s="26">
        <v>-90.24839999999999</v>
      </c>
    </row>
    <row r="659" spans="1:20" ht="14.25" customHeight="1">
      <c r="A659" s="26" t="s">
        <v>2795</v>
      </c>
      <c r="B659" s="26" t="s">
        <v>2793</v>
      </c>
      <c r="C659" s="26">
        <f>YEAR(Data!$D1384)</f>
        <v>2013</v>
      </c>
      <c r="D659" s="28">
        <v>41310</v>
      </c>
      <c r="E659" s="28">
        <v>41310</v>
      </c>
      <c r="F659" s="26" t="s">
        <v>958</v>
      </c>
      <c r="G659" s="26" t="s">
        <v>2794</v>
      </c>
      <c r="H659" s="26" t="s">
        <v>86</v>
      </c>
      <c r="I659" s="26" t="s">
        <v>25</v>
      </c>
      <c r="J659" s="26" t="s">
        <v>2796</v>
      </c>
      <c r="K659" s="26" t="s">
        <v>945</v>
      </c>
      <c r="L659" s="26">
        <v>30080</v>
      </c>
      <c r="M659" s="26" t="s">
        <v>28</v>
      </c>
      <c r="N659" s="26" t="s">
        <v>2499</v>
      </c>
      <c r="O659" s="26" t="s">
        <v>42</v>
      </c>
      <c r="P659" s="26" t="s">
        <v>53</v>
      </c>
      <c r="Q659" s="26">
        <v>80.98</v>
      </c>
      <c r="R659" s="26">
        <v>1</v>
      </c>
      <c r="S659" s="26">
        <v>0</v>
      </c>
      <c r="T659" s="26">
        <v>1.6196000000000055</v>
      </c>
    </row>
    <row r="660" spans="1:20" ht="14.25" customHeight="1">
      <c r="A660" s="26" t="s">
        <v>2802</v>
      </c>
      <c r="B660" s="26" t="s">
        <v>2800</v>
      </c>
      <c r="C660" s="26">
        <f>YEAR(Data!$D1395)</f>
        <v>2011</v>
      </c>
      <c r="D660" s="28">
        <v>41824</v>
      </c>
      <c r="E660" s="28">
        <v>41825</v>
      </c>
      <c r="F660" s="26" t="s">
        <v>151</v>
      </c>
      <c r="G660" s="26" t="s">
        <v>2801</v>
      </c>
      <c r="H660" s="26" t="s">
        <v>37</v>
      </c>
      <c r="I660" s="26" t="s">
        <v>25</v>
      </c>
      <c r="J660" s="26" t="s">
        <v>1634</v>
      </c>
      <c r="K660" s="26" t="s">
        <v>74</v>
      </c>
      <c r="L660" s="26">
        <v>27217</v>
      </c>
      <c r="M660" s="26" t="s">
        <v>28</v>
      </c>
      <c r="N660" s="26" t="s">
        <v>584</v>
      </c>
      <c r="O660" s="26" t="s">
        <v>42</v>
      </c>
      <c r="P660" s="26" t="s">
        <v>60</v>
      </c>
      <c r="Q660" s="26">
        <v>9.5519999999999996</v>
      </c>
      <c r="R660" s="26">
        <v>3</v>
      </c>
      <c r="S660" s="26">
        <v>0.2</v>
      </c>
      <c r="T660" s="26">
        <v>1.5521999999999991</v>
      </c>
    </row>
    <row r="661" spans="1:20" ht="14.25" customHeight="1">
      <c r="A661" s="26" t="s">
        <v>1938</v>
      </c>
      <c r="B661" s="26" t="s">
        <v>2803</v>
      </c>
      <c r="C661" s="26">
        <f>YEAR(Data!$D1396)</f>
        <v>2013</v>
      </c>
      <c r="D661" s="28">
        <v>41922</v>
      </c>
      <c r="E661" s="28">
        <v>41927</v>
      </c>
      <c r="F661" s="26" t="s">
        <v>45</v>
      </c>
      <c r="G661" s="26" t="s">
        <v>1937</v>
      </c>
      <c r="H661" s="26" t="s">
        <v>37</v>
      </c>
      <c r="I661" s="26" t="s">
        <v>25</v>
      </c>
      <c r="J661" s="26" t="s">
        <v>351</v>
      </c>
      <c r="K661" s="26" t="s">
        <v>168</v>
      </c>
      <c r="L661" s="26">
        <v>60505</v>
      </c>
      <c r="M661" s="26" t="s">
        <v>89</v>
      </c>
      <c r="N661" s="26" t="s">
        <v>2804</v>
      </c>
      <c r="O661" s="26" t="s">
        <v>30</v>
      </c>
      <c r="P661" s="26" t="s">
        <v>51</v>
      </c>
      <c r="Q661" s="26">
        <v>652.45000000000005</v>
      </c>
      <c r="R661" s="26">
        <v>5</v>
      </c>
      <c r="S661" s="26">
        <v>0.5</v>
      </c>
      <c r="T661" s="26">
        <v>-430.61700000000019</v>
      </c>
    </row>
    <row r="662" spans="1:20" ht="14.25" customHeight="1">
      <c r="A662" s="26" t="s">
        <v>2433</v>
      </c>
      <c r="B662" s="26" t="s">
        <v>2806</v>
      </c>
      <c r="C662" s="26">
        <f>YEAR(Data!$D1398)</f>
        <v>2014</v>
      </c>
      <c r="D662" s="28">
        <v>41603</v>
      </c>
      <c r="E662" s="28">
        <v>41605</v>
      </c>
      <c r="F662" s="26" t="s">
        <v>151</v>
      </c>
      <c r="G662" s="26" t="s">
        <v>2432</v>
      </c>
      <c r="H662" s="26" t="s">
        <v>24</v>
      </c>
      <c r="I662" s="26" t="s">
        <v>25</v>
      </c>
      <c r="J662" s="26" t="s">
        <v>211</v>
      </c>
      <c r="K662" s="26" t="s">
        <v>212</v>
      </c>
      <c r="L662" s="26">
        <v>10035</v>
      </c>
      <c r="M662" s="26" t="s">
        <v>122</v>
      </c>
      <c r="N662" s="26" t="s">
        <v>2807</v>
      </c>
      <c r="O662" s="26" t="s">
        <v>42</v>
      </c>
      <c r="P662" s="26" t="s">
        <v>65</v>
      </c>
      <c r="Q662" s="26">
        <v>17.216000000000001</v>
      </c>
      <c r="R662" s="26">
        <v>4</v>
      </c>
      <c r="S662" s="26">
        <v>0.2</v>
      </c>
      <c r="T662" s="26">
        <v>6.025599999999999</v>
      </c>
    </row>
    <row r="663" spans="1:20" ht="14.25" customHeight="1">
      <c r="A663" s="26" t="s">
        <v>2811</v>
      </c>
      <c r="B663" s="26" t="s">
        <v>2809</v>
      </c>
      <c r="C663" s="26">
        <f>YEAR(Data!$D1402)</f>
        <v>2011</v>
      </c>
      <c r="D663" s="28">
        <v>41580</v>
      </c>
      <c r="E663" s="28">
        <v>41584</v>
      </c>
      <c r="F663" s="26" t="s">
        <v>45</v>
      </c>
      <c r="G663" s="26" t="s">
        <v>2810</v>
      </c>
      <c r="H663" s="26" t="s">
        <v>86</v>
      </c>
      <c r="I663" s="26" t="s">
        <v>25</v>
      </c>
      <c r="J663" s="26" t="s">
        <v>1454</v>
      </c>
      <c r="K663" s="26" t="s">
        <v>247</v>
      </c>
      <c r="L663" s="26">
        <v>24153</v>
      </c>
      <c r="M663" s="26" t="s">
        <v>28</v>
      </c>
      <c r="N663" s="26" t="s">
        <v>198</v>
      </c>
      <c r="O663" s="26" t="s">
        <v>62</v>
      </c>
      <c r="P663" s="26" t="s">
        <v>63</v>
      </c>
      <c r="Q663" s="26">
        <v>21.8</v>
      </c>
      <c r="R663" s="26">
        <v>2</v>
      </c>
      <c r="S663" s="26">
        <v>0</v>
      </c>
      <c r="T663" s="26">
        <v>6.104000000000001</v>
      </c>
    </row>
    <row r="664" spans="1:20" ht="14.25" customHeight="1">
      <c r="A664" s="26" t="s">
        <v>305</v>
      </c>
      <c r="B664" s="26" t="s">
        <v>2812</v>
      </c>
      <c r="C664" s="26">
        <f>YEAR(Data!$D1404)</f>
        <v>2014</v>
      </c>
      <c r="D664" s="28">
        <v>41384</v>
      </c>
      <c r="E664" s="28">
        <v>41390</v>
      </c>
      <c r="F664" s="26" t="s">
        <v>45</v>
      </c>
      <c r="G664" s="26" t="s">
        <v>304</v>
      </c>
      <c r="H664" s="26" t="s">
        <v>86</v>
      </c>
      <c r="I664" s="26" t="s">
        <v>25</v>
      </c>
      <c r="J664" s="26" t="s">
        <v>382</v>
      </c>
      <c r="K664" s="26" t="s">
        <v>383</v>
      </c>
      <c r="L664" s="26">
        <v>43229</v>
      </c>
      <c r="M664" s="26" t="s">
        <v>122</v>
      </c>
      <c r="N664" s="26" t="s">
        <v>2813</v>
      </c>
      <c r="O664" s="26" t="s">
        <v>30</v>
      </c>
      <c r="P664" s="26" t="s">
        <v>51</v>
      </c>
      <c r="Q664" s="26">
        <v>205.17599999999999</v>
      </c>
      <c r="R664" s="26">
        <v>2</v>
      </c>
      <c r="S664" s="26">
        <v>0.4</v>
      </c>
      <c r="T664" s="26">
        <v>-58.133199999999988</v>
      </c>
    </row>
    <row r="665" spans="1:20" ht="14.25" customHeight="1">
      <c r="A665" s="26" t="s">
        <v>1111</v>
      </c>
      <c r="B665" s="26" t="s">
        <v>2815</v>
      </c>
      <c r="C665" s="26">
        <f>YEAR(Data!$D1406)</f>
        <v>2013</v>
      </c>
      <c r="D665" s="28">
        <v>40639</v>
      </c>
      <c r="E665" s="28">
        <v>40641</v>
      </c>
      <c r="F665" s="26" t="s">
        <v>151</v>
      </c>
      <c r="G665" s="26" t="s">
        <v>1110</v>
      </c>
      <c r="H665" s="26" t="s">
        <v>86</v>
      </c>
      <c r="I665" s="26" t="s">
        <v>25</v>
      </c>
      <c r="J665" s="26" t="s">
        <v>120</v>
      </c>
      <c r="K665" s="26" t="s">
        <v>121</v>
      </c>
      <c r="L665" s="26">
        <v>19143</v>
      </c>
      <c r="M665" s="26" t="s">
        <v>122</v>
      </c>
      <c r="N665" s="26" t="s">
        <v>1441</v>
      </c>
      <c r="O665" s="26" t="s">
        <v>42</v>
      </c>
      <c r="P665" s="26" t="s">
        <v>440</v>
      </c>
      <c r="Q665" s="26">
        <v>10.304000000000002</v>
      </c>
      <c r="R665" s="26">
        <v>1</v>
      </c>
      <c r="S665" s="26">
        <v>0.2</v>
      </c>
      <c r="T665" s="26">
        <v>-2.1896000000000004</v>
      </c>
    </row>
    <row r="666" spans="1:20" ht="14.25" customHeight="1">
      <c r="A666" s="26" t="s">
        <v>245</v>
      </c>
      <c r="B666" s="26" t="s">
        <v>2817</v>
      </c>
      <c r="C666" s="26">
        <f>YEAR(Data!$D1409)</f>
        <v>2014</v>
      </c>
      <c r="D666" s="28">
        <v>41520</v>
      </c>
      <c r="E666" s="28">
        <v>41524</v>
      </c>
      <c r="F666" s="26" t="s">
        <v>45</v>
      </c>
      <c r="G666" s="26" t="s">
        <v>244</v>
      </c>
      <c r="H666" s="26" t="s">
        <v>24</v>
      </c>
      <c r="I666" s="26" t="s">
        <v>25</v>
      </c>
      <c r="J666" s="26" t="s">
        <v>211</v>
      </c>
      <c r="K666" s="26" t="s">
        <v>212</v>
      </c>
      <c r="L666" s="26">
        <v>10024</v>
      </c>
      <c r="M666" s="26" t="s">
        <v>122</v>
      </c>
      <c r="N666" s="26" t="s">
        <v>2818</v>
      </c>
      <c r="O666" s="26" t="s">
        <v>42</v>
      </c>
      <c r="P666" s="26" t="s">
        <v>60</v>
      </c>
      <c r="Q666" s="26">
        <v>75.48</v>
      </c>
      <c r="R666" s="26">
        <v>2</v>
      </c>
      <c r="S666" s="26">
        <v>0</v>
      </c>
      <c r="T666" s="26">
        <v>19.6248</v>
      </c>
    </row>
    <row r="667" spans="1:20" ht="14.25" customHeight="1">
      <c r="A667" s="26" t="s">
        <v>2821</v>
      </c>
      <c r="B667" s="26" t="s">
        <v>2819</v>
      </c>
      <c r="C667" s="26">
        <f>YEAR(Data!$D1411)</f>
        <v>2013</v>
      </c>
      <c r="D667" s="28">
        <v>41543</v>
      </c>
      <c r="E667" s="28">
        <v>41548</v>
      </c>
      <c r="F667" s="26" t="s">
        <v>45</v>
      </c>
      <c r="G667" s="26" t="s">
        <v>2820</v>
      </c>
      <c r="H667" s="26" t="s">
        <v>24</v>
      </c>
      <c r="I667" s="26" t="s">
        <v>25</v>
      </c>
      <c r="J667" s="26" t="s">
        <v>417</v>
      </c>
      <c r="K667" s="26" t="s">
        <v>240</v>
      </c>
      <c r="L667" s="26">
        <v>85023</v>
      </c>
      <c r="M667" s="26" t="s">
        <v>40</v>
      </c>
      <c r="N667" s="26" t="s">
        <v>2123</v>
      </c>
      <c r="O667" s="26" t="s">
        <v>30</v>
      </c>
      <c r="P667" s="26" t="s">
        <v>51</v>
      </c>
      <c r="Q667" s="26">
        <v>393.16500000000002</v>
      </c>
      <c r="R667" s="26">
        <v>3</v>
      </c>
      <c r="S667" s="26">
        <v>0.5</v>
      </c>
      <c r="T667" s="26">
        <v>-204.44580000000005</v>
      </c>
    </row>
    <row r="668" spans="1:20" ht="14.25" customHeight="1">
      <c r="A668" s="26" t="s">
        <v>2773</v>
      </c>
      <c r="B668" s="26" t="s">
        <v>2822</v>
      </c>
      <c r="C668" s="26">
        <f>YEAR(Data!$D1412)</f>
        <v>2014</v>
      </c>
      <c r="D668" s="28">
        <v>41948</v>
      </c>
      <c r="E668" s="28">
        <v>41955</v>
      </c>
      <c r="F668" s="26" t="s">
        <v>45</v>
      </c>
      <c r="G668" s="26" t="s">
        <v>2772</v>
      </c>
      <c r="H668" s="26" t="s">
        <v>86</v>
      </c>
      <c r="I668" s="26" t="s">
        <v>25</v>
      </c>
      <c r="J668" s="26" t="s">
        <v>576</v>
      </c>
      <c r="K668" s="26" t="s">
        <v>88</v>
      </c>
      <c r="L668" s="26">
        <v>75051</v>
      </c>
      <c r="M668" s="26" t="s">
        <v>89</v>
      </c>
      <c r="N668" s="26" t="s">
        <v>1227</v>
      </c>
      <c r="O668" s="26" t="s">
        <v>42</v>
      </c>
      <c r="P668" s="26" t="s">
        <v>43</v>
      </c>
      <c r="Q668" s="26">
        <v>23.680000000000003</v>
      </c>
      <c r="R668" s="26">
        <v>2</v>
      </c>
      <c r="S668" s="26">
        <v>0.2</v>
      </c>
      <c r="T668" s="26">
        <v>8.879999999999999</v>
      </c>
    </row>
    <row r="669" spans="1:20" ht="14.25" customHeight="1">
      <c r="A669" s="26" t="s">
        <v>443</v>
      </c>
      <c r="B669" s="26" t="s">
        <v>2823</v>
      </c>
      <c r="C669" s="26">
        <f>YEAR(Data!$D1413)</f>
        <v>2013</v>
      </c>
      <c r="D669" s="28">
        <v>41465</v>
      </c>
      <c r="E669" s="28">
        <v>41469</v>
      </c>
      <c r="F669" s="26" t="s">
        <v>45</v>
      </c>
      <c r="G669" s="26" t="s">
        <v>442</v>
      </c>
      <c r="H669" s="26" t="s">
        <v>37</v>
      </c>
      <c r="I669" s="26" t="s">
        <v>25</v>
      </c>
      <c r="J669" s="26" t="s">
        <v>211</v>
      </c>
      <c r="K669" s="26" t="s">
        <v>212</v>
      </c>
      <c r="L669" s="26">
        <v>10035</v>
      </c>
      <c r="M669" s="26" t="s">
        <v>122</v>
      </c>
      <c r="N669" s="26" t="s">
        <v>1812</v>
      </c>
      <c r="O669" s="26" t="s">
        <v>30</v>
      </c>
      <c r="P669" s="26" t="s">
        <v>33</v>
      </c>
      <c r="Q669" s="26">
        <v>408.00599999999997</v>
      </c>
      <c r="R669" s="26">
        <v>2</v>
      </c>
      <c r="S669" s="26">
        <v>0.1</v>
      </c>
      <c r="T669" s="26">
        <v>72.534400000000005</v>
      </c>
    </row>
    <row r="670" spans="1:20" ht="14.25" customHeight="1">
      <c r="A670" s="26" t="s">
        <v>2826</v>
      </c>
      <c r="B670" s="26" t="s">
        <v>2824</v>
      </c>
      <c r="C670" s="26">
        <f>YEAR(Data!$D1415)</f>
        <v>2014</v>
      </c>
      <c r="D670" s="28">
        <v>40724</v>
      </c>
      <c r="E670" s="28">
        <v>40729</v>
      </c>
      <c r="F670" s="26" t="s">
        <v>45</v>
      </c>
      <c r="G670" s="26" t="s">
        <v>2825</v>
      </c>
      <c r="H670" s="26" t="s">
        <v>24</v>
      </c>
      <c r="I670" s="26" t="s">
        <v>25</v>
      </c>
      <c r="J670" s="26" t="s">
        <v>211</v>
      </c>
      <c r="K670" s="26" t="s">
        <v>212</v>
      </c>
      <c r="L670" s="26">
        <v>10024</v>
      </c>
      <c r="M670" s="26" t="s">
        <v>122</v>
      </c>
      <c r="N670" s="26" t="s">
        <v>2827</v>
      </c>
      <c r="O670" s="26" t="s">
        <v>42</v>
      </c>
      <c r="P670" s="26" t="s">
        <v>65</v>
      </c>
      <c r="Q670" s="26">
        <v>334.76800000000003</v>
      </c>
      <c r="R670" s="26">
        <v>7</v>
      </c>
      <c r="S670" s="26">
        <v>0.2</v>
      </c>
      <c r="T670" s="26">
        <v>108.79959999999997</v>
      </c>
    </row>
    <row r="671" spans="1:20" ht="14.25" customHeight="1">
      <c r="A671" s="26" t="s">
        <v>2830</v>
      </c>
      <c r="B671" s="26" t="s">
        <v>2828</v>
      </c>
      <c r="C671" s="26">
        <f>YEAR(Data!$D1416)</f>
        <v>2013</v>
      </c>
      <c r="D671" s="28">
        <v>41668</v>
      </c>
      <c r="E671" s="28">
        <v>41671</v>
      </c>
      <c r="F671" s="26" t="s">
        <v>21</v>
      </c>
      <c r="G671" s="26" t="s">
        <v>2829</v>
      </c>
      <c r="H671" s="26" t="s">
        <v>86</v>
      </c>
      <c r="I671" s="26" t="s">
        <v>25</v>
      </c>
      <c r="J671" s="26" t="s">
        <v>1260</v>
      </c>
      <c r="K671" s="26" t="s">
        <v>39</v>
      </c>
      <c r="L671" s="26">
        <v>92627</v>
      </c>
      <c r="M671" s="26" t="s">
        <v>40</v>
      </c>
      <c r="N671" s="26" t="s">
        <v>2609</v>
      </c>
      <c r="O671" s="26" t="s">
        <v>62</v>
      </c>
      <c r="P671" s="26" t="s">
        <v>133</v>
      </c>
      <c r="Q671" s="26">
        <v>239.96999999999997</v>
      </c>
      <c r="R671" s="26">
        <v>3</v>
      </c>
      <c r="S671" s="26">
        <v>0</v>
      </c>
      <c r="T671" s="26">
        <v>26.39670000000001</v>
      </c>
    </row>
    <row r="672" spans="1:20" ht="14.25" customHeight="1">
      <c r="A672" s="26" t="s">
        <v>2833</v>
      </c>
      <c r="B672" s="26" t="s">
        <v>2831</v>
      </c>
      <c r="C672" s="26">
        <f>YEAR(Data!$D1418)</f>
        <v>2014</v>
      </c>
      <c r="D672" s="28">
        <v>41173</v>
      </c>
      <c r="E672" s="28">
        <v>41176</v>
      </c>
      <c r="F672" s="26" t="s">
        <v>151</v>
      </c>
      <c r="G672" s="26" t="s">
        <v>2832</v>
      </c>
      <c r="H672" s="26" t="s">
        <v>37</v>
      </c>
      <c r="I672" s="26" t="s">
        <v>25</v>
      </c>
      <c r="J672" s="26" t="s">
        <v>148</v>
      </c>
      <c r="K672" s="26" t="s">
        <v>88</v>
      </c>
      <c r="L672" s="26">
        <v>77041</v>
      </c>
      <c r="M672" s="26" t="s">
        <v>89</v>
      </c>
      <c r="N672" s="26" t="s">
        <v>2834</v>
      </c>
      <c r="O672" s="26" t="s">
        <v>62</v>
      </c>
      <c r="P672" s="26" t="s">
        <v>63</v>
      </c>
      <c r="Q672" s="26">
        <v>946.34400000000005</v>
      </c>
      <c r="R672" s="26">
        <v>7</v>
      </c>
      <c r="S672" s="26">
        <v>0.2</v>
      </c>
      <c r="T672" s="26">
        <v>118.29299999999989</v>
      </c>
    </row>
    <row r="673" spans="1:20" ht="14.25" customHeight="1">
      <c r="A673" s="26" t="s">
        <v>2837</v>
      </c>
      <c r="B673" s="26" t="s">
        <v>2835</v>
      </c>
      <c r="C673" s="26">
        <f>YEAR(Data!$D1421)</f>
        <v>2013</v>
      </c>
      <c r="D673" s="28">
        <v>41178</v>
      </c>
      <c r="E673" s="28">
        <v>41182</v>
      </c>
      <c r="F673" s="26" t="s">
        <v>45</v>
      </c>
      <c r="G673" s="26" t="s">
        <v>2836</v>
      </c>
      <c r="H673" s="26" t="s">
        <v>37</v>
      </c>
      <c r="I673" s="26" t="s">
        <v>25</v>
      </c>
      <c r="J673" s="26" t="s">
        <v>1341</v>
      </c>
      <c r="K673" s="26" t="s">
        <v>240</v>
      </c>
      <c r="L673" s="26">
        <v>85204</v>
      </c>
      <c r="M673" s="26" t="s">
        <v>40</v>
      </c>
      <c r="N673" s="26" t="s">
        <v>2838</v>
      </c>
      <c r="O673" s="26" t="s">
        <v>42</v>
      </c>
      <c r="P673" s="26" t="s">
        <v>76</v>
      </c>
      <c r="Q673" s="26">
        <v>86.272000000000006</v>
      </c>
      <c r="R673" s="26">
        <v>4</v>
      </c>
      <c r="S673" s="26">
        <v>0.2</v>
      </c>
      <c r="T673" s="26">
        <v>31.273599999999998</v>
      </c>
    </row>
    <row r="674" spans="1:20" ht="14.25" customHeight="1">
      <c r="A674" s="26" t="s">
        <v>2843</v>
      </c>
      <c r="B674" s="26" t="s">
        <v>2841</v>
      </c>
      <c r="C674" s="26">
        <f>YEAR(Data!$D1428)</f>
        <v>2013</v>
      </c>
      <c r="D674" s="28">
        <v>41213</v>
      </c>
      <c r="E674" s="28">
        <v>41217</v>
      </c>
      <c r="F674" s="26" t="s">
        <v>21</v>
      </c>
      <c r="G674" s="26" t="s">
        <v>2842</v>
      </c>
      <c r="H674" s="26" t="s">
        <v>37</v>
      </c>
      <c r="I674" s="26" t="s">
        <v>25</v>
      </c>
      <c r="J674" s="26" t="s">
        <v>1944</v>
      </c>
      <c r="K674" s="26" t="s">
        <v>39</v>
      </c>
      <c r="L674" s="26">
        <v>93905</v>
      </c>
      <c r="M674" s="26" t="s">
        <v>40</v>
      </c>
      <c r="N674" s="26" t="s">
        <v>1499</v>
      </c>
      <c r="O674" s="26" t="s">
        <v>42</v>
      </c>
      <c r="P674" s="26" t="s">
        <v>65</v>
      </c>
      <c r="Q674" s="26">
        <v>9.7280000000000015</v>
      </c>
      <c r="R674" s="26">
        <v>2</v>
      </c>
      <c r="S674" s="26">
        <v>0.2</v>
      </c>
      <c r="T674" s="26">
        <v>3.283199999999999</v>
      </c>
    </row>
    <row r="675" spans="1:20" ht="14.25" customHeight="1">
      <c r="A675" s="26" t="s">
        <v>1826</v>
      </c>
      <c r="B675" s="26" t="s">
        <v>2845</v>
      </c>
      <c r="C675" s="26">
        <f>YEAR(Data!$D1432)</f>
        <v>2013</v>
      </c>
      <c r="D675" s="28">
        <v>41970</v>
      </c>
      <c r="E675" s="28">
        <v>41974</v>
      </c>
      <c r="F675" s="26" t="s">
        <v>45</v>
      </c>
      <c r="G675" s="26" t="s">
        <v>1825</v>
      </c>
      <c r="H675" s="26" t="s">
        <v>24</v>
      </c>
      <c r="I675" s="26" t="s">
        <v>25</v>
      </c>
      <c r="J675" s="26" t="s">
        <v>382</v>
      </c>
      <c r="K675" s="26" t="s">
        <v>383</v>
      </c>
      <c r="L675" s="26">
        <v>43229</v>
      </c>
      <c r="M675" s="26" t="s">
        <v>122</v>
      </c>
      <c r="N675" s="26" t="s">
        <v>1485</v>
      </c>
      <c r="O675" s="26" t="s">
        <v>62</v>
      </c>
      <c r="P675" s="26" t="s">
        <v>63</v>
      </c>
      <c r="Q675" s="26">
        <v>220.75200000000001</v>
      </c>
      <c r="R675" s="26">
        <v>8</v>
      </c>
      <c r="S675" s="26">
        <v>0.4</v>
      </c>
      <c r="T675" s="26">
        <v>-40.47120000000001</v>
      </c>
    </row>
    <row r="676" spans="1:20" ht="14.25" customHeight="1">
      <c r="A676" s="26" t="s">
        <v>79</v>
      </c>
      <c r="B676" s="26" t="s">
        <v>2846</v>
      </c>
      <c r="C676" s="26">
        <f>YEAR(Data!$D1433)</f>
        <v>2013</v>
      </c>
      <c r="D676" s="28">
        <v>40896</v>
      </c>
      <c r="E676" s="28">
        <v>40898</v>
      </c>
      <c r="F676" s="26" t="s">
        <v>21</v>
      </c>
      <c r="G676" s="26" t="s">
        <v>78</v>
      </c>
      <c r="H676" s="26" t="s">
        <v>24</v>
      </c>
      <c r="I676" s="26" t="s">
        <v>25</v>
      </c>
      <c r="J676" s="26" t="s">
        <v>1903</v>
      </c>
      <c r="K676" s="26" t="s">
        <v>276</v>
      </c>
      <c r="L676" s="26">
        <v>35630</v>
      </c>
      <c r="M676" s="26" t="s">
        <v>28</v>
      </c>
      <c r="N676" s="26" t="s">
        <v>2847</v>
      </c>
      <c r="O676" s="26" t="s">
        <v>42</v>
      </c>
      <c r="P676" s="26" t="s">
        <v>65</v>
      </c>
      <c r="Q676" s="26">
        <v>152.76</v>
      </c>
      <c r="R676" s="26">
        <v>6</v>
      </c>
      <c r="S676" s="26">
        <v>0</v>
      </c>
      <c r="T676" s="26">
        <v>74.852400000000003</v>
      </c>
    </row>
    <row r="677" spans="1:20" ht="14.25" customHeight="1">
      <c r="A677" s="26" t="s">
        <v>1412</v>
      </c>
      <c r="B677" s="26" t="s">
        <v>2848</v>
      </c>
      <c r="C677" s="26">
        <f>YEAR(Data!$D1436)</f>
        <v>2011</v>
      </c>
      <c r="D677" s="28">
        <v>41635</v>
      </c>
      <c r="E677" s="28">
        <v>41639</v>
      </c>
      <c r="F677" s="26" t="s">
        <v>45</v>
      </c>
      <c r="G677" s="26" t="s">
        <v>1411</v>
      </c>
      <c r="H677" s="26" t="s">
        <v>24</v>
      </c>
      <c r="I677" s="26" t="s">
        <v>25</v>
      </c>
      <c r="J677" s="26" t="s">
        <v>80</v>
      </c>
      <c r="K677" s="26" t="s">
        <v>81</v>
      </c>
      <c r="L677" s="26">
        <v>98105</v>
      </c>
      <c r="M677" s="26" t="s">
        <v>40</v>
      </c>
      <c r="N677" s="26" t="s">
        <v>2849</v>
      </c>
      <c r="O677" s="26" t="s">
        <v>42</v>
      </c>
      <c r="P677" s="26" t="s">
        <v>76</v>
      </c>
      <c r="Q677" s="26">
        <v>33.9</v>
      </c>
      <c r="R677" s="26">
        <v>5</v>
      </c>
      <c r="S677" s="26">
        <v>0</v>
      </c>
      <c r="T677" s="26">
        <v>15.593999999999999</v>
      </c>
    </row>
    <row r="678" spans="1:20" ht="14.25" customHeight="1">
      <c r="A678" s="26" t="s">
        <v>2852</v>
      </c>
      <c r="B678" s="26" t="s">
        <v>2850</v>
      </c>
      <c r="C678" s="26">
        <f>YEAR(Data!$D1437)</f>
        <v>2014</v>
      </c>
      <c r="D678" s="28">
        <v>41811</v>
      </c>
      <c r="E678" s="28">
        <v>41818</v>
      </c>
      <c r="F678" s="26" t="s">
        <v>45</v>
      </c>
      <c r="G678" s="26" t="s">
        <v>2851</v>
      </c>
      <c r="H678" s="26" t="s">
        <v>24</v>
      </c>
      <c r="I678" s="26" t="s">
        <v>25</v>
      </c>
      <c r="J678" s="26" t="s">
        <v>2853</v>
      </c>
      <c r="K678" s="26" t="s">
        <v>383</v>
      </c>
      <c r="L678" s="26">
        <v>44134</v>
      </c>
      <c r="M678" s="26" t="s">
        <v>122</v>
      </c>
      <c r="N678" s="26" t="s">
        <v>2854</v>
      </c>
      <c r="O678" s="26" t="s">
        <v>42</v>
      </c>
      <c r="P678" s="26" t="s">
        <v>76</v>
      </c>
      <c r="Q678" s="26">
        <v>31.104000000000006</v>
      </c>
      <c r="R678" s="26">
        <v>6</v>
      </c>
      <c r="S678" s="26">
        <v>0.2</v>
      </c>
      <c r="T678" s="26">
        <v>10.8864</v>
      </c>
    </row>
    <row r="679" spans="1:20" ht="14.25" customHeight="1">
      <c r="A679" s="26" t="s">
        <v>258</v>
      </c>
      <c r="B679" s="26" t="s">
        <v>2855</v>
      </c>
      <c r="C679" s="26">
        <f>YEAR(Data!$D1439)</f>
        <v>2013</v>
      </c>
      <c r="D679" s="28">
        <v>41197</v>
      </c>
      <c r="E679" s="28">
        <v>41197</v>
      </c>
      <c r="F679" s="26" t="s">
        <v>958</v>
      </c>
      <c r="G679" s="26" t="s">
        <v>257</v>
      </c>
      <c r="H679" s="26" t="s">
        <v>24</v>
      </c>
      <c r="I679" s="26" t="s">
        <v>25</v>
      </c>
      <c r="J679" s="26" t="s">
        <v>1188</v>
      </c>
      <c r="K679" s="26" t="s">
        <v>88</v>
      </c>
      <c r="L679" s="26">
        <v>79109</v>
      </c>
      <c r="M679" s="26" t="s">
        <v>89</v>
      </c>
      <c r="N679" s="26" t="s">
        <v>2856</v>
      </c>
      <c r="O679" s="26" t="s">
        <v>62</v>
      </c>
      <c r="P679" s="26" t="s">
        <v>133</v>
      </c>
      <c r="Q679" s="26">
        <v>263.88</v>
      </c>
      <c r="R679" s="26">
        <v>3</v>
      </c>
      <c r="S679" s="26">
        <v>0.2</v>
      </c>
      <c r="T679" s="26">
        <v>42.880500000000012</v>
      </c>
    </row>
    <row r="680" spans="1:20" ht="14.25" customHeight="1">
      <c r="A680" s="26" t="s">
        <v>1376</v>
      </c>
      <c r="B680" s="26" t="s">
        <v>2857</v>
      </c>
      <c r="C680" s="26">
        <f>YEAR(Data!$D1441)</f>
        <v>2012</v>
      </c>
      <c r="D680" s="28">
        <v>41742</v>
      </c>
      <c r="E680" s="28">
        <v>41745</v>
      </c>
      <c r="F680" s="26" t="s">
        <v>21</v>
      </c>
      <c r="G680" s="26" t="s">
        <v>1375</v>
      </c>
      <c r="H680" s="26" t="s">
        <v>24</v>
      </c>
      <c r="I680" s="26" t="s">
        <v>25</v>
      </c>
      <c r="J680" s="26" t="s">
        <v>2630</v>
      </c>
      <c r="K680" s="26" t="s">
        <v>1042</v>
      </c>
      <c r="L680" s="26">
        <v>2908</v>
      </c>
      <c r="M680" s="26" t="s">
        <v>122</v>
      </c>
      <c r="N680" s="26" t="s">
        <v>2858</v>
      </c>
      <c r="O680" s="26" t="s">
        <v>42</v>
      </c>
      <c r="P680" s="26" t="s">
        <v>65</v>
      </c>
      <c r="Q680" s="26">
        <v>29.700000000000003</v>
      </c>
      <c r="R680" s="26">
        <v>5</v>
      </c>
      <c r="S680" s="26">
        <v>0</v>
      </c>
      <c r="T680" s="26">
        <v>13.365</v>
      </c>
    </row>
    <row r="681" spans="1:20" ht="14.25" customHeight="1">
      <c r="A681" s="26" t="s">
        <v>2861</v>
      </c>
      <c r="B681" s="26" t="s">
        <v>2859</v>
      </c>
      <c r="C681" s="26">
        <f>YEAR(Data!$D1443)</f>
        <v>2013</v>
      </c>
      <c r="D681" s="28">
        <v>41993</v>
      </c>
      <c r="E681" s="28">
        <v>41998</v>
      </c>
      <c r="F681" s="26" t="s">
        <v>21</v>
      </c>
      <c r="G681" s="26" t="s">
        <v>2860</v>
      </c>
      <c r="H681" s="26" t="s">
        <v>24</v>
      </c>
      <c r="I681" s="26" t="s">
        <v>25</v>
      </c>
      <c r="J681" s="26" t="s">
        <v>107</v>
      </c>
      <c r="K681" s="26" t="s">
        <v>39</v>
      </c>
      <c r="L681" s="26">
        <v>94110</v>
      </c>
      <c r="M681" s="26" t="s">
        <v>40</v>
      </c>
      <c r="N681" s="26" t="s">
        <v>2048</v>
      </c>
      <c r="O681" s="26" t="s">
        <v>42</v>
      </c>
      <c r="P681" s="26" t="s">
        <v>65</v>
      </c>
      <c r="Q681" s="26">
        <v>36.672000000000004</v>
      </c>
      <c r="R681" s="26">
        <v>2</v>
      </c>
      <c r="S681" s="26">
        <v>0.2</v>
      </c>
      <c r="T681" s="26">
        <v>11.459999999999999</v>
      </c>
    </row>
    <row r="682" spans="1:20" ht="14.25" customHeight="1">
      <c r="A682" s="26" t="s">
        <v>2864</v>
      </c>
      <c r="B682" s="26" t="s">
        <v>2862</v>
      </c>
      <c r="C682" s="26">
        <f>YEAR(Data!$D1444)</f>
        <v>2013</v>
      </c>
      <c r="D682" s="28">
        <v>41857</v>
      </c>
      <c r="E682" s="28">
        <v>41860</v>
      </c>
      <c r="F682" s="26" t="s">
        <v>151</v>
      </c>
      <c r="G682" s="26" t="s">
        <v>2863</v>
      </c>
      <c r="H682" s="26" t="s">
        <v>37</v>
      </c>
      <c r="I682" s="26" t="s">
        <v>25</v>
      </c>
      <c r="J682" s="26" t="s">
        <v>1086</v>
      </c>
      <c r="K682" s="26" t="s">
        <v>27</v>
      </c>
      <c r="L682" s="26">
        <v>40475</v>
      </c>
      <c r="M682" s="26" t="s">
        <v>28</v>
      </c>
      <c r="N682" s="26" t="s">
        <v>940</v>
      </c>
      <c r="O682" s="26" t="s">
        <v>42</v>
      </c>
      <c r="P682" s="26" t="s">
        <v>76</v>
      </c>
      <c r="Q682" s="26">
        <v>13.76</v>
      </c>
      <c r="R682" s="26">
        <v>2</v>
      </c>
      <c r="S682" s="26">
        <v>0</v>
      </c>
      <c r="T682" s="26">
        <v>6.3295999999999992</v>
      </c>
    </row>
    <row r="683" spans="1:20" ht="14.25" customHeight="1">
      <c r="A683" s="26" t="s">
        <v>2867</v>
      </c>
      <c r="B683" s="26" t="s">
        <v>2865</v>
      </c>
      <c r="C683" s="26">
        <f>YEAR(Data!$D1445)</f>
        <v>2011</v>
      </c>
      <c r="D683" s="28">
        <v>41183</v>
      </c>
      <c r="E683" s="28">
        <v>41188</v>
      </c>
      <c r="F683" s="26" t="s">
        <v>45</v>
      </c>
      <c r="G683" s="26" t="s">
        <v>2866</v>
      </c>
      <c r="H683" s="26" t="s">
        <v>37</v>
      </c>
      <c r="I683" s="26" t="s">
        <v>25</v>
      </c>
      <c r="J683" s="26" t="s">
        <v>351</v>
      </c>
      <c r="K683" s="26" t="s">
        <v>352</v>
      </c>
      <c r="L683" s="26">
        <v>80013</v>
      </c>
      <c r="M683" s="26" t="s">
        <v>40</v>
      </c>
      <c r="N683" s="26" t="s">
        <v>419</v>
      </c>
      <c r="O683" s="26" t="s">
        <v>42</v>
      </c>
      <c r="P683" s="26" t="s">
        <v>53</v>
      </c>
      <c r="Q683" s="26">
        <v>139.42400000000001</v>
      </c>
      <c r="R683" s="26">
        <v>4</v>
      </c>
      <c r="S683" s="26">
        <v>0.2</v>
      </c>
      <c r="T683" s="26">
        <v>17.42799999999999</v>
      </c>
    </row>
    <row r="684" spans="1:20" ht="14.25" customHeight="1">
      <c r="A684" s="26" t="s">
        <v>693</v>
      </c>
      <c r="B684" s="26" t="s">
        <v>2868</v>
      </c>
      <c r="C684" s="26">
        <f>YEAR(Data!$D1446)</f>
        <v>2014</v>
      </c>
      <c r="D684" s="28">
        <v>41418</v>
      </c>
      <c r="E684" s="28">
        <v>41423</v>
      </c>
      <c r="F684" s="26" t="s">
        <v>45</v>
      </c>
      <c r="G684" s="26" t="s">
        <v>692</v>
      </c>
      <c r="H684" s="26" t="s">
        <v>24</v>
      </c>
      <c r="I684" s="26" t="s">
        <v>25</v>
      </c>
      <c r="J684" s="26" t="s">
        <v>234</v>
      </c>
      <c r="K684" s="26" t="s">
        <v>168</v>
      </c>
      <c r="L684" s="26">
        <v>60623</v>
      </c>
      <c r="M684" s="26" t="s">
        <v>89</v>
      </c>
      <c r="N684" s="26" t="s">
        <v>2573</v>
      </c>
      <c r="O684" s="26" t="s">
        <v>62</v>
      </c>
      <c r="P684" s="26" t="s">
        <v>63</v>
      </c>
      <c r="Q684" s="26">
        <v>1979.9280000000001</v>
      </c>
      <c r="R684" s="26">
        <v>9</v>
      </c>
      <c r="S684" s="26">
        <v>0.2</v>
      </c>
      <c r="T684" s="26">
        <v>148.49459999999993</v>
      </c>
    </row>
    <row r="685" spans="1:20" ht="14.25" customHeight="1">
      <c r="A685" s="26" t="s">
        <v>1111</v>
      </c>
      <c r="B685" s="26" t="s">
        <v>2869</v>
      </c>
      <c r="C685" s="26">
        <f>YEAR(Data!$D1447)</f>
        <v>2014</v>
      </c>
      <c r="D685" s="28">
        <v>41804</v>
      </c>
      <c r="E685" s="28">
        <v>41807</v>
      </c>
      <c r="F685" s="26" t="s">
        <v>151</v>
      </c>
      <c r="G685" s="26" t="s">
        <v>1110</v>
      </c>
      <c r="H685" s="26" t="s">
        <v>86</v>
      </c>
      <c r="I685" s="26" t="s">
        <v>25</v>
      </c>
      <c r="J685" s="26" t="s">
        <v>234</v>
      </c>
      <c r="K685" s="26" t="s">
        <v>168</v>
      </c>
      <c r="L685" s="26">
        <v>60653</v>
      </c>
      <c r="M685" s="26" t="s">
        <v>89</v>
      </c>
      <c r="N685" s="26" t="s">
        <v>724</v>
      </c>
      <c r="O685" s="26" t="s">
        <v>42</v>
      </c>
      <c r="P685" s="26" t="s">
        <v>53</v>
      </c>
      <c r="Q685" s="26">
        <v>164.73599999999999</v>
      </c>
      <c r="R685" s="26">
        <v>4</v>
      </c>
      <c r="S685" s="26">
        <v>0.2</v>
      </c>
      <c r="T685" s="26">
        <v>-39.124799999999993</v>
      </c>
    </row>
    <row r="686" spans="1:20" ht="14.25" customHeight="1">
      <c r="A686" s="26" t="s">
        <v>2313</v>
      </c>
      <c r="B686" s="26" t="s">
        <v>2872</v>
      </c>
      <c r="C686" s="26">
        <f>YEAR(Data!$D1450)</f>
        <v>2012</v>
      </c>
      <c r="D686" s="28">
        <v>40656</v>
      </c>
      <c r="E686" s="28">
        <v>40657</v>
      </c>
      <c r="F686" s="26" t="s">
        <v>151</v>
      </c>
      <c r="G686" s="26" t="s">
        <v>2312</v>
      </c>
      <c r="H686" s="26" t="s">
        <v>37</v>
      </c>
      <c r="I686" s="26" t="s">
        <v>25</v>
      </c>
      <c r="J686" s="26" t="s">
        <v>120</v>
      </c>
      <c r="K686" s="26" t="s">
        <v>121</v>
      </c>
      <c r="L686" s="26">
        <v>19134</v>
      </c>
      <c r="M686" s="26" t="s">
        <v>122</v>
      </c>
      <c r="N686" s="26" t="s">
        <v>2873</v>
      </c>
      <c r="O686" s="26" t="s">
        <v>42</v>
      </c>
      <c r="P686" s="26" t="s">
        <v>65</v>
      </c>
      <c r="Q686" s="26">
        <v>2.5020000000000002</v>
      </c>
      <c r="R686" s="26">
        <v>3</v>
      </c>
      <c r="S686" s="26">
        <v>0.7</v>
      </c>
      <c r="T686" s="26">
        <v>-1.7513999999999994</v>
      </c>
    </row>
    <row r="687" spans="1:20" ht="14.25" customHeight="1">
      <c r="A687" s="26" t="s">
        <v>536</v>
      </c>
      <c r="B687" s="26" t="s">
        <v>2874</v>
      </c>
      <c r="C687" s="26">
        <f>YEAR(Data!$D1451)</f>
        <v>2014</v>
      </c>
      <c r="D687" s="28">
        <v>41030</v>
      </c>
      <c r="E687" s="28">
        <v>41036</v>
      </c>
      <c r="F687" s="26" t="s">
        <v>45</v>
      </c>
      <c r="G687" s="26" t="s">
        <v>535</v>
      </c>
      <c r="H687" s="26" t="s">
        <v>37</v>
      </c>
      <c r="I687" s="26" t="s">
        <v>25</v>
      </c>
      <c r="J687" s="26" t="s">
        <v>38</v>
      </c>
      <c r="K687" s="26" t="s">
        <v>39</v>
      </c>
      <c r="L687" s="26">
        <v>90008</v>
      </c>
      <c r="M687" s="26" t="s">
        <v>40</v>
      </c>
      <c r="N687" s="26" t="s">
        <v>2875</v>
      </c>
      <c r="O687" s="26" t="s">
        <v>62</v>
      </c>
      <c r="P687" s="26" t="s">
        <v>63</v>
      </c>
      <c r="Q687" s="26">
        <v>88.751999999999995</v>
      </c>
      <c r="R687" s="26">
        <v>3</v>
      </c>
      <c r="S687" s="26">
        <v>0.2</v>
      </c>
      <c r="T687" s="26">
        <v>11.093999999999998</v>
      </c>
    </row>
    <row r="688" spans="1:20" ht="14.25" customHeight="1">
      <c r="A688" s="26" t="s">
        <v>2878</v>
      </c>
      <c r="B688" s="26" t="s">
        <v>2876</v>
      </c>
      <c r="C688" s="26">
        <f>YEAR(Data!$D1452)</f>
        <v>2013</v>
      </c>
      <c r="D688" s="28">
        <v>41109</v>
      </c>
      <c r="E688" s="28">
        <v>41110</v>
      </c>
      <c r="F688" s="26" t="s">
        <v>151</v>
      </c>
      <c r="G688" s="26" t="s">
        <v>2877</v>
      </c>
      <c r="H688" s="26" t="s">
        <v>24</v>
      </c>
      <c r="I688" s="26" t="s">
        <v>25</v>
      </c>
      <c r="J688" s="26" t="s">
        <v>417</v>
      </c>
      <c r="K688" s="26" t="s">
        <v>240</v>
      </c>
      <c r="L688" s="26">
        <v>85023</v>
      </c>
      <c r="M688" s="26" t="s">
        <v>40</v>
      </c>
      <c r="N688" s="26" t="s">
        <v>2879</v>
      </c>
      <c r="O688" s="26" t="s">
        <v>42</v>
      </c>
      <c r="P688" s="26" t="s">
        <v>65</v>
      </c>
      <c r="Q688" s="26">
        <v>2.0250000000000004</v>
      </c>
      <c r="R688" s="26">
        <v>1</v>
      </c>
      <c r="S688" s="26">
        <v>0.7</v>
      </c>
      <c r="T688" s="26">
        <v>-1.3499999999999996</v>
      </c>
    </row>
    <row r="689" spans="1:20" ht="14.25" customHeight="1">
      <c r="A689" s="26" t="s">
        <v>2882</v>
      </c>
      <c r="B689" s="26" t="s">
        <v>2880</v>
      </c>
      <c r="C689" s="26">
        <f>YEAR(Data!$D1453)</f>
        <v>2014</v>
      </c>
      <c r="D689" s="28">
        <v>41605</v>
      </c>
      <c r="E689" s="28">
        <v>41608</v>
      </c>
      <c r="F689" s="26" t="s">
        <v>151</v>
      </c>
      <c r="G689" s="26" t="s">
        <v>2881</v>
      </c>
      <c r="H689" s="26" t="s">
        <v>37</v>
      </c>
      <c r="I689" s="26" t="s">
        <v>25</v>
      </c>
      <c r="J689" s="26" t="s">
        <v>2883</v>
      </c>
      <c r="K689" s="26" t="s">
        <v>276</v>
      </c>
      <c r="L689" s="26">
        <v>36608</v>
      </c>
      <c r="M689" s="26" t="s">
        <v>28</v>
      </c>
      <c r="N689" s="26" t="s">
        <v>2531</v>
      </c>
      <c r="O689" s="26" t="s">
        <v>42</v>
      </c>
      <c r="P689" s="26" t="s">
        <v>76</v>
      </c>
      <c r="Q689" s="26">
        <v>70.98</v>
      </c>
      <c r="R689" s="26">
        <v>7</v>
      </c>
      <c r="S689" s="26">
        <v>0</v>
      </c>
      <c r="T689" s="26">
        <v>34.780200000000001</v>
      </c>
    </row>
    <row r="690" spans="1:20" ht="14.25" customHeight="1">
      <c r="A690" s="26" t="s">
        <v>2887</v>
      </c>
      <c r="B690" s="26" t="s">
        <v>2885</v>
      </c>
      <c r="C690" s="26">
        <f>YEAR(Data!$D1457)</f>
        <v>2014</v>
      </c>
      <c r="D690" s="28">
        <v>41803</v>
      </c>
      <c r="E690" s="28">
        <v>41810</v>
      </c>
      <c r="F690" s="26" t="s">
        <v>45</v>
      </c>
      <c r="G690" s="26" t="s">
        <v>2886</v>
      </c>
      <c r="H690" s="26" t="s">
        <v>86</v>
      </c>
      <c r="I690" s="26" t="s">
        <v>25</v>
      </c>
      <c r="J690" s="26" t="s">
        <v>382</v>
      </c>
      <c r="K690" s="26" t="s">
        <v>945</v>
      </c>
      <c r="L690" s="26">
        <v>31907</v>
      </c>
      <c r="M690" s="26" t="s">
        <v>28</v>
      </c>
      <c r="N690" s="26" t="s">
        <v>2888</v>
      </c>
      <c r="O690" s="26" t="s">
        <v>42</v>
      </c>
      <c r="P690" s="26" t="s">
        <v>65</v>
      </c>
      <c r="Q690" s="26">
        <v>91.199999999999989</v>
      </c>
      <c r="R690" s="26">
        <v>3</v>
      </c>
      <c r="S690" s="26">
        <v>0</v>
      </c>
      <c r="T690" s="26">
        <v>41.951999999999998</v>
      </c>
    </row>
    <row r="691" spans="1:20" ht="14.25" customHeight="1">
      <c r="A691" s="26" t="s">
        <v>2867</v>
      </c>
      <c r="B691" s="26" t="s">
        <v>2890</v>
      </c>
      <c r="C691" s="26">
        <f>YEAR(Data!$D1459)</f>
        <v>2014</v>
      </c>
      <c r="D691" s="28">
        <v>41138</v>
      </c>
      <c r="E691" s="28">
        <v>41142</v>
      </c>
      <c r="F691" s="26" t="s">
        <v>45</v>
      </c>
      <c r="G691" s="26" t="s">
        <v>2866</v>
      </c>
      <c r="H691" s="26" t="s">
        <v>37</v>
      </c>
      <c r="I691" s="26" t="s">
        <v>25</v>
      </c>
      <c r="J691" s="26" t="s">
        <v>2891</v>
      </c>
      <c r="K691" s="26" t="s">
        <v>926</v>
      </c>
      <c r="L691" s="26">
        <v>2740</v>
      </c>
      <c r="M691" s="26" t="s">
        <v>122</v>
      </c>
      <c r="N691" s="26" t="s">
        <v>962</v>
      </c>
      <c r="O691" s="26" t="s">
        <v>42</v>
      </c>
      <c r="P691" s="26" t="s">
        <v>65</v>
      </c>
      <c r="Q691" s="26">
        <v>52.199999999999996</v>
      </c>
      <c r="R691" s="26">
        <v>9</v>
      </c>
      <c r="S691" s="26">
        <v>0</v>
      </c>
      <c r="T691" s="26">
        <v>23.49</v>
      </c>
    </row>
    <row r="692" spans="1:20" ht="14.25" customHeight="1">
      <c r="A692" s="26" t="s">
        <v>2894</v>
      </c>
      <c r="B692" s="26" t="s">
        <v>2892</v>
      </c>
      <c r="C692" s="26">
        <f>YEAR(Data!$D1460)</f>
        <v>2014</v>
      </c>
      <c r="D692" s="28">
        <v>41543</v>
      </c>
      <c r="E692" s="28">
        <v>41549</v>
      </c>
      <c r="F692" s="26" t="s">
        <v>45</v>
      </c>
      <c r="G692" s="26" t="s">
        <v>2893</v>
      </c>
      <c r="H692" s="26" t="s">
        <v>37</v>
      </c>
      <c r="I692" s="26" t="s">
        <v>25</v>
      </c>
      <c r="J692" s="26" t="s">
        <v>2895</v>
      </c>
      <c r="K692" s="26" t="s">
        <v>88</v>
      </c>
      <c r="L692" s="26">
        <v>75061</v>
      </c>
      <c r="M692" s="26" t="s">
        <v>89</v>
      </c>
      <c r="N692" s="26" t="s">
        <v>1839</v>
      </c>
      <c r="O692" s="26" t="s">
        <v>42</v>
      </c>
      <c r="P692" s="26" t="s">
        <v>43</v>
      </c>
      <c r="Q692" s="26">
        <v>15.936000000000002</v>
      </c>
      <c r="R692" s="26">
        <v>4</v>
      </c>
      <c r="S692" s="26">
        <v>0.2</v>
      </c>
      <c r="T692" s="26">
        <v>5.1791999999999998</v>
      </c>
    </row>
    <row r="693" spans="1:20" ht="14.25" customHeight="1">
      <c r="A693" s="26" t="s">
        <v>72</v>
      </c>
      <c r="B693" s="26" t="s">
        <v>2896</v>
      </c>
      <c r="C693" s="26">
        <f>YEAR(Data!$D1461)</f>
        <v>2012</v>
      </c>
      <c r="D693" s="28">
        <v>40667</v>
      </c>
      <c r="E693" s="28">
        <v>40667</v>
      </c>
      <c r="F693" s="26" t="s">
        <v>958</v>
      </c>
      <c r="G693" s="26" t="s">
        <v>71</v>
      </c>
      <c r="H693" s="26" t="s">
        <v>24</v>
      </c>
      <c r="I693" s="26" t="s">
        <v>25</v>
      </c>
      <c r="J693" s="26" t="s">
        <v>2719</v>
      </c>
      <c r="K693" s="26" t="s">
        <v>567</v>
      </c>
      <c r="L693" s="26">
        <v>6457</v>
      </c>
      <c r="M693" s="26" t="s">
        <v>122</v>
      </c>
      <c r="N693" s="26" t="s">
        <v>2897</v>
      </c>
      <c r="O693" s="26" t="s">
        <v>30</v>
      </c>
      <c r="P693" s="26" t="s">
        <v>58</v>
      </c>
      <c r="Q693" s="26">
        <v>27.46</v>
      </c>
      <c r="R693" s="26">
        <v>2</v>
      </c>
      <c r="S693" s="26">
        <v>0</v>
      </c>
      <c r="T693" s="26">
        <v>9.8856000000000002</v>
      </c>
    </row>
    <row r="694" spans="1:20" ht="14.25" customHeight="1">
      <c r="A694" s="26" t="s">
        <v>619</v>
      </c>
      <c r="B694" s="26" t="s">
        <v>2898</v>
      </c>
      <c r="C694" s="26">
        <f>YEAR(Data!$D1462)</f>
        <v>2013</v>
      </c>
      <c r="D694" s="28">
        <v>41244</v>
      </c>
      <c r="E694" s="28">
        <v>41251</v>
      </c>
      <c r="F694" s="26" t="s">
        <v>45</v>
      </c>
      <c r="G694" s="26" t="s">
        <v>618</v>
      </c>
      <c r="H694" s="26" t="s">
        <v>24</v>
      </c>
      <c r="I694" s="26" t="s">
        <v>25</v>
      </c>
      <c r="J694" s="26" t="s">
        <v>80</v>
      </c>
      <c r="K694" s="26" t="s">
        <v>81</v>
      </c>
      <c r="L694" s="26">
        <v>98103</v>
      </c>
      <c r="M694" s="26" t="s">
        <v>40</v>
      </c>
      <c r="N694" s="26" t="s">
        <v>2899</v>
      </c>
      <c r="O694" s="26" t="s">
        <v>42</v>
      </c>
      <c r="P694" s="26" t="s">
        <v>65</v>
      </c>
      <c r="Q694" s="26">
        <v>55.424000000000007</v>
      </c>
      <c r="R694" s="26">
        <v>2</v>
      </c>
      <c r="S694" s="26">
        <v>0.2</v>
      </c>
      <c r="T694" s="26">
        <v>19.398399999999995</v>
      </c>
    </row>
    <row r="695" spans="1:20" ht="14.25" customHeight="1">
      <c r="A695" s="26" t="s">
        <v>2902</v>
      </c>
      <c r="B695" s="26" t="s">
        <v>2900</v>
      </c>
      <c r="C695" s="26">
        <f>YEAR(Data!$D1463)</f>
        <v>2014</v>
      </c>
      <c r="D695" s="28">
        <v>41345</v>
      </c>
      <c r="E695" s="28">
        <v>41349</v>
      </c>
      <c r="F695" s="26" t="s">
        <v>45</v>
      </c>
      <c r="G695" s="26" t="s">
        <v>2901</v>
      </c>
      <c r="H695" s="26" t="s">
        <v>24</v>
      </c>
      <c r="I695" s="26" t="s">
        <v>25</v>
      </c>
      <c r="J695" s="26" t="s">
        <v>2903</v>
      </c>
      <c r="K695" s="26" t="s">
        <v>599</v>
      </c>
      <c r="L695" s="26">
        <v>8360</v>
      </c>
      <c r="M695" s="26" t="s">
        <v>122</v>
      </c>
      <c r="N695" s="26" t="s">
        <v>1769</v>
      </c>
      <c r="O695" s="26" t="s">
        <v>30</v>
      </c>
      <c r="P695" s="26" t="s">
        <v>51</v>
      </c>
      <c r="Q695" s="26">
        <v>244.00599999999997</v>
      </c>
      <c r="R695" s="26">
        <v>2</v>
      </c>
      <c r="S695" s="26">
        <v>0.3</v>
      </c>
      <c r="T695" s="26">
        <v>-31.372200000000007</v>
      </c>
    </row>
    <row r="696" spans="1:20" ht="14.25" customHeight="1">
      <c r="A696" s="26" t="s">
        <v>166</v>
      </c>
      <c r="B696" s="26" t="s">
        <v>2904</v>
      </c>
      <c r="C696" s="26">
        <f>YEAR(Data!$D1464)</f>
        <v>2014</v>
      </c>
      <c r="D696" s="28">
        <v>41513</v>
      </c>
      <c r="E696" s="28">
        <v>41515</v>
      </c>
      <c r="F696" s="26" t="s">
        <v>151</v>
      </c>
      <c r="G696" s="26" t="s">
        <v>165</v>
      </c>
      <c r="H696" s="26" t="s">
        <v>37</v>
      </c>
      <c r="I696" s="26" t="s">
        <v>25</v>
      </c>
      <c r="J696" s="26" t="s">
        <v>459</v>
      </c>
      <c r="K696" s="26" t="s">
        <v>88</v>
      </c>
      <c r="L696" s="26">
        <v>77506</v>
      </c>
      <c r="M696" s="26" t="s">
        <v>89</v>
      </c>
      <c r="N696" s="26" t="s">
        <v>1175</v>
      </c>
      <c r="O696" s="26" t="s">
        <v>62</v>
      </c>
      <c r="P696" s="26" t="s">
        <v>133</v>
      </c>
      <c r="Q696" s="26">
        <v>159.98400000000001</v>
      </c>
      <c r="R696" s="26">
        <v>2</v>
      </c>
      <c r="S696" s="26">
        <v>0.2</v>
      </c>
      <c r="T696" s="26">
        <v>43.995600000000003</v>
      </c>
    </row>
    <row r="697" spans="1:20" ht="14.25" customHeight="1">
      <c r="A697" s="26" t="s">
        <v>2907</v>
      </c>
      <c r="B697" s="26" t="s">
        <v>2905</v>
      </c>
      <c r="C697" s="26">
        <f>YEAR(Data!$D1466)</f>
        <v>2014</v>
      </c>
      <c r="D697" s="28">
        <v>41625</v>
      </c>
      <c r="E697" s="28">
        <v>41628</v>
      </c>
      <c r="F697" s="26" t="s">
        <v>151</v>
      </c>
      <c r="G697" s="26" t="s">
        <v>2906</v>
      </c>
      <c r="H697" s="26" t="s">
        <v>37</v>
      </c>
      <c r="I697" s="26" t="s">
        <v>25</v>
      </c>
      <c r="J697" s="26" t="s">
        <v>211</v>
      </c>
      <c r="K697" s="26" t="s">
        <v>212</v>
      </c>
      <c r="L697" s="26">
        <v>10009</v>
      </c>
      <c r="M697" s="26" t="s">
        <v>122</v>
      </c>
      <c r="N697" s="26" t="s">
        <v>2309</v>
      </c>
      <c r="O697" s="26" t="s">
        <v>42</v>
      </c>
      <c r="P697" s="26" t="s">
        <v>214</v>
      </c>
      <c r="Q697" s="26">
        <v>3.68</v>
      </c>
      <c r="R697" s="26">
        <v>2</v>
      </c>
      <c r="S697" s="26">
        <v>0</v>
      </c>
      <c r="T697" s="26">
        <v>1.8032000000000001</v>
      </c>
    </row>
    <row r="698" spans="1:20" ht="14.25" customHeight="1">
      <c r="A698" s="26" t="s">
        <v>608</v>
      </c>
      <c r="B698" s="26" t="s">
        <v>2908</v>
      </c>
      <c r="C698" s="26">
        <f>YEAR(Data!$D1467)</f>
        <v>2014</v>
      </c>
      <c r="D698" s="28">
        <v>40763</v>
      </c>
      <c r="E698" s="28">
        <v>40769</v>
      </c>
      <c r="F698" s="26" t="s">
        <v>45</v>
      </c>
      <c r="G698" s="26" t="s">
        <v>607</v>
      </c>
      <c r="H698" s="26" t="s">
        <v>24</v>
      </c>
      <c r="I698" s="26" t="s">
        <v>25</v>
      </c>
      <c r="J698" s="26" t="s">
        <v>2909</v>
      </c>
      <c r="K698" s="26" t="s">
        <v>240</v>
      </c>
      <c r="L698" s="26">
        <v>85301</v>
      </c>
      <c r="M698" s="26" t="s">
        <v>40</v>
      </c>
      <c r="N698" s="26" t="s">
        <v>2224</v>
      </c>
      <c r="O698" s="26" t="s">
        <v>30</v>
      </c>
      <c r="P698" s="26" t="s">
        <v>58</v>
      </c>
      <c r="Q698" s="26">
        <v>121.376</v>
      </c>
      <c r="R698" s="26">
        <v>4</v>
      </c>
      <c r="S698" s="26">
        <v>0.2</v>
      </c>
      <c r="T698" s="26">
        <v>-3.0344000000000122</v>
      </c>
    </row>
    <row r="699" spans="1:20" ht="14.25" customHeight="1">
      <c r="A699" s="26" t="s">
        <v>1682</v>
      </c>
      <c r="B699" s="26" t="s">
        <v>2910</v>
      </c>
      <c r="C699" s="26">
        <f>YEAR(Data!$D1469)</f>
        <v>2014</v>
      </c>
      <c r="D699" s="28">
        <v>41045</v>
      </c>
      <c r="E699" s="28">
        <v>41045</v>
      </c>
      <c r="F699" s="26" t="s">
        <v>958</v>
      </c>
      <c r="G699" s="26" t="s">
        <v>1681</v>
      </c>
      <c r="H699" s="26" t="s">
        <v>86</v>
      </c>
      <c r="I699" s="26" t="s">
        <v>25</v>
      </c>
      <c r="J699" s="26" t="s">
        <v>1129</v>
      </c>
      <c r="K699" s="26" t="s">
        <v>49</v>
      </c>
      <c r="L699" s="26">
        <v>32216</v>
      </c>
      <c r="M699" s="26" t="s">
        <v>28</v>
      </c>
      <c r="N699" s="26" t="s">
        <v>1893</v>
      </c>
      <c r="O699" s="26" t="s">
        <v>62</v>
      </c>
      <c r="P699" s="26" t="s">
        <v>133</v>
      </c>
      <c r="Q699" s="26">
        <v>255.96799999999999</v>
      </c>
      <c r="R699" s="26">
        <v>4</v>
      </c>
      <c r="S699" s="26">
        <v>0.2</v>
      </c>
      <c r="T699" s="26">
        <v>31.995999999999974</v>
      </c>
    </row>
    <row r="700" spans="1:20" ht="14.25" customHeight="1">
      <c r="A700" s="26" t="s">
        <v>2843</v>
      </c>
      <c r="B700" s="26" t="s">
        <v>2911</v>
      </c>
      <c r="C700" s="26">
        <f>YEAR(Data!$D1470)</f>
        <v>2014</v>
      </c>
      <c r="D700" s="28">
        <v>41983</v>
      </c>
      <c r="E700" s="28">
        <v>41987</v>
      </c>
      <c r="F700" s="26" t="s">
        <v>45</v>
      </c>
      <c r="G700" s="26" t="s">
        <v>2842</v>
      </c>
      <c r="H700" s="26" t="s">
        <v>37</v>
      </c>
      <c r="I700" s="26" t="s">
        <v>25</v>
      </c>
      <c r="J700" s="26" t="s">
        <v>667</v>
      </c>
      <c r="K700" s="26" t="s">
        <v>190</v>
      </c>
      <c r="L700" s="26">
        <v>48234</v>
      </c>
      <c r="M700" s="26" t="s">
        <v>89</v>
      </c>
      <c r="N700" s="26" t="s">
        <v>2912</v>
      </c>
      <c r="O700" s="26" t="s">
        <v>30</v>
      </c>
      <c r="P700" s="26" t="s">
        <v>33</v>
      </c>
      <c r="Q700" s="26">
        <v>872.94</v>
      </c>
      <c r="R700" s="26">
        <v>3</v>
      </c>
      <c r="S700" s="26">
        <v>0</v>
      </c>
      <c r="T700" s="26">
        <v>226.96439999999998</v>
      </c>
    </row>
    <row r="701" spans="1:20" ht="14.25" customHeight="1">
      <c r="A701" s="26" t="s">
        <v>181</v>
      </c>
      <c r="B701" s="26" t="s">
        <v>2913</v>
      </c>
      <c r="C701" s="26">
        <f>YEAR(Data!$D1473)</f>
        <v>2014</v>
      </c>
      <c r="D701" s="28">
        <v>41176</v>
      </c>
      <c r="E701" s="28">
        <v>41179</v>
      </c>
      <c r="F701" s="26" t="s">
        <v>21</v>
      </c>
      <c r="G701" s="26" t="s">
        <v>180</v>
      </c>
      <c r="H701" s="26" t="s">
        <v>37</v>
      </c>
      <c r="I701" s="26" t="s">
        <v>25</v>
      </c>
      <c r="J701" s="26" t="s">
        <v>120</v>
      </c>
      <c r="K701" s="26" t="s">
        <v>121</v>
      </c>
      <c r="L701" s="26">
        <v>19120</v>
      </c>
      <c r="M701" s="26" t="s">
        <v>122</v>
      </c>
      <c r="N701" s="26" t="s">
        <v>2914</v>
      </c>
      <c r="O701" s="26" t="s">
        <v>42</v>
      </c>
      <c r="P701" s="26" t="s">
        <v>60</v>
      </c>
      <c r="Q701" s="26">
        <v>6.8480000000000008</v>
      </c>
      <c r="R701" s="26">
        <v>2</v>
      </c>
      <c r="S701" s="26">
        <v>0.2</v>
      </c>
      <c r="T701" s="26">
        <v>0.59920000000000018</v>
      </c>
    </row>
    <row r="702" spans="1:20" ht="14.25" customHeight="1">
      <c r="A702" s="26" t="s">
        <v>2917</v>
      </c>
      <c r="B702" s="26" t="s">
        <v>2915</v>
      </c>
      <c r="C702" s="26">
        <f>YEAR(Data!$D1474)</f>
        <v>2011</v>
      </c>
      <c r="D702" s="28">
        <v>41832</v>
      </c>
      <c r="E702" s="28">
        <v>41836</v>
      </c>
      <c r="F702" s="26" t="s">
        <v>45</v>
      </c>
      <c r="G702" s="26" t="s">
        <v>2916</v>
      </c>
      <c r="H702" s="26" t="s">
        <v>37</v>
      </c>
      <c r="I702" s="26" t="s">
        <v>25</v>
      </c>
      <c r="J702" s="26" t="s">
        <v>38</v>
      </c>
      <c r="K702" s="26" t="s">
        <v>39</v>
      </c>
      <c r="L702" s="26">
        <v>90004</v>
      </c>
      <c r="M702" s="26" t="s">
        <v>40</v>
      </c>
      <c r="N702" s="26" t="s">
        <v>1970</v>
      </c>
      <c r="O702" s="26" t="s">
        <v>42</v>
      </c>
      <c r="P702" s="26" t="s">
        <v>43</v>
      </c>
      <c r="Q702" s="26">
        <v>8.67</v>
      </c>
      <c r="R702" s="26">
        <v>3</v>
      </c>
      <c r="S702" s="26">
        <v>0</v>
      </c>
      <c r="T702" s="26">
        <v>4.0749000000000004</v>
      </c>
    </row>
    <row r="703" spans="1:20" ht="14.25" customHeight="1">
      <c r="A703" s="26" t="s">
        <v>2390</v>
      </c>
      <c r="B703" s="26" t="s">
        <v>2918</v>
      </c>
      <c r="C703" s="26">
        <f>YEAR(Data!$D1475)</f>
        <v>2014</v>
      </c>
      <c r="D703" s="28">
        <v>41244</v>
      </c>
      <c r="E703" s="28">
        <v>41245</v>
      </c>
      <c r="F703" s="26" t="s">
        <v>958</v>
      </c>
      <c r="G703" s="26" t="s">
        <v>2389</v>
      </c>
      <c r="H703" s="26" t="s">
        <v>24</v>
      </c>
      <c r="I703" s="26" t="s">
        <v>25</v>
      </c>
      <c r="J703" s="26" t="s">
        <v>148</v>
      </c>
      <c r="K703" s="26" t="s">
        <v>88</v>
      </c>
      <c r="L703" s="26">
        <v>77036</v>
      </c>
      <c r="M703" s="26" t="s">
        <v>89</v>
      </c>
      <c r="N703" s="26" t="s">
        <v>2919</v>
      </c>
      <c r="O703" s="26" t="s">
        <v>30</v>
      </c>
      <c r="P703" s="26" t="s">
        <v>58</v>
      </c>
      <c r="Q703" s="26">
        <v>6.6879999999999997</v>
      </c>
      <c r="R703" s="26">
        <v>4</v>
      </c>
      <c r="S703" s="26">
        <v>0.6</v>
      </c>
      <c r="T703" s="26">
        <v>-4.0127999999999986</v>
      </c>
    </row>
    <row r="704" spans="1:20" ht="14.25" customHeight="1">
      <c r="A704" s="26" t="s">
        <v>2922</v>
      </c>
      <c r="B704" s="26" t="s">
        <v>2920</v>
      </c>
      <c r="C704" s="26">
        <f>YEAR(Data!$D1476)</f>
        <v>2014</v>
      </c>
      <c r="D704" s="28">
        <v>41598</v>
      </c>
      <c r="E704" s="28">
        <v>41604</v>
      </c>
      <c r="F704" s="26" t="s">
        <v>45</v>
      </c>
      <c r="G704" s="26" t="s">
        <v>2921</v>
      </c>
      <c r="H704" s="26" t="s">
        <v>86</v>
      </c>
      <c r="I704" s="26" t="s">
        <v>25</v>
      </c>
      <c r="J704" s="26" t="s">
        <v>2923</v>
      </c>
      <c r="K704" s="26" t="s">
        <v>212</v>
      </c>
      <c r="L704" s="26">
        <v>14304</v>
      </c>
      <c r="M704" s="26" t="s">
        <v>122</v>
      </c>
      <c r="N704" s="26" t="s">
        <v>2924</v>
      </c>
      <c r="O704" s="26" t="s">
        <v>42</v>
      </c>
      <c r="P704" s="26" t="s">
        <v>60</v>
      </c>
      <c r="Q704" s="26">
        <v>17.28</v>
      </c>
      <c r="R704" s="26">
        <v>6</v>
      </c>
      <c r="S704" s="26">
        <v>0</v>
      </c>
      <c r="T704" s="26">
        <v>5.0111999999999997</v>
      </c>
    </row>
    <row r="705" spans="1:20" ht="14.25" customHeight="1">
      <c r="A705" s="26" t="s">
        <v>2101</v>
      </c>
      <c r="B705" s="26" t="s">
        <v>2925</v>
      </c>
      <c r="C705" s="26">
        <f>YEAR(Data!$D1478)</f>
        <v>2014</v>
      </c>
      <c r="D705" s="28">
        <v>41718</v>
      </c>
      <c r="E705" s="28">
        <v>41723</v>
      </c>
      <c r="F705" s="26" t="s">
        <v>45</v>
      </c>
      <c r="G705" s="26" t="s">
        <v>2100</v>
      </c>
      <c r="H705" s="26" t="s">
        <v>86</v>
      </c>
      <c r="I705" s="26" t="s">
        <v>25</v>
      </c>
      <c r="J705" s="26" t="s">
        <v>211</v>
      </c>
      <c r="K705" s="26" t="s">
        <v>212</v>
      </c>
      <c r="L705" s="26">
        <v>10024</v>
      </c>
      <c r="M705" s="26" t="s">
        <v>122</v>
      </c>
      <c r="N705" s="26" t="s">
        <v>2926</v>
      </c>
      <c r="O705" s="26" t="s">
        <v>42</v>
      </c>
      <c r="P705" s="26" t="s">
        <v>43</v>
      </c>
      <c r="Q705" s="26">
        <v>28.91</v>
      </c>
      <c r="R705" s="26">
        <v>7</v>
      </c>
      <c r="S705" s="26">
        <v>0</v>
      </c>
      <c r="T705" s="26">
        <v>13.2986</v>
      </c>
    </row>
    <row r="706" spans="1:20" ht="14.25" customHeight="1">
      <c r="A706" s="26" t="s">
        <v>2929</v>
      </c>
      <c r="B706" s="26" t="s">
        <v>2927</v>
      </c>
      <c r="C706" s="26">
        <f>YEAR(Data!$D1479)</f>
        <v>2014</v>
      </c>
      <c r="D706" s="28">
        <v>41592</v>
      </c>
      <c r="E706" s="28">
        <v>41596</v>
      </c>
      <c r="F706" s="26" t="s">
        <v>45</v>
      </c>
      <c r="G706" s="26" t="s">
        <v>2928</v>
      </c>
      <c r="H706" s="26" t="s">
        <v>24</v>
      </c>
      <c r="I706" s="26" t="s">
        <v>25</v>
      </c>
      <c r="J706" s="26" t="s">
        <v>2930</v>
      </c>
      <c r="K706" s="26" t="s">
        <v>74</v>
      </c>
      <c r="L706" s="26">
        <v>27360</v>
      </c>
      <c r="M706" s="26" t="s">
        <v>28</v>
      </c>
      <c r="N706" s="26" t="s">
        <v>1900</v>
      </c>
      <c r="O706" s="26" t="s">
        <v>42</v>
      </c>
      <c r="P706" s="26" t="s">
        <v>440</v>
      </c>
      <c r="Q706" s="26">
        <v>52.136000000000003</v>
      </c>
      <c r="R706" s="26">
        <v>7</v>
      </c>
      <c r="S706" s="26">
        <v>0.2</v>
      </c>
      <c r="T706" s="26">
        <v>5.865299999999996</v>
      </c>
    </row>
    <row r="707" spans="1:20" ht="14.25" customHeight="1">
      <c r="A707" s="26" t="s">
        <v>331</v>
      </c>
      <c r="B707" s="26" t="s">
        <v>2931</v>
      </c>
      <c r="C707" s="26">
        <f>YEAR(Data!$D1480)</f>
        <v>2011</v>
      </c>
      <c r="D707" s="28">
        <v>41963</v>
      </c>
      <c r="E707" s="28">
        <v>41964</v>
      </c>
      <c r="F707" s="26" t="s">
        <v>151</v>
      </c>
      <c r="G707" s="26" t="s">
        <v>330</v>
      </c>
      <c r="H707" s="26" t="s">
        <v>24</v>
      </c>
      <c r="I707" s="26" t="s">
        <v>25</v>
      </c>
      <c r="J707" s="26" t="s">
        <v>2932</v>
      </c>
      <c r="K707" s="26" t="s">
        <v>39</v>
      </c>
      <c r="L707" s="26">
        <v>92683</v>
      </c>
      <c r="M707" s="26" t="s">
        <v>40</v>
      </c>
      <c r="N707" s="26" t="s">
        <v>1238</v>
      </c>
      <c r="O707" s="26" t="s">
        <v>62</v>
      </c>
      <c r="P707" s="26" t="s">
        <v>63</v>
      </c>
      <c r="Q707" s="26">
        <v>31.968000000000004</v>
      </c>
      <c r="R707" s="26">
        <v>4</v>
      </c>
      <c r="S707" s="26">
        <v>0.2</v>
      </c>
      <c r="T707" s="26">
        <v>2.3976000000000006</v>
      </c>
    </row>
    <row r="708" spans="1:20" ht="14.25" customHeight="1">
      <c r="A708" s="26" t="s">
        <v>1128</v>
      </c>
      <c r="B708" s="26" t="s">
        <v>2933</v>
      </c>
      <c r="C708" s="26">
        <f>YEAR(Data!$D1481)</f>
        <v>2012</v>
      </c>
      <c r="D708" s="28">
        <v>41611</v>
      </c>
      <c r="E708" s="28">
        <v>41617</v>
      </c>
      <c r="F708" s="26" t="s">
        <v>45</v>
      </c>
      <c r="G708" s="26" t="s">
        <v>1127</v>
      </c>
      <c r="H708" s="26" t="s">
        <v>24</v>
      </c>
      <c r="I708" s="26" t="s">
        <v>25</v>
      </c>
      <c r="J708" s="26" t="s">
        <v>107</v>
      </c>
      <c r="K708" s="26" t="s">
        <v>39</v>
      </c>
      <c r="L708" s="26">
        <v>94122</v>
      </c>
      <c r="M708" s="26" t="s">
        <v>40</v>
      </c>
      <c r="N708" s="26" t="s">
        <v>2934</v>
      </c>
      <c r="O708" s="26" t="s">
        <v>42</v>
      </c>
      <c r="P708" s="26" t="s">
        <v>76</v>
      </c>
      <c r="Q708" s="26">
        <v>25.92</v>
      </c>
      <c r="R708" s="26">
        <v>4</v>
      </c>
      <c r="S708" s="26">
        <v>0</v>
      </c>
      <c r="T708" s="26">
        <v>12.441600000000001</v>
      </c>
    </row>
    <row r="709" spans="1:20" ht="14.25" customHeight="1">
      <c r="A709" s="26" t="s">
        <v>2347</v>
      </c>
      <c r="B709" s="26" t="s">
        <v>2937</v>
      </c>
      <c r="C709" s="26">
        <f>YEAR(Data!$D1484)</f>
        <v>2013</v>
      </c>
      <c r="D709" s="28">
        <v>41877</v>
      </c>
      <c r="E709" s="28">
        <v>41880</v>
      </c>
      <c r="F709" s="26" t="s">
        <v>21</v>
      </c>
      <c r="G709" s="26" t="s">
        <v>2346</v>
      </c>
      <c r="H709" s="26" t="s">
        <v>24</v>
      </c>
      <c r="I709" s="26" t="s">
        <v>25</v>
      </c>
      <c r="J709" s="26" t="s">
        <v>254</v>
      </c>
      <c r="K709" s="26" t="s">
        <v>260</v>
      </c>
      <c r="L709" s="26">
        <v>38301</v>
      </c>
      <c r="M709" s="26" t="s">
        <v>28</v>
      </c>
      <c r="N709" s="26" t="s">
        <v>1390</v>
      </c>
      <c r="O709" s="26" t="s">
        <v>42</v>
      </c>
      <c r="P709" s="26" t="s">
        <v>60</v>
      </c>
      <c r="Q709" s="26">
        <v>9.7280000000000015</v>
      </c>
      <c r="R709" s="26">
        <v>2</v>
      </c>
      <c r="S709" s="26">
        <v>0.2</v>
      </c>
      <c r="T709" s="26">
        <v>1.702399999999999</v>
      </c>
    </row>
    <row r="710" spans="1:20" ht="14.25" customHeight="1">
      <c r="A710" s="26" t="s">
        <v>1776</v>
      </c>
      <c r="B710" s="26" t="s">
        <v>2939</v>
      </c>
      <c r="C710" s="26">
        <f>YEAR(Data!$D1486)</f>
        <v>2013</v>
      </c>
      <c r="D710" s="28">
        <v>41562</v>
      </c>
      <c r="E710" s="28">
        <v>41566</v>
      </c>
      <c r="F710" s="26" t="s">
        <v>45</v>
      </c>
      <c r="G710" s="26" t="s">
        <v>1775</v>
      </c>
      <c r="H710" s="26" t="s">
        <v>37</v>
      </c>
      <c r="I710" s="26" t="s">
        <v>25</v>
      </c>
      <c r="J710" s="26" t="s">
        <v>80</v>
      </c>
      <c r="K710" s="26" t="s">
        <v>81</v>
      </c>
      <c r="L710" s="26">
        <v>98115</v>
      </c>
      <c r="M710" s="26" t="s">
        <v>40</v>
      </c>
      <c r="N710" s="26" t="s">
        <v>2940</v>
      </c>
      <c r="O710" s="26" t="s">
        <v>62</v>
      </c>
      <c r="P710" s="26" t="s">
        <v>133</v>
      </c>
      <c r="Q710" s="26">
        <v>177</v>
      </c>
      <c r="R710" s="26">
        <v>3</v>
      </c>
      <c r="S710" s="26">
        <v>0</v>
      </c>
      <c r="T710" s="26">
        <v>30.089999999999982</v>
      </c>
    </row>
    <row r="711" spans="1:20" ht="14.25" customHeight="1">
      <c r="A711" s="26" t="s">
        <v>2943</v>
      </c>
      <c r="B711" s="26" t="s">
        <v>2941</v>
      </c>
      <c r="C711" s="26">
        <f>YEAR(Data!$D1487)</f>
        <v>2014</v>
      </c>
      <c r="D711" s="28">
        <v>40874</v>
      </c>
      <c r="E711" s="28">
        <v>40880</v>
      </c>
      <c r="F711" s="26" t="s">
        <v>45</v>
      </c>
      <c r="G711" s="26" t="s">
        <v>2942</v>
      </c>
      <c r="H711" s="26" t="s">
        <v>24</v>
      </c>
      <c r="I711" s="26" t="s">
        <v>25</v>
      </c>
      <c r="J711" s="26" t="s">
        <v>211</v>
      </c>
      <c r="K711" s="26" t="s">
        <v>212</v>
      </c>
      <c r="L711" s="26">
        <v>10035</v>
      </c>
      <c r="M711" s="26" t="s">
        <v>122</v>
      </c>
      <c r="N711" s="26" t="s">
        <v>2944</v>
      </c>
      <c r="O711" s="26" t="s">
        <v>42</v>
      </c>
      <c r="P711" s="26" t="s">
        <v>214</v>
      </c>
      <c r="Q711" s="26">
        <v>3.76</v>
      </c>
      <c r="R711" s="26">
        <v>2</v>
      </c>
      <c r="S711" s="26">
        <v>0</v>
      </c>
      <c r="T711" s="26">
        <v>1.3159999999999998</v>
      </c>
    </row>
    <row r="712" spans="1:20" ht="14.25" customHeight="1">
      <c r="A712" s="26" t="s">
        <v>2947</v>
      </c>
      <c r="B712" s="26" t="s">
        <v>2945</v>
      </c>
      <c r="C712" s="26">
        <f>YEAR(Data!$D1488)</f>
        <v>2013</v>
      </c>
      <c r="D712" s="28">
        <v>41216</v>
      </c>
      <c r="E712" s="28">
        <v>41220</v>
      </c>
      <c r="F712" s="26" t="s">
        <v>45</v>
      </c>
      <c r="G712" s="26" t="s">
        <v>2946</v>
      </c>
      <c r="H712" s="26" t="s">
        <v>86</v>
      </c>
      <c r="I712" s="26" t="s">
        <v>25</v>
      </c>
      <c r="J712" s="26" t="s">
        <v>38</v>
      </c>
      <c r="K712" s="26" t="s">
        <v>39</v>
      </c>
      <c r="L712" s="26">
        <v>90008</v>
      </c>
      <c r="M712" s="26" t="s">
        <v>40</v>
      </c>
      <c r="N712" s="26" t="s">
        <v>2948</v>
      </c>
      <c r="O712" s="26" t="s">
        <v>62</v>
      </c>
      <c r="P712" s="26" t="s">
        <v>63</v>
      </c>
      <c r="Q712" s="26">
        <v>1212.848</v>
      </c>
      <c r="R712" s="26">
        <v>7</v>
      </c>
      <c r="S712" s="26">
        <v>0.2</v>
      </c>
      <c r="T712" s="26">
        <v>106.12420000000014</v>
      </c>
    </row>
    <row r="713" spans="1:20" ht="14.25" customHeight="1">
      <c r="A713" s="26" t="s">
        <v>2952</v>
      </c>
      <c r="B713" s="26" t="s">
        <v>2950</v>
      </c>
      <c r="C713" s="26">
        <f>YEAR(Data!$D1491)</f>
        <v>2012</v>
      </c>
      <c r="D713" s="28">
        <v>40876</v>
      </c>
      <c r="E713" s="28">
        <v>40883</v>
      </c>
      <c r="F713" s="26" t="s">
        <v>45</v>
      </c>
      <c r="G713" s="26" t="s">
        <v>2951</v>
      </c>
      <c r="H713" s="26" t="s">
        <v>24</v>
      </c>
      <c r="I713" s="26" t="s">
        <v>25</v>
      </c>
      <c r="J713" s="26" t="s">
        <v>120</v>
      </c>
      <c r="K713" s="26" t="s">
        <v>121</v>
      </c>
      <c r="L713" s="26">
        <v>19143</v>
      </c>
      <c r="M713" s="26" t="s">
        <v>122</v>
      </c>
      <c r="N713" s="26" t="s">
        <v>2363</v>
      </c>
      <c r="O713" s="26" t="s">
        <v>42</v>
      </c>
      <c r="P713" s="26" t="s">
        <v>43</v>
      </c>
      <c r="Q713" s="26">
        <v>5.04</v>
      </c>
      <c r="R713" s="26">
        <v>2</v>
      </c>
      <c r="S713" s="26">
        <v>0.2</v>
      </c>
      <c r="T713" s="26">
        <v>1.764</v>
      </c>
    </row>
    <row r="714" spans="1:20" ht="14.25" customHeight="1">
      <c r="A714" s="26" t="s">
        <v>2401</v>
      </c>
      <c r="B714" s="26" t="s">
        <v>2953</v>
      </c>
      <c r="C714" s="26">
        <f>YEAR(Data!$D1492)</f>
        <v>2014</v>
      </c>
      <c r="D714" s="28">
        <v>41760</v>
      </c>
      <c r="E714" s="28">
        <v>41765</v>
      </c>
      <c r="F714" s="26" t="s">
        <v>21</v>
      </c>
      <c r="G714" s="26" t="s">
        <v>2400</v>
      </c>
      <c r="H714" s="26" t="s">
        <v>37</v>
      </c>
      <c r="I714" s="26" t="s">
        <v>25</v>
      </c>
      <c r="J714" s="26" t="s">
        <v>211</v>
      </c>
      <c r="K714" s="26" t="s">
        <v>212</v>
      </c>
      <c r="L714" s="26">
        <v>10024</v>
      </c>
      <c r="M714" s="26" t="s">
        <v>122</v>
      </c>
      <c r="N714" s="26" t="s">
        <v>160</v>
      </c>
      <c r="O714" s="26" t="s">
        <v>42</v>
      </c>
      <c r="P714" s="26" t="s">
        <v>141</v>
      </c>
      <c r="Q714" s="26">
        <v>62.96</v>
      </c>
      <c r="R714" s="26">
        <v>4</v>
      </c>
      <c r="S714" s="26">
        <v>0</v>
      </c>
      <c r="T714" s="26">
        <v>28.332000000000001</v>
      </c>
    </row>
    <row r="715" spans="1:20" ht="14.25" customHeight="1">
      <c r="A715" s="26" t="s">
        <v>2956</v>
      </c>
      <c r="B715" s="26" t="s">
        <v>2954</v>
      </c>
      <c r="C715" s="26">
        <f>YEAR(Data!$D1493)</f>
        <v>2013</v>
      </c>
      <c r="D715" s="28">
        <v>41968</v>
      </c>
      <c r="E715" s="28">
        <v>41972</v>
      </c>
      <c r="F715" s="26" t="s">
        <v>45</v>
      </c>
      <c r="G715" s="26" t="s">
        <v>2955</v>
      </c>
      <c r="H715" s="26" t="s">
        <v>37</v>
      </c>
      <c r="I715" s="26" t="s">
        <v>25</v>
      </c>
      <c r="J715" s="26" t="s">
        <v>211</v>
      </c>
      <c r="K715" s="26" t="s">
        <v>212</v>
      </c>
      <c r="L715" s="26">
        <v>10035</v>
      </c>
      <c r="M715" s="26" t="s">
        <v>122</v>
      </c>
      <c r="N715" s="26" t="s">
        <v>2957</v>
      </c>
      <c r="O715" s="26" t="s">
        <v>42</v>
      </c>
      <c r="P715" s="26" t="s">
        <v>76</v>
      </c>
      <c r="Q715" s="26">
        <v>5.88</v>
      </c>
      <c r="R715" s="26">
        <v>1</v>
      </c>
      <c r="S715" s="26">
        <v>0</v>
      </c>
      <c r="T715" s="26">
        <v>2.8811999999999998</v>
      </c>
    </row>
    <row r="716" spans="1:20" ht="14.25" customHeight="1">
      <c r="A716" s="26" t="s">
        <v>2960</v>
      </c>
      <c r="B716" s="26" t="s">
        <v>2958</v>
      </c>
      <c r="C716" s="26">
        <f>YEAR(Data!$D1495)</f>
        <v>2014</v>
      </c>
      <c r="D716" s="28">
        <v>41943</v>
      </c>
      <c r="E716" s="28">
        <v>41947</v>
      </c>
      <c r="F716" s="26" t="s">
        <v>45</v>
      </c>
      <c r="G716" s="26" t="s">
        <v>2959</v>
      </c>
      <c r="H716" s="26" t="s">
        <v>37</v>
      </c>
      <c r="I716" s="26" t="s">
        <v>25</v>
      </c>
      <c r="J716" s="26" t="s">
        <v>1577</v>
      </c>
      <c r="K716" s="26" t="s">
        <v>81</v>
      </c>
      <c r="L716" s="26">
        <v>98661</v>
      </c>
      <c r="M716" s="26" t="s">
        <v>40</v>
      </c>
      <c r="N716" s="26" t="s">
        <v>2205</v>
      </c>
      <c r="O716" s="26" t="s">
        <v>30</v>
      </c>
      <c r="P716" s="26" t="s">
        <v>58</v>
      </c>
      <c r="Q716" s="26">
        <v>9.64</v>
      </c>
      <c r="R716" s="26">
        <v>2</v>
      </c>
      <c r="S716" s="26">
        <v>0</v>
      </c>
      <c r="T716" s="26">
        <v>3.6632000000000007</v>
      </c>
    </row>
    <row r="717" spans="1:20" ht="14.25" customHeight="1">
      <c r="A717" s="26" t="s">
        <v>1061</v>
      </c>
      <c r="B717" s="26" t="s">
        <v>2961</v>
      </c>
      <c r="C717" s="26">
        <f>YEAR(Data!$D1496)</f>
        <v>2011</v>
      </c>
      <c r="D717" s="28">
        <v>40894</v>
      </c>
      <c r="E717" s="28">
        <v>40896</v>
      </c>
      <c r="F717" s="26" t="s">
        <v>21</v>
      </c>
      <c r="G717" s="26" t="s">
        <v>1060</v>
      </c>
      <c r="H717" s="26" t="s">
        <v>24</v>
      </c>
      <c r="I717" s="26" t="s">
        <v>25</v>
      </c>
      <c r="J717" s="26" t="s">
        <v>382</v>
      </c>
      <c r="K717" s="26" t="s">
        <v>945</v>
      </c>
      <c r="L717" s="26">
        <v>31907</v>
      </c>
      <c r="M717" s="26" t="s">
        <v>28</v>
      </c>
      <c r="N717" s="26" t="s">
        <v>2367</v>
      </c>
      <c r="O717" s="26" t="s">
        <v>42</v>
      </c>
      <c r="P717" s="26" t="s">
        <v>60</v>
      </c>
      <c r="Q717" s="26">
        <v>40.049999999999997</v>
      </c>
      <c r="R717" s="26">
        <v>3</v>
      </c>
      <c r="S717" s="26">
        <v>0</v>
      </c>
      <c r="T717" s="26">
        <v>11.213999999999999</v>
      </c>
    </row>
    <row r="718" spans="1:20" ht="14.25" customHeight="1">
      <c r="A718" s="26" t="s">
        <v>2964</v>
      </c>
      <c r="B718" s="26" t="s">
        <v>2962</v>
      </c>
      <c r="C718" s="26">
        <f>YEAR(Data!$D1497)</f>
        <v>2013</v>
      </c>
      <c r="D718" s="28">
        <v>41887</v>
      </c>
      <c r="E718" s="28">
        <v>41891</v>
      </c>
      <c r="F718" s="26" t="s">
        <v>45</v>
      </c>
      <c r="G718" s="26" t="s">
        <v>2963</v>
      </c>
      <c r="H718" s="26" t="s">
        <v>24</v>
      </c>
      <c r="I718" s="26" t="s">
        <v>25</v>
      </c>
      <c r="J718" s="26" t="s">
        <v>2965</v>
      </c>
      <c r="K718" s="26" t="s">
        <v>88</v>
      </c>
      <c r="L718" s="26">
        <v>75019</v>
      </c>
      <c r="M718" s="26" t="s">
        <v>89</v>
      </c>
      <c r="N718" s="26" t="s">
        <v>2444</v>
      </c>
      <c r="O718" s="26" t="s">
        <v>42</v>
      </c>
      <c r="P718" s="26" t="s">
        <v>60</v>
      </c>
      <c r="Q718" s="26">
        <v>10.192000000000002</v>
      </c>
      <c r="R718" s="26">
        <v>7</v>
      </c>
      <c r="S718" s="26">
        <v>0.2</v>
      </c>
      <c r="T718" s="26">
        <v>3.1849999999999992</v>
      </c>
    </row>
    <row r="719" spans="1:20" ht="14.25" customHeight="1">
      <c r="A719" s="26" t="s">
        <v>486</v>
      </c>
      <c r="B719" s="26" t="s">
        <v>2967</v>
      </c>
      <c r="C719" s="26">
        <f>YEAR(Data!$D1500)</f>
        <v>2012</v>
      </c>
      <c r="D719" s="28">
        <v>41565</v>
      </c>
      <c r="E719" s="28">
        <v>41568</v>
      </c>
      <c r="F719" s="26" t="s">
        <v>151</v>
      </c>
      <c r="G719" s="26" t="s">
        <v>485</v>
      </c>
      <c r="H719" s="26" t="s">
        <v>86</v>
      </c>
      <c r="I719" s="26" t="s">
        <v>25</v>
      </c>
      <c r="J719" s="26" t="s">
        <v>107</v>
      </c>
      <c r="K719" s="26" t="s">
        <v>39</v>
      </c>
      <c r="L719" s="26">
        <v>94122</v>
      </c>
      <c r="M719" s="26" t="s">
        <v>40</v>
      </c>
      <c r="N719" s="26" t="s">
        <v>378</v>
      </c>
      <c r="O719" s="26" t="s">
        <v>42</v>
      </c>
      <c r="P719" s="26" t="s">
        <v>65</v>
      </c>
      <c r="Q719" s="26">
        <v>18.16</v>
      </c>
      <c r="R719" s="26">
        <v>5</v>
      </c>
      <c r="S719" s="26">
        <v>0.2</v>
      </c>
      <c r="T719" s="26">
        <v>6.5830000000000011</v>
      </c>
    </row>
    <row r="720" spans="1:20" ht="14.25" customHeight="1">
      <c r="A720" s="26" t="s">
        <v>1015</v>
      </c>
      <c r="B720" s="26" t="s">
        <v>2968</v>
      </c>
      <c r="C720" s="26">
        <f>YEAR(Data!$D1501)</f>
        <v>2013</v>
      </c>
      <c r="D720" s="28">
        <v>41956</v>
      </c>
      <c r="E720" s="28">
        <v>41962</v>
      </c>
      <c r="F720" s="26" t="s">
        <v>45</v>
      </c>
      <c r="G720" s="26" t="s">
        <v>1014</v>
      </c>
      <c r="H720" s="26" t="s">
        <v>24</v>
      </c>
      <c r="I720" s="26" t="s">
        <v>25</v>
      </c>
      <c r="J720" s="26" t="s">
        <v>918</v>
      </c>
      <c r="K720" s="26" t="s">
        <v>88</v>
      </c>
      <c r="L720" s="26">
        <v>78745</v>
      </c>
      <c r="M720" s="26" t="s">
        <v>89</v>
      </c>
      <c r="N720" s="26" t="s">
        <v>605</v>
      </c>
      <c r="O720" s="26" t="s">
        <v>42</v>
      </c>
      <c r="P720" s="26" t="s">
        <v>76</v>
      </c>
      <c r="Q720" s="26">
        <v>16.056000000000001</v>
      </c>
      <c r="R720" s="26">
        <v>3</v>
      </c>
      <c r="S720" s="26">
        <v>0.2</v>
      </c>
      <c r="T720" s="26">
        <v>5.8203000000000005</v>
      </c>
    </row>
    <row r="721" spans="1:20" ht="14.25" customHeight="1">
      <c r="A721" s="26" t="s">
        <v>2482</v>
      </c>
      <c r="B721" s="26" t="s">
        <v>2970</v>
      </c>
      <c r="C721" s="26">
        <f>YEAR(Data!$D1504)</f>
        <v>2012</v>
      </c>
      <c r="D721" s="28">
        <v>41603</v>
      </c>
      <c r="E721" s="28">
        <v>41610</v>
      </c>
      <c r="F721" s="26" t="s">
        <v>45</v>
      </c>
      <c r="G721" s="26" t="s">
        <v>2481</v>
      </c>
      <c r="H721" s="26" t="s">
        <v>86</v>
      </c>
      <c r="I721" s="26" t="s">
        <v>25</v>
      </c>
      <c r="J721" s="26" t="s">
        <v>38</v>
      </c>
      <c r="K721" s="26" t="s">
        <v>39</v>
      </c>
      <c r="L721" s="26">
        <v>90045</v>
      </c>
      <c r="M721" s="26" t="s">
        <v>40</v>
      </c>
      <c r="N721" s="26" t="s">
        <v>2971</v>
      </c>
      <c r="O721" s="26" t="s">
        <v>62</v>
      </c>
      <c r="P721" s="26" t="s">
        <v>63</v>
      </c>
      <c r="Q721" s="26">
        <v>33.520000000000003</v>
      </c>
      <c r="R721" s="26">
        <v>2</v>
      </c>
      <c r="S721" s="26">
        <v>0.2</v>
      </c>
      <c r="T721" s="26">
        <v>3.3519999999999985</v>
      </c>
    </row>
    <row r="722" spans="1:20" ht="14.25" customHeight="1">
      <c r="A722" s="26" t="s">
        <v>2974</v>
      </c>
      <c r="B722" s="26" t="s">
        <v>2972</v>
      </c>
      <c r="C722" s="26">
        <f>YEAR(Data!$D1506)</f>
        <v>2011</v>
      </c>
      <c r="D722" s="28">
        <v>41122</v>
      </c>
      <c r="E722" s="28">
        <v>41128</v>
      </c>
      <c r="F722" s="26" t="s">
        <v>45</v>
      </c>
      <c r="G722" s="26" t="s">
        <v>2973</v>
      </c>
      <c r="H722" s="26" t="s">
        <v>86</v>
      </c>
      <c r="I722" s="26" t="s">
        <v>25</v>
      </c>
      <c r="J722" s="26" t="s">
        <v>38</v>
      </c>
      <c r="K722" s="26" t="s">
        <v>39</v>
      </c>
      <c r="L722" s="26">
        <v>90004</v>
      </c>
      <c r="M722" s="26" t="s">
        <v>40</v>
      </c>
      <c r="N722" s="26" t="s">
        <v>223</v>
      </c>
      <c r="O722" s="26" t="s">
        <v>42</v>
      </c>
      <c r="P722" s="26" t="s">
        <v>60</v>
      </c>
      <c r="Q722" s="26">
        <v>6.72</v>
      </c>
      <c r="R722" s="26">
        <v>4</v>
      </c>
      <c r="S722" s="26">
        <v>0</v>
      </c>
      <c r="T722" s="26">
        <v>3.36</v>
      </c>
    </row>
    <row r="723" spans="1:20" ht="14.25" customHeight="1">
      <c r="A723" s="26" t="s">
        <v>2978</v>
      </c>
      <c r="B723" s="26" t="s">
        <v>2976</v>
      </c>
      <c r="C723" s="26">
        <f>YEAR(Data!$D1508)</f>
        <v>2013</v>
      </c>
      <c r="D723" s="28">
        <v>41998</v>
      </c>
      <c r="E723" s="28">
        <v>42003</v>
      </c>
      <c r="F723" s="26" t="s">
        <v>45</v>
      </c>
      <c r="G723" s="26" t="s">
        <v>2977</v>
      </c>
      <c r="H723" s="26" t="s">
        <v>24</v>
      </c>
      <c r="I723" s="26" t="s">
        <v>25</v>
      </c>
      <c r="J723" s="26" t="s">
        <v>211</v>
      </c>
      <c r="K723" s="26" t="s">
        <v>212</v>
      </c>
      <c r="L723" s="26">
        <v>10024</v>
      </c>
      <c r="M723" s="26" t="s">
        <v>122</v>
      </c>
      <c r="N723" s="26" t="s">
        <v>2844</v>
      </c>
      <c r="O723" s="26" t="s">
        <v>42</v>
      </c>
      <c r="P723" s="26" t="s">
        <v>65</v>
      </c>
      <c r="Q723" s="26">
        <v>17.880000000000003</v>
      </c>
      <c r="R723" s="26">
        <v>3</v>
      </c>
      <c r="S723" s="26">
        <v>0.2</v>
      </c>
      <c r="T723" s="26">
        <v>5.5875000000000004</v>
      </c>
    </row>
    <row r="724" spans="1:20" ht="14.25" customHeight="1">
      <c r="A724" s="26" t="s">
        <v>2929</v>
      </c>
      <c r="B724" s="26" t="s">
        <v>2979</v>
      </c>
      <c r="C724" s="26">
        <f>YEAR(Data!$D1509)</f>
        <v>2012</v>
      </c>
      <c r="D724" s="28">
        <v>41535</v>
      </c>
      <c r="E724" s="28">
        <v>41541</v>
      </c>
      <c r="F724" s="26" t="s">
        <v>45</v>
      </c>
      <c r="G724" s="26" t="s">
        <v>2928</v>
      </c>
      <c r="H724" s="26" t="s">
        <v>24</v>
      </c>
      <c r="I724" s="26" t="s">
        <v>25</v>
      </c>
      <c r="J724" s="26" t="s">
        <v>382</v>
      </c>
      <c r="K724" s="26" t="s">
        <v>945</v>
      </c>
      <c r="L724" s="26">
        <v>31907</v>
      </c>
      <c r="M724" s="26" t="s">
        <v>28</v>
      </c>
      <c r="N724" s="26" t="s">
        <v>2980</v>
      </c>
      <c r="O724" s="26" t="s">
        <v>62</v>
      </c>
      <c r="P724" s="26" t="s">
        <v>522</v>
      </c>
      <c r="Q724" s="26">
        <v>396</v>
      </c>
      <c r="R724" s="26">
        <v>4</v>
      </c>
      <c r="S724" s="26">
        <v>0</v>
      </c>
      <c r="T724" s="26">
        <v>190.07999999999998</v>
      </c>
    </row>
    <row r="725" spans="1:20" ht="14.25" customHeight="1">
      <c r="A725" s="26" t="s">
        <v>422</v>
      </c>
      <c r="B725" s="26" t="s">
        <v>2981</v>
      </c>
      <c r="C725" s="26">
        <f>YEAR(Data!$D1510)</f>
        <v>2013</v>
      </c>
      <c r="D725" s="28">
        <v>41984</v>
      </c>
      <c r="E725" s="28">
        <v>41984</v>
      </c>
      <c r="F725" s="26" t="s">
        <v>958</v>
      </c>
      <c r="G725" s="26" t="s">
        <v>421</v>
      </c>
      <c r="H725" s="26" t="s">
        <v>86</v>
      </c>
      <c r="I725" s="26" t="s">
        <v>25</v>
      </c>
      <c r="J725" s="26" t="s">
        <v>1868</v>
      </c>
      <c r="K725" s="26" t="s">
        <v>114</v>
      </c>
      <c r="L725" s="26">
        <v>68104</v>
      </c>
      <c r="M725" s="26" t="s">
        <v>89</v>
      </c>
      <c r="N725" s="26" t="s">
        <v>2982</v>
      </c>
      <c r="O725" s="26" t="s">
        <v>42</v>
      </c>
      <c r="P725" s="26" t="s">
        <v>65</v>
      </c>
      <c r="Q725" s="26">
        <v>34.5</v>
      </c>
      <c r="R725" s="26">
        <v>3</v>
      </c>
      <c r="S725" s="26">
        <v>0</v>
      </c>
      <c r="T725" s="26">
        <v>15.524999999999999</v>
      </c>
    </row>
    <row r="726" spans="1:20" ht="14.25" customHeight="1">
      <c r="A726" s="26" t="s">
        <v>2086</v>
      </c>
      <c r="B726" s="26" t="s">
        <v>2983</v>
      </c>
      <c r="C726" s="26">
        <f>YEAR(Data!$D1511)</f>
        <v>2014</v>
      </c>
      <c r="D726" s="28">
        <v>41895</v>
      </c>
      <c r="E726" s="28">
        <v>41898</v>
      </c>
      <c r="F726" s="26" t="s">
        <v>151</v>
      </c>
      <c r="G726" s="26" t="s">
        <v>2085</v>
      </c>
      <c r="H726" s="26" t="s">
        <v>24</v>
      </c>
      <c r="I726" s="26" t="s">
        <v>25</v>
      </c>
      <c r="J726" s="26" t="s">
        <v>38</v>
      </c>
      <c r="K726" s="26" t="s">
        <v>39</v>
      </c>
      <c r="L726" s="26">
        <v>90036</v>
      </c>
      <c r="M726" s="26" t="s">
        <v>40</v>
      </c>
      <c r="N726" s="26" t="s">
        <v>2919</v>
      </c>
      <c r="O726" s="26" t="s">
        <v>30</v>
      </c>
      <c r="P726" s="26" t="s">
        <v>58</v>
      </c>
      <c r="Q726" s="26">
        <v>8.36</v>
      </c>
      <c r="R726" s="26">
        <v>2</v>
      </c>
      <c r="S726" s="26">
        <v>0</v>
      </c>
      <c r="T726" s="26">
        <v>3.0095999999999998</v>
      </c>
    </row>
    <row r="727" spans="1:20" ht="14.25" customHeight="1">
      <c r="A727" s="26" t="s">
        <v>2894</v>
      </c>
      <c r="B727" s="26" t="s">
        <v>2984</v>
      </c>
      <c r="C727" s="26">
        <f>YEAR(Data!$D1512)</f>
        <v>2012</v>
      </c>
      <c r="D727" s="28">
        <v>41815</v>
      </c>
      <c r="E727" s="28">
        <v>41822</v>
      </c>
      <c r="F727" s="26" t="s">
        <v>45</v>
      </c>
      <c r="G727" s="26" t="s">
        <v>2893</v>
      </c>
      <c r="H727" s="26" t="s">
        <v>37</v>
      </c>
      <c r="I727" s="26" t="s">
        <v>25</v>
      </c>
      <c r="J727" s="26" t="s">
        <v>2985</v>
      </c>
      <c r="K727" s="26" t="s">
        <v>39</v>
      </c>
      <c r="L727" s="26">
        <v>91767</v>
      </c>
      <c r="M727" s="26" t="s">
        <v>40</v>
      </c>
      <c r="N727" s="26" t="s">
        <v>837</v>
      </c>
      <c r="O727" s="26" t="s">
        <v>42</v>
      </c>
      <c r="P727" s="26" t="s">
        <v>60</v>
      </c>
      <c r="Q727" s="26">
        <v>385.6</v>
      </c>
      <c r="R727" s="26">
        <v>8</v>
      </c>
      <c r="S727" s="26">
        <v>0</v>
      </c>
      <c r="T727" s="26">
        <v>111.82399999999996</v>
      </c>
    </row>
    <row r="728" spans="1:20" ht="14.25" customHeight="1">
      <c r="A728" s="26" t="s">
        <v>989</v>
      </c>
      <c r="B728" s="26" t="s">
        <v>2986</v>
      </c>
      <c r="C728" s="26">
        <f>YEAR(Data!$D1514)</f>
        <v>2013</v>
      </c>
      <c r="D728" s="28">
        <v>41870</v>
      </c>
      <c r="E728" s="28">
        <v>41874</v>
      </c>
      <c r="F728" s="26" t="s">
        <v>45</v>
      </c>
      <c r="G728" s="26" t="s">
        <v>988</v>
      </c>
      <c r="H728" s="26" t="s">
        <v>24</v>
      </c>
      <c r="I728" s="26" t="s">
        <v>25</v>
      </c>
      <c r="J728" s="26" t="s">
        <v>620</v>
      </c>
      <c r="K728" s="26" t="s">
        <v>88</v>
      </c>
      <c r="L728" s="26">
        <v>75220</v>
      </c>
      <c r="M728" s="26" t="s">
        <v>89</v>
      </c>
      <c r="N728" s="26" t="s">
        <v>704</v>
      </c>
      <c r="O728" s="26" t="s">
        <v>42</v>
      </c>
      <c r="P728" s="26" t="s">
        <v>53</v>
      </c>
      <c r="Q728" s="26">
        <v>200.06400000000002</v>
      </c>
      <c r="R728" s="26">
        <v>3</v>
      </c>
      <c r="S728" s="26">
        <v>0.2</v>
      </c>
      <c r="T728" s="26">
        <v>12.504000000000005</v>
      </c>
    </row>
    <row r="729" spans="1:20" ht="14.25" customHeight="1">
      <c r="A729" s="26" t="s">
        <v>2989</v>
      </c>
      <c r="B729" s="26" t="s">
        <v>2987</v>
      </c>
      <c r="C729" s="26">
        <f>YEAR(Data!$D1517)</f>
        <v>2014</v>
      </c>
      <c r="D729" s="28">
        <v>41985</v>
      </c>
      <c r="E729" s="28">
        <v>41991</v>
      </c>
      <c r="F729" s="26" t="s">
        <v>45</v>
      </c>
      <c r="G729" s="26" t="s">
        <v>2988</v>
      </c>
      <c r="H729" s="26" t="s">
        <v>24</v>
      </c>
      <c r="I729" s="26" t="s">
        <v>25</v>
      </c>
      <c r="J729" s="26" t="s">
        <v>120</v>
      </c>
      <c r="K729" s="26" t="s">
        <v>121</v>
      </c>
      <c r="L729" s="26">
        <v>19120</v>
      </c>
      <c r="M729" s="26" t="s">
        <v>122</v>
      </c>
      <c r="N729" s="26" t="s">
        <v>2760</v>
      </c>
      <c r="O729" s="26" t="s">
        <v>30</v>
      </c>
      <c r="P729" s="26" t="s">
        <v>33</v>
      </c>
      <c r="Q729" s="26">
        <v>63.686</v>
      </c>
      <c r="R729" s="26">
        <v>1</v>
      </c>
      <c r="S729" s="26">
        <v>0.3</v>
      </c>
      <c r="T729" s="26">
        <v>-9.0980000000000025</v>
      </c>
    </row>
    <row r="730" spans="1:20" ht="14.25" customHeight="1">
      <c r="A730" s="26" t="s">
        <v>1638</v>
      </c>
      <c r="B730" s="26" t="s">
        <v>2990</v>
      </c>
      <c r="C730" s="26">
        <f>YEAR(Data!$D1518)</f>
        <v>2011</v>
      </c>
      <c r="D730" s="28">
        <v>41984</v>
      </c>
      <c r="E730" s="28">
        <v>41988</v>
      </c>
      <c r="F730" s="26" t="s">
        <v>21</v>
      </c>
      <c r="G730" s="26" t="s">
        <v>1637</v>
      </c>
      <c r="H730" s="26" t="s">
        <v>24</v>
      </c>
      <c r="I730" s="26" t="s">
        <v>25</v>
      </c>
      <c r="J730" s="26" t="s">
        <v>2991</v>
      </c>
      <c r="K730" s="26" t="s">
        <v>1036</v>
      </c>
      <c r="L730" s="26">
        <v>89031</v>
      </c>
      <c r="M730" s="26" t="s">
        <v>40</v>
      </c>
      <c r="N730" s="26" t="s">
        <v>1395</v>
      </c>
      <c r="O730" s="26" t="s">
        <v>30</v>
      </c>
      <c r="P730" s="26" t="s">
        <v>51</v>
      </c>
      <c r="Q730" s="26">
        <v>1669.6</v>
      </c>
      <c r="R730" s="26">
        <v>4</v>
      </c>
      <c r="S730" s="26">
        <v>0</v>
      </c>
      <c r="T730" s="26">
        <v>116.87199999999984</v>
      </c>
    </row>
    <row r="731" spans="1:20" ht="14.25" customHeight="1">
      <c r="A731" s="26" t="s">
        <v>2994</v>
      </c>
      <c r="B731" s="26" t="s">
        <v>2992</v>
      </c>
      <c r="C731" s="26">
        <f>YEAR(Data!$D1519)</f>
        <v>2014</v>
      </c>
      <c r="D731" s="28">
        <v>40578</v>
      </c>
      <c r="E731" s="28">
        <v>40581</v>
      </c>
      <c r="F731" s="26" t="s">
        <v>21</v>
      </c>
      <c r="G731" s="26" t="s">
        <v>2993</v>
      </c>
      <c r="H731" s="26" t="s">
        <v>24</v>
      </c>
      <c r="I731" s="26" t="s">
        <v>25</v>
      </c>
      <c r="J731" s="26" t="s">
        <v>80</v>
      </c>
      <c r="K731" s="26" t="s">
        <v>81</v>
      </c>
      <c r="L731" s="26">
        <v>98105</v>
      </c>
      <c r="M731" s="26" t="s">
        <v>40</v>
      </c>
      <c r="N731" s="26" t="s">
        <v>814</v>
      </c>
      <c r="O731" s="26" t="s">
        <v>42</v>
      </c>
      <c r="P731" s="26" t="s">
        <v>65</v>
      </c>
      <c r="Q731" s="26">
        <v>83.84</v>
      </c>
      <c r="R731" s="26">
        <v>2</v>
      </c>
      <c r="S731" s="26">
        <v>0.2</v>
      </c>
      <c r="T731" s="26">
        <v>27.247999999999998</v>
      </c>
    </row>
    <row r="732" spans="1:20" ht="14.25" customHeight="1">
      <c r="A732" s="26" t="s">
        <v>645</v>
      </c>
      <c r="B732" s="26" t="s">
        <v>2995</v>
      </c>
      <c r="C732" s="26">
        <f>YEAR(Data!$D1521)</f>
        <v>2013</v>
      </c>
      <c r="D732" s="28">
        <v>41682</v>
      </c>
      <c r="E732" s="28">
        <v>41685</v>
      </c>
      <c r="F732" s="26" t="s">
        <v>21</v>
      </c>
      <c r="G732" s="26" t="s">
        <v>644</v>
      </c>
      <c r="H732" s="26" t="s">
        <v>37</v>
      </c>
      <c r="I732" s="26" t="s">
        <v>25</v>
      </c>
      <c r="J732" s="26" t="s">
        <v>107</v>
      </c>
      <c r="K732" s="26" t="s">
        <v>39</v>
      </c>
      <c r="L732" s="26">
        <v>94110</v>
      </c>
      <c r="M732" s="26" t="s">
        <v>40</v>
      </c>
      <c r="N732" s="26" t="s">
        <v>2118</v>
      </c>
      <c r="O732" s="26" t="s">
        <v>42</v>
      </c>
      <c r="P732" s="26" t="s">
        <v>65</v>
      </c>
      <c r="Q732" s="26">
        <v>21.335999999999999</v>
      </c>
      <c r="R732" s="26">
        <v>7</v>
      </c>
      <c r="S732" s="26">
        <v>0.2</v>
      </c>
      <c r="T732" s="26">
        <v>7.7343000000000011</v>
      </c>
    </row>
    <row r="733" spans="1:20" ht="14.25" customHeight="1">
      <c r="A733" s="26" t="s">
        <v>2998</v>
      </c>
      <c r="B733" s="26" t="s">
        <v>2996</v>
      </c>
      <c r="C733" s="26">
        <f>YEAR(Data!$D1522)</f>
        <v>2012</v>
      </c>
      <c r="D733" s="28">
        <v>41746</v>
      </c>
      <c r="E733" s="28">
        <v>41751</v>
      </c>
      <c r="F733" s="26" t="s">
        <v>45</v>
      </c>
      <c r="G733" s="26" t="s">
        <v>2997</v>
      </c>
      <c r="H733" s="26" t="s">
        <v>86</v>
      </c>
      <c r="I733" s="26" t="s">
        <v>25</v>
      </c>
      <c r="J733" s="26" t="s">
        <v>234</v>
      </c>
      <c r="K733" s="26" t="s">
        <v>168</v>
      </c>
      <c r="L733" s="26">
        <v>60610</v>
      </c>
      <c r="M733" s="26" t="s">
        <v>89</v>
      </c>
      <c r="N733" s="26" t="s">
        <v>2999</v>
      </c>
      <c r="O733" s="26" t="s">
        <v>42</v>
      </c>
      <c r="P733" s="26" t="s">
        <v>60</v>
      </c>
      <c r="Q733" s="26">
        <v>16.520000000000003</v>
      </c>
      <c r="R733" s="26">
        <v>5</v>
      </c>
      <c r="S733" s="26">
        <v>0.2</v>
      </c>
      <c r="T733" s="26">
        <v>2.0649999999999986</v>
      </c>
    </row>
    <row r="734" spans="1:20" ht="14.25" customHeight="1">
      <c r="A734" s="26" t="s">
        <v>3002</v>
      </c>
      <c r="B734" s="26" t="s">
        <v>3000</v>
      </c>
      <c r="C734" s="26">
        <f>YEAR(Data!$D1523)</f>
        <v>2014</v>
      </c>
      <c r="D734" s="28">
        <v>41249</v>
      </c>
      <c r="E734" s="28">
        <v>41254</v>
      </c>
      <c r="F734" s="26" t="s">
        <v>45</v>
      </c>
      <c r="G734" s="26" t="s">
        <v>3001</v>
      </c>
      <c r="H734" s="26" t="s">
        <v>24</v>
      </c>
      <c r="I734" s="26" t="s">
        <v>25</v>
      </c>
      <c r="J734" s="26" t="s">
        <v>974</v>
      </c>
      <c r="K734" s="26" t="s">
        <v>240</v>
      </c>
      <c r="L734" s="26">
        <v>85705</v>
      </c>
      <c r="M734" s="26" t="s">
        <v>40</v>
      </c>
      <c r="N734" s="26" t="s">
        <v>1700</v>
      </c>
      <c r="O734" s="26" t="s">
        <v>30</v>
      </c>
      <c r="P734" s="26" t="s">
        <v>58</v>
      </c>
      <c r="Q734" s="26">
        <v>206.11199999999997</v>
      </c>
      <c r="R734" s="26">
        <v>6</v>
      </c>
      <c r="S734" s="26">
        <v>0.2</v>
      </c>
      <c r="T734" s="26">
        <v>48.951600000000013</v>
      </c>
    </row>
    <row r="735" spans="1:20" ht="14.25" customHeight="1">
      <c r="A735" s="26" t="s">
        <v>1078</v>
      </c>
      <c r="B735" s="26" t="s">
        <v>3004</v>
      </c>
      <c r="C735" s="26">
        <f>YEAR(Data!$D1528)</f>
        <v>2014</v>
      </c>
      <c r="D735" s="28">
        <v>41478</v>
      </c>
      <c r="E735" s="28">
        <v>41483</v>
      </c>
      <c r="F735" s="26" t="s">
        <v>45</v>
      </c>
      <c r="G735" s="26" t="s">
        <v>1077</v>
      </c>
      <c r="H735" s="26" t="s">
        <v>24</v>
      </c>
      <c r="I735" s="26" t="s">
        <v>25</v>
      </c>
      <c r="J735" s="26" t="s">
        <v>3005</v>
      </c>
      <c r="K735" s="26" t="s">
        <v>121</v>
      </c>
      <c r="L735" s="26">
        <v>18103</v>
      </c>
      <c r="M735" s="26" t="s">
        <v>122</v>
      </c>
      <c r="N735" s="26" t="s">
        <v>3006</v>
      </c>
      <c r="O735" s="26" t="s">
        <v>42</v>
      </c>
      <c r="P735" s="26" t="s">
        <v>60</v>
      </c>
      <c r="Q735" s="26">
        <v>4.16</v>
      </c>
      <c r="R735" s="26">
        <v>2</v>
      </c>
      <c r="S735" s="26">
        <v>0.2</v>
      </c>
      <c r="T735" s="26">
        <v>0.36400000000000032</v>
      </c>
    </row>
    <row r="736" spans="1:20" ht="14.25" customHeight="1">
      <c r="A736" s="26" t="s">
        <v>1858</v>
      </c>
      <c r="B736" s="26" t="s">
        <v>3008</v>
      </c>
      <c r="C736" s="26">
        <f>YEAR(Data!$D1530)</f>
        <v>2013</v>
      </c>
      <c r="D736" s="28">
        <v>41220</v>
      </c>
      <c r="E736" s="28">
        <v>41223</v>
      </c>
      <c r="F736" s="26" t="s">
        <v>21</v>
      </c>
      <c r="G736" s="26" t="s">
        <v>1857</v>
      </c>
      <c r="H736" s="26" t="s">
        <v>37</v>
      </c>
      <c r="I736" s="26" t="s">
        <v>25</v>
      </c>
      <c r="J736" s="26" t="s">
        <v>463</v>
      </c>
      <c r="K736" s="26" t="s">
        <v>196</v>
      </c>
      <c r="L736" s="26">
        <v>19711</v>
      </c>
      <c r="M736" s="26" t="s">
        <v>122</v>
      </c>
      <c r="N736" s="26" t="s">
        <v>3009</v>
      </c>
      <c r="O736" s="26" t="s">
        <v>42</v>
      </c>
      <c r="P736" s="26" t="s">
        <v>214</v>
      </c>
      <c r="Q736" s="26">
        <v>26.18</v>
      </c>
      <c r="R736" s="26">
        <v>7</v>
      </c>
      <c r="S736" s="26">
        <v>0</v>
      </c>
      <c r="T736" s="26">
        <v>0.5236000000000014</v>
      </c>
    </row>
    <row r="737" spans="1:20" ht="14.25" customHeight="1">
      <c r="A737" s="26" t="s">
        <v>1802</v>
      </c>
      <c r="B737" s="26" t="s">
        <v>3010</v>
      </c>
      <c r="C737" s="26">
        <f>YEAR(Data!$D1532)</f>
        <v>2011</v>
      </c>
      <c r="D737" s="28">
        <v>40994</v>
      </c>
      <c r="E737" s="28">
        <v>40999</v>
      </c>
      <c r="F737" s="26" t="s">
        <v>45</v>
      </c>
      <c r="G737" s="26" t="s">
        <v>1801</v>
      </c>
      <c r="H737" s="26" t="s">
        <v>37</v>
      </c>
      <c r="I737" s="26" t="s">
        <v>25</v>
      </c>
      <c r="J737" s="26" t="s">
        <v>1055</v>
      </c>
      <c r="K737" s="26" t="s">
        <v>49</v>
      </c>
      <c r="L737" s="26">
        <v>33142</v>
      </c>
      <c r="M737" s="26" t="s">
        <v>28</v>
      </c>
      <c r="N737" s="26" t="s">
        <v>3011</v>
      </c>
      <c r="O737" s="26" t="s">
        <v>42</v>
      </c>
      <c r="P737" s="26" t="s">
        <v>76</v>
      </c>
      <c r="Q737" s="26">
        <v>74.352000000000004</v>
      </c>
      <c r="R737" s="26">
        <v>3</v>
      </c>
      <c r="S737" s="26">
        <v>0.2</v>
      </c>
      <c r="T737" s="26">
        <v>23.234999999999992</v>
      </c>
    </row>
    <row r="738" spans="1:20" ht="14.25" customHeight="1">
      <c r="A738" s="26" t="s">
        <v>1408</v>
      </c>
      <c r="B738" s="26" t="s">
        <v>3012</v>
      </c>
      <c r="C738" s="26">
        <f>YEAR(Data!$D1533)</f>
        <v>2011</v>
      </c>
      <c r="D738" s="28">
        <v>41883</v>
      </c>
      <c r="E738" s="28">
        <v>41888</v>
      </c>
      <c r="F738" s="26" t="s">
        <v>45</v>
      </c>
      <c r="G738" s="26" t="s">
        <v>1407</v>
      </c>
      <c r="H738" s="26" t="s">
        <v>24</v>
      </c>
      <c r="I738" s="26" t="s">
        <v>25</v>
      </c>
      <c r="J738" s="26" t="s">
        <v>3013</v>
      </c>
      <c r="K738" s="26" t="s">
        <v>240</v>
      </c>
      <c r="L738" s="26">
        <v>85281</v>
      </c>
      <c r="M738" s="26" t="s">
        <v>40</v>
      </c>
      <c r="N738" s="26" t="s">
        <v>3014</v>
      </c>
      <c r="O738" s="26" t="s">
        <v>42</v>
      </c>
      <c r="P738" s="26" t="s">
        <v>53</v>
      </c>
      <c r="Q738" s="26">
        <v>10.744</v>
      </c>
      <c r="R738" s="26">
        <v>1</v>
      </c>
      <c r="S738" s="26">
        <v>0.2</v>
      </c>
      <c r="T738" s="26">
        <v>0.80579999999999963</v>
      </c>
    </row>
    <row r="739" spans="1:20" ht="14.25" customHeight="1">
      <c r="A739" s="26" t="s">
        <v>1416</v>
      </c>
      <c r="B739" s="26" t="s">
        <v>3015</v>
      </c>
      <c r="C739" s="26">
        <f>YEAR(Data!$D1535)</f>
        <v>2014</v>
      </c>
      <c r="D739" s="28">
        <v>41613</v>
      </c>
      <c r="E739" s="28">
        <v>41617</v>
      </c>
      <c r="F739" s="26" t="s">
        <v>45</v>
      </c>
      <c r="G739" s="26" t="s">
        <v>1415</v>
      </c>
      <c r="H739" s="26" t="s">
        <v>37</v>
      </c>
      <c r="I739" s="26" t="s">
        <v>25</v>
      </c>
      <c r="J739" s="26" t="s">
        <v>211</v>
      </c>
      <c r="K739" s="26" t="s">
        <v>212</v>
      </c>
      <c r="L739" s="26">
        <v>10035</v>
      </c>
      <c r="M739" s="26" t="s">
        <v>122</v>
      </c>
      <c r="N739" s="26" t="s">
        <v>3016</v>
      </c>
      <c r="O739" s="26" t="s">
        <v>42</v>
      </c>
      <c r="P739" s="26" t="s">
        <v>53</v>
      </c>
      <c r="Q739" s="26">
        <v>212.88</v>
      </c>
      <c r="R739" s="26">
        <v>6</v>
      </c>
      <c r="S739" s="26">
        <v>0</v>
      </c>
      <c r="T739" s="26">
        <v>0</v>
      </c>
    </row>
    <row r="740" spans="1:20" ht="14.25" customHeight="1">
      <c r="A740" s="26" t="s">
        <v>3019</v>
      </c>
      <c r="B740" s="26" t="s">
        <v>3017</v>
      </c>
      <c r="C740" s="26">
        <f>YEAR(Data!$D1536)</f>
        <v>2011</v>
      </c>
      <c r="D740" s="28">
        <v>41681</v>
      </c>
      <c r="E740" s="28">
        <v>41685</v>
      </c>
      <c r="F740" s="26" t="s">
        <v>45</v>
      </c>
      <c r="G740" s="26" t="s">
        <v>3018</v>
      </c>
      <c r="H740" s="26" t="s">
        <v>86</v>
      </c>
      <c r="I740" s="26" t="s">
        <v>25</v>
      </c>
      <c r="J740" s="26" t="s">
        <v>3020</v>
      </c>
      <c r="K740" s="26" t="s">
        <v>39</v>
      </c>
      <c r="L740" s="26">
        <v>92677</v>
      </c>
      <c r="M740" s="26" t="s">
        <v>40</v>
      </c>
      <c r="N740" s="26" t="s">
        <v>1643</v>
      </c>
      <c r="O740" s="26" t="s">
        <v>30</v>
      </c>
      <c r="P740" s="26" t="s">
        <v>31</v>
      </c>
      <c r="Q740" s="26">
        <v>203.98299999999998</v>
      </c>
      <c r="R740" s="26">
        <v>2</v>
      </c>
      <c r="S740" s="26">
        <v>0.15</v>
      </c>
      <c r="T740" s="26">
        <v>16.798599999999979</v>
      </c>
    </row>
    <row r="741" spans="1:20" ht="14.25" customHeight="1">
      <c r="A741" s="26" t="s">
        <v>3023</v>
      </c>
      <c r="B741" s="26" t="s">
        <v>3021</v>
      </c>
      <c r="C741" s="26">
        <f>YEAR(Data!$D1537)</f>
        <v>2014</v>
      </c>
      <c r="D741" s="28">
        <v>41577</v>
      </c>
      <c r="E741" s="28">
        <v>41581</v>
      </c>
      <c r="F741" s="26" t="s">
        <v>45</v>
      </c>
      <c r="G741" s="26" t="s">
        <v>3022</v>
      </c>
      <c r="H741" s="26" t="s">
        <v>37</v>
      </c>
      <c r="I741" s="26" t="s">
        <v>25</v>
      </c>
      <c r="J741" s="26" t="s">
        <v>3024</v>
      </c>
      <c r="K741" s="26" t="s">
        <v>599</v>
      </c>
      <c r="L741" s="26">
        <v>8302</v>
      </c>
      <c r="M741" s="26" t="s">
        <v>122</v>
      </c>
      <c r="N741" s="26" t="s">
        <v>3025</v>
      </c>
      <c r="O741" s="26" t="s">
        <v>42</v>
      </c>
      <c r="P741" s="26" t="s">
        <v>53</v>
      </c>
      <c r="Q741" s="26">
        <v>40.74</v>
      </c>
      <c r="R741" s="26">
        <v>3</v>
      </c>
      <c r="S741" s="26">
        <v>0</v>
      </c>
      <c r="T741" s="26">
        <v>0.4073999999999991</v>
      </c>
    </row>
    <row r="742" spans="1:20" ht="14.25" customHeight="1">
      <c r="A742" s="26" t="s">
        <v>3029</v>
      </c>
      <c r="B742" s="26" t="s">
        <v>3027</v>
      </c>
      <c r="C742" s="26">
        <f>YEAR(Data!$D1539)</f>
        <v>2013</v>
      </c>
      <c r="D742" s="28">
        <v>41898</v>
      </c>
      <c r="E742" s="28">
        <v>41900</v>
      </c>
      <c r="F742" s="26" t="s">
        <v>21</v>
      </c>
      <c r="G742" s="26" t="s">
        <v>3028</v>
      </c>
      <c r="H742" s="26" t="s">
        <v>24</v>
      </c>
      <c r="I742" s="26" t="s">
        <v>25</v>
      </c>
      <c r="J742" s="26" t="s">
        <v>3030</v>
      </c>
      <c r="K742" s="26" t="s">
        <v>926</v>
      </c>
      <c r="L742" s="26">
        <v>2149</v>
      </c>
      <c r="M742" s="26" t="s">
        <v>122</v>
      </c>
      <c r="N742" s="26" t="s">
        <v>2529</v>
      </c>
      <c r="O742" s="26" t="s">
        <v>62</v>
      </c>
      <c r="P742" s="26" t="s">
        <v>63</v>
      </c>
      <c r="Q742" s="26">
        <v>39.99</v>
      </c>
      <c r="R742" s="26">
        <v>1</v>
      </c>
      <c r="S742" s="26">
        <v>0</v>
      </c>
      <c r="T742" s="26">
        <v>11.597099999999998</v>
      </c>
    </row>
    <row r="743" spans="1:20" ht="14.25" customHeight="1">
      <c r="A743" s="26" t="s">
        <v>1474</v>
      </c>
      <c r="B743" s="26" t="s">
        <v>3031</v>
      </c>
      <c r="C743" s="26">
        <f>YEAR(Data!$D1543)</f>
        <v>2014</v>
      </c>
      <c r="D743" s="28">
        <v>40613</v>
      </c>
      <c r="E743" s="28">
        <v>40618</v>
      </c>
      <c r="F743" s="26" t="s">
        <v>21</v>
      </c>
      <c r="G743" s="26" t="s">
        <v>1473</v>
      </c>
      <c r="H743" s="26" t="s">
        <v>24</v>
      </c>
      <c r="I743" s="26" t="s">
        <v>25</v>
      </c>
      <c r="J743" s="26" t="s">
        <v>382</v>
      </c>
      <c r="K743" s="26" t="s">
        <v>383</v>
      </c>
      <c r="L743" s="26">
        <v>43229</v>
      </c>
      <c r="M743" s="26" t="s">
        <v>122</v>
      </c>
      <c r="N743" s="26" t="s">
        <v>3032</v>
      </c>
      <c r="O743" s="26" t="s">
        <v>30</v>
      </c>
      <c r="P743" s="26" t="s">
        <v>58</v>
      </c>
      <c r="Q743" s="26">
        <v>8.32</v>
      </c>
      <c r="R743" s="26">
        <v>5</v>
      </c>
      <c r="S743" s="26">
        <v>0.2</v>
      </c>
      <c r="T743" s="26">
        <v>2.2880000000000003</v>
      </c>
    </row>
    <row r="744" spans="1:20" ht="14.25" customHeight="1">
      <c r="A744" s="26" t="s">
        <v>3035</v>
      </c>
      <c r="B744" s="26" t="s">
        <v>3033</v>
      </c>
      <c r="C744" s="26">
        <f>YEAR(Data!$D1545)</f>
        <v>2014</v>
      </c>
      <c r="D744" s="28">
        <v>40579</v>
      </c>
      <c r="E744" s="28">
        <v>40583</v>
      </c>
      <c r="F744" s="26" t="s">
        <v>45</v>
      </c>
      <c r="G744" s="26" t="s">
        <v>3034</v>
      </c>
      <c r="H744" s="26" t="s">
        <v>86</v>
      </c>
      <c r="I744" s="26" t="s">
        <v>25</v>
      </c>
      <c r="J744" s="26" t="s">
        <v>714</v>
      </c>
      <c r="K744" s="26" t="s">
        <v>39</v>
      </c>
      <c r="L744" s="26">
        <v>92024</v>
      </c>
      <c r="M744" s="26" t="s">
        <v>40</v>
      </c>
      <c r="N744" s="26" t="s">
        <v>1888</v>
      </c>
      <c r="O744" s="26" t="s">
        <v>42</v>
      </c>
      <c r="P744" s="26" t="s">
        <v>65</v>
      </c>
      <c r="Q744" s="26">
        <v>82.896000000000001</v>
      </c>
      <c r="R744" s="26">
        <v>3</v>
      </c>
      <c r="S744" s="26">
        <v>0.2</v>
      </c>
      <c r="T744" s="26">
        <v>29.0136</v>
      </c>
    </row>
    <row r="745" spans="1:20" ht="14.25" customHeight="1">
      <c r="A745" s="26" t="s">
        <v>2028</v>
      </c>
      <c r="B745" s="26" t="s">
        <v>3036</v>
      </c>
      <c r="C745" s="26">
        <f>YEAR(Data!$D1547)</f>
        <v>2014</v>
      </c>
      <c r="D745" s="28">
        <v>40908</v>
      </c>
      <c r="E745" s="28">
        <v>40912</v>
      </c>
      <c r="F745" s="26" t="s">
        <v>21</v>
      </c>
      <c r="G745" s="26" t="s">
        <v>2027</v>
      </c>
      <c r="H745" s="26" t="s">
        <v>37</v>
      </c>
      <c r="I745" s="26" t="s">
        <v>25</v>
      </c>
      <c r="J745" s="26" t="s">
        <v>3037</v>
      </c>
      <c r="K745" s="26" t="s">
        <v>212</v>
      </c>
      <c r="L745" s="26">
        <v>13601</v>
      </c>
      <c r="M745" s="26" t="s">
        <v>122</v>
      </c>
      <c r="N745" s="26" t="s">
        <v>581</v>
      </c>
      <c r="O745" s="26" t="s">
        <v>30</v>
      </c>
      <c r="P745" s="26" t="s">
        <v>31</v>
      </c>
      <c r="Q745" s="26">
        <v>1573.4880000000001</v>
      </c>
      <c r="R745" s="26">
        <v>7</v>
      </c>
      <c r="S745" s="26">
        <v>0.2</v>
      </c>
      <c r="T745" s="26">
        <v>196.68599999999986</v>
      </c>
    </row>
    <row r="746" spans="1:20" ht="14.25" customHeight="1">
      <c r="A746" s="26" t="s">
        <v>944</v>
      </c>
      <c r="B746" s="26" t="s">
        <v>3038</v>
      </c>
      <c r="C746" s="26">
        <f>YEAR(Data!$D1548)</f>
        <v>2013</v>
      </c>
      <c r="D746" s="28">
        <v>41236</v>
      </c>
      <c r="E746" s="28">
        <v>41240</v>
      </c>
      <c r="F746" s="26" t="s">
        <v>45</v>
      </c>
      <c r="G746" s="26" t="s">
        <v>943</v>
      </c>
      <c r="H746" s="26" t="s">
        <v>37</v>
      </c>
      <c r="I746" s="26" t="s">
        <v>25</v>
      </c>
      <c r="J746" s="26" t="s">
        <v>519</v>
      </c>
      <c r="K746" s="26" t="s">
        <v>88</v>
      </c>
      <c r="L746" s="26">
        <v>78207</v>
      </c>
      <c r="M746" s="26" t="s">
        <v>89</v>
      </c>
      <c r="N746" s="26" t="s">
        <v>2624</v>
      </c>
      <c r="O746" s="26" t="s">
        <v>42</v>
      </c>
      <c r="P746" s="26" t="s">
        <v>76</v>
      </c>
      <c r="Q746" s="26">
        <v>335.52</v>
      </c>
      <c r="R746" s="26">
        <v>4</v>
      </c>
      <c r="S746" s="26">
        <v>0.2</v>
      </c>
      <c r="T746" s="26">
        <v>117.43199999999999</v>
      </c>
    </row>
    <row r="747" spans="1:20" ht="14.25" customHeight="1">
      <c r="A747" s="26" t="s">
        <v>1345</v>
      </c>
      <c r="B747" s="26" t="s">
        <v>3040</v>
      </c>
      <c r="C747" s="26">
        <f>YEAR(Data!$D1551)</f>
        <v>2014</v>
      </c>
      <c r="D747" s="28">
        <v>40730</v>
      </c>
      <c r="E747" s="28">
        <v>40732</v>
      </c>
      <c r="F747" s="26" t="s">
        <v>151</v>
      </c>
      <c r="G747" s="26" t="s">
        <v>1344</v>
      </c>
      <c r="H747" s="26" t="s">
        <v>24</v>
      </c>
      <c r="I747" s="26" t="s">
        <v>25</v>
      </c>
      <c r="J747" s="26" t="s">
        <v>211</v>
      </c>
      <c r="K747" s="26" t="s">
        <v>212</v>
      </c>
      <c r="L747" s="26">
        <v>10011</v>
      </c>
      <c r="M747" s="26" t="s">
        <v>122</v>
      </c>
      <c r="N747" s="26" t="s">
        <v>2543</v>
      </c>
      <c r="O747" s="26" t="s">
        <v>62</v>
      </c>
      <c r="P747" s="26" t="s">
        <v>904</v>
      </c>
      <c r="Q747" s="26">
        <v>559.99200000000008</v>
      </c>
      <c r="R747" s="26">
        <v>1</v>
      </c>
      <c r="S747" s="26">
        <v>0.2</v>
      </c>
      <c r="T747" s="26">
        <v>174.99749999999997</v>
      </c>
    </row>
    <row r="748" spans="1:20" ht="14.25" customHeight="1">
      <c r="A748" s="26" t="s">
        <v>2887</v>
      </c>
      <c r="B748" s="26" t="s">
        <v>3041</v>
      </c>
      <c r="C748" s="26">
        <f>YEAR(Data!$D1552)</f>
        <v>2014</v>
      </c>
      <c r="D748" s="28">
        <v>41957</v>
      </c>
      <c r="E748" s="28">
        <v>41962</v>
      </c>
      <c r="F748" s="26" t="s">
        <v>21</v>
      </c>
      <c r="G748" s="26" t="s">
        <v>2886</v>
      </c>
      <c r="H748" s="26" t="s">
        <v>86</v>
      </c>
      <c r="I748" s="26" t="s">
        <v>25</v>
      </c>
      <c r="J748" s="26" t="s">
        <v>148</v>
      </c>
      <c r="K748" s="26" t="s">
        <v>88</v>
      </c>
      <c r="L748" s="26">
        <v>77095</v>
      </c>
      <c r="M748" s="26" t="s">
        <v>89</v>
      </c>
      <c r="N748" s="26" t="s">
        <v>3042</v>
      </c>
      <c r="O748" s="26" t="s">
        <v>42</v>
      </c>
      <c r="P748" s="26" t="s">
        <v>67</v>
      </c>
      <c r="Q748" s="26">
        <v>9.3239999999999981</v>
      </c>
      <c r="R748" s="26">
        <v>6</v>
      </c>
      <c r="S748" s="26">
        <v>0.8</v>
      </c>
      <c r="T748" s="26">
        <v>-24.708599999999997</v>
      </c>
    </row>
    <row r="749" spans="1:20" ht="14.25" customHeight="1">
      <c r="A749" s="26" t="s">
        <v>3045</v>
      </c>
      <c r="B749" s="26" t="s">
        <v>3043</v>
      </c>
      <c r="C749" s="26">
        <f>YEAR(Data!$D1553)</f>
        <v>2011</v>
      </c>
      <c r="D749" s="28">
        <v>41443</v>
      </c>
      <c r="E749" s="28">
        <v>41448</v>
      </c>
      <c r="F749" s="26" t="s">
        <v>45</v>
      </c>
      <c r="G749" s="26" t="s">
        <v>3044</v>
      </c>
      <c r="H749" s="26" t="s">
        <v>24</v>
      </c>
      <c r="I749" s="26" t="s">
        <v>25</v>
      </c>
      <c r="J749" s="26" t="s">
        <v>714</v>
      </c>
      <c r="K749" s="26" t="s">
        <v>39</v>
      </c>
      <c r="L749" s="26">
        <v>92024</v>
      </c>
      <c r="M749" s="26" t="s">
        <v>40</v>
      </c>
      <c r="N749" s="26" t="s">
        <v>2787</v>
      </c>
      <c r="O749" s="26" t="s">
        <v>42</v>
      </c>
      <c r="P749" s="26" t="s">
        <v>76</v>
      </c>
      <c r="Q749" s="26">
        <v>111.96</v>
      </c>
      <c r="R749" s="26">
        <v>2</v>
      </c>
      <c r="S749" s="26">
        <v>0</v>
      </c>
      <c r="T749" s="26">
        <v>54.860399999999998</v>
      </c>
    </row>
    <row r="750" spans="1:20" ht="14.25" customHeight="1">
      <c r="A750" s="26" t="s">
        <v>1185</v>
      </c>
      <c r="B750" s="26" t="s">
        <v>3046</v>
      </c>
      <c r="C750" s="26">
        <f>YEAR(Data!$D1554)</f>
        <v>2011</v>
      </c>
      <c r="D750" s="28">
        <v>40666</v>
      </c>
      <c r="E750" s="28">
        <v>40668</v>
      </c>
      <c r="F750" s="26" t="s">
        <v>151</v>
      </c>
      <c r="G750" s="26" t="s">
        <v>1184</v>
      </c>
      <c r="H750" s="26" t="s">
        <v>86</v>
      </c>
      <c r="I750" s="26" t="s">
        <v>25</v>
      </c>
      <c r="J750" s="26" t="s">
        <v>3047</v>
      </c>
      <c r="K750" s="26" t="s">
        <v>96</v>
      </c>
      <c r="L750" s="26">
        <v>54915</v>
      </c>
      <c r="M750" s="26" t="s">
        <v>89</v>
      </c>
      <c r="N750" s="26" t="s">
        <v>3048</v>
      </c>
      <c r="O750" s="26" t="s">
        <v>42</v>
      </c>
      <c r="P750" s="26" t="s">
        <v>43</v>
      </c>
      <c r="Q750" s="26">
        <v>21.560000000000002</v>
      </c>
      <c r="R750" s="26">
        <v>7</v>
      </c>
      <c r="S750" s="26">
        <v>0</v>
      </c>
      <c r="T750" s="26">
        <v>10.348799999999999</v>
      </c>
    </row>
    <row r="751" spans="1:20" ht="14.25" customHeight="1">
      <c r="A751" s="26" t="s">
        <v>3051</v>
      </c>
      <c r="B751" s="26" t="s">
        <v>3049</v>
      </c>
      <c r="C751" s="26">
        <f>YEAR(Data!$D1555)</f>
        <v>2014</v>
      </c>
      <c r="D751" s="28">
        <v>41929</v>
      </c>
      <c r="E751" s="28">
        <v>41934</v>
      </c>
      <c r="F751" s="26" t="s">
        <v>45</v>
      </c>
      <c r="G751" s="26" t="s">
        <v>3050</v>
      </c>
      <c r="H751" s="26" t="s">
        <v>24</v>
      </c>
      <c r="I751" s="26" t="s">
        <v>25</v>
      </c>
      <c r="J751" s="26" t="s">
        <v>1086</v>
      </c>
      <c r="K751" s="26" t="s">
        <v>27</v>
      </c>
      <c r="L751" s="26">
        <v>40475</v>
      </c>
      <c r="M751" s="26" t="s">
        <v>28</v>
      </c>
      <c r="N751" s="26" t="s">
        <v>1979</v>
      </c>
      <c r="O751" s="26" t="s">
        <v>42</v>
      </c>
      <c r="P751" s="26" t="s">
        <v>65</v>
      </c>
      <c r="Q751" s="26">
        <v>124.75</v>
      </c>
      <c r="R751" s="26">
        <v>5</v>
      </c>
      <c r="S751" s="26">
        <v>0</v>
      </c>
      <c r="T751" s="26">
        <v>57.384999999999991</v>
      </c>
    </row>
    <row r="752" spans="1:20" ht="14.25" customHeight="1">
      <c r="A752" s="26" t="s">
        <v>645</v>
      </c>
      <c r="B752" s="26" t="s">
        <v>3052</v>
      </c>
      <c r="C752" s="26">
        <f>YEAR(Data!$D1556)</f>
        <v>2012</v>
      </c>
      <c r="D752" s="28">
        <v>40945</v>
      </c>
      <c r="E752" s="28">
        <v>40952</v>
      </c>
      <c r="F752" s="26" t="s">
        <v>45</v>
      </c>
      <c r="G752" s="26" t="s">
        <v>644</v>
      </c>
      <c r="H752" s="26" t="s">
        <v>37</v>
      </c>
      <c r="I752" s="26" t="s">
        <v>25</v>
      </c>
      <c r="J752" s="26" t="s">
        <v>3053</v>
      </c>
      <c r="K752" s="26" t="s">
        <v>81</v>
      </c>
      <c r="L752" s="26">
        <v>98006</v>
      </c>
      <c r="M752" s="26" t="s">
        <v>40</v>
      </c>
      <c r="N752" s="26" t="s">
        <v>3054</v>
      </c>
      <c r="O752" s="26" t="s">
        <v>42</v>
      </c>
      <c r="P752" s="26" t="s">
        <v>60</v>
      </c>
      <c r="Q752" s="26">
        <v>5.28</v>
      </c>
      <c r="R752" s="26">
        <v>3</v>
      </c>
      <c r="S752" s="26">
        <v>0</v>
      </c>
      <c r="T752" s="26">
        <v>1.5311999999999999</v>
      </c>
    </row>
    <row r="753" spans="1:20" ht="14.25" customHeight="1">
      <c r="A753" s="26" t="s">
        <v>3057</v>
      </c>
      <c r="B753" s="26" t="s">
        <v>3055</v>
      </c>
      <c r="C753" s="26">
        <f>YEAR(Data!$D1557)</f>
        <v>2011</v>
      </c>
      <c r="D753" s="28">
        <v>41887</v>
      </c>
      <c r="E753" s="28">
        <v>41891</v>
      </c>
      <c r="F753" s="26" t="s">
        <v>45</v>
      </c>
      <c r="G753" s="26" t="s">
        <v>3056</v>
      </c>
      <c r="H753" s="26" t="s">
        <v>24</v>
      </c>
      <c r="I753" s="26" t="s">
        <v>25</v>
      </c>
      <c r="J753" s="26" t="s">
        <v>873</v>
      </c>
      <c r="K753" s="26" t="s">
        <v>212</v>
      </c>
      <c r="L753" s="26">
        <v>11561</v>
      </c>
      <c r="M753" s="26" t="s">
        <v>122</v>
      </c>
      <c r="N753" s="26" t="s">
        <v>184</v>
      </c>
      <c r="O753" s="26" t="s">
        <v>62</v>
      </c>
      <c r="P753" s="26" t="s">
        <v>133</v>
      </c>
      <c r="Q753" s="26">
        <v>91.96</v>
      </c>
      <c r="R753" s="26">
        <v>4</v>
      </c>
      <c r="S753" s="26">
        <v>0</v>
      </c>
      <c r="T753" s="26">
        <v>39.5428</v>
      </c>
    </row>
    <row r="754" spans="1:20" ht="14.25" customHeight="1">
      <c r="A754" s="26" t="s">
        <v>3060</v>
      </c>
      <c r="B754" s="26" t="s">
        <v>3058</v>
      </c>
      <c r="C754" s="26">
        <f>YEAR(Data!$D1558)</f>
        <v>2014</v>
      </c>
      <c r="D754" s="28">
        <v>41404</v>
      </c>
      <c r="E754" s="28">
        <v>41410</v>
      </c>
      <c r="F754" s="26" t="s">
        <v>45</v>
      </c>
      <c r="G754" s="26" t="s">
        <v>3059</v>
      </c>
      <c r="H754" s="26" t="s">
        <v>24</v>
      </c>
      <c r="I754" s="26" t="s">
        <v>25</v>
      </c>
      <c r="J754" s="26" t="s">
        <v>120</v>
      </c>
      <c r="K754" s="26" t="s">
        <v>121</v>
      </c>
      <c r="L754" s="26">
        <v>19140</v>
      </c>
      <c r="M754" s="26" t="s">
        <v>122</v>
      </c>
      <c r="N754" s="26" t="s">
        <v>3061</v>
      </c>
      <c r="O754" s="26" t="s">
        <v>42</v>
      </c>
      <c r="P754" s="26" t="s">
        <v>141</v>
      </c>
      <c r="Q754" s="26">
        <v>9.3439999999999994</v>
      </c>
      <c r="R754" s="26">
        <v>1</v>
      </c>
      <c r="S754" s="26">
        <v>0.2</v>
      </c>
      <c r="T754" s="26">
        <v>3.504</v>
      </c>
    </row>
    <row r="755" spans="1:20" ht="14.25" customHeight="1">
      <c r="A755" s="26" t="s">
        <v>1210</v>
      </c>
      <c r="B755" s="26" t="s">
        <v>3063</v>
      </c>
      <c r="C755" s="26">
        <f>YEAR(Data!$D1560)</f>
        <v>2014</v>
      </c>
      <c r="D755" s="28">
        <v>40984</v>
      </c>
      <c r="E755" s="28">
        <v>40986</v>
      </c>
      <c r="F755" s="26" t="s">
        <v>21</v>
      </c>
      <c r="G755" s="26" t="s">
        <v>1209</v>
      </c>
      <c r="H755" s="26" t="s">
        <v>24</v>
      </c>
      <c r="I755" s="26" t="s">
        <v>25</v>
      </c>
      <c r="J755" s="26" t="s">
        <v>80</v>
      </c>
      <c r="K755" s="26" t="s">
        <v>81</v>
      </c>
      <c r="L755" s="26">
        <v>98103</v>
      </c>
      <c r="M755" s="26" t="s">
        <v>40</v>
      </c>
      <c r="N755" s="26" t="s">
        <v>2816</v>
      </c>
      <c r="O755" s="26" t="s">
        <v>30</v>
      </c>
      <c r="P755" s="26" t="s">
        <v>51</v>
      </c>
      <c r="Q755" s="26">
        <v>171.96</v>
      </c>
      <c r="R755" s="26">
        <v>2</v>
      </c>
      <c r="S755" s="26">
        <v>0</v>
      </c>
      <c r="T755" s="26">
        <v>44.709600000000009</v>
      </c>
    </row>
    <row r="756" spans="1:20" ht="14.25" customHeight="1">
      <c r="A756" s="26" t="s">
        <v>3066</v>
      </c>
      <c r="B756" s="26" t="s">
        <v>3064</v>
      </c>
      <c r="C756" s="26">
        <f>YEAR(Data!$D1561)</f>
        <v>2011</v>
      </c>
      <c r="D756" s="28">
        <v>41374</v>
      </c>
      <c r="E756" s="28">
        <v>41378</v>
      </c>
      <c r="F756" s="26" t="s">
        <v>45</v>
      </c>
      <c r="G756" s="26" t="s">
        <v>3065</v>
      </c>
      <c r="H756" s="26" t="s">
        <v>37</v>
      </c>
      <c r="I756" s="26" t="s">
        <v>25</v>
      </c>
      <c r="J756" s="26" t="s">
        <v>80</v>
      </c>
      <c r="K756" s="26" t="s">
        <v>81</v>
      </c>
      <c r="L756" s="26">
        <v>98103</v>
      </c>
      <c r="M756" s="26" t="s">
        <v>40</v>
      </c>
      <c r="N756" s="26" t="s">
        <v>1997</v>
      </c>
      <c r="O756" s="26" t="s">
        <v>42</v>
      </c>
      <c r="P756" s="26" t="s">
        <v>65</v>
      </c>
      <c r="Q756" s="26">
        <v>35.352000000000004</v>
      </c>
      <c r="R756" s="26">
        <v>9</v>
      </c>
      <c r="S756" s="26">
        <v>0.2</v>
      </c>
      <c r="T756" s="26">
        <v>12.815099999999997</v>
      </c>
    </row>
    <row r="757" spans="1:20" ht="14.25" customHeight="1">
      <c r="A757" s="26" t="s">
        <v>1982</v>
      </c>
      <c r="B757" s="26" t="s">
        <v>3067</v>
      </c>
      <c r="C757" s="26">
        <f>YEAR(Data!$D1562)</f>
        <v>2013</v>
      </c>
      <c r="D757" s="28">
        <v>40637</v>
      </c>
      <c r="E757" s="28">
        <v>40642</v>
      </c>
      <c r="F757" s="26" t="s">
        <v>45</v>
      </c>
      <c r="G757" s="26" t="s">
        <v>1981</v>
      </c>
      <c r="H757" s="26" t="s">
        <v>86</v>
      </c>
      <c r="I757" s="26" t="s">
        <v>25</v>
      </c>
      <c r="J757" s="26" t="s">
        <v>107</v>
      </c>
      <c r="K757" s="26" t="s">
        <v>39</v>
      </c>
      <c r="L757" s="26">
        <v>94109</v>
      </c>
      <c r="M757" s="26" t="s">
        <v>40</v>
      </c>
      <c r="N757" s="26" t="s">
        <v>3068</v>
      </c>
      <c r="O757" s="26" t="s">
        <v>42</v>
      </c>
      <c r="P757" s="26" t="s">
        <v>43</v>
      </c>
      <c r="Q757" s="26">
        <v>18.899999999999999</v>
      </c>
      <c r="R757" s="26">
        <v>6</v>
      </c>
      <c r="S757" s="26">
        <v>0</v>
      </c>
      <c r="T757" s="26">
        <v>9.0719999999999992</v>
      </c>
    </row>
    <row r="758" spans="1:20" ht="14.25" customHeight="1">
      <c r="A758" s="26" t="s">
        <v>291</v>
      </c>
      <c r="B758" s="26" t="s">
        <v>3069</v>
      </c>
      <c r="C758" s="26">
        <f>YEAR(Data!$D1563)</f>
        <v>2011</v>
      </c>
      <c r="D758" s="28">
        <v>41888</v>
      </c>
      <c r="E758" s="28">
        <v>41889</v>
      </c>
      <c r="F758" s="26" t="s">
        <v>151</v>
      </c>
      <c r="G758" s="26" t="s">
        <v>290</v>
      </c>
      <c r="H758" s="26" t="s">
        <v>86</v>
      </c>
      <c r="I758" s="26" t="s">
        <v>25</v>
      </c>
      <c r="J758" s="26" t="s">
        <v>80</v>
      </c>
      <c r="K758" s="26" t="s">
        <v>81</v>
      </c>
      <c r="L758" s="26">
        <v>98115</v>
      </c>
      <c r="M758" s="26" t="s">
        <v>40</v>
      </c>
      <c r="N758" s="26" t="s">
        <v>952</v>
      </c>
      <c r="O758" s="26" t="s">
        <v>42</v>
      </c>
      <c r="P758" s="26" t="s">
        <v>60</v>
      </c>
      <c r="Q758" s="26">
        <v>2.78</v>
      </c>
      <c r="R758" s="26">
        <v>1</v>
      </c>
      <c r="S758" s="26">
        <v>0</v>
      </c>
      <c r="T758" s="26">
        <v>0.72279999999999989</v>
      </c>
    </row>
    <row r="759" spans="1:20" ht="14.25" customHeight="1">
      <c r="A759" s="26" t="s">
        <v>3072</v>
      </c>
      <c r="B759" s="26" t="s">
        <v>3070</v>
      </c>
      <c r="C759" s="26">
        <f>YEAR(Data!$D1564)</f>
        <v>2012</v>
      </c>
      <c r="D759" s="28">
        <v>41821</v>
      </c>
      <c r="E759" s="28">
        <v>41821</v>
      </c>
      <c r="F759" s="26" t="s">
        <v>958</v>
      </c>
      <c r="G759" s="26" t="s">
        <v>3071</v>
      </c>
      <c r="H759" s="26" t="s">
        <v>24</v>
      </c>
      <c r="I759" s="26" t="s">
        <v>25</v>
      </c>
      <c r="J759" s="26" t="s">
        <v>211</v>
      </c>
      <c r="K759" s="26" t="s">
        <v>212</v>
      </c>
      <c r="L759" s="26">
        <v>10011</v>
      </c>
      <c r="M759" s="26" t="s">
        <v>122</v>
      </c>
      <c r="N759" s="26" t="s">
        <v>50</v>
      </c>
      <c r="O759" s="26" t="s">
        <v>30</v>
      </c>
      <c r="P759" s="26" t="s">
        <v>51</v>
      </c>
      <c r="Q759" s="26">
        <v>1044.6299999999999</v>
      </c>
      <c r="R759" s="26">
        <v>5</v>
      </c>
      <c r="S759" s="26">
        <v>0.4</v>
      </c>
      <c r="T759" s="26">
        <v>-295.97849999999994</v>
      </c>
    </row>
    <row r="760" spans="1:20" ht="14.25" customHeight="1">
      <c r="A760" s="26" t="s">
        <v>3075</v>
      </c>
      <c r="B760" s="26" t="s">
        <v>3073</v>
      </c>
      <c r="C760" s="26">
        <f>YEAR(Data!$D1565)</f>
        <v>2014</v>
      </c>
      <c r="D760" s="28">
        <v>41222</v>
      </c>
      <c r="E760" s="28">
        <v>41222</v>
      </c>
      <c r="F760" s="26" t="s">
        <v>958</v>
      </c>
      <c r="G760" s="26" t="s">
        <v>3074</v>
      </c>
      <c r="H760" s="26" t="s">
        <v>24</v>
      </c>
      <c r="I760" s="26" t="s">
        <v>25</v>
      </c>
      <c r="J760" s="26" t="s">
        <v>120</v>
      </c>
      <c r="K760" s="26" t="s">
        <v>121</v>
      </c>
      <c r="L760" s="26">
        <v>19134</v>
      </c>
      <c r="M760" s="26" t="s">
        <v>122</v>
      </c>
      <c r="N760" s="26" t="s">
        <v>660</v>
      </c>
      <c r="O760" s="26" t="s">
        <v>42</v>
      </c>
      <c r="P760" s="26" t="s">
        <v>76</v>
      </c>
      <c r="Q760" s="26">
        <v>11.352000000000002</v>
      </c>
      <c r="R760" s="26">
        <v>3</v>
      </c>
      <c r="S760" s="26">
        <v>0.2</v>
      </c>
      <c r="T760" s="26">
        <v>4.1151</v>
      </c>
    </row>
    <row r="761" spans="1:20" ht="14.25" customHeight="1">
      <c r="A761" s="26" t="s">
        <v>374</v>
      </c>
      <c r="B761" s="26" t="s">
        <v>3076</v>
      </c>
      <c r="C761" s="26">
        <f>YEAR(Data!$D1566)</f>
        <v>2011</v>
      </c>
      <c r="D761" s="28">
        <v>40606</v>
      </c>
      <c r="E761" s="28">
        <v>40606</v>
      </c>
      <c r="F761" s="26" t="s">
        <v>958</v>
      </c>
      <c r="G761" s="26" t="s">
        <v>373</v>
      </c>
      <c r="H761" s="26" t="s">
        <v>24</v>
      </c>
      <c r="I761" s="26" t="s">
        <v>25</v>
      </c>
      <c r="J761" s="26" t="s">
        <v>294</v>
      </c>
      <c r="K761" s="26" t="s">
        <v>295</v>
      </c>
      <c r="L761" s="26">
        <v>29203</v>
      </c>
      <c r="M761" s="26" t="s">
        <v>28</v>
      </c>
      <c r="N761" s="26" t="s">
        <v>3077</v>
      </c>
      <c r="O761" s="26" t="s">
        <v>42</v>
      </c>
      <c r="P761" s="26" t="s">
        <v>53</v>
      </c>
      <c r="Q761" s="26">
        <v>354.90000000000003</v>
      </c>
      <c r="R761" s="26">
        <v>5</v>
      </c>
      <c r="S761" s="26">
        <v>0</v>
      </c>
      <c r="T761" s="26">
        <v>17.744999999999962</v>
      </c>
    </row>
    <row r="762" spans="1:20" ht="14.25" customHeight="1">
      <c r="A762" s="26" t="s">
        <v>1657</v>
      </c>
      <c r="B762" s="26" t="s">
        <v>3078</v>
      </c>
      <c r="C762" s="26">
        <f>YEAR(Data!$D1567)</f>
        <v>2012</v>
      </c>
      <c r="D762" s="28">
        <v>40987</v>
      </c>
      <c r="E762" s="28">
        <v>40993</v>
      </c>
      <c r="F762" s="26" t="s">
        <v>45</v>
      </c>
      <c r="G762" s="26" t="s">
        <v>1656</v>
      </c>
      <c r="H762" s="26" t="s">
        <v>86</v>
      </c>
      <c r="I762" s="26" t="s">
        <v>25</v>
      </c>
      <c r="J762" s="26" t="s">
        <v>80</v>
      </c>
      <c r="K762" s="26" t="s">
        <v>81</v>
      </c>
      <c r="L762" s="26">
        <v>98105</v>
      </c>
      <c r="M762" s="26" t="s">
        <v>40</v>
      </c>
      <c r="N762" s="26" t="s">
        <v>2491</v>
      </c>
      <c r="O762" s="26" t="s">
        <v>62</v>
      </c>
      <c r="P762" s="26" t="s">
        <v>63</v>
      </c>
      <c r="Q762" s="26">
        <v>453.57600000000002</v>
      </c>
      <c r="R762" s="26">
        <v>3</v>
      </c>
      <c r="S762" s="26">
        <v>0.2</v>
      </c>
      <c r="T762" s="26">
        <v>39.687899999999985</v>
      </c>
    </row>
    <row r="763" spans="1:20" ht="14.25" customHeight="1">
      <c r="A763" s="26" t="s">
        <v>3081</v>
      </c>
      <c r="B763" s="26" t="s">
        <v>3079</v>
      </c>
      <c r="C763" s="26">
        <f>YEAR(Data!$D1568)</f>
        <v>2013</v>
      </c>
      <c r="D763" s="28">
        <v>41242</v>
      </c>
      <c r="E763" s="28">
        <v>41243</v>
      </c>
      <c r="F763" s="26" t="s">
        <v>151</v>
      </c>
      <c r="G763" s="26" t="s">
        <v>3080</v>
      </c>
      <c r="H763" s="26" t="s">
        <v>24</v>
      </c>
      <c r="I763" s="26" t="s">
        <v>25</v>
      </c>
      <c r="J763" s="26" t="s">
        <v>3082</v>
      </c>
      <c r="K763" s="26" t="s">
        <v>88</v>
      </c>
      <c r="L763" s="26">
        <v>75002</v>
      </c>
      <c r="M763" s="26" t="s">
        <v>89</v>
      </c>
      <c r="N763" s="26" t="s">
        <v>3083</v>
      </c>
      <c r="O763" s="26" t="s">
        <v>62</v>
      </c>
      <c r="P763" s="26" t="s">
        <v>133</v>
      </c>
      <c r="Q763" s="26">
        <v>21.48</v>
      </c>
      <c r="R763" s="26">
        <v>3</v>
      </c>
      <c r="S763" s="26">
        <v>0.2</v>
      </c>
      <c r="T763" s="26">
        <v>-0.26850000000000307</v>
      </c>
    </row>
    <row r="764" spans="1:20" ht="14.25" customHeight="1">
      <c r="A764" s="26" t="s">
        <v>1444</v>
      </c>
      <c r="B764" s="26" t="s">
        <v>3085</v>
      </c>
      <c r="C764" s="26">
        <f>YEAR(Data!$D1570)</f>
        <v>2011</v>
      </c>
      <c r="D764" s="28">
        <v>41802</v>
      </c>
      <c r="E764" s="28">
        <v>41802</v>
      </c>
      <c r="F764" s="26" t="s">
        <v>958</v>
      </c>
      <c r="G764" s="26" t="s">
        <v>1443</v>
      </c>
      <c r="H764" s="26" t="s">
        <v>24</v>
      </c>
      <c r="I764" s="26" t="s">
        <v>25</v>
      </c>
      <c r="J764" s="26" t="s">
        <v>38</v>
      </c>
      <c r="K764" s="26" t="s">
        <v>39</v>
      </c>
      <c r="L764" s="26">
        <v>90004</v>
      </c>
      <c r="M764" s="26" t="s">
        <v>40</v>
      </c>
      <c r="N764" s="26" t="s">
        <v>1272</v>
      </c>
      <c r="O764" s="26" t="s">
        <v>42</v>
      </c>
      <c r="P764" s="26" t="s">
        <v>76</v>
      </c>
      <c r="Q764" s="26">
        <v>122.97</v>
      </c>
      <c r="R764" s="26">
        <v>3</v>
      </c>
      <c r="S764" s="26">
        <v>0</v>
      </c>
      <c r="T764" s="26">
        <v>60.255300000000005</v>
      </c>
    </row>
    <row r="765" spans="1:20" ht="14.25" customHeight="1">
      <c r="A765" s="26" t="s">
        <v>2083</v>
      </c>
      <c r="B765" s="26" t="s">
        <v>3086</v>
      </c>
      <c r="C765" s="26">
        <f>YEAR(Data!$D1571)</f>
        <v>2013</v>
      </c>
      <c r="D765" s="28">
        <v>41970</v>
      </c>
      <c r="E765" s="28">
        <v>41974</v>
      </c>
      <c r="F765" s="26" t="s">
        <v>45</v>
      </c>
      <c r="G765" s="26" t="s">
        <v>2082</v>
      </c>
      <c r="H765" s="26" t="s">
        <v>37</v>
      </c>
      <c r="I765" s="26" t="s">
        <v>25</v>
      </c>
      <c r="J765" s="26" t="s">
        <v>1277</v>
      </c>
      <c r="K765" s="26" t="s">
        <v>945</v>
      </c>
      <c r="L765" s="26">
        <v>30318</v>
      </c>
      <c r="M765" s="26" t="s">
        <v>28</v>
      </c>
      <c r="N765" s="26" t="s">
        <v>3087</v>
      </c>
      <c r="O765" s="26" t="s">
        <v>42</v>
      </c>
      <c r="P765" s="26" t="s">
        <v>60</v>
      </c>
      <c r="Q765" s="26">
        <v>12.84</v>
      </c>
      <c r="R765" s="26">
        <v>3</v>
      </c>
      <c r="S765" s="26">
        <v>0</v>
      </c>
      <c r="T765" s="26">
        <v>3.7235999999999989</v>
      </c>
    </row>
    <row r="766" spans="1:20" ht="14.25" customHeight="1">
      <c r="A766" s="26" t="s">
        <v>1168</v>
      </c>
      <c r="B766" s="26" t="s">
        <v>3088</v>
      </c>
      <c r="C766" s="26">
        <f>YEAR(Data!$D1572)</f>
        <v>2013</v>
      </c>
      <c r="D766" s="28">
        <v>40870</v>
      </c>
      <c r="E766" s="28">
        <v>40872</v>
      </c>
      <c r="F766" s="26" t="s">
        <v>151</v>
      </c>
      <c r="G766" s="26" t="s">
        <v>1167</v>
      </c>
      <c r="H766" s="26" t="s">
        <v>24</v>
      </c>
      <c r="I766" s="26" t="s">
        <v>25</v>
      </c>
      <c r="J766" s="26" t="s">
        <v>38</v>
      </c>
      <c r="K766" s="26" t="s">
        <v>39</v>
      </c>
      <c r="L766" s="26">
        <v>90004</v>
      </c>
      <c r="M766" s="26" t="s">
        <v>40</v>
      </c>
      <c r="N766" s="26" t="s">
        <v>296</v>
      </c>
      <c r="O766" s="26" t="s">
        <v>30</v>
      </c>
      <c r="P766" s="26" t="s">
        <v>33</v>
      </c>
      <c r="Q766" s="26">
        <v>603.91999999999996</v>
      </c>
      <c r="R766" s="26">
        <v>5</v>
      </c>
      <c r="S766" s="26">
        <v>0.2</v>
      </c>
      <c r="T766" s="26">
        <v>-67.941000000000003</v>
      </c>
    </row>
    <row r="767" spans="1:20" ht="14.25" customHeight="1">
      <c r="A767" s="26" t="s">
        <v>3093</v>
      </c>
      <c r="B767" s="26" t="s">
        <v>3091</v>
      </c>
      <c r="C767" s="26">
        <f>YEAR(Data!$D1576)</f>
        <v>2014</v>
      </c>
      <c r="D767" s="28">
        <v>40892</v>
      </c>
      <c r="E767" s="28">
        <v>40895</v>
      </c>
      <c r="F767" s="26" t="s">
        <v>151</v>
      </c>
      <c r="G767" s="26" t="s">
        <v>3092</v>
      </c>
      <c r="H767" s="26" t="s">
        <v>24</v>
      </c>
      <c r="I767" s="26" t="s">
        <v>25</v>
      </c>
      <c r="J767" s="26" t="s">
        <v>3094</v>
      </c>
      <c r="K767" s="26" t="s">
        <v>88</v>
      </c>
      <c r="L767" s="26">
        <v>79907</v>
      </c>
      <c r="M767" s="26" t="s">
        <v>89</v>
      </c>
      <c r="N767" s="26" t="s">
        <v>3095</v>
      </c>
      <c r="O767" s="26" t="s">
        <v>62</v>
      </c>
      <c r="P767" s="26" t="s">
        <v>63</v>
      </c>
      <c r="Q767" s="26">
        <v>40.68</v>
      </c>
      <c r="R767" s="26">
        <v>3</v>
      </c>
      <c r="S767" s="26">
        <v>0.2</v>
      </c>
      <c r="T767" s="26">
        <v>-9.153000000000004</v>
      </c>
    </row>
    <row r="768" spans="1:20" ht="14.25" customHeight="1">
      <c r="A768" s="26" t="s">
        <v>3098</v>
      </c>
      <c r="B768" s="26" t="s">
        <v>3096</v>
      </c>
      <c r="C768" s="26">
        <f>YEAR(Data!$D1578)</f>
        <v>2014</v>
      </c>
      <c r="D768" s="28">
        <v>41387</v>
      </c>
      <c r="E768" s="28">
        <v>41392</v>
      </c>
      <c r="F768" s="26" t="s">
        <v>45</v>
      </c>
      <c r="G768" s="26" t="s">
        <v>3097</v>
      </c>
      <c r="H768" s="26" t="s">
        <v>86</v>
      </c>
      <c r="I768" s="26" t="s">
        <v>25</v>
      </c>
      <c r="J768" s="26" t="s">
        <v>351</v>
      </c>
      <c r="K768" s="26" t="s">
        <v>168</v>
      </c>
      <c r="L768" s="26">
        <v>60505</v>
      </c>
      <c r="M768" s="26" t="s">
        <v>89</v>
      </c>
      <c r="N768" s="26" t="s">
        <v>964</v>
      </c>
      <c r="O768" s="26" t="s">
        <v>42</v>
      </c>
      <c r="P768" s="26" t="s">
        <v>53</v>
      </c>
      <c r="Q768" s="26">
        <v>23.952000000000002</v>
      </c>
      <c r="R768" s="26">
        <v>2</v>
      </c>
      <c r="S768" s="26">
        <v>0.2</v>
      </c>
      <c r="T768" s="26">
        <v>2.3952000000000018</v>
      </c>
    </row>
    <row r="769" spans="1:20" ht="14.25" customHeight="1">
      <c r="A769" s="26" t="s">
        <v>2460</v>
      </c>
      <c r="B769" s="26" t="s">
        <v>3099</v>
      </c>
      <c r="C769" s="26">
        <f>YEAR(Data!$D1579)</f>
        <v>2014</v>
      </c>
      <c r="D769" s="28">
        <v>41418</v>
      </c>
      <c r="E769" s="28">
        <v>41422</v>
      </c>
      <c r="F769" s="26" t="s">
        <v>45</v>
      </c>
      <c r="G769" s="26" t="s">
        <v>2459</v>
      </c>
      <c r="H769" s="26" t="s">
        <v>86</v>
      </c>
      <c r="I769" s="26" t="s">
        <v>25</v>
      </c>
      <c r="J769" s="26" t="s">
        <v>1903</v>
      </c>
      <c r="K769" s="26" t="s">
        <v>276</v>
      </c>
      <c r="L769" s="26">
        <v>35630</v>
      </c>
      <c r="M769" s="26" t="s">
        <v>28</v>
      </c>
      <c r="N769" s="26" t="s">
        <v>3100</v>
      </c>
      <c r="O769" s="26" t="s">
        <v>42</v>
      </c>
      <c r="P769" s="26" t="s">
        <v>76</v>
      </c>
      <c r="Q769" s="26">
        <v>4.9800000000000004</v>
      </c>
      <c r="R769" s="26">
        <v>1</v>
      </c>
      <c r="S769" s="26">
        <v>0</v>
      </c>
      <c r="T769" s="26">
        <v>2.4402000000000004</v>
      </c>
    </row>
    <row r="770" spans="1:20" ht="14.25" customHeight="1">
      <c r="A770" s="26" t="s">
        <v>1809</v>
      </c>
      <c r="B770" s="26" t="s">
        <v>3101</v>
      </c>
      <c r="C770" s="26">
        <f>YEAR(Data!$D1580)</f>
        <v>2011</v>
      </c>
      <c r="D770" s="28">
        <v>41332</v>
      </c>
      <c r="E770" s="28">
        <v>41335</v>
      </c>
      <c r="F770" s="26" t="s">
        <v>151</v>
      </c>
      <c r="G770" s="26" t="s">
        <v>1808</v>
      </c>
      <c r="H770" s="26" t="s">
        <v>24</v>
      </c>
      <c r="I770" s="26" t="s">
        <v>25</v>
      </c>
      <c r="J770" s="26" t="s">
        <v>211</v>
      </c>
      <c r="K770" s="26" t="s">
        <v>212</v>
      </c>
      <c r="L770" s="26">
        <v>10011</v>
      </c>
      <c r="M770" s="26" t="s">
        <v>122</v>
      </c>
      <c r="N770" s="26" t="s">
        <v>3102</v>
      </c>
      <c r="O770" s="26" t="s">
        <v>42</v>
      </c>
      <c r="P770" s="26" t="s">
        <v>67</v>
      </c>
      <c r="Q770" s="26">
        <v>170.88</v>
      </c>
      <c r="R770" s="26">
        <v>3</v>
      </c>
      <c r="S770" s="26">
        <v>0</v>
      </c>
      <c r="T770" s="26">
        <v>49.555199999999978</v>
      </c>
    </row>
    <row r="771" spans="1:20" ht="14.25" customHeight="1">
      <c r="A771" s="26" t="s">
        <v>1646</v>
      </c>
      <c r="B771" s="26" t="s">
        <v>3103</v>
      </c>
      <c r="C771" s="26">
        <f>YEAR(Data!$D1581)</f>
        <v>2014</v>
      </c>
      <c r="D771" s="28">
        <v>41130</v>
      </c>
      <c r="E771" s="28">
        <v>41133</v>
      </c>
      <c r="F771" s="26" t="s">
        <v>151</v>
      </c>
      <c r="G771" s="26" t="s">
        <v>1645</v>
      </c>
      <c r="H771" s="26" t="s">
        <v>24</v>
      </c>
      <c r="I771" s="26" t="s">
        <v>25</v>
      </c>
      <c r="J771" s="26" t="s">
        <v>211</v>
      </c>
      <c r="K771" s="26" t="s">
        <v>212</v>
      </c>
      <c r="L771" s="26">
        <v>10024</v>
      </c>
      <c r="M771" s="26" t="s">
        <v>122</v>
      </c>
      <c r="N771" s="26" t="s">
        <v>1025</v>
      </c>
      <c r="O771" s="26" t="s">
        <v>62</v>
      </c>
      <c r="P771" s="26" t="s">
        <v>63</v>
      </c>
      <c r="Q771" s="26">
        <v>307.98</v>
      </c>
      <c r="R771" s="26">
        <v>2</v>
      </c>
      <c r="S771" s="26">
        <v>0</v>
      </c>
      <c r="T771" s="26">
        <v>89.314199999999971</v>
      </c>
    </row>
    <row r="772" spans="1:20" ht="14.25" customHeight="1">
      <c r="A772" s="26" t="s">
        <v>3108</v>
      </c>
      <c r="B772" s="26" t="s">
        <v>3106</v>
      </c>
      <c r="C772" s="26">
        <f>YEAR(Data!$D1591)</f>
        <v>2014</v>
      </c>
      <c r="D772" s="28">
        <v>41407</v>
      </c>
      <c r="E772" s="28">
        <v>41411</v>
      </c>
      <c r="F772" s="26" t="s">
        <v>45</v>
      </c>
      <c r="G772" s="26" t="s">
        <v>3107</v>
      </c>
      <c r="H772" s="26" t="s">
        <v>37</v>
      </c>
      <c r="I772" s="26" t="s">
        <v>25</v>
      </c>
      <c r="J772" s="26" t="s">
        <v>2198</v>
      </c>
      <c r="K772" s="26" t="s">
        <v>247</v>
      </c>
      <c r="L772" s="26">
        <v>23464</v>
      </c>
      <c r="M772" s="26" t="s">
        <v>28</v>
      </c>
      <c r="N772" s="26" t="s">
        <v>1278</v>
      </c>
      <c r="O772" s="26" t="s">
        <v>42</v>
      </c>
      <c r="P772" s="26" t="s">
        <v>60</v>
      </c>
      <c r="Q772" s="26">
        <v>10.96</v>
      </c>
      <c r="R772" s="26">
        <v>4</v>
      </c>
      <c r="S772" s="26">
        <v>0</v>
      </c>
      <c r="T772" s="26">
        <v>2.9592000000000009</v>
      </c>
    </row>
    <row r="773" spans="1:20" ht="14.25" customHeight="1">
      <c r="A773" s="26" t="s">
        <v>3111</v>
      </c>
      <c r="B773" s="26" t="s">
        <v>3109</v>
      </c>
      <c r="C773" s="26">
        <f>YEAR(Data!$D1592)</f>
        <v>2011</v>
      </c>
      <c r="D773" s="28">
        <v>41380</v>
      </c>
      <c r="E773" s="28">
        <v>41384</v>
      </c>
      <c r="F773" s="26" t="s">
        <v>45</v>
      </c>
      <c r="G773" s="26" t="s">
        <v>3110</v>
      </c>
      <c r="H773" s="26" t="s">
        <v>37</v>
      </c>
      <c r="I773" s="26" t="s">
        <v>25</v>
      </c>
      <c r="J773" s="26" t="s">
        <v>3112</v>
      </c>
      <c r="K773" s="26" t="s">
        <v>88</v>
      </c>
      <c r="L773" s="26">
        <v>76051</v>
      </c>
      <c r="M773" s="26" t="s">
        <v>89</v>
      </c>
      <c r="N773" s="26" t="s">
        <v>3113</v>
      </c>
      <c r="O773" s="26" t="s">
        <v>42</v>
      </c>
      <c r="P773" s="26" t="s">
        <v>60</v>
      </c>
      <c r="Q773" s="26">
        <v>33.488000000000007</v>
      </c>
      <c r="R773" s="26">
        <v>7</v>
      </c>
      <c r="S773" s="26">
        <v>0.2</v>
      </c>
      <c r="T773" s="26">
        <v>5.8603999999999967</v>
      </c>
    </row>
    <row r="774" spans="1:20" ht="14.25" customHeight="1">
      <c r="A774" s="26" t="s">
        <v>3116</v>
      </c>
      <c r="B774" s="26" t="s">
        <v>3114</v>
      </c>
      <c r="C774" s="26">
        <f>YEAR(Data!$D1594)</f>
        <v>2013</v>
      </c>
      <c r="D774" s="28">
        <v>41083</v>
      </c>
      <c r="E774" s="28">
        <v>41085</v>
      </c>
      <c r="F774" s="26" t="s">
        <v>21</v>
      </c>
      <c r="G774" s="26" t="s">
        <v>3115</v>
      </c>
      <c r="H774" s="26" t="s">
        <v>24</v>
      </c>
      <c r="I774" s="26" t="s">
        <v>25</v>
      </c>
      <c r="J774" s="26" t="s">
        <v>2226</v>
      </c>
      <c r="K774" s="26" t="s">
        <v>81</v>
      </c>
      <c r="L774" s="26">
        <v>98502</v>
      </c>
      <c r="M774" s="26" t="s">
        <v>40</v>
      </c>
      <c r="N774" s="26" t="s">
        <v>3117</v>
      </c>
      <c r="O774" s="26" t="s">
        <v>62</v>
      </c>
      <c r="P774" s="26" t="s">
        <v>63</v>
      </c>
      <c r="Q774" s="26">
        <v>201.56800000000001</v>
      </c>
      <c r="R774" s="26">
        <v>4</v>
      </c>
      <c r="S774" s="26">
        <v>0.2</v>
      </c>
      <c r="T774" s="26">
        <v>22.676399999999994</v>
      </c>
    </row>
    <row r="775" spans="1:20" ht="14.25" customHeight="1">
      <c r="A775" s="26" t="s">
        <v>1408</v>
      </c>
      <c r="B775" s="26" t="s">
        <v>3118</v>
      </c>
      <c r="C775" s="26">
        <f>YEAR(Data!$D1595)</f>
        <v>2014</v>
      </c>
      <c r="D775" s="28">
        <v>40835</v>
      </c>
      <c r="E775" s="28">
        <v>40835</v>
      </c>
      <c r="F775" s="26" t="s">
        <v>958</v>
      </c>
      <c r="G775" s="26" t="s">
        <v>1407</v>
      </c>
      <c r="H775" s="26" t="s">
        <v>24</v>
      </c>
      <c r="I775" s="26" t="s">
        <v>25</v>
      </c>
      <c r="J775" s="26" t="s">
        <v>38</v>
      </c>
      <c r="K775" s="26" t="s">
        <v>39</v>
      </c>
      <c r="L775" s="26">
        <v>90032</v>
      </c>
      <c r="M775" s="26" t="s">
        <v>40</v>
      </c>
      <c r="N775" s="26" t="s">
        <v>3119</v>
      </c>
      <c r="O775" s="26" t="s">
        <v>42</v>
      </c>
      <c r="P775" s="26" t="s">
        <v>76</v>
      </c>
      <c r="Q775" s="26">
        <v>13.440000000000001</v>
      </c>
      <c r="R775" s="26">
        <v>3</v>
      </c>
      <c r="S775" s="26">
        <v>0</v>
      </c>
      <c r="T775" s="26">
        <v>6.5856000000000012</v>
      </c>
    </row>
    <row r="776" spans="1:20" ht="14.25" customHeight="1">
      <c r="A776" s="26" t="s">
        <v>3122</v>
      </c>
      <c r="B776" s="26" t="s">
        <v>3120</v>
      </c>
      <c r="C776" s="26">
        <f>YEAR(Data!$D1596)</f>
        <v>2011</v>
      </c>
      <c r="D776" s="28">
        <v>40992</v>
      </c>
      <c r="E776" s="28">
        <v>40995</v>
      </c>
      <c r="F776" s="26" t="s">
        <v>151</v>
      </c>
      <c r="G776" s="26" t="s">
        <v>3121</v>
      </c>
      <c r="H776" s="26" t="s">
        <v>86</v>
      </c>
      <c r="I776" s="26" t="s">
        <v>25</v>
      </c>
      <c r="J776" s="26" t="s">
        <v>1030</v>
      </c>
      <c r="K776" s="26" t="s">
        <v>168</v>
      </c>
      <c r="L776" s="26">
        <v>61604</v>
      </c>
      <c r="M776" s="26" t="s">
        <v>89</v>
      </c>
      <c r="N776" s="26" t="s">
        <v>3123</v>
      </c>
      <c r="O776" s="26" t="s">
        <v>30</v>
      </c>
      <c r="P776" s="26" t="s">
        <v>31</v>
      </c>
      <c r="Q776" s="26">
        <v>359.05799999999994</v>
      </c>
      <c r="R776" s="26">
        <v>3</v>
      </c>
      <c r="S776" s="26">
        <v>0.3</v>
      </c>
      <c r="T776" s="26">
        <v>-35.905799999999999</v>
      </c>
    </row>
    <row r="777" spans="1:20" ht="14.25" customHeight="1">
      <c r="A777" s="26" t="s">
        <v>1255</v>
      </c>
      <c r="B777" s="26" t="s">
        <v>3124</v>
      </c>
      <c r="C777" s="26">
        <f>YEAR(Data!$D1597)</f>
        <v>2013</v>
      </c>
      <c r="D777" s="28">
        <v>41768</v>
      </c>
      <c r="E777" s="28">
        <v>41772</v>
      </c>
      <c r="F777" s="26" t="s">
        <v>45</v>
      </c>
      <c r="G777" s="26" t="s">
        <v>1254</v>
      </c>
      <c r="H777" s="26" t="s">
        <v>24</v>
      </c>
      <c r="I777" s="26" t="s">
        <v>25</v>
      </c>
      <c r="J777" s="26" t="s">
        <v>382</v>
      </c>
      <c r="K777" s="26" t="s">
        <v>383</v>
      </c>
      <c r="L777" s="26">
        <v>43229</v>
      </c>
      <c r="M777" s="26" t="s">
        <v>122</v>
      </c>
      <c r="N777" s="26" t="s">
        <v>2510</v>
      </c>
      <c r="O777" s="26" t="s">
        <v>30</v>
      </c>
      <c r="P777" s="26" t="s">
        <v>33</v>
      </c>
      <c r="Q777" s="26">
        <v>47.991999999999997</v>
      </c>
      <c r="R777" s="26">
        <v>2</v>
      </c>
      <c r="S777" s="26">
        <v>0.3</v>
      </c>
      <c r="T777" s="26">
        <v>-2.0567999999999991</v>
      </c>
    </row>
    <row r="778" spans="1:20" ht="14.25" customHeight="1">
      <c r="A778" s="26" t="s">
        <v>1266</v>
      </c>
      <c r="B778" s="26" t="s">
        <v>3125</v>
      </c>
      <c r="C778" s="26">
        <f>YEAR(Data!$D1598)</f>
        <v>2014</v>
      </c>
      <c r="D778" s="28">
        <v>41929</v>
      </c>
      <c r="E778" s="28">
        <v>41931</v>
      </c>
      <c r="F778" s="26" t="s">
        <v>151</v>
      </c>
      <c r="G778" s="26" t="s">
        <v>1265</v>
      </c>
      <c r="H778" s="26" t="s">
        <v>37</v>
      </c>
      <c r="I778" s="26" t="s">
        <v>25</v>
      </c>
      <c r="J778" s="26" t="s">
        <v>211</v>
      </c>
      <c r="K778" s="26" t="s">
        <v>212</v>
      </c>
      <c r="L778" s="26">
        <v>10011</v>
      </c>
      <c r="M778" s="26" t="s">
        <v>122</v>
      </c>
      <c r="N778" s="26" t="s">
        <v>1285</v>
      </c>
      <c r="O778" s="26" t="s">
        <v>30</v>
      </c>
      <c r="P778" s="26" t="s">
        <v>58</v>
      </c>
      <c r="Q778" s="26">
        <v>547.30000000000007</v>
      </c>
      <c r="R778" s="26">
        <v>13</v>
      </c>
      <c r="S778" s="26">
        <v>0</v>
      </c>
      <c r="T778" s="26">
        <v>175.13599999999997</v>
      </c>
    </row>
    <row r="779" spans="1:20" ht="14.25" customHeight="1">
      <c r="A779" s="26" t="s">
        <v>3057</v>
      </c>
      <c r="B779" s="26" t="s">
        <v>3126</v>
      </c>
      <c r="C779" s="26">
        <f>YEAR(Data!$D1599)</f>
        <v>2011</v>
      </c>
      <c r="D779" s="28">
        <v>41963</v>
      </c>
      <c r="E779" s="28">
        <v>41965</v>
      </c>
      <c r="F779" s="26" t="s">
        <v>21</v>
      </c>
      <c r="G779" s="26" t="s">
        <v>3056</v>
      </c>
      <c r="H779" s="26" t="s">
        <v>24</v>
      </c>
      <c r="I779" s="26" t="s">
        <v>25</v>
      </c>
      <c r="J779" s="26" t="s">
        <v>3127</v>
      </c>
      <c r="K779" s="26" t="s">
        <v>88</v>
      </c>
      <c r="L779" s="26">
        <v>75007</v>
      </c>
      <c r="M779" s="26" t="s">
        <v>89</v>
      </c>
      <c r="N779" s="26" t="s">
        <v>3128</v>
      </c>
      <c r="O779" s="26" t="s">
        <v>42</v>
      </c>
      <c r="P779" s="26" t="s">
        <v>76</v>
      </c>
      <c r="Q779" s="26">
        <v>16.896000000000001</v>
      </c>
      <c r="R779" s="26">
        <v>4</v>
      </c>
      <c r="S779" s="26">
        <v>0.2</v>
      </c>
      <c r="T779" s="26">
        <v>5.2799999999999994</v>
      </c>
    </row>
    <row r="780" spans="1:20" ht="14.25" customHeight="1">
      <c r="A780" s="26" t="s">
        <v>2039</v>
      </c>
      <c r="B780" s="26" t="s">
        <v>3130</v>
      </c>
      <c r="C780" s="26">
        <f>YEAR(Data!$D1603)</f>
        <v>2011</v>
      </c>
      <c r="D780" s="28">
        <v>41403</v>
      </c>
      <c r="E780" s="28">
        <v>41408</v>
      </c>
      <c r="F780" s="26" t="s">
        <v>21</v>
      </c>
      <c r="G780" s="26" t="s">
        <v>2038</v>
      </c>
      <c r="H780" s="26" t="s">
        <v>37</v>
      </c>
      <c r="I780" s="26" t="s">
        <v>25</v>
      </c>
      <c r="J780" s="26" t="s">
        <v>195</v>
      </c>
      <c r="K780" s="26" t="s">
        <v>196</v>
      </c>
      <c r="L780" s="26">
        <v>19901</v>
      </c>
      <c r="M780" s="26" t="s">
        <v>122</v>
      </c>
      <c r="N780" s="26" t="s">
        <v>3131</v>
      </c>
      <c r="O780" s="26" t="s">
        <v>30</v>
      </c>
      <c r="P780" s="26" t="s">
        <v>58</v>
      </c>
      <c r="Q780" s="26">
        <v>211.96</v>
      </c>
      <c r="R780" s="26">
        <v>2</v>
      </c>
      <c r="S780" s="26">
        <v>0</v>
      </c>
      <c r="T780" s="26">
        <v>42.391999999999996</v>
      </c>
    </row>
    <row r="781" spans="1:20" ht="14.25" customHeight="1">
      <c r="A781" s="26" t="s">
        <v>1403</v>
      </c>
      <c r="B781" s="26" t="s">
        <v>3132</v>
      </c>
      <c r="C781" s="26">
        <f>YEAR(Data!$D1604)</f>
        <v>2014</v>
      </c>
      <c r="D781" s="28">
        <v>41620</v>
      </c>
      <c r="E781" s="28">
        <v>41626</v>
      </c>
      <c r="F781" s="26" t="s">
        <v>45</v>
      </c>
      <c r="G781" s="26" t="s">
        <v>1402</v>
      </c>
      <c r="H781" s="26" t="s">
        <v>24</v>
      </c>
      <c r="I781" s="26" t="s">
        <v>25</v>
      </c>
      <c r="J781" s="26" t="s">
        <v>2796</v>
      </c>
      <c r="K781" s="26" t="s">
        <v>260</v>
      </c>
      <c r="L781" s="26">
        <v>37167</v>
      </c>
      <c r="M781" s="26" t="s">
        <v>28</v>
      </c>
      <c r="N781" s="26" t="s">
        <v>3133</v>
      </c>
      <c r="O781" s="26" t="s">
        <v>42</v>
      </c>
      <c r="P781" s="26" t="s">
        <v>60</v>
      </c>
      <c r="Q781" s="26">
        <v>6.6719999999999988</v>
      </c>
      <c r="R781" s="26">
        <v>3</v>
      </c>
      <c r="S781" s="26">
        <v>0.2</v>
      </c>
      <c r="T781" s="26">
        <v>1.6679999999999997</v>
      </c>
    </row>
    <row r="782" spans="1:20" ht="14.25" customHeight="1">
      <c r="A782" s="26" t="s">
        <v>1543</v>
      </c>
      <c r="B782" s="26" t="s">
        <v>3134</v>
      </c>
      <c r="C782" s="26">
        <f>YEAR(Data!$D1605)</f>
        <v>2014</v>
      </c>
      <c r="D782" s="28">
        <v>41974</v>
      </c>
      <c r="E782" s="28">
        <v>41978</v>
      </c>
      <c r="F782" s="26" t="s">
        <v>45</v>
      </c>
      <c r="G782" s="26" t="s">
        <v>1542</v>
      </c>
      <c r="H782" s="26" t="s">
        <v>24</v>
      </c>
      <c r="I782" s="26" t="s">
        <v>25</v>
      </c>
      <c r="J782" s="26" t="s">
        <v>463</v>
      </c>
      <c r="K782" s="26" t="s">
        <v>196</v>
      </c>
      <c r="L782" s="26">
        <v>19711</v>
      </c>
      <c r="M782" s="26" t="s">
        <v>122</v>
      </c>
      <c r="N782" s="26" t="s">
        <v>3135</v>
      </c>
      <c r="O782" s="26" t="s">
        <v>42</v>
      </c>
      <c r="P782" s="26" t="s">
        <v>60</v>
      </c>
      <c r="Q782" s="26">
        <v>155.94</v>
      </c>
      <c r="R782" s="26">
        <v>6</v>
      </c>
      <c r="S782" s="26">
        <v>0</v>
      </c>
      <c r="T782" s="26">
        <v>45.222599999999993</v>
      </c>
    </row>
    <row r="783" spans="1:20" ht="14.25" customHeight="1">
      <c r="A783" s="26" t="s">
        <v>788</v>
      </c>
      <c r="B783" s="26" t="s">
        <v>3136</v>
      </c>
      <c r="C783" s="26">
        <f>YEAR(Data!$D1606)</f>
        <v>2013</v>
      </c>
      <c r="D783" s="28">
        <v>41384</v>
      </c>
      <c r="E783" s="28">
        <v>41389</v>
      </c>
      <c r="F783" s="26" t="s">
        <v>21</v>
      </c>
      <c r="G783" s="26" t="s">
        <v>787</v>
      </c>
      <c r="H783" s="26" t="s">
        <v>24</v>
      </c>
      <c r="I783" s="26" t="s">
        <v>25</v>
      </c>
      <c r="J783" s="26" t="s">
        <v>38</v>
      </c>
      <c r="K783" s="26" t="s">
        <v>39</v>
      </c>
      <c r="L783" s="26">
        <v>90049</v>
      </c>
      <c r="M783" s="26" t="s">
        <v>40</v>
      </c>
      <c r="N783" s="26" t="s">
        <v>2461</v>
      </c>
      <c r="O783" s="26" t="s">
        <v>62</v>
      </c>
      <c r="P783" s="26" t="s">
        <v>63</v>
      </c>
      <c r="Q783" s="26">
        <v>39.960000000000008</v>
      </c>
      <c r="R783" s="26">
        <v>5</v>
      </c>
      <c r="S783" s="26">
        <v>0.2</v>
      </c>
      <c r="T783" s="26">
        <v>12.986999999999995</v>
      </c>
    </row>
    <row r="784" spans="1:20" ht="14.25" customHeight="1">
      <c r="A784" s="26" t="s">
        <v>3142</v>
      </c>
      <c r="B784" s="26" t="s">
        <v>3140</v>
      </c>
      <c r="C784" s="26">
        <f>YEAR(Data!$D1612)</f>
        <v>2014</v>
      </c>
      <c r="D784" s="28">
        <v>40689</v>
      </c>
      <c r="E784" s="28">
        <v>40693</v>
      </c>
      <c r="F784" s="26" t="s">
        <v>45</v>
      </c>
      <c r="G784" s="26" t="s">
        <v>3141</v>
      </c>
      <c r="H784" s="26" t="s">
        <v>37</v>
      </c>
      <c r="I784" s="26" t="s">
        <v>25</v>
      </c>
      <c r="J784" s="26" t="s">
        <v>38</v>
      </c>
      <c r="K784" s="26" t="s">
        <v>39</v>
      </c>
      <c r="L784" s="26">
        <v>90008</v>
      </c>
      <c r="M784" s="26" t="s">
        <v>40</v>
      </c>
      <c r="N784" s="26" t="s">
        <v>3123</v>
      </c>
      <c r="O784" s="26" t="s">
        <v>30</v>
      </c>
      <c r="P784" s="26" t="s">
        <v>31</v>
      </c>
      <c r="Q784" s="26">
        <v>290.666</v>
      </c>
      <c r="R784" s="26">
        <v>2</v>
      </c>
      <c r="S784" s="26">
        <v>0.15</v>
      </c>
      <c r="T784" s="26">
        <v>27.356800000000007</v>
      </c>
    </row>
    <row r="785" spans="1:20" ht="14.25" customHeight="1">
      <c r="A785" s="26" t="s">
        <v>2802</v>
      </c>
      <c r="B785" s="26" t="s">
        <v>3144</v>
      </c>
      <c r="C785" s="26">
        <f>YEAR(Data!$D1615)</f>
        <v>2013</v>
      </c>
      <c r="D785" s="28">
        <v>41995</v>
      </c>
      <c r="E785" s="28">
        <v>41999</v>
      </c>
      <c r="F785" s="26" t="s">
        <v>45</v>
      </c>
      <c r="G785" s="26" t="s">
        <v>2801</v>
      </c>
      <c r="H785" s="26" t="s">
        <v>37</v>
      </c>
      <c r="I785" s="26" t="s">
        <v>25</v>
      </c>
      <c r="J785" s="26" t="s">
        <v>2362</v>
      </c>
      <c r="K785" s="26" t="s">
        <v>39</v>
      </c>
      <c r="L785" s="26">
        <v>94601</v>
      </c>
      <c r="M785" s="26" t="s">
        <v>40</v>
      </c>
      <c r="N785" s="26" t="s">
        <v>1125</v>
      </c>
      <c r="O785" s="26" t="s">
        <v>42</v>
      </c>
      <c r="P785" s="26" t="s">
        <v>53</v>
      </c>
      <c r="Q785" s="26">
        <v>1000.0200000000001</v>
      </c>
      <c r="R785" s="26">
        <v>7</v>
      </c>
      <c r="S785" s="26">
        <v>0</v>
      </c>
      <c r="T785" s="26">
        <v>290.00579999999991</v>
      </c>
    </row>
    <row r="786" spans="1:20" ht="14.25" customHeight="1">
      <c r="A786" s="26" t="s">
        <v>2998</v>
      </c>
      <c r="B786" s="26" t="s">
        <v>3145</v>
      </c>
      <c r="C786" s="26">
        <f>YEAR(Data!$D1616)</f>
        <v>2014</v>
      </c>
      <c r="D786" s="28">
        <v>41349</v>
      </c>
      <c r="E786" s="28">
        <v>41353</v>
      </c>
      <c r="F786" s="26" t="s">
        <v>45</v>
      </c>
      <c r="G786" s="26" t="s">
        <v>2997</v>
      </c>
      <c r="H786" s="26" t="s">
        <v>86</v>
      </c>
      <c r="I786" s="26" t="s">
        <v>25</v>
      </c>
      <c r="J786" s="26" t="s">
        <v>120</v>
      </c>
      <c r="K786" s="26" t="s">
        <v>121</v>
      </c>
      <c r="L786" s="26">
        <v>19143</v>
      </c>
      <c r="M786" s="26" t="s">
        <v>122</v>
      </c>
      <c r="N786" s="26" t="s">
        <v>3146</v>
      </c>
      <c r="O786" s="26" t="s">
        <v>62</v>
      </c>
      <c r="P786" s="26" t="s">
        <v>133</v>
      </c>
      <c r="Q786" s="26">
        <v>83.976000000000013</v>
      </c>
      <c r="R786" s="26">
        <v>3</v>
      </c>
      <c r="S786" s="26">
        <v>0.2</v>
      </c>
      <c r="T786" s="26">
        <v>-13.646100000000001</v>
      </c>
    </row>
    <row r="787" spans="1:20" ht="14.25" customHeight="1">
      <c r="A787" s="26" t="s">
        <v>2792</v>
      </c>
      <c r="B787" s="26" t="s">
        <v>3147</v>
      </c>
      <c r="C787" s="26">
        <f>YEAR(Data!$D1617)</f>
        <v>2014</v>
      </c>
      <c r="D787" s="28">
        <v>41131</v>
      </c>
      <c r="E787" s="28">
        <v>41137</v>
      </c>
      <c r="F787" s="26" t="s">
        <v>45</v>
      </c>
      <c r="G787" s="26" t="s">
        <v>2791</v>
      </c>
      <c r="H787" s="26" t="s">
        <v>86</v>
      </c>
      <c r="I787" s="26" t="s">
        <v>25</v>
      </c>
      <c r="J787" s="26" t="s">
        <v>182</v>
      </c>
      <c r="K787" s="26" t="s">
        <v>183</v>
      </c>
      <c r="L787" s="26">
        <v>55122</v>
      </c>
      <c r="M787" s="26" t="s">
        <v>89</v>
      </c>
      <c r="N787" s="26" t="s">
        <v>1558</v>
      </c>
      <c r="O787" s="26" t="s">
        <v>42</v>
      </c>
      <c r="P787" s="26" t="s">
        <v>43</v>
      </c>
      <c r="Q787" s="26">
        <v>3.75</v>
      </c>
      <c r="R787" s="26">
        <v>1</v>
      </c>
      <c r="S787" s="26">
        <v>0</v>
      </c>
      <c r="T787" s="26">
        <v>1.7999999999999998</v>
      </c>
    </row>
    <row r="788" spans="1:20" ht="14.25" customHeight="1">
      <c r="A788" s="26" t="s">
        <v>327</v>
      </c>
      <c r="B788" s="26" t="s">
        <v>3149</v>
      </c>
      <c r="C788" s="26">
        <f>YEAR(Data!$D1620)</f>
        <v>2013</v>
      </c>
      <c r="D788" s="28">
        <v>41528</v>
      </c>
      <c r="E788" s="28">
        <v>41532</v>
      </c>
      <c r="F788" s="26" t="s">
        <v>21</v>
      </c>
      <c r="G788" s="26" t="s">
        <v>326</v>
      </c>
      <c r="H788" s="26" t="s">
        <v>86</v>
      </c>
      <c r="I788" s="26" t="s">
        <v>25</v>
      </c>
      <c r="J788" s="26" t="s">
        <v>211</v>
      </c>
      <c r="K788" s="26" t="s">
        <v>212</v>
      </c>
      <c r="L788" s="26">
        <v>10011</v>
      </c>
      <c r="M788" s="26" t="s">
        <v>122</v>
      </c>
      <c r="N788" s="26" t="s">
        <v>3150</v>
      </c>
      <c r="O788" s="26" t="s">
        <v>42</v>
      </c>
      <c r="P788" s="26" t="s">
        <v>53</v>
      </c>
      <c r="Q788" s="26">
        <v>59.48</v>
      </c>
      <c r="R788" s="26">
        <v>2</v>
      </c>
      <c r="S788" s="26">
        <v>0</v>
      </c>
      <c r="T788" s="26">
        <v>8.9220000000000041</v>
      </c>
    </row>
    <row r="789" spans="1:20" ht="14.25" customHeight="1">
      <c r="A789" s="26" t="s">
        <v>3154</v>
      </c>
      <c r="B789" s="26" t="s">
        <v>3152</v>
      </c>
      <c r="C789" s="26">
        <f>YEAR(Data!$D1622)</f>
        <v>2011</v>
      </c>
      <c r="D789" s="28">
        <v>41829</v>
      </c>
      <c r="E789" s="28">
        <v>41836</v>
      </c>
      <c r="F789" s="26" t="s">
        <v>45</v>
      </c>
      <c r="G789" s="26" t="s">
        <v>3153</v>
      </c>
      <c r="H789" s="26" t="s">
        <v>24</v>
      </c>
      <c r="I789" s="26" t="s">
        <v>25</v>
      </c>
      <c r="J789" s="26" t="s">
        <v>3155</v>
      </c>
      <c r="K789" s="26" t="s">
        <v>81</v>
      </c>
      <c r="L789" s="26">
        <v>98031</v>
      </c>
      <c r="M789" s="26" t="s">
        <v>40</v>
      </c>
      <c r="N789" s="26" t="s">
        <v>3156</v>
      </c>
      <c r="O789" s="26" t="s">
        <v>30</v>
      </c>
      <c r="P789" s="26" t="s">
        <v>58</v>
      </c>
      <c r="Q789" s="26">
        <v>198.46</v>
      </c>
      <c r="R789" s="26">
        <v>2</v>
      </c>
      <c r="S789" s="26">
        <v>0</v>
      </c>
      <c r="T789" s="26">
        <v>99.23</v>
      </c>
    </row>
    <row r="790" spans="1:20" ht="14.25" customHeight="1">
      <c r="A790" s="26" t="s">
        <v>3160</v>
      </c>
      <c r="B790" s="26" t="s">
        <v>3158</v>
      </c>
      <c r="C790" s="26">
        <f>YEAR(Data!$D1626)</f>
        <v>2011</v>
      </c>
      <c r="D790" s="28">
        <v>41262</v>
      </c>
      <c r="E790" s="28">
        <v>41267</v>
      </c>
      <c r="F790" s="26" t="s">
        <v>45</v>
      </c>
      <c r="G790" s="26" t="s">
        <v>3159</v>
      </c>
      <c r="H790" s="26" t="s">
        <v>24</v>
      </c>
      <c r="I790" s="26" t="s">
        <v>25</v>
      </c>
      <c r="J790" s="26" t="s">
        <v>38</v>
      </c>
      <c r="K790" s="26" t="s">
        <v>39</v>
      </c>
      <c r="L790" s="26">
        <v>90049</v>
      </c>
      <c r="M790" s="26" t="s">
        <v>40</v>
      </c>
      <c r="N790" s="26" t="s">
        <v>2834</v>
      </c>
      <c r="O790" s="26" t="s">
        <v>62</v>
      </c>
      <c r="P790" s="26" t="s">
        <v>63</v>
      </c>
      <c r="Q790" s="26">
        <v>675.96</v>
      </c>
      <c r="R790" s="26">
        <v>5</v>
      </c>
      <c r="S790" s="26">
        <v>0.2</v>
      </c>
      <c r="T790" s="26">
        <v>84.494999999999948</v>
      </c>
    </row>
    <row r="791" spans="1:20" ht="14.25" customHeight="1">
      <c r="A791" s="26" t="s">
        <v>1133</v>
      </c>
      <c r="B791" s="26" t="s">
        <v>3161</v>
      </c>
      <c r="C791" s="26">
        <f>YEAR(Data!$D1628)</f>
        <v>2012</v>
      </c>
      <c r="D791" s="28">
        <v>41229</v>
      </c>
      <c r="E791" s="28">
        <v>41235</v>
      </c>
      <c r="F791" s="26" t="s">
        <v>45</v>
      </c>
      <c r="G791" s="26" t="s">
        <v>1132</v>
      </c>
      <c r="H791" s="26" t="s">
        <v>86</v>
      </c>
      <c r="I791" s="26" t="s">
        <v>25</v>
      </c>
      <c r="J791" s="26" t="s">
        <v>211</v>
      </c>
      <c r="K791" s="26" t="s">
        <v>212</v>
      </c>
      <c r="L791" s="26">
        <v>10011</v>
      </c>
      <c r="M791" s="26" t="s">
        <v>122</v>
      </c>
      <c r="N791" s="26" t="s">
        <v>1569</v>
      </c>
      <c r="O791" s="26" t="s">
        <v>42</v>
      </c>
      <c r="P791" s="26" t="s">
        <v>67</v>
      </c>
      <c r="Q791" s="26">
        <v>523.25</v>
      </c>
      <c r="R791" s="26">
        <v>5</v>
      </c>
      <c r="S791" s="26">
        <v>0</v>
      </c>
      <c r="T791" s="26">
        <v>141.27749999999997</v>
      </c>
    </row>
    <row r="792" spans="1:20" ht="14.25" customHeight="1">
      <c r="A792" s="26" t="s">
        <v>3164</v>
      </c>
      <c r="B792" s="26" t="s">
        <v>3162</v>
      </c>
      <c r="C792" s="26">
        <f>YEAR(Data!$D1629)</f>
        <v>2012</v>
      </c>
      <c r="D792" s="28">
        <v>41176</v>
      </c>
      <c r="E792" s="28">
        <v>41182</v>
      </c>
      <c r="F792" s="26" t="s">
        <v>45</v>
      </c>
      <c r="G792" s="26" t="s">
        <v>3163</v>
      </c>
      <c r="H792" s="26" t="s">
        <v>24</v>
      </c>
      <c r="I792" s="26" t="s">
        <v>25</v>
      </c>
      <c r="J792" s="26" t="s">
        <v>3165</v>
      </c>
      <c r="K792" s="26" t="s">
        <v>559</v>
      </c>
      <c r="L792" s="26">
        <v>70506</v>
      </c>
      <c r="M792" s="26" t="s">
        <v>28</v>
      </c>
      <c r="N792" s="26" t="s">
        <v>2486</v>
      </c>
      <c r="O792" s="26" t="s">
        <v>30</v>
      </c>
      <c r="P792" s="26" t="s">
        <v>33</v>
      </c>
      <c r="Q792" s="26">
        <v>517.5</v>
      </c>
      <c r="R792" s="26">
        <v>6</v>
      </c>
      <c r="S792" s="26">
        <v>0</v>
      </c>
      <c r="T792" s="26">
        <v>155.24999999999994</v>
      </c>
    </row>
    <row r="793" spans="1:20" ht="14.25" customHeight="1">
      <c r="A793" s="26" t="s">
        <v>1478</v>
      </c>
      <c r="B793" s="26" t="s">
        <v>3166</v>
      </c>
      <c r="C793" s="26">
        <f>YEAR(Data!$D1630)</f>
        <v>2014</v>
      </c>
      <c r="D793" s="28">
        <v>41812</v>
      </c>
      <c r="E793" s="28">
        <v>41816</v>
      </c>
      <c r="F793" s="26" t="s">
        <v>21</v>
      </c>
      <c r="G793" s="26" t="s">
        <v>1477</v>
      </c>
      <c r="H793" s="26" t="s">
        <v>24</v>
      </c>
      <c r="I793" s="26" t="s">
        <v>25</v>
      </c>
      <c r="J793" s="26" t="s">
        <v>1606</v>
      </c>
      <c r="K793" s="26" t="s">
        <v>383</v>
      </c>
      <c r="L793" s="26">
        <v>44105</v>
      </c>
      <c r="M793" s="26" t="s">
        <v>122</v>
      </c>
      <c r="N793" s="26" t="s">
        <v>3167</v>
      </c>
      <c r="O793" s="26" t="s">
        <v>30</v>
      </c>
      <c r="P793" s="26" t="s">
        <v>58</v>
      </c>
      <c r="Q793" s="26">
        <v>17.920000000000002</v>
      </c>
      <c r="R793" s="26">
        <v>5</v>
      </c>
      <c r="S793" s="26">
        <v>0.2</v>
      </c>
      <c r="T793" s="26">
        <v>2.4639999999999986</v>
      </c>
    </row>
    <row r="794" spans="1:20" ht="14.25" customHeight="1">
      <c r="A794" s="26" t="s">
        <v>374</v>
      </c>
      <c r="B794" s="26" t="s">
        <v>3168</v>
      </c>
      <c r="C794" s="26">
        <f>YEAR(Data!$D1632)</f>
        <v>2011</v>
      </c>
      <c r="D794" s="28">
        <v>41403</v>
      </c>
      <c r="E794" s="28">
        <v>41403</v>
      </c>
      <c r="F794" s="26" t="s">
        <v>958</v>
      </c>
      <c r="G794" s="26" t="s">
        <v>373</v>
      </c>
      <c r="H794" s="26" t="s">
        <v>24</v>
      </c>
      <c r="I794" s="26" t="s">
        <v>25</v>
      </c>
      <c r="J794" s="26" t="s">
        <v>1606</v>
      </c>
      <c r="K794" s="26" t="s">
        <v>383</v>
      </c>
      <c r="L794" s="26">
        <v>44105</v>
      </c>
      <c r="M794" s="26" t="s">
        <v>122</v>
      </c>
      <c r="N794" s="26" t="s">
        <v>3169</v>
      </c>
      <c r="O794" s="26" t="s">
        <v>42</v>
      </c>
      <c r="P794" s="26" t="s">
        <v>53</v>
      </c>
      <c r="Q794" s="26">
        <v>1006.056</v>
      </c>
      <c r="R794" s="26">
        <v>3</v>
      </c>
      <c r="S794" s="26">
        <v>0.2</v>
      </c>
      <c r="T794" s="26">
        <v>88.029900000000055</v>
      </c>
    </row>
    <row r="795" spans="1:20" ht="14.25" customHeight="1">
      <c r="A795" s="26" t="s">
        <v>3172</v>
      </c>
      <c r="B795" s="26" t="s">
        <v>3170</v>
      </c>
      <c r="C795" s="26">
        <f>YEAR(Data!$D1637)</f>
        <v>2012</v>
      </c>
      <c r="D795" s="28">
        <v>40873</v>
      </c>
      <c r="E795" s="28">
        <v>40879</v>
      </c>
      <c r="F795" s="26" t="s">
        <v>45</v>
      </c>
      <c r="G795" s="26" t="s">
        <v>3171</v>
      </c>
      <c r="H795" s="26" t="s">
        <v>24</v>
      </c>
      <c r="I795" s="26" t="s">
        <v>25</v>
      </c>
      <c r="J795" s="26" t="s">
        <v>3173</v>
      </c>
      <c r="K795" s="26" t="s">
        <v>323</v>
      </c>
      <c r="L795" s="26">
        <v>97224</v>
      </c>
      <c r="M795" s="26" t="s">
        <v>40</v>
      </c>
      <c r="N795" s="26" t="s">
        <v>2252</v>
      </c>
      <c r="O795" s="26" t="s">
        <v>42</v>
      </c>
      <c r="P795" s="26" t="s">
        <v>76</v>
      </c>
      <c r="Q795" s="26">
        <v>15.552000000000003</v>
      </c>
      <c r="R795" s="26">
        <v>3</v>
      </c>
      <c r="S795" s="26">
        <v>0.2</v>
      </c>
      <c r="T795" s="26">
        <v>5.4432</v>
      </c>
    </row>
    <row r="796" spans="1:20" ht="14.25" customHeight="1">
      <c r="A796" s="26" t="s">
        <v>3177</v>
      </c>
      <c r="B796" s="26" t="s">
        <v>3175</v>
      </c>
      <c r="C796" s="26">
        <f>YEAR(Data!$D1640)</f>
        <v>2011</v>
      </c>
      <c r="D796" s="28">
        <v>41421</v>
      </c>
      <c r="E796" s="28">
        <v>41427</v>
      </c>
      <c r="F796" s="26" t="s">
        <v>45</v>
      </c>
      <c r="G796" s="26" t="s">
        <v>3176</v>
      </c>
      <c r="H796" s="26" t="s">
        <v>24</v>
      </c>
      <c r="I796" s="26" t="s">
        <v>25</v>
      </c>
      <c r="J796" s="26" t="s">
        <v>81</v>
      </c>
      <c r="K796" s="26" t="s">
        <v>2240</v>
      </c>
      <c r="L796" s="26">
        <v>20016</v>
      </c>
      <c r="M796" s="26" t="s">
        <v>122</v>
      </c>
      <c r="N796" s="26" t="s">
        <v>3178</v>
      </c>
      <c r="O796" s="26" t="s">
        <v>42</v>
      </c>
      <c r="P796" s="26" t="s">
        <v>76</v>
      </c>
      <c r="Q796" s="26">
        <v>19.440000000000001</v>
      </c>
      <c r="R796" s="26">
        <v>3</v>
      </c>
      <c r="S796" s="26">
        <v>0</v>
      </c>
      <c r="T796" s="26">
        <v>9.3312000000000008</v>
      </c>
    </row>
    <row r="797" spans="1:20" ht="14.25" customHeight="1">
      <c r="A797" s="26" t="s">
        <v>3181</v>
      </c>
      <c r="B797" s="26" t="s">
        <v>3179</v>
      </c>
      <c r="C797" s="26">
        <f>YEAR(Data!$D1644)</f>
        <v>2011</v>
      </c>
      <c r="D797" s="28">
        <v>40876</v>
      </c>
      <c r="E797" s="28">
        <v>40881</v>
      </c>
      <c r="F797" s="26" t="s">
        <v>45</v>
      </c>
      <c r="G797" s="26" t="s">
        <v>3180</v>
      </c>
      <c r="H797" s="26" t="s">
        <v>37</v>
      </c>
      <c r="I797" s="26" t="s">
        <v>25</v>
      </c>
      <c r="J797" s="26" t="s">
        <v>3182</v>
      </c>
      <c r="K797" s="26" t="s">
        <v>168</v>
      </c>
      <c r="L797" s="26">
        <v>60076</v>
      </c>
      <c r="M797" s="26" t="s">
        <v>89</v>
      </c>
      <c r="N797" s="26" t="s">
        <v>1572</v>
      </c>
      <c r="O797" s="26" t="s">
        <v>42</v>
      </c>
      <c r="P797" s="26" t="s">
        <v>214</v>
      </c>
      <c r="Q797" s="26">
        <v>12.624000000000001</v>
      </c>
      <c r="R797" s="26">
        <v>2</v>
      </c>
      <c r="S797" s="26">
        <v>0.2</v>
      </c>
      <c r="T797" s="26">
        <v>3.944999999999999</v>
      </c>
    </row>
    <row r="798" spans="1:20" ht="14.25" customHeight="1">
      <c r="A798" s="26" t="s">
        <v>603</v>
      </c>
      <c r="B798" s="26" t="s">
        <v>3183</v>
      </c>
      <c r="C798" s="26">
        <f>YEAR(Data!$D1645)</f>
        <v>2011</v>
      </c>
      <c r="D798" s="28">
        <v>40987</v>
      </c>
      <c r="E798" s="28">
        <v>40988</v>
      </c>
      <c r="F798" s="26" t="s">
        <v>151</v>
      </c>
      <c r="G798" s="26" t="s">
        <v>602</v>
      </c>
      <c r="H798" s="26" t="s">
        <v>37</v>
      </c>
      <c r="I798" s="26" t="s">
        <v>25</v>
      </c>
      <c r="J798" s="26" t="s">
        <v>80</v>
      </c>
      <c r="K798" s="26" t="s">
        <v>81</v>
      </c>
      <c r="L798" s="26">
        <v>98115</v>
      </c>
      <c r="M798" s="26" t="s">
        <v>40</v>
      </c>
      <c r="N798" s="26" t="s">
        <v>1162</v>
      </c>
      <c r="O798" s="26" t="s">
        <v>42</v>
      </c>
      <c r="P798" s="26" t="s">
        <v>53</v>
      </c>
      <c r="Q798" s="26">
        <v>1247.6399999999999</v>
      </c>
      <c r="R798" s="26">
        <v>3</v>
      </c>
      <c r="S798" s="26">
        <v>0</v>
      </c>
      <c r="T798" s="26">
        <v>349.33919999999995</v>
      </c>
    </row>
    <row r="799" spans="1:20" ht="14.25" customHeight="1">
      <c r="A799" s="26" t="s">
        <v>597</v>
      </c>
      <c r="B799" s="26" t="s">
        <v>3186</v>
      </c>
      <c r="C799" s="26">
        <f>YEAR(Data!$D1648)</f>
        <v>2013</v>
      </c>
      <c r="D799" s="28">
        <v>41214</v>
      </c>
      <c r="E799" s="28">
        <v>41216</v>
      </c>
      <c r="F799" s="26" t="s">
        <v>151</v>
      </c>
      <c r="G799" s="26" t="s">
        <v>596</v>
      </c>
      <c r="H799" s="26" t="s">
        <v>86</v>
      </c>
      <c r="I799" s="26" t="s">
        <v>25</v>
      </c>
      <c r="J799" s="26" t="s">
        <v>120</v>
      </c>
      <c r="K799" s="26" t="s">
        <v>121</v>
      </c>
      <c r="L799" s="26">
        <v>19140</v>
      </c>
      <c r="M799" s="26" t="s">
        <v>122</v>
      </c>
      <c r="N799" s="26" t="s">
        <v>572</v>
      </c>
      <c r="O799" s="26" t="s">
        <v>62</v>
      </c>
      <c r="P799" s="26" t="s">
        <v>133</v>
      </c>
      <c r="Q799" s="26">
        <v>35.360000000000007</v>
      </c>
      <c r="R799" s="26">
        <v>2</v>
      </c>
      <c r="S799" s="26">
        <v>0.2</v>
      </c>
      <c r="T799" s="26">
        <v>-3.0939999999999994</v>
      </c>
    </row>
    <row r="800" spans="1:20" ht="14.25" customHeight="1">
      <c r="A800" s="26" t="s">
        <v>1427</v>
      </c>
      <c r="B800" s="26" t="s">
        <v>3188</v>
      </c>
      <c r="C800" s="26">
        <f>YEAR(Data!$D1650)</f>
        <v>2014</v>
      </c>
      <c r="D800" s="28">
        <v>41178</v>
      </c>
      <c r="E800" s="28">
        <v>41181</v>
      </c>
      <c r="F800" s="26" t="s">
        <v>21</v>
      </c>
      <c r="G800" s="26" t="s">
        <v>1426</v>
      </c>
      <c r="H800" s="26" t="s">
        <v>24</v>
      </c>
      <c r="I800" s="26" t="s">
        <v>25</v>
      </c>
      <c r="J800" s="26" t="s">
        <v>120</v>
      </c>
      <c r="K800" s="26" t="s">
        <v>121</v>
      </c>
      <c r="L800" s="26">
        <v>19143</v>
      </c>
      <c r="M800" s="26" t="s">
        <v>122</v>
      </c>
      <c r="N800" s="26" t="s">
        <v>3189</v>
      </c>
      <c r="O800" s="26" t="s">
        <v>42</v>
      </c>
      <c r="P800" s="26" t="s">
        <v>65</v>
      </c>
      <c r="Q800" s="26">
        <v>121.10400000000003</v>
      </c>
      <c r="R800" s="26">
        <v>6</v>
      </c>
      <c r="S800" s="26">
        <v>0.7</v>
      </c>
      <c r="T800" s="26">
        <v>-100.91999999999999</v>
      </c>
    </row>
    <row r="801" spans="1:20" ht="14.25" customHeight="1">
      <c r="A801" s="26" t="s">
        <v>3193</v>
      </c>
      <c r="B801" s="26" t="s">
        <v>3191</v>
      </c>
      <c r="C801" s="26">
        <f>YEAR(Data!$D1652)</f>
        <v>2012</v>
      </c>
      <c r="D801" s="28">
        <v>40784</v>
      </c>
      <c r="E801" s="28">
        <v>40784</v>
      </c>
      <c r="F801" s="26" t="s">
        <v>958</v>
      </c>
      <c r="G801" s="26" t="s">
        <v>3192</v>
      </c>
      <c r="H801" s="26" t="s">
        <v>37</v>
      </c>
      <c r="I801" s="26" t="s">
        <v>25</v>
      </c>
      <c r="J801" s="26" t="s">
        <v>107</v>
      </c>
      <c r="K801" s="26" t="s">
        <v>39</v>
      </c>
      <c r="L801" s="26">
        <v>94110</v>
      </c>
      <c r="M801" s="26" t="s">
        <v>40</v>
      </c>
      <c r="N801" s="26" t="s">
        <v>3194</v>
      </c>
      <c r="O801" s="26" t="s">
        <v>42</v>
      </c>
      <c r="P801" s="26" t="s">
        <v>76</v>
      </c>
      <c r="Q801" s="26">
        <v>109.92</v>
      </c>
      <c r="R801" s="26">
        <v>2</v>
      </c>
      <c r="S801" s="26">
        <v>0</v>
      </c>
      <c r="T801" s="26">
        <v>53.860799999999998</v>
      </c>
    </row>
    <row r="802" spans="1:20" ht="14.25" customHeight="1">
      <c r="A802" s="26" t="s">
        <v>3198</v>
      </c>
      <c r="B802" s="26" t="s">
        <v>3196</v>
      </c>
      <c r="C802" s="26">
        <f>YEAR(Data!$D1654)</f>
        <v>2012</v>
      </c>
      <c r="D802" s="28">
        <v>41962</v>
      </c>
      <c r="E802" s="28">
        <v>41965</v>
      </c>
      <c r="F802" s="26" t="s">
        <v>151</v>
      </c>
      <c r="G802" s="26" t="s">
        <v>3197</v>
      </c>
      <c r="H802" s="26" t="s">
        <v>24</v>
      </c>
      <c r="I802" s="26" t="s">
        <v>25</v>
      </c>
      <c r="J802" s="26" t="s">
        <v>80</v>
      </c>
      <c r="K802" s="26" t="s">
        <v>81</v>
      </c>
      <c r="L802" s="26">
        <v>98105</v>
      </c>
      <c r="M802" s="26" t="s">
        <v>40</v>
      </c>
      <c r="N802" s="26" t="s">
        <v>306</v>
      </c>
      <c r="O802" s="26" t="s">
        <v>42</v>
      </c>
      <c r="P802" s="26" t="s">
        <v>53</v>
      </c>
      <c r="Q802" s="26">
        <v>169.68</v>
      </c>
      <c r="R802" s="26">
        <v>6</v>
      </c>
      <c r="S802" s="26">
        <v>0</v>
      </c>
      <c r="T802" s="26">
        <v>45.813600000000001</v>
      </c>
    </row>
    <row r="803" spans="1:20" ht="14.25" customHeight="1">
      <c r="A803" s="26" t="s">
        <v>2032</v>
      </c>
      <c r="B803" s="26" t="s">
        <v>3201</v>
      </c>
      <c r="C803" s="26">
        <f>YEAR(Data!$D1659)</f>
        <v>2012</v>
      </c>
      <c r="D803" s="28">
        <v>40675</v>
      </c>
      <c r="E803" s="28">
        <v>40678</v>
      </c>
      <c r="F803" s="26" t="s">
        <v>151</v>
      </c>
      <c r="G803" s="26" t="s">
        <v>2031</v>
      </c>
      <c r="H803" s="26" t="s">
        <v>24</v>
      </c>
      <c r="I803" s="26" t="s">
        <v>25</v>
      </c>
      <c r="J803" s="26" t="s">
        <v>1882</v>
      </c>
      <c r="K803" s="26" t="s">
        <v>96</v>
      </c>
      <c r="L803" s="26">
        <v>53209</v>
      </c>
      <c r="M803" s="26" t="s">
        <v>89</v>
      </c>
      <c r="N803" s="26" t="s">
        <v>1504</v>
      </c>
      <c r="O803" s="26" t="s">
        <v>30</v>
      </c>
      <c r="P803" s="26" t="s">
        <v>58</v>
      </c>
      <c r="Q803" s="26">
        <v>34.79</v>
      </c>
      <c r="R803" s="26">
        <v>7</v>
      </c>
      <c r="S803" s="26">
        <v>0</v>
      </c>
      <c r="T803" s="26">
        <v>10.784899999999999</v>
      </c>
    </row>
    <row r="804" spans="1:20" ht="14.25" customHeight="1">
      <c r="A804" s="26" t="s">
        <v>3204</v>
      </c>
      <c r="B804" s="26" t="s">
        <v>3202</v>
      </c>
      <c r="C804" s="26">
        <f>YEAR(Data!$D1660)</f>
        <v>2014</v>
      </c>
      <c r="D804" s="28">
        <v>41660</v>
      </c>
      <c r="E804" s="28">
        <v>41666</v>
      </c>
      <c r="F804" s="26" t="s">
        <v>45</v>
      </c>
      <c r="G804" s="26" t="s">
        <v>3203</v>
      </c>
      <c r="H804" s="26" t="s">
        <v>24</v>
      </c>
      <c r="I804" s="26" t="s">
        <v>25</v>
      </c>
      <c r="J804" s="26" t="s">
        <v>38</v>
      </c>
      <c r="K804" s="26" t="s">
        <v>39</v>
      </c>
      <c r="L804" s="26">
        <v>90045</v>
      </c>
      <c r="M804" s="26" t="s">
        <v>40</v>
      </c>
      <c r="N804" s="26" t="s">
        <v>3205</v>
      </c>
      <c r="O804" s="26" t="s">
        <v>62</v>
      </c>
      <c r="P804" s="26" t="s">
        <v>63</v>
      </c>
      <c r="Q804" s="26">
        <v>160.77600000000001</v>
      </c>
      <c r="R804" s="26">
        <v>3</v>
      </c>
      <c r="S804" s="26">
        <v>0.2</v>
      </c>
      <c r="T804" s="26">
        <v>10.048500000000004</v>
      </c>
    </row>
    <row r="805" spans="1:20" ht="14.25" customHeight="1">
      <c r="A805" s="26" t="s">
        <v>3208</v>
      </c>
      <c r="B805" s="26" t="s">
        <v>3206</v>
      </c>
      <c r="C805" s="26">
        <f>YEAR(Data!$D1661)</f>
        <v>2013</v>
      </c>
      <c r="D805" s="28">
        <v>41943</v>
      </c>
      <c r="E805" s="28">
        <v>41950</v>
      </c>
      <c r="F805" s="26" t="s">
        <v>45</v>
      </c>
      <c r="G805" s="26" t="s">
        <v>3207</v>
      </c>
      <c r="H805" s="26" t="s">
        <v>24</v>
      </c>
      <c r="I805" s="26" t="s">
        <v>25</v>
      </c>
      <c r="J805" s="26" t="s">
        <v>80</v>
      </c>
      <c r="K805" s="26" t="s">
        <v>81</v>
      </c>
      <c r="L805" s="26">
        <v>98115</v>
      </c>
      <c r="M805" s="26" t="s">
        <v>40</v>
      </c>
      <c r="N805" s="26" t="s">
        <v>2317</v>
      </c>
      <c r="O805" s="26" t="s">
        <v>42</v>
      </c>
      <c r="P805" s="26" t="s">
        <v>65</v>
      </c>
      <c r="Q805" s="26">
        <v>88.751999999999995</v>
      </c>
      <c r="R805" s="26">
        <v>3</v>
      </c>
      <c r="S805" s="26">
        <v>0.2</v>
      </c>
      <c r="T805" s="26">
        <v>27.734999999999996</v>
      </c>
    </row>
    <row r="806" spans="1:20" ht="14.25" customHeight="1">
      <c r="A806" s="26" t="s">
        <v>2649</v>
      </c>
      <c r="B806" s="26" t="s">
        <v>3209</v>
      </c>
      <c r="C806" s="26">
        <f>YEAR(Data!$D1663)</f>
        <v>2011</v>
      </c>
      <c r="D806" s="28">
        <v>41760</v>
      </c>
      <c r="E806" s="28">
        <v>41766</v>
      </c>
      <c r="F806" s="26" t="s">
        <v>45</v>
      </c>
      <c r="G806" s="26" t="s">
        <v>2648</v>
      </c>
      <c r="H806" s="26" t="s">
        <v>37</v>
      </c>
      <c r="I806" s="26" t="s">
        <v>25</v>
      </c>
      <c r="J806" s="26" t="s">
        <v>120</v>
      </c>
      <c r="K806" s="26" t="s">
        <v>121</v>
      </c>
      <c r="L806" s="26">
        <v>19143</v>
      </c>
      <c r="M806" s="26" t="s">
        <v>122</v>
      </c>
      <c r="N806" s="26" t="s">
        <v>2728</v>
      </c>
      <c r="O806" s="26" t="s">
        <v>62</v>
      </c>
      <c r="P806" s="26" t="s">
        <v>63</v>
      </c>
      <c r="Q806" s="26">
        <v>677.57999999999993</v>
      </c>
      <c r="R806" s="26">
        <v>5</v>
      </c>
      <c r="S806" s="26">
        <v>0.4</v>
      </c>
      <c r="T806" s="26">
        <v>-158.10199999999998</v>
      </c>
    </row>
    <row r="807" spans="1:20" ht="14.25" customHeight="1">
      <c r="A807" s="26" t="s">
        <v>3213</v>
      </c>
      <c r="B807" s="26" t="s">
        <v>3211</v>
      </c>
      <c r="C807" s="26">
        <f>YEAR(Data!$D1665)</f>
        <v>2014</v>
      </c>
      <c r="D807" s="28">
        <v>41603</v>
      </c>
      <c r="E807" s="28">
        <v>41605</v>
      </c>
      <c r="F807" s="26" t="s">
        <v>21</v>
      </c>
      <c r="G807" s="26" t="s">
        <v>3212</v>
      </c>
      <c r="H807" s="26" t="s">
        <v>24</v>
      </c>
      <c r="I807" s="26" t="s">
        <v>25</v>
      </c>
      <c r="J807" s="26" t="s">
        <v>620</v>
      </c>
      <c r="K807" s="26" t="s">
        <v>88</v>
      </c>
      <c r="L807" s="26">
        <v>75217</v>
      </c>
      <c r="M807" s="26" t="s">
        <v>89</v>
      </c>
      <c r="N807" s="26" t="s">
        <v>1342</v>
      </c>
      <c r="O807" s="26" t="s">
        <v>42</v>
      </c>
      <c r="P807" s="26" t="s">
        <v>53</v>
      </c>
      <c r="Q807" s="26">
        <v>41.92</v>
      </c>
      <c r="R807" s="26">
        <v>5</v>
      </c>
      <c r="S807" s="26">
        <v>0.2</v>
      </c>
      <c r="T807" s="26">
        <v>3.6679999999999993</v>
      </c>
    </row>
    <row r="808" spans="1:20" ht="14.25" customHeight="1">
      <c r="A808" s="26" t="s">
        <v>2861</v>
      </c>
      <c r="B808" s="26" t="s">
        <v>3217</v>
      </c>
      <c r="C808" s="26">
        <f>YEAR(Data!$D1671)</f>
        <v>2011</v>
      </c>
      <c r="D808" s="28">
        <v>40918</v>
      </c>
      <c r="E808" s="28">
        <v>40923</v>
      </c>
      <c r="F808" s="26" t="s">
        <v>45</v>
      </c>
      <c r="G808" s="26" t="s">
        <v>2860</v>
      </c>
      <c r="H808" s="26" t="s">
        <v>24</v>
      </c>
      <c r="I808" s="26" t="s">
        <v>25</v>
      </c>
      <c r="J808" s="26" t="s">
        <v>211</v>
      </c>
      <c r="K808" s="26" t="s">
        <v>212</v>
      </c>
      <c r="L808" s="26">
        <v>10011</v>
      </c>
      <c r="M808" s="26" t="s">
        <v>122</v>
      </c>
      <c r="N808" s="26" t="s">
        <v>1180</v>
      </c>
      <c r="O808" s="26" t="s">
        <v>30</v>
      </c>
      <c r="P808" s="26" t="s">
        <v>51</v>
      </c>
      <c r="Q808" s="26">
        <v>1018.1039999999999</v>
      </c>
      <c r="R808" s="26">
        <v>4</v>
      </c>
      <c r="S808" s="26">
        <v>0.4</v>
      </c>
      <c r="T808" s="26">
        <v>-373.3048</v>
      </c>
    </row>
    <row r="809" spans="1:20" ht="14.25" customHeight="1">
      <c r="A809" s="26" t="s">
        <v>3116</v>
      </c>
      <c r="B809" s="26" t="s">
        <v>3218</v>
      </c>
      <c r="C809" s="26">
        <f>YEAR(Data!$D1672)</f>
        <v>2012</v>
      </c>
      <c r="D809" s="28">
        <v>41932</v>
      </c>
      <c r="E809" s="28">
        <v>41939</v>
      </c>
      <c r="F809" s="26" t="s">
        <v>45</v>
      </c>
      <c r="G809" s="26" t="s">
        <v>3115</v>
      </c>
      <c r="H809" s="26" t="s">
        <v>24</v>
      </c>
      <c r="I809" s="26" t="s">
        <v>25</v>
      </c>
      <c r="J809" s="26" t="s">
        <v>148</v>
      </c>
      <c r="K809" s="26" t="s">
        <v>88</v>
      </c>
      <c r="L809" s="26">
        <v>77095</v>
      </c>
      <c r="M809" s="26" t="s">
        <v>89</v>
      </c>
      <c r="N809" s="26" t="s">
        <v>3219</v>
      </c>
      <c r="O809" s="26" t="s">
        <v>62</v>
      </c>
      <c r="P809" s="26" t="s">
        <v>63</v>
      </c>
      <c r="Q809" s="26">
        <v>16.68</v>
      </c>
      <c r="R809" s="26">
        <v>3</v>
      </c>
      <c r="S809" s="26">
        <v>0.2</v>
      </c>
      <c r="T809" s="26">
        <v>5.2125000000000004</v>
      </c>
    </row>
    <row r="810" spans="1:20" ht="14.25" customHeight="1">
      <c r="A810" s="26" t="s">
        <v>3222</v>
      </c>
      <c r="B810" s="26" t="s">
        <v>3220</v>
      </c>
      <c r="C810" s="26">
        <f>YEAR(Data!$D1673)</f>
        <v>2013</v>
      </c>
      <c r="D810" s="28">
        <v>41356</v>
      </c>
      <c r="E810" s="28">
        <v>41359</v>
      </c>
      <c r="F810" s="26" t="s">
        <v>151</v>
      </c>
      <c r="G810" s="26" t="s">
        <v>3221</v>
      </c>
      <c r="H810" s="26" t="s">
        <v>37</v>
      </c>
      <c r="I810" s="26" t="s">
        <v>25</v>
      </c>
      <c r="J810" s="26" t="s">
        <v>2991</v>
      </c>
      <c r="K810" s="26" t="s">
        <v>1036</v>
      </c>
      <c r="L810" s="26">
        <v>89031</v>
      </c>
      <c r="M810" s="26" t="s">
        <v>40</v>
      </c>
      <c r="N810" s="26" t="s">
        <v>2385</v>
      </c>
      <c r="O810" s="26" t="s">
        <v>62</v>
      </c>
      <c r="P810" s="26" t="s">
        <v>133</v>
      </c>
      <c r="Q810" s="26">
        <v>58.58</v>
      </c>
      <c r="R810" s="26">
        <v>2</v>
      </c>
      <c r="S810" s="26">
        <v>0</v>
      </c>
      <c r="T810" s="26">
        <v>19.331399999999995</v>
      </c>
    </row>
    <row r="811" spans="1:20" ht="14.25" customHeight="1">
      <c r="A811" s="26" t="s">
        <v>2202</v>
      </c>
      <c r="B811" s="26" t="s">
        <v>3223</v>
      </c>
      <c r="C811" s="26">
        <f>YEAR(Data!$D1674)</f>
        <v>2014</v>
      </c>
      <c r="D811" s="28">
        <v>41824</v>
      </c>
      <c r="E811" s="28">
        <v>41828</v>
      </c>
      <c r="F811" s="26" t="s">
        <v>45</v>
      </c>
      <c r="G811" s="26" t="s">
        <v>2201</v>
      </c>
      <c r="H811" s="26" t="s">
        <v>24</v>
      </c>
      <c r="I811" s="26" t="s">
        <v>25</v>
      </c>
      <c r="J811" s="26" t="s">
        <v>3224</v>
      </c>
      <c r="K811" s="26" t="s">
        <v>88</v>
      </c>
      <c r="L811" s="26">
        <v>75023</v>
      </c>
      <c r="M811" s="26" t="s">
        <v>89</v>
      </c>
      <c r="N811" s="26" t="s">
        <v>242</v>
      </c>
      <c r="O811" s="26" t="s">
        <v>62</v>
      </c>
      <c r="P811" s="26" t="s">
        <v>63</v>
      </c>
      <c r="Q811" s="26">
        <v>167.96800000000002</v>
      </c>
      <c r="R811" s="26">
        <v>4</v>
      </c>
      <c r="S811" s="26">
        <v>0.2</v>
      </c>
      <c r="T811" s="26">
        <v>62.988</v>
      </c>
    </row>
    <row r="812" spans="1:20" ht="14.25" customHeight="1">
      <c r="A812" s="26" t="s">
        <v>3227</v>
      </c>
      <c r="B812" s="26" t="s">
        <v>3225</v>
      </c>
      <c r="C812" s="26">
        <f>YEAR(Data!$D1675)</f>
        <v>2012</v>
      </c>
      <c r="D812" s="28">
        <v>41254</v>
      </c>
      <c r="E812" s="28">
        <v>41255</v>
      </c>
      <c r="F812" s="26" t="s">
        <v>151</v>
      </c>
      <c r="G812" s="26" t="s">
        <v>3226</v>
      </c>
      <c r="H812" s="26" t="s">
        <v>24</v>
      </c>
      <c r="I812" s="26" t="s">
        <v>25</v>
      </c>
      <c r="J812" s="26" t="s">
        <v>3228</v>
      </c>
      <c r="K812" s="26" t="s">
        <v>247</v>
      </c>
      <c r="L812" s="26">
        <v>23434</v>
      </c>
      <c r="M812" s="26" t="s">
        <v>28</v>
      </c>
      <c r="N812" s="26" t="s">
        <v>1450</v>
      </c>
      <c r="O812" s="26" t="s">
        <v>42</v>
      </c>
      <c r="P812" s="26" t="s">
        <v>43</v>
      </c>
      <c r="Q812" s="26">
        <v>196.62</v>
      </c>
      <c r="R812" s="26">
        <v>2</v>
      </c>
      <c r="S812" s="26">
        <v>0</v>
      </c>
      <c r="T812" s="26">
        <v>96.343800000000002</v>
      </c>
    </row>
    <row r="813" spans="1:20" ht="14.25" customHeight="1">
      <c r="A813" s="26" t="s">
        <v>1513</v>
      </c>
      <c r="B813" s="26" t="s">
        <v>3229</v>
      </c>
      <c r="C813" s="26">
        <f>YEAR(Data!$D1676)</f>
        <v>2013</v>
      </c>
      <c r="D813" s="28">
        <v>41169</v>
      </c>
      <c r="E813" s="28">
        <v>41173</v>
      </c>
      <c r="F813" s="26" t="s">
        <v>45</v>
      </c>
      <c r="G813" s="26" t="s">
        <v>1512</v>
      </c>
      <c r="H813" s="26" t="s">
        <v>37</v>
      </c>
      <c r="I813" s="26" t="s">
        <v>25</v>
      </c>
      <c r="J813" s="26" t="s">
        <v>148</v>
      </c>
      <c r="K813" s="26" t="s">
        <v>88</v>
      </c>
      <c r="L813" s="26">
        <v>77041</v>
      </c>
      <c r="M813" s="26" t="s">
        <v>89</v>
      </c>
      <c r="N813" s="26" t="s">
        <v>2578</v>
      </c>
      <c r="O813" s="26" t="s">
        <v>30</v>
      </c>
      <c r="P813" s="26" t="s">
        <v>58</v>
      </c>
      <c r="Q813" s="26">
        <v>21.936000000000003</v>
      </c>
      <c r="R813" s="26">
        <v>2</v>
      </c>
      <c r="S813" s="26">
        <v>0.6</v>
      </c>
      <c r="T813" s="26">
        <v>-10.419600000000003</v>
      </c>
    </row>
    <row r="814" spans="1:20" ht="14.25" customHeight="1">
      <c r="A814" s="26" t="s">
        <v>3232</v>
      </c>
      <c r="B814" s="26" t="s">
        <v>3230</v>
      </c>
      <c r="C814" s="26">
        <f>YEAR(Data!$D1678)</f>
        <v>2014</v>
      </c>
      <c r="D814" s="28">
        <v>41413</v>
      </c>
      <c r="E814" s="28">
        <v>41419</v>
      </c>
      <c r="F814" s="26" t="s">
        <v>45</v>
      </c>
      <c r="G814" s="26" t="s">
        <v>3231</v>
      </c>
      <c r="H814" s="26" t="s">
        <v>24</v>
      </c>
      <c r="I814" s="26" t="s">
        <v>25</v>
      </c>
      <c r="J814" s="26" t="s">
        <v>107</v>
      </c>
      <c r="K814" s="26" t="s">
        <v>39</v>
      </c>
      <c r="L814" s="26">
        <v>94110</v>
      </c>
      <c r="M814" s="26" t="s">
        <v>40</v>
      </c>
      <c r="N814" s="26" t="s">
        <v>219</v>
      </c>
      <c r="O814" s="26" t="s">
        <v>42</v>
      </c>
      <c r="P814" s="26" t="s">
        <v>53</v>
      </c>
      <c r="Q814" s="26">
        <v>104.28</v>
      </c>
      <c r="R814" s="26">
        <v>3</v>
      </c>
      <c r="S814" s="26">
        <v>0</v>
      </c>
      <c r="T814" s="26">
        <v>26.069999999999993</v>
      </c>
    </row>
    <row r="815" spans="1:20" ht="14.25" customHeight="1">
      <c r="A815" s="26" t="s">
        <v>738</v>
      </c>
      <c r="B815" s="26" t="s">
        <v>3233</v>
      </c>
      <c r="C815" s="26">
        <f>YEAR(Data!$D1680)</f>
        <v>2012</v>
      </c>
      <c r="D815" s="28">
        <v>40793</v>
      </c>
      <c r="E815" s="28">
        <v>40799</v>
      </c>
      <c r="F815" s="26" t="s">
        <v>45</v>
      </c>
      <c r="G815" s="26" t="s">
        <v>737</v>
      </c>
      <c r="H815" s="26" t="s">
        <v>37</v>
      </c>
      <c r="I815" s="26" t="s">
        <v>25</v>
      </c>
      <c r="J815" s="26" t="s">
        <v>120</v>
      </c>
      <c r="K815" s="26" t="s">
        <v>121</v>
      </c>
      <c r="L815" s="26">
        <v>19134</v>
      </c>
      <c r="M815" s="26" t="s">
        <v>122</v>
      </c>
      <c r="N815" s="26" t="s">
        <v>2499</v>
      </c>
      <c r="O815" s="26" t="s">
        <v>42</v>
      </c>
      <c r="P815" s="26" t="s">
        <v>53</v>
      </c>
      <c r="Q815" s="26">
        <v>64.784000000000006</v>
      </c>
      <c r="R815" s="26">
        <v>1</v>
      </c>
      <c r="S815" s="26">
        <v>0.2</v>
      </c>
      <c r="T815" s="26">
        <v>-14.576399999999996</v>
      </c>
    </row>
    <row r="816" spans="1:20" ht="14.25" customHeight="1">
      <c r="A816" s="26" t="s">
        <v>3238</v>
      </c>
      <c r="B816" s="26" t="s">
        <v>3236</v>
      </c>
      <c r="C816" s="26">
        <f>YEAR(Data!$D1684)</f>
        <v>2011</v>
      </c>
      <c r="D816" s="28">
        <v>41547</v>
      </c>
      <c r="E816" s="28">
        <v>41549</v>
      </c>
      <c r="F816" s="26" t="s">
        <v>21</v>
      </c>
      <c r="G816" s="26" t="s">
        <v>3237</v>
      </c>
      <c r="H816" s="26" t="s">
        <v>24</v>
      </c>
      <c r="I816" s="26" t="s">
        <v>25</v>
      </c>
      <c r="J816" s="26" t="s">
        <v>38</v>
      </c>
      <c r="K816" s="26" t="s">
        <v>39</v>
      </c>
      <c r="L816" s="26">
        <v>90008</v>
      </c>
      <c r="M816" s="26" t="s">
        <v>40</v>
      </c>
      <c r="N816" s="26" t="s">
        <v>1844</v>
      </c>
      <c r="O816" s="26" t="s">
        <v>42</v>
      </c>
      <c r="P816" s="26" t="s">
        <v>76</v>
      </c>
      <c r="Q816" s="26">
        <v>18.97</v>
      </c>
      <c r="R816" s="26">
        <v>1</v>
      </c>
      <c r="S816" s="26">
        <v>0</v>
      </c>
      <c r="T816" s="26">
        <v>9.105599999999999</v>
      </c>
    </row>
    <row r="817" spans="1:20" ht="14.25" customHeight="1">
      <c r="A817" s="26" t="s">
        <v>750</v>
      </c>
      <c r="B817" s="26" t="s">
        <v>3239</v>
      </c>
      <c r="C817" s="26">
        <f>YEAR(Data!$D1685)</f>
        <v>2014</v>
      </c>
      <c r="D817" s="28">
        <v>41586</v>
      </c>
      <c r="E817" s="28">
        <v>41591</v>
      </c>
      <c r="F817" s="26" t="s">
        <v>45</v>
      </c>
      <c r="G817" s="26" t="s">
        <v>749</v>
      </c>
      <c r="H817" s="26" t="s">
        <v>37</v>
      </c>
      <c r="I817" s="26" t="s">
        <v>25</v>
      </c>
      <c r="J817" s="26" t="s">
        <v>107</v>
      </c>
      <c r="K817" s="26" t="s">
        <v>39</v>
      </c>
      <c r="L817" s="26">
        <v>94110</v>
      </c>
      <c r="M817" s="26" t="s">
        <v>40</v>
      </c>
      <c r="N817" s="26" t="s">
        <v>1806</v>
      </c>
      <c r="O817" s="26" t="s">
        <v>30</v>
      </c>
      <c r="P817" s="26" t="s">
        <v>58</v>
      </c>
      <c r="Q817" s="26">
        <v>14.82</v>
      </c>
      <c r="R817" s="26">
        <v>3</v>
      </c>
      <c r="S817" s="26">
        <v>0</v>
      </c>
      <c r="T817" s="26">
        <v>6.224400000000001</v>
      </c>
    </row>
    <row r="818" spans="1:20" ht="14.25" customHeight="1">
      <c r="A818" s="26" t="s">
        <v>2843</v>
      </c>
      <c r="B818" s="26" t="s">
        <v>3240</v>
      </c>
      <c r="C818" s="26">
        <f>YEAR(Data!$D1686)</f>
        <v>2014</v>
      </c>
      <c r="D818" s="28">
        <v>41754</v>
      </c>
      <c r="E818" s="28">
        <v>41757</v>
      </c>
      <c r="F818" s="26" t="s">
        <v>151</v>
      </c>
      <c r="G818" s="26" t="s">
        <v>2842</v>
      </c>
      <c r="H818" s="26" t="s">
        <v>37</v>
      </c>
      <c r="I818" s="26" t="s">
        <v>25</v>
      </c>
      <c r="J818" s="26" t="s">
        <v>120</v>
      </c>
      <c r="K818" s="26" t="s">
        <v>121</v>
      </c>
      <c r="L818" s="26">
        <v>19143</v>
      </c>
      <c r="M818" s="26" t="s">
        <v>122</v>
      </c>
      <c r="N818" s="26" t="s">
        <v>3241</v>
      </c>
      <c r="O818" s="26" t="s">
        <v>42</v>
      </c>
      <c r="P818" s="26" t="s">
        <v>67</v>
      </c>
      <c r="Q818" s="26">
        <v>99.28</v>
      </c>
      <c r="R818" s="26">
        <v>2</v>
      </c>
      <c r="S818" s="26">
        <v>0.2</v>
      </c>
      <c r="T818" s="26">
        <v>12.409999999999989</v>
      </c>
    </row>
    <row r="819" spans="1:20" ht="14.25" customHeight="1">
      <c r="A819" s="26" t="s">
        <v>3081</v>
      </c>
      <c r="B819" s="26" t="s">
        <v>3243</v>
      </c>
      <c r="C819" s="26">
        <f>YEAR(Data!$D1689)</f>
        <v>2014</v>
      </c>
      <c r="D819" s="28">
        <v>41984</v>
      </c>
      <c r="E819" s="28">
        <v>41986</v>
      </c>
      <c r="F819" s="26" t="s">
        <v>151</v>
      </c>
      <c r="G819" s="26" t="s">
        <v>3080</v>
      </c>
      <c r="H819" s="26" t="s">
        <v>24</v>
      </c>
      <c r="I819" s="26" t="s">
        <v>25</v>
      </c>
      <c r="J819" s="26" t="s">
        <v>120</v>
      </c>
      <c r="K819" s="26" t="s">
        <v>121</v>
      </c>
      <c r="L819" s="26">
        <v>19140</v>
      </c>
      <c r="M819" s="26" t="s">
        <v>122</v>
      </c>
      <c r="N819" s="26" t="s">
        <v>2127</v>
      </c>
      <c r="O819" s="26" t="s">
        <v>42</v>
      </c>
      <c r="P819" s="26" t="s">
        <v>76</v>
      </c>
      <c r="Q819" s="26">
        <v>10.368000000000002</v>
      </c>
      <c r="R819" s="26">
        <v>2</v>
      </c>
      <c r="S819" s="26">
        <v>0.2</v>
      </c>
      <c r="T819" s="26">
        <v>3.6288</v>
      </c>
    </row>
    <row r="820" spans="1:20" ht="14.25" customHeight="1">
      <c r="A820" s="26" t="s">
        <v>416</v>
      </c>
      <c r="B820" s="26" t="s">
        <v>3244</v>
      </c>
      <c r="C820" s="26">
        <f>YEAR(Data!$D1691)</f>
        <v>2011</v>
      </c>
      <c r="D820" s="28">
        <v>40771</v>
      </c>
      <c r="E820" s="28">
        <v>40775</v>
      </c>
      <c r="F820" s="26" t="s">
        <v>45</v>
      </c>
      <c r="G820" s="26" t="s">
        <v>415</v>
      </c>
      <c r="H820" s="26" t="s">
        <v>24</v>
      </c>
      <c r="I820" s="26" t="s">
        <v>25</v>
      </c>
      <c r="J820" s="26" t="s">
        <v>120</v>
      </c>
      <c r="K820" s="26" t="s">
        <v>121</v>
      </c>
      <c r="L820" s="26">
        <v>19143</v>
      </c>
      <c r="M820" s="26" t="s">
        <v>122</v>
      </c>
      <c r="N820" s="26" t="s">
        <v>68</v>
      </c>
      <c r="O820" s="26" t="s">
        <v>30</v>
      </c>
      <c r="P820" s="26" t="s">
        <v>51</v>
      </c>
      <c r="Q820" s="26">
        <v>853.09199999999987</v>
      </c>
      <c r="R820" s="26">
        <v>6</v>
      </c>
      <c r="S820" s="26">
        <v>0.4</v>
      </c>
      <c r="T820" s="26">
        <v>-227.49120000000016</v>
      </c>
    </row>
    <row r="821" spans="1:20" ht="14.25" customHeight="1">
      <c r="A821" s="26" t="s">
        <v>3247</v>
      </c>
      <c r="B821" s="26" t="s">
        <v>3245</v>
      </c>
      <c r="C821" s="26">
        <f>YEAR(Data!$D1692)</f>
        <v>2014</v>
      </c>
      <c r="D821" s="28">
        <v>41983</v>
      </c>
      <c r="E821" s="28">
        <v>41989</v>
      </c>
      <c r="F821" s="26" t="s">
        <v>45</v>
      </c>
      <c r="G821" s="26" t="s">
        <v>3246</v>
      </c>
      <c r="H821" s="26" t="s">
        <v>24</v>
      </c>
      <c r="I821" s="26" t="s">
        <v>25</v>
      </c>
      <c r="J821" s="26" t="s">
        <v>3248</v>
      </c>
      <c r="K821" s="26" t="s">
        <v>203</v>
      </c>
      <c r="L821" s="26">
        <v>46203</v>
      </c>
      <c r="M821" s="26" t="s">
        <v>89</v>
      </c>
      <c r="N821" s="26" t="s">
        <v>3151</v>
      </c>
      <c r="O821" s="26" t="s">
        <v>42</v>
      </c>
      <c r="P821" s="26" t="s">
        <v>76</v>
      </c>
      <c r="Q821" s="26">
        <v>33.450000000000003</v>
      </c>
      <c r="R821" s="26">
        <v>5</v>
      </c>
      <c r="S821" s="26">
        <v>0</v>
      </c>
      <c r="T821" s="26">
        <v>15.387</v>
      </c>
    </row>
    <row r="822" spans="1:20" ht="14.25" customHeight="1">
      <c r="A822" s="26" t="s">
        <v>3251</v>
      </c>
      <c r="B822" s="26" t="s">
        <v>3249</v>
      </c>
      <c r="C822" s="26">
        <f>YEAR(Data!$D1694)</f>
        <v>2013</v>
      </c>
      <c r="D822" s="28">
        <v>41348</v>
      </c>
      <c r="E822" s="28">
        <v>41353</v>
      </c>
      <c r="F822" s="26" t="s">
        <v>45</v>
      </c>
      <c r="G822" s="26" t="s">
        <v>3250</v>
      </c>
      <c r="H822" s="26" t="s">
        <v>24</v>
      </c>
      <c r="I822" s="26" t="s">
        <v>25</v>
      </c>
      <c r="J822" s="26" t="s">
        <v>382</v>
      </c>
      <c r="K822" s="26" t="s">
        <v>383</v>
      </c>
      <c r="L822" s="26">
        <v>43229</v>
      </c>
      <c r="M822" s="26" t="s">
        <v>122</v>
      </c>
      <c r="N822" s="26" t="s">
        <v>1405</v>
      </c>
      <c r="O822" s="26" t="s">
        <v>30</v>
      </c>
      <c r="P822" s="26" t="s">
        <v>58</v>
      </c>
      <c r="Q822" s="26">
        <v>21.880000000000003</v>
      </c>
      <c r="R822" s="26">
        <v>5</v>
      </c>
      <c r="S822" s="26">
        <v>0.2</v>
      </c>
      <c r="T822" s="26">
        <v>6.2904999999999998</v>
      </c>
    </row>
    <row r="823" spans="1:20" ht="14.25" customHeight="1">
      <c r="A823" s="26" t="s">
        <v>2710</v>
      </c>
      <c r="B823" s="26" t="s">
        <v>3252</v>
      </c>
      <c r="C823" s="26">
        <f>YEAR(Data!$D1695)</f>
        <v>2012</v>
      </c>
      <c r="D823" s="28">
        <v>41452</v>
      </c>
      <c r="E823" s="28">
        <v>41455</v>
      </c>
      <c r="F823" s="26" t="s">
        <v>21</v>
      </c>
      <c r="G823" s="26" t="s">
        <v>2709</v>
      </c>
      <c r="H823" s="26" t="s">
        <v>86</v>
      </c>
      <c r="I823" s="26" t="s">
        <v>25</v>
      </c>
      <c r="J823" s="26" t="s">
        <v>3224</v>
      </c>
      <c r="K823" s="26" t="s">
        <v>88</v>
      </c>
      <c r="L823" s="26">
        <v>75023</v>
      </c>
      <c r="M823" s="26" t="s">
        <v>89</v>
      </c>
      <c r="N823" s="26" t="s">
        <v>3253</v>
      </c>
      <c r="O823" s="26" t="s">
        <v>62</v>
      </c>
      <c r="P823" s="26" t="s">
        <v>133</v>
      </c>
      <c r="Q823" s="26">
        <v>13.616</v>
      </c>
      <c r="R823" s="26">
        <v>2</v>
      </c>
      <c r="S823" s="26">
        <v>0.2</v>
      </c>
      <c r="T823" s="26">
        <v>3.5742000000000012</v>
      </c>
    </row>
    <row r="824" spans="1:20" ht="14.25" customHeight="1">
      <c r="A824" s="26" t="s">
        <v>1742</v>
      </c>
      <c r="B824" s="26" t="s">
        <v>3254</v>
      </c>
      <c r="C824" s="26">
        <f>YEAR(Data!$D1696)</f>
        <v>2012</v>
      </c>
      <c r="D824" s="28">
        <v>41177</v>
      </c>
      <c r="E824" s="28">
        <v>41180</v>
      </c>
      <c r="F824" s="26" t="s">
        <v>21</v>
      </c>
      <c r="G824" s="26" t="s">
        <v>1741</v>
      </c>
      <c r="H824" s="26" t="s">
        <v>86</v>
      </c>
      <c r="I824" s="26" t="s">
        <v>25</v>
      </c>
      <c r="J824" s="26" t="s">
        <v>3255</v>
      </c>
      <c r="K824" s="26" t="s">
        <v>599</v>
      </c>
      <c r="L824" s="26">
        <v>7002</v>
      </c>
      <c r="M824" s="26" t="s">
        <v>122</v>
      </c>
      <c r="N824" s="26" t="s">
        <v>3256</v>
      </c>
      <c r="O824" s="26" t="s">
        <v>62</v>
      </c>
      <c r="P824" s="26" t="s">
        <v>133</v>
      </c>
      <c r="Q824" s="26">
        <v>63.96</v>
      </c>
      <c r="R824" s="26">
        <v>4</v>
      </c>
      <c r="S824" s="26">
        <v>0</v>
      </c>
      <c r="T824" s="26">
        <v>19.827599999999997</v>
      </c>
    </row>
    <row r="825" spans="1:20" ht="14.25" customHeight="1">
      <c r="A825" s="26" t="s">
        <v>973</v>
      </c>
      <c r="B825" s="26" t="s">
        <v>3257</v>
      </c>
      <c r="C825" s="26">
        <f>YEAR(Data!$D1699)</f>
        <v>2014</v>
      </c>
      <c r="D825" s="28">
        <v>41270</v>
      </c>
      <c r="E825" s="28">
        <v>41274</v>
      </c>
      <c r="F825" s="26" t="s">
        <v>45</v>
      </c>
      <c r="G825" s="26" t="s">
        <v>972</v>
      </c>
      <c r="H825" s="26" t="s">
        <v>24</v>
      </c>
      <c r="I825" s="26" t="s">
        <v>25</v>
      </c>
      <c r="J825" s="26" t="s">
        <v>38</v>
      </c>
      <c r="K825" s="26" t="s">
        <v>39</v>
      </c>
      <c r="L825" s="26">
        <v>90008</v>
      </c>
      <c r="M825" s="26" t="s">
        <v>40</v>
      </c>
      <c r="N825" s="26" t="s">
        <v>1873</v>
      </c>
      <c r="O825" s="26" t="s">
        <v>42</v>
      </c>
      <c r="P825" s="26" t="s">
        <v>67</v>
      </c>
      <c r="Q825" s="26">
        <v>106.96</v>
      </c>
      <c r="R825" s="26">
        <v>2</v>
      </c>
      <c r="S825" s="26">
        <v>0</v>
      </c>
      <c r="T825" s="26">
        <v>31.018399999999986</v>
      </c>
    </row>
    <row r="826" spans="1:20" ht="14.25" customHeight="1">
      <c r="A826" s="26" t="s">
        <v>399</v>
      </c>
      <c r="B826" s="26" t="s">
        <v>3258</v>
      </c>
      <c r="C826" s="26">
        <f>YEAR(Data!$D1701)</f>
        <v>2014</v>
      </c>
      <c r="D826" s="28">
        <v>40697</v>
      </c>
      <c r="E826" s="28">
        <v>40701</v>
      </c>
      <c r="F826" s="26" t="s">
        <v>21</v>
      </c>
      <c r="G826" s="26" t="s">
        <v>398</v>
      </c>
      <c r="H826" s="26" t="s">
        <v>24</v>
      </c>
      <c r="I826" s="26" t="s">
        <v>25</v>
      </c>
      <c r="J826" s="26" t="s">
        <v>80</v>
      </c>
      <c r="K826" s="26" t="s">
        <v>81</v>
      </c>
      <c r="L826" s="26">
        <v>98115</v>
      </c>
      <c r="M826" s="26" t="s">
        <v>40</v>
      </c>
      <c r="N826" s="26" t="s">
        <v>2414</v>
      </c>
      <c r="O826" s="26" t="s">
        <v>30</v>
      </c>
      <c r="P826" s="26" t="s">
        <v>51</v>
      </c>
      <c r="Q826" s="26">
        <v>515.88</v>
      </c>
      <c r="R826" s="26">
        <v>6</v>
      </c>
      <c r="S826" s="26">
        <v>0</v>
      </c>
      <c r="T826" s="26">
        <v>113.49359999999999</v>
      </c>
    </row>
    <row r="827" spans="1:20" ht="14.25" customHeight="1">
      <c r="A827" s="26" t="s">
        <v>2752</v>
      </c>
      <c r="B827" s="26" t="s">
        <v>3259</v>
      </c>
      <c r="C827" s="26">
        <f>YEAR(Data!$D1702)</f>
        <v>2012</v>
      </c>
      <c r="D827" s="28">
        <v>41103</v>
      </c>
      <c r="E827" s="28">
        <v>41105</v>
      </c>
      <c r="F827" s="26" t="s">
        <v>21</v>
      </c>
      <c r="G827" s="26" t="s">
        <v>2751</v>
      </c>
      <c r="H827" s="26" t="s">
        <v>24</v>
      </c>
      <c r="I827" s="26" t="s">
        <v>25</v>
      </c>
      <c r="J827" s="26" t="s">
        <v>211</v>
      </c>
      <c r="K827" s="26" t="s">
        <v>212</v>
      </c>
      <c r="L827" s="26">
        <v>10035</v>
      </c>
      <c r="M827" s="26" t="s">
        <v>122</v>
      </c>
      <c r="N827" s="26" t="s">
        <v>2248</v>
      </c>
      <c r="O827" s="26" t="s">
        <v>42</v>
      </c>
      <c r="P827" s="26" t="s">
        <v>65</v>
      </c>
      <c r="Q827" s="26">
        <v>11.808</v>
      </c>
      <c r="R827" s="26">
        <v>2</v>
      </c>
      <c r="S827" s="26">
        <v>0.2</v>
      </c>
      <c r="T827" s="26">
        <v>4.2804000000000002</v>
      </c>
    </row>
    <row r="828" spans="1:20" ht="14.25" customHeight="1">
      <c r="A828" s="26" t="s">
        <v>3262</v>
      </c>
      <c r="B828" s="26" t="s">
        <v>3260</v>
      </c>
      <c r="C828" s="26">
        <f>YEAR(Data!$D1705)</f>
        <v>2011</v>
      </c>
      <c r="D828" s="28">
        <v>40577</v>
      </c>
      <c r="E828" s="28">
        <v>40581</v>
      </c>
      <c r="F828" s="26" t="s">
        <v>45</v>
      </c>
      <c r="G828" s="26" t="s">
        <v>3261</v>
      </c>
      <c r="H828" s="26" t="s">
        <v>86</v>
      </c>
      <c r="I828" s="26" t="s">
        <v>25</v>
      </c>
      <c r="J828" s="26" t="s">
        <v>714</v>
      </c>
      <c r="K828" s="26" t="s">
        <v>39</v>
      </c>
      <c r="L828" s="26">
        <v>92037</v>
      </c>
      <c r="M828" s="26" t="s">
        <v>40</v>
      </c>
      <c r="N828" s="26" t="s">
        <v>3263</v>
      </c>
      <c r="O828" s="26" t="s">
        <v>42</v>
      </c>
      <c r="P828" s="26" t="s">
        <v>214</v>
      </c>
      <c r="Q828" s="26">
        <v>12.350000000000001</v>
      </c>
      <c r="R828" s="26">
        <v>5</v>
      </c>
      <c r="S828" s="26">
        <v>0</v>
      </c>
      <c r="T828" s="26">
        <v>5.8045</v>
      </c>
    </row>
    <row r="829" spans="1:20" ht="14.25" customHeight="1">
      <c r="A829" s="26" t="s">
        <v>1896</v>
      </c>
      <c r="B829" s="26" t="s">
        <v>3264</v>
      </c>
      <c r="C829" s="26">
        <f>YEAR(Data!$D1706)</f>
        <v>2014</v>
      </c>
      <c r="D829" s="28">
        <v>41342</v>
      </c>
      <c r="E829" s="28">
        <v>41342</v>
      </c>
      <c r="F829" s="26" t="s">
        <v>958</v>
      </c>
      <c r="G829" s="26" t="s">
        <v>1895</v>
      </c>
      <c r="H829" s="26" t="s">
        <v>24</v>
      </c>
      <c r="I829" s="26" t="s">
        <v>25</v>
      </c>
      <c r="J829" s="26" t="s">
        <v>2909</v>
      </c>
      <c r="K829" s="26" t="s">
        <v>240</v>
      </c>
      <c r="L829" s="26">
        <v>85301</v>
      </c>
      <c r="M829" s="26" t="s">
        <v>40</v>
      </c>
      <c r="N829" s="26" t="s">
        <v>2393</v>
      </c>
      <c r="O829" s="26" t="s">
        <v>42</v>
      </c>
      <c r="P829" s="26" t="s">
        <v>65</v>
      </c>
      <c r="Q829" s="26">
        <v>9.7020000000000017</v>
      </c>
      <c r="R829" s="26">
        <v>3</v>
      </c>
      <c r="S829" s="26">
        <v>0.7</v>
      </c>
      <c r="T829" s="26">
        <v>-7.1147999999999989</v>
      </c>
    </row>
    <row r="830" spans="1:20" ht="14.25" customHeight="1">
      <c r="A830" s="26" t="s">
        <v>79</v>
      </c>
      <c r="B830" s="26" t="s">
        <v>3265</v>
      </c>
      <c r="C830" s="26">
        <f>YEAR(Data!$D1707)</f>
        <v>2013</v>
      </c>
      <c r="D830" s="28">
        <v>41235</v>
      </c>
      <c r="E830" s="28">
        <v>41239</v>
      </c>
      <c r="F830" s="26" t="s">
        <v>45</v>
      </c>
      <c r="G830" s="26" t="s">
        <v>78</v>
      </c>
      <c r="H830" s="26" t="s">
        <v>24</v>
      </c>
      <c r="I830" s="26" t="s">
        <v>25</v>
      </c>
      <c r="J830" s="26" t="s">
        <v>120</v>
      </c>
      <c r="K830" s="26" t="s">
        <v>121</v>
      </c>
      <c r="L830" s="26">
        <v>19120</v>
      </c>
      <c r="M830" s="26" t="s">
        <v>122</v>
      </c>
      <c r="N830" s="26" t="s">
        <v>1760</v>
      </c>
      <c r="O830" s="26" t="s">
        <v>42</v>
      </c>
      <c r="P830" s="26" t="s">
        <v>65</v>
      </c>
      <c r="Q830" s="26">
        <v>11.610000000000003</v>
      </c>
      <c r="R830" s="26">
        <v>2</v>
      </c>
      <c r="S830" s="26">
        <v>0.7</v>
      </c>
      <c r="T830" s="26">
        <v>-9.2880000000000003</v>
      </c>
    </row>
    <row r="831" spans="1:20" ht="14.25" customHeight="1">
      <c r="A831" s="26" t="s">
        <v>3268</v>
      </c>
      <c r="B831" s="26" t="s">
        <v>3266</v>
      </c>
      <c r="C831" s="26">
        <f>YEAR(Data!$D1708)</f>
        <v>2012</v>
      </c>
      <c r="D831" s="28">
        <v>41943</v>
      </c>
      <c r="E831" s="28">
        <v>41949</v>
      </c>
      <c r="F831" s="26" t="s">
        <v>45</v>
      </c>
      <c r="G831" s="26" t="s">
        <v>3267</v>
      </c>
      <c r="H831" s="26" t="s">
        <v>24</v>
      </c>
      <c r="I831" s="26" t="s">
        <v>25</v>
      </c>
      <c r="J831" s="26" t="s">
        <v>107</v>
      </c>
      <c r="K831" s="26" t="s">
        <v>39</v>
      </c>
      <c r="L831" s="26">
        <v>94122</v>
      </c>
      <c r="M831" s="26" t="s">
        <v>40</v>
      </c>
      <c r="N831" s="26" t="s">
        <v>3269</v>
      </c>
      <c r="O831" s="26" t="s">
        <v>42</v>
      </c>
      <c r="P831" s="26" t="s">
        <v>43</v>
      </c>
      <c r="Q831" s="26">
        <v>43.86</v>
      </c>
      <c r="R831" s="26">
        <v>6</v>
      </c>
      <c r="S831" s="26">
        <v>0</v>
      </c>
      <c r="T831" s="26">
        <v>20.614199999999997</v>
      </c>
    </row>
    <row r="832" spans="1:20" ht="14.25" customHeight="1">
      <c r="A832" s="26" t="s">
        <v>1199</v>
      </c>
      <c r="B832" s="26" t="s">
        <v>3271</v>
      </c>
      <c r="C832" s="26">
        <f>YEAR(Data!$D1714)</f>
        <v>2012</v>
      </c>
      <c r="D832" s="28">
        <v>40938</v>
      </c>
      <c r="E832" s="28">
        <v>40943</v>
      </c>
      <c r="F832" s="26" t="s">
        <v>45</v>
      </c>
      <c r="G832" s="26" t="s">
        <v>1198</v>
      </c>
      <c r="H832" s="26" t="s">
        <v>24</v>
      </c>
      <c r="I832" s="26" t="s">
        <v>25</v>
      </c>
      <c r="J832" s="26" t="s">
        <v>148</v>
      </c>
      <c r="K832" s="26" t="s">
        <v>88</v>
      </c>
      <c r="L832" s="26">
        <v>77070</v>
      </c>
      <c r="M832" s="26" t="s">
        <v>89</v>
      </c>
      <c r="N832" s="26" t="s">
        <v>3272</v>
      </c>
      <c r="O832" s="26" t="s">
        <v>42</v>
      </c>
      <c r="P832" s="26" t="s">
        <v>76</v>
      </c>
      <c r="Q832" s="26">
        <v>14.303999999999998</v>
      </c>
      <c r="R832" s="26">
        <v>6</v>
      </c>
      <c r="S832" s="26">
        <v>0.2</v>
      </c>
      <c r="T832" s="26">
        <v>5.0064000000000002</v>
      </c>
    </row>
    <row r="833" spans="1:20" ht="14.25" customHeight="1">
      <c r="A833" s="26" t="s">
        <v>3208</v>
      </c>
      <c r="B833" s="26" t="s">
        <v>3273</v>
      </c>
      <c r="C833" s="26">
        <f>YEAR(Data!$D1715)</f>
        <v>2012</v>
      </c>
      <c r="D833" s="28">
        <v>41891</v>
      </c>
      <c r="E833" s="28">
        <v>41896</v>
      </c>
      <c r="F833" s="26" t="s">
        <v>21</v>
      </c>
      <c r="G833" s="26" t="s">
        <v>3207</v>
      </c>
      <c r="H833" s="26" t="s">
        <v>24</v>
      </c>
      <c r="I833" s="26" t="s">
        <v>25</v>
      </c>
      <c r="J833" s="26" t="s">
        <v>234</v>
      </c>
      <c r="K833" s="26" t="s">
        <v>168</v>
      </c>
      <c r="L833" s="26">
        <v>60610</v>
      </c>
      <c r="M833" s="26" t="s">
        <v>89</v>
      </c>
      <c r="N833" s="26" t="s">
        <v>615</v>
      </c>
      <c r="O833" s="26" t="s">
        <v>30</v>
      </c>
      <c r="P833" s="26" t="s">
        <v>51</v>
      </c>
      <c r="Q833" s="26">
        <v>765.625</v>
      </c>
      <c r="R833" s="26">
        <v>7</v>
      </c>
      <c r="S833" s="26">
        <v>0.5</v>
      </c>
      <c r="T833" s="26">
        <v>-566.5625</v>
      </c>
    </row>
    <row r="834" spans="1:20" ht="14.25" customHeight="1">
      <c r="A834" s="26" t="s">
        <v>1772</v>
      </c>
      <c r="B834" s="26" t="s">
        <v>3274</v>
      </c>
      <c r="C834" s="26">
        <f>YEAR(Data!$D1716)</f>
        <v>2013</v>
      </c>
      <c r="D834" s="28">
        <v>41920</v>
      </c>
      <c r="E834" s="28">
        <v>41926</v>
      </c>
      <c r="F834" s="26" t="s">
        <v>45</v>
      </c>
      <c r="G834" s="26" t="s">
        <v>1771</v>
      </c>
      <c r="H834" s="26" t="s">
        <v>24</v>
      </c>
      <c r="I834" s="26" t="s">
        <v>25</v>
      </c>
      <c r="J834" s="26" t="s">
        <v>107</v>
      </c>
      <c r="K834" s="26" t="s">
        <v>39</v>
      </c>
      <c r="L834" s="26">
        <v>94110</v>
      </c>
      <c r="M834" s="26" t="s">
        <v>40</v>
      </c>
      <c r="N834" s="26" t="s">
        <v>3275</v>
      </c>
      <c r="O834" s="26" t="s">
        <v>30</v>
      </c>
      <c r="P834" s="26" t="s">
        <v>31</v>
      </c>
      <c r="Q834" s="26">
        <v>307.666</v>
      </c>
      <c r="R834" s="26">
        <v>2</v>
      </c>
      <c r="S834" s="26">
        <v>0.15</v>
      </c>
      <c r="T834" s="26">
        <v>-14.478399999999979</v>
      </c>
    </row>
    <row r="835" spans="1:20" ht="14.25" customHeight="1">
      <c r="A835" s="26" t="s">
        <v>1555</v>
      </c>
      <c r="B835" s="26" t="s">
        <v>3276</v>
      </c>
      <c r="C835" s="26">
        <f>YEAR(Data!$D1717)</f>
        <v>2014</v>
      </c>
      <c r="D835" s="28">
        <v>41395</v>
      </c>
      <c r="E835" s="28">
        <v>41399</v>
      </c>
      <c r="F835" s="26" t="s">
        <v>45</v>
      </c>
      <c r="G835" s="26" t="s">
        <v>1554</v>
      </c>
      <c r="H835" s="26" t="s">
        <v>24</v>
      </c>
      <c r="I835" s="26" t="s">
        <v>25</v>
      </c>
      <c r="J835" s="26" t="s">
        <v>211</v>
      </c>
      <c r="K835" s="26" t="s">
        <v>212</v>
      </c>
      <c r="L835" s="26">
        <v>10011</v>
      </c>
      <c r="M835" s="26" t="s">
        <v>122</v>
      </c>
      <c r="N835" s="26" t="s">
        <v>909</v>
      </c>
      <c r="O835" s="26" t="s">
        <v>42</v>
      </c>
      <c r="P835" s="26" t="s">
        <v>65</v>
      </c>
      <c r="Q835" s="26">
        <v>7.7120000000000006</v>
      </c>
      <c r="R835" s="26">
        <v>2</v>
      </c>
      <c r="S835" s="26">
        <v>0.2</v>
      </c>
      <c r="T835" s="26">
        <v>2.7956000000000003</v>
      </c>
    </row>
    <row r="836" spans="1:20" ht="14.25" customHeight="1">
      <c r="A836" s="26" t="s">
        <v>1290</v>
      </c>
      <c r="B836" s="26" t="s">
        <v>3277</v>
      </c>
      <c r="C836" s="26">
        <f>YEAR(Data!$D1718)</f>
        <v>2014</v>
      </c>
      <c r="D836" s="28">
        <v>41414</v>
      </c>
      <c r="E836" s="28">
        <v>41419</v>
      </c>
      <c r="F836" s="26" t="s">
        <v>45</v>
      </c>
      <c r="G836" s="26" t="s">
        <v>1289</v>
      </c>
      <c r="H836" s="26" t="s">
        <v>24</v>
      </c>
      <c r="I836" s="26" t="s">
        <v>25</v>
      </c>
      <c r="J836" s="26" t="s">
        <v>211</v>
      </c>
      <c r="K836" s="26" t="s">
        <v>212</v>
      </c>
      <c r="L836" s="26">
        <v>10011</v>
      </c>
      <c r="M836" s="26" t="s">
        <v>122</v>
      </c>
      <c r="N836" s="26" t="s">
        <v>1525</v>
      </c>
      <c r="O836" s="26" t="s">
        <v>42</v>
      </c>
      <c r="P836" s="26" t="s">
        <v>67</v>
      </c>
      <c r="Q836" s="26">
        <v>242.89999999999998</v>
      </c>
      <c r="R836" s="26">
        <v>5</v>
      </c>
      <c r="S836" s="26">
        <v>0</v>
      </c>
      <c r="T836" s="26">
        <v>70.440999999999974</v>
      </c>
    </row>
    <row r="837" spans="1:20" ht="14.25" customHeight="1">
      <c r="A837" s="26" t="s">
        <v>331</v>
      </c>
      <c r="B837" s="26" t="s">
        <v>3279</v>
      </c>
      <c r="C837" s="26">
        <f>YEAR(Data!$D1723)</f>
        <v>2013</v>
      </c>
      <c r="D837" s="28">
        <v>41263</v>
      </c>
      <c r="E837" s="28">
        <v>41268</v>
      </c>
      <c r="F837" s="26" t="s">
        <v>45</v>
      </c>
      <c r="G837" s="26" t="s">
        <v>330</v>
      </c>
      <c r="H837" s="26" t="s">
        <v>24</v>
      </c>
      <c r="I837" s="26" t="s">
        <v>25</v>
      </c>
      <c r="J837" s="26" t="s">
        <v>234</v>
      </c>
      <c r="K837" s="26" t="s">
        <v>168</v>
      </c>
      <c r="L837" s="26">
        <v>60623</v>
      </c>
      <c r="M837" s="26" t="s">
        <v>89</v>
      </c>
      <c r="N837" s="26" t="s">
        <v>2409</v>
      </c>
      <c r="O837" s="26" t="s">
        <v>62</v>
      </c>
      <c r="P837" s="26" t="s">
        <v>63</v>
      </c>
      <c r="Q837" s="26">
        <v>159.98400000000001</v>
      </c>
      <c r="R837" s="26">
        <v>2</v>
      </c>
      <c r="S837" s="26">
        <v>0.2</v>
      </c>
      <c r="T837" s="26">
        <v>11.998799999999996</v>
      </c>
    </row>
    <row r="838" spans="1:20" ht="14.25" customHeight="1">
      <c r="A838" s="26" t="s">
        <v>1668</v>
      </c>
      <c r="B838" s="26" t="s">
        <v>3282</v>
      </c>
      <c r="C838" s="26">
        <f>YEAR(Data!$D1726)</f>
        <v>2014</v>
      </c>
      <c r="D838" s="28">
        <v>41262</v>
      </c>
      <c r="E838" s="28">
        <v>41263</v>
      </c>
      <c r="F838" s="26" t="s">
        <v>151</v>
      </c>
      <c r="G838" s="26" t="s">
        <v>1667</v>
      </c>
      <c r="H838" s="26" t="s">
        <v>24</v>
      </c>
      <c r="I838" s="26" t="s">
        <v>25</v>
      </c>
      <c r="J838" s="26" t="s">
        <v>120</v>
      </c>
      <c r="K838" s="26" t="s">
        <v>121</v>
      </c>
      <c r="L838" s="26">
        <v>19143</v>
      </c>
      <c r="M838" s="26" t="s">
        <v>122</v>
      </c>
      <c r="N838" s="26" t="s">
        <v>3283</v>
      </c>
      <c r="O838" s="26" t="s">
        <v>42</v>
      </c>
      <c r="P838" s="26" t="s">
        <v>67</v>
      </c>
      <c r="Q838" s="26">
        <v>434.35199999999998</v>
      </c>
      <c r="R838" s="26">
        <v>3</v>
      </c>
      <c r="S838" s="26">
        <v>0.2</v>
      </c>
      <c r="T838" s="26">
        <v>43.43519999999998</v>
      </c>
    </row>
    <row r="839" spans="1:20" ht="14.25" customHeight="1">
      <c r="A839" s="26" t="s">
        <v>3287</v>
      </c>
      <c r="B839" s="26" t="s">
        <v>3285</v>
      </c>
      <c r="C839" s="26">
        <f>YEAR(Data!$D1729)</f>
        <v>2011</v>
      </c>
      <c r="D839" s="28">
        <v>41759</v>
      </c>
      <c r="E839" s="28">
        <v>41764</v>
      </c>
      <c r="F839" s="26" t="s">
        <v>21</v>
      </c>
      <c r="G839" s="26" t="s">
        <v>3286</v>
      </c>
      <c r="H839" s="26" t="s">
        <v>37</v>
      </c>
      <c r="I839" s="26" t="s">
        <v>25</v>
      </c>
      <c r="J839" s="26" t="s">
        <v>658</v>
      </c>
      <c r="K839" s="26" t="s">
        <v>383</v>
      </c>
      <c r="L839" s="26">
        <v>43017</v>
      </c>
      <c r="M839" s="26" t="s">
        <v>122</v>
      </c>
      <c r="N839" s="26" t="s">
        <v>3288</v>
      </c>
      <c r="O839" s="26" t="s">
        <v>30</v>
      </c>
      <c r="P839" s="26" t="s">
        <v>51</v>
      </c>
      <c r="Q839" s="26">
        <v>1048.3499999999999</v>
      </c>
      <c r="R839" s="26">
        <v>5</v>
      </c>
      <c r="S839" s="26">
        <v>0.4</v>
      </c>
      <c r="T839" s="26">
        <v>-69.889999999999986</v>
      </c>
    </row>
    <row r="840" spans="1:20" ht="14.25" customHeight="1">
      <c r="A840" s="26" t="s">
        <v>1509</v>
      </c>
      <c r="B840" s="26" t="s">
        <v>3289</v>
      </c>
      <c r="C840" s="26">
        <f>YEAR(Data!$D1730)</f>
        <v>2013</v>
      </c>
      <c r="D840" s="28">
        <v>41312</v>
      </c>
      <c r="E840" s="28">
        <v>41312</v>
      </c>
      <c r="F840" s="26" t="s">
        <v>958</v>
      </c>
      <c r="G840" s="26" t="s">
        <v>1508</v>
      </c>
      <c r="H840" s="26" t="s">
        <v>24</v>
      </c>
      <c r="I840" s="26" t="s">
        <v>25</v>
      </c>
      <c r="J840" s="26" t="s">
        <v>246</v>
      </c>
      <c r="K840" s="26" t="s">
        <v>247</v>
      </c>
      <c r="L840" s="26">
        <v>22153</v>
      </c>
      <c r="M840" s="26" t="s">
        <v>28</v>
      </c>
      <c r="N840" s="26" t="s">
        <v>3157</v>
      </c>
      <c r="O840" s="26" t="s">
        <v>62</v>
      </c>
      <c r="P840" s="26" t="s">
        <v>133</v>
      </c>
      <c r="Q840" s="26">
        <v>100</v>
      </c>
      <c r="R840" s="26">
        <v>4</v>
      </c>
      <c r="S840" s="26">
        <v>0</v>
      </c>
      <c r="T840" s="26">
        <v>21</v>
      </c>
    </row>
    <row r="841" spans="1:20" ht="14.25" customHeight="1">
      <c r="A841" s="26" t="s">
        <v>2907</v>
      </c>
      <c r="B841" s="26" t="s">
        <v>3290</v>
      </c>
      <c r="C841" s="26">
        <f>YEAR(Data!$D1732)</f>
        <v>2011</v>
      </c>
      <c r="D841" s="28">
        <v>40814</v>
      </c>
      <c r="E841" s="28">
        <v>40819</v>
      </c>
      <c r="F841" s="26" t="s">
        <v>45</v>
      </c>
      <c r="G841" s="26" t="s">
        <v>2906</v>
      </c>
      <c r="H841" s="26" t="s">
        <v>37</v>
      </c>
      <c r="I841" s="26" t="s">
        <v>25</v>
      </c>
      <c r="J841" s="26" t="s">
        <v>1256</v>
      </c>
      <c r="K841" s="26" t="s">
        <v>74</v>
      </c>
      <c r="L841" s="26">
        <v>28314</v>
      </c>
      <c r="M841" s="26" t="s">
        <v>28</v>
      </c>
      <c r="N841" s="26" t="s">
        <v>3291</v>
      </c>
      <c r="O841" s="26" t="s">
        <v>42</v>
      </c>
      <c r="P841" s="26" t="s">
        <v>76</v>
      </c>
      <c r="Q841" s="26">
        <v>96.256</v>
      </c>
      <c r="R841" s="26">
        <v>8</v>
      </c>
      <c r="S841" s="26">
        <v>0.2</v>
      </c>
      <c r="T841" s="26">
        <v>31.283199999999987</v>
      </c>
    </row>
    <row r="842" spans="1:20" ht="14.25" customHeight="1">
      <c r="A842" s="26" t="s">
        <v>709</v>
      </c>
      <c r="B842" s="26" t="s">
        <v>3292</v>
      </c>
      <c r="C842" s="26">
        <f>YEAR(Data!$D1734)</f>
        <v>2013</v>
      </c>
      <c r="D842" s="28">
        <v>41466</v>
      </c>
      <c r="E842" s="28">
        <v>41470</v>
      </c>
      <c r="F842" s="26" t="s">
        <v>45</v>
      </c>
      <c r="G842" s="26" t="s">
        <v>708</v>
      </c>
      <c r="H842" s="26" t="s">
        <v>24</v>
      </c>
      <c r="I842" s="26" t="s">
        <v>25</v>
      </c>
      <c r="J842" s="26" t="s">
        <v>620</v>
      </c>
      <c r="K842" s="26" t="s">
        <v>88</v>
      </c>
      <c r="L842" s="26">
        <v>75081</v>
      </c>
      <c r="M842" s="26" t="s">
        <v>89</v>
      </c>
      <c r="N842" s="26" t="s">
        <v>1215</v>
      </c>
      <c r="O842" s="26" t="s">
        <v>42</v>
      </c>
      <c r="P842" s="26" t="s">
        <v>53</v>
      </c>
      <c r="Q842" s="26">
        <v>338.04</v>
      </c>
      <c r="R842" s="26">
        <v>3</v>
      </c>
      <c r="S842" s="26">
        <v>0.2</v>
      </c>
      <c r="T842" s="26">
        <v>-33.804000000000002</v>
      </c>
    </row>
    <row r="843" spans="1:20" ht="14.25" customHeight="1">
      <c r="A843" s="26" t="s">
        <v>1049</v>
      </c>
      <c r="B843" s="26" t="s">
        <v>3293</v>
      </c>
      <c r="C843" s="26">
        <f>YEAR(Data!$D1736)</f>
        <v>2012</v>
      </c>
      <c r="D843" s="28">
        <v>41850</v>
      </c>
      <c r="E843" s="28">
        <v>41853</v>
      </c>
      <c r="F843" s="26" t="s">
        <v>21</v>
      </c>
      <c r="G843" s="26" t="s">
        <v>1048</v>
      </c>
      <c r="H843" s="26" t="s">
        <v>24</v>
      </c>
      <c r="I843" s="26" t="s">
        <v>25</v>
      </c>
      <c r="J843" s="26" t="s">
        <v>1129</v>
      </c>
      <c r="K843" s="26" t="s">
        <v>74</v>
      </c>
      <c r="L843" s="26">
        <v>28540</v>
      </c>
      <c r="M843" s="26" t="s">
        <v>28</v>
      </c>
      <c r="N843" s="26" t="s">
        <v>3294</v>
      </c>
      <c r="O843" s="26" t="s">
        <v>42</v>
      </c>
      <c r="P843" s="26" t="s">
        <v>67</v>
      </c>
      <c r="Q843" s="26">
        <v>34.848000000000006</v>
      </c>
      <c r="R843" s="26">
        <v>2</v>
      </c>
      <c r="S843" s="26">
        <v>0.2</v>
      </c>
      <c r="T843" s="26">
        <v>6.5339999999999971</v>
      </c>
    </row>
    <row r="844" spans="1:20" ht="14.25" customHeight="1">
      <c r="A844" s="26" t="s">
        <v>688</v>
      </c>
      <c r="B844" s="26" t="s">
        <v>3295</v>
      </c>
      <c r="C844" s="26">
        <f>YEAR(Data!$D1739)</f>
        <v>2013</v>
      </c>
      <c r="D844" s="28">
        <v>41155</v>
      </c>
      <c r="E844" s="28">
        <v>41161</v>
      </c>
      <c r="F844" s="26" t="s">
        <v>45</v>
      </c>
      <c r="G844" s="26" t="s">
        <v>687</v>
      </c>
      <c r="H844" s="26" t="s">
        <v>37</v>
      </c>
      <c r="I844" s="26" t="s">
        <v>25</v>
      </c>
      <c r="J844" s="26" t="s">
        <v>107</v>
      </c>
      <c r="K844" s="26" t="s">
        <v>39</v>
      </c>
      <c r="L844" s="26">
        <v>94122</v>
      </c>
      <c r="M844" s="26" t="s">
        <v>40</v>
      </c>
      <c r="N844" s="26" t="s">
        <v>1342</v>
      </c>
      <c r="O844" s="26" t="s">
        <v>42</v>
      </c>
      <c r="P844" s="26" t="s">
        <v>53</v>
      </c>
      <c r="Q844" s="26">
        <v>31.44</v>
      </c>
      <c r="R844" s="26">
        <v>3</v>
      </c>
      <c r="S844" s="26">
        <v>0</v>
      </c>
      <c r="T844" s="26">
        <v>8.4888000000000012</v>
      </c>
    </row>
    <row r="845" spans="1:20" ht="14.25" customHeight="1">
      <c r="A845" s="26" t="s">
        <v>3299</v>
      </c>
      <c r="B845" s="26" t="s">
        <v>3297</v>
      </c>
      <c r="C845" s="26">
        <f>YEAR(Data!$D1742)</f>
        <v>2011</v>
      </c>
      <c r="D845" s="28">
        <v>40764</v>
      </c>
      <c r="E845" s="28">
        <v>40771</v>
      </c>
      <c r="F845" s="26" t="s">
        <v>45</v>
      </c>
      <c r="G845" s="26" t="s">
        <v>3298</v>
      </c>
      <c r="H845" s="26" t="s">
        <v>86</v>
      </c>
      <c r="I845" s="26" t="s">
        <v>25</v>
      </c>
      <c r="J845" s="26" t="s">
        <v>714</v>
      </c>
      <c r="K845" s="26" t="s">
        <v>39</v>
      </c>
      <c r="L845" s="26">
        <v>92037</v>
      </c>
      <c r="M845" s="26" t="s">
        <v>40</v>
      </c>
      <c r="N845" s="26" t="s">
        <v>2737</v>
      </c>
      <c r="O845" s="26" t="s">
        <v>42</v>
      </c>
      <c r="P845" s="26" t="s">
        <v>43</v>
      </c>
      <c r="Q845" s="26">
        <v>20.88</v>
      </c>
      <c r="R845" s="26">
        <v>8</v>
      </c>
      <c r="S845" s="26">
        <v>0</v>
      </c>
      <c r="T845" s="26">
        <v>9.6047999999999991</v>
      </c>
    </row>
    <row r="846" spans="1:20" ht="14.25" customHeight="1">
      <c r="A846" s="26" t="s">
        <v>3093</v>
      </c>
      <c r="B846" s="26" t="s">
        <v>3300</v>
      </c>
      <c r="C846" s="26">
        <f>YEAR(Data!$D1743)</f>
        <v>2014</v>
      </c>
      <c r="D846" s="28">
        <v>41943</v>
      </c>
      <c r="E846" s="28">
        <v>41947</v>
      </c>
      <c r="F846" s="26" t="s">
        <v>45</v>
      </c>
      <c r="G846" s="26" t="s">
        <v>3092</v>
      </c>
      <c r="H846" s="26" t="s">
        <v>24</v>
      </c>
      <c r="I846" s="26" t="s">
        <v>25</v>
      </c>
      <c r="J846" s="26" t="s">
        <v>120</v>
      </c>
      <c r="K846" s="26" t="s">
        <v>121</v>
      </c>
      <c r="L846" s="26">
        <v>19140</v>
      </c>
      <c r="M846" s="26" t="s">
        <v>122</v>
      </c>
      <c r="N846" s="26" t="s">
        <v>3301</v>
      </c>
      <c r="O846" s="26" t="s">
        <v>42</v>
      </c>
      <c r="P846" s="26" t="s">
        <v>76</v>
      </c>
      <c r="Q846" s="26">
        <v>20.736000000000004</v>
      </c>
      <c r="R846" s="26">
        <v>4</v>
      </c>
      <c r="S846" s="26">
        <v>0.2</v>
      </c>
      <c r="T846" s="26">
        <v>7.2576000000000001</v>
      </c>
    </row>
    <row r="847" spans="1:20" ht="14.25" customHeight="1">
      <c r="A847" s="26" t="s">
        <v>1816</v>
      </c>
      <c r="B847" s="26" t="s">
        <v>3302</v>
      </c>
      <c r="C847" s="26">
        <f>YEAR(Data!$D1747)</f>
        <v>2012</v>
      </c>
      <c r="D847" s="28">
        <v>40700</v>
      </c>
      <c r="E847" s="28">
        <v>40703</v>
      </c>
      <c r="F847" s="26" t="s">
        <v>151</v>
      </c>
      <c r="G847" s="26" t="s">
        <v>1815</v>
      </c>
      <c r="H847" s="26" t="s">
        <v>24</v>
      </c>
      <c r="I847" s="26" t="s">
        <v>25</v>
      </c>
      <c r="J847" s="26" t="s">
        <v>300</v>
      </c>
      <c r="K847" s="26" t="s">
        <v>212</v>
      </c>
      <c r="L847" s="26">
        <v>14609</v>
      </c>
      <c r="M847" s="26" t="s">
        <v>122</v>
      </c>
      <c r="N847" s="26" t="s">
        <v>525</v>
      </c>
      <c r="O847" s="26" t="s">
        <v>42</v>
      </c>
      <c r="P847" s="26" t="s">
        <v>60</v>
      </c>
      <c r="Q847" s="26">
        <v>13.36</v>
      </c>
      <c r="R847" s="26">
        <v>2</v>
      </c>
      <c r="S847" s="26">
        <v>0</v>
      </c>
      <c r="T847" s="26">
        <v>4.9431999999999992</v>
      </c>
    </row>
    <row r="848" spans="1:20" ht="14.25" customHeight="1">
      <c r="A848" s="26" t="s">
        <v>1222</v>
      </c>
      <c r="B848" s="26" t="s">
        <v>3303</v>
      </c>
      <c r="C848" s="26">
        <f>YEAR(Data!$D1748)</f>
        <v>2013</v>
      </c>
      <c r="D848" s="28">
        <v>41500</v>
      </c>
      <c r="E848" s="28">
        <v>41504</v>
      </c>
      <c r="F848" s="26" t="s">
        <v>21</v>
      </c>
      <c r="G848" s="26" t="s">
        <v>1221</v>
      </c>
      <c r="H848" s="26" t="s">
        <v>24</v>
      </c>
      <c r="I848" s="26" t="s">
        <v>25</v>
      </c>
      <c r="J848" s="26" t="s">
        <v>1129</v>
      </c>
      <c r="K848" s="26" t="s">
        <v>74</v>
      </c>
      <c r="L848" s="26">
        <v>28540</v>
      </c>
      <c r="M848" s="26" t="s">
        <v>28</v>
      </c>
      <c r="N848" s="26" t="s">
        <v>1737</v>
      </c>
      <c r="O848" s="26" t="s">
        <v>42</v>
      </c>
      <c r="P848" s="26" t="s">
        <v>65</v>
      </c>
      <c r="Q848" s="26">
        <v>11.232000000000001</v>
      </c>
      <c r="R848" s="26">
        <v>8</v>
      </c>
      <c r="S848" s="26">
        <v>0.7</v>
      </c>
      <c r="T848" s="26">
        <v>-8.2367999999999988</v>
      </c>
    </row>
    <row r="849" spans="1:20" ht="14.25" customHeight="1">
      <c r="A849" s="26" t="s">
        <v>3307</v>
      </c>
      <c r="B849" s="26" t="s">
        <v>3305</v>
      </c>
      <c r="C849" s="26">
        <f>YEAR(Data!$D1750)</f>
        <v>2013</v>
      </c>
      <c r="D849" s="28">
        <v>40658</v>
      </c>
      <c r="E849" s="28">
        <v>40662</v>
      </c>
      <c r="F849" s="26" t="s">
        <v>45</v>
      </c>
      <c r="G849" s="26" t="s">
        <v>3306</v>
      </c>
      <c r="H849" s="26" t="s">
        <v>86</v>
      </c>
      <c r="I849" s="26" t="s">
        <v>25</v>
      </c>
      <c r="J849" s="26" t="s">
        <v>148</v>
      </c>
      <c r="K849" s="26" t="s">
        <v>88</v>
      </c>
      <c r="L849" s="26">
        <v>77095</v>
      </c>
      <c r="M849" s="26" t="s">
        <v>89</v>
      </c>
      <c r="N849" s="26" t="s">
        <v>2087</v>
      </c>
      <c r="O849" s="26" t="s">
        <v>42</v>
      </c>
      <c r="P849" s="26" t="s">
        <v>76</v>
      </c>
      <c r="Q849" s="26">
        <v>10.368000000000002</v>
      </c>
      <c r="R849" s="26">
        <v>2</v>
      </c>
      <c r="S849" s="26">
        <v>0.2</v>
      </c>
      <c r="T849" s="26">
        <v>3.6288</v>
      </c>
    </row>
    <row r="850" spans="1:20" ht="14.25" customHeight="1">
      <c r="A850" s="26" t="s">
        <v>1520</v>
      </c>
      <c r="B850" s="26" t="s">
        <v>3308</v>
      </c>
      <c r="C850" s="26">
        <f>YEAR(Data!$D1752)</f>
        <v>2013</v>
      </c>
      <c r="D850" s="28">
        <v>41235</v>
      </c>
      <c r="E850" s="28">
        <v>41240</v>
      </c>
      <c r="F850" s="26" t="s">
        <v>45</v>
      </c>
      <c r="G850" s="26" t="s">
        <v>1519</v>
      </c>
      <c r="H850" s="26" t="s">
        <v>86</v>
      </c>
      <c r="I850" s="26" t="s">
        <v>25</v>
      </c>
      <c r="J850" s="26" t="s">
        <v>519</v>
      </c>
      <c r="K850" s="26" t="s">
        <v>88</v>
      </c>
      <c r="L850" s="26">
        <v>78207</v>
      </c>
      <c r="M850" s="26" t="s">
        <v>89</v>
      </c>
      <c r="N850" s="26" t="s">
        <v>3309</v>
      </c>
      <c r="O850" s="26" t="s">
        <v>30</v>
      </c>
      <c r="P850" s="26" t="s">
        <v>51</v>
      </c>
      <c r="Q850" s="26">
        <v>206.96200000000002</v>
      </c>
      <c r="R850" s="26">
        <v>2</v>
      </c>
      <c r="S850" s="26">
        <v>0.3</v>
      </c>
      <c r="T850" s="26">
        <v>-32.522600000000011</v>
      </c>
    </row>
    <row r="851" spans="1:20" ht="14.25" customHeight="1">
      <c r="A851" s="26" t="s">
        <v>3312</v>
      </c>
      <c r="B851" s="26" t="s">
        <v>3310</v>
      </c>
      <c r="C851" s="26">
        <f>YEAR(Data!$D1753)</f>
        <v>2012</v>
      </c>
      <c r="D851" s="28">
        <v>41927</v>
      </c>
      <c r="E851" s="28">
        <v>41930</v>
      </c>
      <c r="F851" s="26" t="s">
        <v>151</v>
      </c>
      <c r="G851" s="26" t="s">
        <v>3311</v>
      </c>
      <c r="H851" s="26" t="s">
        <v>24</v>
      </c>
      <c r="I851" s="26" t="s">
        <v>25</v>
      </c>
      <c r="J851" s="26" t="s">
        <v>2362</v>
      </c>
      <c r="K851" s="26" t="s">
        <v>39</v>
      </c>
      <c r="L851" s="26">
        <v>94601</v>
      </c>
      <c r="M851" s="26" t="s">
        <v>40</v>
      </c>
      <c r="N851" s="26" t="s">
        <v>847</v>
      </c>
      <c r="O851" s="26" t="s">
        <v>30</v>
      </c>
      <c r="P851" s="26" t="s">
        <v>58</v>
      </c>
      <c r="Q851" s="26">
        <v>9.4600000000000009</v>
      </c>
      <c r="R851" s="26">
        <v>2</v>
      </c>
      <c r="S851" s="26">
        <v>0</v>
      </c>
      <c r="T851" s="26">
        <v>3.6894000000000009</v>
      </c>
    </row>
    <row r="852" spans="1:20" ht="14.25" customHeight="1">
      <c r="A852" s="26" t="s">
        <v>645</v>
      </c>
      <c r="B852" s="26" t="s">
        <v>3313</v>
      </c>
      <c r="C852" s="26">
        <f>YEAR(Data!$D1754)</f>
        <v>2013</v>
      </c>
      <c r="D852" s="28">
        <v>41976</v>
      </c>
      <c r="E852" s="28">
        <v>41979</v>
      </c>
      <c r="F852" s="26" t="s">
        <v>151</v>
      </c>
      <c r="G852" s="26" t="s">
        <v>644</v>
      </c>
      <c r="H852" s="26" t="s">
        <v>37</v>
      </c>
      <c r="I852" s="26" t="s">
        <v>25</v>
      </c>
      <c r="J852" s="26" t="s">
        <v>107</v>
      </c>
      <c r="K852" s="26" t="s">
        <v>39</v>
      </c>
      <c r="L852" s="26">
        <v>94122</v>
      </c>
      <c r="M852" s="26" t="s">
        <v>40</v>
      </c>
      <c r="N852" s="26" t="s">
        <v>2377</v>
      </c>
      <c r="O852" s="26" t="s">
        <v>42</v>
      </c>
      <c r="P852" s="26" t="s">
        <v>53</v>
      </c>
      <c r="Q852" s="26">
        <v>559.62</v>
      </c>
      <c r="R852" s="26">
        <v>9</v>
      </c>
      <c r="S852" s="26">
        <v>0</v>
      </c>
      <c r="T852" s="26">
        <v>151.09740000000002</v>
      </c>
    </row>
    <row r="853" spans="1:20" ht="14.25" customHeight="1">
      <c r="A853" s="26" t="s">
        <v>3098</v>
      </c>
      <c r="B853" s="26" t="s">
        <v>3315</v>
      </c>
      <c r="C853" s="26">
        <f>YEAR(Data!$D1757)</f>
        <v>2013</v>
      </c>
      <c r="D853" s="28">
        <v>41251</v>
      </c>
      <c r="E853" s="28">
        <v>41254</v>
      </c>
      <c r="F853" s="26" t="s">
        <v>21</v>
      </c>
      <c r="G853" s="26" t="s">
        <v>3097</v>
      </c>
      <c r="H853" s="26" t="s">
        <v>86</v>
      </c>
      <c r="I853" s="26" t="s">
        <v>25</v>
      </c>
      <c r="J853" s="26" t="s">
        <v>87</v>
      </c>
      <c r="K853" s="26" t="s">
        <v>88</v>
      </c>
      <c r="L853" s="26">
        <v>76106</v>
      </c>
      <c r="M853" s="26" t="s">
        <v>89</v>
      </c>
      <c r="N853" s="26" t="s">
        <v>2415</v>
      </c>
      <c r="O853" s="26" t="s">
        <v>42</v>
      </c>
      <c r="P853" s="26" t="s">
        <v>76</v>
      </c>
      <c r="Q853" s="26">
        <v>360.71199999999999</v>
      </c>
      <c r="R853" s="26">
        <v>11</v>
      </c>
      <c r="S853" s="26">
        <v>0.2</v>
      </c>
      <c r="T853" s="26">
        <v>130.75810000000001</v>
      </c>
    </row>
    <row r="854" spans="1:20" ht="14.25" customHeight="1">
      <c r="A854" s="26" t="s">
        <v>2192</v>
      </c>
      <c r="B854" s="26" t="s">
        <v>3317</v>
      </c>
      <c r="C854" s="26">
        <f>YEAR(Data!$D1759)</f>
        <v>2013</v>
      </c>
      <c r="D854" s="28">
        <v>41103</v>
      </c>
      <c r="E854" s="28">
        <v>41105</v>
      </c>
      <c r="F854" s="26" t="s">
        <v>151</v>
      </c>
      <c r="G854" s="26" t="s">
        <v>2191</v>
      </c>
      <c r="H854" s="26" t="s">
        <v>86</v>
      </c>
      <c r="I854" s="26" t="s">
        <v>25</v>
      </c>
      <c r="J854" s="26" t="s">
        <v>148</v>
      </c>
      <c r="K854" s="26" t="s">
        <v>88</v>
      </c>
      <c r="L854" s="26">
        <v>77095</v>
      </c>
      <c r="M854" s="26" t="s">
        <v>89</v>
      </c>
      <c r="N854" s="26" t="s">
        <v>2899</v>
      </c>
      <c r="O854" s="26" t="s">
        <v>42</v>
      </c>
      <c r="P854" s="26" t="s">
        <v>65</v>
      </c>
      <c r="Q854" s="26">
        <v>41.567999999999991</v>
      </c>
      <c r="R854" s="26">
        <v>6</v>
      </c>
      <c r="S854" s="26">
        <v>0.8</v>
      </c>
      <c r="T854" s="26">
        <v>-66.508800000000036</v>
      </c>
    </row>
    <row r="855" spans="1:20" ht="14.25" customHeight="1">
      <c r="A855" s="26" t="s">
        <v>3320</v>
      </c>
      <c r="B855" s="26" t="s">
        <v>3318</v>
      </c>
      <c r="C855" s="26">
        <f>YEAR(Data!$D1760)</f>
        <v>2014</v>
      </c>
      <c r="D855" s="28">
        <v>40674</v>
      </c>
      <c r="E855" s="28">
        <v>40680</v>
      </c>
      <c r="F855" s="26" t="s">
        <v>45</v>
      </c>
      <c r="G855" s="26" t="s">
        <v>3319</v>
      </c>
      <c r="H855" s="26" t="s">
        <v>24</v>
      </c>
      <c r="I855" s="26" t="s">
        <v>25</v>
      </c>
      <c r="J855" s="26" t="s">
        <v>148</v>
      </c>
      <c r="K855" s="26" t="s">
        <v>88</v>
      </c>
      <c r="L855" s="26">
        <v>77095</v>
      </c>
      <c r="M855" s="26" t="s">
        <v>89</v>
      </c>
      <c r="N855" s="26" t="s">
        <v>2385</v>
      </c>
      <c r="O855" s="26" t="s">
        <v>62</v>
      </c>
      <c r="P855" s="26" t="s">
        <v>133</v>
      </c>
      <c r="Q855" s="26">
        <v>46.864000000000004</v>
      </c>
      <c r="R855" s="26">
        <v>2</v>
      </c>
      <c r="S855" s="26">
        <v>0.2</v>
      </c>
      <c r="T855" s="26">
        <v>7.615399999999994</v>
      </c>
    </row>
    <row r="856" spans="1:20" ht="14.25" customHeight="1">
      <c r="A856" s="26" t="s">
        <v>2902</v>
      </c>
      <c r="B856" s="26" t="s">
        <v>3321</v>
      </c>
      <c r="C856" s="26">
        <f>YEAR(Data!$D1761)</f>
        <v>2014</v>
      </c>
      <c r="D856" s="28">
        <v>40549</v>
      </c>
      <c r="E856" s="28">
        <v>40556</v>
      </c>
      <c r="F856" s="26" t="s">
        <v>45</v>
      </c>
      <c r="G856" s="26" t="s">
        <v>2901</v>
      </c>
      <c r="H856" s="26" t="s">
        <v>24</v>
      </c>
      <c r="I856" s="26" t="s">
        <v>25</v>
      </c>
      <c r="J856" s="26" t="s">
        <v>120</v>
      </c>
      <c r="K856" s="26" t="s">
        <v>121</v>
      </c>
      <c r="L856" s="26">
        <v>19143</v>
      </c>
      <c r="M856" s="26" t="s">
        <v>122</v>
      </c>
      <c r="N856" s="26" t="s">
        <v>1058</v>
      </c>
      <c r="O856" s="26" t="s">
        <v>42</v>
      </c>
      <c r="P856" s="26" t="s">
        <v>60</v>
      </c>
      <c r="Q856" s="26">
        <v>19.536000000000001</v>
      </c>
      <c r="R856" s="26">
        <v>3</v>
      </c>
      <c r="S856" s="26">
        <v>0.2</v>
      </c>
      <c r="T856" s="26">
        <v>4.8840000000000003</v>
      </c>
    </row>
    <row r="857" spans="1:20" ht="14.25" customHeight="1">
      <c r="A857" s="26" t="s">
        <v>973</v>
      </c>
      <c r="B857" s="26" t="s">
        <v>3322</v>
      </c>
      <c r="C857" s="26">
        <f>YEAR(Data!$D1762)</f>
        <v>2013</v>
      </c>
      <c r="D857" s="28">
        <v>41157</v>
      </c>
      <c r="E857" s="28">
        <v>41161</v>
      </c>
      <c r="F857" s="26" t="s">
        <v>45</v>
      </c>
      <c r="G857" s="26" t="s">
        <v>972</v>
      </c>
      <c r="H857" s="26" t="s">
        <v>24</v>
      </c>
      <c r="I857" s="26" t="s">
        <v>25</v>
      </c>
      <c r="J857" s="26" t="s">
        <v>714</v>
      </c>
      <c r="K857" s="26" t="s">
        <v>39</v>
      </c>
      <c r="L857" s="26">
        <v>92105</v>
      </c>
      <c r="M857" s="26" t="s">
        <v>40</v>
      </c>
      <c r="N857" s="26" t="s">
        <v>3323</v>
      </c>
      <c r="O857" s="26" t="s">
        <v>30</v>
      </c>
      <c r="P857" s="26" t="s">
        <v>31</v>
      </c>
      <c r="Q857" s="26">
        <v>411.33199999999999</v>
      </c>
      <c r="R857" s="26">
        <v>4</v>
      </c>
      <c r="S857" s="26">
        <v>0.15</v>
      </c>
      <c r="T857" s="26">
        <v>-4.8391999999999769</v>
      </c>
    </row>
    <row r="858" spans="1:20" ht="14.25" customHeight="1">
      <c r="A858" s="26" t="s">
        <v>3327</v>
      </c>
      <c r="B858" s="26" t="s">
        <v>3325</v>
      </c>
      <c r="C858" s="26">
        <f>YEAR(Data!$D1765)</f>
        <v>2014</v>
      </c>
      <c r="D858" s="28">
        <v>41491</v>
      </c>
      <c r="E858" s="28">
        <v>41495</v>
      </c>
      <c r="F858" s="26" t="s">
        <v>45</v>
      </c>
      <c r="G858" s="26" t="s">
        <v>3326</v>
      </c>
      <c r="H858" s="26" t="s">
        <v>86</v>
      </c>
      <c r="I858" s="26" t="s">
        <v>25</v>
      </c>
      <c r="J858" s="26" t="s">
        <v>3228</v>
      </c>
      <c r="K858" s="26" t="s">
        <v>247</v>
      </c>
      <c r="L858" s="26">
        <v>23434</v>
      </c>
      <c r="M858" s="26" t="s">
        <v>28</v>
      </c>
      <c r="N858" s="26" t="s">
        <v>1046</v>
      </c>
      <c r="O858" s="26" t="s">
        <v>42</v>
      </c>
      <c r="P858" s="26" t="s">
        <v>440</v>
      </c>
      <c r="Q858" s="26">
        <v>35.06</v>
      </c>
      <c r="R858" s="26">
        <v>2</v>
      </c>
      <c r="S858" s="26">
        <v>0</v>
      </c>
      <c r="T858" s="26">
        <v>10.517999999999997</v>
      </c>
    </row>
    <row r="859" spans="1:20" ht="14.25" customHeight="1">
      <c r="A859" s="26" t="s">
        <v>3332</v>
      </c>
      <c r="B859" s="26" t="s">
        <v>3330</v>
      </c>
      <c r="C859" s="26">
        <f>YEAR(Data!$D1769)</f>
        <v>2014</v>
      </c>
      <c r="D859" s="28">
        <v>40624</v>
      </c>
      <c r="E859" s="28">
        <v>40628</v>
      </c>
      <c r="F859" s="26" t="s">
        <v>45</v>
      </c>
      <c r="G859" s="26" t="s">
        <v>3331</v>
      </c>
      <c r="H859" s="26" t="s">
        <v>24</v>
      </c>
      <c r="I859" s="26" t="s">
        <v>25</v>
      </c>
      <c r="J859" s="26" t="s">
        <v>3333</v>
      </c>
      <c r="K859" s="26" t="s">
        <v>74</v>
      </c>
      <c r="L859" s="26">
        <v>27405</v>
      </c>
      <c r="M859" s="26" t="s">
        <v>28</v>
      </c>
      <c r="N859" s="26" t="s">
        <v>204</v>
      </c>
      <c r="O859" s="26" t="s">
        <v>42</v>
      </c>
      <c r="P859" s="26" t="s">
        <v>65</v>
      </c>
      <c r="Q859" s="26">
        <v>7.644000000000001</v>
      </c>
      <c r="R859" s="26">
        <v>4</v>
      </c>
      <c r="S859" s="26">
        <v>0.7</v>
      </c>
      <c r="T859" s="26">
        <v>-5.8603999999999985</v>
      </c>
    </row>
    <row r="860" spans="1:20" ht="14.25" customHeight="1">
      <c r="A860" s="26" t="s">
        <v>274</v>
      </c>
      <c r="B860" s="26" t="s">
        <v>3334</v>
      </c>
      <c r="C860" s="26">
        <f>YEAR(Data!$D1771)</f>
        <v>2014</v>
      </c>
      <c r="D860" s="28">
        <v>41701</v>
      </c>
      <c r="E860" s="28">
        <v>41707</v>
      </c>
      <c r="F860" s="26" t="s">
        <v>45</v>
      </c>
      <c r="G860" s="26" t="s">
        <v>273</v>
      </c>
      <c r="H860" s="26" t="s">
        <v>37</v>
      </c>
      <c r="I860" s="26" t="s">
        <v>25</v>
      </c>
      <c r="J860" s="26" t="s">
        <v>620</v>
      </c>
      <c r="K860" s="26" t="s">
        <v>88</v>
      </c>
      <c r="L860" s="26">
        <v>75081</v>
      </c>
      <c r="M860" s="26" t="s">
        <v>89</v>
      </c>
      <c r="N860" s="26" t="s">
        <v>1373</v>
      </c>
      <c r="O860" s="26" t="s">
        <v>42</v>
      </c>
      <c r="P860" s="26" t="s">
        <v>440</v>
      </c>
      <c r="Q860" s="26">
        <v>6.9760000000000009</v>
      </c>
      <c r="R860" s="26">
        <v>4</v>
      </c>
      <c r="S860" s="26">
        <v>0.2</v>
      </c>
      <c r="T860" s="26">
        <v>-1.3952000000000013</v>
      </c>
    </row>
    <row r="861" spans="1:20" ht="14.25" customHeight="1">
      <c r="A861" s="26" t="s">
        <v>394</v>
      </c>
      <c r="B861" s="26" t="s">
        <v>3335</v>
      </c>
      <c r="C861" s="26">
        <f>YEAR(Data!$D1773)</f>
        <v>2014</v>
      </c>
      <c r="D861" s="28">
        <v>41606</v>
      </c>
      <c r="E861" s="28">
        <v>41608</v>
      </c>
      <c r="F861" s="26" t="s">
        <v>21</v>
      </c>
      <c r="G861" s="26" t="s">
        <v>393</v>
      </c>
      <c r="H861" s="26" t="s">
        <v>37</v>
      </c>
      <c r="I861" s="26" t="s">
        <v>25</v>
      </c>
      <c r="J861" s="26" t="s">
        <v>234</v>
      </c>
      <c r="K861" s="26" t="s">
        <v>168</v>
      </c>
      <c r="L861" s="26">
        <v>60623</v>
      </c>
      <c r="M861" s="26" t="s">
        <v>89</v>
      </c>
      <c r="N861" s="26" t="s">
        <v>2447</v>
      </c>
      <c r="O861" s="26" t="s">
        <v>42</v>
      </c>
      <c r="P861" s="26" t="s">
        <v>53</v>
      </c>
      <c r="Q861" s="26">
        <v>97.984000000000009</v>
      </c>
      <c r="R861" s="26">
        <v>2</v>
      </c>
      <c r="S861" s="26">
        <v>0.2</v>
      </c>
      <c r="T861" s="26">
        <v>-24.496000000000002</v>
      </c>
    </row>
    <row r="862" spans="1:20" ht="14.25" customHeight="1">
      <c r="A862" s="26" t="s">
        <v>3111</v>
      </c>
      <c r="B862" s="26" t="s">
        <v>3336</v>
      </c>
      <c r="C862" s="26">
        <f>YEAR(Data!$D1775)</f>
        <v>2013</v>
      </c>
      <c r="D862" s="28">
        <v>40661</v>
      </c>
      <c r="E862" s="28">
        <v>40666</v>
      </c>
      <c r="F862" s="26" t="s">
        <v>45</v>
      </c>
      <c r="G862" s="26" t="s">
        <v>3110</v>
      </c>
      <c r="H862" s="26" t="s">
        <v>37</v>
      </c>
      <c r="I862" s="26" t="s">
        <v>25</v>
      </c>
      <c r="J862" s="26" t="s">
        <v>3337</v>
      </c>
      <c r="K862" s="26" t="s">
        <v>2018</v>
      </c>
      <c r="L862" s="26">
        <v>21215</v>
      </c>
      <c r="M862" s="26" t="s">
        <v>122</v>
      </c>
      <c r="N862" s="26" t="s">
        <v>3338</v>
      </c>
      <c r="O862" s="26" t="s">
        <v>42</v>
      </c>
      <c r="P862" s="26" t="s">
        <v>65</v>
      </c>
      <c r="Q862" s="26">
        <v>20.86</v>
      </c>
      <c r="R862" s="26">
        <v>2</v>
      </c>
      <c r="S862" s="26">
        <v>0</v>
      </c>
      <c r="T862" s="26">
        <v>9.3869999999999987</v>
      </c>
    </row>
    <row r="863" spans="1:20" ht="14.25" customHeight="1">
      <c r="A863" s="26" t="s">
        <v>201</v>
      </c>
      <c r="B863" s="26" t="s">
        <v>3341</v>
      </c>
      <c r="C863" s="26">
        <f>YEAR(Data!$D1779)</f>
        <v>2014</v>
      </c>
      <c r="D863" s="28">
        <v>41237</v>
      </c>
      <c r="E863" s="28">
        <v>41241</v>
      </c>
      <c r="F863" s="26" t="s">
        <v>45</v>
      </c>
      <c r="G863" s="26" t="s">
        <v>200</v>
      </c>
      <c r="H863" s="26" t="s">
        <v>24</v>
      </c>
      <c r="I863" s="26" t="s">
        <v>25</v>
      </c>
      <c r="J863" s="26" t="s">
        <v>38</v>
      </c>
      <c r="K863" s="26" t="s">
        <v>39</v>
      </c>
      <c r="L863" s="26">
        <v>90004</v>
      </c>
      <c r="M863" s="26" t="s">
        <v>40</v>
      </c>
      <c r="N863" s="26" t="s">
        <v>3342</v>
      </c>
      <c r="O863" s="26" t="s">
        <v>42</v>
      </c>
      <c r="P863" s="26" t="s">
        <v>76</v>
      </c>
      <c r="Q863" s="26">
        <v>368.91</v>
      </c>
      <c r="R863" s="26">
        <v>9</v>
      </c>
      <c r="S863" s="26">
        <v>0</v>
      </c>
      <c r="T863" s="26">
        <v>180.76590000000002</v>
      </c>
    </row>
    <row r="864" spans="1:20" ht="14.25" customHeight="1">
      <c r="A864" s="26" t="s">
        <v>2612</v>
      </c>
      <c r="B864" s="26" t="s">
        <v>3343</v>
      </c>
      <c r="C864" s="26">
        <f>YEAR(Data!$D1781)</f>
        <v>2014</v>
      </c>
      <c r="D864" s="28">
        <v>41590</v>
      </c>
      <c r="E864" s="28">
        <v>41595</v>
      </c>
      <c r="F864" s="26" t="s">
        <v>45</v>
      </c>
      <c r="G864" s="26" t="s">
        <v>2611</v>
      </c>
      <c r="H864" s="26" t="s">
        <v>24</v>
      </c>
      <c r="I864" s="26" t="s">
        <v>25</v>
      </c>
      <c r="J864" s="26" t="s">
        <v>211</v>
      </c>
      <c r="K864" s="26" t="s">
        <v>212</v>
      </c>
      <c r="L864" s="26">
        <v>10011</v>
      </c>
      <c r="M864" s="26" t="s">
        <v>122</v>
      </c>
      <c r="N864" s="26" t="s">
        <v>2340</v>
      </c>
      <c r="O864" s="26" t="s">
        <v>62</v>
      </c>
      <c r="P864" s="26" t="s">
        <v>133</v>
      </c>
      <c r="Q864" s="26">
        <v>59.97</v>
      </c>
      <c r="R864" s="26">
        <v>3</v>
      </c>
      <c r="S864" s="26">
        <v>0</v>
      </c>
      <c r="T864" s="26">
        <v>14.992499999999996</v>
      </c>
    </row>
    <row r="865" spans="1:20" ht="14.25" customHeight="1">
      <c r="A865" s="26" t="s">
        <v>750</v>
      </c>
      <c r="B865" s="26" t="s">
        <v>3344</v>
      </c>
      <c r="C865" s="26">
        <f>YEAR(Data!$D1783)</f>
        <v>2011</v>
      </c>
      <c r="D865" s="28">
        <v>41099</v>
      </c>
      <c r="E865" s="28">
        <v>41103</v>
      </c>
      <c r="F865" s="26" t="s">
        <v>45</v>
      </c>
      <c r="G865" s="26" t="s">
        <v>749</v>
      </c>
      <c r="H865" s="26" t="s">
        <v>37</v>
      </c>
      <c r="I865" s="26" t="s">
        <v>25</v>
      </c>
      <c r="J865" s="26" t="s">
        <v>468</v>
      </c>
      <c r="K865" s="26" t="s">
        <v>926</v>
      </c>
      <c r="L865" s="26">
        <v>2038</v>
      </c>
      <c r="M865" s="26" t="s">
        <v>122</v>
      </c>
      <c r="N865" s="26" t="s">
        <v>3345</v>
      </c>
      <c r="O865" s="26" t="s">
        <v>42</v>
      </c>
      <c r="P865" s="26" t="s">
        <v>76</v>
      </c>
      <c r="Q865" s="26">
        <v>6.58</v>
      </c>
      <c r="R865" s="26">
        <v>2</v>
      </c>
      <c r="S865" s="26">
        <v>0</v>
      </c>
      <c r="T865" s="26">
        <v>3.0267999999999997</v>
      </c>
    </row>
    <row r="866" spans="1:20" ht="14.25" customHeight="1">
      <c r="A866" s="26" t="s">
        <v>3348</v>
      </c>
      <c r="B866" s="26" t="s">
        <v>3346</v>
      </c>
      <c r="C866" s="26">
        <f>YEAR(Data!$D1785)</f>
        <v>2013</v>
      </c>
      <c r="D866" s="28">
        <v>41905</v>
      </c>
      <c r="E866" s="28">
        <v>41909</v>
      </c>
      <c r="F866" s="26" t="s">
        <v>45</v>
      </c>
      <c r="G866" s="26" t="s">
        <v>3347</v>
      </c>
      <c r="H866" s="26" t="s">
        <v>37</v>
      </c>
      <c r="I866" s="26" t="s">
        <v>25</v>
      </c>
      <c r="J866" s="26" t="s">
        <v>1882</v>
      </c>
      <c r="K866" s="26" t="s">
        <v>96</v>
      </c>
      <c r="L866" s="26">
        <v>53209</v>
      </c>
      <c r="M866" s="26" t="s">
        <v>89</v>
      </c>
      <c r="N866" s="26" t="s">
        <v>3194</v>
      </c>
      <c r="O866" s="26" t="s">
        <v>42</v>
      </c>
      <c r="P866" s="26" t="s">
        <v>76</v>
      </c>
      <c r="Q866" s="26">
        <v>219.84</v>
      </c>
      <c r="R866" s="26">
        <v>4</v>
      </c>
      <c r="S866" s="26">
        <v>0</v>
      </c>
      <c r="T866" s="26">
        <v>107.7216</v>
      </c>
    </row>
    <row r="867" spans="1:20" ht="14.25" customHeight="1">
      <c r="A867" s="26" t="s">
        <v>3352</v>
      </c>
      <c r="B867" s="26" t="s">
        <v>3350</v>
      </c>
      <c r="C867" s="26">
        <f>YEAR(Data!$D1789)</f>
        <v>2011</v>
      </c>
      <c r="D867" s="28">
        <v>40954</v>
      </c>
      <c r="E867" s="28">
        <v>40958</v>
      </c>
      <c r="F867" s="26" t="s">
        <v>45</v>
      </c>
      <c r="G867" s="26" t="s">
        <v>3351</v>
      </c>
      <c r="H867" s="26" t="s">
        <v>37</v>
      </c>
      <c r="I867" s="26" t="s">
        <v>25</v>
      </c>
      <c r="J867" s="26" t="s">
        <v>3353</v>
      </c>
      <c r="K867" s="26" t="s">
        <v>96</v>
      </c>
      <c r="L867" s="26">
        <v>53142</v>
      </c>
      <c r="M867" s="26" t="s">
        <v>89</v>
      </c>
      <c r="N867" s="26" t="s">
        <v>2365</v>
      </c>
      <c r="O867" s="26" t="s">
        <v>62</v>
      </c>
      <c r="P867" s="26" t="s">
        <v>63</v>
      </c>
      <c r="Q867" s="26">
        <v>134.97</v>
      </c>
      <c r="R867" s="26">
        <v>3</v>
      </c>
      <c r="S867" s="26">
        <v>0</v>
      </c>
      <c r="T867" s="26">
        <v>64.785599999999988</v>
      </c>
    </row>
    <row r="868" spans="1:20" ht="14.25" customHeight="1">
      <c r="A868" s="26" t="s">
        <v>989</v>
      </c>
      <c r="B868" s="26" t="s">
        <v>3355</v>
      </c>
      <c r="C868" s="26">
        <f>YEAR(Data!$D1792)</f>
        <v>2011</v>
      </c>
      <c r="D868" s="28">
        <v>40816</v>
      </c>
      <c r="E868" s="28">
        <v>40820</v>
      </c>
      <c r="F868" s="26" t="s">
        <v>45</v>
      </c>
      <c r="G868" s="26" t="s">
        <v>988</v>
      </c>
      <c r="H868" s="26" t="s">
        <v>24</v>
      </c>
      <c r="I868" s="26" t="s">
        <v>25</v>
      </c>
      <c r="J868" s="26" t="s">
        <v>211</v>
      </c>
      <c r="K868" s="26" t="s">
        <v>212</v>
      </c>
      <c r="L868" s="26">
        <v>10011</v>
      </c>
      <c r="M868" s="26" t="s">
        <v>122</v>
      </c>
      <c r="N868" s="26" t="s">
        <v>1707</v>
      </c>
      <c r="O868" s="26" t="s">
        <v>42</v>
      </c>
      <c r="P868" s="26" t="s">
        <v>76</v>
      </c>
      <c r="Q868" s="26">
        <v>48.94</v>
      </c>
      <c r="R868" s="26">
        <v>1</v>
      </c>
      <c r="S868" s="26">
        <v>0</v>
      </c>
      <c r="T868" s="26">
        <v>24.47</v>
      </c>
    </row>
    <row r="869" spans="1:20" ht="14.25" customHeight="1">
      <c r="A869" s="26" t="s">
        <v>1605</v>
      </c>
      <c r="B869" s="26" t="s">
        <v>3356</v>
      </c>
      <c r="C869" s="26">
        <f>YEAR(Data!$D1793)</f>
        <v>2011</v>
      </c>
      <c r="D869" s="28">
        <v>40878</v>
      </c>
      <c r="E869" s="28">
        <v>40880</v>
      </c>
      <c r="F869" s="26" t="s">
        <v>151</v>
      </c>
      <c r="G869" s="26" t="s">
        <v>1604</v>
      </c>
      <c r="H869" s="26" t="s">
        <v>24</v>
      </c>
      <c r="I869" s="26" t="s">
        <v>25</v>
      </c>
      <c r="J869" s="26" t="s">
        <v>95</v>
      </c>
      <c r="K869" s="26" t="s">
        <v>96</v>
      </c>
      <c r="L869" s="26">
        <v>53711</v>
      </c>
      <c r="M869" s="26" t="s">
        <v>89</v>
      </c>
      <c r="N869" s="26" t="s">
        <v>3357</v>
      </c>
      <c r="O869" s="26" t="s">
        <v>30</v>
      </c>
      <c r="P869" s="26" t="s">
        <v>33</v>
      </c>
      <c r="Q869" s="26">
        <v>2807.84</v>
      </c>
      <c r="R869" s="26">
        <v>8</v>
      </c>
      <c r="S869" s="26">
        <v>0</v>
      </c>
      <c r="T869" s="26">
        <v>673.88160000000016</v>
      </c>
    </row>
    <row r="870" spans="1:20" ht="14.25" customHeight="1">
      <c r="A870" s="26" t="s">
        <v>3360</v>
      </c>
      <c r="B870" s="26" t="s">
        <v>3358</v>
      </c>
      <c r="C870" s="26">
        <f>YEAR(Data!$D1795)</f>
        <v>2012</v>
      </c>
      <c r="D870" s="28">
        <v>40885</v>
      </c>
      <c r="E870" s="28">
        <v>40890</v>
      </c>
      <c r="F870" s="26" t="s">
        <v>45</v>
      </c>
      <c r="G870" s="26" t="s">
        <v>3359</v>
      </c>
      <c r="H870" s="26" t="s">
        <v>37</v>
      </c>
      <c r="I870" s="26" t="s">
        <v>25</v>
      </c>
      <c r="J870" s="26" t="s">
        <v>148</v>
      </c>
      <c r="K870" s="26" t="s">
        <v>88</v>
      </c>
      <c r="L870" s="26">
        <v>77041</v>
      </c>
      <c r="M870" s="26" t="s">
        <v>89</v>
      </c>
      <c r="N870" s="26" t="s">
        <v>402</v>
      </c>
      <c r="O870" s="26" t="s">
        <v>42</v>
      </c>
      <c r="P870" s="26" t="s">
        <v>53</v>
      </c>
      <c r="Q870" s="26">
        <v>60.415999999999997</v>
      </c>
      <c r="R870" s="26">
        <v>2</v>
      </c>
      <c r="S870" s="26">
        <v>0.2</v>
      </c>
      <c r="T870" s="26">
        <v>6.0416000000000025</v>
      </c>
    </row>
    <row r="871" spans="1:20" ht="14.25" customHeight="1">
      <c r="A871" s="26" t="s">
        <v>3363</v>
      </c>
      <c r="B871" s="26" t="s">
        <v>3361</v>
      </c>
      <c r="C871" s="26">
        <f>YEAR(Data!$D1796)</f>
        <v>2014</v>
      </c>
      <c r="D871" s="28">
        <v>41523</v>
      </c>
      <c r="E871" s="28">
        <v>41528</v>
      </c>
      <c r="F871" s="26" t="s">
        <v>45</v>
      </c>
      <c r="G871" s="26" t="s">
        <v>3362</v>
      </c>
      <c r="H871" s="26" t="s">
        <v>86</v>
      </c>
      <c r="I871" s="26" t="s">
        <v>25</v>
      </c>
      <c r="J871" s="26" t="s">
        <v>3364</v>
      </c>
      <c r="K871" s="26" t="s">
        <v>3365</v>
      </c>
      <c r="L871" s="26">
        <v>66062</v>
      </c>
      <c r="M871" s="26" t="s">
        <v>89</v>
      </c>
      <c r="N871" s="26" t="s">
        <v>2613</v>
      </c>
      <c r="O871" s="26" t="s">
        <v>42</v>
      </c>
      <c r="P871" s="26" t="s">
        <v>60</v>
      </c>
      <c r="Q871" s="26">
        <v>107.94</v>
      </c>
      <c r="R871" s="26">
        <v>3</v>
      </c>
      <c r="S871" s="26">
        <v>0</v>
      </c>
      <c r="T871" s="26">
        <v>26.984999999999992</v>
      </c>
    </row>
    <row r="872" spans="1:20" ht="14.25" customHeight="1">
      <c r="A872" s="26" t="s">
        <v>1713</v>
      </c>
      <c r="B872" s="26" t="s">
        <v>3366</v>
      </c>
      <c r="C872" s="26">
        <f>YEAR(Data!$D1797)</f>
        <v>2013</v>
      </c>
      <c r="D872" s="28">
        <v>41879</v>
      </c>
      <c r="E872" s="28">
        <v>41882</v>
      </c>
      <c r="F872" s="26" t="s">
        <v>151</v>
      </c>
      <c r="G872" s="26" t="s">
        <v>1712</v>
      </c>
      <c r="H872" s="26" t="s">
        <v>86</v>
      </c>
      <c r="I872" s="26" t="s">
        <v>25</v>
      </c>
      <c r="J872" s="26" t="s">
        <v>211</v>
      </c>
      <c r="K872" s="26" t="s">
        <v>212</v>
      </c>
      <c r="L872" s="26">
        <v>10024</v>
      </c>
      <c r="M872" s="26" t="s">
        <v>122</v>
      </c>
      <c r="N872" s="26" t="s">
        <v>2470</v>
      </c>
      <c r="O872" s="26" t="s">
        <v>42</v>
      </c>
      <c r="P872" s="26" t="s">
        <v>53</v>
      </c>
      <c r="Q872" s="26">
        <v>63.84</v>
      </c>
      <c r="R872" s="26">
        <v>8</v>
      </c>
      <c r="S872" s="26">
        <v>0</v>
      </c>
      <c r="T872" s="26">
        <v>16.598399999999998</v>
      </c>
    </row>
    <row r="873" spans="1:20" ht="14.25" customHeight="1">
      <c r="A873" s="26" t="s">
        <v>3320</v>
      </c>
      <c r="B873" s="26" t="s">
        <v>3368</v>
      </c>
      <c r="C873" s="26">
        <f>YEAR(Data!$D1800)</f>
        <v>2011</v>
      </c>
      <c r="D873" s="28">
        <v>41463</v>
      </c>
      <c r="E873" s="28">
        <v>41467</v>
      </c>
      <c r="F873" s="26" t="s">
        <v>45</v>
      </c>
      <c r="G873" s="26" t="s">
        <v>3319</v>
      </c>
      <c r="H873" s="26" t="s">
        <v>24</v>
      </c>
      <c r="I873" s="26" t="s">
        <v>25</v>
      </c>
      <c r="J873" s="26" t="s">
        <v>480</v>
      </c>
      <c r="K873" s="26" t="s">
        <v>39</v>
      </c>
      <c r="L873" s="26">
        <v>95123</v>
      </c>
      <c r="M873" s="26" t="s">
        <v>40</v>
      </c>
      <c r="N873" s="26" t="s">
        <v>1379</v>
      </c>
      <c r="O873" s="26" t="s">
        <v>30</v>
      </c>
      <c r="P873" s="26" t="s">
        <v>58</v>
      </c>
      <c r="Q873" s="26">
        <v>215.65</v>
      </c>
      <c r="R873" s="26">
        <v>5</v>
      </c>
      <c r="S873" s="26">
        <v>0</v>
      </c>
      <c r="T873" s="26">
        <v>73.320999999999998</v>
      </c>
    </row>
    <row r="874" spans="1:20" ht="14.25" customHeight="1">
      <c r="A874" s="26" t="s">
        <v>3371</v>
      </c>
      <c r="B874" s="26" t="s">
        <v>3369</v>
      </c>
      <c r="C874" s="26">
        <f>YEAR(Data!$D1801)</f>
        <v>2014</v>
      </c>
      <c r="D874" s="28">
        <v>41495</v>
      </c>
      <c r="E874" s="28">
        <v>41497</v>
      </c>
      <c r="F874" s="26" t="s">
        <v>21</v>
      </c>
      <c r="G874" s="26" t="s">
        <v>3370</v>
      </c>
      <c r="H874" s="26" t="s">
        <v>24</v>
      </c>
      <c r="I874" s="26" t="s">
        <v>25</v>
      </c>
      <c r="J874" s="26" t="s">
        <v>620</v>
      </c>
      <c r="K874" s="26" t="s">
        <v>88</v>
      </c>
      <c r="L874" s="26">
        <v>75081</v>
      </c>
      <c r="M874" s="26" t="s">
        <v>89</v>
      </c>
      <c r="N874" s="26" t="s">
        <v>659</v>
      </c>
      <c r="O874" s="26" t="s">
        <v>42</v>
      </c>
      <c r="P874" s="26" t="s">
        <v>214</v>
      </c>
      <c r="Q874" s="26">
        <v>11.168000000000001</v>
      </c>
      <c r="R874" s="26">
        <v>4</v>
      </c>
      <c r="S874" s="26">
        <v>0.2</v>
      </c>
      <c r="T874" s="26">
        <v>3.6295999999999995</v>
      </c>
    </row>
    <row r="875" spans="1:20" ht="14.25" customHeight="1">
      <c r="A875" s="26" t="s">
        <v>1369</v>
      </c>
      <c r="B875" s="26" t="s">
        <v>3373</v>
      </c>
      <c r="C875" s="26">
        <f>YEAR(Data!$D1803)</f>
        <v>2014</v>
      </c>
      <c r="D875" s="28">
        <v>41592</v>
      </c>
      <c r="E875" s="28">
        <v>41598</v>
      </c>
      <c r="F875" s="26" t="s">
        <v>45</v>
      </c>
      <c r="G875" s="26" t="s">
        <v>1368</v>
      </c>
      <c r="H875" s="26" t="s">
        <v>86</v>
      </c>
      <c r="I875" s="26" t="s">
        <v>25</v>
      </c>
      <c r="J875" s="26" t="s">
        <v>1153</v>
      </c>
      <c r="K875" s="26" t="s">
        <v>81</v>
      </c>
      <c r="L875" s="26">
        <v>98002</v>
      </c>
      <c r="M875" s="26" t="s">
        <v>40</v>
      </c>
      <c r="N875" s="26" t="s">
        <v>2919</v>
      </c>
      <c r="O875" s="26" t="s">
        <v>30</v>
      </c>
      <c r="P875" s="26" t="s">
        <v>58</v>
      </c>
      <c r="Q875" s="26">
        <v>4.18</v>
      </c>
      <c r="R875" s="26">
        <v>1</v>
      </c>
      <c r="S875" s="26">
        <v>0</v>
      </c>
      <c r="T875" s="26">
        <v>1.5047999999999999</v>
      </c>
    </row>
    <row r="876" spans="1:20" ht="14.25" customHeight="1">
      <c r="A876" s="26" t="s">
        <v>2141</v>
      </c>
      <c r="B876" s="26" t="s">
        <v>3374</v>
      </c>
      <c r="C876" s="26">
        <f>YEAR(Data!$D1804)</f>
        <v>2014</v>
      </c>
      <c r="D876" s="28">
        <v>41905</v>
      </c>
      <c r="E876" s="28">
        <v>41909</v>
      </c>
      <c r="F876" s="26" t="s">
        <v>21</v>
      </c>
      <c r="G876" s="26" t="s">
        <v>2140</v>
      </c>
      <c r="H876" s="26" t="s">
        <v>24</v>
      </c>
      <c r="I876" s="26" t="s">
        <v>25</v>
      </c>
      <c r="J876" s="26" t="s">
        <v>120</v>
      </c>
      <c r="K876" s="26" t="s">
        <v>121</v>
      </c>
      <c r="L876" s="26">
        <v>19134</v>
      </c>
      <c r="M876" s="26" t="s">
        <v>122</v>
      </c>
      <c r="N876" s="26" t="s">
        <v>1261</v>
      </c>
      <c r="O876" s="26" t="s">
        <v>42</v>
      </c>
      <c r="P876" s="26" t="s">
        <v>65</v>
      </c>
      <c r="Q876" s="26">
        <v>5.6070000000000011</v>
      </c>
      <c r="R876" s="26">
        <v>1</v>
      </c>
      <c r="S876" s="26">
        <v>0.7</v>
      </c>
      <c r="T876" s="26">
        <v>-4.2987000000000002</v>
      </c>
    </row>
    <row r="877" spans="1:20" ht="14.25" customHeight="1">
      <c r="A877" s="26" t="s">
        <v>877</v>
      </c>
      <c r="B877" s="26" t="s">
        <v>3376</v>
      </c>
      <c r="C877" s="26">
        <f>YEAR(Data!$D1807)</f>
        <v>2011</v>
      </c>
      <c r="D877" s="28">
        <v>41634</v>
      </c>
      <c r="E877" s="28">
        <v>41637</v>
      </c>
      <c r="F877" s="26" t="s">
        <v>151</v>
      </c>
      <c r="G877" s="26" t="s">
        <v>876</v>
      </c>
      <c r="H877" s="26" t="s">
        <v>37</v>
      </c>
      <c r="I877" s="26" t="s">
        <v>25</v>
      </c>
      <c r="J877" s="26" t="s">
        <v>38</v>
      </c>
      <c r="K877" s="26" t="s">
        <v>39</v>
      </c>
      <c r="L877" s="26">
        <v>90049</v>
      </c>
      <c r="M877" s="26" t="s">
        <v>40</v>
      </c>
      <c r="N877" s="26" t="s">
        <v>2525</v>
      </c>
      <c r="O877" s="26" t="s">
        <v>62</v>
      </c>
      <c r="P877" s="26" t="s">
        <v>63</v>
      </c>
      <c r="Q877" s="26">
        <v>2575.944</v>
      </c>
      <c r="R877" s="26">
        <v>7</v>
      </c>
      <c r="S877" s="26">
        <v>0.2</v>
      </c>
      <c r="T877" s="26">
        <v>257.59440000000029</v>
      </c>
    </row>
    <row r="878" spans="1:20" ht="14.25" customHeight="1">
      <c r="A878" s="26" t="s">
        <v>3379</v>
      </c>
      <c r="B878" s="26" t="s">
        <v>3377</v>
      </c>
      <c r="C878" s="26">
        <f>YEAR(Data!$D1810)</f>
        <v>2014</v>
      </c>
      <c r="D878" s="28">
        <v>41316</v>
      </c>
      <c r="E878" s="28">
        <v>41318</v>
      </c>
      <c r="F878" s="26" t="s">
        <v>151</v>
      </c>
      <c r="G878" s="26" t="s">
        <v>3378</v>
      </c>
      <c r="H878" s="26" t="s">
        <v>37</v>
      </c>
      <c r="I878" s="26" t="s">
        <v>25</v>
      </c>
      <c r="J878" s="26" t="s">
        <v>3380</v>
      </c>
      <c r="K878" s="26" t="s">
        <v>495</v>
      </c>
      <c r="L878" s="26">
        <v>74133</v>
      </c>
      <c r="M878" s="26" t="s">
        <v>89</v>
      </c>
      <c r="N878" s="26" t="s">
        <v>3381</v>
      </c>
      <c r="O878" s="26" t="s">
        <v>62</v>
      </c>
      <c r="P878" s="26" t="s">
        <v>63</v>
      </c>
      <c r="Q878" s="26">
        <v>69.930000000000007</v>
      </c>
      <c r="R878" s="26">
        <v>7</v>
      </c>
      <c r="S878" s="26">
        <v>0</v>
      </c>
      <c r="T878" s="26">
        <v>0.69929999999999914</v>
      </c>
    </row>
    <row r="879" spans="1:20" ht="14.25" customHeight="1">
      <c r="A879" s="26" t="s">
        <v>624</v>
      </c>
      <c r="B879" s="26" t="s">
        <v>3382</v>
      </c>
      <c r="C879" s="26">
        <f>YEAR(Data!$D1811)</f>
        <v>2014</v>
      </c>
      <c r="D879" s="28">
        <v>41571</v>
      </c>
      <c r="E879" s="28">
        <v>41577</v>
      </c>
      <c r="F879" s="26" t="s">
        <v>45</v>
      </c>
      <c r="G879" s="26" t="s">
        <v>623</v>
      </c>
      <c r="H879" s="26" t="s">
        <v>37</v>
      </c>
      <c r="I879" s="26" t="s">
        <v>25</v>
      </c>
      <c r="J879" s="26" t="s">
        <v>234</v>
      </c>
      <c r="K879" s="26" t="s">
        <v>168</v>
      </c>
      <c r="L879" s="26">
        <v>60610</v>
      </c>
      <c r="M879" s="26" t="s">
        <v>89</v>
      </c>
      <c r="N879" s="26" t="s">
        <v>3383</v>
      </c>
      <c r="O879" s="26" t="s">
        <v>30</v>
      </c>
      <c r="P879" s="26" t="s">
        <v>58</v>
      </c>
      <c r="Q879" s="26">
        <v>16.155999999999999</v>
      </c>
      <c r="R879" s="26">
        <v>7</v>
      </c>
      <c r="S879" s="26">
        <v>0.6</v>
      </c>
      <c r="T879" s="26">
        <v>-12.116999999999999</v>
      </c>
    </row>
    <row r="880" spans="1:20" ht="14.25" customHeight="1">
      <c r="A880" s="26" t="s">
        <v>2334</v>
      </c>
      <c r="B880" s="26" t="s">
        <v>3385</v>
      </c>
      <c r="C880" s="26">
        <f>YEAR(Data!$D1813)</f>
        <v>2012</v>
      </c>
      <c r="D880" s="28">
        <v>40703</v>
      </c>
      <c r="E880" s="28">
        <v>40705</v>
      </c>
      <c r="F880" s="26" t="s">
        <v>21</v>
      </c>
      <c r="G880" s="26" t="s">
        <v>2333</v>
      </c>
      <c r="H880" s="26" t="s">
        <v>24</v>
      </c>
      <c r="I880" s="26" t="s">
        <v>25</v>
      </c>
      <c r="J880" s="26" t="s">
        <v>2446</v>
      </c>
      <c r="K880" s="26" t="s">
        <v>247</v>
      </c>
      <c r="L880" s="26">
        <v>22801</v>
      </c>
      <c r="M880" s="26" t="s">
        <v>28</v>
      </c>
      <c r="N880" s="26" t="s">
        <v>413</v>
      </c>
      <c r="O880" s="26" t="s">
        <v>30</v>
      </c>
      <c r="P880" s="26" t="s">
        <v>51</v>
      </c>
      <c r="Q880" s="26">
        <v>1441.3</v>
      </c>
      <c r="R880" s="26">
        <v>7</v>
      </c>
      <c r="S880" s="26">
        <v>0</v>
      </c>
      <c r="T880" s="26">
        <v>245.0209999999999</v>
      </c>
    </row>
    <row r="881" spans="1:20" ht="14.25" customHeight="1">
      <c r="A881" s="26" t="s">
        <v>3388</v>
      </c>
      <c r="B881" s="26" t="s">
        <v>3386</v>
      </c>
      <c r="C881" s="26">
        <f>YEAR(Data!$D1814)</f>
        <v>2013</v>
      </c>
      <c r="D881" s="28">
        <v>41964</v>
      </c>
      <c r="E881" s="28">
        <v>41970</v>
      </c>
      <c r="F881" s="26" t="s">
        <v>45</v>
      </c>
      <c r="G881" s="26" t="s">
        <v>3387</v>
      </c>
      <c r="H881" s="26" t="s">
        <v>24</v>
      </c>
      <c r="I881" s="26" t="s">
        <v>25</v>
      </c>
      <c r="J881" s="26" t="s">
        <v>463</v>
      </c>
      <c r="K881" s="26" t="s">
        <v>383</v>
      </c>
      <c r="L881" s="26">
        <v>43055</v>
      </c>
      <c r="M881" s="26" t="s">
        <v>122</v>
      </c>
      <c r="N881" s="26" t="s">
        <v>821</v>
      </c>
      <c r="O881" s="26" t="s">
        <v>30</v>
      </c>
      <c r="P881" s="26" t="s">
        <v>58</v>
      </c>
      <c r="Q881" s="26">
        <v>77.599999999999994</v>
      </c>
      <c r="R881" s="26">
        <v>5</v>
      </c>
      <c r="S881" s="26">
        <v>0.2</v>
      </c>
      <c r="T881" s="26">
        <v>28.129999999999995</v>
      </c>
    </row>
    <row r="882" spans="1:20" ht="14.25" customHeight="1">
      <c r="A882" s="26" t="s">
        <v>2522</v>
      </c>
      <c r="B882" s="26" t="s">
        <v>3389</v>
      </c>
      <c r="C882" s="26">
        <f>YEAR(Data!$D1816)</f>
        <v>2014</v>
      </c>
      <c r="D882" s="28">
        <v>41166</v>
      </c>
      <c r="E882" s="28">
        <v>41170</v>
      </c>
      <c r="F882" s="26" t="s">
        <v>45</v>
      </c>
      <c r="G882" s="26" t="s">
        <v>2521</v>
      </c>
      <c r="H882" s="26" t="s">
        <v>37</v>
      </c>
      <c r="I882" s="26" t="s">
        <v>25</v>
      </c>
      <c r="J882" s="26" t="s">
        <v>38</v>
      </c>
      <c r="K882" s="26" t="s">
        <v>39</v>
      </c>
      <c r="L882" s="26">
        <v>90045</v>
      </c>
      <c r="M882" s="26" t="s">
        <v>40</v>
      </c>
      <c r="N882" s="26" t="s">
        <v>698</v>
      </c>
      <c r="O882" s="26" t="s">
        <v>30</v>
      </c>
      <c r="P882" s="26" t="s">
        <v>51</v>
      </c>
      <c r="Q882" s="26">
        <v>170.13600000000002</v>
      </c>
      <c r="R882" s="26">
        <v>3</v>
      </c>
      <c r="S882" s="26">
        <v>0.2</v>
      </c>
      <c r="T882" s="26">
        <v>-8.5067999999999913</v>
      </c>
    </row>
    <row r="883" spans="1:20" ht="14.25" customHeight="1">
      <c r="A883" s="26" t="s">
        <v>2007</v>
      </c>
      <c r="B883" s="26" t="s">
        <v>3390</v>
      </c>
      <c r="C883" s="26">
        <f>YEAR(Data!$D1817)</f>
        <v>2011</v>
      </c>
      <c r="D883" s="28">
        <v>41064</v>
      </c>
      <c r="E883" s="28">
        <v>41064</v>
      </c>
      <c r="F883" s="26" t="s">
        <v>958</v>
      </c>
      <c r="G883" s="26" t="s">
        <v>2006</v>
      </c>
      <c r="H883" s="26" t="s">
        <v>24</v>
      </c>
      <c r="I883" s="26" t="s">
        <v>25</v>
      </c>
      <c r="J883" s="26" t="s">
        <v>80</v>
      </c>
      <c r="K883" s="26" t="s">
        <v>81</v>
      </c>
      <c r="L883" s="26">
        <v>98105</v>
      </c>
      <c r="M883" s="26" t="s">
        <v>40</v>
      </c>
      <c r="N883" s="26" t="s">
        <v>3391</v>
      </c>
      <c r="O883" s="26" t="s">
        <v>42</v>
      </c>
      <c r="P883" s="26" t="s">
        <v>43</v>
      </c>
      <c r="Q883" s="26">
        <v>7.38</v>
      </c>
      <c r="R883" s="26">
        <v>2</v>
      </c>
      <c r="S883" s="26">
        <v>0</v>
      </c>
      <c r="T883" s="26">
        <v>3.4685999999999999</v>
      </c>
    </row>
    <row r="884" spans="1:20" ht="14.25" customHeight="1">
      <c r="A884" s="26" t="s">
        <v>2682</v>
      </c>
      <c r="B884" s="26" t="s">
        <v>3392</v>
      </c>
      <c r="C884" s="26">
        <f>YEAR(Data!$D1819)</f>
        <v>2014</v>
      </c>
      <c r="D884" s="28">
        <v>41256</v>
      </c>
      <c r="E884" s="28">
        <v>41258</v>
      </c>
      <c r="F884" s="26" t="s">
        <v>21</v>
      </c>
      <c r="G884" s="26" t="s">
        <v>2681</v>
      </c>
      <c r="H884" s="26" t="s">
        <v>24</v>
      </c>
      <c r="I884" s="26" t="s">
        <v>25</v>
      </c>
      <c r="J884" s="26" t="s">
        <v>38</v>
      </c>
      <c r="K884" s="26" t="s">
        <v>39</v>
      </c>
      <c r="L884" s="26">
        <v>90036</v>
      </c>
      <c r="M884" s="26" t="s">
        <v>40</v>
      </c>
      <c r="N884" s="26" t="s">
        <v>3393</v>
      </c>
      <c r="O884" s="26" t="s">
        <v>42</v>
      </c>
      <c r="P884" s="26" t="s">
        <v>43</v>
      </c>
      <c r="Q884" s="26">
        <v>9.9600000000000009</v>
      </c>
      <c r="R884" s="26">
        <v>2</v>
      </c>
      <c r="S884" s="26">
        <v>0</v>
      </c>
      <c r="T884" s="26">
        <v>4.5815999999999999</v>
      </c>
    </row>
    <row r="885" spans="1:20" ht="14.25" customHeight="1">
      <c r="A885" s="26" t="s">
        <v>3396</v>
      </c>
      <c r="B885" s="26" t="s">
        <v>3394</v>
      </c>
      <c r="C885" s="26">
        <f>YEAR(Data!$D1820)</f>
        <v>2012</v>
      </c>
      <c r="D885" s="28">
        <v>40688</v>
      </c>
      <c r="E885" s="28">
        <v>40692</v>
      </c>
      <c r="F885" s="26" t="s">
        <v>45</v>
      </c>
      <c r="G885" s="26" t="s">
        <v>3395</v>
      </c>
      <c r="H885" s="26" t="s">
        <v>24</v>
      </c>
      <c r="I885" s="26" t="s">
        <v>25</v>
      </c>
      <c r="J885" s="26" t="s">
        <v>234</v>
      </c>
      <c r="K885" s="26" t="s">
        <v>168</v>
      </c>
      <c r="L885" s="26">
        <v>60623</v>
      </c>
      <c r="M885" s="26" t="s">
        <v>89</v>
      </c>
      <c r="N885" s="26" t="s">
        <v>3397</v>
      </c>
      <c r="O885" s="26" t="s">
        <v>42</v>
      </c>
      <c r="P885" s="26" t="s">
        <v>67</v>
      </c>
      <c r="Q885" s="26">
        <v>75.59999999999998</v>
      </c>
      <c r="R885" s="26">
        <v>2</v>
      </c>
      <c r="S885" s="26">
        <v>0.8</v>
      </c>
      <c r="T885" s="26">
        <v>-166.32000000000005</v>
      </c>
    </row>
    <row r="886" spans="1:20" ht="14.25" customHeight="1">
      <c r="A886" s="26" t="s">
        <v>678</v>
      </c>
      <c r="B886" s="26" t="s">
        <v>3399</v>
      </c>
      <c r="C886" s="26">
        <f>YEAR(Data!$D1822)</f>
        <v>2013</v>
      </c>
      <c r="D886" s="28">
        <v>41321</v>
      </c>
      <c r="E886" s="28">
        <v>41325</v>
      </c>
      <c r="F886" s="26" t="s">
        <v>45</v>
      </c>
      <c r="G886" s="26" t="s">
        <v>677</v>
      </c>
      <c r="H886" s="26" t="s">
        <v>37</v>
      </c>
      <c r="I886" s="26" t="s">
        <v>25</v>
      </c>
      <c r="J886" s="26" t="s">
        <v>234</v>
      </c>
      <c r="K886" s="26" t="s">
        <v>168</v>
      </c>
      <c r="L886" s="26">
        <v>60623</v>
      </c>
      <c r="M886" s="26" t="s">
        <v>89</v>
      </c>
      <c r="N886" s="26" t="s">
        <v>3400</v>
      </c>
      <c r="O886" s="26" t="s">
        <v>42</v>
      </c>
      <c r="P886" s="26" t="s">
        <v>67</v>
      </c>
      <c r="Q886" s="26">
        <v>92.063999999999979</v>
      </c>
      <c r="R886" s="26">
        <v>6</v>
      </c>
      <c r="S886" s="26">
        <v>0.8</v>
      </c>
      <c r="T886" s="26">
        <v>-225.55680000000007</v>
      </c>
    </row>
    <row r="887" spans="1:20" ht="14.25" customHeight="1">
      <c r="A887" s="26" t="s">
        <v>1232</v>
      </c>
      <c r="B887" s="26" t="s">
        <v>3403</v>
      </c>
      <c r="C887" s="26">
        <f>YEAR(Data!$D1826)</f>
        <v>2013</v>
      </c>
      <c r="D887" s="28">
        <v>41631</v>
      </c>
      <c r="E887" s="28">
        <v>41637</v>
      </c>
      <c r="F887" s="26" t="s">
        <v>45</v>
      </c>
      <c r="G887" s="26" t="s">
        <v>1231</v>
      </c>
      <c r="H887" s="26" t="s">
        <v>24</v>
      </c>
      <c r="I887" s="26" t="s">
        <v>25</v>
      </c>
      <c r="J887" s="26" t="s">
        <v>3404</v>
      </c>
      <c r="K887" s="26" t="s">
        <v>323</v>
      </c>
      <c r="L887" s="26">
        <v>97756</v>
      </c>
      <c r="M887" s="26" t="s">
        <v>40</v>
      </c>
      <c r="N887" s="26" t="s">
        <v>2478</v>
      </c>
      <c r="O887" s="26" t="s">
        <v>42</v>
      </c>
      <c r="P887" s="26" t="s">
        <v>65</v>
      </c>
      <c r="Q887" s="26">
        <v>31.32</v>
      </c>
      <c r="R887" s="26">
        <v>10</v>
      </c>
      <c r="S887" s="26">
        <v>0.7</v>
      </c>
      <c r="T887" s="26">
        <v>-25.05599999999999</v>
      </c>
    </row>
    <row r="888" spans="1:20" ht="14.25" customHeight="1">
      <c r="A888" s="26" t="s">
        <v>3408</v>
      </c>
      <c r="B888" s="26" t="s">
        <v>3406</v>
      </c>
      <c r="C888" s="26">
        <f>YEAR(Data!$D1829)</f>
        <v>2014</v>
      </c>
      <c r="D888" s="28">
        <v>41313</v>
      </c>
      <c r="E888" s="28">
        <v>41316</v>
      </c>
      <c r="F888" s="26" t="s">
        <v>21</v>
      </c>
      <c r="G888" s="26" t="s">
        <v>3407</v>
      </c>
      <c r="H888" s="26" t="s">
        <v>86</v>
      </c>
      <c r="I888" s="26" t="s">
        <v>25</v>
      </c>
      <c r="J888" s="26" t="s">
        <v>3409</v>
      </c>
      <c r="K888" s="26" t="s">
        <v>74</v>
      </c>
      <c r="L888" s="26">
        <v>27604</v>
      </c>
      <c r="M888" s="26" t="s">
        <v>28</v>
      </c>
      <c r="N888" s="26" t="s">
        <v>3410</v>
      </c>
      <c r="O888" s="26" t="s">
        <v>62</v>
      </c>
      <c r="P888" s="26" t="s">
        <v>63</v>
      </c>
      <c r="Q888" s="26">
        <v>1127.9760000000001</v>
      </c>
      <c r="R888" s="26">
        <v>3</v>
      </c>
      <c r="S888" s="26">
        <v>0.2</v>
      </c>
      <c r="T888" s="26">
        <v>126.8972999999998</v>
      </c>
    </row>
    <row r="889" spans="1:20" ht="14.25" customHeight="1">
      <c r="A889" s="26" t="s">
        <v>3413</v>
      </c>
      <c r="B889" s="26" t="s">
        <v>3411</v>
      </c>
      <c r="C889" s="26">
        <f>YEAR(Data!$D1830)</f>
        <v>2014</v>
      </c>
      <c r="D889" s="28">
        <v>41103</v>
      </c>
      <c r="E889" s="28">
        <v>41105</v>
      </c>
      <c r="F889" s="26" t="s">
        <v>21</v>
      </c>
      <c r="G889" s="26" t="s">
        <v>3412</v>
      </c>
      <c r="H889" s="26" t="s">
        <v>37</v>
      </c>
      <c r="I889" s="26" t="s">
        <v>25</v>
      </c>
      <c r="J889" s="26" t="s">
        <v>2615</v>
      </c>
      <c r="K889" s="26" t="s">
        <v>945</v>
      </c>
      <c r="L889" s="26">
        <v>31204</v>
      </c>
      <c r="M889" s="26" t="s">
        <v>28</v>
      </c>
      <c r="N889" s="26" t="s">
        <v>2052</v>
      </c>
      <c r="O889" s="26" t="s">
        <v>42</v>
      </c>
      <c r="P889" s="26" t="s">
        <v>76</v>
      </c>
      <c r="Q889" s="26">
        <v>38.880000000000003</v>
      </c>
      <c r="R889" s="26">
        <v>6</v>
      </c>
      <c r="S889" s="26">
        <v>0</v>
      </c>
      <c r="T889" s="26">
        <v>18.662400000000002</v>
      </c>
    </row>
    <row r="890" spans="1:20" ht="14.25" customHeight="1">
      <c r="A890" s="26" t="s">
        <v>613</v>
      </c>
      <c r="B890" s="26" t="s">
        <v>3414</v>
      </c>
      <c r="C890" s="26">
        <f>YEAR(Data!$D1831)</f>
        <v>2013</v>
      </c>
      <c r="D890" s="28">
        <v>40681</v>
      </c>
      <c r="E890" s="28">
        <v>40687</v>
      </c>
      <c r="F890" s="26" t="s">
        <v>45</v>
      </c>
      <c r="G890" s="26" t="s">
        <v>612</v>
      </c>
      <c r="H890" s="26" t="s">
        <v>24</v>
      </c>
      <c r="I890" s="26" t="s">
        <v>25</v>
      </c>
      <c r="J890" s="26" t="s">
        <v>1606</v>
      </c>
      <c r="K890" s="26" t="s">
        <v>383</v>
      </c>
      <c r="L890" s="26">
        <v>44105</v>
      </c>
      <c r="M890" s="26" t="s">
        <v>122</v>
      </c>
      <c r="N890" s="26" t="s">
        <v>3415</v>
      </c>
      <c r="O890" s="26" t="s">
        <v>62</v>
      </c>
      <c r="P890" s="26" t="s">
        <v>63</v>
      </c>
      <c r="Q890" s="26">
        <v>779.79600000000005</v>
      </c>
      <c r="R890" s="26">
        <v>2</v>
      </c>
      <c r="S890" s="26">
        <v>0.4</v>
      </c>
      <c r="T890" s="26">
        <v>-168.95579999999995</v>
      </c>
    </row>
    <row r="891" spans="1:20" ht="14.25" customHeight="1">
      <c r="A891" s="26" t="s">
        <v>2192</v>
      </c>
      <c r="B891" s="26" t="s">
        <v>3416</v>
      </c>
      <c r="C891" s="26">
        <f>YEAR(Data!$D1832)</f>
        <v>2012</v>
      </c>
      <c r="D891" s="28">
        <v>41934</v>
      </c>
      <c r="E891" s="28">
        <v>41934</v>
      </c>
      <c r="F891" s="26" t="s">
        <v>958</v>
      </c>
      <c r="G891" s="26" t="s">
        <v>2191</v>
      </c>
      <c r="H891" s="26" t="s">
        <v>86</v>
      </c>
      <c r="I891" s="26" t="s">
        <v>25</v>
      </c>
      <c r="J891" s="26" t="s">
        <v>3417</v>
      </c>
      <c r="K891" s="26" t="s">
        <v>495</v>
      </c>
      <c r="L891" s="26">
        <v>74403</v>
      </c>
      <c r="M891" s="26" t="s">
        <v>89</v>
      </c>
      <c r="N891" s="26" t="s">
        <v>3418</v>
      </c>
      <c r="O891" s="26" t="s">
        <v>62</v>
      </c>
      <c r="P891" s="26" t="s">
        <v>63</v>
      </c>
      <c r="Q891" s="26">
        <v>1439.92</v>
      </c>
      <c r="R891" s="26">
        <v>8</v>
      </c>
      <c r="S891" s="26">
        <v>0</v>
      </c>
      <c r="T891" s="26">
        <v>374.37920000000008</v>
      </c>
    </row>
    <row r="892" spans="1:20" ht="14.25" customHeight="1">
      <c r="A892" s="26" t="s">
        <v>2039</v>
      </c>
      <c r="B892" s="26" t="s">
        <v>3419</v>
      </c>
      <c r="C892" s="26">
        <f>YEAR(Data!$D1834)</f>
        <v>2011</v>
      </c>
      <c r="D892" s="28">
        <v>41218</v>
      </c>
      <c r="E892" s="28">
        <v>41222</v>
      </c>
      <c r="F892" s="26" t="s">
        <v>45</v>
      </c>
      <c r="G892" s="26" t="s">
        <v>2038</v>
      </c>
      <c r="H892" s="26" t="s">
        <v>37</v>
      </c>
      <c r="I892" s="26" t="s">
        <v>25</v>
      </c>
      <c r="J892" s="26" t="s">
        <v>558</v>
      </c>
      <c r="K892" s="26" t="s">
        <v>74</v>
      </c>
      <c r="L892" s="26">
        <v>28110</v>
      </c>
      <c r="M892" s="26" t="s">
        <v>28</v>
      </c>
      <c r="N892" s="26" t="s">
        <v>2486</v>
      </c>
      <c r="O892" s="26" t="s">
        <v>30</v>
      </c>
      <c r="P892" s="26" t="s">
        <v>33</v>
      </c>
      <c r="Q892" s="26">
        <v>207</v>
      </c>
      <c r="R892" s="26">
        <v>3</v>
      </c>
      <c r="S892" s="26">
        <v>0.2</v>
      </c>
      <c r="T892" s="26">
        <v>25.874999999999972</v>
      </c>
    </row>
    <row r="893" spans="1:20" ht="14.25" customHeight="1">
      <c r="A893" s="26" t="s">
        <v>2732</v>
      </c>
      <c r="B893" s="26" t="s">
        <v>3420</v>
      </c>
      <c r="C893" s="26">
        <f>YEAR(Data!$D1835)</f>
        <v>2014</v>
      </c>
      <c r="D893" s="28">
        <v>41853</v>
      </c>
      <c r="E893" s="28">
        <v>41859</v>
      </c>
      <c r="F893" s="26" t="s">
        <v>45</v>
      </c>
      <c r="G893" s="26" t="s">
        <v>2731</v>
      </c>
      <c r="H893" s="26" t="s">
        <v>37</v>
      </c>
      <c r="I893" s="26" t="s">
        <v>25</v>
      </c>
      <c r="J893" s="26" t="s">
        <v>918</v>
      </c>
      <c r="K893" s="26" t="s">
        <v>88</v>
      </c>
      <c r="L893" s="26">
        <v>78745</v>
      </c>
      <c r="M893" s="26" t="s">
        <v>89</v>
      </c>
      <c r="N893" s="26" t="s">
        <v>3421</v>
      </c>
      <c r="O893" s="26" t="s">
        <v>62</v>
      </c>
      <c r="P893" s="26" t="s">
        <v>522</v>
      </c>
      <c r="Q893" s="26">
        <v>1439.982</v>
      </c>
      <c r="R893" s="26">
        <v>3</v>
      </c>
      <c r="S893" s="26">
        <v>0.4</v>
      </c>
      <c r="T893" s="26">
        <v>-263.99670000000026</v>
      </c>
    </row>
    <row r="894" spans="1:20" ht="14.25" customHeight="1">
      <c r="A894" s="26" t="s">
        <v>3320</v>
      </c>
      <c r="B894" s="26" t="s">
        <v>3423</v>
      </c>
      <c r="C894" s="26">
        <f>YEAR(Data!$D1837)</f>
        <v>2011</v>
      </c>
      <c r="D894" s="28">
        <v>40715</v>
      </c>
      <c r="E894" s="28">
        <v>40718</v>
      </c>
      <c r="F894" s="26" t="s">
        <v>151</v>
      </c>
      <c r="G894" s="26" t="s">
        <v>3319</v>
      </c>
      <c r="H894" s="26" t="s">
        <v>24</v>
      </c>
      <c r="I894" s="26" t="s">
        <v>25</v>
      </c>
      <c r="J894" s="26" t="s">
        <v>3424</v>
      </c>
      <c r="K894" s="26" t="s">
        <v>567</v>
      </c>
      <c r="L894" s="26">
        <v>6450</v>
      </c>
      <c r="M894" s="26" t="s">
        <v>122</v>
      </c>
      <c r="N894" s="26" t="s">
        <v>108</v>
      </c>
      <c r="O894" s="26" t="s">
        <v>42</v>
      </c>
      <c r="P894" s="26" t="s">
        <v>60</v>
      </c>
      <c r="Q894" s="26">
        <v>21.400000000000002</v>
      </c>
      <c r="R894" s="26">
        <v>5</v>
      </c>
      <c r="S894" s="26">
        <v>0</v>
      </c>
      <c r="T894" s="26">
        <v>6.2059999999999977</v>
      </c>
    </row>
    <row r="895" spans="1:20" ht="14.25" customHeight="1">
      <c r="A895" s="26" t="s">
        <v>2894</v>
      </c>
      <c r="B895" s="26" t="s">
        <v>3425</v>
      </c>
      <c r="C895" s="26">
        <f>YEAR(Data!$D1838)</f>
        <v>2014</v>
      </c>
      <c r="D895" s="28">
        <v>41690</v>
      </c>
      <c r="E895" s="28">
        <v>41692</v>
      </c>
      <c r="F895" s="26" t="s">
        <v>21</v>
      </c>
      <c r="G895" s="26" t="s">
        <v>2893</v>
      </c>
      <c r="H895" s="26" t="s">
        <v>37</v>
      </c>
      <c r="I895" s="26" t="s">
        <v>25</v>
      </c>
      <c r="J895" s="26" t="s">
        <v>2405</v>
      </c>
      <c r="K895" s="26" t="s">
        <v>945</v>
      </c>
      <c r="L895" s="26">
        <v>30076</v>
      </c>
      <c r="M895" s="26" t="s">
        <v>28</v>
      </c>
      <c r="N895" s="26" t="s">
        <v>526</v>
      </c>
      <c r="O895" s="26" t="s">
        <v>42</v>
      </c>
      <c r="P895" s="26" t="s">
        <v>67</v>
      </c>
      <c r="Q895" s="26">
        <v>1245.8599999999999</v>
      </c>
      <c r="R895" s="26">
        <v>7</v>
      </c>
      <c r="S895" s="26">
        <v>0</v>
      </c>
      <c r="T895" s="26">
        <v>361.29939999999988</v>
      </c>
    </row>
    <row r="896" spans="1:20" ht="14.25" customHeight="1">
      <c r="A896" s="26" t="s">
        <v>3428</v>
      </c>
      <c r="B896" s="26" t="s">
        <v>3426</v>
      </c>
      <c r="C896" s="26">
        <f>YEAR(Data!$D1839)</f>
        <v>2013</v>
      </c>
      <c r="D896" s="28">
        <v>40756</v>
      </c>
      <c r="E896" s="28">
        <v>40760</v>
      </c>
      <c r="F896" s="26" t="s">
        <v>45</v>
      </c>
      <c r="G896" s="26" t="s">
        <v>3427</v>
      </c>
      <c r="H896" s="26" t="s">
        <v>37</v>
      </c>
      <c r="I896" s="26" t="s">
        <v>25</v>
      </c>
      <c r="J896" s="26" t="s">
        <v>359</v>
      </c>
      <c r="K896" s="26" t="s">
        <v>74</v>
      </c>
      <c r="L896" s="26">
        <v>28205</v>
      </c>
      <c r="M896" s="26" t="s">
        <v>28</v>
      </c>
      <c r="N896" s="26" t="s">
        <v>41</v>
      </c>
      <c r="O896" s="26" t="s">
        <v>42</v>
      </c>
      <c r="P896" s="26" t="s">
        <v>43</v>
      </c>
      <c r="Q896" s="26">
        <v>17.544</v>
      </c>
      <c r="R896" s="26">
        <v>3</v>
      </c>
      <c r="S896" s="26">
        <v>0.2</v>
      </c>
      <c r="T896" s="26">
        <v>5.9210999999999983</v>
      </c>
    </row>
    <row r="897" spans="1:20" ht="14.25" customHeight="1">
      <c r="A897" s="26" t="s">
        <v>3432</v>
      </c>
      <c r="B897" s="26" t="s">
        <v>3430</v>
      </c>
      <c r="C897" s="26">
        <f>YEAR(Data!$D1843)</f>
        <v>2011</v>
      </c>
      <c r="D897" s="28">
        <v>41474</v>
      </c>
      <c r="E897" s="28">
        <v>41479</v>
      </c>
      <c r="F897" s="26" t="s">
        <v>45</v>
      </c>
      <c r="G897" s="26" t="s">
        <v>3431</v>
      </c>
      <c r="H897" s="26" t="s">
        <v>37</v>
      </c>
      <c r="I897" s="26" t="s">
        <v>25</v>
      </c>
      <c r="J897" s="26" t="s">
        <v>3433</v>
      </c>
      <c r="K897" s="26" t="s">
        <v>27</v>
      </c>
      <c r="L897" s="26">
        <v>42104</v>
      </c>
      <c r="M897" s="26" t="s">
        <v>28</v>
      </c>
      <c r="N897" s="26" t="s">
        <v>3434</v>
      </c>
      <c r="O897" s="26" t="s">
        <v>30</v>
      </c>
      <c r="P897" s="26" t="s">
        <v>33</v>
      </c>
      <c r="Q897" s="26">
        <v>140.81</v>
      </c>
      <c r="R897" s="26">
        <v>1</v>
      </c>
      <c r="S897" s="26">
        <v>0</v>
      </c>
      <c r="T897" s="26">
        <v>39.4268</v>
      </c>
    </row>
    <row r="898" spans="1:20" ht="14.25" customHeight="1">
      <c r="A898" s="26" t="s">
        <v>872</v>
      </c>
      <c r="B898" s="26" t="s">
        <v>3435</v>
      </c>
      <c r="C898" s="26">
        <f>YEAR(Data!$D1844)</f>
        <v>2014</v>
      </c>
      <c r="D898" s="28">
        <v>40948</v>
      </c>
      <c r="E898" s="28">
        <v>40950</v>
      </c>
      <c r="F898" s="26" t="s">
        <v>21</v>
      </c>
      <c r="G898" s="26" t="s">
        <v>871</v>
      </c>
      <c r="H898" s="26" t="s">
        <v>37</v>
      </c>
      <c r="I898" s="26" t="s">
        <v>25</v>
      </c>
      <c r="J898" s="26" t="s">
        <v>519</v>
      </c>
      <c r="K898" s="26" t="s">
        <v>88</v>
      </c>
      <c r="L898" s="26">
        <v>78207</v>
      </c>
      <c r="M898" s="26" t="s">
        <v>89</v>
      </c>
      <c r="N898" s="26" t="s">
        <v>891</v>
      </c>
      <c r="O898" s="26" t="s">
        <v>42</v>
      </c>
      <c r="P898" s="26" t="s">
        <v>43</v>
      </c>
      <c r="Q898" s="26">
        <v>40.096000000000004</v>
      </c>
      <c r="R898" s="26">
        <v>4</v>
      </c>
      <c r="S898" s="26">
        <v>0.2</v>
      </c>
      <c r="T898" s="26">
        <v>13.532399999999996</v>
      </c>
    </row>
    <row r="899" spans="1:20" ht="14.25" customHeight="1">
      <c r="A899" s="26" t="s">
        <v>3439</v>
      </c>
      <c r="B899" s="26" t="s">
        <v>3437</v>
      </c>
      <c r="C899" s="26">
        <f>YEAR(Data!$D1846)</f>
        <v>2013</v>
      </c>
      <c r="D899" s="28">
        <v>41850</v>
      </c>
      <c r="E899" s="28">
        <v>41854</v>
      </c>
      <c r="F899" s="26" t="s">
        <v>45</v>
      </c>
      <c r="G899" s="26" t="s">
        <v>3438</v>
      </c>
      <c r="H899" s="26" t="s">
        <v>24</v>
      </c>
      <c r="I899" s="26" t="s">
        <v>25</v>
      </c>
      <c r="J899" s="26" t="s">
        <v>80</v>
      </c>
      <c r="K899" s="26" t="s">
        <v>81</v>
      </c>
      <c r="L899" s="26">
        <v>98115</v>
      </c>
      <c r="M899" s="26" t="s">
        <v>40</v>
      </c>
      <c r="N899" s="26" t="s">
        <v>132</v>
      </c>
      <c r="O899" s="26" t="s">
        <v>62</v>
      </c>
      <c r="P899" s="26" t="s">
        <v>133</v>
      </c>
      <c r="Q899" s="26">
        <v>90.570000000000007</v>
      </c>
      <c r="R899" s="26">
        <v>3</v>
      </c>
      <c r="S899" s="26">
        <v>0</v>
      </c>
      <c r="T899" s="26">
        <v>11.774100000000004</v>
      </c>
    </row>
    <row r="900" spans="1:20" ht="14.25" customHeight="1">
      <c r="A900" s="26" t="s">
        <v>3307</v>
      </c>
      <c r="B900" s="26" t="s">
        <v>3440</v>
      </c>
      <c r="C900" s="26">
        <f>YEAR(Data!$D1847)</f>
        <v>2012</v>
      </c>
      <c r="D900" s="28">
        <v>41652</v>
      </c>
      <c r="E900" s="28">
        <v>41657</v>
      </c>
      <c r="F900" s="26" t="s">
        <v>21</v>
      </c>
      <c r="G900" s="26" t="s">
        <v>3306</v>
      </c>
      <c r="H900" s="26" t="s">
        <v>86</v>
      </c>
      <c r="I900" s="26" t="s">
        <v>25</v>
      </c>
      <c r="J900" s="26" t="s">
        <v>81</v>
      </c>
      <c r="K900" s="26" t="s">
        <v>2240</v>
      </c>
      <c r="L900" s="26">
        <v>20016</v>
      </c>
      <c r="M900" s="26" t="s">
        <v>122</v>
      </c>
      <c r="N900" s="26" t="s">
        <v>434</v>
      </c>
      <c r="O900" s="26" t="s">
        <v>42</v>
      </c>
      <c r="P900" s="26" t="s">
        <v>76</v>
      </c>
      <c r="Q900" s="26">
        <v>40.08</v>
      </c>
      <c r="R900" s="26">
        <v>6</v>
      </c>
      <c r="S900" s="26">
        <v>0</v>
      </c>
      <c r="T900" s="26">
        <v>19.238399999999999</v>
      </c>
    </row>
    <row r="901" spans="1:20" ht="14.25" customHeight="1">
      <c r="A901" s="26" t="s">
        <v>2424</v>
      </c>
      <c r="B901" s="26" t="s">
        <v>3442</v>
      </c>
      <c r="C901" s="26">
        <f>YEAR(Data!$D1849)</f>
        <v>2013</v>
      </c>
      <c r="D901" s="28">
        <v>41893</v>
      </c>
      <c r="E901" s="28">
        <v>41893</v>
      </c>
      <c r="F901" s="26" t="s">
        <v>958</v>
      </c>
      <c r="G901" s="26" t="s">
        <v>2423</v>
      </c>
      <c r="H901" s="26" t="s">
        <v>37</v>
      </c>
      <c r="I901" s="26" t="s">
        <v>25</v>
      </c>
      <c r="J901" s="26" t="s">
        <v>38</v>
      </c>
      <c r="K901" s="26" t="s">
        <v>39</v>
      </c>
      <c r="L901" s="26">
        <v>90004</v>
      </c>
      <c r="M901" s="26" t="s">
        <v>40</v>
      </c>
      <c r="N901" s="26" t="s">
        <v>868</v>
      </c>
      <c r="O901" s="26" t="s">
        <v>30</v>
      </c>
      <c r="P901" s="26" t="s">
        <v>33</v>
      </c>
      <c r="Q901" s="26">
        <v>362.35199999999998</v>
      </c>
      <c r="R901" s="26">
        <v>3</v>
      </c>
      <c r="S901" s="26">
        <v>0.2</v>
      </c>
      <c r="T901" s="26">
        <v>27.176400000000015</v>
      </c>
    </row>
    <row r="902" spans="1:20" ht="14.25" customHeight="1">
      <c r="A902" s="26" t="s">
        <v>2097</v>
      </c>
      <c r="B902" s="26" t="s">
        <v>3443</v>
      </c>
      <c r="C902" s="26">
        <f>YEAR(Data!$D1851)</f>
        <v>2013</v>
      </c>
      <c r="D902" s="28">
        <v>41110</v>
      </c>
      <c r="E902" s="28">
        <v>41115</v>
      </c>
      <c r="F902" s="26" t="s">
        <v>21</v>
      </c>
      <c r="G902" s="26" t="s">
        <v>2096</v>
      </c>
      <c r="H902" s="26" t="s">
        <v>24</v>
      </c>
      <c r="I902" s="26" t="s">
        <v>25</v>
      </c>
      <c r="J902" s="26" t="s">
        <v>3444</v>
      </c>
      <c r="K902" s="26" t="s">
        <v>203</v>
      </c>
      <c r="L902" s="26">
        <v>46614</v>
      </c>
      <c r="M902" s="26" t="s">
        <v>89</v>
      </c>
      <c r="N902" s="26" t="s">
        <v>3445</v>
      </c>
      <c r="O902" s="26" t="s">
        <v>42</v>
      </c>
      <c r="P902" s="26" t="s">
        <v>53</v>
      </c>
      <c r="Q902" s="26">
        <v>34.76</v>
      </c>
      <c r="R902" s="26">
        <v>1</v>
      </c>
      <c r="S902" s="26">
        <v>0</v>
      </c>
      <c r="T902" s="26">
        <v>9.732800000000001</v>
      </c>
    </row>
    <row r="903" spans="1:20" ht="14.25" customHeight="1">
      <c r="A903" s="26" t="s">
        <v>3287</v>
      </c>
      <c r="B903" s="26" t="s">
        <v>3448</v>
      </c>
      <c r="C903" s="26">
        <f>YEAR(Data!$D1857)</f>
        <v>2012</v>
      </c>
      <c r="D903" s="28">
        <v>40707</v>
      </c>
      <c r="E903" s="28">
        <v>40711</v>
      </c>
      <c r="F903" s="26" t="s">
        <v>45</v>
      </c>
      <c r="G903" s="26" t="s">
        <v>3286</v>
      </c>
      <c r="H903" s="26" t="s">
        <v>37</v>
      </c>
      <c r="I903" s="26" t="s">
        <v>25</v>
      </c>
      <c r="J903" s="26" t="s">
        <v>38</v>
      </c>
      <c r="K903" s="26" t="s">
        <v>39</v>
      </c>
      <c r="L903" s="26">
        <v>90032</v>
      </c>
      <c r="M903" s="26" t="s">
        <v>40</v>
      </c>
      <c r="N903" s="26" t="s">
        <v>3449</v>
      </c>
      <c r="O903" s="26" t="s">
        <v>42</v>
      </c>
      <c r="P903" s="26" t="s">
        <v>60</v>
      </c>
      <c r="Q903" s="26">
        <v>14.52</v>
      </c>
      <c r="R903" s="26">
        <v>3</v>
      </c>
      <c r="S903" s="26">
        <v>0</v>
      </c>
      <c r="T903" s="26">
        <v>4.7915999999999999</v>
      </c>
    </row>
    <row r="904" spans="1:20" ht="14.25" customHeight="1">
      <c r="A904" s="26" t="s">
        <v>908</v>
      </c>
      <c r="B904" s="26" t="s">
        <v>3450</v>
      </c>
      <c r="C904" s="26">
        <f>YEAR(Data!$D1858)</f>
        <v>2014</v>
      </c>
      <c r="D904" s="28">
        <v>41772</v>
      </c>
      <c r="E904" s="28">
        <v>41775</v>
      </c>
      <c r="F904" s="26" t="s">
        <v>21</v>
      </c>
      <c r="G904" s="26" t="s">
        <v>907</v>
      </c>
      <c r="H904" s="26" t="s">
        <v>37</v>
      </c>
      <c r="I904" s="26" t="s">
        <v>25</v>
      </c>
      <c r="J904" s="26" t="s">
        <v>148</v>
      </c>
      <c r="K904" s="26" t="s">
        <v>88</v>
      </c>
      <c r="L904" s="26">
        <v>77041</v>
      </c>
      <c r="M904" s="26" t="s">
        <v>89</v>
      </c>
      <c r="N904" s="26" t="s">
        <v>2605</v>
      </c>
      <c r="O904" s="26" t="s">
        <v>42</v>
      </c>
      <c r="P904" s="26" t="s">
        <v>53</v>
      </c>
      <c r="Q904" s="26">
        <v>127.92000000000002</v>
      </c>
      <c r="R904" s="26">
        <v>5</v>
      </c>
      <c r="S904" s="26">
        <v>0.2</v>
      </c>
      <c r="T904" s="26">
        <v>-15.990000000000002</v>
      </c>
    </row>
    <row r="905" spans="1:20" ht="14.25" customHeight="1">
      <c r="A905" s="26" t="s">
        <v>536</v>
      </c>
      <c r="B905" s="26" t="s">
        <v>3452</v>
      </c>
      <c r="C905" s="26">
        <f>YEAR(Data!$D1860)</f>
        <v>2014</v>
      </c>
      <c r="D905" s="28">
        <v>41155</v>
      </c>
      <c r="E905" s="28">
        <v>41157</v>
      </c>
      <c r="F905" s="26" t="s">
        <v>151</v>
      </c>
      <c r="G905" s="26" t="s">
        <v>535</v>
      </c>
      <c r="H905" s="26" t="s">
        <v>37</v>
      </c>
      <c r="I905" s="26" t="s">
        <v>25</v>
      </c>
      <c r="J905" s="26" t="s">
        <v>395</v>
      </c>
      <c r="K905" s="26" t="s">
        <v>567</v>
      </c>
      <c r="L905" s="26">
        <v>6010</v>
      </c>
      <c r="M905" s="26" t="s">
        <v>122</v>
      </c>
      <c r="N905" s="26" t="s">
        <v>90</v>
      </c>
      <c r="O905" s="26" t="s">
        <v>42</v>
      </c>
      <c r="P905" s="26" t="s">
        <v>67</v>
      </c>
      <c r="Q905" s="26">
        <v>137.62</v>
      </c>
      <c r="R905" s="26">
        <v>2</v>
      </c>
      <c r="S905" s="26">
        <v>0</v>
      </c>
      <c r="T905" s="26">
        <v>60.552800000000005</v>
      </c>
    </row>
    <row r="906" spans="1:20" ht="14.25" customHeight="1">
      <c r="A906" s="26" t="s">
        <v>1862</v>
      </c>
      <c r="B906" s="26" t="s">
        <v>3453</v>
      </c>
      <c r="C906" s="26">
        <f>YEAR(Data!$D1862)</f>
        <v>2012</v>
      </c>
      <c r="D906" s="28">
        <v>41725</v>
      </c>
      <c r="E906" s="28">
        <v>41726</v>
      </c>
      <c r="F906" s="26" t="s">
        <v>151</v>
      </c>
      <c r="G906" s="26" t="s">
        <v>1861</v>
      </c>
      <c r="H906" s="26" t="s">
        <v>24</v>
      </c>
      <c r="I906" s="26" t="s">
        <v>25</v>
      </c>
      <c r="J906" s="26" t="s">
        <v>211</v>
      </c>
      <c r="K906" s="26" t="s">
        <v>212</v>
      </c>
      <c r="L906" s="26">
        <v>10009</v>
      </c>
      <c r="M906" s="26" t="s">
        <v>122</v>
      </c>
      <c r="N906" s="26" t="s">
        <v>3454</v>
      </c>
      <c r="O906" s="26" t="s">
        <v>30</v>
      </c>
      <c r="P906" s="26" t="s">
        <v>31</v>
      </c>
      <c r="Q906" s="26">
        <v>257.56799999999998</v>
      </c>
      <c r="R906" s="26">
        <v>2</v>
      </c>
      <c r="S906" s="26">
        <v>0.2</v>
      </c>
      <c r="T906" s="26">
        <v>-28.976400000000012</v>
      </c>
    </row>
    <row r="907" spans="1:20" ht="14.25" customHeight="1">
      <c r="A907" s="26" t="s">
        <v>1061</v>
      </c>
      <c r="B907" s="26" t="s">
        <v>3455</v>
      </c>
      <c r="C907" s="26">
        <f>YEAR(Data!$D1864)</f>
        <v>2013</v>
      </c>
      <c r="D907" s="28">
        <v>40859</v>
      </c>
      <c r="E907" s="28">
        <v>40859</v>
      </c>
      <c r="F907" s="26" t="s">
        <v>958</v>
      </c>
      <c r="G907" s="26" t="s">
        <v>1060</v>
      </c>
      <c r="H907" s="26" t="s">
        <v>24</v>
      </c>
      <c r="I907" s="26" t="s">
        <v>25</v>
      </c>
      <c r="J907" s="26" t="s">
        <v>519</v>
      </c>
      <c r="K907" s="26" t="s">
        <v>88</v>
      </c>
      <c r="L907" s="26">
        <v>78207</v>
      </c>
      <c r="M907" s="26" t="s">
        <v>89</v>
      </c>
      <c r="N907" s="26" t="s">
        <v>577</v>
      </c>
      <c r="O907" s="26" t="s">
        <v>42</v>
      </c>
      <c r="P907" s="26" t="s">
        <v>53</v>
      </c>
      <c r="Q907" s="26">
        <v>49.632000000000005</v>
      </c>
      <c r="R907" s="26">
        <v>4</v>
      </c>
      <c r="S907" s="26">
        <v>0.2</v>
      </c>
      <c r="T907" s="26">
        <v>4.9632000000000005</v>
      </c>
    </row>
    <row r="908" spans="1:20" ht="14.25" customHeight="1">
      <c r="A908" s="26" t="s">
        <v>3458</v>
      </c>
      <c r="B908" s="26" t="s">
        <v>3456</v>
      </c>
      <c r="C908" s="26">
        <f>YEAR(Data!$D1865)</f>
        <v>2013</v>
      </c>
      <c r="D908" s="28">
        <v>41561</v>
      </c>
      <c r="E908" s="28">
        <v>41565</v>
      </c>
      <c r="F908" s="26" t="s">
        <v>45</v>
      </c>
      <c r="G908" s="26" t="s">
        <v>3457</v>
      </c>
      <c r="H908" s="26" t="s">
        <v>37</v>
      </c>
      <c r="I908" s="26" t="s">
        <v>25</v>
      </c>
      <c r="J908" s="26" t="s">
        <v>351</v>
      </c>
      <c r="K908" s="26" t="s">
        <v>352</v>
      </c>
      <c r="L908" s="26">
        <v>80013</v>
      </c>
      <c r="M908" s="26" t="s">
        <v>40</v>
      </c>
      <c r="N908" s="26" t="s">
        <v>910</v>
      </c>
      <c r="O908" s="26" t="s">
        <v>30</v>
      </c>
      <c r="P908" s="26" t="s">
        <v>51</v>
      </c>
      <c r="Q908" s="26">
        <v>727.45</v>
      </c>
      <c r="R908" s="26">
        <v>5</v>
      </c>
      <c r="S908" s="26">
        <v>0.5</v>
      </c>
      <c r="T908" s="26">
        <v>-465.5680000000001</v>
      </c>
    </row>
    <row r="909" spans="1:20" ht="14.25" customHeight="1">
      <c r="A909" s="26" t="s">
        <v>1502</v>
      </c>
      <c r="B909" s="26" t="s">
        <v>3460</v>
      </c>
      <c r="C909" s="26">
        <f>YEAR(Data!$D1867)</f>
        <v>2011</v>
      </c>
      <c r="D909" s="28">
        <v>41956</v>
      </c>
      <c r="E909" s="28">
        <v>41956</v>
      </c>
      <c r="F909" s="26" t="s">
        <v>958</v>
      </c>
      <c r="G909" s="26" t="s">
        <v>1501</v>
      </c>
      <c r="H909" s="26" t="s">
        <v>37</v>
      </c>
      <c r="I909" s="26" t="s">
        <v>25</v>
      </c>
      <c r="J909" s="26" t="s">
        <v>463</v>
      </c>
      <c r="K909" s="26" t="s">
        <v>383</v>
      </c>
      <c r="L909" s="26">
        <v>43055</v>
      </c>
      <c r="M909" s="26" t="s">
        <v>122</v>
      </c>
      <c r="N909" s="26" t="s">
        <v>3461</v>
      </c>
      <c r="O909" s="26" t="s">
        <v>62</v>
      </c>
      <c r="P909" s="26" t="s">
        <v>63</v>
      </c>
      <c r="Q909" s="26">
        <v>370.78199999999998</v>
      </c>
      <c r="R909" s="26">
        <v>3</v>
      </c>
      <c r="S909" s="26">
        <v>0.4</v>
      </c>
      <c r="T909" s="26">
        <v>-92.695500000000038</v>
      </c>
    </row>
    <row r="910" spans="1:20" ht="14.25" customHeight="1">
      <c r="A910" s="26" t="s">
        <v>2083</v>
      </c>
      <c r="B910" s="26" t="s">
        <v>3462</v>
      </c>
      <c r="C910" s="26">
        <f>YEAR(Data!$D1868)</f>
        <v>2012</v>
      </c>
      <c r="D910" s="28">
        <v>41745</v>
      </c>
      <c r="E910" s="28">
        <v>41748</v>
      </c>
      <c r="F910" s="26" t="s">
        <v>151</v>
      </c>
      <c r="G910" s="26" t="s">
        <v>2082</v>
      </c>
      <c r="H910" s="26" t="s">
        <v>37</v>
      </c>
      <c r="I910" s="26" t="s">
        <v>25</v>
      </c>
      <c r="J910" s="26" t="s">
        <v>26</v>
      </c>
      <c r="K910" s="26" t="s">
        <v>1036</v>
      </c>
      <c r="L910" s="26">
        <v>89015</v>
      </c>
      <c r="M910" s="26" t="s">
        <v>40</v>
      </c>
      <c r="N910" s="26" t="s">
        <v>2296</v>
      </c>
      <c r="O910" s="26" t="s">
        <v>30</v>
      </c>
      <c r="P910" s="26" t="s">
        <v>58</v>
      </c>
      <c r="Q910" s="26">
        <v>196.45</v>
      </c>
      <c r="R910" s="26">
        <v>5</v>
      </c>
      <c r="S910" s="26">
        <v>0</v>
      </c>
      <c r="T910" s="26">
        <v>70.72199999999998</v>
      </c>
    </row>
    <row r="911" spans="1:20" ht="14.25" customHeight="1">
      <c r="A911" s="26" t="s">
        <v>3408</v>
      </c>
      <c r="B911" s="26" t="s">
        <v>3463</v>
      </c>
      <c r="C911" s="26">
        <f>YEAR(Data!$D1869)</f>
        <v>2014</v>
      </c>
      <c r="D911" s="28">
        <v>41085</v>
      </c>
      <c r="E911" s="28">
        <v>41091</v>
      </c>
      <c r="F911" s="26" t="s">
        <v>45</v>
      </c>
      <c r="G911" s="26" t="s">
        <v>3407</v>
      </c>
      <c r="H911" s="26" t="s">
        <v>86</v>
      </c>
      <c r="I911" s="26" t="s">
        <v>25</v>
      </c>
      <c r="J911" s="26" t="s">
        <v>120</v>
      </c>
      <c r="K911" s="26" t="s">
        <v>121</v>
      </c>
      <c r="L911" s="26">
        <v>19143</v>
      </c>
      <c r="M911" s="26" t="s">
        <v>122</v>
      </c>
      <c r="N911" s="26" t="s">
        <v>3464</v>
      </c>
      <c r="O911" s="26" t="s">
        <v>42</v>
      </c>
      <c r="P911" s="26" t="s">
        <v>76</v>
      </c>
      <c r="Q911" s="26">
        <v>31.104000000000006</v>
      </c>
      <c r="R911" s="26">
        <v>6</v>
      </c>
      <c r="S911" s="26">
        <v>0.2</v>
      </c>
      <c r="T911" s="26">
        <v>10.8864</v>
      </c>
    </row>
    <row r="912" spans="1:20" ht="14.25" customHeight="1">
      <c r="A912" s="26" t="s">
        <v>1440</v>
      </c>
      <c r="B912" s="26" t="s">
        <v>3466</v>
      </c>
      <c r="C912" s="26">
        <f>YEAR(Data!$D1871)</f>
        <v>2011</v>
      </c>
      <c r="D912" s="28">
        <v>41513</v>
      </c>
      <c r="E912" s="28">
        <v>41516</v>
      </c>
      <c r="F912" s="26" t="s">
        <v>21</v>
      </c>
      <c r="G912" s="26" t="s">
        <v>1439</v>
      </c>
      <c r="H912" s="26" t="s">
        <v>24</v>
      </c>
      <c r="I912" s="26" t="s">
        <v>25</v>
      </c>
      <c r="J912" s="26" t="s">
        <v>80</v>
      </c>
      <c r="K912" s="26" t="s">
        <v>81</v>
      </c>
      <c r="L912" s="26">
        <v>98103</v>
      </c>
      <c r="M912" s="26" t="s">
        <v>40</v>
      </c>
      <c r="N912" s="26" t="s">
        <v>2052</v>
      </c>
      <c r="O912" s="26" t="s">
        <v>42</v>
      </c>
      <c r="P912" s="26" t="s">
        <v>76</v>
      </c>
      <c r="Q912" s="26">
        <v>6.48</v>
      </c>
      <c r="R912" s="26">
        <v>1</v>
      </c>
      <c r="S912" s="26">
        <v>0</v>
      </c>
      <c r="T912" s="26">
        <v>3.1104000000000003</v>
      </c>
    </row>
    <row r="913" spans="1:20" ht="14.25" customHeight="1">
      <c r="A913" s="26" t="s">
        <v>3469</v>
      </c>
      <c r="B913" s="26" t="s">
        <v>3467</v>
      </c>
      <c r="C913" s="26">
        <f>YEAR(Data!$D1872)</f>
        <v>2012</v>
      </c>
      <c r="D913" s="28">
        <v>40745</v>
      </c>
      <c r="E913" s="28">
        <v>40749</v>
      </c>
      <c r="F913" s="26" t="s">
        <v>45</v>
      </c>
      <c r="G913" s="26" t="s">
        <v>3468</v>
      </c>
      <c r="H913" s="26" t="s">
        <v>37</v>
      </c>
      <c r="I913" s="26" t="s">
        <v>25</v>
      </c>
      <c r="J913" s="26" t="s">
        <v>107</v>
      </c>
      <c r="K913" s="26" t="s">
        <v>39</v>
      </c>
      <c r="L913" s="26">
        <v>94122</v>
      </c>
      <c r="M913" s="26" t="s">
        <v>40</v>
      </c>
      <c r="N913" s="26" t="s">
        <v>3470</v>
      </c>
      <c r="O913" s="26" t="s">
        <v>42</v>
      </c>
      <c r="P913" s="26" t="s">
        <v>60</v>
      </c>
      <c r="Q913" s="26">
        <v>99.2</v>
      </c>
      <c r="R913" s="26">
        <v>5</v>
      </c>
      <c r="S913" s="26">
        <v>0</v>
      </c>
      <c r="T913" s="26">
        <v>25.792000000000002</v>
      </c>
    </row>
    <row r="914" spans="1:20" ht="14.25" customHeight="1">
      <c r="A914" s="26" t="s">
        <v>3473</v>
      </c>
      <c r="B914" s="26" t="s">
        <v>3471</v>
      </c>
      <c r="C914" s="26">
        <f>YEAR(Data!$D1875)</f>
        <v>2014</v>
      </c>
      <c r="D914" s="28">
        <v>41965</v>
      </c>
      <c r="E914" s="28">
        <v>41969</v>
      </c>
      <c r="F914" s="26" t="s">
        <v>45</v>
      </c>
      <c r="G914" s="26" t="s">
        <v>3472</v>
      </c>
      <c r="H914" s="26" t="s">
        <v>24</v>
      </c>
      <c r="I914" s="26" t="s">
        <v>25</v>
      </c>
      <c r="J914" s="26" t="s">
        <v>3474</v>
      </c>
      <c r="K914" s="26" t="s">
        <v>81</v>
      </c>
      <c r="L914" s="26">
        <v>99207</v>
      </c>
      <c r="M914" s="26" t="s">
        <v>40</v>
      </c>
      <c r="N914" s="26" t="s">
        <v>3475</v>
      </c>
      <c r="O914" s="26" t="s">
        <v>30</v>
      </c>
      <c r="P914" s="26" t="s">
        <v>51</v>
      </c>
      <c r="Q914" s="26">
        <v>70.98</v>
      </c>
      <c r="R914" s="26">
        <v>1</v>
      </c>
      <c r="S914" s="26">
        <v>0</v>
      </c>
      <c r="T914" s="26">
        <v>20.584199999999996</v>
      </c>
    </row>
    <row r="915" spans="1:20" ht="14.25" customHeight="1">
      <c r="A915" s="26" t="s">
        <v>580</v>
      </c>
      <c r="B915" s="26" t="s">
        <v>3476</v>
      </c>
      <c r="C915" s="26">
        <f>YEAR(Data!$D1876)</f>
        <v>2013</v>
      </c>
      <c r="D915" s="28">
        <v>40698</v>
      </c>
      <c r="E915" s="28">
        <v>40703</v>
      </c>
      <c r="F915" s="26" t="s">
        <v>45</v>
      </c>
      <c r="G915" s="26" t="s">
        <v>579</v>
      </c>
      <c r="H915" s="26" t="s">
        <v>86</v>
      </c>
      <c r="I915" s="26" t="s">
        <v>25</v>
      </c>
      <c r="J915" s="26" t="s">
        <v>382</v>
      </c>
      <c r="K915" s="26" t="s">
        <v>383</v>
      </c>
      <c r="L915" s="26">
        <v>43229</v>
      </c>
      <c r="M915" s="26" t="s">
        <v>122</v>
      </c>
      <c r="N915" s="26" t="s">
        <v>2531</v>
      </c>
      <c r="O915" s="26" t="s">
        <v>42</v>
      </c>
      <c r="P915" s="26" t="s">
        <v>76</v>
      </c>
      <c r="Q915" s="26">
        <v>16.224</v>
      </c>
      <c r="R915" s="26">
        <v>2</v>
      </c>
      <c r="S915" s="26">
        <v>0.2</v>
      </c>
      <c r="T915" s="26">
        <v>5.8812000000000006</v>
      </c>
    </row>
    <row r="916" spans="1:20" ht="14.25" customHeight="1">
      <c r="A916" s="26" t="s">
        <v>1078</v>
      </c>
      <c r="B916" s="26" t="s">
        <v>3477</v>
      </c>
      <c r="C916" s="26">
        <f>YEAR(Data!$D1877)</f>
        <v>2013</v>
      </c>
      <c r="D916" s="28">
        <v>41344</v>
      </c>
      <c r="E916" s="28">
        <v>41350</v>
      </c>
      <c r="F916" s="26" t="s">
        <v>45</v>
      </c>
      <c r="G916" s="26" t="s">
        <v>1077</v>
      </c>
      <c r="H916" s="26" t="s">
        <v>24</v>
      </c>
      <c r="I916" s="26" t="s">
        <v>25</v>
      </c>
      <c r="J916" s="26" t="s">
        <v>873</v>
      </c>
      <c r="K916" s="26" t="s">
        <v>212</v>
      </c>
      <c r="L916" s="26">
        <v>11561</v>
      </c>
      <c r="M916" s="26" t="s">
        <v>122</v>
      </c>
      <c r="N916" s="26" t="s">
        <v>1679</v>
      </c>
      <c r="O916" s="26" t="s">
        <v>30</v>
      </c>
      <c r="P916" s="26" t="s">
        <v>31</v>
      </c>
      <c r="Q916" s="26">
        <v>176.78399999999999</v>
      </c>
      <c r="R916" s="26">
        <v>1</v>
      </c>
      <c r="S916" s="26">
        <v>0.2</v>
      </c>
      <c r="T916" s="26">
        <v>-22.098000000000013</v>
      </c>
    </row>
    <row r="917" spans="1:20" ht="14.25" customHeight="1">
      <c r="A917" s="26" t="s">
        <v>3480</v>
      </c>
      <c r="B917" s="26" t="s">
        <v>3478</v>
      </c>
      <c r="C917" s="26">
        <f>YEAR(Data!$D1878)</f>
        <v>2013</v>
      </c>
      <c r="D917" s="28">
        <v>41724</v>
      </c>
      <c r="E917" s="28">
        <v>41728</v>
      </c>
      <c r="F917" s="26" t="s">
        <v>45</v>
      </c>
      <c r="G917" s="26" t="s">
        <v>3479</v>
      </c>
      <c r="H917" s="26" t="s">
        <v>24</v>
      </c>
      <c r="I917" s="26" t="s">
        <v>25</v>
      </c>
      <c r="J917" s="26" t="s">
        <v>519</v>
      </c>
      <c r="K917" s="26" t="s">
        <v>88</v>
      </c>
      <c r="L917" s="26">
        <v>78207</v>
      </c>
      <c r="M917" s="26" t="s">
        <v>89</v>
      </c>
      <c r="N917" s="26" t="s">
        <v>1337</v>
      </c>
      <c r="O917" s="26" t="s">
        <v>62</v>
      </c>
      <c r="P917" s="26" t="s">
        <v>63</v>
      </c>
      <c r="Q917" s="26">
        <v>470.37600000000009</v>
      </c>
      <c r="R917" s="26">
        <v>3</v>
      </c>
      <c r="S917" s="26">
        <v>0.2</v>
      </c>
      <c r="T917" s="26">
        <v>47.037600000000026</v>
      </c>
    </row>
    <row r="918" spans="1:20" ht="14.25" customHeight="1">
      <c r="A918" s="26" t="s">
        <v>3160</v>
      </c>
      <c r="B918" s="26" t="s">
        <v>3481</v>
      </c>
      <c r="C918" s="26">
        <f>YEAR(Data!$D1879)</f>
        <v>2011</v>
      </c>
      <c r="D918" s="28">
        <v>42003</v>
      </c>
      <c r="E918" s="28">
        <v>42007</v>
      </c>
      <c r="F918" s="26" t="s">
        <v>45</v>
      </c>
      <c r="G918" s="26" t="s">
        <v>3159</v>
      </c>
      <c r="H918" s="26" t="s">
        <v>24</v>
      </c>
      <c r="I918" s="26" t="s">
        <v>25</v>
      </c>
      <c r="J918" s="26" t="s">
        <v>38</v>
      </c>
      <c r="K918" s="26" t="s">
        <v>39</v>
      </c>
      <c r="L918" s="26">
        <v>90049</v>
      </c>
      <c r="M918" s="26" t="s">
        <v>40</v>
      </c>
      <c r="N918" s="26" t="s">
        <v>2353</v>
      </c>
      <c r="O918" s="26" t="s">
        <v>30</v>
      </c>
      <c r="P918" s="26" t="s">
        <v>33</v>
      </c>
      <c r="Q918" s="26">
        <v>393.56799999999998</v>
      </c>
      <c r="R918" s="26">
        <v>4</v>
      </c>
      <c r="S918" s="26">
        <v>0.2</v>
      </c>
      <c r="T918" s="26">
        <v>-44.276400000000024</v>
      </c>
    </row>
    <row r="919" spans="1:20" ht="14.25" customHeight="1">
      <c r="A919" s="26" t="s">
        <v>1938</v>
      </c>
      <c r="B919" s="26" t="s">
        <v>3482</v>
      </c>
      <c r="C919" s="26">
        <f>YEAR(Data!$D1881)</f>
        <v>2012</v>
      </c>
      <c r="D919" s="28">
        <v>41727</v>
      </c>
      <c r="E919" s="28">
        <v>41732</v>
      </c>
      <c r="F919" s="26" t="s">
        <v>45</v>
      </c>
      <c r="G919" s="26" t="s">
        <v>1937</v>
      </c>
      <c r="H919" s="26" t="s">
        <v>37</v>
      </c>
      <c r="I919" s="26" t="s">
        <v>25</v>
      </c>
      <c r="J919" s="26" t="s">
        <v>1129</v>
      </c>
      <c r="K919" s="26" t="s">
        <v>49</v>
      </c>
      <c r="L919" s="26">
        <v>32216</v>
      </c>
      <c r="M919" s="26" t="s">
        <v>28</v>
      </c>
      <c r="N919" s="26" t="s">
        <v>2847</v>
      </c>
      <c r="O919" s="26" t="s">
        <v>42</v>
      </c>
      <c r="P919" s="26" t="s">
        <v>65</v>
      </c>
      <c r="Q919" s="26">
        <v>68.742000000000019</v>
      </c>
      <c r="R919" s="26">
        <v>9</v>
      </c>
      <c r="S919" s="26">
        <v>0.7</v>
      </c>
      <c r="T919" s="26">
        <v>-48.119399999999985</v>
      </c>
    </row>
    <row r="920" spans="1:20" ht="14.25" customHeight="1">
      <c r="A920" s="26" t="s">
        <v>1054</v>
      </c>
      <c r="B920" s="26" t="s">
        <v>3483</v>
      </c>
      <c r="C920" s="26">
        <f>YEAR(Data!$D1882)</f>
        <v>2011</v>
      </c>
      <c r="D920" s="28">
        <v>40973</v>
      </c>
      <c r="E920" s="28">
        <v>40973</v>
      </c>
      <c r="F920" s="26" t="s">
        <v>958</v>
      </c>
      <c r="G920" s="26" t="s">
        <v>1053</v>
      </c>
      <c r="H920" s="26" t="s">
        <v>24</v>
      </c>
      <c r="I920" s="26" t="s">
        <v>25</v>
      </c>
      <c r="J920" s="26" t="s">
        <v>211</v>
      </c>
      <c r="K920" s="26" t="s">
        <v>212</v>
      </c>
      <c r="L920" s="26">
        <v>10011</v>
      </c>
      <c r="M920" s="26" t="s">
        <v>122</v>
      </c>
      <c r="N920" s="26" t="s">
        <v>3484</v>
      </c>
      <c r="O920" s="26" t="s">
        <v>42</v>
      </c>
      <c r="P920" s="26" t="s">
        <v>141</v>
      </c>
      <c r="Q920" s="26">
        <v>29.339999999999996</v>
      </c>
      <c r="R920" s="26">
        <v>3</v>
      </c>
      <c r="S920" s="26">
        <v>0</v>
      </c>
      <c r="T920" s="26">
        <v>14.669999999999998</v>
      </c>
    </row>
    <row r="921" spans="1:20" ht="14.25" customHeight="1">
      <c r="A921" s="26" t="s">
        <v>1568</v>
      </c>
      <c r="B921" s="26" t="s">
        <v>3485</v>
      </c>
      <c r="C921" s="26">
        <f>YEAR(Data!$D1885)</f>
        <v>2013</v>
      </c>
      <c r="D921" s="28">
        <v>41592</v>
      </c>
      <c r="E921" s="28">
        <v>41596</v>
      </c>
      <c r="F921" s="26" t="s">
        <v>45</v>
      </c>
      <c r="G921" s="26" t="s">
        <v>1567</v>
      </c>
      <c r="H921" s="26" t="s">
        <v>86</v>
      </c>
      <c r="I921" s="26" t="s">
        <v>25</v>
      </c>
      <c r="J921" s="26" t="s">
        <v>120</v>
      </c>
      <c r="K921" s="26" t="s">
        <v>121</v>
      </c>
      <c r="L921" s="26">
        <v>19143</v>
      </c>
      <c r="M921" s="26" t="s">
        <v>122</v>
      </c>
      <c r="N921" s="26" t="s">
        <v>2797</v>
      </c>
      <c r="O921" s="26" t="s">
        <v>42</v>
      </c>
      <c r="P921" s="26" t="s">
        <v>76</v>
      </c>
      <c r="Q921" s="26">
        <v>217.05599999999998</v>
      </c>
      <c r="R921" s="26">
        <v>7</v>
      </c>
      <c r="S921" s="26">
        <v>0.2</v>
      </c>
      <c r="T921" s="26">
        <v>78.6828</v>
      </c>
    </row>
    <row r="922" spans="1:20" ht="14.25" customHeight="1">
      <c r="A922" s="26" t="s">
        <v>1809</v>
      </c>
      <c r="B922" s="26" t="s">
        <v>3486</v>
      </c>
      <c r="C922" s="26">
        <f>YEAR(Data!$D1886)</f>
        <v>2012</v>
      </c>
      <c r="D922" s="28">
        <v>41659</v>
      </c>
      <c r="E922" s="28">
        <v>41663</v>
      </c>
      <c r="F922" s="26" t="s">
        <v>21</v>
      </c>
      <c r="G922" s="26" t="s">
        <v>1808</v>
      </c>
      <c r="H922" s="26" t="s">
        <v>24</v>
      </c>
      <c r="I922" s="26" t="s">
        <v>25</v>
      </c>
      <c r="J922" s="26" t="s">
        <v>3487</v>
      </c>
      <c r="K922" s="26" t="s">
        <v>88</v>
      </c>
      <c r="L922" s="26">
        <v>76248</v>
      </c>
      <c r="M922" s="26" t="s">
        <v>89</v>
      </c>
      <c r="N922" s="26" t="s">
        <v>3488</v>
      </c>
      <c r="O922" s="26" t="s">
        <v>42</v>
      </c>
      <c r="P922" s="26" t="s">
        <v>43</v>
      </c>
      <c r="Q922" s="26">
        <v>6</v>
      </c>
      <c r="R922" s="26">
        <v>2</v>
      </c>
      <c r="S922" s="26">
        <v>0.2</v>
      </c>
      <c r="T922" s="26">
        <v>2.0999999999999996</v>
      </c>
    </row>
    <row r="923" spans="1:20" ht="14.25" customHeight="1">
      <c r="A923" s="26" t="s">
        <v>299</v>
      </c>
      <c r="B923" s="26" t="s">
        <v>3489</v>
      </c>
      <c r="C923" s="26">
        <f>YEAR(Data!$D1887)</f>
        <v>2014</v>
      </c>
      <c r="D923" s="28">
        <v>41387</v>
      </c>
      <c r="E923" s="28">
        <v>41391</v>
      </c>
      <c r="F923" s="26" t="s">
        <v>21</v>
      </c>
      <c r="G923" s="26" t="s">
        <v>298</v>
      </c>
      <c r="H923" s="26" t="s">
        <v>24</v>
      </c>
      <c r="I923" s="26" t="s">
        <v>25</v>
      </c>
      <c r="J923" s="26" t="s">
        <v>107</v>
      </c>
      <c r="K923" s="26" t="s">
        <v>39</v>
      </c>
      <c r="L923" s="26">
        <v>94122</v>
      </c>
      <c r="M923" s="26" t="s">
        <v>40</v>
      </c>
      <c r="N923" s="26" t="s">
        <v>3490</v>
      </c>
      <c r="O923" s="26" t="s">
        <v>30</v>
      </c>
      <c r="P923" s="26" t="s">
        <v>58</v>
      </c>
      <c r="Q923" s="26">
        <v>31.56</v>
      </c>
      <c r="R923" s="26">
        <v>3</v>
      </c>
      <c r="S923" s="26">
        <v>0</v>
      </c>
      <c r="T923" s="26">
        <v>10.4148</v>
      </c>
    </row>
    <row r="924" spans="1:20" ht="14.25" customHeight="1">
      <c r="A924" s="26" t="s">
        <v>2331</v>
      </c>
      <c r="B924" s="26" t="s">
        <v>3491</v>
      </c>
      <c r="C924" s="26">
        <f>YEAR(Data!$D1888)</f>
        <v>2012</v>
      </c>
      <c r="D924" s="28">
        <v>40676</v>
      </c>
      <c r="E924" s="28">
        <v>40678</v>
      </c>
      <c r="F924" s="26" t="s">
        <v>151</v>
      </c>
      <c r="G924" s="26" t="s">
        <v>2330</v>
      </c>
      <c r="H924" s="26" t="s">
        <v>86</v>
      </c>
      <c r="I924" s="26" t="s">
        <v>25</v>
      </c>
      <c r="J924" s="26" t="s">
        <v>1718</v>
      </c>
      <c r="K924" s="26" t="s">
        <v>49</v>
      </c>
      <c r="L924" s="26">
        <v>33012</v>
      </c>
      <c r="M924" s="26" t="s">
        <v>28</v>
      </c>
      <c r="N924" s="26" t="s">
        <v>1313</v>
      </c>
      <c r="O924" s="26" t="s">
        <v>42</v>
      </c>
      <c r="P924" s="26" t="s">
        <v>214</v>
      </c>
      <c r="Q924" s="26">
        <v>7.104000000000001</v>
      </c>
      <c r="R924" s="26">
        <v>2</v>
      </c>
      <c r="S924" s="26">
        <v>0.2</v>
      </c>
      <c r="T924" s="26">
        <v>2.3976000000000002</v>
      </c>
    </row>
    <row r="925" spans="1:20" ht="14.25" customHeight="1">
      <c r="A925" s="26" t="s">
        <v>136</v>
      </c>
      <c r="B925" s="26" t="s">
        <v>3492</v>
      </c>
      <c r="C925" s="26">
        <f>YEAR(Data!$D1890)</f>
        <v>2012</v>
      </c>
      <c r="D925" s="28">
        <v>40837</v>
      </c>
      <c r="E925" s="28">
        <v>40838</v>
      </c>
      <c r="F925" s="26" t="s">
        <v>151</v>
      </c>
      <c r="G925" s="26" t="s">
        <v>135</v>
      </c>
      <c r="H925" s="26" t="s">
        <v>24</v>
      </c>
      <c r="I925" s="26" t="s">
        <v>25</v>
      </c>
      <c r="J925" s="26" t="s">
        <v>566</v>
      </c>
      <c r="K925" s="26" t="s">
        <v>383</v>
      </c>
      <c r="L925" s="26">
        <v>45014</v>
      </c>
      <c r="M925" s="26" t="s">
        <v>122</v>
      </c>
      <c r="N925" s="26" t="s">
        <v>1466</v>
      </c>
      <c r="O925" s="26" t="s">
        <v>42</v>
      </c>
      <c r="P925" s="26" t="s">
        <v>67</v>
      </c>
      <c r="Q925" s="26">
        <v>121.79200000000002</v>
      </c>
      <c r="R925" s="26">
        <v>4</v>
      </c>
      <c r="S925" s="26">
        <v>0.2</v>
      </c>
      <c r="T925" s="26">
        <v>13.701599999999988</v>
      </c>
    </row>
    <row r="926" spans="1:20" ht="14.25" customHeight="1">
      <c r="A926" s="26" t="s">
        <v>1010</v>
      </c>
      <c r="B926" s="26" t="s">
        <v>3493</v>
      </c>
      <c r="C926" s="26">
        <f>YEAR(Data!$D1892)</f>
        <v>2012</v>
      </c>
      <c r="D926" s="28">
        <v>40616</v>
      </c>
      <c r="E926" s="28">
        <v>40620</v>
      </c>
      <c r="F926" s="26" t="s">
        <v>45</v>
      </c>
      <c r="G926" s="26" t="s">
        <v>1009</v>
      </c>
      <c r="H926" s="26" t="s">
        <v>37</v>
      </c>
      <c r="I926" s="26" t="s">
        <v>25</v>
      </c>
      <c r="J926" s="26" t="s">
        <v>1079</v>
      </c>
      <c r="K926" s="26" t="s">
        <v>39</v>
      </c>
      <c r="L926" s="26">
        <v>92646</v>
      </c>
      <c r="M926" s="26" t="s">
        <v>40</v>
      </c>
      <c r="N926" s="26" t="s">
        <v>1493</v>
      </c>
      <c r="O926" s="26" t="s">
        <v>42</v>
      </c>
      <c r="P926" s="26" t="s">
        <v>76</v>
      </c>
      <c r="Q926" s="26">
        <v>10.56</v>
      </c>
      <c r="R926" s="26">
        <v>2</v>
      </c>
      <c r="S926" s="26">
        <v>0</v>
      </c>
      <c r="T926" s="26">
        <v>4.7519999999999998</v>
      </c>
    </row>
    <row r="927" spans="1:20" ht="14.25" customHeight="1">
      <c r="A927" s="26" t="s">
        <v>1199</v>
      </c>
      <c r="B927" s="26" t="s">
        <v>3495</v>
      </c>
      <c r="C927" s="26">
        <f>YEAR(Data!$D1894)</f>
        <v>2014</v>
      </c>
      <c r="D927" s="28">
        <v>41996</v>
      </c>
      <c r="E927" s="28">
        <v>41998</v>
      </c>
      <c r="F927" s="26" t="s">
        <v>21</v>
      </c>
      <c r="G927" s="26" t="s">
        <v>1198</v>
      </c>
      <c r="H927" s="26" t="s">
        <v>24</v>
      </c>
      <c r="I927" s="26" t="s">
        <v>25</v>
      </c>
      <c r="J927" s="26" t="s">
        <v>3496</v>
      </c>
      <c r="K927" s="26" t="s">
        <v>49</v>
      </c>
      <c r="L927" s="26">
        <v>32127</v>
      </c>
      <c r="M927" s="26" t="s">
        <v>28</v>
      </c>
      <c r="N927" s="26" t="s">
        <v>3484</v>
      </c>
      <c r="O927" s="26" t="s">
        <v>42</v>
      </c>
      <c r="P927" s="26" t="s">
        <v>141</v>
      </c>
      <c r="Q927" s="26">
        <v>7.8239999999999998</v>
      </c>
      <c r="R927" s="26">
        <v>1</v>
      </c>
      <c r="S927" s="26">
        <v>0.2</v>
      </c>
      <c r="T927" s="26">
        <v>2.9339999999999997</v>
      </c>
    </row>
    <row r="928" spans="1:20" ht="14.25" customHeight="1">
      <c r="A928" s="26" t="s">
        <v>1620</v>
      </c>
      <c r="B928" s="26" t="s">
        <v>3497</v>
      </c>
      <c r="C928" s="26">
        <f>YEAR(Data!$D1895)</f>
        <v>2012</v>
      </c>
      <c r="D928" s="28">
        <v>41603</v>
      </c>
      <c r="E928" s="28">
        <v>41608</v>
      </c>
      <c r="F928" s="26" t="s">
        <v>45</v>
      </c>
      <c r="G928" s="26" t="s">
        <v>1619</v>
      </c>
      <c r="H928" s="26" t="s">
        <v>24</v>
      </c>
      <c r="I928" s="26" t="s">
        <v>25</v>
      </c>
      <c r="J928" s="26" t="s">
        <v>3498</v>
      </c>
      <c r="K928" s="26" t="s">
        <v>323</v>
      </c>
      <c r="L928" s="26">
        <v>97504</v>
      </c>
      <c r="M928" s="26" t="s">
        <v>40</v>
      </c>
      <c r="N928" s="26" t="s">
        <v>3499</v>
      </c>
      <c r="O928" s="26" t="s">
        <v>42</v>
      </c>
      <c r="P928" s="26" t="s">
        <v>76</v>
      </c>
      <c r="Q928" s="26">
        <v>24.784000000000002</v>
      </c>
      <c r="R928" s="26">
        <v>1</v>
      </c>
      <c r="S928" s="26">
        <v>0.2</v>
      </c>
      <c r="T928" s="26">
        <v>7.7449999999999983</v>
      </c>
    </row>
    <row r="929" spans="1:20" ht="14.25" customHeight="1">
      <c r="A929" s="26" t="s">
        <v>3502</v>
      </c>
      <c r="B929" s="26" t="s">
        <v>3500</v>
      </c>
      <c r="C929" s="26">
        <f>YEAR(Data!$D1896)</f>
        <v>2011</v>
      </c>
      <c r="D929" s="28">
        <v>41976</v>
      </c>
      <c r="E929" s="28">
        <v>41979</v>
      </c>
      <c r="F929" s="26" t="s">
        <v>151</v>
      </c>
      <c r="G929" s="26" t="s">
        <v>3501</v>
      </c>
      <c r="H929" s="26" t="s">
        <v>24</v>
      </c>
      <c r="I929" s="26" t="s">
        <v>25</v>
      </c>
      <c r="J929" s="26" t="s">
        <v>3503</v>
      </c>
      <c r="K929" s="26" t="s">
        <v>247</v>
      </c>
      <c r="L929" s="26">
        <v>22901</v>
      </c>
      <c r="M929" s="26" t="s">
        <v>28</v>
      </c>
      <c r="N929" s="26" t="s">
        <v>3504</v>
      </c>
      <c r="O929" s="26" t="s">
        <v>42</v>
      </c>
      <c r="P929" s="26" t="s">
        <v>60</v>
      </c>
      <c r="Q929" s="26">
        <v>34.650000000000006</v>
      </c>
      <c r="R929" s="26">
        <v>3</v>
      </c>
      <c r="S929" s="26">
        <v>0</v>
      </c>
      <c r="T929" s="26">
        <v>10.395</v>
      </c>
    </row>
    <row r="930" spans="1:20" ht="14.25" customHeight="1">
      <c r="A930" s="26" t="s">
        <v>788</v>
      </c>
      <c r="B930" s="26" t="s">
        <v>3505</v>
      </c>
      <c r="C930" s="26">
        <f>YEAR(Data!$D1897)</f>
        <v>2011</v>
      </c>
      <c r="D930" s="28">
        <v>41274</v>
      </c>
      <c r="E930" s="28">
        <v>41278</v>
      </c>
      <c r="F930" s="26" t="s">
        <v>45</v>
      </c>
      <c r="G930" s="26" t="s">
        <v>787</v>
      </c>
      <c r="H930" s="26" t="s">
        <v>24</v>
      </c>
      <c r="I930" s="26" t="s">
        <v>25</v>
      </c>
      <c r="J930" s="26" t="s">
        <v>3506</v>
      </c>
      <c r="K930" s="26" t="s">
        <v>1295</v>
      </c>
      <c r="L930" s="26">
        <v>59801</v>
      </c>
      <c r="M930" s="26" t="s">
        <v>40</v>
      </c>
      <c r="N930" s="26" t="s">
        <v>1625</v>
      </c>
      <c r="O930" s="26" t="s">
        <v>42</v>
      </c>
      <c r="P930" s="26" t="s">
        <v>65</v>
      </c>
      <c r="Q930" s="26">
        <v>487.98400000000004</v>
      </c>
      <c r="R930" s="26">
        <v>2</v>
      </c>
      <c r="S930" s="26">
        <v>0.2</v>
      </c>
      <c r="T930" s="26">
        <v>152.49499999999998</v>
      </c>
    </row>
    <row r="931" spans="1:20" ht="14.25" customHeight="1">
      <c r="A931" s="26" t="s">
        <v>3509</v>
      </c>
      <c r="B931" s="26" t="s">
        <v>3507</v>
      </c>
      <c r="C931" s="26">
        <f>YEAR(Data!$D1898)</f>
        <v>2011</v>
      </c>
      <c r="D931" s="28">
        <v>41916</v>
      </c>
      <c r="E931" s="28">
        <v>41919</v>
      </c>
      <c r="F931" s="26" t="s">
        <v>151</v>
      </c>
      <c r="G931" s="26" t="s">
        <v>3508</v>
      </c>
      <c r="H931" s="26" t="s">
        <v>24</v>
      </c>
      <c r="I931" s="26" t="s">
        <v>25</v>
      </c>
      <c r="J931" s="26" t="s">
        <v>315</v>
      </c>
      <c r="K931" s="26" t="s">
        <v>183</v>
      </c>
      <c r="L931" s="26">
        <v>55407</v>
      </c>
      <c r="M931" s="26" t="s">
        <v>89</v>
      </c>
      <c r="N931" s="26" t="s">
        <v>3510</v>
      </c>
      <c r="O931" s="26" t="s">
        <v>42</v>
      </c>
      <c r="P931" s="26" t="s">
        <v>65</v>
      </c>
      <c r="Q931" s="26">
        <v>1793.98</v>
      </c>
      <c r="R931" s="26">
        <v>2</v>
      </c>
      <c r="S931" s="26">
        <v>0</v>
      </c>
      <c r="T931" s="26">
        <v>843.17059999999992</v>
      </c>
    </row>
    <row r="932" spans="1:20" ht="14.25" customHeight="1">
      <c r="A932" s="26" t="s">
        <v>2211</v>
      </c>
      <c r="B932" s="26" t="s">
        <v>3511</v>
      </c>
      <c r="C932" s="26">
        <f>YEAR(Data!$D1899)</f>
        <v>2011</v>
      </c>
      <c r="D932" s="28">
        <v>40784</v>
      </c>
      <c r="E932" s="28">
        <v>40788</v>
      </c>
      <c r="F932" s="26" t="s">
        <v>21</v>
      </c>
      <c r="G932" s="26" t="s">
        <v>2210</v>
      </c>
      <c r="H932" s="26" t="s">
        <v>24</v>
      </c>
      <c r="I932" s="26" t="s">
        <v>25</v>
      </c>
      <c r="J932" s="26" t="s">
        <v>1055</v>
      </c>
      <c r="K932" s="26" t="s">
        <v>49</v>
      </c>
      <c r="L932" s="26">
        <v>33178</v>
      </c>
      <c r="M932" s="26" t="s">
        <v>28</v>
      </c>
      <c r="N932" s="26" t="s">
        <v>3512</v>
      </c>
      <c r="O932" s="26" t="s">
        <v>42</v>
      </c>
      <c r="P932" s="26" t="s">
        <v>141</v>
      </c>
      <c r="Q932" s="26">
        <v>29.808</v>
      </c>
      <c r="R932" s="26">
        <v>2</v>
      </c>
      <c r="S932" s="26">
        <v>0.2</v>
      </c>
      <c r="T932" s="26">
        <v>10.805399999999997</v>
      </c>
    </row>
    <row r="933" spans="1:20" ht="14.25" customHeight="1">
      <c r="A933" s="26" t="s">
        <v>2952</v>
      </c>
      <c r="B933" s="26" t="s">
        <v>3514</v>
      </c>
      <c r="C933" s="26">
        <f>YEAR(Data!$D1902)</f>
        <v>2014</v>
      </c>
      <c r="D933" s="28">
        <v>41455</v>
      </c>
      <c r="E933" s="28">
        <v>41459</v>
      </c>
      <c r="F933" s="26" t="s">
        <v>21</v>
      </c>
      <c r="G933" s="26" t="s">
        <v>2951</v>
      </c>
      <c r="H933" s="26" t="s">
        <v>24</v>
      </c>
      <c r="I933" s="26" t="s">
        <v>25</v>
      </c>
      <c r="J933" s="26" t="s">
        <v>1903</v>
      </c>
      <c r="K933" s="26" t="s">
        <v>295</v>
      </c>
      <c r="L933" s="26">
        <v>29501</v>
      </c>
      <c r="M933" s="26" t="s">
        <v>28</v>
      </c>
      <c r="N933" s="26" t="s">
        <v>2605</v>
      </c>
      <c r="O933" s="26" t="s">
        <v>42</v>
      </c>
      <c r="P933" s="26" t="s">
        <v>53</v>
      </c>
      <c r="Q933" s="26">
        <v>191.88</v>
      </c>
      <c r="R933" s="26">
        <v>6</v>
      </c>
      <c r="S933" s="26">
        <v>0</v>
      </c>
      <c r="T933" s="26">
        <v>19.188000000000002</v>
      </c>
    </row>
    <row r="934" spans="1:20" ht="14.25" customHeight="1">
      <c r="A934" s="26" t="s">
        <v>702</v>
      </c>
      <c r="B934" s="26" t="s">
        <v>3515</v>
      </c>
      <c r="C934" s="26">
        <f>YEAR(Data!$D1903)</f>
        <v>2012</v>
      </c>
      <c r="D934" s="28">
        <v>41507</v>
      </c>
      <c r="E934" s="28">
        <v>41510</v>
      </c>
      <c r="F934" s="26" t="s">
        <v>151</v>
      </c>
      <c r="G934" s="26" t="s">
        <v>701</v>
      </c>
      <c r="H934" s="26" t="s">
        <v>86</v>
      </c>
      <c r="I934" s="26" t="s">
        <v>25</v>
      </c>
      <c r="J934" s="26" t="s">
        <v>667</v>
      </c>
      <c r="K934" s="26" t="s">
        <v>190</v>
      </c>
      <c r="L934" s="26">
        <v>48205</v>
      </c>
      <c r="M934" s="26" t="s">
        <v>89</v>
      </c>
      <c r="N934" s="26" t="s">
        <v>3516</v>
      </c>
      <c r="O934" s="26" t="s">
        <v>62</v>
      </c>
      <c r="P934" s="26" t="s">
        <v>63</v>
      </c>
      <c r="Q934" s="26">
        <v>14.78</v>
      </c>
      <c r="R934" s="26">
        <v>2</v>
      </c>
      <c r="S934" s="26">
        <v>0</v>
      </c>
      <c r="T934" s="26">
        <v>3.9906000000000006</v>
      </c>
    </row>
    <row r="935" spans="1:20" ht="14.25" customHeight="1">
      <c r="A935" s="26" t="s">
        <v>2843</v>
      </c>
      <c r="B935" s="26" t="s">
        <v>3517</v>
      </c>
      <c r="C935" s="26">
        <f>YEAR(Data!$D1904)</f>
        <v>2012</v>
      </c>
      <c r="D935" s="28">
        <v>41934</v>
      </c>
      <c r="E935" s="28">
        <v>41935</v>
      </c>
      <c r="F935" s="26" t="s">
        <v>151</v>
      </c>
      <c r="G935" s="26" t="s">
        <v>2842</v>
      </c>
      <c r="H935" s="26" t="s">
        <v>37</v>
      </c>
      <c r="I935" s="26" t="s">
        <v>25</v>
      </c>
      <c r="J935" s="26" t="s">
        <v>246</v>
      </c>
      <c r="K935" s="26" t="s">
        <v>323</v>
      </c>
      <c r="L935" s="26">
        <v>97477</v>
      </c>
      <c r="M935" s="26" t="s">
        <v>40</v>
      </c>
      <c r="N935" s="26" t="s">
        <v>1859</v>
      </c>
      <c r="O935" s="26" t="s">
        <v>42</v>
      </c>
      <c r="P935" s="26" t="s">
        <v>76</v>
      </c>
      <c r="Q935" s="26">
        <v>5.1840000000000011</v>
      </c>
      <c r="R935" s="26">
        <v>1</v>
      </c>
      <c r="S935" s="26">
        <v>0.2</v>
      </c>
      <c r="T935" s="26">
        <v>1.8144</v>
      </c>
    </row>
    <row r="936" spans="1:20" ht="14.25" customHeight="1">
      <c r="A936" s="26" t="s">
        <v>3521</v>
      </c>
      <c r="B936" s="26" t="s">
        <v>3519</v>
      </c>
      <c r="C936" s="26">
        <f>YEAR(Data!$D1907)</f>
        <v>2014</v>
      </c>
      <c r="D936" s="28">
        <v>41934</v>
      </c>
      <c r="E936" s="28">
        <v>41937</v>
      </c>
      <c r="F936" s="26" t="s">
        <v>151</v>
      </c>
      <c r="G936" s="26" t="s">
        <v>3520</v>
      </c>
      <c r="H936" s="26" t="s">
        <v>37</v>
      </c>
      <c r="I936" s="26" t="s">
        <v>25</v>
      </c>
      <c r="J936" s="26" t="s">
        <v>3248</v>
      </c>
      <c r="K936" s="26" t="s">
        <v>203</v>
      </c>
      <c r="L936" s="26">
        <v>46203</v>
      </c>
      <c r="M936" s="26" t="s">
        <v>89</v>
      </c>
      <c r="N936" s="26" t="s">
        <v>1200</v>
      </c>
      <c r="O936" s="26" t="s">
        <v>42</v>
      </c>
      <c r="P936" s="26" t="s">
        <v>53</v>
      </c>
      <c r="Q936" s="26">
        <v>909.12</v>
      </c>
      <c r="R936" s="26">
        <v>8</v>
      </c>
      <c r="S936" s="26">
        <v>0</v>
      </c>
      <c r="T936" s="26">
        <v>9.091199999999958</v>
      </c>
    </row>
    <row r="937" spans="1:20" ht="14.25" customHeight="1">
      <c r="A937" s="26" t="s">
        <v>3352</v>
      </c>
      <c r="B937" s="26" t="s">
        <v>3522</v>
      </c>
      <c r="C937" s="26">
        <f>YEAR(Data!$D1908)</f>
        <v>2011</v>
      </c>
      <c r="D937" s="28">
        <v>41412</v>
      </c>
      <c r="E937" s="28">
        <v>41416</v>
      </c>
      <c r="F937" s="26" t="s">
        <v>45</v>
      </c>
      <c r="G937" s="26" t="s">
        <v>3351</v>
      </c>
      <c r="H937" s="26" t="s">
        <v>37</v>
      </c>
      <c r="I937" s="26" t="s">
        <v>25</v>
      </c>
      <c r="J937" s="26" t="s">
        <v>3523</v>
      </c>
      <c r="K937" s="26" t="s">
        <v>49</v>
      </c>
      <c r="L937" s="26">
        <v>32712</v>
      </c>
      <c r="M937" s="26" t="s">
        <v>28</v>
      </c>
      <c r="N937" s="26" t="s">
        <v>3524</v>
      </c>
      <c r="O937" s="26" t="s">
        <v>42</v>
      </c>
      <c r="P937" s="26" t="s">
        <v>65</v>
      </c>
      <c r="Q937" s="26">
        <v>2.9520000000000004</v>
      </c>
      <c r="R937" s="26">
        <v>2</v>
      </c>
      <c r="S937" s="26">
        <v>0.7</v>
      </c>
      <c r="T937" s="26">
        <v>-2.1648000000000005</v>
      </c>
    </row>
    <row r="938" spans="1:20" ht="14.25" customHeight="1">
      <c r="A938" s="26" t="s">
        <v>2837</v>
      </c>
      <c r="B938" s="26" t="s">
        <v>3525</v>
      </c>
      <c r="C938" s="26">
        <f>YEAR(Data!$D1910)</f>
        <v>2011</v>
      </c>
      <c r="D938" s="28">
        <v>40942</v>
      </c>
      <c r="E938" s="28">
        <v>40943</v>
      </c>
      <c r="F938" s="26" t="s">
        <v>151</v>
      </c>
      <c r="G938" s="26" t="s">
        <v>2836</v>
      </c>
      <c r="H938" s="26" t="s">
        <v>37</v>
      </c>
      <c r="I938" s="26" t="s">
        <v>25</v>
      </c>
      <c r="J938" s="26" t="s">
        <v>38</v>
      </c>
      <c r="K938" s="26" t="s">
        <v>39</v>
      </c>
      <c r="L938" s="26">
        <v>90008</v>
      </c>
      <c r="M938" s="26" t="s">
        <v>40</v>
      </c>
      <c r="N938" s="26" t="s">
        <v>3526</v>
      </c>
      <c r="O938" s="26" t="s">
        <v>30</v>
      </c>
      <c r="P938" s="26" t="s">
        <v>58</v>
      </c>
      <c r="Q938" s="26">
        <v>136.91999999999999</v>
      </c>
      <c r="R938" s="26">
        <v>4</v>
      </c>
      <c r="S938" s="26">
        <v>0</v>
      </c>
      <c r="T938" s="26">
        <v>41.075999999999993</v>
      </c>
    </row>
    <row r="939" spans="1:20" ht="14.25" customHeight="1">
      <c r="A939" s="26" t="s">
        <v>3529</v>
      </c>
      <c r="B939" s="26" t="s">
        <v>3527</v>
      </c>
      <c r="C939" s="26">
        <f>YEAR(Data!$D1911)</f>
        <v>2014</v>
      </c>
      <c r="D939" s="28">
        <v>41992</v>
      </c>
      <c r="E939" s="28">
        <v>41997</v>
      </c>
      <c r="F939" s="26" t="s">
        <v>45</v>
      </c>
      <c r="G939" s="26" t="s">
        <v>3528</v>
      </c>
      <c r="H939" s="26" t="s">
        <v>24</v>
      </c>
      <c r="I939" s="26" t="s">
        <v>25</v>
      </c>
      <c r="J939" s="26" t="s">
        <v>1728</v>
      </c>
      <c r="K939" s="26" t="s">
        <v>212</v>
      </c>
      <c r="L939" s="26">
        <v>11572</v>
      </c>
      <c r="M939" s="26" t="s">
        <v>122</v>
      </c>
      <c r="N939" s="26" t="s">
        <v>3530</v>
      </c>
      <c r="O939" s="26" t="s">
        <v>30</v>
      </c>
      <c r="P939" s="26" t="s">
        <v>58</v>
      </c>
      <c r="Q939" s="26">
        <v>18.96</v>
      </c>
      <c r="R939" s="26">
        <v>2</v>
      </c>
      <c r="S939" s="26">
        <v>0</v>
      </c>
      <c r="T939" s="26">
        <v>8.532</v>
      </c>
    </row>
    <row r="940" spans="1:20" ht="14.25" customHeight="1">
      <c r="A940" s="26" t="s">
        <v>274</v>
      </c>
      <c r="B940" s="26" t="s">
        <v>3531</v>
      </c>
      <c r="C940" s="26">
        <f>YEAR(Data!$D1912)</f>
        <v>2012</v>
      </c>
      <c r="D940" s="28">
        <v>41594</v>
      </c>
      <c r="E940" s="28">
        <v>41601</v>
      </c>
      <c r="F940" s="26" t="s">
        <v>45</v>
      </c>
      <c r="G940" s="26" t="s">
        <v>273</v>
      </c>
      <c r="H940" s="26" t="s">
        <v>37</v>
      </c>
      <c r="I940" s="26" t="s">
        <v>25</v>
      </c>
      <c r="J940" s="26" t="s">
        <v>38</v>
      </c>
      <c r="K940" s="26" t="s">
        <v>39</v>
      </c>
      <c r="L940" s="26">
        <v>90008</v>
      </c>
      <c r="M940" s="26" t="s">
        <v>40</v>
      </c>
      <c r="N940" s="26" t="s">
        <v>685</v>
      </c>
      <c r="O940" s="26" t="s">
        <v>62</v>
      </c>
      <c r="P940" s="26" t="s">
        <v>133</v>
      </c>
      <c r="Q940" s="26">
        <v>99.390000000000015</v>
      </c>
      <c r="R940" s="26">
        <v>3</v>
      </c>
      <c r="S940" s="26">
        <v>0</v>
      </c>
      <c r="T940" s="26">
        <v>40.749900000000004</v>
      </c>
    </row>
    <row r="941" spans="1:20" ht="14.25" customHeight="1">
      <c r="A941" s="26" t="s">
        <v>2424</v>
      </c>
      <c r="B941" s="26" t="s">
        <v>3532</v>
      </c>
      <c r="C941" s="26">
        <f>YEAR(Data!$D1913)</f>
        <v>2011</v>
      </c>
      <c r="D941" s="28">
        <v>41824</v>
      </c>
      <c r="E941" s="28">
        <v>41827</v>
      </c>
      <c r="F941" s="26" t="s">
        <v>21</v>
      </c>
      <c r="G941" s="26" t="s">
        <v>2423</v>
      </c>
      <c r="H941" s="26" t="s">
        <v>37</v>
      </c>
      <c r="I941" s="26" t="s">
        <v>25</v>
      </c>
      <c r="J941" s="26" t="s">
        <v>148</v>
      </c>
      <c r="K941" s="26" t="s">
        <v>88</v>
      </c>
      <c r="L941" s="26">
        <v>77041</v>
      </c>
      <c r="M941" s="26" t="s">
        <v>89</v>
      </c>
      <c r="N941" s="26" t="s">
        <v>3533</v>
      </c>
      <c r="O941" s="26" t="s">
        <v>42</v>
      </c>
      <c r="P941" s="26" t="s">
        <v>76</v>
      </c>
      <c r="Q941" s="26">
        <v>273.89600000000002</v>
      </c>
      <c r="R941" s="26">
        <v>7</v>
      </c>
      <c r="S941" s="26">
        <v>0.2</v>
      </c>
      <c r="T941" s="26">
        <v>92.43989999999998</v>
      </c>
    </row>
    <row r="942" spans="1:20" ht="14.25" customHeight="1">
      <c r="A942" s="26" t="s">
        <v>3536</v>
      </c>
      <c r="B942" s="26" t="s">
        <v>3534</v>
      </c>
      <c r="C942" s="26">
        <f>YEAR(Data!$D1915)</f>
        <v>2012</v>
      </c>
      <c r="D942" s="28">
        <v>40559</v>
      </c>
      <c r="E942" s="28">
        <v>40561</v>
      </c>
      <c r="F942" s="26" t="s">
        <v>151</v>
      </c>
      <c r="G942" s="26" t="s">
        <v>3535</v>
      </c>
      <c r="H942" s="26" t="s">
        <v>24</v>
      </c>
      <c r="I942" s="26" t="s">
        <v>25</v>
      </c>
      <c r="J942" s="26" t="s">
        <v>2405</v>
      </c>
      <c r="K942" s="26" t="s">
        <v>945</v>
      </c>
      <c r="L942" s="26">
        <v>30076</v>
      </c>
      <c r="M942" s="26" t="s">
        <v>28</v>
      </c>
      <c r="N942" s="26" t="s">
        <v>767</v>
      </c>
      <c r="O942" s="26" t="s">
        <v>62</v>
      </c>
      <c r="P942" s="26" t="s">
        <v>133</v>
      </c>
      <c r="Q942" s="26">
        <v>149.94999999999999</v>
      </c>
      <c r="R942" s="26">
        <v>5</v>
      </c>
      <c r="S942" s="26">
        <v>0</v>
      </c>
      <c r="T942" s="26">
        <v>65.978000000000009</v>
      </c>
    </row>
    <row r="943" spans="1:20" ht="14.25" customHeight="1">
      <c r="A943" s="26" t="s">
        <v>2183</v>
      </c>
      <c r="B943" s="26" t="s">
        <v>3537</v>
      </c>
      <c r="C943" s="26">
        <f>YEAR(Data!$D1916)</f>
        <v>2013</v>
      </c>
      <c r="D943" s="28">
        <v>41760</v>
      </c>
      <c r="E943" s="28">
        <v>41765</v>
      </c>
      <c r="F943" s="26" t="s">
        <v>45</v>
      </c>
      <c r="G943" s="26" t="s">
        <v>2182</v>
      </c>
      <c r="H943" s="26" t="s">
        <v>86</v>
      </c>
      <c r="I943" s="26" t="s">
        <v>25</v>
      </c>
      <c r="J943" s="26" t="s">
        <v>2545</v>
      </c>
      <c r="K943" s="26" t="s">
        <v>49</v>
      </c>
      <c r="L943" s="26">
        <v>33437</v>
      </c>
      <c r="M943" s="26" t="s">
        <v>28</v>
      </c>
      <c r="N943" s="26" t="s">
        <v>3538</v>
      </c>
      <c r="O943" s="26" t="s">
        <v>42</v>
      </c>
      <c r="P943" s="26" t="s">
        <v>43</v>
      </c>
      <c r="Q943" s="26">
        <v>4.6079999999999997</v>
      </c>
      <c r="R943" s="26">
        <v>2</v>
      </c>
      <c r="S943" s="26">
        <v>0.2</v>
      </c>
      <c r="T943" s="26">
        <v>1.6704000000000001</v>
      </c>
    </row>
    <row r="944" spans="1:20" ht="14.25" customHeight="1">
      <c r="A944" s="26" t="s">
        <v>2826</v>
      </c>
      <c r="B944" s="26" t="s">
        <v>3539</v>
      </c>
      <c r="C944" s="26">
        <f>YEAR(Data!$D1919)</f>
        <v>2012</v>
      </c>
      <c r="D944" s="28">
        <v>41221</v>
      </c>
      <c r="E944" s="28">
        <v>41227</v>
      </c>
      <c r="F944" s="26" t="s">
        <v>45</v>
      </c>
      <c r="G944" s="26" t="s">
        <v>2825</v>
      </c>
      <c r="H944" s="26" t="s">
        <v>24</v>
      </c>
      <c r="I944" s="26" t="s">
        <v>25</v>
      </c>
      <c r="J944" s="26" t="s">
        <v>468</v>
      </c>
      <c r="K944" s="26" t="s">
        <v>926</v>
      </c>
      <c r="L944" s="26">
        <v>2038</v>
      </c>
      <c r="M944" s="26" t="s">
        <v>122</v>
      </c>
      <c r="N944" s="26" t="s">
        <v>1089</v>
      </c>
      <c r="O944" s="26" t="s">
        <v>42</v>
      </c>
      <c r="P944" s="26" t="s">
        <v>60</v>
      </c>
      <c r="Q944" s="26">
        <v>11.65</v>
      </c>
      <c r="R944" s="26">
        <v>5</v>
      </c>
      <c r="S944" s="26">
        <v>0</v>
      </c>
      <c r="T944" s="26">
        <v>3.3784999999999989</v>
      </c>
    </row>
    <row r="945" spans="1:20" ht="14.25" customHeight="1">
      <c r="A945" s="26" t="s">
        <v>3408</v>
      </c>
      <c r="B945" s="26" t="s">
        <v>3540</v>
      </c>
      <c r="C945" s="26">
        <f>YEAR(Data!$D1920)</f>
        <v>2011</v>
      </c>
      <c r="D945" s="28">
        <v>41212</v>
      </c>
      <c r="E945" s="28">
        <v>41214</v>
      </c>
      <c r="F945" s="26" t="s">
        <v>21</v>
      </c>
      <c r="G945" s="26" t="s">
        <v>3407</v>
      </c>
      <c r="H945" s="26" t="s">
        <v>86</v>
      </c>
      <c r="I945" s="26" t="s">
        <v>25</v>
      </c>
      <c r="J945" s="26" t="s">
        <v>667</v>
      </c>
      <c r="K945" s="26" t="s">
        <v>190</v>
      </c>
      <c r="L945" s="26">
        <v>48227</v>
      </c>
      <c r="M945" s="26" t="s">
        <v>89</v>
      </c>
      <c r="N945" s="26" t="s">
        <v>3541</v>
      </c>
      <c r="O945" s="26" t="s">
        <v>62</v>
      </c>
      <c r="P945" s="26" t="s">
        <v>63</v>
      </c>
      <c r="Q945" s="26">
        <v>299.89999999999998</v>
      </c>
      <c r="R945" s="26">
        <v>2</v>
      </c>
      <c r="S945" s="26">
        <v>0</v>
      </c>
      <c r="T945" s="26">
        <v>74.974999999999994</v>
      </c>
    </row>
    <row r="946" spans="1:20" ht="14.25" customHeight="1">
      <c r="A946" s="26" t="s">
        <v>3544</v>
      </c>
      <c r="B946" s="26" t="s">
        <v>3542</v>
      </c>
      <c r="C946" s="26">
        <f>YEAR(Data!$D1921)</f>
        <v>2014</v>
      </c>
      <c r="D946" s="28">
        <v>41869</v>
      </c>
      <c r="E946" s="28">
        <v>41871</v>
      </c>
      <c r="F946" s="26" t="s">
        <v>151</v>
      </c>
      <c r="G946" s="26" t="s">
        <v>3543</v>
      </c>
      <c r="H946" s="26" t="s">
        <v>37</v>
      </c>
      <c r="I946" s="26" t="s">
        <v>25</v>
      </c>
      <c r="J946" s="26" t="s">
        <v>3037</v>
      </c>
      <c r="K946" s="26" t="s">
        <v>212</v>
      </c>
      <c r="L946" s="26">
        <v>13601</v>
      </c>
      <c r="M946" s="26" t="s">
        <v>122</v>
      </c>
      <c r="N946" s="26" t="s">
        <v>3545</v>
      </c>
      <c r="O946" s="26" t="s">
        <v>42</v>
      </c>
      <c r="P946" s="26" t="s">
        <v>65</v>
      </c>
      <c r="Q946" s="26">
        <v>895.92</v>
      </c>
      <c r="R946" s="26">
        <v>5</v>
      </c>
      <c r="S946" s="26">
        <v>0.2</v>
      </c>
      <c r="T946" s="26">
        <v>302.37299999999993</v>
      </c>
    </row>
    <row r="947" spans="1:20" ht="14.25" customHeight="1">
      <c r="A947" s="26" t="s">
        <v>587</v>
      </c>
      <c r="B947" s="26" t="s">
        <v>3547</v>
      </c>
      <c r="C947" s="26">
        <f>YEAR(Data!$D1923)</f>
        <v>2011</v>
      </c>
      <c r="D947" s="28">
        <v>41185</v>
      </c>
      <c r="E947" s="28">
        <v>41191</v>
      </c>
      <c r="F947" s="26" t="s">
        <v>45</v>
      </c>
      <c r="G947" s="26" t="s">
        <v>586</v>
      </c>
      <c r="H947" s="26" t="s">
        <v>37</v>
      </c>
      <c r="I947" s="26" t="s">
        <v>25</v>
      </c>
      <c r="J947" s="26" t="s">
        <v>3548</v>
      </c>
      <c r="K947" s="26" t="s">
        <v>121</v>
      </c>
      <c r="L947" s="26">
        <v>19601</v>
      </c>
      <c r="M947" s="26" t="s">
        <v>122</v>
      </c>
      <c r="N947" s="26" t="s">
        <v>3549</v>
      </c>
      <c r="O947" s="26" t="s">
        <v>42</v>
      </c>
      <c r="P947" s="26" t="s">
        <v>53</v>
      </c>
      <c r="Q947" s="26">
        <v>15.008000000000003</v>
      </c>
      <c r="R947" s="26">
        <v>2</v>
      </c>
      <c r="S947" s="26">
        <v>0.2</v>
      </c>
      <c r="T947" s="26">
        <v>1.5007999999999999</v>
      </c>
    </row>
    <row r="948" spans="1:20" ht="14.25" customHeight="1">
      <c r="A948" s="26" t="s">
        <v>3552</v>
      </c>
      <c r="B948" s="26" t="s">
        <v>3550</v>
      </c>
      <c r="C948" s="26">
        <f>YEAR(Data!$D1924)</f>
        <v>2013</v>
      </c>
      <c r="D948" s="28">
        <v>41464</v>
      </c>
      <c r="E948" s="28">
        <v>41466</v>
      </c>
      <c r="F948" s="26" t="s">
        <v>21</v>
      </c>
      <c r="G948" s="26" t="s">
        <v>3551</v>
      </c>
      <c r="H948" s="26" t="s">
        <v>37</v>
      </c>
      <c r="I948" s="26" t="s">
        <v>25</v>
      </c>
      <c r="J948" s="26" t="s">
        <v>841</v>
      </c>
      <c r="K948" s="26" t="s">
        <v>88</v>
      </c>
      <c r="L948" s="26">
        <v>76017</v>
      </c>
      <c r="M948" s="26" t="s">
        <v>89</v>
      </c>
      <c r="N948" s="26" t="s">
        <v>3553</v>
      </c>
      <c r="O948" s="26" t="s">
        <v>62</v>
      </c>
      <c r="P948" s="26" t="s">
        <v>63</v>
      </c>
      <c r="Q948" s="26">
        <v>863.6400000000001</v>
      </c>
      <c r="R948" s="26">
        <v>9</v>
      </c>
      <c r="S948" s="26">
        <v>0.2</v>
      </c>
      <c r="T948" s="26">
        <v>107.95499999999998</v>
      </c>
    </row>
    <row r="949" spans="1:20" ht="14.25" customHeight="1">
      <c r="A949" s="26" t="s">
        <v>1646</v>
      </c>
      <c r="B949" s="26" t="s">
        <v>3554</v>
      </c>
      <c r="C949" s="26">
        <f>YEAR(Data!$D1926)</f>
        <v>2011</v>
      </c>
      <c r="D949" s="28">
        <v>41979</v>
      </c>
      <c r="E949" s="28">
        <v>41981</v>
      </c>
      <c r="F949" s="26" t="s">
        <v>21</v>
      </c>
      <c r="G949" s="26" t="s">
        <v>1645</v>
      </c>
      <c r="H949" s="26" t="s">
        <v>24</v>
      </c>
      <c r="I949" s="26" t="s">
        <v>25</v>
      </c>
      <c r="J949" s="26" t="s">
        <v>714</v>
      </c>
      <c r="K949" s="26" t="s">
        <v>39</v>
      </c>
      <c r="L949" s="26">
        <v>92024</v>
      </c>
      <c r="M949" s="26" t="s">
        <v>40</v>
      </c>
      <c r="N949" s="26" t="s">
        <v>982</v>
      </c>
      <c r="O949" s="26" t="s">
        <v>42</v>
      </c>
      <c r="P949" s="26" t="s">
        <v>76</v>
      </c>
      <c r="Q949" s="26">
        <v>92.94</v>
      </c>
      <c r="R949" s="26">
        <v>3</v>
      </c>
      <c r="S949" s="26">
        <v>0</v>
      </c>
      <c r="T949" s="26">
        <v>41.822999999999993</v>
      </c>
    </row>
    <row r="950" spans="1:20" ht="14.25" customHeight="1">
      <c r="A950" s="26" t="s">
        <v>2149</v>
      </c>
      <c r="B950" s="26" t="s">
        <v>3555</v>
      </c>
      <c r="C950" s="26">
        <f>YEAR(Data!$D1927)</f>
        <v>2014</v>
      </c>
      <c r="D950" s="28">
        <v>41708</v>
      </c>
      <c r="E950" s="28">
        <v>41712</v>
      </c>
      <c r="F950" s="26" t="s">
        <v>45</v>
      </c>
      <c r="G950" s="26" t="s">
        <v>2148</v>
      </c>
      <c r="H950" s="26" t="s">
        <v>37</v>
      </c>
      <c r="I950" s="26" t="s">
        <v>25</v>
      </c>
      <c r="J950" s="26" t="s">
        <v>107</v>
      </c>
      <c r="K950" s="26" t="s">
        <v>39</v>
      </c>
      <c r="L950" s="26">
        <v>94110</v>
      </c>
      <c r="M950" s="26" t="s">
        <v>40</v>
      </c>
      <c r="N950" s="26" t="s">
        <v>879</v>
      </c>
      <c r="O950" s="26" t="s">
        <v>62</v>
      </c>
      <c r="P950" s="26" t="s">
        <v>133</v>
      </c>
      <c r="Q950" s="26">
        <v>199.98</v>
      </c>
      <c r="R950" s="26">
        <v>2</v>
      </c>
      <c r="S950" s="26">
        <v>0</v>
      </c>
      <c r="T950" s="26">
        <v>69.992999999999995</v>
      </c>
    </row>
    <row r="951" spans="1:20" ht="14.25" customHeight="1">
      <c r="A951" s="26" t="s">
        <v>2550</v>
      </c>
      <c r="B951" s="26" t="s">
        <v>3556</v>
      </c>
      <c r="C951" s="26">
        <f>YEAR(Data!$D1928)</f>
        <v>2014</v>
      </c>
      <c r="D951" s="28">
        <v>41435</v>
      </c>
      <c r="E951" s="28">
        <v>41441</v>
      </c>
      <c r="F951" s="26" t="s">
        <v>45</v>
      </c>
      <c r="G951" s="26" t="s">
        <v>2549</v>
      </c>
      <c r="H951" s="26" t="s">
        <v>24</v>
      </c>
      <c r="I951" s="26" t="s">
        <v>25</v>
      </c>
      <c r="J951" s="26" t="s">
        <v>38</v>
      </c>
      <c r="K951" s="26" t="s">
        <v>39</v>
      </c>
      <c r="L951" s="26">
        <v>90045</v>
      </c>
      <c r="M951" s="26" t="s">
        <v>40</v>
      </c>
      <c r="N951" s="26" t="s">
        <v>3557</v>
      </c>
      <c r="O951" s="26" t="s">
        <v>62</v>
      </c>
      <c r="P951" s="26" t="s">
        <v>63</v>
      </c>
      <c r="Q951" s="26">
        <v>177.48000000000002</v>
      </c>
      <c r="R951" s="26">
        <v>3</v>
      </c>
      <c r="S951" s="26">
        <v>0.2</v>
      </c>
      <c r="T951" s="26">
        <v>19.966499999999982</v>
      </c>
    </row>
    <row r="952" spans="1:20" ht="14.25" customHeight="1">
      <c r="A952" s="26" t="s">
        <v>1842</v>
      </c>
      <c r="B952" s="26" t="s">
        <v>3558</v>
      </c>
      <c r="C952" s="26">
        <f>YEAR(Data!$D1929)</f>
        <v>2014</v>
      </c>
      <c r="D952" s="28">
        <v>41972</v>
      </c>
      <c r="E952" s="28">
        <v>41975</v>
      </c>
      <c r="F952" s="26" t="s">
        <v>151</v>
      </c>
      <c r="G952" s="26" t="s">
        <v>1841</v>
      </c>
      <c r="H952" s="26" t="s">
        <v>24</v>
      </c>
      <c r="I952" s="26" t="s">
        <v>25</v>
      </c>
      <c r="J952" s="26" t="s">
        <v>614</v>
      </c>
      <c r="K952" s="26" t="s">
        <v>352</v>
      </c>
      <c r="L952" s="26">
        <v>80219</v>
      </c>
      <c r="M952" s="26" t="s">
        <v>40</v>
      </c>
      <c r="N952" s="26" t="s">
        <v>1196</v>
      </c>
      <c r="O952" s="26" t="s">
        <v>42</v>
      </c>
      <c r="P952" s="26" t="s">
        <v>76</v>
      </c>
      <c r="Q952" s="26">
        <v>88.768000000000001</v>
      </c>
      <c r="R952" s="26">
        <v>2</v>
      </c>
      <c r="S952" s="26">
        <v>0.2</v>
      </c>
      <c r="T952" s="26">
        <v>31.068799999999996</v>
      </c>
    </row>
    <row r="953" spans="1:20" ht="14.25" customHeight="1">
      <c r="A953" s="26" t="s">
        <v>597</v>
      </c>
      <c r="B953" s="26" t="s">
        <v>3559</v>
      </c>
      <c r="C953" s="26">
        <f>YEAR(Data!$D1930)</f>
        <v>2014</v>
      </c>
      <c r="D953" s="28">
        <v>41715</v>
      </c>
      <c r="E953" s="28">
        <v>41717</v>
      </c>
      <c r="F953" s="26" t="s">
        <v>21</v>
      </c>
      <c r="G953" s="26" t="s">
        <v>596</v>
      </c>
      <c r="H953" s="26" t="s">
        <v>86</v>
      </c>
      <c r="I953" s="26" t="s">
        <v>25</v>
      </c>
      <c r="J953" s="26" t="s">
        <v>80</v>
      </c>
      <c r="K953" s="26" t="s">
        <v>81</v>
      </c>
      <c r="L953" s="26">
        <v>98105</v>
      </c>
      <c r="M953" s="26" t="s">
        <v>40</v>
      </c>
      <c r="N953" s="26" t="s">
        <v>3560</v>
      </c>
      <c r="O953" s="26" t="s">
        <v>42</v>
      </c>
      <c r="P953" s="26" t="s">
        <v>76</v>
      </c>
      <c r="Q953" s="26">
        <v>6.48</v>
      </c>
      <c r="R953" s="26">
        <v>1</v>
      </c>
      <c r="S953" s="26">
        <v>0</v>
      </c>
      <c r="T953" s="26">
        <v>3.1104000000000003</v>
      </c>
    </row>
    <row r="954" spans="1:20" ht="14.25" customHeight="1">
      <c r="A954" s="26" t="s">
        <v>728</v>
      </c>
      <c r="B954" s="26" t="s">
        <v>3561</v>
      </c>
      <c r="C954" s="26">
        <f>YEAR(Data!$D1933)</f>
        <v>2012</v>
      </c>
      <c r="D954" s="28">
        <v>41606</v>
      </c>
      <c r="E954" s="28">
        <v>41608</v>
      </c>
      <c r="F954" s="26" t="s">
        <v>21</v>
      </c>
      <c r="G954" s="26" t="s">
        <v>727</v>
      </c>
      <c r="H954" s="26" t="s">
        <v>24</v>
      </c>
      <c r="I954" s="26" t="s">
        <v>25</v>
      </c>
      <c r="J954" s="26" t="s">
        <v>475</v>
      </c>
      <c r="K954" s="26" t="s">
        <v>240</v>
      </c>
      <c r="L954" s="26">
        <v>85254</v>
      </c>
      <c r="M954" s="26" t="s">
        <v>40</v>
      </c>
      <c r="N954" s="26" t="s">
        <v>3562</v>
      </c>
      <c r="O954" s="26" t="s">
        <v>62</v>
      </c>
      <c r="P954" s="26" t="s">
        <v>63</v>
      </c>
      <c r="Q954" s="26">
        <v>271.99200000000002</v>
      </c>
      <c r="R954" s="26">
        <v>1</v>
      </c>
      <c r="S954" s="26">
        <v>0.2</v>
      </c>
      <c r="T954" s="26">
        <v>23.799300000000002</v>
      </c>
    </row>
    <row r="955" spans="1:20" ht="14.25" customHeight="1">
      <c r="A955" s="26" t="s">
        <v>1698</v>
      </c>
      <c r="B955" s="26" t="s">
        <v>3563</v>
      </c>
      <c r="C955" s="26">
        <f>YEAR(Data!$D1934)</f>
        <v>2012</v>
      </c>
      <c r="D955" s="28">
        <v>41858</v>
      </c>
      <c r="E955" s="28">
        <v>41862</v>
      </c>
      <c r="F955" s="26" t="s">
        <v>21</v>
      </c>
      <c r="G955" s="26" t="s">
        <v>1697</v>
      </c>
      <c r="H955" s="26" t="s">
        <v>24</v>
      </c>
      <c r="I955" s="26" t="s">
        <v>25</v>
      </c>
      <c r="J955" s="26" t="s">
        <v>3165</v>
      </c>
      <c r="K955" s="26" t="s">
        <v>559</v>
      </c>
      <c r="L955" s="26">
        <v>70506</v>
      </c>
      <c r="M955" s="26" t="s">
        <v>28</v>
      </c>
      <c r="N955" s="26" t="s">
        <v>3564</v>
      </c>
      <c r="O955" s="26" t="s">
        <v>30</v>
      </c>
      <c r="P955" s="26" t="s">
        <v>31</v>
      </c>
      <c r="Q955" s="26">
        <v>145.74</v>
      </c>
      <c r="R955" s="26">
        <v>3</v>
      </c>
      <c r="S955" s="26">
        <v>0</v>
      </c>
      <c r="T955" s="26">
        <v>23.318400000000011</v>
      </c>
    </row>
    <row r="956" spans="1:20" ht="14.25" customHeight="1">
      <c r="A956" s="26" t="s">
        <v>2149</v>
      </c>
      <c r="B956" s="26" t="s">
        <v>3565</v>
      </c>
      <c r="C956" s="26">
        <f>YEAR(Data!$D1936)</f>
        <v>2014</v>
      </c>
      <c r="D956" s="28">
        <v>41971</v>
      </c>
      <c r="E956" s="28">
        <v>41977</v>
      </c>
      <c r="F956" s="26" t="s">
        <v>45</v>
      </c>
      <c r="G956" s="26" t="s">
        <v>2148</v>
      </c>
      <c r="H956" s="26" t="s">
        <v>37</v>
      </c>
      <c r="I956" s="26" t="s">
        <v>25</v>
      </c>
      <c r="J956" s="26" t="s">
        <v>107</v>
      </c>
      <c r="K956" s="26" t="s">
        <v>39</v>
      </c>
      <c r="L956" s="26">
        <v>94109</v>
      </c>
      <c r="M956" s="26" t="s">
        <v>40</v>
      </c>
      <c r="N956" s="26" t="s">
        <v>3447</v>
      </c>
      <c r="O956" s="26" t="s">
        <v>42</v>
      </c>
      <c r="P956" s="26" t="s">
        <v>76</v>
      </c>
      <c r="Q956" s="26">
        <v>244.54999999999998</v>
      </c>
      <c r="R956" s="26">
        <v>5</v>
      </c>
      <c r="S956" s="26">
        <v>0</v>
      </c>
      <c r="T956" s="26">
        <v>114.93849999999998</v>
      </c>
    </row>
    <row r="957" spans="1:20" ht="14.25" customHeight="1">
      <c r="A957" s="26" t="s">
        <v>2922</v>
      </c>
      <c r="B957" s="26" t="s">
        <v>3567</v>
      </c>
      <c r="C957" s="26">
        <f>YEAR(Data!$D1938)</f>
        <v>2012</v>
      </c>
      <c r="D957" s="28">
        <v>41054</v>
      </c>
      <c r="E957" s="28">
        <v>41056</v>
      </c>
      <c r="F957" s="26" t="s">
        <v>21</v>
      </c>
      <c r="G957" s="26" t="s">
        <v>2921</v>
      </c>
      <c r="H957" s="26" t="s">
        <v>86</v>
      </c>
      <c r="I957" s="26" t="s">
        <v>25</v>
      </c>
      <c r="J957" s="26" t="s">
        <v>107</v>
      </c>
      <c r="K957" s="26" t="s">
        <v>39</v>
      </c>
      <c r="L957" s="26">
        <v>94109</v>
      </c>
      <c r="M957" s="26" t="s">
        <v>40</v>
      </c>
      <c r="N957" s="26" t="s">
        <v>2507</v>
      </c>
      <c r="O957" s="26" t="s">
        <v>30</v>
      </c>
      <c r="P957" s="26" t="s">
        <v>58</v>
      </c>
      <c r="Q957" s="26">
        <v>14.73</v>
      </c>
      <c r="R957" s="26">
        <v>3</v>
      </c>
      <c r="S957" s="26">
        <v>0</v>
      </c>
      <c r="T957" s="26">
        <v>4.8608999999999991</v>
      </c>
    </row>
    <row r="958" spans="1:20" ht="14.25" customHeight="1">
      <c r="A958" s="26" t="s">
        <v>3570</v>
      </c>
      <c r="B958" s="26" t="s">
        <v>3568</v>
      </c>
      <c r="C958" s="26">
        <f>YEAR(Data!$D1939)</f>
        <v>2013</v>
      </c>
      <c r="D958" s="28">
        <v>41464</v>
      </c>
      <c r="E958" s="28">
        <v>41468</v>
      </c>
      <c r="F958" s="26" t="s">
        <v>45</v>
      </c>
      <c r="G958" s="26" t="s">
        <v>3569</v>
      </c>
      <c r="H958" s="26" t="s">
        <v>24</v>
      </c>
      <c r="I958" s="26" t="s">
        <v>25</v>
      </c>
      <c r="J958" s="26" t="s">
        <v>3571</v>
      </c>
      <c r="K958" s="26" t="s">
        <v>352</v>
      </c>
      <c r="L958" s="26">
        <v>80020</v>
      </c>
      <c r="M958" s="26" t="s">
        <v>40</v>
      </c>
      <c r="N958" s="26" t="s">
        <v>3572</v>
      </c>
      <c r="O958" s="26" t="s">
        <v>42</v>
      </c>
      <c r="P958" s="26" t="s">
        <v>65</v>
      </c>
      <c r="Q958" s="26">
        <v>19.968000000000004</v>
      </c>
      <c r="R958" s="26">
        <v>2</v>
      </c>
      <c r="S958" s="26">
        <v>0.7</v>
      </c>
      <c r="T958" s="26">
        <v>-13.311999999999998</v>
      </c>
    </row>
    <row r="959" spans="1:20" ht="14.25" customHeight="1">
      <c r="A959" s="26" t="s">
        <v>2700</v>
      </c>
      <c r="B959" s="26" t="s">
        <v>3574</v>
      </c>
      <c r="C959" s="26">
        <f>YEAR(Data!$D1943)</f>
        <v>2013</v>
      </c>
      <c r="D959" s="28">
        <v>41881</v>
      </c>
      <c r="E959" s="28">
        <v>41884</v>
      </c>
      <c r="F959" s="26" t="s">
        <v>151</v>
      </c>
      <c r="G959" s="26" t="s">
        <v>2699</v>
      </c>
      <c r="H959" s="26" t="s">
        <v>37</v>
      </c>
      <c r="I959" s="26" t="s">
        <v>25</v>
      </c>
      <c r="J959" s="26" t="s">
        <v>981</v>
      </c>
      <c r="K959" s="26" t="s">
        <v>168</v>
      </c>
      <c r="L959" s="26">
        <v>62301</v>
      </c>
      <c r="M959" s="26" t="s">
        <v>89</v>
      </c>
      <c r="N959" s="26" t="s">
        <v>647</v>
      </c>
      <c r="O959" s="26" t="s">
        <v>42</v>
      </c>
      <c r="P959" s="26" t="s">
        <v>43</v>
      </c>
      <c r="Q959" s="26">
        <v>47.360000000000007</v>
      </c>
      <c r="R959" s="26">
        <v>4</v>
      </c>
      <c r="S959" s="26">
        <v>0.2</v>
      </c>
      <c r="T959" s="26">
        <v>17.759999999999998</v>
      </c>
    </row>
    <row r="960" spans="1:20" ht="14.25" customHeight="1">
      <c r="A960" s="26" t="s">
        <v>678</v>
      </c>
      <c r="B960" s="26" t="s">
        <v>3575</v>
      </c>
      <c r="C960" s="26">
        <f>YEAR(Data!$D1946)</f>
        <v>2013</v>
      </c>
      <c r="D960" s="28">
        <v>41446</v>
      </c>
      <c r="E960" s="28">
        <v>41452</v>
      </c>
      <c r="F960" s="26" t="s">
        <v>45</v>
      </c>
      <c r="G960" s="26" t="s">
        <v>677</v>
      </c>
      <c r="H960" s="26" t="s">
        <v>37</v>
      </c>
      <c r="I960" s="26" t="s">
        <v>25</v>
      </c>
      <c r="J960" s="26" t="s">
        <v>3127</v>
      </c>
      <c r="K960" s="26" t="s">
        <v>88</v>
      </c>
      <c r="L960" s="26">
        <v>75007</v>
      </c>
      <c r="M960" s="26" t="s">
        <v>89</v>
      </c>
      <c r="N960" s="26" t="s">
        <v>2949</v>
      </c>
      <c r="O960" s="26" t="s">
        <v>62</v>
      </c>
      <c r="P960" s="26" t="s">
        <v>133</v>
      </c>
      <c r="Q960" s="26">
        <v>95.968000000000004</v>
      </c>
      <c r="R960" s="26">
        <v>4</v>
      </c>
      <c r="S960" s="26">
        <v>0.2</v>
      </c>
      <c r="T960" s="26">
        <v>26.391200000000001</v>
      </c>
    </row>
    <row r="961" spans="1:20" ht="14.25" customHeight="1">
      <c r="A961" s="26" t="s">
        <v>3578</v>
      </c>
      <c r="B961" s="26" t="s">
        <v>3576</v>
      </c>
      <c r="C961" s="26">
        <f>YEAR(Data!$D1948)</f>
        <v>2014</v>
      </c>
      <c r="D961" s="28">
        <v>41885</v>
      </c>
      <c r="E961" s="28">
        <v>41889</v>
      </c>
      <c r="F961" s="26" t="s">
        <v>45</v>
      </c>
      <c r="G961" s="26" t="s">
        <v>3577</v>
      </c>
      <c r="H961" s="26" t="s">
        <v>37</v>
      </c>
      <c r="I961" s="26" t="s">
        <v>25</v>
      </c>
      <c r="J961" s="26" t="s">
        <v>211</v>
      </c>
      <c r="K961" s="26" t="s">
        <v>212</v>
      </c>
      <c r="L961" s="26">
        <v>10009</v>
      </c>
      <c r="M961" s="26" t="s">
        <v>122</v>
      </c>
      <c r="N961" s="26" t="s">
        <v>976</v>
      </c>
      <c r="O961" s="26" t="s">
        <v>42</v>
      </c>
      <c r="P961" s="26" t="s">
        <v>60</v>
      </c>
      <c r="Q961" s="26">
        <v>23.1</v>
      </c>
      <c r="R961" s="26">
        <v>2</v>
      </c>
      <c r="S961" s="26">
        <v>0</v>
      </c>
      <c r="T961" s="26">
        <v>6.468</v>
      </c>
    </row>
    <row r="962" spans="1:20" ht="14.25" customHeight="1">
      <c r="A962" s="26" t="s">
        <v>2172</v>
      </c>
      <c r="B962" s="26" t="s">
        <v>3581</v>
      </c>
      <c r="C962" s="26">
        <f>YEAR(Data!$D1960)</f>
        <v>2014</v>
      </c>
      <c r="D962" s="28">
        <v>41893</v>
      </c>
      <c r="E962" s="28">
        <v>41898</v>
      </c>
      <c r="F962" s="26" t="s">
        <v>21</v>
      </c>
      <c r="G962" s="26" t="s">
        <v>2171</v>
      </c>
      <c r="H962" s="26" t="s">
        <v>24</v>
      </c>
      <c r="I962" s="26" t="s">
        <v>25</v>
      </c>
      <c r="J962" s="26" t="s">
        <v>246</v>
      </c>
      <c r="K962" s="26" t="s">
        <v>454</v>
      </c>
      <c r="L962" s="26">
        <v>65807</v>
      </c>
      <c r="M962" s="26" t="s">
        <v>89</v>
      </c>
      <c r="N962" s="26" t="s">
        <v>2335</v>
      </c>
      <c r="O962" s="26" t="s">
        <v>42</v>
      </c>
      <c r="P962" s="26" t="s">
        <v>65</v>
      </c>
      <c r="Q962" s="26">
        <v>16.200000000000003</v>
      </c>
      <c r="R962" s="26">
        <v>3</v>
      </c>
      <c r="S962" s="26">
        <v>0</v>
      </c>
      <c r="T962" s="26">
        <v>7.7759999999999998</v>
      </c>
    </row>
    <row r="963" spans="1:20" ht="14.25" customHeight="1">
      <c r="A963" s="26" t="s">
        <v>1302</v>
      </c>
      <c r="B963" s="26" t="s">
        <v>3586</v>
      </c>
      <c r="C963" s="26">
        <f>YEAR(Data!$D1968)</f>
        <v>2013</v>
      </c>
      <c r="D963" s="28">
        <v>41995</v>
      </c>
      <c r="E963" s="28">
        <v>42002</v>
      </c>
      <c r="F963" s="26" t="s">
        <v>45</v>
      </c>
      <c r="G963" s="26" t="s">
        <v>1301</v>
      </c>
      <c r="H963" s="26" t="s">
        <v>24</v>
      </c>
      <c r="I963" s="26" t="s">
        <v>25</v>
      </c>
      <c r="J963" s="26" t="s">
        <v>3587</v>
      </c>
      <c r="K963" s="26" t="s">
        <v>599</v>
      </c>
      <c r="L963" s="26">
        <v>7501</v>
      </c>
      <c r="M963" s="26" t="s">
        <v>122</v>
      </c>
      <c r="N963" s="26" t="s">
        <v>1533</v>
      </c>
      <c r="O963" s="26" t="s">
        <v>62</v>
      </c>
      <c r="P963" s="26" t="s">
        <v>63</v>
      </c>
      <c r="Q963" s="26">
        <v>281.96999999999997</v>
      </c>
      <c r="R963" s="26">
        <v>3</v>
      </c>
      <c r="S963" s="26">
        <v>0</v>
      </c>
      <c r="T963" s="26">
        <v>78.951599999999999</v>
      </c>
    </row>
    <row r="964" spans="1:20" ht="14.25" customHeight="1">
      <c r="A964" s="26" t="s">
        <v>1376</v>
      </c>
      <c r="B964" s="26" t="s">
        <v>3589</v>
      </c>
      <c r="C964" s="26">
        <f>YEAR(Data!$D1971)</f>
        <v>2011</v>
      </c>
      <c r="D964" s="28">
        <v>41906</v>
      </c>
      <c r="E964" s="28">
        <v>41912</v>
      </c>
      <c r="F964" s="26" t="s">
        <v>45</v>
      </c>
      <c r="G964" s="26" t="s">
        <v>1375</v>
      </c>
      <c r="H964" s="26" t="s">
        <v>24</v>
      </c>
      <c r="I964" s="26" t="s">
        <v>25</v>
      </c>
      <c r="J964" s="26" t="s">
        <v>3380</v>
      </c>
      <c r="K964" s="26" t="s">
        <v>495</v>
      </c>
      <c r="L964" s="26">
        <v>74133</v>
      </c>
      <c r="M964" s="26" t="s">
        <v>89</v>
      </c>
      <c r="N964" s="26" t="s">
        <v>554</v>
      </c>
      <c r="O964" s="26" t="s">
        <v>62</v>
      </c>
      <c r="P964" s="26" t="s">
        <v>133</v>
      </c>
      <c r="Q964" s="26">
        <v>291.95999999999998</v>
      </c>
      <c r="R964" s="26">
        <v>4</v>
      </c>
      <c r="S964" s="26">
        <v>0</v>
      </c>
      <c r="T964" s="26">
        <v>102.18599999999998</v>
      </c>
    </row>
    <row r="965" spans="1:20" ht="14.25" customHeight="1">
      <c r="A965" s="26" t="s">
        <v>3327</v>
      </c>
      <c r="B965" s="26" t="s">
        <v>3590</v>
      </c>
      <c r="C965" s="26">
        <f>YEAR(Data!$D1972)</f>
        <v>2014</v>
      </c>
      <c r="D965" s="28">
        <v>41766</v>
      </c>
      <c r="E965" s="28">
        <v>41771</v>
      </c>
      <c r="F965" s="26" t="s">
        <v>45</v>
      </c>
      <c r="G965" s="26" t="s">
        <v>3326</v>
      </c>
      <c r="H965" s="26" t="s">
        <v>86</v>
      </c>
      <c r="I965" s="26" t="s">
        <v>25</v>
      </c>
      <c r="J965" s="26" t="s">
        <v>234</v>
      </c>
      <c r="K965" s="26" t="s">
        <v>168</v>
      </c>
      <c r="L965" s="26">
        <v>60623</v>
      </c>
      <c r="M965" s="26" t="s">
        <v>89</v>
      </c>
      <c r="N965" s="26" t="s">
        <v>3340</v>
      </c>
      <c r="O965" s="26" t="s">
        <v>42</v>
      </c>
      <c r="P965" s="26" t="s">
        <v>60</v>
      </c>
      <c r="Q965" s="26">
        <v>6.4080000000000004</v>
      </c>
      <c r="R965" s="26">
        <v>3</v>
      </c>
      <c r="S965" s="26">
        <v>0.2</v>
      </c>
      <c r="T965" s="26">
        <v>0.64079999999999981</v>
      </c>
    </row>
    <row r="966" spans="1:20" ht="14.25" customHeight="1">
      <c r="A966" s="26" t="s">
        <v>3593</v>
      </c>
      <c r="B966" s="26" t="s">
        <v>3591</v>
      </c>
      <c r="C966" s="26">
        <f>YEAR(Data!$D1974)</f>
        <v>2013</v>
      </c>
      <c r="D966" s="28">
        <v>40891</v>
      </c>
      <c r="E966" s="28">
        <v>40896</v>
      </c>
      <c r="F966" s="26" t="s">
        <v>45</v>
      </c>
      <c r="G966" s="26" t="s">
        <v>3592</v>
      </c>
      <c r="H966" s="26" t="s">
        <v>24</v>
      </c>
      <c r="I966" s="26" t="s">
        <v>25</v>
      </c>
      <c r="J966" s="26" t="s">
        <v>234</v>
      </c>
      <c r="K966" s="26" t="s">
        <v>168</v>
      </c>
      <c r="L966" s="26">
        <v>60610</v>
      </c>
      <c r="M966" s="26" t="s">
        <v>89</v>
      </c>
      <c r="N966" s="26" t="s">
        <v>3594</v>
      </c>
      <c r="O966" s="26" t="s">
        <v>42</v>
      </c>
      <c r="P966" s="26" t="s">
        <v>65</v>
      </c>
      <c r="Q966" s="26">
        <v>5.1039999999999992</v>
      </c>
      <c r="R966" s="26">
        <v>4</v>
      </c>
      <c r="S966" s="26">
        <v>0.8</v>
      </c>
      <c r="T966" s="26">
        <v>-8.6768000000000018</v>
      </c>
    </row>
    <row r="967" spans="1:20" ht="14.25" customHeight="1">
      <c r="A967" s="26" t="s">
        <v>827</v>
      </c>
      <c r="B967" s="26" t="s">
        <v>3596</v>
      </c>
      <c r="C967" s="26">
        <f>YEAR(Data!$D1977)</f>
        <v>2011</v>
      </c>
      <c r="D967" s="28">
        <v>40834</v>
      </c>
      <c r="E967" s="28">
        <v>40836</v>
      </c>
      <c r="F967" s="26" t="s">
        <v>21</v>
      </c>
      <c r="G967" s="26" t="s">
        <v>826</v>
      </c>
      <c r="H967" s="26" t="s">
        <v>37</v>
      </c>
      <c r="I967" s="26" t="s">
        <v>25</v>
      </c>
      <c r="J967" s="26" t="s">
        <v>1336</v>
      </c>
      <c r="K967" s="26" t="s">
        <v>276</v>
      </c>
      <c r="L967" s="26">
        <v>36116</v>
      </c>
      <c r="M967" s="26" t="s">
        <v>28</v>
      </c>
      <c r="N967" s="26" t="s">
        <v>638</v>
      </c>
      <c r="O967" s="26" t="s">
        <v>42</v>
      </c>
      <c r="P967" s="26" t="s">
        <v>53</v>
      </c>
      <c r="Q967" s="26">
        <v>275.96999999999997</v>
      </c>
      <c r="R967" s="26">
        <v>3</v>
      </c>
      <c r="S967" s="26">
        <v>0</v>
      </c>
      <c r="T967" s="26">
        <v>11.038799999999981</v>
      </c>
    </row>
    <row r="968" spans="1:20" ht="14.25" customHeight="1">
      <c r="A968" s="26" t="s">
        <v>1340</v>
      </c>
      <c r="B968" s="26" t="s">
        <v>3598</v>
      </c>
      <c r="C968" s="26">
        <f>YEAR(Data!$D1980)</f>
        <v>2012</v>
      </c>
      <c r="D968" s="28">
        <v>41037</v>
      </c>
      <c r="E968" s="28">
        <v>41041</v>
      </c>
      <c r="F968" s="26" t="s">
        <v>45</v>
      </c>
      <c r="G968" s="26" t="s">
        <v>1339</v>
      </c>
      <c r="H968" s="26" t="s">
        <v>24</v>
      </c>
      <c r="I968" s="26" t="s">
        <v>25</v>
      </c>
      <c r="J968" s="26" t="s">
        <v>1454</v>
      </c>
      <c r="K968" s="26" t="s">
        <v>323</v>
      </c>
      <c r="L968" s="26">
        <v>97301</v>
      </c>
      <c r="M968" s="26" t="s">
        <v>40</v>
      </c>
      <c r="N968" s="26" t="s">
        <v>3599</v>
      </c>
      <c r="O968" s="26" t="s">
        <v>42</v>
      </c>
      <c r="P968" s="26" t="s">
        <v>60</v>
      </c>
      <c r="Q968" s="26">
        <v>5.2480000000000002</v>
      </c>
      <c r="R968" s="26">
        <v>2</v>
      </c>
      <c r="S968" s="26">
        <v>0.2</v>
      </c>
      <c r="T968" s="26">
        <v>0.59039999999999915</v>
      </c>
    </row>
    <row r="969" spans="1:20" ht="14.25" customHeight="1">
      <c r="A969" s="26" t="s">
        <v>2759</v>
      </c>
      <c r="B969" s="26" t="s">
        <v>3600</v>
      </c>
      <c r="C969" s="26">
        <f>YEAR(Data!$D1981)</f>
        <v>2012</v>
      </c>
      <c r="D969" s="28">
        <v>41379</v>
      </c>
      <c r="E969" s="28">
        <v>41379</v>
      </c>
      <c r="F969" s="26" t="s">
        <v>958</v>
      </c>
      <c r="G969" s="26" t="s">
        <v>2758</v>
      </c>
      <c r="H969" s="26" t="s">
        <v>24</v>
      </c>
      <c r="I969" s="26" t="s">
        <v>25</v>
      </c>
      <c r="J969" s="26" t="s">
        <v>2909</v>
      </c>
      <c r="K969" s="26" t="s">
        <v>240</v>
      </c>
      <c r="L969" s="26">
        <v>85301</v>
      </c>
      <c r="M969" s="26" t="s">
        <v>40</v>
      </c>
      <c r="N969" s="26" t="s">
        <v>848</v>
      </c>
      <c r="O969" s="26" t="s">
        <v>30</v>
      </c>
      <c r="P969" s="26" t="s">
        <v>33</v>
      </c>
      <c r="Q969" s="26">
        <v>933.53600000000006</v>
      </c>
      <c r="R969" s="26">
        <v>4</v>
      </c>
      <c r="S969" s="26">
        <v>0.2</v>
      </c>
      <c r="T969" s="26">
        <v>105.02279999999996</v>
      </c>
    </row>
    <row r="970" spans="1:20" ht="14.25" customHeight="1">
      <c r="A970" s="26" t="s">
        <v>980</v>
      </c>
      <c r="B970" s="26" t="s">
        <v>3601</v>
      </c>
      <c r="C970" s="26">
        <f>YEAR(Data!$D1983)</f>
        <v>2013</v>
      </c>
      <c r="D970" s="28">
        <v>41257</v>
      </c>
      <c r="E970" s="28">
        <v>41259</v>
      </c>
      <c r="F970" s="26" t="s">
        <v>21</v>
      </c>
      <c r="G970" s="26" t="s">
        <v>979</v>
      </c>
      <c r="H970" s="26" t="s">
        <v>37</v>
      </c>
      <c r="I970" s="26" t="s">
        <v>25</v>
      </c>
      <c r="J970" s="26" t="s">
        <v>382</v>
      </c>
      <c r="K970" s="26" t="s">
        <v>945</v>
      </c>
      <c r="L970" s="26">
        <v>31907</v>
      </c>
      <c r="M970" s="26" t="s">
        <v>28</v>
      </c>
      <c r="N970" s="26" t="s">
        <v>1792</v>
      </c>
      <c r="O970" s="26" t="s">
        <v>42</v>
      </c>
      <c r="P970" s="26" t="s">
        <v>65</v>
      </c>
      <c r="Q970" s="26">
        <v>3.76</v>
      </c>
      <c r="R970" s="26">
        <v>2</v>
      </c>
      <c r="S970" s="26">
        <v>0</v>
      </c>
      <c r="T970" s="26">
        <v>1.8047999999999997</v>
      </c>
    </row>
    <row r="971" spans="1:20" ht="14.25" customHeight="1">
      <c r="A971" s="26" t="s">
        <v>1015</v>
      </c>
      <c r="B971" s="26" t="s">
        <v>3602</v>
      </c>
      <c r="C971" s="26">
        <f>YEAR(Data!$D1984)</f>
        <v>2012</v>
      </c>
      <c r="D971" s="28">
        <v>40880</v>
      </c>
      <c r="E971" s="28">
        <v>40886</v>
      </c>
      <c r="F971" s="26" t="s">
        <v>45</v>
      </c>
      <c r="G971" s="26" t="s">
        <v>1014</v>
      </c>
      <c r="H971" s="26" t="s">
        <v>24</v>
      </c>
      <c r="I971" s="26" t="s">
        <v>25</v>
      </c>
      <c r="J971" s="26" t="s">
        <v>3603</v>
      </c>
      <c r="K971" s="26" t="s">
        <v>495</v>
      </c>
      <c r="L971" s="26">
        <v>73120</v>
      </c>
      <c r="M971" s="26" t="s">
        <v>89</v>
      </c>
      <c r="N971" s="26" t="s">
        <v>3604</v>
      </c>
      <c r="O971" s="26" t="s">
        <v>62</v>
      </c>
      <c r="P971" s="26" t="s">
        <v>63</v>
      </c>
      <c r="Q971" s="26">
        <v>479.96</v>
      </c>
      <c r="R971" s="26">
        <v>4</v>
      </c>
      <c r="S971" s="26">
        <v>0</v>
      </c>
      <c r="T971" s="26">
        <v>134.3888</v>
      </c>
    </row>
    <row r="972" spans="1:20" ht="14.25" customHeight="1">
      <c r="A972" s="26" t="s">
        <v>2678</v>
      </c>
      <c r="B972" s="26" t="s">
        <v>3605</v>
      </c>
      <c r="C972" s="26">
        <f>YEAR(Data!$D1985)</f>
        <v>2012</v>
      </c>
      <c r="D972" s="28">
        <v>40872</v>
      </c>
      <c r="E972" s="28">
        <v>40874</v>
      </c>
      <c r="F972" s="26" t="s">
        <v>21</v>
      </c>
      <c r="G972" s="26" t="s">
        <v>2677</v>
      </c>
      <c r="H972" s="26" t="s">
        <v>37</v>
      </c>
      <c r="I972" s="26" t="s">
        <v>25</v>
      </c>
      <c r="J972" s="26" t="s">
        <v>746</v>
      </c>
      <c r="K972" s="26" t="s">
        <v>39</v>
      </c>
      <c r="L972" s="26">
        <v>94513</v>
      </c>
      <c r="M972" s="26" t="s">
        <v>40</v>
      </c>
      <c r="N972" s="26" t="s">
        <v>1873</v>
      </c>
      <c r="O972" s="26" t="s">
        <v>42</v>
      </c>
      <c r="P972" s="26" t="s">
        <v>67</v>
      </c>
      <c r="Q972" s="26">
        <v>320.88</v>
      </c>
      <c r="R972" s="26">
        <v>6</v>
      </c>
      <c r="S972" s="26">
        <v>0</v>
      </c>
      <c r="T972" s="26">
        <v>93.055199999999957</v>
      </c>
    </row>
    <row r="973" spans="1:20" ht="14.25" customHeight="1">
      <c r="A973" s="26" t="s">
        <v>3608</v>
      </c>
      <c r="B973" s="26" t="s">
        <v>3606</v>
      </c>
      <c r="C973" s="26">
        <f>YEAR(Data!$D1988)</f>
        <v>2012</v>
      </c>
      <c r="D973" s="28">
        <v>41481</v>
      </c>
      <c r="E973" s="28">
        <v>41483</v>
      </c>
      <c r="F973" s="26" t="s">
        <v>151</v>
      </c>
      <c r="G973" s="26" t="s">
        <v>3607</v>
      </c>
      <c r="H973" s="26" t="s">
        <v>24</v>
      </c>
      <c r="I973" s="26" t="s">
        <v>25</v>
      </c>
      <c r="J973" s="26" t="s">
        <v>382</v>
      </c>
      <c r="K973" s="26" t="s">
        <v>383</v>
      </c>
      <c r="L973" s="26">
        <v>43229</v>
      </c>
      <c r="M973" s="26" t="s">
        <v>122</v>
      </c>
      <c r="N973" s="26" t="s">
        <v>903</v>
      </c>
      <c r="O973" s="26" t="s">
        <v>62</v>
      </c>
      <c r="P973" s="26" t="s">
        <v>904</v>
      </c>
      <c r="Q973" s="26">
        <v>1439.9759999999999</v>
      </c>
      <c r="R973" s="26">
        <v>4</v>
      </c>
      <c r="S973" s="26">
        <v>0.4</v>
      </c>
      <c r="T973" s="26">
        <v>191.99680000000001</v>
      </c>
    </row>
    <row r="974" spans="1:20" ht="14.25" customHeight="1">
      <c r="A974" s="26" t="s">
        <v>3502</v>
      </c>
      <c r="B974" s="26" t="s">
        <v>3609</v>
      </c>
      <c r="C974" s="26">
        <f>YEAR(Data!$D1989)</f>
        <v>2012</v>
      </c>
      <c r="D974" s="28">
        <v>41222</v>
      </c>
      <c r="E974" s="28">
        <v>41226</v>
      </c>
      <c r="F974" s="26" t="s">
        <v>45</v>
      </c>
      <c r="G974" s="26" t="s">
        <v>3501</v>
      </c>
      <c r="H974" s="26" t="s">
        <v>24</v>
      </c>
      <c r="I974" s="26" t="s">
        <v>25</v>
      </c>
      <c r="J974" s="26" t="s">
        <v>246</v>
      </c>
      <c r="K974" s="26" t="s">
        <v>454</v>
      </c>
      <c r="L974" s="26">
        <v>65807</v>
      </c>
      <c r="M974" s="26" t="s">
        <v>89</v>
      </c>
      <c r="N974" s="26" t="s">
        <v>3610</v>
      </c>
      <c r="O974" s="26" t="s">
        <v>42</v>
      </c>
      <c r="P974" s="26" t="s">
        <v>65</v>
      </c>
      <c r="Q974" s="26">
        <v>17.22</v>
      </c>
      <c r="R974" s="26">
        <v>3</v>
      </c>
      <c r="S974" s="26">
        <v>0</v>
      </c>
      <c r="T974" s="26">
        <v>7.9212000000000007</v>
      </c>
    </row>
    <row r="975" spans="1:20" ht="14.25" customHeight="1">
      <c r="A975" s="26" t="s">
        <v>3608</v>
      </c>
      <c r="B975" s="26" t="s">
        <v>3613</v>
      </c>
      <c r="C975" s="26">
        <f>YEAR(Data!$D1993)</f>
        <v>2014</v>
      </c>
      <c r="D975" s="28">
        <v>41695</v>
      </c>
      <c r="E975" s="28">
        <v>41699</v>
      </c>
      <c r="F975" s="26" t="s">
        <v>45</v>
      </c>
      <c r="G975" s="26" t="s">
        <v>3607</v>
      </c>
      <c r="H975" s="26" t="s">
        <v>24</v>
      </c>
      <c r="I975" s="26" t="s">
        <v>25</v>
      </c>
      <c r="J975" s="26" t="s">
        <v>120</v>
      </c>
      <c r="K975" s="26" t="s">
        <v>121</v>
      </c>
      <c r="L975" s="26">
        <v>19134</v>
      </c>
      <c r="M975" s="26" t="s">
        <v>122</v>
      </c>
      <c r="N975" s="26" t="s">
        <v>2638</v>
      </c>
      <c r="O975" s="26" t="s">
        <v>42</v>
      </c>
      <c r="P975" s="26" t="s">
        <v>65</v>
      </c>
      <c r="Q975" s="26">
        <v>4.9560000000000004</v>
      </c>
      <c r="R975" s="26">
        <v>4</v>
      </c>
      <c r="S975" s="26">
        <v>0.7</v>
      </c>
      <c r="T975" s="26">
        <v>-3.7995999999999981</v>
      </c>
    </row>
    <row r="976" spans="1:20" ht="14.25" customHeight="1">
      <c r="A976" s="26" t="s">
        <v>3327</v>
      </c>
      <c r="B976" s="26" t="s">
        <v>3614</v>
      </c>
      <c r="C976" s="26">
        <f>YEAR(Data!$D1994)</f>
        <v>2013</v>
      </c>
      <c r="D976" s="28">
        <v>41816</v>
      </c>
      <c r="E976" s="28">
        <v>41823</v>
      </c>
      <c r="F976" s="26" t="s">
        <v>45</v>
      </c>
      <c r="G976" s="26" t="s">
        <v>3326</v>
      </c>
      <c r="H976" s="26" t="s">
        <v>86</v>
      </c>
      <c r="I976" s="26" t="s">
        <v>25</v>
      </c>
      <c r="J976" s="26" t="s">
        <v>246</v>
      </c>
      <c r="K976" s="26" t="s">
        <v>323</v>
      </c>
      <c r="L976" s="26">
        <v>97477</v>
      </c>
      <c r="M976" s="26" t="s">
        <v>40</v>
      </c>
      <c r="N976" s="26" t="s">
        <v>1227</v>
      </c>
      <c r="O976" s="26" t="s">
        <v>42</v>
      </c>
      <c r="P976" s="26" t="s">
        <v>43</v>
      </c>
      <c r="Q976" s="26">
        <v>71.040000000000006</v>
      </c>
      <c r="R976" s="26">
        <v>6</v>
      </c>
      <c r="S976" s="26">
        <v>0.2</v>
      </c>
      <c r="T976" s="26">
        <v>26.640000000000004</v>
      </c>
    </row>
    <row r="977" spans="1:20" ht="14.25" customHeight="1">
      <c r="A977" s="26" t="s">
        <v>3619</v>
      </c>
      <c r="B977" s="26" t="s">
        <v>3617</v>
      </c>
      <c r="C977" s="26">
        <f>YEAR(Data!$D1997)</f>
        <v>2011</v>
      </c>
      <c r="D977" s="28">
        <v>41976</v>
      </c>
      <c r="E977" s="28">
        <v>41978</v>
      </c>
      <c r="F977" s="26" t="s">
        <v>21</v>
      </c>
      <c r="G977" s="26" t="s">
        <v>3618</v>
      </c>
      <c r="H977" s="26" t="s">
        <v>24</v>
      </c>
      <c r="I977" s="26" t="s">
        <v>25</v>
      </c>
      <c r="J977" s="26" t="s">
        <v>148</v>
      </c>
      <c r="K977" s="26" t="s">
        <v>88</v>
      </c>
      <c r="L977" s="26">
        <v>77036</v>
      </c>
      <c r="M977" s="26" t="s">
        <v>89</v>
      </c>
      <c r="N977" s="26" t="s">
        <v>3620</v>
      </c>
      <c r="O977" s="26" t="s">
        <v>42</v>
      </c>
      <c r="P977" s="26" t="s">
        <v>67</v>
      </c>
      <c r="Q977" s="26">
        <v>294.61999999999995</v>
      </c>
      <c r="R977" s="26">
        <v>5</v>
      </c>
      <c r="S977" s="26">
        <v>0.8</v>
      </c>
      <c r="T977" s="26">
        <v>-766.01199999999994</v>
      </c>
    </row>
    <row r="978" spans="1:20" ht="14.25" customHeight="1">
      <c r="A978" s="26" t="s">
        <v>3413</v>
      </c>
      <c r="B978" s="26" t="s">
        <v>3621</v>
      </c>
      <c r="C978" s="26">
        <f>YEAR(Data!$D1999)</f>
        <v>2012</v>
      </c>
      <c r="D978" s="28">
        <v>40581</v>
      </c>
      <c r="E978" s="28">
        <v>40584</v>
      </c>
      <c r="F978" s="26" t="s">
        <v>151</v>
      </c>
      <c r="G978" s="26" t="s">
        <v>3412</v>
      </c>
      <c r="H978" s="26" t="s">
        <v>37</v>
      </c>
      <c r="I978" s="26" t="s">
        <v>25</v>
      </c>
      <c r="J978" s="26" t="s">
        <v>3622</v>
      </c>
      <c r="K978" s="26" t="s">
        <v>247</v>
      </c>
      <c r="L978" s="26">
        <v>23320</v>
      </c>
      <c r="M978" s="26" t="s">
        <v>28</v>
      </c>
      <c r="N978" s="26" t="s">
        <v>1558</v>
      </c>
      <c r="O978" s="26" t="s">
        <v>42</v>
      </c>
      <c r="P978" s="26" t="s">
        <v>43</v>
      </c>
      <c r="Q978" s="26">
        <v>15</v>
      </c>
      <c r="R978" s="26">
        <v>4</v>
      </c>
      <c r="S978" s="26">
        <v>0</v>
      </c>
      <c r="T978" s="26">
        <v>7.1999999999999993</v>
      </c>
    </row>
    <row r="979" spans="1:20" ht="14.25" customHeight="1">
      <c r="A979" s="26" t="s">
        <v>3625</v>
      </c>
      <c r="B979" s="26" t="s">
        <v>3623</v>
      </c>
      <c r="C979" s="26">
        <f>YEAR(Data!$D2002)</f>
        <v>2014</v>
      </c>
      <c r="D979" s="28">
        <v>41741</v>
      </c>
      <c r="E979" s="28">
        <v>41748</v>
      </c>
      <c r="F979" s="26" t="s">
        <v>45</v>
      </c>
      <c r="G979" s="26" t="s">
        <v>3624</v>
      </c>
      <c r="H979" s="26" t="s">
        <v>24</v>
      </c>
      <c r="I979" s="26" t="s">
        <v>25</v>
      </c>
      <c r="J979" s="26" t="s">
        <v>459</v>
      </c>
      <c r="K979" s="26" t="s">
        <v>39</v>
      </c>
      <c r="L979" s="26">
        <v>91104</v>
      </c>
      <c r="M979" s="26" t="s">
        <v>40</v>
      </c>
      <c r="N979" s="26" t="s">
        <v>342</v>
      </c>
      <c r="O979" s="26" t="s">
        <v>62</v>
      </c>
      <c r="P979" s="26" t="s">
        <v>133</v>
      </c>
      <c r="Q979" s="26">
        <v>199.95000000000002</v>
      </c>
      <c r="R979" s="26">
        <v>5</v>
      </c>
      <c r="S979" s="26">
        <v>0</v>
      </c>
      <c r="T979" s="26">
        <v>21.994499999999988</v>
      </c>
    </row>
    <row r="980" spans="1:20" ht="14.25" customHeight="1">
      <c r="A980" s="26" t="s">
        <v>3312</v>
      </c>
      <c r="B980" s="26" t="s">
        <v>3626</v>
      </c>
      <c r="C980" s="26">
        <f>YEAR(Data!$D2004)</f>
        <v>2011</v>
      </c>
      <c r="D980" s="28">
        <v>41999</v>
      </c>
      <c r="E980" s="28">
        <v>42002</v>
      </c>
      <c r="F980" s="26" t="s">
        <v>21</v>
      </c>
      <c r="G980" s="26" t="s">
        <v>3311</v>
      </c>
      <c r="H980" s="26" t="s">
        <v>24</v>
      </c>
      <c r="I980" s="26" t="s">
        <v>25</v>
      </c>
      <c r="J980" s="26" t="s">
        <v>1092</v>
      </c>
      <c r="K980" s="26" t="s">
        <v>27</v>
      </c>
      <c r="L980" s="26">
        <v>40214</v>
      </c>
      <c r="M980" s="26" t="s">
        <v>28</v>
      </c>
      <c r="N980" s="26" t="s">
        <v>2605</v>
      </c>
      <c r="O980" s="26" t="s">
        <v>42</v>
      </c>
      <c r="P980" s="26" t="s">
        <v>53</v>
      </c>
      <c r="Q980" s="26">
        <v>95.94</v>
      </c>
      <c r="R980" s="26">
        <v>3</v>
      </c>
      <c r="S980" s="26">
        <v>0</v>
      </c>
      <c r="T980" s="26">
        <v>9.5940000000000012</v>
      </c>
    </row>
    <row r="981" spans="1:20" ht="14.25" customHeight="1">
      <c r="A981" s="26" t="s">
        <v>2064</v>
      </c>
      <c r="B981" s="26" t="s">
        <v>3627</v>
      </c>
      <c r="C981" s="26">
        <f>YEAR(Data!$D2006)</f>
        <v>2013</v>
      </c>
      <c r="D981" s="28">
        <v>41741</v>
      </c>
      <c r="E981" s="28">
        <v>41748</v>
      </c>
      <c r="F981" s="26" t="s">
        <v>45</v>
      </c>
      <c r="G981" s="26" t="s">
        <v>2063</v>
      </c>
      <c r="H981" s="26" t="s">
        <v>86</v>
      </c>
      <c r="I981" s="26" t="s">
        <v>25</v>
      </c>
      <c r="J981" s="26" t="s">
        <v>3628</v>
      </c>
      <c r="K981" s="26" t="s">
        <v>88</v>
      </c>
      <c r="L981" s="26">
        <v>79424</v>
      </c>
      <c r="M981" s="26" t="s">
        <v>89</v>
      </c>
      <c r="N981" s="26" t="s">
        <v>324</v>
      </c>
      <c r="O981" s="26" t="s">
        <v>42</v>
      </c>
      <c r="P981" s="26" t="s">
        <v>65</v>
      </c>
      <c r="Q981" s="26">
        <v>11.363999999999997</v>
      </c>
      <c r="R981" s="26">
        <v>3</v>
      </c>
      <c r="S981" s="26">
        <v>0.8</v>
      </c>
      <c r="T981" s="26">
        <v>-17.045999999999999</v>
      </c>
    </row>
    <row r="982" spans="1:20" ht="14.25" customHeight="1">
      <c r="A982" s="26" t="s">
        <v>2071</v>
      </c>
      <c r="B982" s="26" t="s">
        <v>3629</v>
      </c>
      <c r="C982" s="26">
        <f>YEAR(Data!$D2007)</f>
        <v>2012</v>
      </c>
      <c r="D982" s="28">
        <v>40908</v>
      </c>
      <c r="E982" s="28">
        <v>40912</v>
      </c>
      <c r="F982" s="26" t="s">
        <v>45</v>
      </c>
      <c r="G982" s="26" t="s">
        <v>2070</v>
      </c>
      <c r="H982" s="26" t="s">
        <v>37</v>
      </c>
      <c r="I982" s="26" t="s">
        <v>25</v>
      </c>
      <c r="J982" s="26" t="s">
        <v>294</v>
      </c>
      <c r="K982" s="26" t="s">
        <v>454</v>
      </c>
      <c r="L982" s="26">
        <v>65203</v>
      </c>
      <c r="M982" s="26" t="s">
        <v>89</v>
      </c>
      <c r="N982" s="26" t="s">
        <v>2179</v>
      </c>
      <c r="O982" s="26" t="s">
        <v>42</v>
      </c>
      <c r="P982" s="26" t="s">
        <v>60</v>
      </c>
      <c r="Q982" s="26">
        <v>29.68</v>
      </c>
      <c r="R982" s="26">
        <v>7</v>
      </c>
      <c r="S982" s="26">
        <v>0</v>
      </c>
      <c r="T982" s="26">
        <v>11.575199999999999</v>
      </c>
    </row>
    <row r="983" spans="1:20" ht="14.25" customHeight="1">
      <c r="A983" s="26" t="s">
        <v>3075</v>
      </c>
      <c r="B983" s="26" t="s">
        <v>3630</v>
      </c>
      <c r="C983" s="26">
        <f>YEAR(Data!$D2009)</f>
        <v>2011</v>
      </c>
      <c r="D983" s="28">
        <v>41855</v>
      </c>
      <c r="E983" s="28">
        <v>41856</v>
      </c>
      <c r="F983" s="26" t="s">
        <v>151</v>
      </c>
      <c r="G983" s="26" t="s">
        <v>3074</v>
      </c>
      <c r="H983" s="26" t="s">
        <v>24</v>
      </c>
      <c r="I983" s="26" t="s">
        <v>25</v>
      </c>
      <c r="J983" s="26" t="s">
        <v>234</v>
      </c>
      <c r="K983" s="26" t="s">
        <v>168</v>
      </c>
      <c r="L983" s="26">
        <v>60623</v>
      </c>
      <c r="M983" s="26" t="s">
        <v>89</v>
      </c>
      <c r="N983" s="26" t="s">
        <v>3631</v>
      </c>
      <c r="O983" s="26" t="s">
        <v>30</v>
      </c>
      <c r="P983" s="26" t="s">
        <v>31</v>
      </c>
      <c r="Q983" s="26">
        <v>183.37199999999999</v>
      </c>
      <c r="R983" s="26">
        <v>2</v>
      </c>
      <c r="S983" s="26">
        <v>0.3</v>
      </c>
      <c r="T983" s="26">
        <v>-36.674399999999991</v>
      </c>
    </row>
    <row r="984" spans="1:20" ht="14.25" customHeight="1">
      <c r="A984" s="26" t="s">
        <v>2723</v>
      </c>
      <c r="B984" s="26" t="s">
        <v>3632</v>
      </c>
      <c r="C984" s="26">
        <f>YEAR(Data!$D2010)</f>
        <v>2011</v>
      </c>
      <c r="D984" s="28">
        <v>40862</v>
      </c>
      <c r="E984" s="28">
        <v>40868</v>
      </c>
      <c r="F984" s="26" t="s">
        <v>45</v>
      </c>
      <c r="G984" s="26" t="s">
        <v>2722</v>
      </c>
      <c r="H984" s="26" t="s">
        <v>24</v>
      </c>
      <c r="I984" s="26" t="s">
        <v>25</v>
      </c>
      <c r="J984" s="26" t="s">
        <v>3633</v>
      </c>
      <c r="K984" s="26" t="s">
        <v>260</v>
      </c>
      <c r="L984" s="26">
        <v>37604</v>
      </c>
      <c r="M984" s="26" t="s">
        <v>28</v>
      </c>
      <c r="N984" s="26" t="s">
        <v>3054</v>
      </c>
      <c r="O984" s="26" t="s">
        <v>42</v>
      </c>
      <c r="P984" s="26" t="s">
        <v>60</v>
      </c>
      <c r="Q984" s="26">
        <v>4.2240000000000002</v>
      </c>
      <c r="R984" s="26">
        <v>3</v>
      </c>
      <c r="S984" s="26">
        <v>0.2</v>
      </c>
      <c r="T984" s="26">
        <v>0.47519999999999984</v>
      </c>
    </row>
    <row r="985" spans="1:20" ht="14.25" customHeight="1">
      <c r="A985" s="26" t="s">
        <v>3636</v>
      </c>
      <c r="B985" s="26" t="s">
        <v>3634</v>
      </c>
      <c r="C985" s="26">
        <f>YEAR(Data!$D2013)</f>
        <v>2012</v>
      </c>
      <c r="D985" s="28">
        <v>41254</v>
      </c>
      <c r="E985" s="28">
        <v>41254</v>
      </c>
      <c r="F985" s="26" t="s">
        <v>958</v>
      </c>
      <c r="G985" s="26" t="s">
        <v>3635</v>
      </c>
      <c r="H985" s="26" t="s">
        <v>24</v>
      </c>
      <c r="I985" s="26" t="s">
        <v>25</v>
      </c>
      <c r="J985" s="26" t="s">
        <v>148</v>
      </c>
      <c r="K985" s="26" t="s">
        <v>88</v>
      </c>
      <c r="L985" s="26">
        <v>77041</v>
      </c>
      <c r="M985" s="26" t="s">
        <v>89</v>
      </c>
      <c r="N985" s="26" t="s">
        <v>1693</v>
      </c>
      <c r="O985" s="26" t="s">
        <v>62</v>
      </c>
      <c r="P985" s="26" t="s">
        <v>133</v>
      </c>
      <c r="Q985" s="26">
        <v>159.98400000000001</v>
      </c>
      <c r="R985" s="26">
        <v>2</v>
      </c>
      <c r="S985" s="26">
        <v>0.2</v>
      </c>
      <c r="T985" s="26">
        <v>35.996400000000001</v>
      </c>
    </row>
    <row r="986" spans="1:20" ht="14.25" customHeight="1">
      <c r="A986" s="26" t="s">
        <v>3640</v>
      </c>
      <c r="B986" s="26" t="s">
        <v>3638</v>
      </c>
      <c r="C986" s="26">
        <f>YEAR(Data!$D2015)</f>
        <v>2012</v>
      </c>
      <c r="D986" s="28">
        <v>41536</v>
      </c>
      <c r="E986" s="28">
        <v>41541</v>
      </c>
      <c r="F986" s="26" t="s">
        <v>45</v>
      </c>
      <c r="G986" s="26" t="s">
        <v>3639</v>
      </c>
      <c r="H986" s="26" t="s">
        <v>24</v>
      </c>
      <c r="I986" s="26" t="s">
        <v>25</v>
      </c>
      <c r="J986" s="26" t="s">
        <v>1153</v>
      </c>
      <c r="K986" s="26" t="s">
        <v>276</v>
      </c>
      <c r="L986" s="26">
        <v>36830</v>
      </c>
      <c r="M986" s="26" t="s">
        <v>28</v>
      </c>
      <c r="N986" s="26" t="s">
        <v>3357</v>
      </c>
      <c r="O986" s="26" t="s">
        <v>30</v>
      </c>
      <c r="P986" s="26" t="s">
        <v>33</v>
      </c>
      <c r="Q986" s="26">
        <v>350.98</v>
      </c>
      <c r="R986" s="26">
        <v>1</v>
      </c>
      <c r="S986" s="26">
        <v>0</v>
      </c>
      <c r="T986" s="26">
        <v>84.23520000000002</v>
      </c>
    </row>
    <row r="987" spans="1:20" ht="14.25" customHeight="1">
      <c r="A987" s="26" t="s">
        <v>1951</v>
      </c>
      <c r="B987" s="26" t="s">
        <v>3642</v>
      </c>
      <c r="C987" s="26">
        <f>YEAR(Data!$D2018)</f>
        <v>2014</v>
      </c>
      <c r="D987" s="28">
        <v>40987</v>
      </c>
      <c r="E987" s="28">
        <v>40991</v>
      </c>
      <c r="F987" s="26" t="s">
        <v>45</v>
      </c>
      <c r="G987" s="26" t="s">
        <v>1950</v>
      </c>
      <c r="H987" s="26" t="s">
        <v>24</v>
      </c>
      <c r="I987" s="26" t="s">
        <v>25</v>
      </c>
      <c r="J987" s="26" t="s">
        <v>3643</v>
      </c>
      <c r="K987" s="26" t="s">
        <v>39</v>
      </c>
      <c r="L987" s="26">
        <v>92404</v>
      </c>
      <c r="M987" s="26" t="s">
        <v>40</v>
      </c>
      <c r="N987" s="26" t="s">
        <v>3084</v>
      </c>
      <c r="O987" s="26" t="s">
        <v>42</v>
      </c>
      <c r="P987" s="26" t="s">
        <v>65</v>
      </c>
      <c r="Q987" s="26">
        <v>17.568000000000001</v>
      </c>
      <c r="R987" s="26">
        <v>2</v>
      </c>
      <c r="S987" s="26">
        <v>0.2</v>
      </c>
      <c r="T987" s="26">
        <v>6.3684000000000003</v>
      </c>
    </row>
    <row r="988" spans="1:20" ht="14.25" customHeight="1">
      <c r="A988" s="26" t="s">
        <v>3646</v>
      </c>
      <c r="B988" s="26" t="s">
        <v>3644</v>
      </c>
      <c r="C988" s="26">
        <f>YEAR(Data!$D2022)</f>
        <v>2013</v>
      </c>
      <c r="D988" s="28">
        <v>41537</v>
      </c>
      <c r="E988" s="28">
        <v>41539</v>
      </c>
      <c r="F988" s="26" t="s">
        <v>151</v>
      </c>
      <c r="G988" s="26" t="s">
        <v>3645</v>
      </c>
      <c r="H988" s="26" t="s">
        <v>86</v>
      </c>
      <c r="I988" s="26" t="s">
        <v>25</v>
      </c>
      <c r="J988" s="26" t="s">
        <v>2630</v>
      </c>
      <c r="K988" s="26" t="s">
        <v>1042</v>
      </c>
      <c r="L988" s="26">
        <v>2908</v>
      </c>
      <c r="M988" s="26" t="s">
        <v>122</v>
      </c>
      <c r="N988" s="26" t="s">
        <v>1479</v>
      </c>
      <c r="O988" s="26" t="s">
        <v>42</v>
      </c>
      <c r="P988" s="26" t="s">
        <v>53</v>
      </c>
      <c r="Q988" s="26">
        <v>1606.23</v>
      </c>
      <c r="R988" s="26">
        <v>9</v>
      </c>
      <c r="S988" s="26">
        <v>0</v>
      </c>
      <c r="T988" s="26">
        <v>481.86899999999986</v>
      </c>
    </row>
    <row r="989" spans="1:20" ht="14.25" customHeight="1">
      <c r="A989" s="26" t="s">
        <v>2629</v>
      </c>
      <c r="B989" s="26" t="s">
        <v>3647</v>
      </c>
      <c r="C989" s="26">
        <f>YEAR(Data!$D2026)</f>
        <v>2014</v>
      </c>
      <c r="D989" s="28">
        <v>41872</v>
      </c>
      <c r="E989" s="28">
        <v>41874</v>
      </c>
      <c r="F989" s="26" t="s">
        <v>21</v>
      </c>
      <c r="G989" s="26" t="s">
        <v>2628</v>
      </c>
      <c r="H989" s="26" t="s">
        <v>24</v>
      </c>
      <c r="I989" s="26" t="s">
        <v>25</v>
      </c>
      <c r="J989" s="26" t="s">
        <v>2565</v>
      </c>
      <c r="K989" s="26" t="s">
        <v>39</v>
      </c>
      <c r="L989" s="26">
        <v>93727</v>
      </c>
      <c r="M989" s="26" t="s">
        <v>40</v>
      </c>
      <c r="N989" s="26" t="s">
        <v>2827</v>
      </c>
      <c r="O989" s="26" t="s">
        <v>42</v>
      </c>
      <c r="P989" s="26" t="s">
        <v>65</v>
      </c>
      <c r="Q989" s="26">
        <v>239.12000000000003</v>
      </c>
      <c r="R989" s="26">
        <v>5</v>
      </c>
      <c r="S989" s="26">
        <v>0.2</v>
      </c>
      <c r="T989" s="26">
        <v>77.71399999999997</v>
      </c>
    </row>
    <row r="990" spans="1:20" ht="14.25" customHeight="1">
      <c r="A990" s="26" t="s">
        <v>3164</v>
      </c>
      <c r="B990" s="26" t="s">
        <v>3648</v>
      </c>
      <c r="C990" s="26">
        <f>YEAR(Data!$D2027)</f>
        <v>2014</v>
      </c>
      <c r="D990" s="28">
        <v>40981</v>
      </c>
      <c r="E990" s="28">
        <v>40983</v>
      </c>
      <c r="F990" s="26" t="s">
        <v>151</v>
      </c>
      <c r="G990" s="26" t="s">
        <v>3163</v>
      </c>
      <c r="H990" s="26" t="s">
        <v>24</v>
      </c>
      <c r="I990" s="26" t="s">
        <v>25</v>
      </c>
      <c r="J990" s="26" t="s">
        <v>80</v>
      </c>
      <c r="K990" s="26" t="s">
        <v>81</v>
      </c>
      <c r="L990" s="26">
        <v>98103</v>
      </c>
      <c r="M990" s="26" t="s">
        <v>40</v>
      </c>
      <c r="N990" s="26" t="s">
        <v>1817</v>
      </c>
      <c r="O990" s="26" t="s">
        <v>30</v>
      </c>
      <c r="P990" s="26" t="s">
        <v>31</v>
      </c>
      <c r="Q990" s="26">
        <v>141.96</v>
      </c>
      <c r="R990" s="26">
        <v>2</v>
      </c>
      <c r="S990" s="26">
        <v>0</v>
      </c>
      <c r="T990" s="26">
        <v>39.748800000000003</v>
      </c>
    </row>
    <row r="991" spans="1:20" ht="14.25" customHeight="1">
      <c r="A991" s="26" t="s">
        <v>597</v>
      </c>
      <c r="B991" s="26" t="s">
        <v>3649</v>
      </c>
      <c r="C991" s="26">
        <f>YEAR(Data!$D2028)</f>
        <v>2014</v>
      </c>
      <c r="D991" s="28">
        <v>41526</v>
      </c>
      <c r="E991" s="28">
        <v>41528</v>
      </c>
      <c r="F991" s="26" t="s">
        <v>21</v>
      </c>
      <c r="G991" s="26" t="s">
        <v>596</v>
      </c>
      <c r="H991" s="26" t="s">
        <v>86</v>
      </c>
      <c r="I991" s="26" t="s">
        <v>25</v>
      </c>
      <c r="J991" s="26" t="s">
        <v>1822</v>
      </c>
      <c r="K991" s="26" t="s">
        <v>39</v>
      </c>
      <c r="L991" s="26">
        <v>93534</v>
      </c>
      <c r="M991" s="26" t="s">
        <v>40</v>
      </c>
      <c r="N991" s="26" t="s">
        <v>997</v>
      </c>
      <c r="O991" s="26" t="s">
        <v>42</v>
      </c>
      <c r="P991" s="26" t="s">
        <v>65</v>
      </c>
      <c r="Q991" s="26">
        <v>33.024000000000001</v>
      </c>
      <c r="R991" s="26">
        <v>2</v>
      </c>
      <c r="S991" s="26">
        <v>0.2</v>
      </c>
      <c r="T991" s="26">
        <v>11.558399999999999</v>
      </c>
    </row>
    <row r="992" spans="1:20" ht="14.25" customHeight="1">
      <c r="A992" s="26" t="s">
        <v>1978</v>
      </c>
      <c r="B992" s="26" t="s">
        <v>3650</v>
      </c>
      <c r="C992" s="26">
        <f>YEAR(Data!$D2030)</f>
        <v>2012</v>
      </c>
      <c r="D992" s="28">
        <v>41239</v>
      </c>
      <c r="E992" s="28">
        <v>41243</v>
      </c>
      <c r="F992" s="26" t="s">
        <v>45</v>
      </c>
      <c r="G992" s="26" t="s">
        <v>1977</v>
      </c>
      <c r="H992" s="26" t="s">
        <v>37</v>
      </c>
      <c r="I992" s="26" t="s">
        <v>25</v>
      </c>
      <c r="J992" s="26" t="s">
        <v>3651</v>
      </c>
      <c r="K992" s="26" t="s">
        <v>926</v>
      </c>
      <c r="L992" s="26">
        <v>1453</v>
      </c>
      <c r="M992" s="26" t="s">
        <v>122</v>
      </c>
      <c r="N992" s="26" t="s">
        <v>604</v>
      </c>
      <c r="O992" s="26" t="s">
        <v>42</v>
      </c>
      <c r="P992" s="26" t="s">
        <v>65</v>
      </c>
      <c r="Q992" s="26">
        <v>14.73</v>
      </c>
      <c r="R992" s="26">
        <v>3</v>
      </c>
      <c r="S992" s="26">
        <v>0</v>
      </c>
      <c r="T992" s="26">
        <v>6.9230999999999998</v>
      </c>
    </row>
    <row r="993" spans="1:20" ht="14.25" customHeight="1">
      <c r="A993" s="26" t="s">
        <v>2039</v>
      </c>
      <c r="B993" s="26" t="s">
        <v>3653</v>
      </c>
      <c r="C993" s="26">
        <f>YEAR(Data!$D2034)</f>
        <v>2012</v>
      </c>
      <c r="D993" s="28">
        <v>41618</v>
      </c>
      <c r="E993" s="28">
        <v>41622</v>
      </c>
      <c r="F993" s="26" t="s">
        <v>45</v>
      </c>
      <c r="G993" s="26" t="s">
        <v>2038</v>
      </c>
      <c r="H993" s="26" t="s">
        <v>37</v>
      </c>
      <c r="I993" s="26" t="s">
        <v>25</v>
      </c>
      <c r="J993" s="26" t="s">
        <v>87</v>
      </c>
      <c r="K993" s="26" t="s">
        <v>88</v>
      </c>
      <c r="L993" s="26">
        <v>76106</v>
      </c>
      <c r="M993" s="26" t="s">
        <v>89</v>
      </c>
      <c r="N993" s="26" t="s">
        <v>2040</v>
      </c>
      <c r="O993" s="26" t="s">
        <v>42</v>
      </c>
      <c r="P993" s="26" t="s">
        <v>76</v>
      </c>
      <c r="Q993" s="26">
        <v>9.3920000000000012</v>
      </c>
      <c r="R993" s="26">
        <v>2</v>
      </c>
      <c r="S993" s="26">
        <v>0.2</v>
      </c>
      <c r="T993" s="26">
        <v>3.2871999999999999</v>
      </c>
    </row>
    <row r="994" spans="1:20" ht="14.25" customHeight="1">
      <c r="A994" s="26" t="s">
        <v>3656</v>
      </c>
      <c r="B994" s="26" t="s">
        <v>3654</v>
      </c>
      <c r="C994" s="26">
        <f>YEAR(Data!$D2036)</f>
        <v>2014</v>
      </c>
      <c r="D994" s="28">
        <v>41908</v>
      </c>
      <c r="E994" s="28">
        <v>41912</v>
      </c>
      <c r="F994" s="26" t="s">
        <v>45</v>
      </c>
      <c r="G994" s="26" t="s">
        <v>3655</v>
      </c>
      <c r="H994" s="26" t="s">
        <v>24</v>
      </c>
      <c r="I994" s="26" t="s">
        <v>25</v>
      </c>
      <c r="J994" s="26" t="s">
        <v>300</v>
      </c>
      <c r="K994" s="26" t="s">
        <v>183</v>
      </c>
      <c r="L994" s="26">
        <v>55901</v>
      </c>
      <c r="M994" s="26" t="s">
        <v>89</v>
      </c>
      <c r="N994" s="26" t="s">
        <v>2475</v>
      </c>
      <c r="O994" s="26" t="s">
        <v>42</v>
      </c>
      <c r="P994" s="26" t="s">
        <v>65</v>
      </c>
      <c r="Q994" s="26">
        <v>8.26</v>
      </c>
      <c r="R994" s="26">
        <v>2</v>
      </c>
      <c r="S994" s="26">
        <v>0</v>
      </c>
      <c r="T994" s="26">
        <v>3.8822000000000001</v>
      </c>
    </row>
    <row r="995" spans="1:20" ht="14.25" customHeight="1">
      <c r="A995" s="26" t="s">
        <v>1236</v>
      </c>
      <c r="B995" s="26" t="s">
        <v>3657</v>
      </c>
      <c r="C995" s="26">
        <f>YEAR(Data!$D2038)</f>
        <v>2014</v>
      </c>
      <c r="D995" s="28">
        <v>40931</v>
      </c>
      <c r="E995" s="28">
        <v>40935</v>
      </c>
      <c r="F995" s="26" t="s">
        <v>45</v>
      </c>
      <c r="G995" s="26" t="s">
        <v>1235</v>
      </c>
      <c r="H995" s="26" t="s">
        <v>86</v>
      </c>
      <c r="I995" s="26" t="s">
        <v>25</v>
      </c>
      <c r="J995" s="26" t="s">
        <v>3658</v>
      </c>
      <c r="K995" s="26" t="s">
        <v>1295</v>
      </c>
      <c r="L995" s="26">
        <v>59715</v>
      </c>
      <c r="M995" s="26" t="s">
        <v>40</v>
      </c>
      <c r="N995" s="26" t="s">
        <v>1068</v>
      </c>
      <c r="O995" s="26" t="s">
        <v>42</v>
      </c>
      <c r="P995" s="26" t="s">
        <v>76</v>
      </c>
      <c r="Q995" s="26">
        <v>29.04</v>
      </c>
      <c r="R995" s="26">
        <v>3</v>
      </c>
      <c r="S995" s="26">
        <v>0</v>
      </c>
      <c r="T995" s="26">
        <v>13.9392</v>
      </c>
    </row>
    <row r="996" spans="1:20" ht="14.25" customHeight="1">
      <c r="A996" s="26" t="s">
        <v>2328</v>
      </c>
      <c r="B996" s="26" t="s">
        <v>3659</v>
      </c>
      <c r="C996" s="26">
        <f>YEAR(Data!$D2040)</f>
        <v>2011</v>
      </c>
      <c r="D996" s="28">
        <v>41078</v>
      </c>
      <c r="E996" s="28">
        <v>41083</v>
      </c>
      <c r="F996" s="26" t="s">
        <v>45</v>
      </c>
      <c r="G996" s="26" t="s">
        <v>2327</v>
      </c>
      <c r="H996" s="26" t="s">
        <v>86</v>
      </c>
      <c r="I996" s="26" t="s">
        <v>25</v>
      </c>
      <c r="J996" s="26" t="s">
        <v>1030</v>
      </c>
      <c r="K996" s="26" t="s">
        <v>240</v>
      </c>
      <c r="L996" s="26">
        <v>85345</v>
      </c>
      <c r="M996" s="26" t="s">
        <v>40</v>
      </c>
      <c r="N996" s="26" t="s">
        <v>3660</v>
      </c>
      <c r="O996" s="26" t="s">
        <v>42</v>
      </c>
      <c r="P996" s="26" t="s">
        <v>76</v>
      </c>
      <c r="Q996" s="26">
        <v>11.952000000000002</v>
      </c>
      <c r="R996" s="26">
        <v>3</v>
      </c>
      <c r="S996" s="26">
        <v>0.2</v>
      </c>
      <c r="T996" s="26">
        <v>4.3326000000000002</v>
      </c>
    </row>
    <row r="997" spans="1:20" ht="14.25" customHeight="1">
      <c r="A997" s="26" t="s">
        <v>1161</v>
      </c>
      <c r="B997" s="26" t="s">
        <v>3661</v>
      </c>
      <c r="C997" s="26">
        <f>YEAR(Data!$D2044)</f>
        <v>2011</v>
      </c>
      <c r="D997" s="28">
        <v>41184</v>
      </c>
      <c r="E997" s="28">
        <v>41190</v>
      </c>
      <c r="F997" s="26" t="s">
        <v>45</v>
      </c>
      <c r="G997" s="26" t="s">
        <v>1160</v>
      </c>
      <c r="H997" s="26" t="s">
        <v>37</v>
      </c>
      <c r="I997" s="26" t="s">
        <v>25</v>
      </c>
      <c r="J997" s="26" t="s">
        <v>714</v>
      </c>
      <c r="K997" s="26" t="s">
        <v>39</v>
      </c>
      <c r="L997" s="26">
        <v>92105</v>
      </c>
      <c r="M997" s="26" t="s">
        <v>40</v>
      </c>
      <c r="N997" s="26" t="s">
        <v>3662</v>
      </c>
      <c r="O997" s="26" t="s">
        <v>42</v>
      </c>
      <c r="P997" s="26" t="s">
        <v>65</v>
      </c>
      <c r="Q997" s="26">
        <v>57.504000000000005</v>
      </c>
      <c r="R997" s="26">
        <v>6</v>
      </c>
      <c r="S997" s="26">
        <v>0.2</v>
      </c>
      <c r="T997" s="26">
        <v>20.1264</v>
      </c>
    </row>
    <row r="998" spans="1:20" ht="14.25" customHeight="1">
      <c r="A998" s="26" t="s">
        <v>2960</v>
      </c>
      <c r="B998" s="26" t="s">
        <v>3663</v>
      </c>
      <c r="C998" s="26">
        <f>YEAR(Data!$D2045)</f>
        <v>2014</v>
      </c>
      <c r="D998" s="28">
        <v>41962</v>
      </c>
      <c r="E998" s="28">
        <v>41967</v>
      </c>
      <c r="F998" s="26" t="s">
        <v>45</v>
      </c>
      <c r="G998" s="26" t="s">
        <v>2959</v>
      </c>
      <c r="H998" s="26" t="s">
        <v>37</v>
      </c>
      <c r="I998" s="26" t="s">
        <v>25</v>
      </c>
      <c r="J998" s="26" t="s">
        <v>835</v>
      </c>
      <c r="K998" s="26" t="s">
        <v>383</v>
      </c>
      <c r="L998" s="26">
        <v>44107</v>
      </c>
      <c r="M998" s="26" t="s">
        <v>122</v>
      </c>
      <c r="N998" s="26" t="s">
        <v>2636</v>
      </c>
      <c r="O998" s="26" t="s">
        <v>42</v>
      </c>
      <c r="P998" s="26" t="s">
        <v>60</v>
      </c>
      <c r="Q998" s="26">
        <v>38.864000000000004</v>
      </c>
      <c r="R998" s="26">
        <v>7</v>
      </c>
      <c r="S998" s="26">
        <v>0.2</v>
      </c>
      <c r="T998" s="26">
        <v>7.7728000000000002</v>
      </c>
    </row>
    <row r="999" spans="1:20" ht="14.25" customHeight="1">
      <c r="A999" s="26" t="s">
        <v>112</v>
      </c>
      <c r="B999" s="26" t="s">
        <v>3664</v>
      </c>
      <c r="C999" s="26">
        <f>YEAR(Data!$D2046)</f>
        <v>2014</v>
      </c>
      <c r="D999" s="28">
        <v>40772</v>
      </c>
      <c r="E999" s="28">
        <v>40778</v>
      </c>
      <c r="F999" s="26" t="s">
        <v>45</v>
      </c>
      <c r="G999" s="26" t="s">
        <v>111</v>
      </c>
      <c r="H999" s="26" t="s">
        <v>37</v>
      </c>
      <c r="I999" s="26" t="s">
        <v>25</v>
      </c>
      <c r="J999" s="26" t="s">
        <v>148</v>
      </c>
      <c r="K999" s="26" t="s">
        <v>88</v>
      </c>
      <c r="L999" s="26">
        <v>77095</v>
      </c>
      <c r="M999" s="26" t="s">
        <v>89</v>
      </c>
      <c r="N999" s="26" t="s">
        <v>2854</v>
      </c>
      <c r="O999" s="26" t="s">
        <v>42</v>
      </c>
      <c r="P999" s="26" t="s">
        <v>76</v>
      </c>
      <c r="Q999" s="26">
        <v>15.552000000000003</v>
      </c>
      <c r="R999" s="26">
        <v>3</v>
      </c>
      <c r="S999" s="26">
        <v>0.2</v>
      </c>
      <c r="T999" s="26">
        <v>5.4432</v>
      </c>
    </row>
    <row r="1000" spans="1:20" ht="14.25" customHeight="1">
      <c r="A1000" s="26" t="s">
        <v>3667</v>
      </c>
      <c r="B1000" s="26" t="s">
        <v>3665</v>
      </c>
      <c r="C1000" s="26">
        <f>YEAR(Data!$D2047)</f>
        <v>2013</v>
      </c>
      <c r="D1000" s="28">
        <v>41473</v>
      </c>
      <c r="E1000" s="28">
        <v>41477</v>
      </c>
      <c r="F1000" s="26" t="s">
        <v>45</v>
      </c>
      <c r="G1000" s="26" t="s">
        <v>3666</v>
      </c>
      <c r="H1000" s="26" t="s">
        <v>37</v>
      </c>
      <c r="I1000" s="26" t="s">
        <v>25</v>
      </c>
      <c r="J1000" s="26" t="s">
        <v>3668</v>
      </c>
      <c r="K1000" s="26" t="s">
        <v>599</v>
      </c>
      <c r="L1000" s="26">
        <v>8861</v>
      </c>
      <c r="M1000" s="26" t="s">
        <v>122</v>
      </c>
      <c r="N1000" s="26" t="s">
        <v>2080</v>
      </c>
      <c r="O1000" s="26" t="s">
        <v>42</v>
      </c>
      <c r="P1000" s="26" t="s">
        <v>67</v>
      </c>
      <c r="Q1000" s="26">
        <v>162.63999999999999</v>
      </c>
      <c r="R1000" s="26">
        <v>2</v>
      </c>
      <c r="S1000" s="26">
        <v>0</v>
      </c>
      <c r="T1000" s="26">
        <v>45.539199999999994</v>
      </c>
    </row>
    <row r="1001" spans="1:20" ht="14.25" customHeight="1">
      <c r="A1001" s="26" t="s">
        <v>1497</v>
      </c>
      <c r="B1001" s="26" t="s">
        <v>3669</v>
      </c>
      <c r="C1001" s="26">
        <f>YEAR(Data!$D2050)</f>
        <v>2011</v>
      </c>
      <c r="D1001" s="28">
        <v>41101</v>
      </c>
      <c r="E1001" s="28">
        <v>41103</v>
      </c>
      <c r="F1001" s="26" t="s">
        <v>151</v>
      </c>
      <c r="G1001" s="26" t="s">
        <v>1496</v>
      </c>
      <c r="H1001" s="26" t="s">
        <v>24</v>
      </c>
      <c r="I1001" s="26" t="s">
        <v>25</v>
      </c>
      <c r="J1001" s="26" t="s">
        <v>120</v>
      </c>
      <c r="K1001" s="26" t="s">
        <v>121</v>
      </c>
      <c r="L1001" s="26">
        <v>19134</v>
      </c>
      <c r="M1001" s="26" t="s">
        <v>122</v>
      </c>
      <c r="N1001" s="26" t="s">
        <v>139</v>
      </c>
      <c r="O1001" s="26" t="s">
        <v>30</v>
      </c>
      <c r="P1001" s="26" t="s">
        <v>58</v>
      </c>
      <c r="Q1001" s="26">
        <v>289.80000000000007</v>
      </c>
      <c r="R1001" s="26">
        <v>7</v>
      </c>
      <c r="S1001" s="26">
        <v>0.2</v>
      </c>
      <c r="T1001" s="26">
        <v>36.224999999999966</v>
      </c>
    </row>
    <row r="1002" spans="1:20" ht="14.25" customHeight="1">
      <c r="A1002" s="26" t="s">
        <v>3116</v>
      </c>
      <c r="B1002" s="26" t="s">
        <v>3672</v>
      </c>
      <c r="C1002" s="26">
        <f>YEAR(Data!$D2056)</f>
        <v>2012</v>
      </c>
      <c r="D1002" s="28">
        <v>41610</v>
      </c>
      <c r="E1002" s="28">
        <v>41616</v>
      </c>
      <c r="F1002" s="26" t="s">
        <v>45</v>
      </c>
      <c r="G1002" s="26" t="s">
        <v>3115</v>
      </c>
      <c r="H1002" s="26" t="s">
        <v>24</v>
      </c>
      <c r="I1002" s="26" t="s">
        <v>25</v>
      </c>
      <c r="J1002" s="26" t="s">
        <v>1086</v>
      </c>
      <c r="K1002" s="26" t="s">
        <v>203</v>
      </c>
      <c r="L1002" s="26">
        <v>47374</v>
      </c>
      <c r="M1002" s="26" t="s">
        <v>89</v>
      </c>
      <c r="N1002" s="26" t="s">
        <v>3383</v>
      </c>
      <c r="O1002" s="26" t="s">
        <v>30</v>
      </c>
      <c r="P1002" s="26" t="s">
        <v>58</v>
      </c>
      <c r="Q1002" s="26">
        <v>17.309999999999999</v>
      </c>
      <c r="R1002" s="26">
        <v>3</v>
      </c>
      <c r="S1002" s="26">
        <v>0</v>
      </c>
      <c r="T1002" s="26">
        <v>5.1929999999999996</v>
      </c>
    </row>
    <row r="1003" spans="1:20" ht="14.25" customHeight="1">
      <c r="A1003" s="26" t="s">
        <v>1470</v>
      </c>
      <c r="B1003" s="26" t="s">
        <v>3673</v>
      </c>
      <c r="C1003" s="26">
        <f>YEAR(Data!$D2057)</f>
        <v>2011</v>
      </c>
      <c r="D1003" s="28">
        <v>41996</v>
      </c>
      <c r="E1003" s="28">
        <v>41999</v>
      </c>
      <c r="F1003" s="26" t="s">
        <v>151</v>
      </c>
      <c r="G1003" s="26" t="s">
        <v>1469</v>
      </c>
      <c r="H1003" s="26" t="s">
        <v>24</v>
      </c>
      <c r="I1003" s="26" t="s">
        <v>25</v>
      </c>
      <c r="J1003" s="26" t="s">
        <v>667</v>
      </c>
      <c r="K1003" s="26" t="s">
        <v>190</v>
      </c>
      <c r="L1003" s="26">
        <v>48227</v>
      </c>
      <c r="M1003" s="26" t="s">
        <v>89</v>
      </c>
      <c r="N1003" s="26" t="s">
        <v>3674</v>
      </c>
      <c r="O1003" s="26" t="s">
        <v>62</v>
      </c>
      <c r="P1003" s="26" t="s">
        <v>133</v>
      </c>
      <c r="Q1003" s="26">
        <v>199.95000000000002</v>
      </c>
      <c r="R1003" s="26">
        <v>5</v>
      </c>
      <c r="S1003" s="26">
        <v>0</v>
      </c>
      <c r="T1003" s="26">
        <v>63.983999999999988</v>
      </c>
    </row>
    <row r="1004" spans="1:20" ht="14.25" customHeight="1">
      <c r="A1004" s="26" t="s">
        <v>394</v>
      </c>
      <c r="B1004" s="26" t="s">
        <v>3675</v>
      </c>
      <c r="C1004" s="26">
        <f>YEAR(Data!$D2061)</f>
        <v>2014</v>
      </c>
      <c r="D1004" s="28">
        <v>40847</v>
      </c>
      <c r="E1004" s="28">
        <v>40851</v>
      </c>
      <c r="F1004" s="26" t="s">
        <v>45</v>
      </c>
      <c r="G1004" s="26" t="s">
        <v>393</v>
      </c>
      <c r="H1004" s="26" t="s">
        <v>37</v>
      </c>
      <c r="I1004" s="26" t="s">
        <v>25</v>
      </c>
      <c r="J1004" s="26" t="s">
        <v>38</v>
      </c>
      <c r="K1004" s="26" t="s">
        <v>39</v>
      </c>
      <c r="L1004" s="26">
        <v>90049</v>
      </c>
      <c r="M1004" s="26" t="s">
        <v>40</v>
      </c>
      <c r="N1004" s="26" t="s">
        <v>3676</v>
      </c>
      <c r="O1004" s="26" t="s">
        <v>42</v>
      </c>
      <c r="P1004" s="26" t="s">
        <v>214</v>
      </c>
      <c r="Q1004" s="26">
        <v>11.34</v>
      </c>
      <c r="R1004" s="26">
        <v>3</v>
      </c>
      <c r="S1004" s="26">
        <v>0</v>
      </c>
      <c r="T1004" s="26">
        <v>5.2164000000000001</v>
      </c>
    </row>
    <row r="1005" spans="1:20" ht="14.25" customHeight="1">
      <c r="A1005" s="26" t="s">
        <v>1453</v>
      </c>
      <c r="B1005" s="26" t="s">
        <v>3681</v>
      </c>
      <c r="C1005" s="26">
        <f>YEAR(Data!$D2070)</f>
        <v>2014</v>
      </c>
      <c r="D1005" s="28">
        <v>41012</v>
      </c>
      <c r="E1005" s="28">
        <v>41018</v>
      </c>
      <c r="F1005" s="26" t="s">
        <v>45</v>
      </c>
      <c r="G1005" s="26" t="s">
        <v>1452</v>
      </c>
      <c r="H1005" s="26" t="s">
        <v>24</v>
      </c>
      <c r="I1005" s="26" t="s">
        <v>25</v>
      </c>
      <c r="J1005" s="26" t="s">
        <v>2985</v>
      </c>
      <c r="K1005" s="26" t="s">
        <v>39</v>
      </c>
      <c r="L1005" s="26">
        <v>91767</v>
      </c>
      <c r="M1005" s="26" t="s">
        <v>40</v>
      </c>
      <c r="N1005" s="26" t="s">
        <v>3682</v>
      </c>
      <c r="O1005" s="26" t="s">
        <v>62</v>
      </c>
      <c r="P1005" s="26" t="s">
        <v>133</v>
      </c>
      <c r="Q1005" s="26">
        <v>199.96</v>
      </c>
      <c r="R1005" s="26">
        <v>4</v>
      </c>
      <c r="S1005" s="26">
        <v>0</v>
      </c>
      <c r="T1005" s="26">
        <v>69.98599999999999</v>
      </c>
    </row>
    <row r="1006" spans="1:20" ht="14.25" customHeight="1">
      <c r="A1006" s="26" t="s">
        <v>3686</v>
      </c>
      <c r="B1006" s="26" t="s">
        <v>3684</v>
      </c>
      <c r="C1006" s="26">
        <f>YEAR(Data!$D2072)</f>
        <v>2014</v>
      </c>
      <c r="D1006" s="28">
        <v>41477</v>
      </c>
      <c r="E1006" s="28">
        <v>41479</v>
      </c>
      <c r="F1006" s="26" t="s">
        <v>21</v>
      </c>
      <c r="G1006" s="26" t="s">
        <v>3685</v>
      </c>
      <c r="H1006" s="26" t="s">
        <v>37</v>
      </c>
      <c r="I1006" s="26" t="s">
        <v>25</v>
      </c>
      <c r="J1006" s="26" t="s">
        <v>120</v>
      </c>
      <c r="K1006" s="26" t="s">
        <v>121</v>
      </c>
      <c r="L1006" s="26">
        <v>19134</v>
      </c>
      <c r="M1006" s="26" t="s">
        <v>122</v>
      </c>
      <c r="N1006" s="26" t="s">
        <v>1804</v>
      </c>
      <c r="O1006" s="26" t="s">
        <v>42</v>
      </c>
      <c r="P1006" s="26" t="s">
        <v>65</v>
      </c>
      <c r="Q1006" s="26">
        <v>1.9410000000000003</v>
      </c>
      <c r="R1006" s="26">
        <v>1</v>
      </c>
      <c r="S1006" s="26">
        <v>0.7</v>
      </c>
      <c r="T1006" s="26">
        <v>-1.294</v>
      </c>
    </row>
    <row r="1007" spans="1:20" ht="14.25" customHeight="1">
      <c r="A1007" s="26" t="s">
        <v>3689</v>
      </c>
      <c r="B1007" s="26" t="s">
        <v>3687</v>
      </c>
      <c r="C1007" s="26">
        <f>YEAR(Data!$D2073)</f>
        <v>2013</v>
      </c>
      <c r="D1007" s="28">
        <v>41964</v>
      </c>
      <c r="E1007" s="28">
        <v>41969</v>
      </c>
      <c r="F1007" s="26" t="s">
        <v>45</v>
      </c>
      <c r="G1007" s="26" t="s">
        <v>3688</v>
      </c>
      <c r="H1007" s="26" t="s">
        <v>24</v>
      </c>
      <c r="I1007" s="26" t="s">
        <v>25</v>
      </c>
      <c r="J1007" s="26" t="s">
        <v>3690</v>
      </c>
      <c r="K1007" s="26" t="s">
        <v>39</v>
      </c>
      <c r="L1007" s="26">
        <v>91761</v>
      </c>
      <c r="M1007" s="26" t="s">
        <v>40</v>
      </c>
      <c r="N1007" s="26" t="s">
        <v>1071</v>
      </c>
      <c r="O1007" s="26" t="s">
        <v>30</v>
      </c>
      <c r="P1007" s="26" t="s">
        <v>33</v>
      </c>
      <c r="Q1007" s="26">
        <v>283.92</v>
      </c>
      <c r="R1007" s="26">
        <v>5</v>
      </c>
      <c r="S1007" s="26">
        <v>0.2</v>
      </c>
      <c r="T1007" s="26">
        <v>-46.137000000000029</v>
      </c>
    </row>
    <row r="1008" spans="1:20" ht="14.25" customHeight="1">
      <c r="A1008" s="26" t="s">
        <v>3693</v>
      </c>
      <c r="B1008" s="26" t="s">
        <v>3691</v>
      </c>
      <c r="C1008" s="26">
        <f>YEAR(Data!$D2074)</f>
        <v>2013</v>
      </c>
      <c r="D1008" s="28">
        <v>41605</v>
      </c>
      <c r="E1008" s="28">
        <v>41611</v>
      </c>
      <c r="F1008" s="26" t="s">
        <v>45</v>
      </c>
      <c r="G1008" s="26" t="s">
        <v>3692</v>
      </c>
      <c r="H1008" s="26" t="s">
        <v>37</v>
      </c>
      <c r="I1008" s="26" t="s">
        <v>25</v>
      </c>
      <c r="J1008" s="26" t="s">
        <v>80</v>
      </c>
      <c r="K1008" s="26" t="s">
        <v>81</v>
      </c>
      <c r="L1008" s="26">
        <v>98105</v>
      </c>
      <c r="M1008" s="26" t="s">
        <v>40</v>
      </c>
      <c r="N1008" s="26" t="s">
        <v>3584</v>
      </c>
      <c r="O1008" s="26" t="s">
        <v>42</v>
      </c>
      <c r="P1008" s="26" t="s">
        <v>65</v>
      </c>
      <c r="Q1008" s="26">
        <v>7.3120000000000012</v>
      </c>
      <c r="R1008" s="26">
        <v>2</v>
      </c>
      <c r="S1008" s="26">
        <v>0.2</v>
      </c>
      <c r="T1008" s="26">
        <v>2.5591999999999997</v>
      </c>
    </row>
    <row r="1009" spans="1:20" ht="14.25" customHeight="1">
      <c r="A1009" s="26" t="s">
        <v>3035</v>
      </c>
      <c r="B1009" s="26" t="s">
        <v>3694</v>
      </c>
      <c r="C1009" s="26">
        <f>YEAR(Data!$D2075)</f>
        <v>2014</v>
      </c>
      <c r="D1009" s="28">
        <v>41951</v>
      </c>
      <c r="E1009" s="28">
        <v>41956</v>
      </c>
      <c r="F1009" s="26" t="s">
        <v>21</v>
      </c>
      <c r="G1009" s="26" t="s">
        <v>3034</v>
      </c>
      <c r="H1009" s="26" t="s">
        <v>86</v>
      </c>
      <c r="I1009" s="26" t="s">
        <v>25</v>
      </c>
      <c r="J1009" s="26" t="s">
        <v>746</v>
      </c>
      <c r="K1009" s="26" t="s">
        <v>39</v>
      </c>
      <c r="L1009" s="26">
        <v>94513</v>
      </c>
      <c r="M1009" s="26" t="s">
        <v>40</v>
      </c>
      <c r="N1009" s="26" t="s">
        <v>3695</v>
      </c>
      <c r="O1009" s="26" t="s">
        <v>62</v>
      </c>
      <c r="P1009" s="26" t="s">
        <v>133</v>
      </c>
      <c r="Q1009" s="26">
        <v>59.97</v>
      </c>
      <c r="R1009" s="26">
        <v>3</v>
      </c>
      <c r="S1009" s="26">
        <v>0</v>
      </c>
      <c r="T1009" s="26">
        <v>13.793099999999999</v>
      </c>
    </row>
    <row r="1010" spans="1:20" ht="14.25" customHeight="1">
      <c r="A1010" s="26" t="s">
        <v>1892</v>
      </c>
      <c r="B1010" s="26" t="s">
        <v>3697</v>
      </c>
      <c r="C1010" s="26">
        <f>YEAR(Data!$D2077)</f>
        <v>2014</v>
      </c>
      <c r="D1010" s="28">
        <v>40878</v>
      </c>
      <c r="E1010" s="28">
        <v>40882</v>
      </c>
      <c r="F1010" s="26" t="s">
        <v>45</v>
      </c>
      <c r="G1010" s="26" t="s">
        <v>1891</v>
      </c>
      <c r="H1010" s="26" t="s">
        <v>24</v>
      </c>
      <c r="I1010" s="26" t="s">
        <v>25</v>
      </c>
      <c r="J1010" s="26" t="s">
        <v>107</v>
      </c>
      <c r="K1010" s="26" t="s">
        <v>39</v>
      </c>
      <c r="L1010" s="26">
        <v>94122</v>
      </c>
      <c r="M1010" s="26" t="s">
        <v>40</v>
      </c>
      <c r="N1010" s="26" t="s">
        <v>821</v>
      </c>
      <c r="O1010" s="26" t="s">
        <v>30</v>
      </c>
      <c r="P1010" s="26" t="s">
        <v>58</v>
      </c>
      <c r="Q1010" s="26">
        <v>58.199999999999996</v>
      </c>
      <c r="R1010" s="26">
        <v>3</v>
      </c>
      <c r="S1010" s="26">
        <v>0</v>
      </c>
      <c r="T1010" s="26">
        <v>28.517999999999994</v>
      </c>
    </row>
    <row r="1011" spans="1:20" ht="14.25" customHeight="1">
      <c r="A1011" s="26" t="s">
        <v>3700</v>
      </c>
      <c r="B1011" s="26" t="s">
        <v>3698</v>
      </c>
      <c r="C1011" s="26">
        <f>YEAR(Data!$D2078)</f>
        <v>2012</v>
      </c>
      <c r="D1011" s="28">
        <v>41895</v>
      </c>
      <c r="E1011" s="28">
        <v>41898</v>
      </c>
      <c r="F1011" s="26" t="s">
        <v>151</v>
      </c>
      <c r="G1011" s="26" t="s">
        <v>3699</v>
      </c>
      <c r="H1011" s="26" t="s">
        <v>24</v>
      </c>
      <c r="I1011" s="26" t="s">
        <v>25</v>
      </c>
      <c r="J1011" s="26" t="s">
        <v>3337</v>
      </c>
      <c r="K1011" s="26" t="s">
        <v>2018</v>
      </c>
      <c r="L1011" s="26">
        <v>21215</v>
      </c>
      <c r="M1011" s="26" t="s">
        <v>122</v>
      </c>
      <c r="N1011" s="26" t="s">
        <v>705</v>
      </c>
      <c r="O1011" s="26" t="s">
        <v>42</v>
      </c>
      <c r="P1011" s="26" t="s">
        <v>76</v>
      </c>
      <c r="Q1011" s="26">
        <v>39.900000000000006</v>
      </c>
      <c r="R1011" s="26">
        <v>5</v>
      </c>
      <c r="S1011" s="26">
        <v>0</v>
      </c>
      <c r="T1011" s="26">
        <v>19.950000000000003</v>
      </c>
    </row>
    <row r="1012" spans="1:20" ht="14.25" customHeight="1">
      <c r="A1012" s="26" t="s">
        <v>2036</v>
      </c>
      <c r="B1012" s="26" t="s">
        <v>3701</v>
      </c>
      <c r="C1012" s="26">
        <f>YEAR(Data!$D2081)</f>
        <v>2013</v>
      </c>
      <c r="D1012" s="28">
        <v>41267</v>
      </c>
      <c r="E1012" s="28">
        <v>41272</v>
      </c>
      <c r="F1012" s="26" t="s">
        <v>45</v>
      </c>
      <c r="G1012" s="26" t="s">
        <v>2035</v>
      </c>
      <c r="H1012" s="26" t="s">
        <v>24</v>
      </c>
      <c r="I1012" s="26" t="s">
        <v>25</v>
      </c>
      <c r="J1012" s="26" t="s">
        <v>417</v>
      </c>
      <c r="K1012" s="26" t="s">
        <v>240</v>
      </c>
      <c r="L1012" s="26">
        <v>85023</v>
      </c>
      <c r="M1012" s="26" t="s">
        <v>40</v>
      </c>
      <c r="N1012" s="26" t="s">
        <v>3702</v>
      </c>
      <c r="O1012" s="26" t="s">
        <v>42</v>
      </c>
      <c r="P1012" s="26" t="s">
        <v>76</v>
      </c>
      <c r="Q1012" s="26">
        <v>106.232</v>
      </c>
      <c r="R1012" s="26">
        <v>7</v>
      </c>
      <c r="S1012" s="26">
        <v>0.2</v>
      </c>
      <c r="T1012" s="26">
        <v>37.181199999999997</v>
      </c>
    </row>
    <row r="1013" spans="1:20" ht="14.25" customHeight="1">
      <c r="A1013" s="26" t="s">
        <v>1497</v>
      </c>
      <c r="B1013" s="26" t="s">
        <v>3703</v>
      </c>
      <c r="C1013" s="26">
        <f>YEAR(Data!$D2084)</f>
        <v>2012</v>
      </c>
      <c r="D1013" s="28">
        <v>41694</v>
      </c>
      <c r="E1013" s="28">
        <v>41700</v>
      </c>
      <c r="F1013" s="26" t="s">
        <v>45</v>
      </c>
      <c r="G1013" s="26" t="s">
        <v>1496</v>
      </c>
      <c r="H1013" s="26" t="s">
        <v>24</v>
      </c>
      <c r="I1013" s="26" t="s">
        <v>25</v>
      </c>
      <c r="J1013" s="26" t="s">
        <v>38</v>
      </c>
      <c r="K1013" s="26" t="s">
        <v>39</v>
      </c>
      <c r="L1013" s="26">
        <v>90008</v>
      </c>
      <c r="M1013" s="26" t="s">
        <v>40</v>
      </c>
      <c r="N1013" s="26" t="s">
        <v>2603</v>
      </c>
      <c r="O1013" s="26" t="s">
        <v>42</v>
      </c>
      <c r="P1013" s="26" t="s">
        <v>76</v>
      </c>
      <c r="Q1013" s="26">
        <v>37.44</v>
      </c>
      <c r="R1013" s="26">
        <v>6</v>
      </c>
      <c r="S1013" s="26">
        <v>0</v>
      </c>
      <c r="T1013" s="26">
        <v>16.847999999999999</v>
      </c>
    </row>
    <row r="1014" spans="1:20" ht="14.25" customHeight="1">
      <c r="A1014" s="26" t="s">
        <v>3299</v>
      </c>
      <c r="B1014" s="26" t="s">
        <v>3704</v>
      </c>
      <c r="C1014" s="26">
        <f>YEAR(Data!$D2085)</f>
        <v>2011</v>
      </c>
      <c r="D1014" s="28">
        <v>40870</v>
      </c>
      <c r="E1014" s="28">
        <v>40876</v>
      </c>
      <c r="F1014" s="26" t="s">
        <v>45</v>
      </c>
      <c r="G1014" s="26" t="s">
        <v>3298</v>
      </c>
      <c r="H1014" s="26" t="s">
        <v>86</v>
      </c>
      <c r="I1014" s="26" t="s">
        <v>25</v>
      </c>
      <c r="J1014" s="26" t="s">
        <v>148</v>
      </c>
      <c r="K1014" s="26" t="s">
        <v>88</v>
      </c>
      <c r="L1014" s="26">
        <v>77036</v>
      </c>
      <c r="M1014" s="26" t="s">
        <v>89</v>
      </c>
      <c r="N1014" s="26" t="s">
        <v>1227</v>
      </c>
      <c r="O1014" s="26" t="s">
        <v>42</v>
      </c>
      <c r="P1014" s="26" t="s">
        <v>43</v>
      </c>
      <c r="Q1014" s="26">
        <v>23.680000000000003</v>
      </c>
      <c r="R1014" s="26">
        <v>2</v>
      </c>
      <c r="S1014" s="26">
        <v>0.2</v>
      </c>
      <c r="T1014" s="26">
        <v>8.879999999999999</v>
      </c>
    </row>
    <row r="1015" spans="1:20" ht="14.25" customHeight="1">
      <c r="A1015" s="26" t="s">
        <v>79</v>
      </c>
      <c r="B1015" s="26" t="s">
        <v>3705</v>
      </c>
      <c r="C1015" s="26">
        <f>YEAR(Data!$D2086)</f>
        <v>2014</v>
      </c>
      <c r="D1015" s="28">
        <v>41449</v>
      </c>
      <c r="E1015" s="28">
        <v>41454</v>
      </c>
      <c r="F1015" s="26" t="s">
        <v>45</v>
      </c>
      <c r="G1015" s="26" t="s">
        <v>78</v>
      </c>
      <c r="H1015" s="26" t="s">
        <v>24</v>
      </c>
      <c r="I1015" s="26" t="s">
        <v>25</v>
      </c>
      <c r="J1015" s="26" t="s">
        <v>211</v>
      </c>
      <c r="K1015" s="26" t="s">
        <v>212</v>
      </c>
      <c r="L1015" s="26">
        <v>10009</v>
      </c>
      <c r="M1015" s="26" t="s">
        <v>122</v>
      </c>
      <c r="N1015" s="26" t="s">
        <v>1660</v>
      </c>
      <c r="O1015" s="26" t="s">
        <v>42</v>
      </c>
      <c r="P1015" s="26" t="s">
        <v>43</v>
      </c>
      <c r="Q1015" s="26">
        <v>122.12</v>
      </c>
      <c r="R1015" s="26">
        <v>4</v>
      </c>
      <c r="S1015" s="26">
        <v>0</v>
      </c>
      <c r="T1015" s="26">
        <v>56.175200000000004</v>
      </c>
    </row>
    <row r="1016" spans="1:20" ht="14.25" customHeight="1">
      <c r="A1016" s="26" t="s">
        <v>1266</v>
      </c>
      <c r="B1016" s="26" t="s">
        <v>3708</v>
      </c>
      <c r="C1016" s="26">
        <f>YEAR(Data!$D2091)</f>
        <v>2014</v>
      </c>
      <c r="D1016" s="28">
        <v>41208</v>
      </c>
      <c r="E1016" s="28">
        <v>41212</v>
      </c>
      <c r="F1016" s="26" t="s">
        <v>45</v>
      </c>
      <c r="G1016" s="26" t="s">
        <v>1265</v>
      </c>
      <c r="H1016" s="26" t="s">
        <v>37</v>
      </c>
      <c r="I1016" s="26" t="s">
        <v>25</v>
      </c>
      <c r="J1016" s="26" t="s">
        <v>3709</v>
      </c>
      <c r="K1016" s="26" t="s">
        <v>39</v>
      </c>
      <c r="L1016" s="26">
        <v>91730</v>
      </c>
      <c r="M1016" s="26" t="s">
        <v>40</v>
      </c>
      <c r="N1016" s="26" t="s">
        <v>3710</v>
      </c>
      <c r="O1016" s="26" t="s">
        <v>42</v>
      </c>
      <c r="P1016" s="26" t="s">
        <v>43</v>
      </c>
      <c r="Q1016" s="26">
        <v>5.76</v>
      </c>
      <c r="R1016" s="26">
        <v>2</v>
      </c>
      <c r="S1016" s="26">
        <v>0</v>
      </c>
      <c r="T1016" s="26">
        <v>2.6495999999999995</v>
      </c>
    </row>
    <row r="1017" spans="1:20" ht="14.25" customHeight="1">
      <c r="A1017" s="26" t="s">
        <v>3713</v>
      </c>
      <c r="B1017" s="26" t="s">
        <v>3711</v>
      </c>
      <c r="C1017" s="26">
        <f>YEAR(Data!$D2092)</f>
        <v>2014</v>
      </c>
      <c r="D1017" s="28">
        <v>41836</v>
      </c>
      <c r="E1017" s="28">
        <v>41840</v>
      </c>
      <c r="F1017" s="26" t="s">
        <v>45</v>
      </c>
      <c r="G1017" s="26" t="s">
        <v>3712</v>
      </c>
      <c r="H1017" s="26" t="s">
        <v>24</v>
      </c>
      <c r="I1017" s="26" t="s">
        <v>25</v>
      </c>
      <c r="J1017" s="26" t="s">
        <v>400</v>
      </c>
      <c r="K1017" s="26" t="s">
        <v>196</v>
      </c>
      <c r="L1017" s="26">
        <v>19805</v>
      </c>
      <c r="M1017" s="26" t="s">
        <v>122</v>
      </c>
      <c r="N1017" s="26" t="s">
        <v>1744</v>
      </c>
      <c r="O1017" s="26" t="s">
        <v>42</v>
      </c>
      <c r="P1017" s="26" t="s">
        <v>65</v>
      </c>
      <c r="Q1017" s="26">
        <v>26.549999999999997</v>
      </c>
      <c r="R1017" s="26">
        <v>3</v>
      </c>
      <c r="S1017" s="26">
        <v>0</v>
      </c>
      <c r="T1017" s="26">
        <v>13.009499999999999</v>
      </c>
    </row>
    <row r="1018" spans="1:20" ht="14.25" customHeight="1">
      <c r="A1018" s="26" t="s">
        <v>580</v>
      </c>
      <c r="B1018" s="26" t="s">
        <v>3714</v>
      </c>
      <c r="C1018" s="26">
        <f>YEAR(Data!$D2094)</f>
        <v>2011</v>
      </c>
      <c r="D1018" s="28">
        <v>40864</v>
      </c>
      <c r="E1018" s="28">
        <v>40868</v>
      </c>
      <c r="F1018" s="26" t="s">
        <v>45</v>
      </c>
      <c r="G1018" s="26" t="s">
        <v>579</v>
      </c>
      <c r="H1018" s="26" t="s">
        <v>86</v>
      </c>
      <c r="I1018" s="26" t="s">
        <v>25</v>
      </c>
      <c r="J1018" s="26" t="s">
        <v>3715</v>
      </c>
      <c r="K1018" s="26" t="s">
        <v>183</v>
      </c>
      <c r="L1018" s="26">
        <v>56560</v>
      </c>
      <c r="M1018" s="26" t="s">
        <v>89</v>
      </c>
      <c r="N1018" s="26" t="s">
        <v>2870</v>
      </c>
      <c r="O1018" s="26" t="s">
        <v>30</v>
      </c>
      <c r="P1018" s="26" t="s">
        <v>33</v>
      </c>
      <c r="Q1018" s="26">
        <v>479.90000000000003</v>
      </c>
      <c r="R1018" s="26">
        <v>5</v>
      </c>
      <c r="S1018" s="26">
        <v>0</v>
      </c>
      <c r="T1018" s="26">
        <v>81.58299999999997</v>
      </c>
    </row>
    <row r="1019" spans="1:20" ht="14.25" customHeight="1">
      <c r="A1019" s="26" t="s">
        <v>3081</v>
      </c>
      <c r="B1019" s="26" t="s">
        <v>3716</v>
      </c>
      <c r="C1019" s="26">
        <f>YEAR(Data!$D2095)</f>
        <v>2014</v>
      </c>
      <c r="D1019" s="28">
        <v>41012</v>
      </c>
      <c r="E1019" s="28">
        <v>41014</v>
      </c>
      <c r="F1019" s="26" t="s">
        <v>21</v>
      </c>
      <c r="G1019" s="26" t="s">
        <v>3080</v>
      </c>
      <c r="H1019" s="26" t="s">
        <v>24</v>
      </c>
      <c r="I1019" s="26" t="s">
        <v>25</v>
      </c>
      <c r="J1019" s="26" t="s">
        <v>2105</v>
      </c>
      <c r="K1019" s="26" t="s">
        <v>510</v>
      </c>
      <c r="L1019" s="26">
        <v>87401</v>
      </c>
      <c r="M1019" s="26" t="s">
        <v>40</v>
      </c>
      <c r="N1019" s="26" t="s">
        <v>1441</v>
      </c>
      <c r="O1019" s="26" t="s">
        <v>42</v>
      </c>
      <c r="P1019" s="26" t="s">
        <v>440</v>
      </c>
      <c r="Q1019" s="26">
        <v>12.88</v>
      </c>
      <c r="R1019" s="26">
        <v>1</v>
      </c>
      <c r="S1019" s="26">
        <v>0</v>
      </c>
      <c r="T1019" s="26">
        <v>0.38640000000000008</v>
      </c>
    </row>
    <row r="1020" spans="1:20" ht="14.25" customHeight="1">
      <c r="A1020" s="26" t="s">
        <v>119</v>
      </c>
      <c r="B1020" s="26" t="s">
        <v>3717</v>
      </c>
      <c r="C1020" s="26">
        <f>YEAR(Data!$D2096)</f>
        <v>2012</v>
      </c>
      <c r="D1020" s="28">
        <v>41238</v>
      </c>
      <c r="E1020" s="28">
        <v>41242</v>
      </c>
      <c r="F1020" s="26" t="s">
        <v>45</v>
      </c>
      <c r="G1020" s="26" t="s">
        <v>118</v>
      </c>
      <c r="H1020" s="26" t="s">
        <v>24</v>
      </c>
      <c r="I1020" s="26" t="s">
        <v>25</v>
      </c>
      <c r="J1020" s="26" t="s">
        <v>400</v>
      </c>
      <c r="K1020" s="26" t="s">
        <v>74</v>
      </c>
      <c r="L1020" s="26">
        <v>28403</v>
      </c>
      <c r="M1020" s="26" t="s">
        <v>28</v>
      </c>
      <c r="N1020" s="26" t="s">
        <v>3718</v>
      </c>
      <c r="O1020" s="26" t="s">
        <v>42</v>
      </c>
      <c r="P1020" s="26" t="s">
        <v>60</v>
      </c>
      <c r="Q1020" s="26">
        <v>13.120000000000001</v>
      </c>
      <c r="R1020" s="26">
        <v>5</v>
      </c>
      <c r="S1020" s="26">
        <v>0.2</v>
      </c>
      <c r="T1020" s="26">
        <v>1.4759999999999982</v>
      </c>
    </row>
    <row r="1021" spans="1:20" ht="14.25" customHeight="1">
      <c r="A1021" s="26" t="s">
        <v>159</v>
      </c>
      <c r="B1021" s="26" t="s">
        <v>3719</v>
      </c>
      <c r="C1021" s="26">
        <f>YEAR(Data!$D2097)</f>
        <v>2013</v>
      </c>
      <c r="D1021" s="28">
        <v>41410</v>
      </c>
      <c r="E1021" s="28">
        <v>41415</v>
      </c>
      <c r="F1021" s="26" t="s">
        <v>45</v>
      </c>
      <c r="G1021" s="26" t="s">
        <v>158</v>
      </c>
      <c r="H1021" s="26" t="s">
        <v>86</v>
      </c>
      <c r="I1021" s="26" t="s">
        <v>25</v>
      </c>
      <c r="J1021" s="26" t="s">
        <v>254</v>
      </c>
      <c r="K1021" s="26" t="s">
        <v>1103</v>
      </c>
      <c r="L1021" s="26">
        <v>39212</v>
      </c>
      <c r="M1021" s="26" t="s">
        <v>28</v>
      </c>
      <c r="N1021" s="26" t="s">
        <v>3720</v>
      </c>
      <c r="O1021" s="26" t="s">
        <v>42</v>
      </c>
      <c r="P1021" s="26" t="s">
        <v>65</v>
      </c>
      <c r="Q1021" s="26">
        <v>511.84</v>
      </c>
      <c r="R1021" s="26">
        <v>8</v>
      </c>
      <c r="S1021" s="26">
        <v>0</v>
      </c>
      <c r="T1021" s="26">
        <v>240.56479999999999</v>
      </c>
    </row>
    <row r="1022" spans="1:20" ht="14.25" customHeight="1">
      <c r="A1022" s="26" t="s">
        <v>508</v>
      </c>
      <c r="B1022" s="26" t="s">
        <v>3722</v>
      </c>
      <c r="C1022" s="26">
        <f>YEAR(Data!$D2100)</f>
        <v>2013</v>
      </c>
      <c r="D1022" s="28">
        <v>41890</v>
      </c>
      <c r="E1022" s="28">
        <v>41895</v>
      </c>
      <c r="F1022" s="26" t="s">
        <v>45</v>
      </c>
      <c r="G1022" s="26" t="s">
        <v>507</v>
      </c>
      <c r="H1022" s="26" t="s">
        <v>24</v>
      </c>
      <c r="I1022" s="26" t="s">
        <v>25</v>
      </c>
      <c r="J1022" s="26" t="s">
        <v>322</v>
      </c>
      <c r="K1022" s="26" t="s">
        <v>323</v>
      </c>
      <c r="L1022" s="26">
        <v>97206</v>
      </c>
      <c r="M1022" s="26" t="s">
        <v>40</v>
      </c>
      <c r="N1022" s="26" t="s">
        <v>2747</v>
      </c>
      <c r="O1022" s="26" t="s">
        <v>42</v>
      </c>
      <c r="P1022" s="26" t="s">
        <v>53</v>
      </c>
      <c r="Q1022" s="26">
        <v>37.68</v>
      </c>
      <c r="R1022" s="26">
        <v>3</v>
      </c>
      <c r="S1022" s="26">
        <v>0.2</v>
      </c>
      <c r="T1022" s="26">
        <v>2.3550000000000022</v>
      </c>
    </row>
    <row r="1023" spans="1:20" ht="14.25" customHeight="1">
      <c r="A1023" s="26" t="s">
        <v>2537</v>
      </c>
      <c r="B1023" s="26" t="s">
        <v>3723</v>
      </c>
      <c r="C1023" s="26">
        <f>YEAR(Data!$D2102)</f>
        <v>2014</v>
      </c>
      <c r="D1023" s="28">
        <v>40612</v>
      </c>
      <c r="E1023" s="28">
        <v>40619</v>
      </c>
      <c r="F1023" s="26" t="s">
        <v>45</v>
      </c>
      <c r="G1023" s="26" t="s">
        <v>2536</v>
      </c>
      <c r="H1023" s="26" t="s">
        <v>24</v>
      </c>
      <c r="I1023" s="26" t="s">
        <v>25</v>
      </c>
      <c r="J1023" s="26" t="s">
        <v>614</v>
      </c>
      <c r="K1023" s="26" t="s">
        <v>352</v>
      </c>
      <c r="L1023" s="26">
        <v>80219</v>
      </c>
      <c r="M1023" s="26" t="s">
        <v>40</v>
      </c>
      <c r="N1023" s="26" t="s">
        <v>3724</v>
      </c>
      <c r="O1023" s="26" t="s">
        <v>42</v>
      </c>
      <c r="P1023" s="26" t="s">
        <v>53</v>
      </c>
      <c r="Q1023" s="26">
        <v>636.40800000000013</v>
      </c>
      <c r="R1023" s="26">
        <v>3</v>
      </c>
      <c r="S1023" s="26">
        <v>0.2</v>
      </c>
      <c r="T1023" s="26">
        <v>-15.910200000000088</v>
      </c>
    </row>
    <row r="1024" spans="1:20" ht="14.25" customHeight="1">
      <c r="A1024" s="26" t="s">
        <v>3727</v>
      </c>
      <c r="B1024" s="26" t="s">
        <v>3725</v>
      </c>
      <c r="C1024" s="26">
        <f>YEAR(Data!$D2104)</f>
        <v>2011</v>
      </c>
      <c r="D1024" s="28">
        <v>40742</v>
      </c>
      <c r="E1024" s="28">
        <v>40742</v>
      </c>
      <c r="F1024" s="26" t="s">
        <v>958</v>
      </c>
      <c r="G1024" s="26" t="s">
        <v>3726</v>
      </c>
      <c r="H1024" s="26" t="s">
        <v>86</v>
      </c>
      <c r="I1024" s="26" t="s">
        <v>25</v>
      </c>
      <c r="J1024" s="26" t="s">
        <v>974</v>
      </c>
      <c r="K1024" s="26" t="s">
        <v>240</v>
      </c>
      <c r="L1024" s="26">
        <v>85705</v>
      </c>
      <c r="M1024" s="26" t="s">
        <v>40</v>
      </c>
      <c r="N1024" s="26" t="s">
        <v>1145</v>
      </c>
      <c r="O1024" s="26" t="s">
        <v>30</v>
      </c>
      <c r="P1024" s="26" t="s">
        <v>33</v>
      </c>
      <c r="Q1024" s="26">
        <v>259.13600000000002</v>
      </c>
      <c r="R1024" s="26">
        <v>4</v>
      </c>
      <c r="S1024" s="26">
        <v>0.2</v>
      </c>
      <c r="T1024" s="26">
        <v>-25.913599999999988</v>
      </c>
    </row>
    <row r="1025" spans="1:20" ht="14.25" customHeight="1">
      <c r="A1025" s="26" t="s">
        <v>1919</v>
      </c>
      <c r="B1025" s="26" t="s">
        <v>3728</v>
      </c>
      <c r="C1025" s="26">
        <f>YEAR(Data!$D2105)</f>
        <v>2013</v>
      </c>
      <c r="D1025" s="28">
        <v>41723</v>
      </c>
      <c r="E1025" s="28">
        <v>41727</v>
      </c>
      <c r="F1025" s="26" t="s">
        <v>21</v>
      </c>
      <c r="G1025" s="26" t="s">
        <v>1918</v>
      </c>
      <c r="H1025" s="26" t="s">
        <v>37</v>
      </c>
      <c r="I1025" s="26" t="s">
        <v>25</v>
      </c>
      <c r="J1025" s="26" t="s">
        <v>211</v>
      </c>
      <c r="K1025" s="26" t="s">
        <v>212</v>
      </c>
      <c r="L1025" s="26">
        <v>10009</v>
      </c>
      <c r="M1025" s="26" t="s">
        <v>122</v>
      </c>
      <c r="N1025" s="26" t="s">
        <v>1272</v>
      </c>
      <c r="O1025" s="26" t="s">
        <v>42</v>
      </c>
      <c r="P1025" s="26" t="s">
        <v>76</v>
      </c>
      <c r="Q1025" s="26">
        <v>221.92</v>
      </c>
      <c r="R1025" s="26">
        <v>4</v>
      </c>
      <c r="S1025" s="26">
        <v>0</v>
      </c>
      <c r="T1025" s="26">
        <v>106.52159999999999</v>
      </c>
    </row>
    <row r="1026" spans="1:20" ht="14.25" customHeight="1">
      <c r="A1026" s="26" t="s">
        <v>3731</v>
      </c>
      <c r="B1026" s="26" t="s">
        <v>3729</v>
      </c>
      <c r="C1026" s="26">
        <f>YEAR(Data!$D2107)</f>
        <v>2014</v>
      </c>
      <c r="D1026" s="28">
        <v>40816</v>
      </c>
      <c r="E1026" s="28">
        <v>40821</v>
      </c>
      <c r="F1026" s="26" t="s">
        <v>45</v>
      </c>
      <c r="G1026" s="26" t="s">
        <v>3730</v>
      </c>
      <c r="H1026" s="26" t="s">
        <v>24</v>
      </c>
      <c r="I1026" s="26" t="s">
        <v>25</v>
      </c>
      <c r="J1026" s="26" t="s">
        <v>2545</v>
      </c>
      <c r="K1026" s="26" t="s">
        <v>49</v>
      </c>
      <c r="L1026" s="26">
        <v>33437</v>
      </c>
      <c r="M1026" s="26" t="s">
        <v>28</v>
      </c>
      <c r="N1026" s="26" t="s">
        <v>2808</v>
      </c>
      <c r="O1026" s="26" t="s">
        <v>42</v>
      </c>
      <c r="P1026" s="26" t="s">
        <v>76</v>
      </c>
      <c r="Q1026" s="26">
        <v>15.552000000000003</v>
      </c>
      <c r="R1026" s="26">
        <v>3</v>
      </c>
      <c r="S1026" s="26">
        <v>0.2</v>
      </c>
      <c r="T1026" s="26">
        <v>5.4432</v>
      </c>
    </row>
    <row r="1027" spans="1:20" ht="14.25" customHeight="1">
      <c r="A1027" s="26" t="s">
        <v>2671</v>
      </c>
      <c r="B1027" s="26" t="s">
        <v>3732</v>
      </c>
      <c r="C1027" s="26">
        <f>YEAR(Data!$D2108)</f>
        <v>2013</v>
      </c>
      <c r="D1027" s="28">
        <v>40812</v>
      </c>
      <c r="E1027" s="28">
        <v>40812</v>
      </c>
      <c r="F1027" s="26" t="s">
        <v>958</v>
      </c>
      <c r="G1027" s="26" t="s">
        <v>2670</v>
      </c>
      <c r="H1027" s="26" t="s">
        <v>37</v>
      </c>
      <c r="I1027" s="26" t="s">
        <v>25</v>
      </c>
      <c r="J1027" s="26" t="s">
        <v>3733</v>
      </c>
      <c r="K1027" s="26" t="s">
        <v>88</v>
      </c>
      <c r="L1027" s="26">
        <v>75150</v>
      </c>
      <c r="M1027" s="26" t="s">
        <v>89</v>
      </c>
      <c r="N1027" s="26" t="s">
        <v>731</v>
      </c>
      <c r="O1027" s="26" t="s">
        <v>42</v>
      </c>
      <c r="P1027" s="26" t="s">
        <v>65</v>
      </c>
      <c r="Q1027" s="26">
        <v>0.87599999999999978</v>
      </c>
      <c r="R1027" s="26">
        <v>1</v>
      </c>
      <c r="S1027" s="26">
        <v>0.8</v>
      </c>
      <c r="T1027" s="26">
        <v>-1.4016000000000002</v>
      </c>
    </row>
    <row r="1028" spans="1:20" ht="14.25" customHeight="1">
      <c r="A1028" s="26" t="s">
        <v>452</v>
      </c>
      <c r="B1028" s="26" t="s">
        <v>3734</v>
      </c>
      <c r="C1028" s="26">
        <f>YEAR(Data!$D2109)</f>
        <v>2011</v>
      </c>
      <c r="D1028" s="28">
        <v>41213</v>
      </c>
      <c r="E1028" s="28">
        <v>41213</v>
      </c>
      <c r="F1028" s="26" t="s">
        <v>958</v>
      </c>
      <c r="G1028" s="26" t="s">
        <v>451</v>
      </c>
      <c r="H1028" s="26" t="s">
        <v>24</v>
      </c>
      <c r="I1028" s="26" t="s">
        <v>25</v>
      </c>
      <c r="J1028" s="26" t="s">
        <v>588</v>
      </c>
      <c r="K1028" s="26" t="s">
        <v>39</v>
      </c>
      <c r="L1028" s="26">
        <v>92374</v>
      </c>
      <c r="M1028" s="26" t="s">
        <v>40</v>
      </c>
      <c r="N1028" s="26" t="s">
        <v>1075</v>
      </c>
      <c r="O1028" s="26" t="s">
        <v>42</v>
      </c>
      <c r="P1028" s="26" t="s">
        <v>76</v>
      </c>
      <c r="Q1028" s="26">
        <v>19.98</v>
      </c>
      <c r="R1028" s="26">
        <v>1</v>
      </c>
      <c r="S1028" s="26">
        <v>0</v>
      </c>
      <c r="T1028" s="26">
        <v>9.3905999999999992</v>
      </c>
    </row>
    <row r="1029" spans="1:20" ht="14.25" customHeight="1">
      <c r="A1029" s="26" t="s">
        <v>2097</v>
      </c>
      <c r="B1029" s="26" t="s">
        <v>3739</v>
      </c>
      <c r="C1029" s="26">
        <f>YEAR(Data!$D2118)</f>
        <v>2014</v>
      </c>
      <c r="D1029" s="28">
        <v>41194</v>
      </c>
      <c r="E1029" s="28">
        <v>41199</v>
      </c>
      <c r="F1029" s="26" t="s">
        <v>21</v>
      </c>
      <c r="G1029" s="26" t="s">
        <v>2096</v>
      </c>
      <c r="H1029" s="26" t="s">
        <v>24</v>
      </c>
      <c r="I1029" s="26" t="s">
        <v>25</v>
      </c>
      <c r="J1029" s="26" t="s">
        <v>300</v>
      </c>
      <c r="K1029" s="26" t="s">
        <v>212</v>
      </c>
      <c r="L1029" s="26">
        <v>14609</v>
      </c>
      <c r="M1029" s="26" t="s">
        <v>122</v>
      </c>
      <c r="N1029" s="26" t="s">
        <v>3288</v>
      </c>
      <c r="O1029" s="26" t="s">
        <v>30</v>
      </c>
      <c r="P1029" s="26" t="s">
        <v>51</v>
      </c>
      <c r="Q1029" s="26">
        <v>209.67</v>
      </c>
      <c r="R1029" s="26">
        <v>1</v>
      </c>
      <c r="S1029" s="26">
        <v>0.4</v>
      </c>
      <c r="T1029" s="26">
        <v>-13.978000000000009</v>
      </c>
    </row>
    <row r="1030" spans="1:20" ht="14.25" customHeight="1">
      <c r="A1030" s="26" t="s">
        <v>3742</v>
      </c>
      <c r="B1030" s="26" t="s">
        <v>3740</v>
      </c>
      <c r="C1030" s="26">
        <f>YEAR(Data!$D2119)</f>
        <v>2013</v>
      </c>
      <c r="D1030" s="28">
        <v>41537</v>
      </c>
      <c r="E1030" s="28">
        <v>41541</v>
      </c>
      <c r="F1030" s="26" t="s">
        <v>45</v>
      </c>
      <c r="G1030" s="26" t="s">
        <v>3741</v>
      </c>
      <c r="H1030" s="26" t="s">
        <v>24</v>
      </c>
      <c r="I1030" s="26" t="s">
        <v>25</v>
      </c>
      <c r="J1030" s="26" t="s">
        <v>3743</v>
      </c>
      <c r="K1030" s="26" t="s">
        <v>39</v>
      </c>
      <c r="L1030" s="26">
        <v>95207</v>
      </c>
      <c r="M1030" s="26" t="s">
        <v>40</v>
      </c>
      <c r="N1030" s="26" t="s">
        <v>1144</v>
      </c>
      <c r="O1030" s="26" t="s">
        <v>42</v>
      </c>
      <c r="P1030" s="26" t="s">
        <v>76</v>
      </c>
      <c r="Q1030" s="26">
        <v>159.88</v>
      </c>
      <c r="R1030" s="26">
        <v>7</v>
      </c>
      <c r="S1030" s="26">
        <v>0</v>
      </c>
      <c r="T1030" s="26">
        <v>73.544799999999995</v>
      </c>
    </row>
    <row r="1031" spans="1:20" ht="14.25" customHeight="1">
      <c r="A1031" s="26" t="s">
        <v>2071</v>
      </c>
      <c r="B1031" s="26" t="s">
        <v>3744</v>
      </c>
      <c r="C1031" s="26">
        <f>YEAR(Data!$D2120)</f>
        <v>2014</v>
      </c>
      <c r="D1031" s="28">
        <v>41743</v>
      </c>
      <c r="E1031" s="28">
        <v>41745</v>
      </c>
      <c r="F1031" s="26" t="s">
        <v>151</v>
      </c>
      <c r="G1031" s="26" t="s">
        <v>2070</v>
      </c>
      <c r="H1031" s="26" t="s">
        <v>37</v>
      </c>
      <c r="I1031" s="26" t="s">
        <v>25</v>
      </c>
      <c r="J1031" s="26" t="s">
        <v>80</v>
      </c>
      <c r="K1031" s="26" t="s">
        <v>81</v>
      </c>
      <c r="L1031" s="26">
        <v>98105</v>
      </c>
      <c r="M1031" s="26" t="s">
        <v>40</v>
      </c>
      <c r="N1031" s="26" t="s">
        <v>690</v>
      </c>
      <c r="O1031" s="26" t="s">
        <v>42</v>
      </c>
      <c r="P1031" s="26" t="s">
        <v>76</v>
      </c>
      <c r="Q1031" s="26">
        <v>5.28</v>
      </c>
      <c r="R1031" s="26">
        <v>1</v>
      </c>
      <c r="S1031" s="26">
        <v>0</v>
      </c>
      <c r="T1031" s="26">
        <v>2.3759999999999999</v>
      </c>
    </row>
    <row r="1032" spans="1:20" ht="14.25" customHeight="1">
      <c r="A1032" s="26" t="s">
        <v>2878</v>
      </c>
      <c r="B1032" s="26" t="s">
        <v>3745</v>
      </c>
      <c r="C1032" s="26">
        <f>YEAR(Data!$D2122)</f>
        <v>2013</v>
      </c>
      <c r="D1032" s="28">
        <v>41647</v>
      </c>
      <c r="E1032" s="28">
        <v>41653</v>
      </c>
      <c r="F1032" s="26" t="s">
        <v>45</v>
      </c>
      <c r="G1032" s="26" t="s">
        <v>2877</v>
      </c>
      <c r="H1032" s="26" t="s">
        <v>24</v>
      </c>
      <c r="I1032" s="26" t="s">
        <v>25</v>
      </c>
      <c r="J1032" s="26" t="s">
        <v>3746</v>
      </c>
      <c r="K1032" s="26" t="s">
        <v>49</v>
      </c>
      <c r="L1032" s="26">
        <v>32174</v>
      </c>
      <c r="M1032" s="26" t="s">
        <v>28</v>
      </c>
      <c r="N1032" s="26" t="s">
        <v>2153</v>
      </c>
      <c r="O1032" s="26" t="s">
        <v>42</v>
      </c>
      <c r="P1032" s="26" t="s">
        <v>65</v>
      </c>
      <c r="Q1032" s="26">
        <v>2.8080000000000007</v>
      </c>
      <c r="R1032" s="26">
        <v>3</v>
      </c>
      <c r="S1032" s="26">
        <v>0.7</v>
      </c>
      <c r="T1032" s="26">
        <v>-1.9656000000000002</v>
      </c>
    </row>
    <row r="1033" spans="1:20" ht="14.25" customHeight="1">
      <c r="A1033" s="26" t="s">
        <v>536</v>
      </c>
      <c r="B1033" s="26" t="s">
        <v>3747</v>
      </c>
      <c r="C1033" s="26">
        <f>YEAR(Data!$D2123)</f>
        <v>2014</v>
      </c>
      <c r="D1033" s="28">
        <v>41953</v>
      </c>
      <c r="E1033" s="28">
        <v>41955</v>
      </c>
      <c r="F1033" s="26" t="s">
        <v>151</v>
      </c>
      <c r="G1033" s="26" t="s">
        <v>535</v>
      </c>
      <c r="H1033" s="26" t="s">
        <v>37</v>
      </c>
      <c r="I1033" s="26" t="s">
        <v>25</v>
      </c>
      <c r="J1033" s="26" t="s">
        <v>3748</v>
      </c>
      <c r="K1033" s="26" t="s">
        <v>39</v>
      </c>
      <c r="L1033" s="26">
        <v>94086</v>
      </c>
      <c r="M1033" s="26" t="s">
        <v>40</v>
      </c>
      <c r="N1033" s="26" t="s">
        <v>207</v>
      </c>
      <c r="O1033" s="26" t="s">
        <v>30</v>
      </c>
      <c r="P1033" s="26" t="s">
        <v>33</v>
      </c>
      <c r="Q1033" s="26">
        <v>215.976</v>
      </c>
      <c r="R1033" s="26">
        <v>3</v>
      </c>
      <c r="S1033" s="26">
        <v>0.2</v>
      </c>
      <c r="T1033" s="26">
        <v>-2.6997000000000355</v>
      </c>
    </row>
    <row r="1034" spans="1:20" ht="14.25" customHeight="1">
      <c r="A1034" s="26" t="s">
        <v>2331</v>
      </c>
      <c r="B1034" s="26" t="s">
        <v>3749</v>
      </c>
      <c r="C1034" s="26">
        <f>YEAR(Data!$D2124)</f>
        <v>2012</v>
      </c>
      <c r="D1034" s="28">
        <v>41905</v>
      </c>
      <c r="E1034" s="28">
        <v>41907</v>
      </c>
      <c r="F1034" s="26" t="s">
        <v>21</v>
      </c>
      <c r="G1034" s="26" t="s">
        <v>2330</v>
      </c>
      <c r="H1034" s="26" t="s">
        <v>86</v>
      </c>
      <c r="I1034" s="26" t="s">
        <v>25</v>
      </c>
      <c r="J1034" s="26" t="s">
        <v>2434</v>
      </c>
      <c r="K1034" s="26" t="s">
        <v>190</v>
      </c>
      <c r="L1034" s="26">
        <v>48911</v>
      </c>
      <c r="M1034" s="26" t="s">
        <v>89</v>
      </c>
      <c r="N1034" s="26" t="s">
        <v>1070</v>
      </c>
      <c r="O1034" s="26" t="s">
        <v>30</v>
      </c>
      <c r="P1034" s="26" t="s">
        <v>31</v>
      </c>
      <c r="Q1034" s="26">
        <v>241.96</v>
      </c>
      <c r="R1034" s="26">
        <v>2</v>
      </c>
      <c r="S1034" s="26">
        <v>0</v>
      </c>
      <c r="T1034" s="26">
        <v>41.133199999999988</v>
      </c>
    </row>
    <row r="1035" spans="1:20" ht="14.25" customHeight="1">
      <c r="A1035" s="26" t="s">
        <v>2331</v>
      </c>
      <c r="B1035" s="26" t="s">
        <v>3750</v>
      </c>
      <c r="C1035" s="26">
        <f>YEAR(Data!$D2126)</f>
        <v>2014</v>
      </c>
      <c r="D1035" s="28">
        <v>41975</v>
      </c>
      <c r="E1035" s="28">
        <v>41979</v>
      </c>
      <c r="F1035" s="26" t="s">
        <v>45</v>
      </c>
      <c r="G1035" s="26" t="s">
        <v>2330</v>
      </c>
      <c r="H1035" s="26" t="s">
        <v>86</v>
      </c>
      <c r="I1035" s="26" t="s">
        <v>25</v>
      </c>
      <c r="J1035" s="26" t="s">
        <v>120</v>
      </c>
      <c r="K1035" s="26" t="s">
        <v>121</v>
      </c>
      <c r="L1035" s="26">
        <v>19143</v>
      </c>
      <c r="M1035" s="26" t="s">
        <v>122</v>
      </c>
      <c r="N1035" s="26" t="s">
        <v>3751</v>
      </c>
      <c r="O1035" s="26" t="s">
        <v>42</v>
      </c>
      <c r="P1035" s="26" t="s">
        <v>141</v>
      </c>
      <c r="Q1035" s="26">
        <v>104.68000000000002</v>
      </c>
      <c r="R1035" s="26">
        <v>5</v>
      </c>
      <c r="S1035" s="26">
        <v>0.2</v>
      </c>
      <c r="T1035" s="26">
        <v>35.329499999999996</v>
      </c>
    </row>
    <row r="1036" spans="1:20" ht="14.25" customHeight="1">
      <c r="A1036" s="26" t="s">
        <v>3755</v>
      </c>
      <c r="B1036" s="26" t="s">
        <v>3753</v>
      </c>
      <c r="C1036" s="26">
        <f>YEAR(Data!$D2128)</f>
        <v>2011</v>
      </c>
      <c r="D1036" s="28">
        <v>40717</v>
      </c>
      <c r="E1036" s="28">
        <v>40722</v>
      </c>
      <c r="F1036" s="26" t="s">
        <v>45</v>
      </c>
      <c r="G1036" s="26" t="s">
        <v>3754</v>
      </c>
      <c r="H1036" s="26" t="s">
        <v>24</v>
      </c>
      <c r="I1036" s="26" t="s">
        <v>25</v>
      </c>
      <c r="J1036" s="26" t="s">
        <v>120</v>
      </c>
      <c r="K1036" s="26" t="s">
        <v>121</v>
      </c>
      <c r="L1036" s="26">
        <v>19143</v>
      </c>
      <c r="M1036" s="26" t="s">
        <v>122</v>
      </c>
      <c r="N1036" s="26" t="s">
        <v>1051</v>
      </c>
      <c r="O1036" s="26" t="s">
        <v>62</v>
      </c>
      <c r="P1036" s="26" t="s">
        <v>133</v>
      </c>
      <c r="Q1036" s="26">
        <v>86.376000000000005</v>
      </c>
      <c r="R1036" s="26">
        <v>3</v>
      </c>
      <c r="S1036" s="26">
        <v>0.2</v>
      </c>
      <c r="T1036" s="26">
        <v>1.079699999999999</v>
      </c>
    </row>
    <row r="1037" spans="1:20" ht="14.25" customHeight="1">
      <c r="A1037" s="26" t="s">
        <v>2792</v>
      </c>
      <c r="B1037" s="26" t="s">
        <v>3756</v>
      </c>
      <c r="C1037" s="26">
        <f>YEAR(Data!$D2129)</f>
        <v>2011</v>
      </c>
      <c r="D1037" s="28">
        <v>41186</v>
      </c>
      <c r="E1037" s="28">
        <v>41191</v>
      </c>
      <c r="F1037" s="26" t="s">
        <v>45</v>
      </c>
      <c r="G1037" s="26" t="s">
        <v>2791</v>
      </c>
      <c r="H1037" s="26" t="s">
        <v>86</v>
      </c>
      <c r="I1037" s="26" t="s">
        <v>25</v>
      </c>
      <c r="J1037" s="26" t="s">
        <v>120</v>
      </c>
      <c r="K1037" s="26" t="s">
        <v>121</v>
      </c>
      <c r="L1037" s="26">
        <v>19134</v>
      </c>
      <c r="M1037" s="26" t="s">
        <v>122</v>
      </c>
      <c r="N1037" s="26" t="s">
        <v>3757</v>
      </c>
      <c r="O1037" s="26" t="s">
        <v>30</v>
      </c>
      <c r="P1037" s="26" t="s">
        <v>58</v>
      </c>
      <c r="Q1037" s="26">
        <v>64.944000000000003</v>
      </c>
      <c r="R1037" s="26">
        <v>3</v>
      </c>
      <c r="S1037" s="26">
        <v>0.2</v>
      </c>
      <c r="T1037" s="26">
        <v>6.4943999999999953</v>
      </c>
    </row>
    <row r="1038" spans="1:20" ht="14.25" customHeight="1">
      <c r="A1038" s="26" t="s">
        <v>3760</v>
      </c>
      <c r="B1038" s="26" t="s">
        <v>3758</v>
      </c>
      <c r="C1038" s="26">
        <f>YEAR(Data!$D2131)</f>
        <v>2014</v>
      </c>
      <c r="D1038" s="28">
        <v>40683</v>
      </c>
      <c r="E1038" s="28">
        <v>40685</v>
      </c>
      <c r="F1038" s="26" t="s">
        <v>21</v>
      </c>
      <c r="G1038" s="26" t="s">
        <v>3759</v>
      </c>
      <c r="H1038" s="26" t="s">
        <v>37</v>
      </c>
      <c r="I1038" s="26" t="s">
        <v>25</v>
      </c>
      <c r="J1038" s="26" t="s">
        <v>195</v>
      </c>
      <c r="K1038" s="26" t="s">
        <v>1985</v>
      </c>
      <c r="L1038" s="26">
        <v>3820</v>
      </c>
      <c r="M1038" s="26" t="s">
        <v>122</v>
      </c>
      <c r="N1038" s="26" t="s">
        <v>3761</v>
      </c>
      <c r="O1038" s="26" t="s">
        <v>42</v>
      </c>
      <c r="P1038" s="26" t="s">
        <v>67</v>
      </c>
      <c r="Q1038" s="26">
        <v>33.28</v>
      </c>
      <c r="R1038" s="26">
        <v>4</v>
      </c>
      <c r="S1038" s="26">
        <v>0</v>
      </c>
      <c r="T1038" s="26">
        <v>9.3184000000000005</v>
      </c>
    </row>
    <row r="1039" spans="1:20" ht="14.25" customHeight="1">
      <c r="A1039" s="26" t="s">
        <v>1809</v>
      </c>
      <c r="B1039" s="26" t="s">
        <v>3763</v>
      </c>
      <c r="C1039" s="26">
        <f>YEAR(Data!$D2134)</f>
        <v>2014</v>
      </c>
      <c r="D1039" s="28">
        <v>41233</v>
      </c>
      <c r="E1039" s="28">
        <v>41239</v>
      </c>
      <c r="F1039" s="26" t="s">
        <v>45</v>
      </c>
      <c r="G1039" s="26" t="s">
        <v>1808</v>
      </c>
      <c r="H1039" s="26" t="s">
        <v>24</v>
      </c>
      <c r="I1039" s="26" t="s">
        <v>25</v>
      </c>
      <c r="J1039" s="26" t="s">
        <v>211</v>
      </c>
      <c r="K1039" s="26" t="s">
        <v>212</v>
      </c>
      <c r="L1039" s="26">
        <v>10011</v>
      </c>
      <c r="M1039" s="26" t="s">
        <v>122</v>
      </c>
      <c r="N1039" s="26" t="s">
        <v>3764</v>
      </c>
      <c r="O1039" s="26" t="s">
        <v>42</v>
      </c>
      <c r="P1039" s="26" t="s">
        <v>76</v>
      </c>
      <c r="Q1039" s="26">
        <v>19.649999999999999</v>
      </c>
      <c r="R1039" s="26">
        <v>3</v>
      </c>
      <c r="S1039" s="26">
        <v>0</v>
      </c>
      <c r="T1039" s="26">
        <v>9.0389999999999997</v>
      </c>
    </row>
    <row r="1040" spans="1:20" ht="14.25" customHeight="1">
      <c r="A1040" s="26" t="s">
        <v>3767</v>
      </c>
      <c r="B1040" s="26" t="s">
        <v>3765</v>
      </c>
      <c r="C1040" s="26">
        <f>YEAR(Data!$D2135)</f>
        <v>2014</v>
      </c>
      <c r="D1040" s="28">
        <v>41243</v>
      </c>
      <c r="E1040" s="28">
        <v>41247</v>
      </c>
      <c r="F1040" s="26" t="s">
        <v>45</v>
      </c>
      <c r="G1040" s="26" t="s">
        <v>3766</v>
      </c>
      <c r="H1040" s="26" t="s">
        <v>24</v>
      </c>
      <c r="I1040" s="26" t="s">
        <v>25</v>
      </c>
      <c r="J1040" s="26" t="s">
        <v>120</v>
      </c>
      <c r="K1040" s="26" t="s">
        <v>121</v>
      </c>
      <c r="L1040" s="26">
        <v>19134</v>
      </c>
      <c r="M1040" s="26" t="s">
        <v>122</v>
      </c>
      <c r="N1040" s="26" t="s">
        <v>82</v>
      </c>
      <c r="O1040" s="26" t="s">
        <v>42</v>
      </c>
      <c r="P1040" s="26" t="s">
        <v>65</v>
      </c>
      <c r="Q1040" s="26">
        <v>152.99100000000001</v>
      </c>
      <c r="R1040" s="26">
        <v>3</v>
      </c>
      <c r="S1040" s="26">
        <v>0.7</v>
      </c>
      <c r="T1040" s="26">
        <v>-122.39280000000002</v>
      </c>
    </row>
    <row r="1041" spans="1:20" ht="14.25" customHeight="1">
      <c r="A1041" s="26" t="s">
        <v>3771</v>
      </c>
      <c r="B1041" s="26" t="s">
        <v>3769</v>
      </c>
      <c r="C1041" s="26">
        <f>YEAR(Data!$D2138)</f>
        <v>2014</v>
      </c>
      <c r="D1041" s="28">
        <v>41274</v>
      </c>
      <c r="E1041" s="28">
        <v>41279</v>
      </c>
      <c r="F1041" s="26" t="s">
        <v>45</v>
      </c>
      <c r="G1041" s="26" t="s">
        <v>3770</v>
      </c>
      <c r="H1041" s="26" t="s">
        <v>24</v>
      </c>
      <c r="I1041" s="26" t="s">
        <v>25</v>
      </c>
      <c r="J1041" s="26" t="s">
        <v>576</v>
      </c>
      <c r="K1041" s="26" t="s">
        <v>88</v>
      </c>
      <c r="L1041" s="26">
        <v>75051</v>
      </c>
      <c r="M1041" s="26" t="s">
        <v>89</v>
      </c>
      <c r="N1041" s="26" t="s">
        <v>3772</v>
      </c>
      <c r="O1041" s="26" t="s">
        <v>30</v>
      </c>
      <c r="P1041" s="26" t="s">
        <v>58</v>
      </c>
      <c r="Q1041" s="26">
        <v>14.76</v>
      </c>
      <c r="R1041" s="26">
        <v>5</v>
      </c>
      <c r="S1041" s="26">
        <v>0.6</v>
      </c>
      <c r="T1041" s="26">
        <v>-11.439000000000004</v>
      </c>
    </row>
    <row r="1042" spans="1:20" ht="14.25" customHeight="1">
      <c r="A1042" s="26" t="s">
        <v>3608</v>
      </c>
      <c r="B1042" s="26" t="s">
        <v>3773</v>
      </c>
      <c r="C1042" s="26">
        <f>YEAR(Data!$D2140)</f>
        <v>2013</v>
      </c>
      <c r="D1042" s="28">
        <v>41960</v>
      </c>
      <c r="E1042" s="28">
        <v>41960</v>
      </c>
      <c r="F1042" s="26" t="s">
        <v>958</v>
      </c>
      <c r="G1042" s="26" t="s">
        <v>3607</v>
      </c>
      <c r="H1042" s="26" t="s">
        <v>24</v>
      </c>
      <c r="I1042" s="26" t="s">
        <v>25</v>
      </c>
      <c r="J1042" s="26" t="s">
        <v>211</v>
      </c>
      <c r="K1042" s="26" t="s">
        <v>212</v>
      </c>
      <c r="L1042" s="26">
        <v>10009</v>
      </c>
      <c r="M1042" s="26" t="s">
        <v>122</v>
      </c>
      <c r="N1042" s="26" t="s">
        <v>1707</v>
      </c>
      <c r="O1042" s="26" t="s">
        <v>42</v>
      </c>
      <c r="P1042" s="26" t="s">
        <v>76</v>
      </c>
      <c r="Q1042" s="26">
        <v>146.82</v>
      </c>
      <c r="R1042" s="26">
        <v>3</v>
      </c>
      <c r="S1042" s="26">
        <v>0</v>
      </c>
      <c r="T1042" s="26">
        <v>73.41</v>
      </c>
    </row>
    <row r="1043" spans="1:20" ht="14.25" customHeight="1">
      <c r="A1043" s="26" t="s">
        <v>1633</v>
      </c>
      <c r="B1043" s="26" t="s">
        <v>3774</v>
      </c>
      <c r="C1043" s="26">
        <f>YEAR(Data!$D2141)</f>
        <v>2011</v>
      </c>
      <c r="D1043" s="28">
        <v>40700</v>
      </c>
      <c r="E1043" s="28">
        <v>40705</v>
      </c>
      <c r="F1043" s="26" t="s">
        <v>45</v>
      </c>
      <c r="G1043" s="26" t="s">
        <v>1632</v>
      </c>
      <c r="H1043" s="26" t="s">
        <v>37</v>
      </c>
      <c r="I1043" s="26" t="s">
        <v>25</v>
      </c>
      <c r="J1043" s="26" t="s">
        <v>873</v>
      </c>
      <c r="K1043" s="26" t="s">
        <v>212</v>
      </c>
      <c r="L1043" s="26">
        <v>11561</v>
      </c>
      <c r="M1043" s="26" t="s">
        <v>122</v>
      </c>
      <c r="N1043" s="26" t="s">
        <v>1031</v>
      </c>
      <c r="O1043" s="26" t="s">
        <v>42</v>
      </c>
      <c r="P1043" s="26" t="s">
        <v>65</v>
      </c>
      <c r="Q1043" s="26">
        <v>149.54399999999998</v>
      </c>
      <c r="R1043" s="26">
        <v>9</v>
      </c>
      <c r="S1043" s="26">
        <v>0.2</v>
      </c>
      <c r="T1043" s="26">
        <v>50.471099999999993</v>
      </c>
    </row>
    <row r="1044" spans="1:20" ht="14.25" customHeight="1">
      <c r="A1044" s="26" t="s">
        <v>1010</v>
      </c>
      <c r="B1044" s="26" t="s">
        <v>3777</v>
      </c>
      <c r="C1044" s="26">
        <f>YEAR(Data!$D2144)</f>
        <v>2011</v>
      </c>
      <c r="D1044" s="28">
        <v>41519</v>
      </c>
      <c r="E1044" s="28">
        <v>41523</v>
      </c>
      <c r="F1044" s="26" t="s">
        <v>45</v>
      </c>
      <c r="G1044" s="26" t="s">
        <v>1009</v>
      </c>
      <c r="H1044" s="26" t="s">
        <v>37</v>
      </c>
      <c r="I1044" s="26" t="s">
        <v>25</v>
      </c>
      <c r="J1044" s="26" t="s">
        <v>120</v>
      </c>
      <c r="K1044" s="26" t="s">
        <v>121</v>
      </c>
      <c r="L1044" s="26">
        <v>19140</v>
      </c>
      <c r="M1044" s="26" t="s">
        <v>122</v>
      </c>
      <c r="N1044" s="26" t="s">
        <v>255</v>
      </c>
      <c r="O1044" s="26" t="s">
        <v>42</v>
      </c>
      <c r="P1044" s="26" t="s">
        <v>76</v>
      </c>
      <c r="Q1044" s="26">
        <v>30.48</v>
      </c>
      <c r="R1044" s="26">
        <v>6</v>
      </c>
      <c r="S1044" s="26">
        <v>0.2</v>
      </c>
      <c r="T1044" s="26">
        <v>9.9059999999999988</v>
      </c>
    </row>
    <row r="1045" spans="1:20" ht="14.25" customHeight="1">
      <c r="A1045" s="26" t="s">
        <v>2313</v>
      </c>
      <c r="B1045" s="26" t="s">
        <v>3778</v>
      </c>
      <c r="C1045" s="26">
        <f>YEAR(Data!$D2147)</f>
        <v>2014</v>
      </c>
      <c r="D1045" s="28">
        <v>41451</v>
      </c>
      <c r="E1045" s="28">
        <v>41455</v>
      </c>
      <c r="F1045" s="26" t="s">
        <v>45</v>
      </c>
      <c r="G1045" s="26" t="s">
        <v>2312</v>
      </c>
      <c r="H1045" s="26" t="s">
        <v>37</v>
      </c>
      <c r="I1045" s="26" t="s">
        <v>25</v>
      </c>
      <c r="J1045" s="26" t="s">
        <v>3779</v>
      </c>
      <c r="K1045" s="26" t="s">
        <v>121</v>
      </c>
      <c r="L1045" s="26">
        <v>17403</v>
      </c>
      <c r="M1045" s="26" t="s">
        <v>122</v>
      </c>
      <c r="N1045" s="26" t="s">
        <v>710</v>
      </c>
      <c r="O1045" s="26" t="s">
        <v>30</v>
      </c>
      <c r="P1045" s="26" t="s">
        <v>33</v>
      </c>
      <c r="Q1045" s="26">
        <v>422.05799999999994</v>
      </c>
      <c r="R1045" s="26">
        <v>3</v>
      </c>
      <c r="S1045" s="26">
        <v>0.3</v>
      </c>
      <c r="T1045" s="26">
        <v>-18.088200000000001</v>
      </c>
    </row>
    <row r="1046" spans="1:20" ht="14.25" customHeight="1">
      <c r="A1046" s="26" t="s">
        <v>3767</v>
      </c>
      <c r="B1046" s="26" t="s">
        <v>3780</v>
      </c>
      <c r="C1046" s="26">
        <f>YEAR(Data!$D2150)</f>
        <v>2013</v>
      </c>
      <c r="D1046" s="28">
        <v>40889</v>
      </c>
      <c r="E1046" s="28">
        <v>40894</v>
      </c>
      <c r="F1046" s="26" t="s">
        <v>45</v>
      </c>
      <c r="G1046" s="26" t="s">
        <v>3766</v>
      </c>
      <c r="H1046" s="26" t="s">
        <v>24</v>
      </c>
      <c r="I1046" s="26" t="s">
        <v>25</v>
      </c>
      <c r="J1046" s="26" t="s">
        <v>73</v>
      </c>
      <c r="K1046" s="26" t="s">
        <v>39</v>
      </c>
      <c r="L1046" s="26">
        <v>94521</v>
      </c>
      <c r="M1046" s="26" t="s">
        <v>40</v>
      </c>
      <c r="N1046" s="26" t="s">
        <v>2264</v>
      </c>
      <c r="O1046" s="26" t="s">
        <v>30</v>
      </c>
      <c r="P1046" s="26" t="s">
        <v>58</v>
      </c>
      <c r="Q1046" s="26">
        <v>43.31</v>
      </c>
      <c r="R1046" s="26">
        <v>1</v>
      </c>
      <c r="S1046" s="26">
        <v>0</v>
      </c>
      <c r="T1046" s="26">
        <v>4.330999999999996</v>
      </c>
    </row>
    <row r="1047" spans="1:20" ht="14.25" customHeight="1">
      <c r="A1047" s="26" t="s">
        <v>1004</v>
      </c>
      <c r="B1047" s="26" t="s">
        <v>3781</v>
      </c>
      <c r="C1047" s="26">
        <f>YEAR(Data!$D2151)</f>
        <v>2014</v>
      </c>
      <c r="D1047" s="28">
        <v>41730</v>
      </c>
      <c r="E1047" s="28">
        <v>41735</v>
      </c>
      <c r="F1047" s="26" t="s">
        <v>45</v>
      </c>
      <c r="G1047" s="26" t="s">
        <v>1003</v>
      </c>
      <c r="H1047" s="26" t="s">
        <v>24</v>
      </c>
      <c r="I1047" s="26" t="s">
        <v>25</v>
      </c>
      <c r="J1047" s="26" t="s">
        <v>211</v>
      </c>
      <c r="K1047" s="26" t="s">
        <v>212</v>
      </c>
      <c r="L1047" s="26">
        <v>10035</v>
      </c>
      <c r="M1047" s="26" t="s">
        <v>122</v>
      </c>
      <c r="N1047" s="26" t="s">
        <v>3782</v>
      </c>
      <c r="O1047" s="26" t="s">
        <v>62</v>
      </c>
      <c r="P1047" s="26" t="s">
        <v>63</v>
      </c>
      <c r="Q1047" s="26">
        <v>84.949999999999989</v>
      </c>
      <c r="R1047" s="26">
        <v>5</v>
      </c>
      <c r="S1047" s="26">
        <v>0</v>
      </c>
      <c r="T1047" s="26">
        <v>22.086999999999996</v>
      </c>
    </row>
    <row r="1048" spans="1:20" ht="14.25" customHeight="1">
      <c r="A1048" s="26" t="s">
        <v>3785</v>
      </c>
      <c r="B1048" s="26" t="s">
        <v>3783</v>
      </c>
      <c r="C1048" s="26">
        <f>YEAR(Data!$D2152)</f>
        <v>2014</v>
      </c>
      <c r="D1048" s="28">
        <v>41963</v>
      </c>
      <c r="E1048" s="28">
        <v>41970</v>
      </c>
      <c r="F1048" s="26" t="s">
        <v>45</v>
      </c>
      <c r="G1048" s="26" t="s">
        <v>3784</v>
      </c>
      <c r="H1048" s="26" t="s">
        <v>24</v>
      </c>
      <c r="I1048" s="26" t="s">
        <v>25</v>
      </c>
      <c r="J1048" s="26" t="s">
        <v>3786</v>
      </c>
      <c r="K1048" s="26" t="s">
        <v>88</v>
      </c>
      <c r="L1048" s="26">
        <v>77840</v>
      </c>
      <c r="M1048" s="26" t="s">
        <v>89</v>
      </c>
      <c r="N1048" s="26" t="s">
        <v>2608</v>
      </c>
      <c r="O1048" s="26" t="s">
        <v>30</v>
      </c>
      <c r="P1048" s="26" t="s">
        <v>33</v>
      </c>
      <c r="Q1048" s="26">
        <v>233.05799999999999</v>
      </c>
      <c r="R1048" s="26">
        <v>3</v>
      </c>
      <c r="S1048" s="26">
        <v>0.3</v>
      </c>
      <c r="T1048" s="26">
        <v>-53.270399999999995</v>
      </c>
    </row>
    <row r="1049" spans="1:20" ht="14.25" customHeight="1">
      <c r="A1049" s="26" t="s">
        <v>3789</v>
      </c>
      <c r="B1049" s="26" t="s">
        <v>3787</v>
      </c>
      <c r="C1049" s="26">
        <f>YEAR(Data!$D2153)</f>
        <v>2014</v>
      </c>
      <c r="D1049" s="28">
        <v>40871</v>
      </c>
      <c r="E1049" s="28">
        <v>40876</v>
      </c>
      <c r="F1049" s="26" t="s">
        <v>21</v>
      </c>
      <c r="G1049" s="26" t="s">
        <v>3788</v>
      </c>
      <c r="H1049" s="26" t="s">
        <v>24</v>
      </c>
      <c r="I1049" s="26" t="s">
        <v>25</v>
      </c>
      <c r="J1049" s="26" t="s">
        <v>3790</v>
      </c>
      <c r="K1049" s="26" t="s">
        <v>454</v>
      </c>
      <c r="L1049" s="26">
        <v>63116</v>
      </c>
      <c r="M1049" s="26" t="s">
        <v>89</v>
      </c>
      <c r="N1049" s="26" t="s">
        <v>1165</v>
      </c>
      <c r="O1049" s="26" t="s">
        <v>62</v>
      </c>
      <c r="P1049" s="26" t="s">
        <v>133</v>
      </c>
      <c r="Q1049" s="26">
        <v>111.79</v>
      </c>
      <c r="R1049" s="26">
        <v>7</v>
      </c>
      <c r="S1049" s="26">
        <v>0</v>
      </c>
      <c r="T1049" s="26">
        <v>43.598100000000002</v>
      </c>
    </row>
    <row r="1050" spans="1:20" ht="14.25" customHeight="1">
      <c r="A1050" s="26" t="s">
        <v>2978</v>
      </c>
      <c r="B1050" s="26" t="s">
        <v>3791</v>
      </c>
      <c r="C1050" s="26">
        <f>YEAR(Data!$D2154)</f>
        <v>2012</v>
      </c>
      <c r="D1050" s="28">
        <v>41235</v>
      </c>
      <c r="E1050" s="28">
        <v>41239</v>
      </c>
      <c r="F1050" s="26" t="s">
        <v>45</v>
      </c>
      <c r="G1050" s="26" t="s">
        <v>2977</v>
      </c>
      <c r="H1050" s="26" t="s">
        <v>24</v>
      </c>
      <c r="I1050" s="26" t="s">
        <v>25</v>
      </c>
      <c r="J1050" s="26" t="s">
        <v>981</v>
      </c>
      <c r="K1050" s="26" t="s">
        <v>926</v>
      </c>
      <c r="L1050" s="26">
        <v>2169</v>
      </c>
      <c r="M1050" s="26" t="s">
        <v>122</v>
      </c>
      <c r="N1050" s="26" t="s">
        <v>3003</v>
      </c>
      <c r="O1050" s="26" t="s">
        <v>42</v>
      </c>
      <c r="P1050" s="26" t="s">
        <v>76</v>
      </c>
      <c r="Q1050" s="26">
        <v>14.940000000000001</v>
      </c>
      <c r="R1050" s="26">
        <v>3</v>
      </c>
      <c r="S1050" s="26">
        <v>0</v>
      </c>
      <c r="T1050" s="26">
        <v>7.0218000000000007</v>
      </c>
    </row>
    <row r="1051" spans="1:20" ht="14.25" customHeight="1">
      <c r="A1051" s="26" t="s">
        <v>723</v>
      </c>
      <c r="B1051" s="26" t="s">
        <v>3792</v>
      </c>
      <c r="C1051" s="26">
        <f>YEAR(Data!$D2155)</f>
        <v>2012</v>
      </c>
      <c r="D1051" s="28">
        <v>41470</v>
      </c>
      <c r="E1051" s="28">
        <v>41474</v>
      </c>
      <c r="F1051" s="26" t="s">
        <v>45</v>
      </c>
      <c r="G1051" s="26" t="s">
        <v>722</v>
      </c>
      <c r="H1051" s="26" t="s">
        <v>37</v>
      </c>
      <c r="I1051" s="26" t="s">
        <v>25</v>
      </c>
      <c r="J1051" s="26" t="s">
        <v>211</v>
      </c>
      <c r="K1051" s="26" t="s">
        <v>212</v>
      </c>
      <c r="L1051" s="26">
        <v>10009</v>
      </c>
      <c r="M1051" s="26" t="s">
        <v>122</v>
      </c>
      <c r="N1051" s="26" t="s">
        <v>1744</v>
      </c>
      <c r="O1051" s="26" t="s">
        <v>42</v>
      </c>
      <c r="P1051" s="26" t="s">
        <v>65</v>
      </c>
      <c r="Q1051" s="26">
        <v>14.16</v>
      </c>
      <c r="R1051" s="26">
        <v>2</v>
      </c>
      <c r="S1051" s="26">
        <v>0.2</v>
      </c>
      <c r="T1051" s="26">
        <v>5.133</v>
      </c>
    </row>
    <row r="1052" spans="1:20" ht="14.25" customHeight="1">
      <c r="A1052" s="26" t="s">
        <v>2528</v>
      </c>
      <c r="B1052" s="26" t="s">
        <v>3793</v>
      </c>
      <c r="C1052" s="26">
        <f>YEAR(Data!$D2156)</f>
        <v>2012</v>
      </c>
      <c r="D1052" s="28">
        <v>41395</v>
      </c>
      <c r="E1052" s="28">
        <v>41400</v>
      </c>
      <c r="F1052" s="26" t="s">
        <v>45</v>
      </c>
      <c r="G1052" s="26" t="s">
        <v>2527</v>
      </c>
      <c r="H1052" s="26" t="s">
        <v>86</v>
      </c>
      <c r="I1052" s="26" t="s">
        <v>25</v>
      </c>
      <c r="J1052" s="26" t="s">
        <v>620</v>
      </c>
      <c r="K1052" s="26" t="s">
        <v>88</v>
      </c>
      <c r="L1052" s="26">
        <v>75081</v>
      </c>
      <c r="M1052" s="26" t="s">
        <v>89</v>
      </c>
      <c r="N1052" s="26" t="s">
        <v>3441</v>
      </c>
      <c r="O1052" s="26" t="s">
        <v>30</v>
      </c>
      <c r="P1052" s="26" t="s">
        <v>58</v>
      </c>
      <c r="Q1052" s="26">
        <v>22.608000000000001</v>
      </c>
      <c r="R1052" s="26">
        <v>3</v>
      </c>
      <c r="S1052" s="26">
        <v>0.6</v>
      </c>
      <c r="T1052" s="26">
        <v>-10.173599999999997</v>
      </c>
    </row>
    <row r="1053" spans="1:20" ht="14.25" customHeight="1">
      <c r="A1053" s="26" t="s">
        <v>2756</v>
      </c>
      <c r="B1053" s="26" t="s">
        <v>3794</v>
      </c>
      <c r="C1053" s="26">
        <f>YEAR(Data!$D2157)</f>
        <v>2014</v>
      </c>
      <c r="D1053" s="28">
        <v>41481</v>
      </c>
      <c r="E1053" s="28">
        <v>41483</v>
      </c>
      <c r="F1053" s="26" t="s">
        <v>21</v>
      </c>
      <c r="G1053" s="26" t="s">
        <v>2755</v>
      </c>
      <c r="H1053" s="26" t="s">
        <v>24</v>
      </c>
      <c r="I1053" s="26" t="s">
        <v>25</v>
      </c>
      <c r="J1053" s="26" t="s">
        <v>38</v>
      </c>
      <c r="K1053" s="26" t="s">
        <v>39</v>
      </c>
      <c r="L1053" s="26">
        <v>90032</v>
      </c>
      <c r="M1053" s="26" t="s">
        <v>40</v>
      </c>
      <c r="N1053" s="26" t="s">
        <v>874</v>
      </c>
      <c r="O1053" s="26" t="s">
        <v>42</v>
      </c>
      <c r="P1053" s="26" t="s">
        <v>214</v>
      </c>
      <c r="Q1053" s="26">
        <v>21.48</v>
      </c>
      <c r="R1053" s="26">
        <v>6</v>
      </c>
      <c r="S1053" s="26">
        <v>0</v>
      </c>
      <c r="T1053" s="26">
        <v>10.74</v>
      </c>
    </row>
    <row r="1054" spans="1:20" ht="14.25" customHeight="1">
      <c r="A1054" s="26" t="s">
        <v>1444</v>
      </c>
      <c r="B1054" s="26" t="s">
        <v>3795</v>
      </c>
      <c r="C1054" s="26">
        <f>YEAR(Data!$D2158)</f>
        <v>2011</v>
      </c>
      <c r="D1054" s="28">
        <v>40716</v>
      </c>
      <c r="E1054" s="28">
        <v>40718</v>
      </c>
      <c r="F1054" s="26" t="s">
        <v>151</v>
      </c>
      <c r="G1054" s="26" t="s">
        <v>1443</v>
      </c>
      <c r="H1054" s="26" t="s">
        <v>24</v>
      </c>
      <c r="I1054" s="26" t="s">
        <v>25</v>
      </c>
      <c r="J1054" s="26" t="s">
        <v>315</v>
      </c>
      <c r="K1054" s="26" t="s">
        <v>183</v>
      </c>
      <c r="L1054" s="26">
        <v>55407</v>
      </c>
      <c r="M1054" s="26" t="s">
        <v>89</v>
      </c>
      <c r="N1054" s="26" t="s">
        <v>2163</v>
      </c>
      <c r="O1054" s="26" t="s">
        <v>42</v>
      </c>
      <c r="P1054" s="26" t="s">
        <v>53</v>
      </c>
      <c r="Q1054" s="26">
        <v>501.81000000000006</v>
      </c>
      <c r="R1054" s="26">
        <v>3</v>
      </c>
      <c r="S1054" s="26">
        <v>0</v>
      </c>
      <c r="T1054" s="26">
        <v>0</v>
      </c>
    </row>
    <row r="1055" spans="1:20" ht="14.25" customHeight="1">
      <c r="A1055" s="26" t="s">
        <v>486</v>
      </c>
      <c r="B1055" s="26" t="s">
        <v>3796</v>
      </c>
      <c r="C1055" s="26">
        <f>YEAR(Data!$D2160)</f>
        <v>2014</v>
      </c>
      <c r="D1055" s="28">
        <v>41934</v>
      </c>
      <c r="E1055" s="28">
        <v>41939</v>
      </c>
      <c r="F1055" s="26" t="s">
        <v>45</v>
      </c>
      <c r="G1055" s="26" t="s">
        <v>485</v>
      </c>
      <c r="H1055" s="26" t="s">
        <v>86</v>
      </c>
      <c r="I1055" s="26" t="s">
        <v>25</v>
      </c>
      <c r="J1055" s="26" t="s">
        <v>2679</v>
      </c>
      <c r="K1055" s="26" t="s">
        <v>49</v>
      </c>
      <c r="L1055" s="26">
        <v>32725</v>
      </c>
      <c r="M1055" s="26" t="s">
        <v>28</v>
      </c>
      <c r="N1055" s="26" t="s">
        <v>3797</v>
      </c>
      <c r="O1055" s="26" t="s">
        <v>42</v>
      </c>
      <c r="P1055" s="26" t="s">
        <v>60</v>
      </c>
      <c r="Q1055" s="26">
        <v>17.856000000000002</v>
      </c>
      <c r="R1055" s="26">
        <v>4</v>
      </c>
      <c r="S1055" s="26">
        <v>0.2</v>
      </c>
      <c r="T1055" s="26">
        <v>2.0087999999999973</v>
      </c>
    </row>
    <row r="1056" spans="1:20" ht="14.25" customHeight="1">
      <c r="A1056" s="26" t="s">
        <v>1436</v>
      </c>
      <c r="B1056" s="26" t="s">
        <v>3798</v>
      </c>
      <c r="C1056" s="26">
        <f>YEAR(Data!$D2161)</f>
        <v>2013</v>
      </c>
      <c r="D1056" s="28">
        <v>41521</v>
      </c>
      <c r="E1056" s="28">
        <v>41527</v>
      </c>
      <c r="F1056" s="26" t="s">
        <v>45</v>
      </c>
      <c r="G1056" s="26" t="s">
        <v>1435</v>
      </c>
      <c r="H1056" s="26" t="s">
        <v>24</v>
      </c>
      <c r="I1056" s="26" t="s">
        <v>25</v>
      </c>
      <c r="J1056" s="26" t="s">
        <v>234</v>
      </c>
      <c r="K1056" s="26" t="s">
        <v>168</v>
      </c>
      <c r="L1056" s="26">
        <v>60610</v>
      </c>
      <c r="M1056" s="26" t="s">
        <v>89</v>
      </c>
      <c r="N1056" s="26" t="s">
        <v>2589</v>
      </c>
      <c r="O1056" s="26" t="s">
        <v>42</v>
      </c>
      <c r="P1056" s="26" t="s">
        <v>65</v>
      </c>
      <c r="Q1056" s="26">
        <v>8.8079999999999981</v>
      </c>
      <c r="R1056" s="26">
        <v>3</v>
      </c>
      <c r="S1056" s="26">
        <v>0.8</v>
      </c>
      <c r="T1056" s="26">
        <v>-14.973600000000001</v>
      </c>
    </row>
    <row r="1057" spans="1:20" ht="14.25" customHeight="1">
      <c r="A1057" s="26" t="s">
        <v>709</v>
      </c>
      <c r="B1057" s="26" t="s">
        <v>3799</v>
      </c>
      <c r="C1057" s="26">
        <f>YEAR(Data!$D2162)</f>
        <v>2014</v>
      </c>
      <c r="D1057" s="28">
        <v>41409</v>
      </c>
      <c r="E1057" s="28">
        <v>41409</v>
      </c>
      <c r="F1057" s="26" t="s">
        <v>958</v>
      </c>
      <c r="G1057" s="26" t="s">
        <v>708</v>
      </c>
      <c r="H1057" s="26" t="s">
        <v>24</v>
      </c>
      <c r="I1057" s="26" t="s">
        <v>25</v>
      </c>
      <c r="J1057" s="26" t="s">
        <v>759</v>
      </c>
      <c r="K1057" s="26" t="s">
        <v>383</v>
      </c>
      <c r="L1057" s="26">
        <v>45231</v>
      </c>
      <c r="M1057" s="26" t="s">
        <v>122</v>
      </c>
      <c r="N1057" s="26" t="s">
        <v>3156</v>
      </c>
      <c r="O1057" s="26" t="s">
        <v>30</v>
      </c>
      <c r="P1057" s="26" t="s">
        <v>58</v>
      </c>
      <c r="Q1057" s="26">
        <v>79.384000000000015</v>
      </c>
      <c r="R1057" s="26">
        <v>1</v>
      </c>
      <c r="S1057" s="26">
        <v>0.2</v>
      </c>
      <c r="T1057" s="26">
        <v>29.768999999999998</v>
      </c>
    </row>
    <row r="1058" spans="1:20" ht="14.25" customHeight="1">
      <c r="A1058" s="26" t="s">
        <v>702</v>
      </c>
      <c r="B1058" s="26" t="s">
        <v>3800</v>
      </c>
      <c r="C1058" s="26">
        <f>YEAR(Data!$D2163)</f>
        <v>2014</v>
      </c>
      <c r="D1058" s="28">
        <v>41281</v>
      </c>
      <c r="E1058" s="28">
        <v>41286</v>
      </c>
      <c r="F1058" s="26" t="s">
        <v>45</v>
      </c>
      <c r="G1058" s="26" t="s">
        <v>701</v>
      </c>
      <c r="H1058" s="26" t="s">
        <v>86</v>
      </c>
      <c r="I1058" s="26" t="s">
        <v>25</v>
      </c>
      <c r="J1058" s="26" t="s">
        <v>2362</v>
      </c>
      <c r="K1058" s="26" t="s">
        <v>39</v>
      </c>
      <c r="L1058" s="26">
        <v>94601</v>
      </c>
      <c r="M1058" s="26" t="s">
        <v>40</v>
      </c>
      <c r="N1058" s="26" t="s">
        <v>3801</v>
      </c>
      <c r="O1058" s="26" t="s">
        <v>42</v>
      </c>
      <c r="P1058" s="26" t="s">
        <v>60</v>
      </c>
      <c r="Q1058" s="26">
        <v>34.58</v>
      </c>
      <c r="R1058" s="26">
        <v>1</v>
      </c>
      <c r="S1058" s="26">
        <v>0</v>
      </c>
      <c r="T1058" s="26">
        <v>10.028199999999998</v>
      </c>
    </row>
    <row r="1059" spans="1:20" ht="14.25" customHeight="1">
      <c r="A1059" s="26" t="s">
        <v>3804</v>
      </c>
      <c r="B1059" s="26" t="s">
        <v>3802</v>
      </c>
      <c r="C1059" s="26">
        <f>YEAR(Data!$D2164)</f>
        <v>2014</v>
      </c>
      <c r="D1059" s="28">
        <v>41712</v>
      </c>
      <c r="E1059" s="28">
        <v>41718</v>
      </c>
      <c r="F1059" s="26" t="s">
        <v>45</v>
      </c>
      <c r="G1059" s="26" t="s">
        <v>3803</v>
      </c>
      <c r="H1059" s="26" t="s">
        <v>86</v>
      </c>
      <c r="I1059" s="26" t="s">
        <v>25</v>
      </c>
      <c r="J1059" s="26" t="s">
        <v>3805</v>
      </c>
      <c r="K1059" s="26" t="s">
        <v>39</v>
      </c>
      <c r="L1059" s="26">
        <v>95336</v>
      </c>
      <c r="M1059" s="26" t="s">
        <v>40</v>
      </c>
      <c r="N1059" s="26" t="s">
        <v>3185</v>
      </c>
      <c r="O1059" s="26" t="s">
        <v>42</v>
      </c>
      <c r="P1059" s="26" t="s">
        <v>76</v>
      </c>
      <c r="Q1059" s="26">
        <v>314.54999999999995</v>
      </c>
      <c r="R1059" s="26">
        <v>3</v>
      </c>
      <c r="S1059" s="26">
        <v>0</v>
      </c>
      <c r="T1059" s="26">
        <v>150.98399999999998</v>
      </c>
    </row>
    <row r="1060" spans="1:20" ht="14.25" customHeight="1">
      <c r="A1060" s="26" t="s">
        <v>458</v>
      </c>
      <c r="B1060" s="26" t="s">
        <v>3806</v>
      </c>
      <c r="C1060" s="26">
        <f>YEAR(Data!$D2165)</f>
        <v>2014</v>
      </c>
      <c r="D1060" s="28">
        <v>41561</v>
      </c>
      <c r="E1060" s="28">
        <v>41567</v>
      </c>
      <c r="F1060" s="26" t="s">
        <v>45</v>
      </c>
      <c r="G1060" s="26" t="s">
        <v>457</v>
      </c>
      <c r="H1060" s="26" t="s">
        <v>24</v>
      </c>
      <c r="I1060" s="26" t="s">
        <v>25</v>
      </c>
      <c r="J1060" s="26" t="s">
        <v>1461</v>
      </c>
      <c r="K1060" s="26" t="s">
        <v>88</v>
      </c>
      <c r="L1060" s="26">
        <v>78041</v>
      </c>
      <c r="M1060" s="26" t="s">
        <v>89</v>
      </c>
      <c r="N1060" s="26" t="s">
        <v>1893</v>
      </c>
      <c r="O1060" s="26" t="s">
        <v>62</v>
      </c>
      <c r="P1060" s="26" t="s">
        <v>133</v>
      </c>
      <c r="Q1060" s="26">
        <v>191.976</v>
      </c>
      <c r="R1060" s="26">
        <v>3</v>
      </c>
      <c r="S1060" s="26">
        <v>0.2</v>
      </c>
      <c r="T1060" s="26">
        <v>23.996999999999986</v>
      </c>
    </row>
    <row r="1061" spans="1:20" ht="14.25" customHeight="1">
      <c r="A1061" s="26" t="s">
        <v>3810</v>
      </c>
      <c r="B1061" s="26" t="s">
        <v>3808</v>
      </c>
      <c r="C1061" s="26">
        <f>YEAR(Data!$D2170)</f>
        <v>2014</v>
      </c>
      <c r="D1061" s="28">
        <v>41667</v>
      </c>
      <c r="E1061" s="28">
        <v>41670</v>
      </c>
      <c r="F1061" s="26" t="s">
        <v>21</v>
      </c>
      <c r="G1061" s="26" t="s">
        <v>3809</v>
      </c>
      <c r="H1061" s="26" t="s">
        <v>24</v>
      </c>
      <c r="I1061" s="26" t="s">
        <v>25</v>
      </c>
      <c r="J1061" s="26" t="s">
        <v>3155</v>
      </c>
      <c r="K1061" s="26" t="s">
        <v>383</v>
      </c>
      <c r="L1061" s="26">
        <v>44240</v>
      </c>
      <c r="M1061" s="26" t="s">
        <v>122</v>
      </c>
      <c r="N1061" s="26" t="s">
        <v>1462</v>
      </c>
      <c r="O1061" s="26" t="s">
        <v>42</v>
      </c>
      <c r="P1061" s="26" t="s">
        <v>60</v>
      </c>
      <c r="Q1061" s="26">
        <v>14.015999999999998</v>
      </c>
      <c r="R1061" s="26">
        <v>3</v>
      </c>
      <c r="S1061" s="26">
        <v>0.2</v>
      </c>
      <c r="T1061" s="26">
        <v>1.7519999999999998</v>
      </c>
    </row>
    <row r="1062" spans="1:20" ht="14.25" customHeight="1">
      <c r="A1062" s="26" t="s">
        <v>166</v>
      </c>
      <c r="B1062" s="26" t="s">
        <v>3811</v>
      </c>
      <c r="C1062" s="26">
        <f>YEAR(Data!$D2173)</f>
        <v>2014</v>
      </c>
      <c r="D1062" s="28">
        <v>41963</v>
      </c>
      <c r="E1062" s="28">
        <v>41969</v>
      </c>
      <c r="F1062" s="26" t="s">
        <v>45</v>
      </c>
      <c r="G1062" s="26" t="s">
        <v>165</v>
      </c>
      <c r="H1062" s="26" t="s">
        <v>37</v>
      </c>
      <c r="I1062" s="26" t="s">
        <v>25</v>
      </c>
      <c r="J1062" s="26" t="s">
        <v>3812</v>
      </c>
      <c r="K1062" s="26" t="s">
        <v>88</v>
      </c>
      <c r="L1062" s="26">
        <v>76903</v>
      </c>
      <c r="M1062" s="26" t="s">
        <v>89</v>
      </c>
      <c r="N1062" s="26" t="s">
        <v>1827</v>
      </c>
      <c r="O1062" s="26" t="s">
        <v>30</v>
      </c>
      <c r="P1062" s="26" t="s">
        <v>33</v>
      </c>
      <c r="Q1062" s="26">
        <v>305.31200000000001</v>
      </c>
      <c r="R1062" s="26">
        <v>2</v>
      </c>
      <c r="S1062" s="26">
        <v>0.3</v>
      </c>
      <c r="T1062" s="26">
        <v>-8.7232000000000198</v>
      </c>
    </row>
    <row r="1063" spans="1:20" ht="14.25" customHeight="1">
      <c r="A1063" s="26" t="s">
        <v>3815</v>
      </c>
      <c r="B1063" s="26" t="s">
        <v>3813</v>
      </c>
      <c r="C1063" s="26">
        <f>YEAR(Data!$D2174)</f>
        <v>2013</v>
      </c>
      <c r="D1063" s="28">
        <v>40756</v>
      </c>
      <c r="E1063" s="28">
        <v>40758</v>
      </c>
      <c r="F1063" s="26" t="s">
        <v>151</v>
      </c>
      <c r="G1063" s="26" t="s">
        <v>3814</v>
      </c>
      <c r="H1063" s="26" t="s">
        <v>24</v>
      </c>
      <c r="I1063" s="26" t="s">
        <v>25</v>
      </c>
      <c r="J1063" s="26" t="s">
        <v>107</v>
      </c>
      <c r="K1063" s="26" t="s">
        <v>39</v>
      </c>
      <c r="L1063" s="26">
        <v>94122</v>
      </c>
      <c r="M1063" s="26" t="s">
        <v>40</v>
      </c>
      <c r="N1063" s="26" t="s">
        <v>3816</v>
      </c>
      <c r="O1063" s="26" t="s">
        <v>42</v>
      </c>
      <c r="P1063" s="26" t="s">
        <v>65</v>
      </c>
      <c r="Q1063" s="26">
        <v>19.752000000000002</v>
      </c>
      <c r="R1063" s="26">
        <v>3</v>
      </c>
      <c r="S1063" s="26">
        <v>0.2</v>
      </c>
      <c r="T1063" s="26">
        <v>6.9131999999999998</v>
      </c>
    </row>
    <row r="1064" spans="1:20" ht="14.25" customHeight="1">
      <c r="A1064" s="26" t="s">
        <v>422</v>
      </c>
      <c r="B1064" s="26" t="s">
        <v>3817</v>
      </c>
      <c r="C1064" s="26">
        <f>YEAR(Data!$D2175)</f>
        <v>2011</v>
      </c>
      <c r="D1064" s="28">
        <v>41486</v>
      </c>
      <c r="E1064" s="28">
        <v>41491</v>
      </c>
      <c r="F1064" s="26" t="s">
        <v>45</v>
      </c>
      <c r="G1064" s="26" t="s">
        <v>421</v>
      </c>
      <c r="H1064" s="26" t="s">
        <v>86</v>
      </c>
      <c r="I1064" s="26" t="s">
        <v>25</v>
      </c>
      <c r="J1064" s="26" t="s">
        <v>148</v>
      </c>
      <c r="K1064" s="26" t="s">
        <v>88</v>
      </c>
      <c r="L1064" s="26">
        <v>77070</v>
      </c>
      <c r="M1064" s="26" t="s">
        <v>89</v>
      </c>
      <c r="N1064" s="26" t="s">
        <v>3210</v>
      </c>
      <c r="O1064" s="26" t="s">
        <v>42</v>
      </c>
      <c r="P1064" s="26" t="s">
        <v>65</v>
      </c>
      <c r="Q1064" s="26">
        <v>9.2639999999999976</v>
      </c>
      <c r="R1064" s="26">
        <v>3</v>
      </c>
      <c r="S1064" s="26">
        <v>0.8</v>
      </c>
      <c r="T1064" s="26">
        <v>-13.895999999999997</v>
      </c>
    </row>
    <row r="1065" spans="1:20" ht="14.25" customHeight="1">
      <c r="A1065" s="26" t="s">
        <v>3686</v>
      </c>
      <c r="B1065" s="26" t="s">
        <v>3818</v>
      </c>
      <c r="C1065" s="26">
        <f>YEAR(Data!$D2176)</f>
        <v>2012</v>
      </c>
      <c r="D1065" s="28">
        <v>41120</v>
      </c>
      <c r="E1065" s="28">
        <v>41124</v>
      </c>
      <c r="F1065" s="26" t="s">
        <v>21</v>
      </c>
      <c r="G1065" s="26" t="s">
        <v>3685</v>
      </c>
      <c r="H1065" s="26" t="s">
        <v>37</v>
      </c>
      <c r="I1065" s="26" t="s">
        <v>25</v>
      </c>
      <c r="J1065" s="26" t="s">
        <v>148</v>
      </c>
      <c r="K1065" s="26" t="s">
        <v>88</v>
      </c>
      <c r="L1065" s="26">
        <v>77041</v>
      </c>
      <c r="M1065" s="26" t="s">
        <v>89</v>
      </c>
      <c r="N1065" s="26" t="s">
        <v>3637</v>
      </c>
      <c r="O1065" s="26" t="s">
        <v>42</v>
      </c>
      <c r="P1065" s="26" t="s">
        <v>53</v>
      </c>
      <c r="Q1065" s="26">
        <v>61.792000000000002</v>
      </c>
      <c r="R1065" s="26">
        <v>4</v>
      </c>
      <c r="S1065" s="26">
        <v>0.2</v>
      </c>
      <c r="T1065" s="26">
        <v>6.1792000000000016</v>
      </c>
    </row>
    <row r="1066" spans="1:20" ht="14.25" customHeight="1">
      <c r="A1066" s="26" t="s">
        <v>3821</v>
      </c>
      <c r="B1066" s="26" t="s">
        <v>3819</v>
      </c>
      <c r="C1066" s="26">
        <f>YEAR(Data!$D2177)</f>
        <v>2012</v>
      </c>
      <c r="D1066" s="28">
        <v>41563</v>
      </c>
      <c r="E1066" s="28">
        <v>41569</v>
      </c>
      <c r="F1066" s="26" t="s">
        <v>45</v>
      </c>
      <c r="G1066" s="26" t="s">
        <v>3820</v>
      </c>
      <c r="H1066" s="26" t="s">
        <v>86</v>
      </c>
      <c r="I1066" s="26" t="s">
        <v>25</v>
      </c>
      <c r="J1066" s="26" t="s">
        <v>3822</v>
      </c>
      <c r="K1066" s="26" t="s">
        <v>102</v>
      </c>
      <c r="L1066" s="26">
        <v>84106</v>
      </c>
      <c r="M1066" s="26" t="s">
        <v>40</v>
      </c>
      <c r="N1066" s="26" t="s">
        <v>3823</v>
      </c>
      <c r="O1066" s="26" t="s">
        <v>42</v>
      </c>
      <c r="P1066" s="26" t="s">
        <v>76</v>
      </c>
      <c r="Q1066" s="26">
        <v>45.68</v>
      </c>
      <c r="R1066" s="26">
        <v>2</v>
      </c>
      <c r="S1066" s="26">
        <v>0</v>
      </c>
      <c r="T1066" s="26">
        <v>21.012799999999999</v>
      </c>
    </row>
    <row r="1067" spans="1:20" ht="14.25" customHeight="1">
      <c r="A1067" s="26" t="s">
        <v>1078</v>
      </c>
      <c r="B1067" s="26" t="s">
        <v>3824</v>
      </c>
      <c r="C1067" s="26">
        <f>YEAR(Data!$D2181)</f>
        <v>2013</v>
      </c>
      <c r="D1067" s="28">
        <v>41402</v>
      </c>
      <c r="E1067" s="28">
        <v>41406</v>
      </c>
      <c r="F1067" s="26" t="s">
        <v>45</v>
      </c>
      <c r="G1067" s="26" t="s">
        <v>1077</v>
      </c>
      <c r="H1067" s="26" t="s">
        <v>24</v>
      </c>
      <c r="I1067" s="26" t="s">
        <v>25</v>
      </c>
      <c r="J1067" s="26" t="s">
        <v>211</v>
      </c>
      <c r="K1067" s="26" t="s">
        <v>212</v>
      </c>
      <c r="L1067" s="26">
        <v>10009</v>
      </c>
      <c r="M1067" s="26" t="s">
        <v>122</v>
      </c>
      <c r="N1067" s="26" t="s">
        <v>992</v>
      </c>
      <c r="O1067" s="26" t="s">
        <v>42</v>
      </c>
      <c r="P1067" s="26" t="s">
        <v>65</v>
      </c>
      <c r="Q1067" s="26">
        <v>85.232000000000014</v>
      </c>
      <c r="R1067" s="26">
        <v>7</v>
      </c>
      <c r="S1067" s="26">
        <v>0.2</v>
      </c>
      <c r="T1067" s="26">
        <v>30.896599999999996</v>
      </c>
    </row>
    <row r="1068" spans="1:20" ht="14.25" customHeight="1">
      <c r="A1068" s="26" t="s">
        <v>624</v>
      </c>
      <c r="B1068" s="26" t="s">
        <v>3825</v>
      </c>
      <c r="C1068" s="26">
        <f>YEAR(Data!$D2187)</f>
        <v>2011</v>
      </c>
      <c r="D1068" s="28">
        <v>41853</v>
      </c>
      <c r="E1068" s="28">
        <v>41856</v>
      </c>
      <c r="F1068" s="26" t="s">
        <v>21</v>
      </c>
      <c r="G1068" s="26" t="s">
        <v>623</v>
      </c>
      <c r="H1068" s="26" t="s">
        <v>37</v>
      </c>
      <c r="I1068" s="26" t="s">
        <v>25</v>
      </c>
      <c r="J1068" s="26" t="s">
        <v>1944</v>
      </c>
      <c r="K1068" s="26" t="s">
        <v>39</v>
      </c>
      <c r="L1068" s="26">
        <v>93905</v>
      </c>
      <c r="M1068" s="26" t="s">
        <v>40</v>
      </c>
      <c r="N1068" s="26" t="s">
        <v>471</v>
      </c>
      <c r="O1068" s="26" t="s">
        <v>42</v>
      </c>
      <c r="P1068" s="26" t="s">
        <v>65</v>
      </c>
      <c r="Q1068" s="26">
        <v>54.896000000000008</v>
      </c>
      <c r="R1068" s="26">
        <v>2</v>
      </c>
      <c r="S1068" s="26">
        <v>0.2</v>
      </c>
      <c r="T1068" s="26">
        <v>18.5274</v>
      </c>
    </row>
    <row r="1069" spans="1:20" ht="14.25" customHeight="1">
      <c r="A1069" s="26" t="s">
        <v>3828</v>
      </c>
      <c r="B1069" s="26" t="s">
        <v>3826</v>
      </c>
      <c r="C1069" s="26">
        <f>YEAR(Data!$D2188)</f>
        <v>2012</v>
      </c>
      <c r="D1069" s="28">
        <v>41470</v>
      </c>
      <c r="E1069" s="28">
        <v>41470</v>
      </c>
      <c r="F1069" s="26" t="s">
        <v>958</v>
      </c>
      <c r="G1069" s="26" t="s">
        <v>3827</v>
      </c>
      <c r="H1069" s="26" t="s">
        <v>24</v>
      </c>
      <c r="I1069" s="26" t="s">
        <v>25</v>
      </c>
      <c r="J1069" s="26" t="s">
        <v>1237</v>
      </c>
      <c r="K1069" s="26" t="s">
        <v>276</v>
      </c>
      <c r="L1069" s="26">
        <v>35810</v>
      </c>
      <c r="M1069" s="26" t="s">
        <v>28</v>
      </c>
      <c r="N1069" s="26" t="s">
        <v>562</v>
      </c>
      <c r="O1069" s="26" t="s">
        <v>62</v>
      </c>
      <c r="P1069" s="26" t="s">
        <v>133</v>
      </c>
      <c r="Q1069" s="26">
        <v>29</v>
      </c>
      <c r="R1069" s="26">
        <v>2</v>
      </c>
      <c r="S1069" s="26">
        <v>0</v>
      </c>
      <c r="T1069" s="26">
        <v>7.25</v>
      </c>
    </row>
    <row r="1070" spans="1:20" ht="14.25" customHeight="1">
      <c r="A1070" s="26" t="s">
        <v>3815</v>
      </c>
      <c r="B1070" s="26" t="s">
        <v>3829</v>
      </c>
      <c r="C1070" s="26">
        <f>YEAR(Data!$D2189)</f>
        <v>2013</v>
      </c>
      <c r="D1070" s="28">
        <v>41862</v>
      </c>
      <c r="E1070" s="28">
        <v>41867</v>
      </c>
      <c r="F1070" s="26" t="s">
        <v>45</v>
      </c>
      <c r="G1070" s="26" t="s">
        <v>3814</v>
      </c>
      <c r="H1070" s="26" t="s">
        <v>24</v>
      </c>
      <c r="I1070" s="26" t="s">
        <v>25</v>
      </c>
      <c r="J1070" s="26" t="s">
        <v>382</v>
      </c>
      <c r="K1070" s="26" t="s">
        <v>203</v>
      </c>
      <c r="L1070" s="26">
        <v>47201</v>
      </c>
      <c r="M1070" s="26" t="s">
        <v>89</v>
      </c>
      <c r="N1070" s="26" t="s">
        <v>3061</v>
      </c>
      <c r="O1070" s="26" t="s">
        <v>42</v>
      </c>
      <c r="P1070" s="26" t="s">
        <v>141</v>
      </c>
      <c r="Q1070" s="26">
        <v>70.08</v>
      </c>
      <c r="R1070" s="26">
        <v>6</v>
      </c>
      <c r="S1070" s="26">
        <v>0</v>
      </c>
      <c r="T1070" s="26">
        <v>35.04</v>
      </c>
    </row>
    <row r="1071" spans="1:20" ht="14.25" customHeight="1">
      <c r="A1071" s="26" t="s">
        <v>1478</v>
      </c>
      <c r="B1071" s="26" t="s">
        <v>3830</v>
      </c>
      <c r="C1071" s="26">
        <f>YEAR(Data!$D2192)</f>
        <v>2014</v>
      </c>
      <c r="D1071" s="28">
        <v>41451</v>
      </c>
      <c r="E1071" s="28">
        <v>41455</v>
      </c>
      <c r="F1071" s="26" t="s">
        <v>45</v>
      </c>
      <c r="G1071" s="26" t="s">
        <v>1477</v>
      </c>
      <c r="H1071" s="26" t="s">
        <v>24</v>
      </c>
      <c r="I1071" s="26" t="s">
        <v>25</v>
      </c>
      <c r="J1071" s="26" t="s">
        <v>38</v>
      </c>
      <c r="K1071" s="26" t="s">
        <v>39</v>
      </c>
      <c r="L1071" s="26">
        <v>90049</v>
      </c>
      <c r="M1071" s="26" t="s">
        <v>40</v>
      </c>
      <c r="N1071" s="26" t="s">
        <v>3831</v>
      </c>
      <c r="O1071" s="26" t="s">
        <v>42</v>
      </c>
      <c r="P1071" s="26" t="s">
        <v>67</v>
      </c>
      <c r="Q1071" s="26">
        <v>60.81</v>
      </c>
      <c r="R1071" s="26">
        <v>3</v>
      </c>
      <c r="S1071" s="26">
        <v>0</v>
      </c>
      <c r="T1071" s="26">
        <v>17.026800000000001</v>
      </c>
    </row>
    <row r="1072" spans="1:20" ht="14.25" customHeight="1">
      <c r="A1072" s="26" t="s">
        <v>1685</v>
      </c>
      <c r="B1072" s="26" t="s">
        <v>3832</v>
      </c>
      <c r="C1072" s="26">
        <f>YEAR(Data!$D2193)</f>
        <v>2011</v>
      </c>
      <c r="D1072" s="28">
        <v>41619</v>
      </c>
      <c r="E1072" s="28">
        <v>41626</v>
      </c>
      <c r="F1072" s="26" t="s">
        <v>45</v>
      </c>
      <c r="G1072" s="26" t="s">
        <v>1684</v>
      </c>
      <c r="H1072" s="26" t="s">
        <v>24</v>
      </c>
      <c r="I1072" s="26" t="s">
        <v>25</v>
      </c>
      <c r="J1072" s="26" t="s">
        <v>80</v>
      </c>
      <c r="K1072" s="26" t="s">
        <v>81</v>
      </c>
      <c r="L1072" s="26">
        <v>98105</v>
      </c>
      <c r="M1072" s="26" t="s">
        <v>40</v>
      </c>
      <c r="N1072" s="26" t="s">
        <v>3720</v>
      </c>
      <c r="O1072" s="26" t="s">
        <v>42</v>
      </c>
      <c r="P1072" s="26" t="s">
        <v>65</v>
      </c>
      <c r="Q1072" s="26">
        <v>153.55199999999999</v>
      </c>
      <c r="R1072" s="26">
        <v>3</v>
      </c>
      <c r="S1072" s="26">
        <v>0.2</v>
      </c>
      <c r="T1072" s="26">
        <v>51.823799999999999</v>
      </c>
    </row>
    <row r="1073" spans="1:20" ht="14.25" customHeight="1">
      <c r="A1073" s="26" t="s">
        <v>2260</v>
      </c>
      <c r="B1073" s="26" t="s">
        <v>3834</v>
      </c>
      <c r="C1073" s="26">
        <f>YEAR(Data!$D2198)</f>
        <v>2011</v>
      </c>
      <c r="D1073" s="28">
        <v>41610</v>
      </c>
      <c r="E1073" s="28">
        <v>41615</v>
      </c>
      <c r="F1073" s="26" t="s">
        <v>45</v>
      </c>
      <c r="G1073" s="26" t="s">
        <v>2259</v>
      </c>
      <c r="H1073" s="26" t="s">
        <v>24</v>
      </c>
      <c r="I1073" s="26" t="s">
        <v>25</v>
      </c>
      <c r="J1073" s="26" t="s">
        <v>3835</v>
      </c>
      <c r="K1073" s="26" t="s">
        <v>260</v>
      </c>
      <c r="L1073" s="26">
        <v>37918</v>
      </c>
      <c r="M1073" s="26" t="s">
        <v>28</v>
      </c>
      <c r="N1073" s="26" t="s">
        <v>447</v>
      </c>
      <c r="O1073" s="26" t="s">
        <v>42</v>
      </c>
      <c r="P1073" s="26" t="s">
        <v>60</v>
      </c>
      <c r="Q1073" s="26">
        <v>4.7039999999999997</v>
      </c>
      <c r="R1073" s="26">
        <v>2</v>
      </c>
      <c r="S1073" s="26">
        <v>0.2</v>
      </c>
      <c r="T1073" s="26">
        <v>0.41160000000000019</v>
      </c>
    </row>
    <row r="1074" spans="1:20" ht="14.25" customHeight="1">
      <c r="A1074" s="26" t="s">
        <v>3700</v>
      </c>
      <c r="B1074" s="26" t="s">
        <v>3836</v>
      </c>
      <c r="C1074" s="26">
        <f>YEAR(Data!$D2199)</f>
        <v>2014</v>
      </c>
      <c r="D1074" s="28">
        <v>40875</v>
      </c>
      <c r="E1074" s="28">
        <v>40881</v>
      </c>
      <c r="F1074" s="26" t="s">
        <v>45</v>
      </c>
      <c r="G1074" s="26" t="s">
        <v>3699</v>
      </c>
      <c r="H1074" s="26" t="s">
        <v>24</v>
      </c>
      <c r="I1074" s="26" t="s">
        <v>25</v>
      </c>
      <c r="J1074" s="26" t="s">
        <v>1336</v>
      </c>
      <c r="K1074" s="26" t="s">
        <v>276</v>
      </c>
      <c r="L1074" s="26">
        <v>36116</v>
      </c>
      <c r="M1074" s="26" t="s">
        <v>28</v>
      </c>
      <c r="N1074" s="26" t="s">
        <v>1612</v>
      </c>
      <c r="O1074" s="26" t="s">
        <v>42</v>
      </c>
      <c r="P1074" s="26" t="s">
        <v>60</v>
      </c>
      <c r="Q1074" s="26">
        <v>14.669999999999998</v>
      </c>
      <c r="R1074" s="26">
        <v>3</v>
      </c>
      <c r="S1074" s="26">
        <v>0</v>
      </c>
      <c r="T1074" s="26">
        <v>3.9609000000000001</v>
      </c>
    </row>
    <row r="1075" spans="1:20" ht="14.25" customHeight="1">
      <c r="A1075" s="26" t="s">
        <v>1474</v>
      </c>
      <c r="B1075" s="26" t="s">
        <v>3837</v>
      </c>
      <c r="C1075" s="26">
        <f>YEAR(Data!$D2200)</f>
        <v>2014</v>
      </c>
      <c r="D1075" s="28">
        <v>40996</v>
      </c>
      <c r="E1075" s="28">
        <v>41001</v>
      </c>
      <c r="F1075" s="26" t="s">
        <v>45</v>
      </c>
      <c r="G1075" s="26" t="s">
        <v>1473</v>
      </c>
      <c r="H1075" s="26" t="s">
        <v>24</v>
      </c>
      <c r="I1075" s="26" t="s">
        <v>25</v>
      </c>
      <c r="J1075" s="26" t="s">
        <v>120</v>
      </c>
      <c r="K1075" s="26" t="s">
        <v>121</v>
      </c>
      <c r="L1075" s="26">
        <v>19120</v>
      </c>
      <c r="M1075" s="26" t="s">
        <v>122</v>
      </c>
      <c r="N1075" s="26" t="s">
        <v>316</v>
      </c>
      <c r="O1075" s="26" t="s">
        <v>42</v>
      </c>
      <c r="P1075" s="26" t="s">
        <v>76</v>
      </c>
      <c r="Q1075" s="26">
        <v>15.552000000000003</v>
      </c>
      <c r="R1075" s="26">
        <v>3</v>
      </c>
      <c r="S1075" s="26">
        <v>0.2</v>
      </c>
      <c r="T1075" s="26">
        <v>5.4432</v>
      </c>
    </row>
    <row r="1076" spans="1:20" ht="14.25" customHeight="1">
      <c r="A1076" s="26" t="s">
        <v>1826</v>
      </c>
      <c r="B1076" s="26" t="s">
        <v>3838</v>
      </c>
      <c r="C1076" s="26">
        <f>YEAR(Data!$D2202)</f>
        <v>2014</v>
      </c>
      <c r="D1076" s="28">
        <v>40695</v>
      </c>
      <c r="E1076" s="28">
        <v>40700</v>
      </c>
      <c r="F1076" s="26" t="s">
        <v>45</v>
      </c>
      <c r="G1076" s="26" t="s">
        <v>1825</v>
      </c>
      <c r="H1076" s="26" t="s">
        <v>24</v>
      </c>
      <c r="I1076" s="26" t="s">
        <v>25</v>
      </c>
      <c r="J1076" s="26" t="s">
        <v>3839</v>
      </c>
      <c r="K1076" s="26" t="s">
        <v>1257</v>
      </c>
      <c r="L1076" s="26">
        <v>72209</v>
      </c>
      <c r="M1076" s="26" t="s">
        <v>28</v>
      </c>
      <c r="N1076" s="26" t="s">
        <v>1012</v>
      </c>
      <c r="O1076" s="26" t="s">
        <v>30</v>
      </c>
      <c r="P1076" s="26" t="s">
        <v>58</v>
      </c>
      <c r="Q1076" s="26">
        <v>22.200000000000003</v>
      </c>
      <c r="R1076" s="26">
        <v>6</v>
      </c>
      <c r="S1076" s="26">
        <v>0</v>
      </c>
      <c r="T1076" s="26">
        <v>9.1020000000000021</v>
      </c>
    </row>
    <row r="1077" spans="1:20" ht="14.25" customHeight="1">
      <c r="A1077" s="26" t="s">
        <v>2830</v>
      </c>
      <c r="B1077" s="26" t="s">
        <v>3840</v>
      </c>
      <c r="C1077" s="26">
        <f>YEAR(Data!$D2204)</f>
        <v>2013</v>
      </c>
      <c r="D1077" s="28">
        <v>41158</v>
      </c>
      <c r="E1077" s="28">
        <v>41164</v>
      </c>
      <c r="F1077" s="26" t="s">
        <v>45</v>
      </c>
      <c r="G1077" s="26" t="s">
        <v>2829</v>
      </c>
      <c r="H1077" s="26" t="s">
        <v>86</v>
      </c>
      <c r="I1077" s="26" t="s">
        <v>25</v>
      </c>
      <c r="J1077" s="26" t="s">
        <v>80</v>
      </c>
      <c r="K1077" s="26" t="s">
        <v>81</v>
      </c>
      <c r="L1077" s="26">
        <v>98103</v>
      </c>
      <c r="M1077" s="26" t="s">
        <v>40</v>
      </c>
      <c r="N1077" s="26" t="s">
        <v>932</v>
      </c>
      <c r="O1077" s="26" t="s">
        <v>42</v>
      </c>
      <c r="P1077" s="26" t="s">
        <v>65</v>
      </c>
      <c r="Q1077" s="26">
        <v>6.0960000000000001</v>
      </c>
      <c r="R1077" s="26">
        <v>2</v>
      </c>
      <c r="S1077" s="26">
        <v>0.2</v>
      </c>
      <c r="T1077" s="26">
        <v>2.1335999999999999</v>
      </c>
    </row>
    <row r="1078" spans="1:20" ht="14.25" customHeight="1">
      <c r="A1078" s="26" t="s">
        <v>399</v>
      </c>
      <c r="B1078" s="26" t="s">
        <v>3842</v>
      </c>
      <c r="C1078" s="26">
        <f>YEAR(Data!$D2206)</f>
        <v>2013</v>
      </c>
      <c r="D1078" s="28">
        <v>41089</v>
      </c>
      <c r="E1078" s="28">
        <v>41095</v>
      </c>
      <c r="F1078" s="26" t="s">
        <v>45</v>
      </c>
      <c r="G1078" s="26" t="s">
        <v>398</v>
      </c>
      <c r="H1078" s="26" t="s">
        <v>24</v>
      </c>
      <c r="I1078" s="26" t="s">
        <v>25</v>
      </c>
      <c r="J1078" s="26" t="s">
        <v>1822</v>
      </c>
      <c r="K1078" s="26" t="s">
        <v>121</v>
      </c>
      <c r="L1078" s="26">
        <v>17602</v>
      </c>
      <c r="M1078" s="26" t="s">
        <v>122</v>
      </c>
      <c r="N1078" s="26" t="s">
        <v>2897</v>
      </c>
      <c r="O1078" s="26" t="s">
        <v>30</v>
      </c>
      <c r="P1078" s="26" t="s">
        <v>58</v>
      </c>
      <c r="Q1078" s="26">
        <v>20.103999999999999</v>
      </c>
      <c r="R1078" s="26">
        <v>1</v>
      </c>
      <c r="S1078" s="26">
        <v>0.2</v>
      </c>
      <c r="T1078" s="26">
        <v>1.7591000000000001</v>
      </c>
    </row>
    <row r="1079" spans="1:20" ht="14.25" customHeight="1">
      <c r="A1079" s="26" t="s">
        <v>2101</v>
      </c>
      <c r="B1079" s="26" t="s">
        <v>3843</v>
      </c>
      <c r="C1079" s="26">
        <f>YEAR(Data!$D2207)</f>
        <v>2011</v>
      </c>
      <c r="D1079" s="28">
        <v>41528</v>
      </c>
      <c r="E1079" s="28">
        <v>41530</v>
      </c>
      <c r="F1079" s="26" t="s">
        <v>21</v>
      </c>
      <c r="G1079" s="26" t="s">
        <v>2100</v>
      </c>
      <c r="H1079" s="26" t="s">
        <v>86</v>
      </c>
      <c r="I1079" s="26" t="s">
        <v>25</v>
      </c>
      <c r="J1079" s="26" t="s">
        <v>395</v>
      </c>
      <c r="K1079" s="26" t="s">
        <v>260</v>
      </c>
      <c r="L1079" s="26">
        <v>37620</v>
      </c>
      <c r="M1079" s="26" t="s">
        <v>28</v>
      </c>
      <c r="N1079" s="26" t="s">
        <v>3844</v>
      </c>
      <c r="O1079" s="26" t="s">
        <v>42</v>
      </c>
      <c r="P1079" s="26" t="s">
        <v>60</v>
      </c>
      <c r="Q1079" s="26">
        <v>67.56</v>
      </c>
      <c r="R1079" s="26">
        <v>3</v>
      </c>
      <c r="S1079" s="26">
        <v>0.2</v>
      </c>
      <c r="T1079" s="26">
        <v>8.4449999999999896</v>
      </c>
    </row>
    <row r="1080" spans="1:20" ht="14.25" customHeight="1">
      <c r="A1080" s="26" t="s">
        <v>3847</v>
      </c>
      <c r="B1080" s="26" t="s">
        <v>3845</v>
      </c>
      <c r="C1080" s="26">
        <f>YEAR(Data!$D2208)</f>
        <v>2012</v>
      </c>
      <c r="D1080" s="28">
        <v>40738</v>
      </c>
      <c r="E1080" s="28">
        <v>40744</v>
      </c>
      <c r="F1080" s="26" t="s">
        <v>45</v>
      </c>
      <c r="G1080" s="26" t="s">
        <v>3846</v>
      </c>
      <c r="H1080" s="26" t="s">
        <v>86</v>
      </c>
      <c r="I1080" s="26" t="s">
        <v>25</v>
      </c>
      <c r="J1080" s="26" t="s">
        <v>351</v>
      </c>
      <c r="K1080" s="26" t="s">
        <v>168</v>
      </c>
      <c r="L1080" s="26">
        <v>60505</v>
      </c>
      <c r="M1080" s="26" t="s">
        <v>89</v>
      </c>
      <c r="N1080" s="26" t="s">
        <v>1176</v>
      </c>
      <c r="O1080" s="26" t="s">
        <v>42</v>
      </c>
      <c r="P1080" s="26" t="s">
        <v>65</v>
      </c>
      <c r="Q1080" s="26">
        <v>29.931999999999992</v>
      </c>
      <c r="R1080" s="26">
        <v>7</v>
      </c>
      <c r="S1080" s="26">
        <v>0.8</v>
      </c>
      <c r="T1080" s="26">
        <v>-46.394600000000011</v>
      </c>
    </row>
    <row r="1081" spans="1:20" ht="14.25" customHeight="1">
      <c r="A1081" s="26" t="s">
        <v>321</v>
      </c>
      <c r="B1081" s="26" t="s">
        <v>3848</v>
      </c>
      <c r="C1081" s="26">
        <f>YEAR(Data!$D2210)</f>
        <v>2012</v>
      </c>
      <c r="D1081" s="28">
        <v>41143</v>
      </c>
      <c r="E1081" s="28">
        <v>41147</v>
      </c>
      <c r="F1081" s="26" t="s">
        <v>45</v>
      </c>
      <c r="G1081" s="26" t="s">
        <v>320</v>
      </c>
      <c r="H1081" s="26" t="s">
        <v>86</v>
      </c>
      <c r="I1081" s="26" t="s">
        <v>25</v>
      </c>
      <c r="J1081" s="26" t="s">
        <v>211</v>
      </c>
      <c r="K1081" s="26" t="s">
        <v>212</v>
      </c>
      <c r="L1081" s="26">
        <v>10009</v>
      </c>
      <c r="M1081" s="26" t="s">
        <v>122</v>
      </c>
      <c r="N1081" s="26" t="s">
        <v>362</v>
      </c>
      <c r="O1081" s="26" t="s">
        <v>42</v>
      </c>
      <c r="P1081" s="26" t="s">
        <v>60</v>
      </c>
      <c r="Q1081" s="26">
        <v>16.52</v>
      </c>
      <c r="R1081" s="26">
        <v>4</v>
      </c>
      <c r="S1081" s="26">
        <v>0</v>
      </c>
      <c r="T1081" s="26">
        <v>7.5991999999999997</v>
      </c>
    </row>
    <row r="1082" spans="1:20" ht="14.25" customHeight="1">
      <c r="A1082" s="26" t="s">
        <v>3851</v>
      </c>
      <c r="B1082" s="26" t="s">
        <v>3849</v>
      </c>
      <c r="C1082" s="26">
        <f>YEAR(Data!$D2211)</f>
        <v>2014</v>
      </c>
      <c r="D1082" s="28">
        <v>40861</v>
      </c>
      <c r="E1082" s="28">
        <v>40863</v>
      </c>
      <c r="F1082" s="26" t="s">
        <v>21</v>
      </c>
      <c r="G1082" s="26" t="s">
        <v>3850</v>
      </c>
      <c r="H1082" s="26" t="s">
        <v>24</v>
      </c>
      <c r="I1082" s="26" t="s">
        <v>25</v>
      </c>
      <c r="J1082" s="26" t="s">
        <v>566</v>
      </c>
      <c r="K1082" s="26" t="s">
        <v>567</v>
      </c>
      <c r="L1082" s="26">
        <v>6824</v>
      </c>
      <c r="M1082" s="26" t="s">
        <v>122</v>
      </c>
      <c r="N1082" s="26" t="s">
        <v>3852</v>
      </c>
      <c r="O1082" s="26" t="s">
        <v>62</v>
      </c>
      <c r="P1082" s="26" t="s">
        <v>63</v>
      </c>
      <c r="Q1082" s="26">
        <v>832.93</v>
      </c>
      <c r="R1082" s="26">
        <v>7</v>
      </c>
      <c r="S1082" s="26">
        <v>0</v>
      </c>
      <c r="T1082" s="26">
        <v>233.22039999999998</v>
      </c>
    </row>
    <row r="1083" spans="1:20" ht="14.25" customHeight="1">
      <c r="A1083" s="26" t="s">
        <v>944</v>
      </c>
      <c r="B1083" s="26" t="s">
        <v>3853</v>
      </c>
      <c r="C1083" s="26">
        <f>YEAR(Data!$D2213)</f>
        <v>2014</v>
      </c>
      <c r="D1083" s="28">
        <v>41606</v>
      </c>
      <c r="E1083" s="28">
        <v>41609</v>
      </c>
      <c r="F1083" s="26" t="s">
        <v>151</v>
      </c>
      <c r="G1083" s="26" t="s">
        <v>943</v>
      </c>
      <c r="H1083" s="26" t="s">
        <v>37</v>
      </c>
      <c r="I1083" s="26" t="s">
        <v>25</v>
      </c>
      <c r="J1083" s="26" t="s">
        <v>3854</v>
      </c>
      <c r="K1083" s="26" t="s">
        <v>190</v>
      </c>
      <c r="L1083" s="26">
        <v>48146</v>
      </c>
      <c r="M1083" s="26" t="s">
        <v>89</v>
      </c>
      <c r="N1083" s="26" t="s">
        <v>3855</v>
      </c>
      <c r="O1083" s="26" t="s">
        <v>42</v>
      </c>
      <c r="P1083" s="26" t="s">
        <v>67</v>
      </c>
      <c r="Q1083" s="26">
        <v>167.292</v>
      </c>
      <c r="R1083" s="26">
        <v>6</v>
      </c>
      <c r="S1083" s="26">
        <v>0.1</v>
      </c>
      <c r="T1083" s="26">
        <v>29.7408</v>
      </c>
    </row>
    <row r="1084" spans="1:20" ht="14.25" customHeight="1">
      <c r="A1084" s="26" t="s">
        <v>2138</v>
      </c>
      <c r="B1084" s="26" t="s">
        <v>3856</v>
      </c>
      <c r="C1084" s="26">
        <f>YEAR(Data!$D2214)</f>
        <v>2012</v>
      </c>
      <c r="D1084" s="28">
        <v>41965</v>
      </c>
      <c r="E1084" s="28">
        <v>41969</v>
      </c>
      <c r="F1084" s="26" t="s">
        <v>45</v>
      </c>
      <c r="G1084" s="26" t="s">
        <v>2137</v>
      </c>
      <c r="H1084" s="26" t="s">
        <v>24</v>
      </c>
      <c r="I1084" s="26" t="s">
        <v>25</v>
      </c>
      <c r="J1084" s="26" t="s">
        <v>211</v>
      </c>
      <c r="K1084" s="26" t="s">
        <v>212</v>
      </c>
      <c r="L1084" s="26">
        <v>10035</v>
      </c>
      <c r="M1084" s="26" t="s">
        <v>122</v>
      </c>
      <c r="N1084" s="26" t="s">
        <v>2578</v>
      </c>
      <c r="O1084" s="26" t="s">
        <v>30</v>
      </c>
      <c r="P1084" s="26" t="s">
        <v>58</v>
      </c>
      <c r="Q1084" s="26">
        <v>27.42</v>
      </c>
      <c r="R1084" s="26">
        <v>1</v>
      </c>
      <c r="S1084" s="26">
        <v>0</v>
      </c>
      <c r="T1084" s="26">
        <v>11.2422</v>
      </c>
    </row>
    <row r="1085" spans="1:20" ht="14.25" customHeight="1">
      <c r="A1085" s="26" t="s">
        <v>3213</v>
      </c>
      <c r="B1085" s="26" t="s">
        <v>3857</v>
      </c>
      <c r="C1085" s="26">
        <f>YEAR(Data!$D2215)</f>
        <v>2014</v>
      </c>
      <c r="D1085" s="28">
        <v>41914</v>
      </c>
      <c r="E1085" s="28">
        <v>41915</v>
      </c>
      <c r="F1085" s="26" t="s">
        <v>151</v>
      </c>
      <c r="G1085" s="26" t="s">
        <v>3212</v>
      </c>
      <c r="H1085" s="26" t="s">
        <v>24</v>
      </c>
      <c r="I1085" s="26" t="s">
        <v>25</v>
      </c>
      <c r="J1085" s="26" t="s">
        <v>480</v>
      </c>
      <c r="K1085" s="26" t="s">
        <v>39</v>
      </c>
      <c r="L1085" s="26">
        <v>95123</v>
      </c>
      <c r="M1085" s="26" t="s">
        <v>40</v>
      </c>
      <c r="N1085" s="26" t="s">
        <v>2168</v>
      </c>
      <c r="O1085" s="26" t="s">
        <v>42</v>
      </c>
      <c r="P1085" s="26" t="s">
        <v>65</v>
      </c>
      <c r="Q1085" s="26">
        <v>1.4400000000000002</v>
      </c>
      <c r="R1085" s="26">
        <v>1</v>
      </c>
      <c r="S1085" s="26">
        <v>0.2</v>
      </c>
      <c r="T1085" s="26">
        <v>0.504</v>
      </c>
    </row>
    <row r="1086" spans="1:20" ht="14.25" customHeight="1">
      <c r="A1086" s="26" t="s">
        <v>3861</v>
      </c>
      <c r="B1086" s="26" t="s">
        <v>3859</v>
      </c>
      <c r="C1086" s="26">
        <f>YEAR(Data!$D2219)</f>
        <v>2011</v>
      </c>
      <c r="D1086" s="28">
        <v>40806</v>
      </c>
      <c r="E1086" s="28">
        <v>40811</v>
      </c>
      <c r="F1086" s="26" t="s">
        <v>45</v>
      </c>
      <c r="G1086" s="26" t="s">
        <v>3860</v>
      </c>
      <c r="H1086" s="26" t="s">
        <v>37</v>
      </c>
      <c r="I1086" s="26" t="s">
        <v>25</v>
      </c>
      <c r="J1086" s="26" t="s">
        <v>1129</v>
      </c>
      <c r="K1086" s="26" t="s">
        <v>49</v>
      </c>
      <c r="L1086" s="26">
        <v>32216</v>
      </c>
      <c r="M1086" s="26" t="s">
        <v>28</v>
      </c>
      <c r="N1086" s="26" t="s">
        <v>3862</v>
      </c>
      <c r="O1086" s="26" t="s">
        <v>42</v>
      </c>
      <c r="P1086" s="26" t="s">
        <v>60</v>
      </c>
      <c r="Q1086" s="26">
        <v>2.8160000000000003</v>
      </c>
      <c r="R1086" s="26">
        <v>2</v>
      </c>
      <c r="S1086" s="26">
        <v>0.2</v>
      </c>
      <c r="T1086" s="26">
        <v>0.98559999999999992</v>
      </c>
    </row>
    <row r="1087" spans="1:20" ht="14.25" customHeight="1">
      <c r="A1087" s="26" t="s">
        <v>3865</v>
      </c>
      <c r="B1087" s="26" t="s">
        <v>3863</v>
      </c>
      <c r="C1087" s="26">
        <f>YEAR(Data!$D2220)</f>
        <v>2013</v>
      </c>
      <c r="D1087" s="28">
        <v>41849</v>
      </c>
      <c r="E1087" s="28">
        <v>41853</v>
      </c>
      <c r="F1087" s="26" t="s">
        <v>45</v>
      </c>
      <c r="G1087" s="26" t="s">
        <v>3864</v>
      </c>
      <c r="H1087" s="26" t="s">
        <v>37</v>
      </c>
      <c r="I1087" s="26" t="s">
        <v>25</v>
      </c>
      <c r="J1087" s="26" t="s">
        <v>107</v>
      </c>
      <c r="K1087" s="26" t="s">
        <v>39</v>
      </c>
      <c r="L1087" s="26">
        <v>94110</v>
      </c>
      <c r="M1087" s="26" t="s">
        <v>40</v>
      </c>
      <c r="N1087" s="26" t="s">
        <v>2153</v>
      </c>
      <c r="O1087" s="26" t="s">
        <v>42</v>
      </c>
      <c r="P1087" s="26" t="s">
        <v>65</v>
      </c>
      <c r="Q1087" s="26">
        <v>9.9840000000000018</v>
      </c>
      <c r="R1087" s="26">
        <v>4</v>
      </c>
      <c r="S1087" s="26">
        <v>0.2</v>
      </c>
      <c r="T1087" s="26">
        <v>3.6191999999999993</v>
      </c>
    </row>
    <row r="1088" spans="1:20" ht="14.25" customHeight="1">
      <c r="A1088" s="26" t="s">
        <v>3868</v>
      </c>
      <c r="B1088" s="26" t="s">
        <v>3866</v>
      </c>
      <c r="C1088" s="26">
        <f>YEAR(Data!$D2223)</f>
        <v>2011</v>
      </c>
      <c r="D1088" s="28">
        <v>41249</v>
      </c>
      <c r="E1088" s="28">
        <v>41249</v>
      </c>
      <c r="F1088" s="26" t="s">
        <v>958</v>
      </c>
      <c r="G1088" s="26" t="s">
        <v>3867</v>
      </c>
      <c r="H1088" s="26" t="s">
        <v>24</v>
      </c>
      <c r="I1088" s="26" t="s">
        <v>25</v>
      </c>
      <c r="J1088" s="26" t="s">
        <v>3869</v>
      </c>
      <c r="K1088" s="26" t="s">
        <v>383</v>
      </c>
      <c r="L1088" s="26">
        <v>43302</v>
      </c>
      <c r="M1088" s="26" t="s">
        <v>122</v>
      </c>
      <c r="N1088" s="26" t="s">
        <v>3736</v>
      </c>
      <c r="O1088" s="26" t="s">
        <v>62</v>
      </c>
      <c r="P1088" s="26" t="s">
        <v>63</v>
      </c>
      <c r="Q1088" s="26">
        <v>485.93999999999994</v>
      </c>
      <c r="R1088" s="26">
        <v>2</v>
      </c>
      <c r="S1088" s="26">
        <v>0.4</v>
      </c>
      <c r="T1088" s="26">
        <v>-89.089000000000055</v>
      </c>
    </row>
    <row r="1089" spans="1:20" ht="14.25" customHeight="1">
      <c r="A1089" s="26" t="s">
        <v>678</v>
      </c>
      <c r="B1089" s="26" t="s">
        <v>3870</v>
      </c>
      <c r="C1089" s="26">
        <f>YEAR(Data!$D2226)</f>
        <v>2011</v>
      </c>
      <c r="D1089" s="28">
        <v>41852</v>
      </c>
      <c r="E1089" s="28">
        <v>41857</v>
      </c>
      <c r="F1089" s="26" t="s">
        <v>45</v>
      </c>
      <c r="G1089" s="26" t="s">
        <v>677</v>
      </c>
      <c r="H1089" s="26" t="s">
        <v>37</v>
      </c>
      <c r="I1089" s="26" t="s">
        <v>25</v>
      </c>
      <c r="J1089" s="26" t="s">
        <v>120</v>
      </c>
      <c r="K1089" s="26" t="s">
        <v>121</v>
      </c>
      <c r="L1089" s="26">
        <v>19134</v>
      </c>
      <c r="M1089" s="26" t="s">
        <v>122</v>
      </c>
      <c r="N1089" s="26" t="s">
        <v>3871</v>
      </c>
      <c r="O1089" s="26" t="s">
        <v>42</v>
      </c>
      <c r="P1089" s="26" t="s">
        <v>76</v>
      </c>
      <c r="Q1089" s="26">
        <v>54.816000000000003</v>
      </c>
      <c r="R1089" s="26">
        <v>3</v>
      </c>
      <c r="S1089" s="26">
        <v>0.2</v>
      </c>
      <c r="T1089" s="26">
        <v>17.815199999999997</v>
      </c>
    </row>
    <row r="1090" spans="1:20" ht="14.25" customHeight="1">
      <c r="A1090" s="26" t="s">
        <v>3874</v>
      </c>
      <c r="B1090" s="26" t="s">
        <v>3872</v>
      </c>
      <c r="C1090" s="26">
        <f>YEAR(Data!$D2227)</f>
        <v>2013</v>
      </c>
      <c r="D1090" s="28">
        <v>41353</v>
      </c>
      <c r="E1090" s="28">
        <v>41355</v>
      </c>
      <c r="F1090" s="26" t="s">
        <v>21</v>
      </c>
      <c r="G1090" s="26" t="s">
        <v>3873</v>
      </c>
      <c r="H1090" s="26" t="s">
        <v>24</v>
      </c>
      <c r="I1090" s="26" t="s">
        <v>25</v>
      </c>
      <c r="J1090" s="26" t="s">
        <v>3875</v>
      </c>
      <c r="K1090" s="26" t="s">
        <v>352</v>
      </c>
      <c r="L1090" s="26">
        <v>80122</v>
      </c>
      <c r="M1090" s="26" t="s">
        <v>40</v>
      </c>
      <c r="N1090" s="26" t="s">
        <v>3876</v>
      </c>
      <c r="O1090" s="26" t="s">
        <v>30</v>
      </c>
      <c r="P1090" s="26" t="s">
        <v>31</v>
      </c>
      <c r="Q1090" s="26">
        <v>72.294000000000011</v>
      </c>
      <c r="R1090" s="26">
        <v>1</v>
      </c>
      <c r="S1090" s="26">
        <v>0.7</v>
      </c>
      <c r="T1090" s="26">
        <v>-98.801799999999986</v>
      </c>
    </row>
    <row r="1091" spans="1:20" ht="14.25" customHeight="1">
      <c r="A1091" s="26" t="s">
        <v>1000</v>
      </c>
      <c r="B1091" s="26" t="s">
        <v>3877</v>
      </c>
      <c r="C1091" s="26">
        <f>YEAR(Data!$D2228)</f>
        <v>2011</v>
      </c>
      <c r="D1091" s="28">
        <v>41850</v>
      </c>
      <c r="E1091" s="28">
        <v>41855</v>
      </c>
      <c r="F1091" s="26" t="s">
        <v>45</v>
      </c>
      <c r="G1091" s="26" t="s">
        <v>999</v>
      </c>
      <c r="H1091" s="26" t="s">
        <v>37</v>
      </c>
      <c r="I1091" s="26" t="s">
        <v>25</v>
      </c>
      <c r="J1091" s="26" t="s">
        <v>918</v>
      </c>
      <c r="K1091" s="26" t="s">
        <v>88</v>
      </c>
      <c r="L1091" s="26">
        <v>78745</v>
      </c>
      <c r="M1091" s="26" t="s">
        <v>89</v>
      </c>
      <c r="N1091" s="26" t="s">
        <v>2316</v>
      </c>
      <c r="O1091" s="26" t="s">
        <v>42</v>
      </c>
      <c r="P1091" s="26" t="s">
        <v>214</v>
      </c>
      <c r="Q1091" s="26">
        <v>2.8960000000000004</v>
      </c>
      <c r="R1091" s="26">
        <v>2</v>
      </c>
      <c r="S1091" s="26">
        <v>0.2</v>
      </c>
      <c r="T1091" s="26">
        <v>0.4705999999999998</v>
      </c>
    </row>
    <row r="1092" spans="1:20" ht="14.25" customHeight="1">
      <c r="A1092" s="26" t="s">
        <v>2550</v>
      </c>
      <c r="B1092" s="26" t="s">
        <v>3878</v>
      </c>
      <c r="C1092" s="26">
        <f>YEAR(Data!$D2230)</f>
        <v>2014</v>
      </c>
      <c r="D1092" s="28">
        <v>41549</v>
      </c>
      <c r="E1092" s="28">
        <v>41553</v>
      </c>
      <c r="F1092" s="26" t="s">
        <v>45</v>
      </c>
      <c r="G1092" s="26" t="s">
        <v>2549</v>
      </c>
      <c r="H1092" s="26" t="s">
        <v>24</v>
      </c>
      <c r="I1092" s="26" t="s">
        <v>25</v>
      </c>
      <c r="J1092" s="26" t="s">
        <v>211</v>
      </c>
      <c r="K1092" s="26" t="s">
        <v>212</v>
      </c>
      <c r="L1092" s="26">
        <v>10024</v>
      </c>
      <c r="M1092" s="26" t="s">
        <v>122</v>
      </c>
      <c r="N1092" s="26" t="s">
        <v>3776</v>
      </c>
      <c r="O1092" s="26" t="s">
        <v>30</v>
      </c>
      <c r="P1092" s="26" t="s">
        <v>51</v>
      </c>
      <c r="Q1092" s="26">
        <v>330.58800000000002</v>
      </c>
      <c r="R1092" s="26">
        <v>1</v>
      </c>
      <c r="S1092" s="26">
        <v>0.4</v>
      </c>
      <c r="T1092" s="26">
        <v>-115.70580000000004</v>
      </c>
    </row>
    <row r="1093" spans="1:20" ht="14.25" customHeight="1">
      <c r="A1093" s="26" t="s">
        <v>2453</v>
      </c>
      <c r="B1093" s="26" t="s">
        <v>3879</v>
      </c>
      <c r="C1093" s="26">
        <f>YEAR(Data!$D2231)</f>
        <v>2013</v>
      </c>
      <c r="D1093" s="28">
        <v>40633</v>
      </c>
      <c r="E1093" s="28">
        <v>40638</v>
      </c>
      <c r="F1093" s="26" t="s">
        <v>45</v>
      </c>
      <c r="G1093" s="26" t="s">
        <v>2452</v>
      </c>
      <c r="H1093" s="26" t="s">
        <v>24</v>
      </c>
      <c r="I1093" s="26" t="s">
        <v>25</v>
      </c>
      <c r="J1093" s="26" t="s">
        <v>107</v>
      </c>
      <c r="K1093" s="26" t="s">
        <v>39</v>
      </c>
      <c r="L1093" s="26">
        <v>94122</v>
      </c>
      <c r="M1093" s="26" t="s">
        <v>40</v>
      </c>
      <c r="N1093" s="26" t="s">
        <v>3513</v>
      </c>
      <c r="O1093" s="26" t="s">
        <v>42</v>
      </c>
      <c r="P1093" s="26" t="s">
        <v>65</v>
      </c>
      <c r="Q1093" s="26">
        <v>673.5680000000001</v>
      </c>
      <c r="R1093" s="26">
        <v>2</v>
      </c>
      <c r="S1093" s="26">
        <v>0.2</v>
      </c>
      <c r="T1093" s="26">
        <v>252.58799999999999</v>
      </c>
    </row>
    <row r="1094" spans="1:20" ht="14.25" customHeight="1">
      <c r="A1094" s="26" t="s">
        <v>3883</v>
      </c>
      <c r="B1094" s="26" t="s">
        <v>3881</v>
      </c>
      <c r="C1094" s="26">
        <f>YEAR(Data!$D2233)</f>
        <v>2013</v>
      </c>
      <c r="D1094" s="28">
        <v>41817</v>
      </c>
      <c r="E1094" s="28">
        <v>41822</v>
      </c>
      <c r="F1094" s="26" t="s">
        <v>45</v>
      </c>
      <c r="G1094" s="26" t="s">
        <v>3882</v>
      </c>
      <c r="H1094" s="26" t="s">
        <v>24</v>
      </c>
      <c r="I1094" s="26" t="s">
        <v>25</v>
      </c>
      <c r="J1094" s="26" t="s">
        <v>2425</v>
      </c>
      <c r="K1094" s="26" t="s">
        <v>203</v>
      </c>
      <c r="L1094" s="26">
        <v>46350</v>
      </c>
      <c r="M1094" s="26" t="s">
        <v>89</v>
      </c>
      <c r="N1094" s="26" t="s">
        <v>2294</v>
      </c>
      <c r="O1094" s="26" t="s">
        <v>30</v>
      </c>
      <c r="P1094" s="26" t="s">
        <v>58</v>
      </c>
      <c r="Q1094" s="26">
        <v>526.45000000000005</v>
      </c>
      <c r="R1094" s="26">
        <v>5</v>
      </c>
      <c r="S1094" s="26">
        <v>0</v>
      </c>
      <c r="T1094" s="26">
        <v>31.586999999999961</v>
      </c>
    </row>
    <row r="1095" spans="1:20" ht="14.25" customHeight="1">
      <c r="A1095" s="26" t="s">
        <v>3810</v>
      </c>
      <c r="B1095" s="26" t="s">
        <v>3884</v>
      </c>
      <c r="C1095" s="26">
        <f>YEAR(Data!$D2234)</f>
        <v>2013</v>
      </c>
      <c r="D1095" s="28">
        <v>41830</v>
      </c>
      <c r="E1095" s="28">
        <v>41835</v>
      </c>
      <c r="F1095" s="26" t="s">
        <v>45</v>
      </c>
      <c r="G1095" s="26" t="s">
        <v>3809</v>
      </c>
      <c r="H1095" s="26" t="s">
        <v>24</v>
      </c>
      <c r="I1095" s="26" t="s">
        <v>25</v>
      </c>
      <c r="J1095" s="26" t="s">
        <v>234</v>
      </c>
      <c r="K1095" s="26" t="s">
        <v>168</v>
      </c>
      <c r="L1095" s="26">
        <v>60610</v>
      </c>
      <c r="M1095" s="26" t="s">
        <v>89</v>
      </c>
      <c r="N1095" s="26" t="s">
        <v>3885</v>
      </c>
      <c r="O1095" s="26" t="s">
        <v>42</v>
      </c>
      <c r="P1095" s="26" t="s">
        <v>53</v>
      </c>
      <c r="Q1095" s="26">
        <v>228.92</v>
      </c>
      <c r="R1095" s="26">
        <v>5</v>
      </c>
      <c r="S1095" s="26">
        <v>0.2</v>
      </c>
      <c r="T1095" s="26">
        <v>14.307499999999997</v>
      </c>
    </row>
    <row r="1096" spans="1:20" ht="14.25" customHeight="1">
      <c r="A1096" s="26" t="s">
        <v>1628</v>
      </c>
      <c r="B1096" s="26" t="s">
        <v>3886</v>
      </c>
      <c r="C1096" s="26">
        <f>YEAR(Data!$D2235)</f>
        <v>2014</v>
      </c>
      <c r="D1096" s="28">
        <v>41257</v>
      </c>
      <c r="E1096" s="28">
        <v>41259</v>
      </c>
      <c r="F1096" s="26" t="s">
        <v>21</v>
      </c>
      <c r="G1096" s="26" t="s">
        <v>1627</v>
      </c>
      <c r="H1096" s="26" t="s">
        <v>24</v>
      </c>
      <c r="I1096" s="26" t="s">
        <v>25</v>
      </c>
      <c r="J1096" s="26" t="s">
        <v>322</v>
      </c>
      <c r="K1096" s="26" t="s">
        <v>323</v>
      </c>
      <c r="L1096" s="26">
        <v>97206</v>
      </c>
      <c r="M1096" s="26" t="s">
        <v>40</v>
      </c>
      <c r="N1096" s="26" t="s">
        <v>3887</v>
      </c>
      <c r="O1096" s="26" t="s">
        <v>62</v>
      </c>
      <c r="P1096" s="26" t="s">
        <v>63</v>
      </c>
      <c r="Q1096" s="26">
        <v>319.96800000000002</v>
      </c>
      <c r="R1096" s="26">
        <v>4</v>
      </c>
      <c r="S1096" s="26">
        <v>0.2</v>
      </c>
      <c r="T1096" s="26">
        <v>35.996399999999952</v>
      </c>
    </row>
    <row r="1097" spans="1:20" ht="14.25" customHeight="1">
      <c r="A1097" s="26" t="s">
        <v>2649</v>
      </c>
      <c r="B1097" s="26" t="s">
        <v>3888</v>
      </c>
      <c r="C1097" s="26">
        <f>YEAR(Data!$D2236)</f>
        <v>2013</v>
      </c>
      <c r="D1097" s="28">
        <v>41979</v>
      </c>
      <c r="E1097" s="28">
        <v>41984</v>
      </c>
      <c r="F1097" s="26" t="s">
        <v>45</v>
      </c>
      <c r="G1097" s="26" t="s">
        <v>2648</v>
      </c>
      <c r="H1097" s="26" t="s">
        <v>37</v>
      </c>
      <c r="I1097" s="26" t="s">
        <v>25</v>
      </c>
      <c r="J1097" s="26" t="s">
        <v>1634</v>
      </c>
      <c r="K1097" s="26" t="s">
        <v>3889</v>
      </c>
      <c r="L1097" s="26" t="s">
        <v>3890</v>
      </c>
      <c r="M1097" s="26" t="s">
        <v>122</v>
      </c>
      <c r="N1097" s="26" t="s">
        <v>2385</v>
      </c>
      <c r="O1097" s="26" t="s">
        <v>62</v>
      </c>
      <c r="P1097" s="26" t="s">
        <v>133</v>
      </c>
      <c r="Q1097" s="26">
        <v>205.03</v>
      </c>
      <c r="R1097" s="26">
        <v>7</v>
      </c>
      <c r="S1097" s="26">
        <v>0</v>
      </c>
      <c r="T1097" s="26">
        <v>67.659899999999979</v>
      </c>
    </row>
    <row r="1098" spans="1:20" ht="14.25" customHeight="1">
      <c r="A1098" s="26" t="s">
        <v>3656</v>
      </c>
      <c r="B1098" s="26" t="s">
        <v>3891</v>
      </c>
      <c r="C1098" s="26">
        <f>YEAR(Data!$D2237)</f>
        <v>2013</v>
      </c>
      <c r="D1098" s="28">
        <v>41167</v>
      </c>
      <c r="E1098" s="28">
        <v>41169</v>
      </c>
      <c r="F1098" s="26" t="s">
        <v>21</v>
      </c>
      <c r="G1098" s="26" t="s">
        <v>3655</v>
      </c>
      <c r="H1098" s="26" t="s">
        <v>24</v>
      </c>
      <c r="I1098" s="26" t="s">
        <v>25</v>
      </c>
      <c r="J1098" s="26" t="s">
        <v>3248</v>
      </c>
      <c r="K1098" s="26" t="s">
        <v>203</v>
      </c>
      <c r="L1098" s="26">
        <v>46203</v>
      </c>
      <c r="M1098" s="26" t="s">
        <v>89</v>
      </c>
      <c r="N1098" s="26" t="s">
        <v>1793</v>
      </c>
      <c r="O1098" s="26" t="s">
        <v>42</v>
      </c>
      <c r="P1098" s="26" t="s">
        <v>53</v>
      </c>
      <c r="Q1098" s="26">
        <v>190.86</v>
      </c>
      <c r="R1098" s="26">
        <v>2</v>
      </c>
      <c r="S1098" s="26">
        <v>0</v>
      </c>
      <c r="T1098" s="26">
        <v>11.451599999999985</v>
      </c>
    </row>
    <row r="1099" spans="1:20" ht="14.25" customHeight="1">
      <c r="A1099" s="26" t="s">
        <v>3646</v>
      </c>
      <c r="B1099" s="26" t="s">
        <v>3893</v>
      </c>
      <c r="C1099" s="26">
        <f>YEAR(Data!$D2239)</f>
        <v>2011</v>
      </c>
      <c r="D1099" s="28">
        <v>41471</v>
      </c>
      <c r="E1099" s="28">
        <v>41477</v>
      </c>
      <c r="F1099" s="26" t="s">
        <v>45</v>
      </c>
      <c r="G1099" s="26" t="s">
        <v>3645</v>
      </c>
      <c r="H1099" s="26" t="s">
        <v>86</v>
      </c>
      <c r="I1099" s="26" t="s">
        <v>25</v>
      </c>
      <c r="J1099" s="26" t="s">
        <v>2782</v>
      </c>
      <c r="K1099" s="26" t="s">
        <v>102</v>
      </c>
      <c r="L1099" s="26">
        <v>84604</v>
      </c>
      <c r="M1099" s="26" t="s">
        <v>40</v>
      </c>
      <c r="N1099" s="26" t="s">
        <v>3894</v>
      </c>
      <c r="O1099" s="26" t="s">
        <v>42</v>
      </c>
      <c r="P1099" s="26" t="s">
        <v>440</v>
      </c>
      <c r="Q1099" s="26">
        <v>44.400000000000006</v>
      </c>
      <c r="R1099" s="26">
        <v>5</v>
      </c>
      <c r="S1099" s="26">
        <v>0</v>
      </c>
      <c r="T1099" s="26">
        <v>12.432000000000002</v>
      </c>
    </row>
    <row r="1100" spans="1:20" ht="14.25" customHeight="1">
      <c r="A1100" s="26" t="s">
        <v>1957</v>
      </c>
      <c r="B1100" s="26" t="s">
        <v>3895</v>
      </c>
      <c r="C1100" s="26">
        <f>YEAR(Data!$D2240)</f>
        <v>2014</v>
      </c>
      <c r="D1100" s="28">
        <v>41750</v>
      </c>
      <c r="E1100" s="28">
        <v>41756</v>
      </c>
      <c r="F1100" s="26" t="s">
        <v>45</v>
      </c>
      <c r="G1100" s="26" t="s">
        <v>1956</v>
      </c>
      <c r="H1100" s="26" t="s">
        <v>86</v>
      </c>
      <c r="I1100" s="26" t="s">
        <v>25</v>
      </c>
      <c r="J1100" s="26" t="s">
        <v>234</v>
      </c>
      <c r="K1100" s="26" t="s">
        <v>168</v>
      </c>
      <c r="L1100" s="26">
        <v>60610</v>
      </c>
      <c r="M1100" s="26" t="s">
        <v>89</v>
      </c>
      <c r="N1100" s="26" t="s">
        <v>3896</v>
      </c>
      <c r="O1100" s="26" t="s">
        <v>30</v>
      </c>
      <c r="P1100" s="26" t="s">
        <v>58</v>
      </c>
      <c r="Q1100" s="26">
        <v>44.400000000000006</v>
      </c>
      <c r="R1100" s="26">
        <v>2</v>
      </c>
      <c r="S1100" s="26">
        <v>0.6</v>
      </c>
      <c r="T1100" s="26">
        <v>-52.169999999999987</v>
      </c>
    </row>
    <row r="1101" spans="1:20" ht="14.25" customHeight="1">
      <c r="A1101" s="26" t="s">
        <v>3899</v>
      </c>
      <c r="B1101" s="26" t="s">
        <v>3897</v>
      </c>
      <c r="C1101" s="26">
        <f>YEAR(Data!$D2241)</f>
        <v>2011</v>
      </c>
      <c r="D1101" s="28">
        <v>41594</v>
      </c>
      <c r="E1101" s="28">
        <v>41596</v>
      </c>
      <c r="F1101" s="26" t="s">
        <v>21</v>
      </c>
      <c r="G1101" s="26" t="s">
        <v>3898</v>
      </c>
      <c r="H1101" s="26" t="s">
        <v>24</v>
      </c>
      <c r="I1101" s="26" t="s">
        <v>25</v>
      </c>
      <c r="J1101" s="26" t="s">
        <v>38</v>
      </c>
      <c r="K1101" s="26" t="s">
        <v>39</v>
      </c>
      <c r="L1101" s="26">
        <v>90049</v>
      </c>
      <c r="M1101" s="26" t="s">
        <v>40</v>
      </c>
      <c r="N1101" s="26" t="s">
        <v>1280</v>
      </c>
      <c r="O1101" s="26" t="s">
        <v>42</v>
      </c>
      <c r="P1101" s="26" t="s">
        <v>65</v>
      </c>
      <c r="Q1101" s="26">
        <v>1016.792</v>
      </c>
      <c r="R1101" s="26">
        <v>1</v>
      </c>
      <c r="S1101" s="26">
        <v>0.2</v>
      </c>
      <c r="T1101" s="26">
        <v>381.29700000000003</v>
      </c>
    </row>
    <row r="1102" spans="1:20" ht="14.25" customHeight="1">
      <c r="A1102" s="26" t="s">
        <v>3656</v>
      </c>
      <c r="B1102" s="26" t="s">
        <v>3901</v>
      </c>
      <c r="C1102" s="26">
        <f>YEAR(Data!$D2243)</f>
        <v>2014</v>
      </c>
      <c r="D1102" s="28">
        <v>41605</v>
      </c>
      <c r="E1102" s="28">
        <v>41610</v>
      </c>
      <c r="F1102" s="26" t="s">
        <v>45</v>
      </c>
      <c r="G1102" s="26" t="s">
        <v>3655</v>
      </c>
      <c r="H1102" s="26" t="s">
        <v>24</v>
      </c>
      <c r="I1102" s="26" t="s">
        <v>25</v>
      </c>
      <c r="J1102" s="26" t="s">
        <v>120</v>
      </c>
      <c r="K1102" s="26" t="s">
        <v>121</v>
      </c>
      <c r="L1102" s="26">
        <v>19134</v>
      </c>
      <c r="M1102" s="26" t="s">
        <v>122</v>
      </c>
      <c r="N1102" s="26" t="s">
        <v>2573</v>
      </c>
      <c r="O1102" s="26" t="s">
        <v>62</v>
      </c>
      <c r="P1102" s="26" t="s">
        <v>63</v>
      </c>
      <c r="Q1102" s="26">
        <v>494.98199999999997</v>
      </c>
      <c r="R1102" s="26">
        <v>3</v>
      </c>
      <c r="S1102" s="26">
        <v>0.4</v>
      </c>
      <c r="T1102" s="26">
        <v>-115.49580000000006</v>
      </c>
    </row>
    <row r="1103" spans="1:20" ht="14.25" customHeight="1">
      <c r="A1103" s="26" t="s">
        <v>3904</v>
      </c>
      <c r="B1103" s="26" t="s">
        <v>3902</v>
      </c>
      <c r="C1103" s="26">
        <f>YEAR(Data!$D2244)</f>
        <v>2013</v>
      </c>
      <c r="D1103" s="28">
        <v>41965</v>
      </c>
      <c r="E1103" s="28">
        <v>41969</v>
      </c>
      <c r="F1103" s="26" t="s">
        <v>45</v>
      </c>
      <c r="G1103" s="26" t="s">
        <v>3903</v>
      </c>
      <c r="H1103" s="26" t="s">
        <v>86</v>
      </c>
      <c r="I1103" s="26" t="s">
        <v>25</v>
      </c>
      <c r="J1103" s="26" t="s">
        <v>459</v>
      </c>
      <c r="K1103" s="26" t="s">
        <v>39</v>
      </c>
      <c r="L1103" s="26">
        <v>91104</v>
      </c>
      <c r="M1103" s="26" t="s">
        <v>40</v>
      </c>
      <c r="N1103" s="26" t="s">
        <v>306</v>
      </c>
      <c r="O1103" s="26" t="s">
        <v>42</v>
      </c>
      <c r="P1103" s="26" t="s">
        <v>53</v>
      </c>
      <c r="Q1103" s="26">
        <v>56.56</v>
      </c>
      <c r="R1103" s="26">
        <v>2</v>
      </c>
      <c r="S1103" s="26">
        <v>0</v>
      </c>
      <c r="T1103" s="26">
        <v>15.2712</v>
      </c>
    </row>
    <row r="1104" spans="1:20" ht="14.25" customHeight="1">
      <c r="A1104" s="26" t="s">
        <v>3907</v>
      </c>
      <c r="B1104" s="26" t="s">
        <v>3905</v>
      </c>
      <c r="C1104" s="26">
        <f>YEAR(Data!$D2249)</f>
        <v>2012</v>
      </c>
      <c r="D1104" s="28">
        <v>40954</v>
      </c>
      <c r="E1104" s="28">
        <v>40957</v>
      </c>
      <c r="F1104" s="26" t="s">
        <v>21</v>
      </c>
      <c r="G1104" s="26" t="s">
        <v>3906</v>
      </c>
      <c r="H1104" s="26" t="s">
        <v>24</v>
      </c>
      <c r="I1104" s="26" t="s">
        <v>25</v>
      </c>
      <c r="J1104" s="26" t="s">
        <v>38</v>
      </c>
      <c r="K1104" s="26" t="s">
        <v>39</v>
      </c>
      <c r="L1104" s="26">
        <v>90004</v>
      </c>
      <c r="M1104" s="26" t="s">
        <v>40</v>
      </c>
      <c r="N1104" s="26" t="s">
        <v>3908</v>
      </c>
      <c r="O1104" s="26" t="s">
        <v>42</v>
      </c>
      <c r="P1104" s="26" t="s">
        <v>76</v>
      </c>
      <c r="Q1104" s="26">
        <v>13.36</v>
      </c>
      <c r="R1104" s="26">
        <v>2</v>
      </c>
      <c r="S1104" s="26">
        <v>0</v>
      </c>
      <c r="T1104" s="26">
        <v>6.4127999999999998</v>
      </c>
    </row>
    <row r="1105" spans="1:20" ht="14.25" customHeight="1">
      <c r="A1105" s="26" t="s">
        <v>2792</v>
      </c>
      <c r="B1105" s="26" t="s">
        <v>3909</v>
      </c>
      <c r="C1105" s="26">
        <f>YEAR(Data!$D2254)</f>
        <v>2011</v>
      </c>
      <c r="D1105" s="28">
        <v>41380</v>
      </c>
      <c r="E1105" s="28">
        <v>41382</v>
      </c>
      <c r="F1105" s="26" t="s">
        <v>21</v>
      </c>
      <c r="G1105" s="26" t="s">
        <v>2791</v>
      </c>
      <c r="H1105" s="26" t="s">
        <v>86</v>
      </c>
      <c r="I1105" s="26" t="s">
        <v>25</v>
      </c>
      <c r="J1105" s="26" t="s">
        <v>714</v>
      </c>
      <c r="K1105" s="26" t="s">
        <v>39</v>
      </c>
      <c r="L1105" s="26">
        <v>92105</v>
      </c>
      <c r="M1105" s="26" t="s">
        <v>40</v>
      </c>
      <c r="N1105" s="26" t="s">
        <v>449</v>
      </c>
      <c r="O1105" s="26" t="s">
        <v>42</v>
      </c>
      <c r="P1105" s="26" t="s">
        <v>76</v>
      </c>
      <c r="Q1105" s="26">
        <v>143.69999999999999</v>
      </c>
      <c r="R1105" s="26">
        <v>3</v>
      </c>
      <c r="S1105" s="26">
        <v>0</v>
      </c>
      <c r="T1105" s="26">
        <v>68.975999999999999</v>
      </c>
    </row>
    <row r="1106" spans="1:20" ht="14.25" customHeight="1">
      <c r="A1106" s="26" t="s">
        <v>2671</v>
      </c>
      <c r="B1106" s="26" t="s">
        <v>3910</v>
      </c>
      <c r="C1106" s="26">
        <f>YEAR(Data!$D2255)</f>
        <v>2011</v>
      </c>
      <c r="D1106" s="28">
        <v>41180</v>
      </c>
      <c r="E1106" s="28">
        <v>41183</v>
      </c>
      <c r="F1106" s="26" t="s">
        <v>151</v>
      </c>
      <c r="G1106" s="26" t="s">
        <v>2670</v>
      </c>
      <c r="H1106" s="26" t="s">
        <v>37</v>
      </c>
      <c r="I1106" s="26" t="s">
        <v>25</v>
      </c>
      <c r="J1106" s="26" t="s">
        <v>107</v>
      </c>
      <c r="K1106" s="26" t="s">
        <v>39</v>
      </c>
      <c r="L1106" s="26">
        <v>94110</v>
      </c>
      <c r="M1106" s="26" t="s">
        <v>40</v>
      </c>
      <c r="N1106" s="26" t="s">
        <v>990</v>
      </c>
      <c r="O1106" s="26" t="s">
        <v>42</v>
      </c>
      <c r="P1106" s="26" t="s">
        <v>67</v>
      </c>
      <c r="Q1106" s="26">
        <v>43.26</v>
      </c>
      <c r="R1106" s="26">
        <v>3</v>
      </c>
      <c r="S1106" s="26">
        <v>0</v>
      </c>
      <c r="T1106" s="26">
        <v>14.275799999999998</v>
      </c>
    </row>
    <row r="1107" spans="1:20" ht="14.25" customHeight="1">
      <c r="A1107" s="26" t="s">
        <v>1000</v>
      </c>
      <c r="B1107" s="26" t="s">
        <v>3911</v>
      </c>
      <c r="C1107" s="26">
        <f>YEAR(Data!$D2257)</f>
        <v>2012</v>
      </c>
      <c r="D1107" s="28">
        <v>41535</v>
      </c>
      <c r="E1107" s="28">
        <v>41540</v>
      </c>
      <c r="F1107" s="26" t="s">
        <v>45</v>
      </c>
      <c r="G1107" s="26" t="s">
        <v>999</v>
      </c>
      <c r="H1107" s="26" t="s">
        <v>37</v>
      </c>
      <c r="I1107" s="26" t="s">
        <v>25</v>
      </c>
      <c r="J1107" s="26" t="s">
        <v>3912</v>
      </c>
      <c r="K1107" s="26" t="s">
        <v>3913</v>
      </c>
      <c r="L1107" s="26">
        <v>4401</v>
      </c>
      <c r="M1107" s="26" t="s">
        <v>122</v>
      </c>
      <c r="N1107" s="26" t="s">
        <v>3914</v>
      </c>
      <c r="O1107" s="26" t="s">
        <v>62</v>
      </c>
      <c r="P1107" s="26" t="s">
        <v>63</v>
      </c>
      <c r="Q1107" s="26">
        <v>437.84999999999997</v>
      </c>
      <c r="R1107" s="26">
        <v>3</v>
      </c>
      <c r="S1107" s="26">
        <v>0</v>
      </c>
      <c r="T1107" s="26">
        <v>131.35499999999996</v>
      </c>
    </row>
    <row r="1108" spans="1:20" ht="14.25" customHeight="1">
      <c r="A1108" s="26" t="s">
        <v>416</v>
      </c>
      <c r="B1108" s="26" t="s">
        <v>3915</v>
      </c>
      <c r="C1108" s="26">
        <f>YEAR(Data!$D2259)</f>
        <v>2011</v>
      </c>
      <c r="D1108" s="28">
        <v>41807</v>
      </c>
      <c r="E1108" s="28">
        <v>41810</v>
      </c>
      <c r="F1108" s="26" t="s">
        <v>151</v>
      </c>
      <c r="G1108" s="26" t="s">
        <v>415</v>
      </c>
      <c r="H1108" s="26" t="s">
        <v>24</v>
      </c>
      <c r="I1108" s="26" t="s">
        <v>25</v>
      </c>
      <c r="J1108" s="26" t="s">
        <v>107</v>
      </c>
      <c r="K1108" s="26" t="s">
        <v>39</v>
      </c>
      <c r="L1108" s="26">
        <v>94122</v>
      </c>
      <c r="M1108" s="26" t="s">
        <v>40</v>
      </c>
      <c r="N1108" s="26" t="s">
        <v>1104</v>
      </c>
      <c r="O1108" s="26" t="s">
        <v>30</v>
      </c>
      <c r="P1108" s="26" t="s">
        <v>33</v>
      </c>
      <c r="Q1108" s="26">
        <v>1212.96</v>
      </c>
      <c r="R1108" s="26">
        <v>7</v>
      </c>
      <c r="S1108" s="26">
        <v>0.2</v>
      </c>
      <c r="T1108" s="26">
        <v>90.97199999999998</v>
      </c>
    </row>
    <row r="1109" spans="1:20" ht="14.25" customHeight="1">
      <c r="A1109" s="26" t="s">
        <v>3919</v>
      </c>
      <c r="B1109" s="26" t="s">
        <v>3917</v>
      </c>
      <c r="C1109" s="26">
        <f>YEAR(Data!$D2261)</f>
        <v>2012</v>
      </c>
      <c r="D1109" s="28">
        <v>41221</v>
      </c>
      <c r="E1109" s="28">
        <v>41223</v>
      </c>
      <c r="F1109" s="26" t="s">
        <v>21</v>
      </c>
      <c r="G1109" s="26" t="s">
        <v>3918</v>
      </c>
      <c r="H1109" s="26" t="s">
        <v>86</v>
      </c>
      <c r="I1109" s="26" t="s">
        <v>25</v>
      </c>
      <c r="J1109" s="26" t="s">
        <v>714</v>
      </c>
      <c r="K1109" s="26" t="s">
        <v>39</v>
      </c>
      <c r="L1109" s="26">
        <v>92024</v>
      </c>
      <c r="M1109" s="26" t="s">
        <v>40</v>
      </c>
      <c r="N1109" s="26" t="s">
        <v>1899</v>
      </c>
      <c r="O1109" s="26" t="s">
        <v>42</v>
      </c>
      <c r="P1109" s="26" t="s">
        <v>214</v>
      </c>
      <c r="Q1109" s="26">
        <v>5</v>
      </c>
      <c r="R1109" s="26">
        <v>1</v>
      </c>
      <c r="S1109" s="26">
        <v>0</v>
      </c>
      <c r="T1109" s="26">
        <v>2.4</v>
      </c>
    </row>
    <row r="1110" spans="1:20" ht="14.25" customHeight="1">
      <c r="A1110" s="26" t="s">
        <v>3922</v>
      </c>
      <c r="B1110" s="26" t="s">
        <v>3920</v>
      </c>
      <c r="C1110" s="26">
        <f>YEAR(Data!$D2263)</f>
        <v>2011</v>
      </c>
      <c r="D1110" s="28">
        <v>41261</v>
      </c>
      <c r="E1110" s="28">
        <v>41261</v>
      </c>
      <c r="F1110" s="26" t="s">
        <v>958</v>
      </c>
      <c r="G1110" s="26" t="s">
        <v>3921</v>
      </c>
      <c r="H1110" s="26" t="s">
        <v>24</v>
      </c>
      <c r="I1110" s="26" t="s">
        <v>25</v>
      </c>
      <c r="J1110" s="26" t="s">
        <v>211</v>
      </c>
      <c r="K1110" s="26" t="s">
        <v>212</v>
      </c>
      <c r="L1110" s="26">
        <v>10035</v>
      </c>
      <c r="M1110" s="26" t="s">
        <v>122</v>
      </c>
      <c r="N1110" s="26" t="s">
        <v>1653</v>
      </c>
      <c r="O1110" s="26" t="s">
        <v>62</v>
      </c>
      <c r="P1110" s="26" t="s">
        <v>133</v>
      </c>
      <c r="Q1110" s="26">
        <v>166.24</v>
      </c>
      <c r="R1110" s="26">
        <v>1</v>
      </c>
      <c r="S1110" s="26">
        <v>0</v>
      </c>
      <c r="T1110" s="26">
        <v>24.936000000000007</v>
      </c>
    </row>
    <row r="1111" spans="1:20" ht="14.25" customHeight="1">
      <c r="A1111" s="26" t="s">
        <v>3925</v>
      </c>
      <c r="B1111" s="26" t="s">
        <v>3923</v>
      </c>
      <c r="C1111" s="26">
        <f>YEAR(Data!$D2264)</f>
        <v>2014</v>
      </c>
      <c r="D1111" s="28">
        <v>41677</v>
      </c>
      <c r="E1111" s="28">
        <v>41680</v>
      </c>
      <c r="F1111" s="26" t="s">
        <v>151</v>
      </c>
      <c r="G1111" s="26" t="s">
        <v>3924</v>
      </c>
      <c r="H1111" s="26" t="s">
        <v>24</v>
      </c>
      <c r="I1111" s="26" t="s">
        <v>25</v>
      </c>
      <c r="J1111" s="26" t="s">
        <v>841</v>
      </c>
      <c r="K1111" s="26" t="s">
        <v>247</v>
      </c>
      <c r="L1111" s="26">
        <v>22204</v>
      </c>
      <c r="M1111" s="26" t="s">
        <v>28</v>
      </c>
      <c r="N1111" s="26" t="s">
        <v>1643</v>
      </c>
      <c r="O1111" s="26" t="s">
        <v>30</v>
      </c>
      <c r="P1111" s="26" t="s">
        <v>31</v>
      </c>
      <c r="Q1111" s="26">
        <v>359.96999999999997</v>
      </c>
      <c r="R1111" s="26">
        <v>3</v>
      </c>
      <c r="S1111" s="26">
        <v>0</v>
      </c>
      <c r="T1111" s="26">
        <v>79.193399999999968</v>
      </c>
    </row>
    <row r="1112" spans="1:20" ht="14.25" customHeight="1">
      <c r="A1112" s="26" t="s">
        <v>1340</v>
      </c>
      <c r="B1112" s="26" t="s">
        <v>3926</v>
      </c>
      <c r="C1112" s="26">
        <f>YEAR(Data!$D2265)</f>
        <v>2012</v>
      </c>
      <c r="D1112" s="28">
        <v>41593</v>
      </c>
      <c r="E1112" s="28">
        <v>41595</v>
      </c>
      <c r="F1112" s="26" t="s">
        <v>21</v>
      </c>
      <c r="G1112" s="26" t="s">
        <v>1339</v>
      </c>
      <c r="H1112" s="26" t="s">
        <v>24</v>
      </c>
      <c r="I1112" s="26" t="s">
        <v>25</v>
      </c>
      <c r="J1112" s="26" t="s">
        <v>1277</v>
      </c>
      <c r="K1112" s="26" t="s">
        <v>945</v>
      </c>
      <c r="L1112" s="26">
        <v>30318</v>
      </c>
      <c r="M1112" s="26" t="s">
        <v>28</v>
      </c>
      <c r="N1112" s="26" t="s">
        <v>3927</v>
      </c>
      <c r="O1112" s="26" t="s">
        <v>62</v>
      </c>
      <c r="P1112" s="26" t="s">
        <v>133</v>
      </c>
      <c r="Q1112" s="26">
        <v>499.98</v>
      </c>
      <c r="R1112" s="26">
        <v>2</v>
      </c>
      <c r="S1112" s="26">
        <v>0</v>
      </c>
      <c r="T1112" s="26">
        <v>114.99540000000002</v>
      </c>
    </row>
    <row r="1113" spans="1:20" ht="14.25" customHeight="1">
      <c r="A1113" s="26" t="s">
        <v>3930</v>
      </c>
      <c r="B1113" s="26" t="s">
        <v>3928</v>
      </c>
      <c r="C1113" s="26">
        <f>YEAR(Data!$D2268)</f>
        <v>2014</v>
      </c>
      <c r="D1113" s="28">
        <v>41925</v>
      </c>
      <c r="E1113" s="28">
        <v>41925</v>
      </c>
      <c r="F1113" s="26" t="s">
        <v>958</v>
      </c>
      <c r="G1113" s="26" t="s">
        <v>3929</v>
      </c>
      <c r="H1113" s="26" t="s">
        <v>86</v>
      </c>
      <c r="I1113" s="26" t="s">
        <v>25</v>
      </c>
      <c r="J1113" s="26" t="s">
        <v>558</v>
      </c>
      <c r="K1113" s="26" t="s">
        <v>74</v>
      </c>
      <c r="L1113" s="26">
        <v>28110</v>
      </c>
      <c r="M1113" s="26" t="s">
        <v>28</v>
      </c>
      <c r="N1113" s="26" t="s">
        <v>3931</v>
      </c>
      <c r="O1113" s="26" t="s">
        <v>42</v>
      </c>
      <c r="P1113" s="26" t="s">
        <v>76</v>
      </c>
      <c r="Q1113" s="26">
        <v>7.9680000000000009</v>
      </c>
      <c r="R1113" s="26">
        <v>2</v>
      </c>
      <c r="S1113" s="26">
        <v>0.2</v>
      </c>
      <c r="T1113" s="26">
        <v>2.6892000000000005</v>
      </c>
    </row>
    <row r="1114" spans="1:20" ht="14.25" customHeight="1">
      <c r="A1114" s="26" t="s">
        <v>3934</v>
      </c>
      <c r="B1114" s="26" t="s">
        <v>3932</v>
      </c>
      <c r="C1114" s="26">
        <f>YEAR(Data!$D2269)</f>
        <v>2013</v>
      </c>
      <c r="D1114" s="28">
        <v>41900</v>
      </c>
      <c r="E1114" s="28">
        <v>41900</v>
      </c>
      <c r="F1114" s="26" t="s">
        <v>958</v>
      </c>
      <c r="G1114" s="26" t="s">
        <v>3933</v>
      </c>
      <c r="H1114" s="26" t="s">
        <v>24</v>
      </c>
      <c r="I1114" s="26" t="s">
        <v>25</v>
      </c>
      <c r="J1114" s="26" t="s">
        <v>80</v>
      </c>
      <c r="K1114" s="26" t="s">
        <v>81</v>
      </c>
      <c r="L1114" s="26">
        <v>98115</v>
      </c>
      <c r="M1114" s="26" t="s">
        <v>40</v>
      </c>
      <c r="N1114" s="26" t="s">
        <v>3935</v>
      </c>
      <c r="O1114" s="26" t="s">
        <v>42</v>
      </c>
      <c r="P1114" s="26" t="s">
        <v>76</v>
      </c>
      <c r="Q1114" s="26">
        <v>12.96</v>
      </c>
      <c r="R1114" s="26">
        <v>2</v>
      </c>
      <c r="S1114" s="26">
        <v>0</v>
      </c>
      <c r="T1114" s="26">
        <v>6.3504000000000005</v>
      </c>
    </row>
    <row r="1115" spans="1:20" ht="14.25" customHeight="1">
      <c r="A1115" s="26" t="s">
        <v>1010</v>
      </c>
      <c r="B1115" s="26" t="s">
        <v>3936</v>
      </c>
      <c r="C1115" s="26">
        <f>YEAR(Data!$D2270)</f>
        <v>2011</v>
      </c>
      <c r="D1115" s="28">
        <v>41994</v>
      </c>
      <c r="E1115" s="28">
        <v>42000</v>
      </c>
      <c r="F1115" s="26" t="s">
        <v>45</v>
      </c>
      <c r="G1115" s="26" t="s">
        <v>1009</v>
      </c>
      <c r="H1115" s="26" t="s">
        <v>37</v>
      </c>
      <c r="I1115" s="26" t="s">
        <v>25</v>
      </c>
      <c r="J1115" s="26" t="s">
        <v>300</v>
      </c>
      <c r="K1115" s="26" t="s">
        <v>212</v>
      </c>
      <c r="L1115" s="26">
        <v>14609</v>
      </c>
      <c r="M1115" s="26" t="s">
        <v>122</v>
      </c>
      <c r="N1115" s="26" t="s">
        <v>3937</v>
      </c>
      <c r="O1115" s="26" t="s">
        <v>42</v>
      </c>
      <c r="P1115" s="26" t="s">
        <v>76</v>
      </c>
      <c r="Q1115" s="26">
        <v>6.48</v>
      </c>
      <c r="R1115" s="26">
        <v>1</v>
      </c>
      <c r="S1115" s="26">
        <v>0</v>
      </c>
      <c r="T1115" s="26">
        <v>3.1104000000000003</v>
      </c>
    </row>
    <row r="1116" spans="1:20" ht="14.25" customHeight="1">
      <c r="A1116" s="26" t="s">
        <v>960</v>
      </c>
      <c r="B1116" s="26" t="s">
        <v>3938</v>
      </c>
      <c r="C1116" s="26">
        <f>YEAR(Data!$D2272)</f>
        <v>2011</v>
      </c>
      <c r="D1116" s="28">
        <v>41976</v>
      </c>
      <c r="E1116" s="28">
        <v>41981</v>
      </c>
      <c r="F1116" s="26" t="s">
        <v>45</v>
      </c>
      <c r="G1116" s="26" t="s">
        <v>959</v>
      </c>
      <c r="H1116" s="26" t="s">
        <v>37</v>
      </c>
      <c r="I1116" s="26" t="s">
        <v>25</v>
      </c>
      <c r="J1116" s="26" t="s">
        <v>1055</v>
      </c>
      <c r="K1116" s="26" t="s">
        <v>49</v>
      </c>
      <c r="L1116" s="26">
        <v>33180</v>
      </c>
      <c r="M1116" s="26" t="s">
        <v>28</v>
      </c>
      <c r="N1116" s="26" t="s">
        <v>1080</v>
      </c>
      <c r="O1116" s="26" t="s">
        <v>42</v>
      </c>
      <c r="P1116" s="26" t="s">
        <v>60</v>
      </c>
      <c r="Q1116" s="26">
        <v>47.96</v>
      </c>
      <c r="R1116" s="26">
        <v>5</v>
      </c>
      <c r="S1116" s="26">
        <v>0.2</v>
      </c>
      <c r="T1116" s="26">
        <v>4.196499999999995</v>
      </c>
    </row>
    <row r="1117" spans="1:20" ht="14.25" customHeight="1">
      <c r="A1117" s="26" t="s">
        <v>530</v>
      </c>
      <c r="B1117" s="26" t="s">
        <v>3939</v>
      </c>
      <c r="C1117" s="26">
        <f>YEAR(Data!$D2273)</f>
        <v>2012</v>
      </c>
      <c r="D1117" s="28">
        <v>41173</v>
      </c>
      <c r="E1117" s="28">
        <v>41179</v>
      </c>
      <c r="F1117" s="26" t="s">
        <v>45</v>
      </c>
      <c r="G1117" s="26" t="s">
        <v>529</v>
      </c>
      <c r="H1117" s="26" t="s">
        <v>24</v>
      </c>
      <c r="I1117" s="26" t="s">
        <v>25</v>
      </c>
      <c r="J1117" s="26" t="s">
        <v>80</v>
      </c>
      <c r="K1117" s="26" t="s">
        <v>81</v>
      </c>
      <c r="L1117" s="26">
        <v>98105</v>
      </c>
      <c r="M1117" s="26" t="s">
        <v>40</v>
      </c>
      <c r="N1117" s="26" t="s">
        <v>3940</v>
      </c>
      <c r="O1117" s="26" t="s">
        <v>42</v>
      </c>
      <c r="P1117" s="26" t="s">
        <v>53</v>
      </c>
      <c r="Q1117" s="26">
        <v>199.74</v>
      </c>
      <c r="R1117" s="26">
        <v>6</v>
      </c>
      <c r="S1117" s="26">
        <v>0</v>
      </c>
      <c r="T1117" s="26">
        <v>47.937599999999996</v>
      </c>
    </row>
    <row r="1118" spans="1:20" ht="14.25" customHeight="1">
      <c r="A1118" s="26" t="s">
        <v>895</v>
      </c>
      <c r="B1118" s="26" t="s">
        <v>3941</v>
      </c>
      <c r="C1118" s="26">
        <f>YEAR(Data!$D2274)</f>
        <v>2013</v>
      </c>
      <c r="D1118" s="28">
        <v>40974</v>
      </c>
      <c r="E1118" s="28">
        <v>40979</v>
      </c>
      <c r="F1118" s="26" t="s">
        <v>45</v>
      </c>
      <c r="G1118" s="26" t="s">
        <v>894</v>
      </c>
      <c r="H1118" s="26" t="s">
        <v>24</v>
      </c>
      <c r="I1118" s="26" t="s">
        <v>25</v>
      </c>
      <c r="J1118" s="26" t="s">
        <v>107</v>
      </c>
      <c r="K1118" s="26" t="s">
        <v>39</v>
      </c>
      <c r="L1118" s="26">
        <v>94122</v>
      </c>
      <c r="M1118" s="26" t="s">
        <v>40</v>
      </c>
      <c r="N1118" s="26" t="s">
        <v>3942</v>
      </c>
      <c r="O1118" s="26" t="s">
        <v>30</v>
      </c>
      <c r="P1118" s="26" t="s">
        <v>58</v>
      </c>
      <c r="Q1118" s="26">
        <v>435.26</v>
      </c>
      <c r="R1118" s="26">
        <v>7</v>
      </c>
      <c r="S1118" s="26">
        <v>0</v>
      </c>
      <c r="T1118" s="26">
        <v>95.757200000000012</v>
      </c>
    </row>
    <row r="1119" spans="1:20" ht="14.25" customHeight="1">
      <c r="A1119" s="26" t="s">
        <v>985</v>
      </c>
      <c r="B1119" s="26" t="s">
        <v>3943</v>
      </c>
      <c r="C1119" s="26">
        <f>YEAR(Data!$D2276)</f>
        <v>2013</v>
      </c>
      <c r="D1119" s="28">
        <v>40819</v>
      </c>
      <c r="E1119" s="28">
        <v>40824</v>
      </c>
      <c r="F1119" s="26" t="s">
        <v>21</v>
      </c>
      <c r="G1119" s="26" t="s">
        <v>984</v>
      </c>
      <c r="H1119" s="26" t="s">
        <v>37</v>
      </c>
      <c r="I1119" s="26" t="s">
        <v>25</v>
      </c>
      <c r="J1119" s="26" t="s">
        <v>38</v>
      </c>
      <c r="K1119" s="26" t="s">
        <v>39</v>
      </c>
      <c r="L1119" s="26">
        <v>90036</v>
      </c>
      <c r="M1119" s="26" t="s">
        <v>40</v>
      </c>
      <c r="N1119" s="26" t="s">
        <v>3944</v>
      </c>
      <c r="O1119" s="26" t="s">
        <v>30</v>
      </c>
      <c r="P1119" s="26" t="s">
        <v>51</v>
      </c>
      <c r="Q1119" s="26">
        <v>143.43199999999999</v>
      </c>
      <c r="R1119" s="26">
        <v>1</v>
      </c>
      <c r="S1119" s="26">
        <v>0.2</v>
      </c>
      <c r="T1119" s="26">
        <v>3.5857999999999848</v>
      </c>
    </row>
    <row r="1120" spans="1:20" ht="14.25" customHeight="1">
      <c r="A1120" s="26" t="s">
        <v>1363</v>
      </c>
      <c r="B1120" s="26" t="s">
        <v>3945</v>
      </c>
      <c r="C1120" s="26">
        <f>YEAR(Data!$D2278)</f>
        <v>2013</v>
      </c>
      <c r="D1120" s="28">
        <v>40721</v>
      </c>
      <c r="E1120" s="28">
        <v>40725</v>
      </c>
      <c r="F1120" s="26" t="s">
        <v>45</v>
      </c>
      <c r="G1120" s="26" t="s">
        <v>1362</v>
      </c>
      <c r="H1120" s="26" t="s">
        <v>24</v>
      </c>
      <c r="I1120" s="26" t="s">
        <v>25</v>
      </c>
      <c r="J1120" s="26" t="s">
        <v>3946</v>
      </c>
      <c r="K1120" s="26" t="s">
        <v>1103</v>
      </c>
      <c r="L1120" s="26">
        <v>38671</v>
      </c>
      <c r="M1120" s="26" t="s">
        <v>28</v>
      </c>
      <c r="N1120" s="26" t="s">
        <v>2447</v>
      </c>
      <c r="O1120" s="26" t="s">
        <v>42</v>
      </c>
      <c r="P1120" s="26" t="s">
        <v>53</v>
      </c>
      <c r="Q1120" s="26">
        <v>306.2</v>
      </c>
      <c r="R1120" s="26">
        <v>5</v>
      </c>
      <c r="S1120" s="26">
        <v>0</v>
      </c>
      <c r="T1120" s="26">
        <v>0</v>
      </c>
    </row>
    <row r="1121" spans="1:20" ht="14.25" customHeight="1">
      <c r="A1121" s="26" t="s">
        <v>3949</v>
      </c>
      <c r="B1121" s="26" t="s">
        <v>3947</v>
      </c>
      <c r="C1121" s="26">
        <f>YEAR(Data!$D2281)</f>
        <v>2012</v>
      </c>
      <c r="D1121" s="28">
        <v>41943</v>
      </c>
      <c r="E1121" s="28">
        <v>41946</v>
      </c>
      <c r="F1121" s="26" t="s">
        <v>151</v>
      </c>
      <c r="G1121" s="26" t="s">
        <v>3948</v>
      </c>
      <c r="H1121" s="26" t="s">
        <v>24</v>
      </c>
      <c r="I1121" s="26" t="s">
        <v>25</v>
      </c>
      <c r="J1121" s="26" t="s">
        <v>80</v>
      </c>
      <c r="K1121" s="26" t="s">
        <v>81</v>
      </c>
      <c r="L1121" s="26">
        <v>98115</v>
      </c>
      <c r="M1121" s="26" t="s">
        <v>40</v>
      </c>
      <c r="N1121" s="26" t="s">
        <v>3670</v>
      </c>
      <c r="O1121" s="26" t="s">
        <v>30</v>
      </c>
      <c r="P1121" s="26" t="s">
        <v>33</v>
      </c>
      <c r="Q1121" s="26">
        <v>97.567999999999998</v>
      </c>
      <c r="R1121" s="26">
        <v>2</v>
      </c>
      <c r="S1121" s="26">
        <v>0.2</v>
      </c>
      <c r="T1121" s="26">
        <v>-6.0980000000000025</v>
      </c>
    </row>
    <row r="1122" spans="1:20" ht="14.25" customHeight="1">
      <c r="A1122" s="26" t="s">
        <v>3287</v>
      </c>
      <c r="B1122" s="26" t="s">
        <v>3950</v>
      </c>
      <c r="C1122" s="26">
        <f>YEAR(Data!$D2284)</f>
        <v>2014</v>
      </c>
      <c r="D1122" s="28">
        <v>41521</v>
      </c>
      <c r="E1122" s="28">
        <v>41523</v>
      </c>
      <c r="F1122" s="26" t="s">
        <v>151</v>
      </c>
      <c r="G1122" s="26" t="s">
        <v>3286</v>
      </c>
      <c r="H1122" s="26" t="s">
        <v>37</v>
      </c>
      <c r="I1122" s="26" t="s">
        <v>25</v>
      </c>
      <c r="J1122" s="26" t="s">
        <v>2719</v>
      </c>
      <c r="K1122" s="26" t="s">
        <v>567</v>
      </c>
      <c r="L1122" s="26">
        <v>6457</v>
      </c>
      <c r="M1122" s="26" t="s">
        <v>122</v>
      </c>
      <c r="N1122" s="26" t="s">
        <v>940</v>
      </c>
      <c r="O1122" s="26" t="s">
        <v>42</v>
      </c>
      <c r="P1122" s="26" t="s">
        <v>76</v>
      </c>
      <c r="Q1122" s="26">
        <v>48.16</v>
      </c>
      <c r="R1122" s="26">
        <v>7</v>
      </c>
      <c r="S1122" s="26">
        <v>0</v>
      </c>
      <c r="T1122" s="26">
        <v>22.153599999999997</v>
      </c>
    </row>
    <row r="1123" spans="1:20" ht="14.25" customHeight="1">
      <c r="A1123" s="26" t="s">
        <v>1427</v>
      </c>
      <c r="B1123" s="26" t="s">
        <v>3951</v>
      </c>
      <c r="C1123" s="26">
        <f>YEAR(Data!$D2285)</f>
        <v>2013</v>
      </c>
      <c r="D1123" s="28">
        <v>40973</v>
      </c>
      <c r="E1123" s="28">
        <v>40977</v>
      </c>
      <c r="F1123" s="26" t="s">
        <v>45</v>
      </c>
      <c r="G1123" s="26" t="s">
        <v>1426</v>
      </c>
      <c r="H1123" s="26" t="s">
        <v>24</v>
      </c>
      <c r="I1123" s="26" t="s">
        <v>25</v>
      </c>
      <c r="J1123" s="26" t="s">
        <v>3952</v>
      </c>
      <c r="K1123" s="26" t="s">
        <v>203</v>
      </c>
      <c r="L1123" s="26">
        <v>47362</v>
      </c>
      <c r="M1123" s="26" t="s">
        <v>89</v>
      </c>
      <c r="N1123" s="26" t="s">
        <v>582</v>
      </c>
      <c r="O1123" s="26" t="s">
        <v>62</v>
      </c>
      <c r="P1123" s="26" t="s">
        <v>63</v>
      </c>
      <c r="Q1123" s="26">
        <v>23.92</v>
      </c>
      <c r="R1123" s="26">
        <v>2</v>
      </c>
      <c r="S1123" s="26">
        <v>0</v>
      </c>
      <c r="T1123" s="26">
        <v>6.6976000000000013</v>
      </c>
    </row>
    <row r="1124" spans="1:20" ht="14.25" customHeight="1">
      <c r="A1124" s="26" t="s">
        <v>3956</v>
      </c>
      <c r="B1124" s="26" t="s">
        <v>3954</v>
      </c>
      <c r="C1124" s="26">
        <f>YEAR(Data!$D2287)</f>
        <v>2013</v>
      </c>
      <c r="D1124" s="28">
        <v>41400</v>
      </c>
      <c r="E1124" s="28">
        <v>41403</v>
      </c>
      <c r="F1124" s="26" t="s">
        <v>151</v>
      </c>
      <c r="G1124" s="26" t="s">
        <v>3955</v>
      </c>
      <c r="H1124" s="26" t="s">
        <v>37</v>
      </c>
      <c r="I1124" s="26" t="s">
        <v>25</v>
      </c>
      <c r="J1124" s="26" t="s">
        <v>883</v>
      </c>
      <c r="K1124" s="26" t="s">
        <v>260</v>
      </c>
      <c r="L1124" s="26">
        <v>37130</v>
      </c>
      <c r="M1124" s="26" t="s">
        <v>28</v>
      </c>
      <c r="N1124" s="26" t="s">
        <v>3957</v>
      </c>
      <c r="O1124" s="26" t="s">
        <v>42</v>
      </c>
      <c r="P1124" s="26" t="s">
        <v>76</v>
      </c>
      <c r="Q1124" s="26">
        <v>14.352000000000002</v>
      </c>
      <c r="R1124" s="26">
        <v>3</v>
      </c>
      <c r="S1124" s="26">
        <v>0.2</v>
      </c>
      <c r="T1124" s="26">
        <v>5.2026000000000003</v>
      </c>
    </row>
    <row r="1125" spans="1:20" ht="14.25" customHeight="1">
      <c r="A1125" s="26" t="s">
        <v>2404</v>
      </c>
      <c r="B1125" s="26" t="s">
        <v>3958</v>
      </c>
      <c r="C1125" s="26">
        <f>YEAR(Data!$D2288)</f>
        <v>2012</v>
      </c>
      <c r="D1125" s="28">
        <v>41961</v>
      </c>
      <c r="E1125" s="28">
        <v>41967</v>
      </c>
      <c r="F1125" s="26" t="s">
        <v>45</v>
      </c>
      <c r="G1125" s="26" t="s">
        <v>2403</v>
      </c>
      <c r="H1125" s="26" t="s">
        <v>24</v>
      </c>
      <c r="I1125" s="26" t="s">
        <v>25</v>
      </c>
      <c r="J1125" s="26" t="s">
        <v>1454</v>
      </c>
      <c r="K1125" s="26" t="s">
        <v>247</v>
      </c>
      <c r="L1125" s="26">
        <v>24153</v>
      </c>
      <c r="M1125" s="26" t="s">
        <v>28</v>
      </c>
      <c r="N1125" s="26" t="s">
        <v>3959</v>
      </c>
      <c r="O1125" s="26" t="s">
        <v>42</v>
      </c>
      <c r="P1125" s="26" t="s">
        <v>67</v>
      </c>
      <c r="Q1125" s="26">
        <v>35.04</v>
      </c>
      <c r="R1125" s="26">
        <v>2</v>
      </c>
      <c r="S1125" s="26">
        <v>0</v>
      </c>
      <c r="T1125" s="26">
        <v>12.263999999999999</v>
      </c>
    </row>
    <row r="1126" spans="1:20" ht="14.25" customHeight="1">
      <c r="A1126" s="26" t="s">
        <v>772</v>
      </c>
      <c r="B1126" s="26" t="s">
        <v>3960</v>
      </c>
      <c r="C1126" s="26">
        <f>YEAR(Data!$D2289)</f>
        <v>2012</v>
      </c>
      <c r="D1126" s="28">
        <v>41792</v>
      </c>
      <c r="E1126" s="28">
        <v>41796</v>
      </c>
      <c r="F1126" s="26" t="s">
        <v>21</v>
      </c>
      <c r="G1126" s="26" t="s">
        <v>771</v>
      </c>
      <c r="H1126" s="26" t="s">
        <v>37</v>
      </c>
      <c r="I1126" s="26" t="s">
        <v>25</v>
      </c>
      <c r="J1126" s="26" t="s">
        <v>2093</v>
      </c>
      <c r="K1126" s="26" t="s">
        <v>383</v>
      </c>
      <c r="L1126" s="26">
        <v>43615</v>
      </c>
      <c r="M1126" s="26" t="s">
        <v>122</v>
      </c>
      <c r="N1126" s="26" t="s">
        <v>3961</v>
      </c>
      <c r="O1126" s="26" t="s">
        <v>42</v>
      </c>
      <c r="P1126" s="26" t="s">
        <v>67</v>
      </c>
      <c r="Q1126" s="26">
        <v>17.480000000000004</v>
      </c>
      <c r="R1126" s="26">
        <v>5</v>
      </c>
      <c r="S1126" s="26">
        <v>0.2</v>
      </c>
      <c r="T1126" s="26">
        <v>1.3109999999999999</v>
      </c>
    </row>
    <row r="1127" spans="1:20" ht="14.25" customHeight="1">
      <c r="A1127" s="26" t="s">
        <v>3731</v>
      </c>
      <c r="B1127" s="26" t="s">
        <v>3962</v>
      </c>
      <c r="C1127" s="26">
        <f>YEAR(Data!$D2290)</f>
        <v>2014</v>
      </c>
      <c r="D1127" s="28">
        <v>41801</v>
      </c>
      <c r="E1127" s="28">
        <v>41804</v>
      </c>
      <c r="F1127" s="26" t="s">
        <v>151</v>
      </c>
      <c r="G1127" s="26" t="s">
        <v>3730</v>
      </c>
      <c r="H1127" s="26" t="s">
        <v>24</v>
      </c>
      <c r="I1127" s="26" t="s">
        <v>25</v>
      </c>
      <c r="J1127" s="26" t="s">
        <v>38</v>
      </c>
      <c r="K1127" s="26" t="s">
        <v>39</v>
      </c>
      <c r="L1127" s="26">
        <v>90032</v>
      </c>
      <c r="M1127" s="26" t="s">
        <v>40</v>
      </c>
      <c r="N1127" s="26" t="s">
        <v>2410</v>
      </c>
      <c r="O1127" s="26" t="s">
        <v>42</v>
      </c>
      <c r="P1127" s="26" t="s">
        <v>60</v>
      </c>
      <c r="Q1127" s="26">
        <v>16.399999999999999</v>
      </c>
      <c r="R1127" s="26">
        <v>5</v>
      </c>
      <c r="S1127" s="26">
        <v>0</v>
      </c>
      <c r="T1127" s="26">
        <v>4.7559999999999985</v>
      </c>
    </row>
    <row r="1128" spans="1:20" ht="14.25" customHeight="1">
      <c r="A1128" s="26" t="s">
        <v>3965</v>
      </c>
      <c r="B1128" s="26" t="s">
        <v>3963</v>
      </c>
      <c r="C1128" s="26">
        <f>YEAR(Data!$D2291)</f>
        <v>2012</v>
      </c>
      <c r="D1128" s="28">
        <v>41648</v>
      </c>
      <c r="E1128" s="28">
        <v>41651</v>
      </c>
      <c r="F1128" s="26" t="s">
        <v>151</v>
      </c>
      <c r="G1128" s="26" t="s">
        <v>3964</v>
      </c>
      <c r="H1128" s="26" t="s">
        <v>37</v>
      </c>
      <c r="I1128" s="26" t="s">
        <v>25</v>
      </c>
      <c r="J1128" s="26" t="s">
        <v>80</v>
      </c>
      <c r="K1128" s="26" t="s">
        <v>81</v>
      </c>
      <c r="L1128" s="26">
        <v>98115</v>
      </c>
      <c r="M1128" s="26" t="s">
        <v>40</v>
      </c>
      <c r="N1128" s="26" t="s">
        <v>3966</v>
      </c>
      <c r="O1128" s="26" t="s">
        <v>30</v>
      </c>
      <c r="P1128" s="26" t="s">
        <v>51</v>
      </c>
      <c r="Q1128" s="26">
        <v>892.98</v>
      </c>
      <c r="R1128" s="26">
        <v>2</v>
      </c>
      <c r="S1128" s="26">
        <v>0</v>
      </c>
      <c r="T1128" s="26">
        <v>80.368200000000002</v>
      </c>
    </row>
    <row r="1129" spans="1:20" ht="14.25" customHeight="1">
      <c r="A1129" s="26" t="s">
        <v>2313</v>
      </c>
      <c r="B1129" s="26" t="s">
        <v>3967</v>
      </c>
      <c r="C1129" s="26">
        <f>YEAR(Data!$D2292)</f>
        <v>2014</v>
      </c>
      <c r="D1129" s="28">
        <v>41019</v>
      </c>
      <c r="E1129" s="28">
        <v>41024</v>
      </c>
      <c r="F1129" s="26" t="s">
        <v>45</v>
      </c>
      <c r="G1129" s="26" t="s">
        <v>2312</v>
      </c>
      <c r="H1129" s="26" t="s">
        <v>37</v>
      </c>
      <c r="I1129" s="26" t="s">
        <v>25</v>
      </c>
      <c r="J1129" s="26" t="s">
        <v>382</v>
      </c>
      <c r="K1129" s="26" t="s">
        <v>945</v>
      </c>
      <c r="L1129" s="26">
        <v>31907</v>
      </c>
      <c r="M1129" s="26" t="s">
        <v>28</v>
      </c>
      <c r="N1129" s="26" t="s">
        <v>1905</v>
      </c>
      <c r="O1129" s="26" t="s">
        <v>62</v>
      </c>
      <c r="P1129" s="26" t="s">
        <v>63</v>
      </c>
      <c r="Q1129" s="26">
        <v>287.96999999999997</v>
      </c>
      <c r="R1129" s="26">
        <v>3</v>
      </c>
      <c r="S1129" s="26">
        <v>0</v>
      </c>
      <c r="T1129" s="26">
        <v>77.751899999999992</v>
      </c>
    </row>
    <row r="1130" spans="1:20" ht="14.25" customHeight="1">
      <c r="A1130" s="26" t="s">
        <v>2649</v>
      </c>
      <c r="B1130" s="26" t="s">
        <v>3968</v>
      </c>
      <c r="C1130" s="26">
        <f>YEAR(Data!$D2295)</f>
        <v>2014</v>
      </c>
      <c r="D1130" s="28">
        <v>41214</v>
      </c>
      <c r="E1130" s="28">
        <v>41219</v>
      </c>
      <c r="F1130" s="26" t="s">
        <v>45</v>
      </c>
      <c r="G1130" s="26" t="s">
        <v>2648</v>
      </c>
      <c r="H1130" s="26" t="s">
        <v>37</v>
      </c>
      <c r="I1130" s="26" t="s">
        <v>25</v>
      </c>
      <c r="J1130" s="26" t="s">
        <v>211</v>
      </c>
      <c r="K1130" s="26" t="s">
        <v>212</v>
      </c>
      <c r="L1130" s="26">
        <v>10009</v>
      </c>
      <c r="M1130" s="26" t="s">
        <v>122</v>
      </c>
      <c r="N1130" s="26" t="s">
        <v>1424</v>
      </c>
      <c r="O1130" s="26" t="s">
        <v>62</v>
      </c>
      <c r="P1130" s="26" t="s">
        <v>63</v>
      </c>
      <c r="Q1130" s="26">
        <v>4.95</v>
      </c>
      <c r="R1130" s="26">
        <v>1</v>
      </c>
      <c r="S1130" s="26">
        <v>0</v>
      </c>
      <c r="T1130" s="26">
        <v>1.3365</v>
      </c>
    </row>
    <row r="1131" spans="1:20" ht="14.25" customHeight="1">
      <c r="A1131" s="26" t="s">
        <v>3287</v>
      </c>
      <c r="B1131" s="26" t="s">
        <v>3969</v>
      </c>
      <c r="C1131" s="26">
        <f>YEAR(Data!$D2296)</f>
        <v>2012</v>
      </c>
      <c r="D1131" s="28">
        <v>41997</v>
      </c>
      <c r="E1131" s="28">
        <v>42001</v>
      </c>
      <c r="F1131" s="26" t="s">
        <v>45</v>
      </c>
      <c r="G1131" s="26" t="s">
        <v>3286</v>
      </c>
      <c r="H1131" s="26" t="s">
        <v>37</v>
      </c>
      <c r="I1131" s="26" t="s">
        <v>25</v>
      </c>
      <c r="J1131" s="26" t="s">
        <v>2719</v>
      </c>
      <c r="K1131" s="26" t="s">
        <v>567</v>
      </c>
      <c r="L1131" s="26">
        <v>6457</v>
      </c>
      <c r="M1131" s="26" t="s">
        <v>122</v>
      </c>
      <c r="N1131" s="26" t="s">
        <v>262</v>
      </c>
      <c r="O1131" s="26" t="s">
        <v>30</v>
      </c>
      <c r="P1131" s="26" t="s">
        <v>58</v>
      </c>
      <c r="Q1131" s="26">
        <v>181.95</v>
      </c>
      <c r="R1131" s="26">
        <v>3</v>
      </c>
      <c r="S1131" s="26">
        <v>0</v>
      </c>
      <c r="T1131" s="26">
        <v>38.209499999999998</v>
      </c>
    </row>
    <row r="1132" spans="1:20" ht="14.25" customHeight="1">
      <c r="A1132" s="26" t="s">
        <v>673</v>
      </c>
      <c r="B1132" s="26" t="s">
        <v>3970</v>
      </c>
      <c r="C1132" s="26">
        <f>YEAR(Data!$D2297)</f>
        <v>2014</v>
      </c>
      <c r="D1132" s="28">
        <v>41214</v>
      </c>
      <c r="E1132" s="28">
        <v>41218</v>
      </c>
      <c r="F1132" s="26" t="s">
        <v>45</v>
      </c>
      <c r="G1132" s="26" t="s">
        <v>672</v>
      </c>
      <c r="H1132" s="26" t="s">
        <v>24</v>
      </c>
      <c r="I1132" s="26" t="s">
        <v>25</v>
      </c>
      <c r="J1132" s="26" t="s">
        <v>211</v>
      </c>
      <c r="K1132" s="26" t="s">
        <v>212</v>
      </c>
      <c r="L1132" s="26">
        <v>10011</v>
      </c>
      <c r="M1132" s="26" t="s">
        <v>122</v>
      </c>
      <c r="N1132" s="26" t="s">
        <v>2691</v>
      </c>
      <c r="O1132" s="26" t="s">
        <v>42</v>
      </c>
      <c r="P1132" s="26" t="s">
        <v>76</v>
      </c>
      <c r="Q1132" s="26">
        <v>13.52</v>
      </c>
      <c r="R1132" s="26">
        <v>4</v>
      </c>
      <c r="S1132" s="26">
        <v>0</v>
      </c>
      <c r="T1132" s="26">
        <v>6.219199999999999</v>
      </c>
    </row>
    <row r="1133" spans="1:20" ht="14.25" customHeight="1">
      <c r="A1133" s="26" t="s">
        <v>936</v>
      </c>
      <c r="B1133" s="26" t="s">
        <v>3972</v>
      </c>
      <c r="C1133" s="26">
        <f>YEAR(Data!$D2302)</f>
        <v>2013</v>
      </c>
      <c r="D1133" s="28">
        <v>40861</v>
      </c>
      <c r="E1133" s="28">
        <v>40865</v>
      </c>
      <c r="F1133" s="26" t="s">
        <v>45</v>
      </c>
      <c r="G1133" s="26" t="s">
        <v>935</v>
      </c>
      <c r="H1133" s="26" t="s">
        <v>24</v>
      </c>
      <c r="I1133" s="26" t="s">
        <v>25</v>
      </c>
      <c r="J1133" s="26" t="s">
        <v>3973</v>
      </c>
      <c r="K1133" s="26" t="s">
        <v>190</v>
      </c>
      <c r="L1133" s="26">
        <v>48640</v>
      </c>
      <c r="M1133" s="26" t="s">
        <v>89</v>
      </c>
      <c r="N1133" s="26" t="s">
        <v>91</v>
      </c>
      <c r="O1133" s="26" t="s">
        <v>42</v>
      </c>
      <c r="P1133" s="26" t="s">
        <v>65</v>
      </c>
      <c r="Q1133" s="26">
        <v>12.72</v>
      </c>
      <c r="R1133" s="26">
        <v>3</v>
      </c>
      <c r="S1133" s="26">
        <v>0</v>
      </c>
      <c r="T1133" s="26">
        <v>6.36</v>
      </c>
    </row>
    <row r="1134" spans="1:20" ht="14.25" customHeight="1">
      <c r="A1134" s="26" t="s">
        <v>2401</v>
      </c>
      <c r="B1134" s="26" t="s">
        <v>3974</v>
      </c>
      <c r="C1134" s="26">
        <f>YEAR(Data!$D2304)</f>
        <v>2013</v>
      </c>
      <c r="D1134" s="28">
        <v>41291</v>
      </c>
      <c r="E1134" s="28">
        <v>41295</v>
      </c>
      <c r="F1134" s="26" t="s">
        <v>45</v>
      </c>
      <c r="G1134" s="26" t="s">
        <v>2400</v>
      </c>
      <c r="H1134" s="26" t="s">
        <v>37</v>
      </c>
      <c r="I1134" s="26" t="s">
        <v>25</v>
      </c>
      <c r="J1134" s="26" t="s">
        <v>382</v>
      </c>
      <c r="K1134" s="26" t="s">
        <v>945</v>
      </c>
      <c r="L1134" s="26">
        <v>31907</v>
      </c>
      <c r="M1134" s="26" t="s">
        <v>28</v>
      </c>
      <c r="N1134" s="26" t="s">
        <v>1578</v>
      </c>
      <c r="O1134" s="26" t="s">
        <v>62</v>
      </c>
      <c r="P1134" s="26" t="s">
        <v>133</v>
      </c>
      <c r="Q1134" s="26">
        <v>316</v>
      </c>
      <c r="R1134" s="26">
        <v>4</v>
      </c>
      <c r="S1134" s="26">
        <v>0</v>
      </c>
      <c r="T1134" s="26">
        <v>31.599999999999966</v>
      </c>
    </row>
    <row r="1135" spans="1:20" ht="14.25" customHeight="1">
      <c r="A1135" s="26" t="s">
        <v>1520</v>
      </c>
      <c r="B1135" s="26" t="s">
        <v>3975</v>
      </c>
      <c r="C1135" s="26">
        <f>YEAR(Data!$D2305)</f>
        <v>2014</v>
      </c>
      <c r="D1135" s="28">
        <v>41900</v>
      </c>
      <c r="E1135" s="28">
        <v>41905</v>
      </c>
      <c r="F1135" s="26" t="s">
        <v>21</v>
      </c>
      <c r="G1135" s="26" t="s">
        <v>1519</v>
      </c>
      <c r="H1135" s="26" t="s">
        <v>86</v>
      </c>
      <c r="I1135" s="26" t="s">
        <v>25</v>
      </c>
      <c r="J1135" s="26" t="s">
        <v>2405</v>
      </c>
      <c r="K1135" s="26" t="s">
        <v>945</v>
      </c>
      <c r="L1135" s="26">
        <v>30076</v>
      </c>
      <c r="M1135" s="26" t="s">
        <v>28</v>
      </c>
      <c r="N1135" s="26" t="s">
        <v>951</v>
      </c>
      <c r="O1135" s="26" t="s">
        <v>30</v>
      </c>
      <c r="P1135" s="26" t="s">
        <v>33</v>
      </c>
      <c r="Q1135" s="26">
        <v>723.92</v>
      </c>
      <c r="R1135" s="26">
        <v>4</v>
      </c>
      <c r="S1135" s="26">
        <v>0</v>
      </c>
      <c r="T1135" s="26">
        <v>188.2192</v>
      </c>
    </row>
    <row r="1136" spans="1:20" ht="14.25" customHeight="1">
      <c r="A1136" s="26" t="s">
        <v>845</v>
      </c>
      <c r="B1136" s="26" t="s">
        <v>3976</v>
      </c>
      <c r="C1136" s="26">
        <f>YEAR(Data!$D2307)</f>
        <v>2014</v>
      </c>
      <c r="D1136" s="28">
        <v>41632</v>
      </c>
      <c r="E1136" s="28">
        <v>41633</v>
      </c>
      <c r="F1136" s="26" t="s">
        <v>151</v>
      </c>
      <c r="G1136" s="26" t="s">
        <v>844</v>
      </c>
      <c r="H1136" s="26" t="s">
        <v>37</v>
      </c>
      <c r="I1136" s="26" t="s">
        <v>25</v>
      </c>
      <c r="J1136" s="26" t="s">
        <v>234</v>
      </c>
      <c r="K1136" s="26" t="s">
        <v>168</v>
      </c>
      <c r="L1136" s="26">
        <v>60623</v>
      </c>
      <c r="M1136" s="26" t="s">
        <v>89</v>
      </c>
      <c r="N1136" s="26" t="s">
        <v>2054</v>
      </c>
      <c r="O1136" s="26" t="s">
        <v>30</v>
      </c>
      <c r="P1136" s="26" t="s">
        <v>31</v>
      </c>
      <c r="Q1136" s="26">
        <v>141.37199999999999</v>
      </c>
      <c r="R1136" s="26">
        <v>2</v>
      </c>
      <c r="S1136" s="26">
        <v>0.3</v>
      </c>
      <c r="T1136" s="26">
        <v>-14.137200000000014</v>
      </c>
    </row>
    <row r="1137" spans="1:20" ht="14.25" customHeight="1">
      <c r="A1137" s="26" t="s">
        <v>641</v>
      </c>
      <c r="B1137" s="26" t="s">
        <v>3977</v>
      </c>
      <c r="C1137" s="26">
        <f>YEAR(Data!$D2308)</f>
        <v>2014</v>
      </c>
      <c r="D1137" s="28">
        <v>41127</v>
      </c>
      <c r="E1137" s="28">
        <v>41129</v>
      </c>
      <c r="F1137" s="26" t="s">
        <v>151</v>
      </c>
      <c r="G1137" s="26" t="s">
        <v>640</v>
      </c>
      <c r="H1137" s="26" t="s">
        <v>37</v>
      </c>
      <c r="I1137" s="26" t="s">
        <v>25</v>
      </c>
      <c r="J1137" s="26" t="s">
        <v>148</v>
      </c>
      <c r="K1137" s="26" t="s">
        <v>88</v>
      </c>
      <c r="L1137" s="26">
        <v>77041</v>
      </c>
      <c r="M1137" s="26" t="s">
        <v>89</v>
      </c>
      <c r="N1137" s="26" t="s">
        <v>2174</v>
      </c>
      <c r="O1137" s="26" t="s">
        <v>42</v>
      </c>
      <c r="P1137" s="26" t="s">
        <v>76</v>
      </c>
      <c r="Q1137" s="26">
        <v>27.216000000000001</v>
      </c>
      <c r="R1137" s="26">
        <v>3</v>
      </c>
      <c r="S1137" s="26">
        <v>0.2</v>
      </c>
      <c r="T1137" s="26">
        <v>9.8657999999999983</v>
      </c>
    </row>
    <row r="1138" spans="1:20" ht="14.25" customHeight="1">
      <c r="A1138" s="26" t="s">
        <v>3980</v>
      </c>
      <c r="B1138" s="26" t="s">
        <v>3978</v>
      </c>
      <c r="C1138" s="26">
        <f>YEAR(Data!$D2309)</f>
        <v>2011</v>
      </c>
      <c r="D1138" s="28">
        <v>41949</v>
      </c>
      <c r="E1138" s="28">
        <v>41953</v>
      </c>
      <c r="F1138" s="26" t="s">
        <v>45</v>
      </c>
      <c r="G1138" s="26" t="s">
        <v>3979</v>
      </c>
      <c r="H1138" s="26" t="s">
        <v>24</v>
      </c>
      <c r="I1138" s="26" t="s">
        <v>25</v>
      </c>
      <c r="J1138" s="26" t="s">
        <v>211</v>
      </c>
      <c r="K1138" s="26" t="s">
        <v>212</v>
      </c>
      <c r="L1138" s="26">
        <v>10009</v>
      </c>
      <c r="M1138" s="26" t="s">
        <v>122</v>
      </c>
      <c r="N1138" s="26" t="s">
        <v>1358</v>
      </c>
      <c r="O1138" s="26" t="s">
        <v>62</v>
      </c>
      <c r="P1138" s="26" t="s">
        <v>133</v>
      </c>
      <c r="Q1138" s="26">
        <v>390.75</v>
      </c>
      <c r="R1138" s="26">
        <v>5</v>
      </c>
      <c r="S1138" s="26">
        <v>0</v>
      </c>
      <c r="T1138" s="26">
        <v>171.93000000000006</v>
      </c>
    </row>
    <row r="1139" spans="1:20" ht="14.25" customHeight="1">
      <c r="A1139" s="26" t="s">
        <v>3983</v>
      </c>
      <c r="B1139" s="26" t="s">
        <v>3981</v>
      </c>
      <c r="C1139" s="26">
        <f>YEAR(Data!$D2310)</f>
        <v>2012</v>
      </c>
      <c r="D1139" s="28">
        <v>41802</v>
      </c>
      <c r="E1139" s="28">
        <v>41803</v>
      </c>
      <c r="F1139" s="26" t="s">
        <v>151</v>
      </c>
      <c r="G1139" s="26" t="s">
        <v>3982</v>
      </c>
      <c r="H1139" s="26" t="s">
        <v>86</v>
      </c>
      <c r="I1139" s="26" t="s">
        <v>25</v>
      </c>
      <c r="J1139" s="26" t="s">
        <v>1030</v>
      </c>
      <c r="K1139" s="26" t="s">
        <v>240</v>
      </c>
      <c r="L1139" s="26">
        <v>85345</v>
      </c>
      <c r="M1139" s="26" t="s">
        <v>40</v>
      </c>
      <c r="N1139" s="26" t="s">
        <v>1887</v>
      </c>
      <c r="O1139" s="26" t="s">
        <v>30</v>
      </c>
      <c r="P1139" s="26" t="s">
        <v>33</v>
      </c>
      <c r="Q1139" s="26">
        <v>280.79200000000003</v>
      </c>
      <c r="R1139" s="26">
        <v>1</v>
      </c>
      <c r="S1139" s="26">
        <v>0.2</v>
      </c>
      <c r="T1139" s="26">
        <v>35.098999999999961</v>
      </c>
    </row>
    <row r="1140" spans="1:20" ht="14.25" customHeight="1">
      <c r="A1140" s="26" t="s">
        <v>3986</v>
      </c>
      <c r="B1140" s="26" t="s">
        <v>3984</v>
      </c>
      <c r="C1140" s="26">
        <f>YEAR(Data!$D2315)</f>
        <v>2013</v>
      </c>
      <c r="D1140" s="28">
        <v>41841</v>
      </c>
      <c r="E1140" s="28">
        <v>41846</v>
      </c>
      <c r="F1140" s="26" t="s">
        <v>45</v>
      </c>
      <c r="G1140" s="26" t="s">
        <v>3985</v>
      </c>
      <c r="H1140" s="26" t="s">
        <v>37</v>
      </c>
      <c r="I1140" s="26" t="s">
        <v>25</v>
      </c>
      <c r="J1140" s="26" t="s">
        <v>3987</v>
      </c>
      <c r="K1140" s="26" t="s">
        <v>3988</v>
      </c>
      <c r="L1140" s="26">
        <v>57103</v>
      </c>
      <c r="M1140" s="26" t="s">
        <v>89</v>
      </c>
      <c r="N1140" s="26" t="s">
        <v>1927</v>
      </c>
      <c r="O1140" s="26" t="s">
        <v>42</v>
      </c>
      <c r="P1140" s="26" t="s">
        <v>43</v>
      </c>
      <c r="Q1140" s="26">
        <v>14.62</v>
      </c>
      <c r="R1140" s="26">
        <v>2</v>
      </c>
      <c r="S1140" s="26">
        <v>0</v>
      </c>
      <c r="T1140" s="26">
        <v>6.8713999999999995</v>
      </c>
    </row>
    <row r="1141" spans="1:20" ht="14.25" customHeight="1">
      <c r="A1141" s="26" t="s">
        <v>1356</v>
      </c>
      <c r="B1141" s="26" t="s">
        <v>3990</v>
      </c>
      <c r="C1141" s="26">
        <f>YEAR(Data!$D2321)</f>
        <v>2013</v>
      </c>
      <c r="D1141" s="28">
        <v>41266</v>
      </c>
      <c r="E1141" s="28">
        <v>41269</v>
      </c>
      <c r="F1141" s="26" t="s">
        <v>151</v>
      </c>
      <c r="G1141" s="26" t="s">
        <v>1355</v>
      </c>
      <c r="H1141" s="26" t="s">
        <v>24</v>
      </c>
      <c r="I1141" s="26" t="s">
        <v>25</v>
      </c>
      <c r="J1141" s="26" t="s">
        <v>1086</v>
      </c>
      <c r="K1141" s="26" t="s">
        <v>247</v>
      </c>
      <c r="L1141" s="26">
        <v>23223</v>
      </c>
      <c r="M1141" s="26" t="s">
        <v>28</v>
      </c>
      <c r="N1141" s="26" t="s">
        <v>1525</v>
      </c>
      <c r="O1141" s="26" t="s">
        <v>42</v>
      </c>
      <c r="P1141" s="26" t="s">
        <v>67</v>
      </c>
      <c r="Q1141" s="26">
        <v>194.32</v>
      </c>
      <c r="R1141" s="26">
        <v>4</v>
      </c>
      <c r="S1141" s="26">
        <v>0</v>
      </c>
      <c r="T1141" s="26">
        <v>56.352799999999974</v>
      </c>
    </row>
    <row r="1142" spans="1:20" ht="14.25" customHeight="1">
      <c r="A1142" s="26" t="s">
        <v>1852</v>
      </c>
      <c r="B1142" s="26" t="s">
        <v>3991</v>
      </c>
      <c r="C1142" s="26">
        <f>YEAR(Data!$D2322)</f>
        <v>2014</v>
      </c>
      <c r="D1142" s="28">
        <v>41719</v>
      </c>
      <c r="E1142" s="28">
        <v>41723</v>
      </c>
      <c r="F1142" s="26" t="s">
        <v>45</v>
      </c>
      <c r="G1142" s="26" t="s">
        <v>1851</v>
      </c>
      <c r="H1142" s="26" t="s">
        <v>37</v>
      </c>
      <c r="I1142" s="26" t="s">
        <v>25</v>
      </c>
      <c r="J1142" s="26" t="s">
        <v>80</v>
      </c>
      <c r="K1142" s="26" t="s">
        <v>81</v>
      </c>
      <c r="L1142" s="26">
        <v>98115</v>
      </c>
      <c r="M1142" s="26" t="s">
        <v>40</v>
      </c>
      <c r="N1142" s="26" t="s">
        <v>3992</v>
      </c>
      <c r="O1142" s="26" t="s">
        <v>62</v>
      </c>
      <c r="P1142" s="26" t="s">
        <v>133</v>
      </c>
      <c r="Q1142" s="26">
        <v>265.93</v>
      </c>
      <c r="R1142" s="26">
        <v>7</v>
      </c>
      <c r="S1142" s="26">
        <v>0</v>
      </c>
      <c r="T1142" s="26">
        <v>63.8232</v>
      </c>
    </row>
    <row r="1143" spans="1:20" ht="14.25" customHeight="1">
      <c r="A1143" s="26" t="s">
        <v>2114</v>
      </c>
      <c r="B1143" s="26" t="s">
        <v>3993</v>
      </c>
      <c r="C1143" s="26">
        <f>YEAR(Data!$D2323)</f>
        <v>2011</v>
      </c>
      <c r="D1143" s="28">
        <v>41274</v>
      </c>
      <c r="E1143" s="28">
        <v>41277</v>
      </c>
      <c r="F1143" s="26" t="s">
        <v>21</v>
      </c>
      <c r="G1143" s="26" t="s">
        <v>2113</v>
      </c>
      <c r="H1143" s="26" t="s">
        <v>37</v>
      </c>
      <c r="I1143" s="26" t="s">
        <v>25</v>
      </c>
      <c r="J1143" s="26" t="s">
        <v>26</v>
      </c>
      <c r="K1143" s="26" t="s">
        <v>27</v>
      </c>
      <c r="L1143" s="26">
        <v>42420</v>
      </c>
      <c r="M1143" s="26" t="s">
        <v>28</v>
      </c>
      <c r="N1143" s="26" t="s">
        <v>1037</v>
      </c>
      <c r="O1143" s="26" t="s">
        <v>42</v>
      </c>
      <c r="P1143" s="26" t="s">
        <v>65</v>
      </c>
      <c r="Q1143" s="26">
        <v>94.74</v>
      </c>
      <c r="R1143" s="26">
        <v>3</v>
      </c>
      <c r="S1143" s="26">
        <v>0</v>
      </c>
      <c r="T1143" s="26">
        <v>44.527799999999992</v>
      </c>
    </row>
    <row r="1144" spans="1:20" ht="14.25" customHeight="1">
      <c r="A1144" s="26" t="s">
        <v>3996</v>
      </c>
      <c r="B1144" s="26" t="s">
        <v>3994</v>
      </c>
      <c r="C1144" s="26">
        <f>YEAR(Data!$D2327)</f>
        <v>2013</v>
      </c>
      <c r="D1144" s="28">
        <v>41167</v>
      </c>
      <c r="E1144" s="28">
        <v>41171</v>
      </c>
      <c r="F1144" s="26" t="s">
        <v>21</v>
      </c>
      <c r="G1144" s="26" t="s">
        <v>3995</v>
      </c>
      <c r="H1144" s="26" t="s">
        <v>37</v>
      </c>
      <c r="I1144" s="26" t="s">
        <v>25</v>
      </c>
      <c r="J1144" s="26" t="s">
        <v>211</v>
      </c>
      <c r="K1144" s="26" t="s">
        <v>212</v>
      </c>
      <c r="L1144" s="26">
        <v>10035</v>
      </c>
      <c r="M1144" s="26" t="s">
        <v>122</v>
      </c>
      <c r="N1144" s="26" t="s">
        <v>3572</v>
      </c>
      <c r="O1144" s="26" t="s">
        <v>42</v>
      </c>
      <c r="P1144" s="26" t="s">
        <v>65</v>
      </c>
      <c r="Q1144" s="26">
        <v>79.872000000000014</v>
      </c>
      <c r="R1144" s="26">
        <v>3</v>
      </c>
      <c r="S1144" s="26">
        <v>0.2</v>
      </c>
      <c r="T1144" s="26">
        <v>29.951999999999998</v>
      </c>
    </row>
    <row r="1145" spans="1:20" ht="14.25" customHeight="1">
      <c r="A1145" s="26" t="s">
        <v>3999</v>
      </c>
      <c r="B1145" s="26" t="s">
        <v>3997</v>
      </c>
      <c r="C1145" s="26">
        <f>YEAR(Data!$D2330)</f>
        <v>2011</v>
      </c>
      <c r="D1145" s="28">
        <v>41906</v>
      </c>
      <c r="E1145" s="28">
        <v>41909</v>
      </c>
      <c r="F1145" s="26" t="s">
        <v>151</v>
      </c>
      <c r="G1145" s="26" t="s">
        <v>3998</v>
      </c>
      <c r="H1145" s="26" t="s">
        <v>86</v>
      </c>
      <c r="I1145" s="26" t="s">
        <v>25</v>
      </c>
      <c r="J1145" s="26" t="s">
        <v>4000</v>
      </c>
      <c r="K1145" s="26" t="s">
        <v>352</v>
      </c>
      <c r="L1145" s="26">
        <v>80525</v>
      </c>
      <c r="M1145" s="26" t="s">
        <v>40</v>
      </c>
      <c r="N1145" s="26" t="s">
        <v>4001</v>
      </c>
      <c r="O1145" s="26" t="s">
        <v>42</v>
      </c>
      <c r="P1145" s="26" t="s">
        <v>141</v>
      </c>
      <c r="Q1145" s="26">
        <v>14.352000000000002</v>
      </c>
      <c r="R1145" s="26">
        <v>3</v>
      </c>
      <c r="S1145" s="26">
        <v>0.2</v>
      </c>
      <c r="T1145" s="26">
        <v>5.2026000000000003</v>
      </c>
    </row>
    <row r="1146" spans="1:20" ht="14.25" customHeight="1">
      <c r="A1146" s="26" t="s">
        <v>1551</v>
      </c>
      <c r="B1146" s="26" t="s">
        <v>4002</v>
      </c>
      <c r="C1146" s="26">
        <f>YEAR(Data!$D2331)</f>
        <v>2014</v>
      </c>
      <c r="D1146" s="28">
        <v>41268</v>
      </c>
      <c r="E1146" s="28">
        <v>41272</v>
      </c>
      <c r="F1146" s="26" t="s">
        <v>45</v>
      </c>
      <c r="G1146" s="26" t="s">
        <v>1550</v>
      </c>
      <c r="H1146" s="26" t="s">
        <v>37</v>
      </c>
      <c r="I1146" s="26" t="s">
        <v>25</v>
      </c>
      <c r="J1146" s="26" t="s">
        <v>120</v>
      </c>
      <c r="K1146" s="26" t="s">
        <v>121</v>
      </c>
      <c r="L1146" s="26">
        <v>19140</v>
      </c>
      <c r="M1146" s="26" t="s">
        <v>122</v>
      </c>
      <c r="N1146" s="26" t="s">
        <v>4003</v>
      </c>
      <c r="O1146" s="26" t="s">
        <v>30</v>
      </c>
      <c r="P1146" s="26" t="s">
        <v>58</v>
      </c>
      <c r="Q1146" s="26">
        <v>547.13599999999997</v>
      </c>
      <c r="R1146" s="26">
        <v>4</v>
      </c>
      <c r="S1146" s="26">
        <v>0.2</v>
      </c>
      <c r="T1146" s="26">
        <v>-68.392000000000053</v>
      </c>
    </row>
    <row r="1147" spans="1:20" ht="14.25" customHeight="1">
      <c r="A1147" s="26" t="s">
        <v>1000</v>
      </c>
      <c r="B1147" s="26" t="s">
        <v>4004</v>
      </c>
      <c r="C1147" s="26">
        <f>YEAR(Data!$D2332)</f>
        <v>2012</v>
      </c>
      <c r="D1147" s="28">
        <v>41542</v>
      </c>
      <c r="E1147" s="28">
        <v>41544</v>
      </c>
      <c r="F1147" s="26" t="s">
        <v>21</v>
      </c>
      <c r="G1147" s="26" t="s">
        <v>999</v>
      </c>
      <c r="H1147" s="26" t="s">
        <v>37</v>
      </c>
      <c r="I1147" s="26" t="s">
        <v>25</v>
      </c>
      <c r="J1147" s="26" t="s">
        <v>38</v>
      </c>
      <c r="K1147" s="26" t="s">
        <v>39</v>
      </c>
      <c r="L1147" s="26">
        <v>90004</v>
      </c>
      <c r="M1147" s="26" t="s">
        <v>40</v>
      </c>
      <c r="N1147" s="26" t="s">
        <v>635</v>
      </c>
      <c r="O1147" s="26" t="s">
        <v>42</v>
      </c>
      <c r="P1147" s="26" t="s">
        <v>53</v>
      </c>
      <c r="Q1147" s="26">
        <v>41.96</v>
      </c>
      <c r="R1147" s="26">
        <v>2</v>
      </c>
      <c r="S1147" s="26">
        <v>0</v>
      </c>
      <c r="T1147" s="26">
        <v>2.9371999999999971</v>
      </c>
    </row>
    <row r="1148" spans="1:20" ht="14.25" customHeight="1">
      <c r="A1148" s="26" t="s">
        <v>2172</v>
      </c>
      <c r="B1148" s="26" t="s">
        <v>4006</v>
      </c>
      <c r="C1148" s="26">
        <f>YEAR(Data!$D2334)</f>
        <v>2012</v>
      </c>
      <c r="D1148" s="28">
        <v>41720</v>
      </c>
      <c r="E1148" s="28">
        <v>41724</v>
      </c>
      <c r="F1148" s="26" t="s">
        <v>45</v>
      </c>
      <c r="G1148" s="26" t="s">
        <v>2171</v>
      </c>
      <c r="H1148" s="26" t="s">
        <v>24</v>
      </c>
      <c r="I1148" s="26" t="s">
        <v>25</v>
      </c>
      <c r="J1148" s="26" t="s">
        <v>3165</v>
      </c>
      <c r="K1148" s="26" t="s">
        <v>203</v>
      </c>
      <c r="L1148" s="26">
        <v>47905</v>
      </c>
      <c r="M1148" s="26" t="s">
        <v>89</v>
      </c>
      <c r="N1148" s="26" t="s">
        <v>1196</v>
      </c>
      <c r="O1148" s="26" t="s">
        <v>42</v>
      </c>
      <c r="P1148" s="26" t="s">
        <v>76</v>
      </c>
      <c r="Q1148" s="26">
        <v>277.39999999999998</v>
      </c>
      <c r="R1148" s="26">
        <v>5</v>
      </c>
      <c r="S1148" s="26">
        <v>0</v>
      </c>
      <c r="T1148" s="26">
        <v>133.15199999999999</v>
      </c>
    </row>
    <row r="1149" spans="1:20" ht="14.25" customHeight="1">
      <c r="A1149" s="26" t="s">
        <v>4009</v>
      </c>
      <c r="B1149" s="26" t="s">
        <v>4007</v>
      </c>
      <c r="C1149" s="26">
        <f>YEAR(Data!$D2336)</f>
        <v>2012</v>
      </c>
      <c r="D1149" s="28">
        <v>40816</v>
      </c>
      <c r="E1149" s="28">
        <v>40820</v>
      </c>
      <c r="F1149" s="26" t="s">
        <v>45</v>
      </c>
      <c r="G1149" s="26" t="s">
        <v>4008</v>
      </c>
      <c r="H1149" s="26" t="s">
        <v>24</v>
      </c>
      <c r="I1149" s="26" t="s">
        <v>25</v>
      </c>
      <c r="J1149" s="26" t="s">
        <v>4010</v>
      </c>
      <c r="K1149" s="26" t="s">
        <v>260</v>
      </c>
      <c r="L1149" s="26">
        <v>37042</v>
      </c>
      <c r="M1149" s="26" t="s">
        <v>28</v>
      </c>
      <c r="N1149" s="26" t="s">
        <v>990</v>
      </c>
      <c r="O1149" s="26" t="s">
        <v>42</v>
      </c>
      <c r="P1149" s="26" t="s">
        <v>67</v>
      </c>
      <c r="Q1149" s="26">
        <v>69.216000000000008</v>
      </c>
      <c r="R1149" s="26">
        <v>6</v>
      </c>
      <c r="S1149" s="26">
        <v>0.2</v>
      </c>
      <c r="T1149" s="26">
        <v>11.247599999999995</v>
      </c>
    </row>
    <row r="1150" spans="1:20" ht="14.25" customHeight="1">
      <c r="A1150" s="26" t="s">
        <v>2593</v>
      </c>
      <c r="B1150" s="26" t="s">
        <v>4011</v>
      </c>
      <c r="C1150" s="26">
        <f>YEAR(Data!$D2337)</f>
        <v>2011</v>
      </c>
      <c r="D1150" s="28">
        <v>41984</v>
      </c>
      <c r="E1150" s="28">
        <v>41984</v>
      </c>
      <c r="F1150" s="26" t="s">
        <v>958</v>
      </c>
      <c r="G1150" s="26" t="s">
        <v>2592</v>
      </c>
      <c r="H1150" s="26" t="s">
        <v>24</v>
      </c>
      <c r="I1150" s="26" t="s">
        <v>25</v>
      </c>
      <c r="J1150" s="26" t="s">
        <v>566</v>
      </c>
      <c r="K1150" s="26" t="s">
        <v>567</v>
      </c>
      <c r="L1150" s="26">
        <v>6824</v>
      </c>
      <c r="M1150" s="26" t="s">
        <v>122</v>
      </c>
      <c r="N1150" s="26" t="s">
        <v>448</v>
      </c>
      <c r="O1150" s="26" t="s">
        <v>42</v>
      </c>
      <c r="P1150" s="26" t="s">
        <v>141</v>
      </c>
      <c r="Q1150" s="26">
        <v>10.86</v>
      </c>
      <c r="R1150" s="26">
        <v>3</v>
      </c>
      <c r="S1150" s="26">
        <v>0</v>
      </c>
      <c r="T1150" s="26">
        <v>5.1042000000000005</v>
      </c>
    </row>
    <row r="1151" spans="1:20" ht="14.25" customHeight="1">
      <c r="A1151" s="26" t="s">
        <v>1842</v>
      </c>
      <c r="B1151" s="26" t="s">
        <v>4013</v>
      </c>
      <c r="C1151" s="26">
        <f>YEAR(Data!$D2339)</f>
        <v>2013</v>
      </c>
      <c r="D1151" s="28">
        <v>40778</v>
      </c>
      <c r="E1151" s="28">
        <v>40778</v>
      </c>
      <c r="F1151" s="26" t="s">
        <v>958</v>
      </c>
      <c r="G1151" s="26" t="s">
        <v>1841</v>
      </c>
      <c r="H1151" s="26" t="s">
        <v>24</v>
      </c>
      <c r="I1151" s="26" t="s">
        <v>25</v>
      </c>
      <c r="J1151" s="26" t="s">
        <v>211</v>
      </c>
      <c r="K1151" s="26" t="s">
        <v>212</v>
      </c>
      <c r="L1151" s="26">
        <v>10009</v>
      </c>
      <c r="M1151" s="26" t="s">
        <v>122</v>
      </c>
      <c r="N1151" s="26" t="s">
        <v>4014</v>
      </c>
      <c r="O1151" s="26" t="s">
        <v>42</v>
      </c>
      <c r="P1151" s="26" t="s">
        <v>76</v>
      </c>
      <c r="Q1151" s="26">
        <v>25.92</v>
      </c>
      <c r="R1151" s="26">
        <v>4</v>
      </c>
      <c r="S1151" s="26">
        <v>0</v>
      </c>
      <c r="T1151" s="26">
        <v>12.441600000000001</v>
      </c>
    </row>
    <row r="1152" spans="1:20" ht="14.25" customHeight="1">
      <c r="A1152" s="26" t="s">
        <v>3949</v>
      </c>
      <c r="B1152" s="26" t="s">
        <v>4015</v>
      </c>
      <c r="C1152" s="26">
        <f>YEAR(Data!$D2341)</f>
        <v>2011</v>
      </c>
      <c r="D1152" s="28">
        <v>40774</v>
      </c>
      <c r="E1152" s="28">
        <v>40779</v>
      </c>
      <c r="F1152" s="26" t="s">
        <v>45</v>
      </c>
      <c r="G1152" s="26" t="s">
        <v>3948</v>
      </c>
      <c r="H1152" s="26" t="s">
        <v>24</v>
      </c>
      <c r="I1152" s="26" t="s">
        <v>25</v>
      </c>
      <c r="J1152" s="26" t="s">
        <v>382</v>
      </c>
      <c r="K1152" s="26" t="s">
        <v>383</v>
      </c>
      <c r="L1152" s="26">
        <v>43229</v>
      </c>
      <c r="M1152" s="26" t="s">
        <v>122</v>
      </c>
      <c r="N1152" s="26" t="s">
        <v>310</v>
      </c>
      <c r="O1152" s="26" t="s">
        <v>42</v>
      </c>
      <c r="P1152" s="26" t="s">
        <v>60</v>
      </c>
      <c r="Q1152" s="26">
        <v>10.72</v>
      </c>
      <c r="R1152" s="26">
        <v>2</v>
      </c>
      <c r="S1152" s="26">
        <v>0.2</v>
      </c>
      <c r="T1152" s="26">
        <v>1.7419999999999987</v>
      </c>
    </row>
    <row r="1153" spans="1:20" ht="14.25" customHeight="1">
      <c r="A1153" s="26" t="s">
        <v>1772</v>
      </c>
      <c r="B1153" s="26" t="s">
        <v>4016</v>
      </c>
      <c r="C1153" s="26">
        <f>YEAR(Data!$D2342)</f>
        <v>2011</v>
      </c>
      <c r="D1153" s="28">
        <v>41589</v>
      </c>
      <c r="E1153" s="28">
        <v>41594</v>
      </c>
      <c r="F1153" s="26" t="s">
        <v>45</v>
      </c>
      <c r="G1153" s="26" t="s">
        <v>1771</v>
      </c>
      <c r="H1153" s="26" t="s">
        <v>24</v>
      </c>
      <c r="I1153" s="26" t="s">
        <v>25</v>
      </c>
      <c r="J1153" s="26" t="s">
        <v>1539</v>
      </c>
      <c r="K1153" s="26" t="s">
        <v>945</v>
      </c>
      <c r="L1153" s="26">
        <v>31088</v>
      </c>
      <c r="M1153" s="26" t="s">
        <v>28</v>
      </c>
      <c r="N1153" s="26" t="s">
        <v>2518</v>
      </c>
      <c r="O1153" s="26" t="s">
        <v>42</v>
      </c>
      <c r="P1153" s="26" t="s">
        <v>60</v>
      </c>
      <c r="Q1153" s="26">
        <v>41.86</v>
      </c>
      <c r="R1153" s="26">
        <v>7</v>
      </c>
      <c r="S1153" s="26">
        <v>0</v>
      </c>
      <c r="T1153" s="26">
        <v>10.465</v>
      </c>
    </row>
    <row r="1154" spans="1:20" ht="14.25" customHeight="1">
      <c r="A1154" s="26" t="s">
        <v>305</v>
      </c>
      <c r="B1154" s="26" t="s">
        <v>4017</v>
      </c>
      <c r="C1154" s="26">
        <f>YEAR(Data!$D2343)</f>
        <v>2013</v>
      </c>
      <c r="D1154" s="28">
        <v>40908</v>
      </c>
      <c r="E1154" s="28">
        <v>40911</v>
      </c>
      <c r="F1154" s="26" t="s">
        <v>151</v>
      </c>
      <c r="G1154" s="26" t="s">
        <v>304</v>
      </c>
      <c r="H1154" s="26" t="s">
        <v>86</v>
      </c>
      <c r="I1154" s="26" t="s">
        <v>25</v>
      </c>
      <c r="J1154" s="26" t="s">
        <v>468</v>
      </c>
      <c r="K1154" s="26" t="s">
        <v>926</v>
      </c>
      <c r="L1154" s="26">
        <v>2038</v>
      </c>
      <c r="M1154" s="26" t="s">
        <v>122</v>
      </c>
      <c r="N1154" s="26" t="s">
        <v>4018</v>
      </c>
      <c r="O1154" s="26" t="s">
        <v>30</v>
      </c>
      <c r="P1154" s="26" t="s">
        <v>58</v>
      </c>
      <c r="Q1154" s="26">
        <v>63.2</v>
      </c>
      <c r="R1154" s="26">
        <v>5</v>
      </c>
      <c r="S1154" s="26">
        <v>0</v>
      </c>
      <c r="T1154" s="26">
        <v>23.384</v>
      </c>
    </row>
    <row r="1155" spans="1:20" ht="14.25" customHeight="1">
      <c r="A1155" s="26" t="s">
        <v>3029</v>
      </c>
      <c r="B1155" s="26" t="s">
        <v>4019</v>
      </c>
      <c r="C1155" s="26">
        <f>YEAR(Data!$D2345)</f>
        <v>2013</v>
      </c>
      <c r="D1155" s="28">
        <v>40750</v>
      </c>
      <c r="E1155" s="28">
        <v>40754</v>
      </c>
      <c r="F1155" s="26" t="s">
        <v>21</v>
      </c>
      <c r="G1155" s="26" t="s">
        <v>3028</v>
      </c>
      <c r="H1155" s="26" t="s">
        <v>24</v>
      </c>
      <c r="I1155" s="26" t="s">
        <v>25</v>
      </c>
      <c r="J1155" s="26" t="s">
        <v>234</v>
      </c>
      <c r="K1155" s="26" t="s">
        <v>168</v>
      </c>
      <c r="L1155" s="26">
        <v>60623</v>
      </c>
      <c r="M1155" s="26" t="s">
        <v>89</v>
      </c>
      <c r="N1155" s="26" t="s">
        <v>724</v>
      </c>
      <c r="O1155" s="26" t="s">
        <v>42</v>
      </c>
      <c r="P1155" s="26" t="s">
        <v>53</v>
      </c>
      <c r="Q1155" s="26">
        <v>123.55199999999999</v>
      </c>
      <c r="R1155" s="26">
        <v>3</v>
      </c>
      <c r="S1155" s="26">
        <v>0.2</v>
      </c>
      <c r="T1155" s="26">
        <v>-29.343599999999995</v>
      </c>
    </row>
    <row r="1156" spans="1:20" ht="14.25" customHeight="1">
      <c r="A1156" s="26" t="s">
        <v>2383</v>
      </c>
      <c r="B1156" s="26" t="s">
        <v>4020</v>
      </c>
      <c r="C1156" s="26">
        <f>YEAR(Data!$D2346)</f>
        <v>2012</v>
      </c>
      <c r="D1156" s="28">
        <v>41327</v>
      </c>
      <c r="E1156" s="28">
        <v>41333</v>
      </c>
      <c r="F1156" s="26" t="s">
        <v>45</v>
      </c>
      <c r="G1156" s="26" t="s">
        <v>2382</v>
      </c>
      <c r="H1156" s="26" t="s">
        <v>86</v>
      </c>
      <c r="I1156" s="26" t="s">
        <v>25</v>
      </c>
      <c r="J1156" s="26" t="s">
        <v>1882</v>
      </c>
      <c r="K1156" s="26" t="s">
        <v>96</v>
      </c>
      <c r="L1156" s="26">
        <v>53209</v>
      </c>
      <c r="M1156" s="26" t="s">
        <v>89</v>
      </c>
      <c r="N1156" s="26" t="s">
        <v>4021</v>
      </c>
      <c r="O1156" s="26" t="s">
        <v>42</v>
      </c>
      <c r="P1156" s="26" t="s">
        <v>67</v>
      </c>
      <c r="Q1156" s="26">
        <v>490.32</v>
      </c>
      <c r="R1156" s="26">
        <v>9</v>
      </c>
      <c r="S1156" s="26">
        <v>0</v>
      </c>
      <c r="T1156" s="26">
        <v>137.28960000000004</v>
      </c>
    </row>
    <row r="1157" spans="1:20" ht="14.25" customHeight="1">
      <c r="A1157" s="26" t="s">
        <v>1826</v>
      </c>
      <c r="B1157" s="26" t="s">
        <v>4022</v>
      </c>
      <c r="C1157" s="26">
        <f>YEAR(Data!$D2347)</f>
        <v>2012</v>
      </c>
      <c r="D1157" s="28">
        <v>41347</v>
      </c>
      <c r="E1157" s="28">
        <v>41352</v>
      </c>
      <c r="F1157" s="26" t="s">
        <v>45</v>
      </c>
      <c r="G1157" s="26" t="s">
        <v>1825</v>
      </c>
      <c r="H1157" s="26" t="s">
        <v>24</v>
      </c>
      <c r="I1157" s="26" t="s">
        <v>25</v>
      </c>
      <c r="J1157" s="26" t="s">
        <v>519</v>
      </c>
      <c r="K1157" s="26" t="s">
        <v>88</v>
      </c>
      <c r="L1157" s="26">
        <v>78207</v>
      </c>
      <c r="M1157" s="26" t="s">
        <v>89</v>
      </c>
      <c r="N1157" s="26" t="s">
        <v>531</v>
      </c>
      <c r="O1157" s="26" t="s">
        <v>42</v>
      </c>
      <c r="P1157" s="26" t="s">
        <v>76</v>
      </c>
      <c r="Q1157" s="26">
        <v>70.08</v>
      </c>
      <c r="R1157" s="26">
        <v>5</v>
      </c>
      <c r="S1157" s="26">
        <v>0.2</v>
      </c>
      <c r="T1157" s="26">
        <v>24.527999999999995</v>
      </c>
    </row>
    <row r="1158" spans="1:20" ht="14.25" customHeight="1">
      <c r="A1158" s="26" t="s">
        <v>575</v>
      </c>
      <c r="B1158" s="26" t="s">
        <v>4024</v>
      </c>
      <c r="C1158" s="26">
        <f>YEAR(Data!$D2350)</f>
        <v>2013</v>
      </c>
      <c r="D1158" s="28">
        <v>41976</v>
      </c>
      <c r="E1158" s="28">
        <v>41977</v>
      </c>
      <c r="F1158" s="26" t="s">
        <v>958</v>
      </c>
      <c r="G1158" s="26" t="s">
        <v>574</v>
      </c>
      <c r="H1158" s="26" t="s">
        <v>37</v>
      </c>
      <c r="I1158" s="26" t="s">
        <v>25</v>
      </c>
      <c r="J1158" s="26" t="s">
        <v>38</v>
      </c>
      <c r="K1158" s="26" t="s">
        <v>39</v>
      </c>
      <c r="L1158" s="26">
        <v>90032</v>
      </c>
      <c r="M1158" s="26" t="s">
        <v>40</v>
      </c>
      <c r="N1158" s="26" t="s">
        <v>1792</v>
      </c>
      <c r="O1158" s="26" t="s">
        <v>42</v>
      </c>
      <c r="P1158" s="26" t="s">
        <v>65</v>
      </c>
      <c r="Q1158" s="26">
        <v>9.0240000000000009</v>
      </c>
      <c r="R1158" s="26">
        <v>6</v>
      </c>
      <c r="S1158" s="26">
        <v>0.2</v>
      </c>
      <c r="T1158" s="26">
        <v>3.1583999999999985</v>
      </c>
    </row>
    <row r="1159" spans="1:20" ht="14.25" customHeight="1">
      <c r="A1159" s="26" t="s">
        <v>4028</v>
      </c>
      <c r="B1159" s="26" t="s">
        <v>4026</v>
      </c>
      <c r="C1159" s="26">
        <f>YEAR(Data!$D2355)</f>
        <v>2012</v>
      </c>
      <c r="D1159" s="28">
        <v>41152</v>
      </c>
      <c r="E1159" s="28">
        <v>41154</v>
      </c>
      <c r="F1159" s="26" t="s">
        <v>151</v>
      </c>
      <c r="G1159" s="26" t="s">
        <v>4027</v>
      </c>
      <c r="H1159" s="26" t="s">
        <v>37</v>
      </c>
      <c r="I1159" s="26" t="s">
        <v>25</v>
      </c>
      <c r="J1159" s="26" t="s">
        <v>107</v>
      </c>
      <c r="K1159" s="26" t="s">
        <v>39</v>
      </c>
      <c r="L1159" s="26">
        <v>94122</v>
      </c>
      <c r="M1159" s="26" t="s">
        <v>40</v>
      </c>
      <c r="N1159" s="26" t="s">
        <v>161</v>
      </c>
      <c r="O1159" s="26" t="s">
        <v>30</v>
      </c>
      <c r="P1159" s="26" t="s">
        <v>31</v>
      </c>
      <c r="Q1159" s="26">
        <v>1552.8309999999999</v>
      </c>
      <c r="R1159" s="26">
        <v>7</v>
      </c>
      <c r="S1159" s="26">
        <v>0.15</v>
      </c>
      <c r="T1159" s="26">
        <v>200.95460000000008</v>
      </c>
    </row>
    <row r="1160" spans="1:20" ht="14.25" customHeight="1">
      <c r="A1160" s="26" t="s">
        <v>1776</v>
      </c>
      <c r="B1160" s="26" t="s">
        <v>4031</v>
      </c>
      <c r="C1160" s="26">
        <f>YEAR(Data!$D2359)</f>
        <v>2011</v>
      </c>
      <c r="D1160" s="28">
        <v>40619</v>
      </c>
      <c r="E1160" s="28">
        <v>40623</v>
      </c>
      <c r="F1160" s="26" t="s">
        <v>45</v>
      </c>
      <c r="G1160" s="26" t="s">
        <v>1775</v>
      </c>
      <c r="H1160" s="26" t="s">
        <v>37</v>
      </c>
      <c r="I1160" s="26" t="s">
        <v>25</v>
      </c>
      <c r="J1160" s="26" t="s">
        <v>211</v>
      </c>
      <c r="K1160" s="26" t="s">
        <v>212</v>
      </c>
      <c r="L1160" s="26">
        <v>10024</v>
      </c>
      <c r="M1160" s="26" t="s">
        <v>122</v>
      </c>
      <c r="N1160" s="26" t="s">
        <v>683</v>
      </c>
      <c r="O1160" s="26" t="s">
        <v>30</v>
      </c>
      <c r="P1160" s="26" t="s">
        <v>51</v>
      </c>
      <c r="Q1160" s="26">
        <v>1579.7460000000001</v>
      </c>
      <c r="R1160" s="26">
        <v>7</v>
      </c>
      <c r="S1160" s="26">
        <v>0.4</v>
      </c>
      <c r="T1160" s="26">
        <v>-447.59469999999988</v>
      </c>
    </row>
    <row r="1161" spans="1:20" ht="14.25" customHeight="1">
      <c r="A1161" s="26" t="s">
        <v>1061</v>
      </c>
      <c r="B1161" s="26" t="s">
        <v>4032</v>
      </c>
      <c r="C1161" s="26">
        <f>YEAR(Data!$D2364)</f>
        <v>2012</v>
      </c>
      <c r="D1161" s="28">
        <v>41746</v>
      </c>
      <c r="E1161" s="28">
        <v>41750</v>
      </c>
      <c r="F1161" s="26" t="s">
        <v>45</v>
      </c>
      <c r="G1161" s="26" t="s">
        <v>1060</v>
      </c>
      <c r="H1161" s="26" t="s">
        <v>24</v>
      </c>
      <c r="I1161" s="26" t="s">
        <v>25</v>
      </c>
      <c r="J1161" s="26" t="s">
        <v>382</v>
      </c>
      <c r="K1161" s="26" t="s">
        <v>383</v>
      </c>
      <c r="L1161" s="26">
        <v>43229</v>
      </c>
      <c r="M1161" s="26" t="s">
        <v>122</v>
      </c>
      <c r="N1161" s="26" t="s">
        <v>4033</v>
      </c>
      <c r="O1161" s="26" t="s">
        <v>42</v>
      </c>
      <c r="P1161" s="26" t="s">
        <v>65</v>
      </c>
      <c r="Q1161" s="26">
        <v>13.710000000000003</v>
      </c>
      <c r="R1161" s="26">
        <v>5</v>
      </c>
      <c r="S1161" s="26">
        <v>0.7</v>
      </c>
      <c r="T1161" s="26">
        <v>-10.053999999999998</v>
      </c>
    </row>
    <row r="1162" spans="1:20" ht="14.25" customHeight="1">
      <c r="A1162" s="26" t="s">
        <v>930</v>
      </c>
      <c r="B1162" s="26" t="s">
        <v>4034</v>
      </c>
      <c r="C1162" s="26">
        <f>YEAR(Data!$D2365)</f>
        <v>2014</v>
      </c>
      <c r="D1162" s="28">
        <v>41347</v>
      </c>
      <c r="E1162" s="28">
        <v>41352</v>
      </c>
      <c r="F1162" s="26" t="s">
        <v>45</v>
      </c>
      <c r="G1162" s="26" t="s">
        <v>929</v>
      </c>
      <c r="H1162" s="26" t="s">
        <v>86</v>
      </c>
      <c r="I1162" s="26" t="s">
        <v>25</v>
      </c>
      <c r="J1162" s="26" t="s">
        <v>1647</v>
      </c>
      <c r="K1162" s="26" t="s">
        <v>247</v>
      </c>
      <c r="L1162" s="26">
        <v>22980</v>
      </c>
      <c r="M1162" s="26" t="s">
        <v>28</v>
      </c>
      <c r="N1162" s="26" t="s">
        <v>1262</v>
      </c>
      <c r="O1162" s="26" t="s">
        <v>30</v>
      </c>
      <c r="P1162" s="26" t="s">
        <v>58</v>
      </c>
      <c r="Q1162" s="26">
        <v>127.88</v>
      </c>
      <c r="R1162" s="26">
        <v>2</v>
      </c>
      <c r="S1162" s="26">
        <v>0</v>
      </c>
      <c r="T1162" s="26">
        <v>40.921599999999998</v>
      </c>
    </row>
    <row r="1163" spans="1:20" ht="14.25" customHeight="1">
      <c r="A1163" s="26" t="s">
        <v>3536</v>
      </c>
      <c r="B1163" s="26" t="s">
        <v>4036</v>
      </c>
      <c r="C1163" s="26">
        <f>YEAR(Data!$D2368)</f>
        <v>2014</v>
      </c>
      <c r="D1163" s="28">
        <v>40871</v>
      </c>
      <c r="E1163" s="28">
        <v>40873</v>
      </c>
      <c r="F1163" s="26" t="s">
        <v>21</v>
      </c>
      <c r="G1163" s="26" t="s">
        <v>3535</v>
      </c>
      <c r="H1163" s="26" t="s">
        <v>24</v>
      </c>
      <c r="I1163" s="26" t="s">
        <v>25</v>
      </c>
      <c r="J1163" s="26" t="s">
        <v>4037</v>
      </c>
      <c r="K1163" s="26" t="s">
        <v>39</v>
      </c>
      <c r="L1163" s="26">
        <v>95823</v>
      </c>
      <c r="M1163" s="26" t="s">
        <v>40</v>
      </c>
      <c r="N1163" s="26" t="s">
        <v>4038</v>
      </c>
      <c r="O1163" s="26" t="s">
        <v>30</v>
      </c>
      <c r="P1163" s="26" t="s">
        <v>33</v>
      </c>
      <c r="Q1163" s="26">
        <v>120.71199999999999</v>
      </c>
      <c r="R1163" s="26">
        <v>1</v>
      </c>
      <c r="S1163" s="26">
        <v>0.2</v>
      </c>
      <c r="T1163" s="26">
        <v>-18.106799999999993</v>
      </c>
    </row>
    <row r="1164" spans="1:20" ht="14.25" customHeight="1">
      <c r="A1164" s="26" t="s">
        <v>2713</v>
      </c>
      <c r="B1164" s="26" t="s">
        <v>4039</v>
      </c>
      <c r="C1164" s="26">
        <f>YEAR(Data!$D2369)</f>
        <v>2014</v>
      </c>
      <c r="D1164" s="28">
        <v>41681</v>
      </c>
      <c r="E1164" s="28">
        <v>41684</v>
      </c>
      <c r="F1164" s="26" t="s">
        <v>151</v>
      </c>
      <c r="G1164" s="26" t="s">
        <v>2712</v>
      </c>
      <c r="H1164" s="26" t="s">
        <v>24</v>
      </c>
      <c r="I1164" s="26" t="s">
        <v>25</v>
      </c>
      <c r="J1164" s="26" t="s">
        <v>2372</v>
      </c>
      <c r="K1164" s="26" t="s">
        <v>2018</v>
      </c>
      <c r="L1164" s="26">
        <v>20735</v>
      </c>
      <c r="M1164" s="26" t="s">
        <v>122</v>
      </c>
      <c r="N1164" s="26" t="s">
        <v>2935</v>
      </c>
      <c r="O1164" s="26" t="s">
        <v>42</v>
      </c>
      <c r="P1164" s="26" t="s">
        <v>76</v>
      </c>
      <c r="Q1164" s="26">
        <v>23.12</v>
      </c>
      <c r="R1164" s="26">
        <v>4</v>
      </c>
      <c r="S1164" s="26">
        <v>0</v>
      </c>
      <c r="T1164" s="26">
        <v>11.328800000000001</v>
      </c>
    </row>
    <row r="1165" spans="1:20" ht="14.25" customHeight="1">
      <c r="A1165" s="26" t="s">
        <v>809</v>
      </c>
      <c r="B1165" s="26" t="s">
        <v>4040</v>
      </c>
      <c r="C1165" s="26">
        <f>YEAR(Data!$D2370)</f>
        <v>2013</v>
      </c>
      <c r="D1165" s="28">
        <v>41541</v>
      </c>
      <c r="E1165" s="28">
        <v>41545</v>
      </c>
      <c r="F1165" s="26" t="s">
        <v>45</v>
      </c>
      <c r="G1165" s="26" t="s">
        <v>808</v>
      </c>
      <c r="H1165" s="26" t="s">
        <v>37</v>
      </c>
      <c r="I1165" s="26" t="s">
        <v>25</v>
      </c>
      <c r="J1165" s="26" t="s">
        <v>566</v>
      </c>
      <c r="K1165" s="26" t="s">
        <v>383</v>
      </c>
      <c r="L1165" s="26">
        <v>45014</v>
      </c>
      <c r="M1165" s="26" t="s">
        <v>122</v>
      </c>
      <c r="N1165" s="26" t="s">
        <v>4041</v>
      </c>
      <c r="O1165" s="26" t="s">
        <v>30</v>
      </c>
      <c r="P1165" s="26" t="s">
        <v>58</v>
      </c>
      <c r="Q1165" s="26">
        <v>532.70400000000006</v>
      </c>
      <c r="R1165" s="26">
        <v>6</v>
      </c>
      <c r="S1165" s="26">
        <v>0.2</v>
      </c>
      <c r="T1165" s="26">
        <v>-26.635200000000026</v>
      </c>
    </row>
    <row r="1166" spans="1:20" ht="14.25" customHeight="1">
      <c r="A1166" s="26" t="s">
        <v>1096</v>
      </c>
      <c r="B1166" s="26" t="s">
        <v>4043</v>
      </c>
      <c r="C1166" s="26">
        <f>YEAR(Data!$D2372)</f>
        <v>2011</v>
      </c>
      <c r="D1166" s="28">
        <v>41828</v>
      </c>
      <c r="E1166" s="28">
        <v>41830</v>
      </c>
      <c r="F1166" s="26" t="s">
        <v>21</v>
      </c>
      <c r="G1166" s="26" t="s">
        <v>1095</v>
      </c>
      <c r="H1166" s="26" t="s">
        <v>37</v>
      </c>
      <c r="I1166" s="26" t="s">
        <v>25</v>
      </c>
      <c r="J1166" s="26" t="s">
        <v>1041</v>
      </c>
      <c r="K1166" s="26" t="s">
        <v>1042</v>
      </c>
      <c r="L1166" s="26">
        <v>2886</v>
      </c>
      <c r="M1166" s="26" t="s">
        <v>122</v>
      </c>
      <c r="N1166" s="26" t="s">
        <v>2088</v>
      </c>
      <c r="O1166" s="26" t="s">
        <v>62</v>
      </c>
      <c r="P1166" s="26" t="s">
        <v>133</v>
      </c>
      <c r="Q1166" s="26">
        <v>252</v>
      </c>
      <c r="R1166" s="26">
        <v>4</v>
      </c>
      <c r="S1166" s="26">
        <v>0</v>
      </c>
      <c r="T1166" s="26">
        <v>93.240000000000009</v>
      </c>
    </row>
    <row r="1167" spans="1:20" ht="14.25" customHeight="1">
      <c r="A1167" s="26" t="s">
        <v>1779</v>
      </c>
      <c r="B1167" s="26" t="s">
        <v>4044</v>
      </c>
      <c r="C1167" s="26">
        <f>YEAR(Data!$D2373)</f>
        <v>2011</v>
      </c>
      <c r="D1167" s="28">
        <v>41463</v>
      </c>
      <c r="E1167" s="28">
        <v>41467</v>
      </c>
      <c r="F1167" s="26" t="s">
        <v>21</v>
      </c>
      <c r="G1167" s="26" t="s">
        <v>1778</v>
      </c>
      <c r="H1167" s="26" t="s">
        <v>37</v>
      </c>
      <c r="I1167" s="26" t="s">
        <v>25</v>
      </c>
      <c r="J1167" s="26" t="s">
        <v>351</v>
      </c>
      <c r="K1167" s="26" t="s">
        <v>168</v>
      </c>
      <c r="L1167" s="26">
        <v>60505</v>
      </c>
      <c r="M1167" s="26" t="s">
        <v>89</v>
      </c>
      <c r="N1167" s="26" t="s">
        <v>3441</v>
      </c>
      <c r="O1167" s="26" t="s">
        <v>30</v>
      </c>
      <c r="P1167" s="26" t="s">
        <v>58</v>
      </c>
      <c r="Q1167" s="26">
        <v>60.288000000000004</v>
      </c>
      <c r="R1167" s="26">
        <v>8</v>
      </c>
      <c r="S1167" s="26">
        <v>0.6</v>
      </c>
      <c r="T1167" s="26">
        <v>-27.129599999999996</v>
      </c>
    </row>
    <row r="1168" spans="1:20" ht="14.25" customHeight="1">
      <c r="A1168" s="26" t="s">
        <v>1470</v>
      </c>
      <c r="B1168" s="26" t="s">
        <v>4046</v>
      </c>
      <c r="C1168" s="26">
        <f>YEAR(Data!$D2377)</f>
        <v>2012</v>
      </c>
      <c r="D1168" s="28">
        <v>41664</v>
      </c>
      <c r="E1168" s="28">
        <v>41670</v>
      </c>
      <c r="F1168" s="26" t="s">
        <v>45</v>
      </c>
      <c r="G1168" s="26" t="s">
        <v>1469</v>
      </c>
      <c r="H1168" s="26" t="s">
        <v>24</v>
      </c>
      <c r="I1168" s="26" t="s">
        <v>25</v>
      </c>
      <c r="J1168" s="26" t="s">
        <v>2796</v>
      </c>
      <c r="K1168" s="26" t="s">
        <v>945</v>
      </c>
      <c r="L1168" s="26">
        <v>30080</v>
      </c>
      <c r="M1168" s="26" t="s">
        <v>28</v>
      </c>
      <c r="N1168" s="26" t="s">
        <v>2798</v>
      </c>
      <c r="O1168" s="26" t="s">
        <v>42</v>
      </c>
      <c r="P1168" s="26" t="s">
        <v>214</v>
      </c>
      <c r="Q1168" s="26">
        <v>5.67</v>
      </c>
      <c r="R1168" s="26">
        <v>3</v>
      </c>
      <c r="S1168" s="26">
        <v>0</v>
      </c>
      <c r="T1168" s="26">
        <v>0.11340000000000017</v>
      </c>
    </row>
    <row r="1169" spans="1:20" ht="14.25" customHeight="1">
      <c r="A1169" s="26" t="s">
        <v>2943</v>
      </c>
      <c r="B1169" s="26" t="s">
        <v>4047</v>
      </c>
      <c r="C1169" s="26">
        <f>YEAR(Data!$D2378)</f>
        <v>2012</v>
      </c>
      <c r="D1169" s="28">
        <v>40774</v>
      </c>
      <c r="E1169" s="28">
        <v>40776</v>
      </c>
      <c r="F1169" s="26" t="s">
        <v>21</v>
      </c>
      <c r="G1169" s="26" t="s">
        <v>2942</v>
      </c>
      <c r="H1169" s="26" t="s">
        <v>24</v>
      </c>
      <c r="I1169" s="26" t="s">
        <v>25</v>
      </c>
      <c r="J1169" s="26" t="s">
        <v>382</v>
      </c>
      <c r="K1169" s="26" t="s">
        <v>383</v>
      </c>
      <c r="L1169" s="26">
        <v>43229</v>
      </c>
      <c r="M1169" s="26" t="s">
        <v>122</v>
      </c>
      <c r="N1169" s="26" t="s">
        <v>3720</v>
      </c>
      <c r="O1169" s="26" t="s">
        <v>42</v>
      </c>
      <c r="P1169" s="26" t="s">
        <v>65</v>
      </c>
      <c r="Q1169" s="26">
        <v>76.77600000000001</v>
      </c>
      <c r="R1169" s="26">
        <v>4</v>
      </c>
      <c r="S1169" s="26">
        <v>0.7</v>
      </c>
      <c r="T1169" s="26">
        <v>-58.861599999999981</v>
      </c>
    </row>
    <row r="1170" spans="1:20" ht="14.25" customHeight="1">
      <c r="A1170" s="26" t="s">
        <v>2811</v>
      </c>
      <c r="B1170" s="26" t="s">
        <v>4049</v>
      </c>
      <c r="C1170" s="26">
        <f>YEAR(Data!$D2380)</f>
        <v>2014</v>
      </c>
      <c r="D1170" s="28">
        <v>41249</v>
      </c>
      <c r="E1170" s="28">
        <v>41254</v>
      </c>
      <c r="F1170" s="26" t="s">
        <v>45</v>
      </c>
      <c r="G1170" s="26" t="s">
        <v>2810</v>
      </c>
      <c r="H1170" s="26" t="s">
        <v>86</v>
      </c>
      <c r="I1170" s="26" t="s">
        <v>25</v>
      </c>
      <c r="J1170" s="26" t="s">
        <v>4050</v>
      </c>
      <c r="K1170" s="26" t="s">
        <v>39</v>
      </c>
      <c r="L1170" s="26">
        <v>91360</v>
      </c>
      <c r="M1170" s="26" t="s">
        <v>40</v>
      </c>
      <c r="N1170" s="26" t="s">
        <v>3764</v>
      </c>
      <c r="O1170" s="26" t="s">
        <v>42</v>
      </c>
      <c r="P1170" s="26" t="s">
        <v>76</v>
      </c>
      <c r="Q1170" s="26">
        <v>32.75</v>
      </c>
      <c r="R1170" s="26">
        <v>5</v>
      </c>
      <c r="S1170" s="26">
        <v>0</v>
      </c>
      <c r="T1170" s="26">
        <v>15.065</v>
      </c>
    </row>
    <row r="1171" spans="1:20" ht="14.25" customHeight="1">
      <c r="A1171" s="26" t="s">
        <v>3363</v>
      </c>
      <c r="B1171" s="26" t="s">
        <v>4051</v>
      </c>
      <c r="C1171" s="26">
        <f>YEAR(Data!$D2381)</f>
        <v>2012</v>
      </c>
      <c r="D1171" s="28">
        <v>41401</v>
      </c>
      <c r="E1171" s="28">
        <v>41405</v>
      </c>
      <c r="F1171" s="26" t="s">
        <v>45</v>
      </c>
      <c r="G1171" s="26" t="s">
        <v>3362</v>
      </c>
      <c r="H1171" s="26" t="s">
        <v>86</v>
      </c>
      <c r="I1171" s="26" t="s">
        <v>25</v>
      </c>
      <c r="J1171" s="26" t="s">
        <v>1934</v>
      </c>
      <c r="K1171" s="26" t="s">
        <v>383</v>
      </c>
      <c r="L1171" s="26">
        <v>44052</v>
      </c>
      <c r="M1171" s="26" t="s">
        <v>122</v>
      </c>
      <c r="N1171" s="26" t="s">
        <v>1383</v>
      </c>
      <c r="O1171" s="26" t="s">
        <v>42</v>
      </c>
      <c r="P1171" s="26" t="s">
        <v>214</v>
      </c>
      <c r="Q1171" s="26">
        <v>7.2160000000000002</v>
      </c>
      <c r="R1171" s="26">
        <v>2</v>
      </c>
      <c r="S1171" s="26">
        <v>0.2</v>
      </c>
      <c r="T1171" s="26">
        <v>1.7138000000000002</v>
      </c>
    </row>
    <row r="1172" spans="1:20" ht="14.25" customHeight="1">
      <c r="A1172" s="26" t="s">
        <v>4055</v>
      </c>
      <c r="B1172" s="26" t="s">
        <v>4053</v>
      </c>
      <c r="C1172" s="26">
        <f>YEAR(Data!$D2384)</f>
        <v>2013</v>
      </c>
      <c r="D1172" s="28">
        <v>41724</v>
      </c>
      <c r="E1172" s="28">
        <v>41725</v>
      </c>
      <c r="F1172" s="26" t="s">
        <v>151</v>
      </c>
      <c r="G1172" s="26" t="s">
        <v>4054</v>
      </c>
      <c r="H1172" s="26" t="s">
        <v>24</v>
      </c>
      <c r="I1172" s="26" t="s">
        <v>25</v>
      </c>
      <c r="J1172" s="26" t="s">
        <v>2565</v>
      </c>
      <c r="K1172" s="26" t="s">
        <v>39</v>
      </c>
      <c r="L1172" s="26">
        <v>93727</v>
      </c>
      <c r="M1172" s="26" t="s">
        <v>40</v>
      </c>
      <c r="N1172" s="26" t="s">
        <v>4056</v>
      </c>
      <c r="O1172" s="26" t="s">
        <v>42</v>
      </c>
      <c r="P1172" s="26" t="s">
        <v>67</v>
      </c>
      <c r="Q1172" s="26">
        <v>176.04</v>
      </c>
      <c r="R1172" s="26">
        <v>4</v>
      </c>
      <c r="S1172" s="26">
        <v>0</v>
      </c>
      <c r="T1172" s="26">
        <v>45.770399999999995</v>
      </c>
    </row>
    <row r="1173" spans="1:20" ht="14.25" customHeight="1">
      <c r="A1173" s="26" t="s">
        <v>3868</v>
      </c>
      <c r="B1173" s="26" t="s">
        <v>4060</v>
      </c>
      <c r="C1173" s="26">
        <f>YEAR(Data!$D2389)</f>
        <v>2013</v>
      </c>
      <c r="D1173" s="28">
        <v>41255</v>
      </c>
      <c r="E1173" s="28">
        <v>41258</v>
      </c>
      <c r="F1173" s="26" t="s">
        <v>151</v>
      </c>
      <c r="G1173" s="26" t="s">
        <v>3867</v>
      </c>
      <c r="H1173" s="26" t="s">
        <v>24</v>
      </c>
      <c r="I1173" s="26" t="s">
        <v>25</v>
      </c>
      <c r="J1173" s="26" t="s">
        <v>714</v>
      </c>
      <c r="K1173" s="26" t="s">
        <v>39</v>
      </c>
      <c r="L1173" s="26">
        <v>92105</v>
      </c>
      <c r="M1173" s="26" t="s">
        <v>40</v>
      </c>
      <c r="N1173" s="26" t="s">
        <v>4061</v>
      </c>
      <c r="O1173" s="26" t="s">
        <v>42</v>
      </c>
      <c r="P1173" s="26" t="s">
        <v>214</v>
      </c>
      <c r="Q1173" s="26">
        <v>7.86</v>
      </c>
      <c r="R1173" s="26">
        <v>2</v>
      </c>
      <c r="S1173" s="26">
        <v>0</v>
      </c>
      <c r="T1173" s="26">
        <v>3.6155999999999997</v>
      </c>
    </row>
    <row r="1174" spans="1:20" ht="14.25" customHeight="1">
      <c r="A1174" s="26" t="s">
        <v>4065</v>
      </c>
      <c r="B1174" s="26" t="s">
        <v>4063</v>
      </c>
      <c r="C1174" s="26">
        <f>YEAR(Data!$D2391)</f>
        <v>2014</v>
      </c>
      <c r="D1174" s="28">
        <v>41249</v>
      </c>
      <c r="E1174" s="28">
        <v>41253</v>
      </c>
      <c r="F1174" s="26" t="s">
        <v>45</v>
      </c>
      <c r="G1174" s="26" t="s">
        <v>4064</v>
      </c>
      <c r="H1174" s="26" t="s">
        <v>24</v>
      </c>
      <c r="I1174" s="26" t="s">
        <v>25</v>
      </c>
      <c r="J1174" s="26" t="s">
        <v>211</v>
      </c>
      <c r="K1174" s="26" t="s">
        <v>212</v>
      </c>
      <c r="L1174" s="26">
        <v>10009</v>
      </c>
      <c r="M1174" s="26" t="s">
        <v>122</v>
      </c>
      <c r="N1174" s="26" t="s">
        <v>4066</v>
      </c>
      <c r="O1174" s="26" t="s">
        <v>42</v>
      </c>
      <c r="P1174" s="26" t="s">
        <v>76</v>
      </c>
      <c r="Q1174" s="26">
        <v>6.48</v>
      </c>
      <c r="R1174" s="26">
        <v>1</v>
      </c>
      <c r="S1174" s="26">
        <v>0</v>
      </c>
      <c r="T1174" s="26">
        <v>3.1104000000000003</v>
      </c>
    </row>
    <row r="1175" spans="1:20" ht="14.25" customHeight="1">
      <c r="A1175" s="26" t="s">
        <v>2404</v>
      </c>
      <c r="B1175" s="26" t="s">
        <v>4069</v>
      </c>
      <c r="C1175" s="26">
        <f>YEAR(Data!$D2395)</f>
        <v>2014</v>
      </c>
      <c r="D1175" s="28">
        <v>41351</v>
      </c>
      <c r="E1175" s="28">
        <v>41357</v>
      </c>
      <c r="F1175" s="26" t="s">
        <v>45</v>
      </c>
      <c r="G1175" s="26" t="s">
        <v>2403</v>
      </c>
      <c r="H1175" s="26" t="s">
        <v>24</v>
      </c>
      <c r="I1175" s="26" t="s">
        <v>25</v>
      </c>
      <c r="J1175" s="26" t="s">
        <v>4070</v>
      </c>
      <c r="K1175" s="26" t="s">
        <v>926</v>
      </c>
      <c r="L1175" s="26">
        <v>2148</v>
      </c>
      <c r="M1175" s="26" t="s">
        <v>122</v>
      </c>
      <c r="N1175" s="26" t="s">
        <v>1154</v>
      </c>
      <c r="O1175" s="26" t="s">
        <v>42</v>
      </c>
      <c r="P1175" s="26" t="s">
        <v>60</v>
      </c>
      <c r="Q1175" s="26">
        <v>39.68</v>
      </c>
      <c r="R1175" s="26">
        <v>2</v>
      </c>
      <c r="S1175" s="26">
        <v>0</v>
      </c>
      <c r="T1175" s="26">
        <v>10.316800000000001</v>
      </c>
    </row>
    <row r="1176" spans="1:20" ht="14.25" customHeight="1">
      <c r="A1176" s="26" t="s">
        <v>3956</v>
      </c>
      <c r="B1176" s="26" t="s">
        <v>4071</v>
      </c>
      <c r="C1176" s="26">
        <f>YEAR(Data!$D2396)</f>
        <v>2014</v>
      </c>
      <c r="D1176" s="28">
        <v>41227</v>
      </c>
      <c r="E1176" s="28">
        <v>41232</v>
      </c>
      <c r="F1176" s="26" t="s">
        <v>45</v>
      </c>
      <c r="G1176" s="26" t="s">
        <v>3955</v>
      </c>
      <c r="H1176" s="26" t="s">
        <v>37</v>
      </c>
      <c r="I1176" s="26" t="s">
        <v>25</v>
      </c>
      <c r="J1176" s="26" t="s">
        <v>211</v>
      </c>
      <c r="K1176" s="26" t="s">
        <v>212</v>
      </c>
      <c r="L1176" s="26">
        <v>10035</v>
      </c>
      <c r="M1176" s="26" t="s">
        <v>122</v>
      </c>
      <c r="N1176" s="26" t="s">
        <v>3583</v>
      </c>
      <c r="O1176" s="26" t="s">
        <v>62</v>
      </c>
      <c r="P1176" s="26" t="s">
        <v>133</v>
      </c>
      <c r="Q1176" s="26">
        <v>37.6</v>
      </c>
      <c r="R1176" s="26">
        <v>2</v>
      </c>
      <c r="S1176" s="26">
        <v>0</v>
      </c>
      <c r="T1176" s="26">
        <v>2.2560000000000002</v>
      </c>
    </row>
    <row r="1177" spans="1:20" ht="14.25" customHeight="1">
      <c r="A1177" s="26" t="s">
        <v>2564</v>
      </c>
      <c r="B1177" s="26" t="s">
        <v>4072</v>
      </c>
      <c r="C1177" s="26">
        <f>YEAR(Data!$D2399)</f>
        <v>2014</v>
      </c>
      <c r="D1177" s="28">
        <v>41866</v>
      </c>
      <c r="E1177" s="28">
        <v>41868</v>
      </c>
      <c r="F1177" s="26" t="s">
        <v>21</v>
      </c>
      <c r="G1177" s="26" t="s">
        <v>2563</v>
      </c>
      <c r="H1177" s="26" t="s">
        <v>24</v>
      </c>
      <c r="I1177" s="26" t="s">
        <v>25</v>
      </c>
      <c r="J1177" s="26" t="s">
        <v>107</v>
      </c>
      <c r="K1177" s="26" t="s">
        <v>39</v>
      </c>
      <c r="L1177" s="26">
        <v>94109</v>
      </c>
      <c r="M1177" s="26" t="s">
        <v>40</v>
      </c>
      <c r="N1177" s="26" t="s">
        <v>2157</v>
      </c>
      <c r="O1177" s="26" t="s">
        <v>42</v>
      </c>
      <c r="P1177" s="26" t="s">
        <v>43</v>
      </c>
      <c r="Q1177" s="26">
        <v>5.76</v>
      </c>
      <c r="R1177" s="26">
        <v>2</v>
      </c>
      <c r="S1177" s="26">
        <v>0</v>
      </c>
      <c r="T1177" s="26">
        <v>2.8224</v>
      </c>
    </row>
    <row r="1178" spans="1:20" ht="14.25" customHeight="1">
      <c r="A1178" s="26" t="s">
        <v>738</v>
      </c>
      <c r="B1178" s="26" t="s">
        <v>4073</v>
      </c>
      <c r="C1178" s="26">
        <f>YEAR(Data!$D2401)</f>
        <v>2011</v>
      </c>
      <c r="D1178" s="28">
        <v>41892</v>
      </c>
      <c r="E1178" s="28">
        <v>41898</v>
      </c>
      <c r="F1178" s="26" t="s">
        <v>45</v>
      </c>
      <c r="G1178" s="26" t="s">
        <v>737</v>
      </c>
      <c r="H1178" s="26" t="s">
        <v>37</v>
      </c>
      <c r="I1178" s="26" t="s">
        <v>25</v>
      </c>
      <c r="J1178" s="26" t="s">
        <v>1903</v>
      </c>
      <c r="K1178" s="26" t="s">
        <v>295</v>
      </c>
      <c r="L1178" s="26">
        <v>29501</v>
      </c>
      <c r="M1178" s="26" t="s">
        <v>28</v>
      </c>
      <c r="N1178" s="26" t="s">
        <v>1243</v>
      </c>
      <c r="O1178" s="26" t="s">
        <v>42</v>
      </c>
      <c r="P1178" s="26" t="s">
        <v>53</v>
      </c>
      <c r="Q1178" s="26">
        <v>628.80999999999995</v>
      </c>
      <c r="R1178" s="26">
        <v>7</v>
      </c>
      <c r="S1178" s="26">
        <v>0</v>
      </c>
      <c r="T1178" s="26">
        <v>12.576199999999986</v>
      </c>
    </row>
    <row r="1179" spans="1:20" ht="14.25" customHeight="1">
      <c r="A1179" s="26" t="s">
        <v>3502</v>
      </c>
      <c r="B1179" s="26" t="s">
        <v>4074</v>
      </c>
      <c r="C1179" s="26">
        <f>YEAR(Data!$D2403)</f>
        <v>2011</v>
      </c>
      <c r="D1179" s="28">
        <v>41731</v>
      </c>
      <c r="E1179" s="28">
        <v>41734</v>
      </c>
      <c r="F1179" s="26" t="s">
        <v>21</v>
      </c>
      <c r="G1179" s="26" t="s">
        <v>3501</v>
      </c>
      <c r="H1179" s="26" t="s">
        <v>24</v>
      </c>
      <c r="I1179" s="26" t="s">
        <v>25</v>
      </c>
      <c r="J1179" s="26" t="s">
        <v>246</v>
      </c>
      <c r="K1179" s="26" t="s">
        <v>454</v>
      </c>
      <c r="L1179" s="26">
        <v>65807</v>
      </c>
      <c r="M1179" s="26" t="s">
        <v>89</v>
      </c>
      <c r="N1179" s="26" t="s">
        <v>2747</v>
      </c>
      <c r="O1179" s="26" t="s">
        <v>42</v>
      </c>
      <c r="P1179" s="26" t="s">
        <v>53</v>
      </c>
      <c r="Q1179" s="26">
        <v>94.199999999999989</v>
      </c>
      <c r="R1179" s="26">
        <v>6</v>
      </c>
      <c r="S1179" s="26">
        <v>0</v>
      </c>
      <c r="T1179" s="26">
        <v>23.550000000000004</v>
      </c>
    </row>
    <row r="1180" spans="1:20" ht="14.25" customHeight="1">
      <c r="A1180" s="26" t="s">
        <v>2763</v>
      </c>
      <c r="B1180" s="26" t="s">
        <v>4075</v>
      </c>
      <c r="C1180" s="26">
        <f>YEAR(Data!$D2405)</f>
        <v>2011</v>
      </c>
      <c r="D1180" s="28">
        <v>41545</v>
      </c>
      <c r="E1180" s="28">
        <v>41551</v>
      </c>
      <c r="F1180" s="26" t="s">
        <v>45</v>
      </c>
      <c r="G1180" s="26" t="s">
        <v>2762</v>
      </c>
      <c r="H1180" s="26" t="s">
        <v>37</v>
      </c>
      <c r="I1180" s="26" t="s">
        <v>25</v>
      </c>
      <c r="J1180" s="26" t="s">
        <v>1237</v>
      </c>
      <c r="K1180" s="26" t="s">
        <v>88</v>
      </c>
      <c r="L1180" s="26">
        <v>77340</v>
      </c>
      <c r="M1180" s="26" t="s">
        <v>89</v>
      </c>
      <c r="N1180" s="26" t="s">
        <v>4076</v>
      </c>
      <c r="O1180" s="26" t="s">
        <v>30</v>
      </c>
      <c r="P1180" s="26" t="s">
        <v>31</v>
      </c>
      <c r="Q1180" s="26">
        <v>956.6647999999999</v>
      </c>
      <c r="R1180" s="26">
        <v>7</v>
      </c>
      <c r="S1180" s="26">
        <v>0.32</v>
      </c>
      <c r="T1180" s="26">
        <v>-225.09759999999991</v>
      </c>
    </row>
    <row r="1181" spans="1:20" ht="14.25" customHeight="1">
      <c r="A1181" s="26" t="s">
        <v>1321</v>
      </c>
      <c r="B1181" s="26" t="s">
        <v>4077</v>
      </c>
      <c r="C1181" s="26">
        <f>YEAR(Data!$D2406)</f>
        <v>2012</v>
      </c>
      <c r="D1181" s="28">
        <v>41920</v>
      </c>
      <c r="E1181" s="28">
        <v>41924</v>
      </c>
      <c r="F1181" s="26" t="s">
        <v>45</v>
      </c>
      <c r="G1181" s="26" t="s">
        <v>1320</v>
      </c>
      <c r="H1181" s="26" t="s">
        <v>24</v>
      </c>
      <c r="I1181" s="26" t="s">
        <v>25</v>
      </c>
      <c r="J1181" s="26" t="s">
        <v>38</v>
      </c>
      <c r="K1181" s="26" t="s">
        <v>39</v>
      </c>
      <c r="L1181" s="26">
        <v>90045</v>
      </c>
      <c r="M1181" s="26" t="s">
        <v>40</v>
      </c>
      <c r="N1181" s="26" t="s">
        <v>1993</v>
      </c>
      <c r="O1181" s="26" t="s">
        <v>62</v>
      </c>
      <c r="P1181" s="26" t="s">
        <v>133</v>
      </c>
      <c r="Q1181" s="26">
        <v>1115.9099999999999</v>
      </c>
      <c r="R1181" s="26">
        <v>9</v>
      </c>
      <c r="S1181" s="26">
        <v>0</v>
      </c>
      <c r="T1181" s="26">
        <v>200.86379999999991</v>
      </c>
    </row>
    <row r="1182" spans="1:20" ht="14.25" customHeight="1">
      <c r="A1182" s="26" t="s">
        <v>4080</v>
      </c>
      <c r="B1182" s="26" t="s">
        <v>4078</v>
      </c>
      <c r="C1182" s="26">
        <f>YEAR(Data!$D2409)</f>
        <v>2011</v>
      </c>
      <c r="D1182" s="28">
        <v>41660</v>
      </c>
      <c r="E1182" s="28">
        <v>41665</v>
      </c>
      <c r="F1182" s="26" t="s">
        <v>45</v>
      </c>
      <c r="G1182" s="26" t="s">
        <v>4079</v>
      </c>
      <c r="H1182" s="26" t="s">
        <v>24</v>
      </c>
      <c r="I1182" s="26" t="s">
        <v>25</v>
      </c>
      <c r="J1182" s="26" t="s">
        <v>107</v>
      </c>
      <c r="K1182" s="26" t="s">
        <v>39</v>
      </c>
      <c r="L1182" s="26">
        <v>94122</v>
      </c>
      <c r="M1182" s="26" t="s">
        <v>40</v>
      </c>
      <c r="N1182" s="26" t="s">
        <v>3449</v>
      </c>
      <c r="O1182" s="26" t="s">
        <v>42</v>
      </c>
      <c r="P1182" s="26" t="s">
        <v>60</v>
      </c>
      <c r="Q1182" s="26">
        <v>24.2</v>
      </c>
      <c r="R1182" s="26">
        <v>5</v>
      </c>
      <c r="S1182" s="26">
        <v>0</v>
      </c>
      <c r="T1182" s="26">
        <v>7.9859999999999998</v>
      </c>
    </row>
    <row r="1183" spans="1:20" ht="14.25" customHeight="1">
      <c r="A1183" s="26" t="s">
        <v>2059</v>
      </c>
      <c r="B1183" s="26" t="s">
        <v>4082</v>
      </c>
      <c r="C1183" s="26">
        <f>YEAR(Data!$D2411)</f>
        <v>2014</v>
      </c>
      <c r="D1183" s="28">
        <v>41722</v>
      </c>
      <c r="E1183" s="28">
        <v>41724</v>
      </c>
      <c r="F1183" s="26" t="s">
        <v>151</v>
      </c>
      <c r="G1183" s="26" t="s">
        <v>2058</v>
      </c>
      <c r="H1183" s="26" t="s">
        <v>86</v>
      </c>
      <c r="I1183" s="26" t="s">
        <v>25</v>
      </c>
      <c r="J1183" s="26" t="s">
        <v>107</v>
      </c>
      <c r="K1183" s="26" t="s">
        <v>39</v>
      </c>
      <c r="L1183" s="26">
        <v>94122</v>
      </c>
      <c r="M1183" s="26" t="s">
        <v>40</v>
      </c>
      <c r="N1183" s="26" t="s">
        <v>3234</v>
      </c>
      <c r="O1183" s="26" t="s">
        <v>30</v>
      </c>
      <c r="P1183" s="26" t="s">
        <v>58</v>
      </c>
      <c r="Q1183" s="26">
        <v>211.84</v>
      </c>
      <c r="R1183" s="26">
        <v>8</v>
      </c>
      <c r="S1183" s="26">
        <v>0</v>
      </c>
      <c r="T1183" s="26">
        <v>76.262399999999985</v>
      </c>
    </row>
    <row r="1184" spans="1:20" ht="14.25" customHeight="1">
      <c r="A1184" s="26" t="s">
        <v>2183</v>
      </c>
      <c r="B1184" s="26" t="s">
        <v>4083</v>
      </c>
      <c r="C1184" s="26">
        <f>YEAR(Data!$D2412)</f>
        <v>2014</v>
      </c>
      <c r="D1184" s="28">
        <v>40756</v>
      </c>
      <c r="E1184" s="28">
        <v>40761</v>
      </c>
      <c r="F1184" s="26" t="s">
        <v>45</v>
      </c>
      <c r="G1184" s="26" t="s">
        <v>2182</v>
      </c>
      <c r="H1184" s="26" t="s">
        <v>86</v>
      </c>
      <c r="I1184" s="26" t="s">
        <v>25</v>
      </c>
      <c r="J1184" s="26" t="s">
        <v>120</v>
      </c>
      <c r="K1184" s="26" t="s">
        <v>121</v>
      </c>
      <c r="L1184" s="26">
        <v>19120</v>
      </c>
      <c r="M1184" s="26" t="s">
        <v>122</v>
      </c>
      <c r="N1184" s="26" t="s">
        <v>3105</v>
      </c>
      <c r="O1184" s="26" t="s">
        <v>42</v>
      </c>
      <c r="P1184" s="26" t="s">
        <v>214</v>
      </c>
      <c r="Q1184" s="26">
        <v>5.68</v>
      </c>
      <c r="R1184" s="26">
        <v>2</v>
      </c>
      <c r="S1184" s="26">
        <v>0.2</v>
      </c>
      <c r="T1184" s="26">
        <v>1.9169999999999998</v>
      </c>
    </row>
    <row r="1185" spans="1:20" ht="14.25" customHeight="1">
      <c r="A1185" s="26" t="s">
        <v>4086</v>
      </c>
      <c r="B1185" s="26" t="s">
        <v>4084</v>
      </c>
      <c r="C1185" s="26">
        <f>YEAR(Data!$D2413)</f>
        <v>2014</v>
      </c>
      <c r="D1185" s="28">
        <v>41067</v>
      </c>
      <c r="E1185" s="28">
        <v>41069</v>
      </c>
      <c r="F1185" s="26" t="s">
        <v>21</v>
      </c>
      <c r="G1185" s="26" t="s">
        <v>4085</v>
      </c>
      <c r="H1185" s="26" t="s">
        <v>37</v>
      </c>
      <c r="I1185" s="26" t="s">
        <v>25</v>
      </c>
      <c r="J1185" s="26" t="s">
        <v>38</v>
      </c>
      <c r="K1185" s="26" t="s">
        <v>39</v>
      </c>
      <c r="L1185" s="26">
        <v>90036</v>
      </c>
      <c r="M1185" s="26" t="s">
        <v>40</v>
      </c>
      <c r="N1185" s="26" t="s">
        <v>1792</v>
      </c>
      <c r="O1185" s="26" t="s">
        <v>42</v>
      </c>
      <c r="P1185" s="26" t="s">
        <v>65</v>
      </c>
      <c r="Q1185" s="26">
        <v>7.52</v>
      </c>
      <c r="R1185" s="26">
        <v>5</v>
      </c>
      <c r="S1185" s="26">
        <v>0.2</v>
      </c>
      <c r="T1185" s="26">
        <v>2.6319999999999997</v>
      </c>
    </row>
    <row r="1186" spans="1:20" ht="14.25" customHeight="1">
      <c r="A1186" s="26" t="s">
        <v>2141</v>
      </c>
      <c r="B1186" s="26" t="s">
        <v>4087</v>
      </c>
      <c r="C1186" s="26">
        <f>YEAR(Data!$D2414)</f>
        <v>2014</v>
      </c>
      <c r="D1186" s="28">
        <v>40859</v>
      </c>
      <c r="E1186" s="28">
        <v>40863</v>
      </c>
      <c r="F1186" s="26" t="s">
        <v>45</v>
      </c>
      <c r="G1186" s="26" t="s">
        <v>2140</v>
      </c>
      <c r="H1186" s="26" t="s">
        <v>24</v>
      </c>
      <c r="I1186" s="26" t="s">
        <v>25</v>
      </c>
      <c r="J1186" s="26" t="s">
        <v>38</v>
      </c>
      <c r="K1186" s="26" t="s">
        <v>39</v>
      </c>
      <c r="L1186" s="26">
        <v>90045</v>
      </c>
      <c r="M1186" s="26" t="s">
        <v>40</v>
      </c>
      <c r="N1186" s="26" t="s">
        <v>1056</v>
      </c>
      <c r="O1186" s="26" t="s">
        <v>42</v>
      </c>
      <c r="P1186" s="26" t="s">
        <v>76</v>
      </c>
      <c r="Q1186" s="26">
        <v>11.96</v>
      </c>
      <c r="R1186" s="26">
        <v>2</v>
      </c>
      <c r="S1186" s="26">
        <v>0</v>
      </c>
      <c r="T1186" s="26">
        <v>5.8604000000000003</v>
      </c>
    </row>
    <row r="1187" spans="1:20" ht="14.25" customHeight="1">
      <c r="A1187" s="26" t="s">
        <v>1148</v>
      </c>
      <c r="B1187" s="26" t="s">
        <v>4088</v>
      </c>
      <c r="C1187" s="26">
        <f>YEAR(Data!$D2416)</f>
        <v>2011</v>
      </c>
      <c r="D1187" s="28">
        <v>41638</v>
      </c>
      <c r="E1187" s="28">
        <v>41642</v>
      </c>
      <c r="F1187" s="26" t="s">
        <v>45</v>
      </c>
      <c r="G1187" s="26" t="s">
        <v>1147</v>
      </c>
      <c r="H1187" s="26" t="s">
        <v>24</v>
      </c>
      <c r="I1187" s="26" t="s">
        <v>25</v>
      </c>
      <c r="J1187" s="26" t="s">
        <v>1882</v>
      </c>
      <c r="K1187" s="26" t="s">
        <v>96</v>
      </c>
      <c r="L1187" s="26">
        <v>53209</v>
      </c>
      <c r="M1187" s="26" t="s">
        <v>89</v>
      </c>
      <c r="N1187" s="26" t="s">
        <v>4038</v>
      </c>
      <c r="O1187" s="26" t="s">
        <v>30</v>
      </c>
      <c r="P1187" s="26" t="s">
        <v>33</v>
      </c>
      <c r="Q1187" s="26">
        <v>754.44999999999993</v>
      </c>
      <c r="R1187" s="26">
        <v>5</v>
      </c>
      <c r="S1187" s="26">
        <v>0</v>
      </c>
      <c r="T1187" s="26">
        <v>60.356000000000023</v>
      </c>
    </row>
    <row r="1188" spans="1:20" ht="14.25" customHeight="1">
      <c r="A1188" s="26" t="s">
        <v>2795</v>
      </c>
      <c r="B1188" s="26" t="s">
        <v>4089</v>
      </c>
      <c r="C1188" s="26">
        <f>YEAR(Data!$D2417)</f>
        <v>2013</v>
      </c>
      <c r="D1188" s="28">
        <v>41096</v>
      </c>
      <c r="E1188" s="28">
        <v>41101</v>
      </c>
      <c r="F1188" s="26" t="s">
        <v>45</v>
      </c>
      <c r="G1188" s="26" t="s">
        <v>2794</v>
      </c>
      <c r="H1188" s="26" t="s">
        <v>86</v>
      </c>
      <c r="I1188" s="26" t="s">
        <v>25</v>
      </c>
      <c r="J1188" s="26" t="s">
        <v>4090</v>
      </c>
      <c r="K1188" s="26" t="s">
        <v>926</v>
      </c>
      <c r="L1188" s="26">
        <v>1040</v>
      </c>
      <c r="M1188" s="26" t="s">
        <v>122</v>
      </c>
      <c r="N1188" s="26" t="s">
        <v>1189</v>
      </c>
      <c r="O1188" s="26" t="s">
        <v>30</v>
      </c>
      <c r="P1188" s="26" t="s">
        <v>31</v>
      </c>
      <c r="Q1188" s="26">
        <v>301.95999999999998</v>
      </c>
      <c r="R1188" s="26">
        <v>2</v>
      </c>
      <c r="S1188" s="26">
        <v>0</v>
      </c>
      <c r="T1188" s="26">
        <v>60.391999999999996</v>
      </c>
    </row>
    <row r="1189" spans="1:20" ht="14.25" customHeight="1">
      <c r="A1189" s="26" t="s">
        <v>4093</v>
      </c>
      <c r="B1189" s="26" t="s">
        <v>4091</v>
      </c>
      <c r="C1189" s="26">
        <f>YEAR(Data!$D2418)</f>
        <v>2014</v>
      </c>
      <c r="D1189" s="28">
        <v>41925</v>
      </c>
      <c r="E1189" s="28">
        <v>41931</v>
      </c>
      <c r="F1189" s="26" t="s">
        <v>45</v>
      </c>
      <c r="G1189" s="26" t="s">
        <v>4092</v>
      </c>
      <c r="H1189" s="26" t="s">
        <v>37</v>
      </c>
      <c r="I1189" s="26" t="s">
        <v>25</v>
      </c>
      <c r="J1189" s="26" t="s">
        <v>4094</v>
      </c>
      <c r="K1189" s="26" t="s">
        <v>510</v>
      </c>
      <c r="L1189" s="26">
        <v>87105</v>
      </c>
      <c r="M1189" s="26" t="s">
        <v>40</v>
      </c>
      <c r="N1189" s="26" t="s">
        <v>3580</v>
      </c>
      <c r="O1189" s="26" t="s">
        <v>62</v>
      </c>
      <c r="P1189" s="26" t="s">
        <v>133</v>
      </c>
      <c r="Q1189" s="26">
        <v>595</v>
      </c>
      <c r="R1189" s="26">
        <v>5</v>
      </c>
      <c r="S1189" s="26">
        <v>0</v>
      </c>
      <c r="T1189" s="26">
        <v>95.200000000000031</v>
      </c>
    </row>
    <row r="1190" spans="1:20" ht="14.25" customHeight="1">
      <c r="A1190" s="26" t="s">
        <v>166</v>
      </c>
      <c r="B1190" s="26" t="s">
        <v>4095</v>
      </c>
      <c r="C1190" s="26">
        <f>YEAR(Data!$D2420)</f>
        <v>2011</v>
      </c>
      <c r="D1190" s="28">
        <v>41416</v>
      </c>
      <c r="E1190" s="28">
        <v>41423</v>
      </c>
      <c r="F1190" s="26" t="s">
        <v>45</v>
      </c>
      <c r="G1190" s="26" t="s">
        <v>165</v>
      </c>
      <c r="H1190" s="26" t="s">
        <v>37</v>
      </c>
      <c r="I1190" s="26" t="s">
        <v>25</v>
      </c>
      <c r="J1190" s="26" t="s">
        <v>4096</v>
      </c>
      <c r="K1190" s="26" t="s">
        <v>1036</v>
      </c>
      <c r="L1190" s="26">
        <v>89431</v>
      </c>
      <c r="M1190" s="26" t="s">
        <v>40</v>
      </c>
      <c r="N1190" s="26" t="s">
        <v>4097</v>
      </c>
      <c r="O1190" s="26" t="s">
        <v>62</v>
      </c>
      <c r="P1190" s="26" t="s">
        <v>522</v>
      </c>
      <c r="Q1190" s="26">
        <v>2396.4</v>
      </c>
      <c r="R1190" s="26">
        <v>10</v>
      </c>
      <c r="S1190" s="26">
        <v>0.2</v>
      </c>
      <c r="T1190" s="26">
        <v>179.73000000000013</v>
      </c>
    </row>
    <row r="1191" spans="1:20" ht="14.25" customHeight="1">
      <c r="A1191" s="26" t="s">
        <v>3667</v>
      </c>
      <c r="B1191" s="26" t="s">
        <v>4098</v>
      </c>
      <c r="C1191" s="26">
        <f>YEAR(Data!$D2421)</f>
        <v>2013</v>
      </c>
      <c r="D1191" s="28">
        <v>41953</v>
      </c>
      <c r="E1191" s="28">
        <v>41958</v>
      </c>
      <c r="F1191" s="26" t="s">
        <v>45</v>
      </c>
      <c r="G1191" s="26" t="s">
        <v>3666</v>
      </c>
      <c r="H1191" s="26" t="s">
        <v>37</v>
      </c>
      <c r="I1191" s="26" t="s">
        <v>25</v>
      </c>
      <c r="J1191" s="26" t="s">
        <v>4099</v>
      </c>
      <c r="K1191" s="26" t="s">
        <v>39</v>
      </c>
      <c r="L1191" s="26">
        <v>92236</v>
      </c>
      <c r="M1191" s="26" t="s">
        <v>40</v>
      </c>
      <c r="N1191" s="26" t="s">
        <v>2789</v>
      </c>
      <c r="O1191" s="26" t="s">
        <v>42</v>
      </c>
      <c r="P1191" s="26" t="s">
        <v>53</v>
      </c>
      <c r="Q1191" s="26">
        <v>63.56</v>
      </c>
      <c r="R1191" s="26">
        <v>2</v>
      </c>
      <c r="S1191" s="26">
        <v>0</v>
      </c>
      <c r="T1191" s="26">
        <v>3.1779999999999973</v>
      </c>
    </row>
    <row r="1192" spans="1:20" ht="14.25" customHeight="1">
      <c r="A1192" s="26" t="s">
        <v>4103</v>
      </c>
      <c r="B1192" s="26" t="s">
        <v>4101</v>
      </c>
      <c r="C1192" s="26">
        <f>YEAR(Data!$D2423)</f>
        <v>2011</v>
      </c>
      <c r="D1192" s="28">
        <v>41383</v>
      </c>
      <c r="E1192" s="28">
        <v>41388</v>
      </c>
      <c r="F1192" s="26" t="s">
        <v>45</v>
      </c>
      <c r="G1192" s="26" t="s">
        <v>4102</v>
      </c>
      <c r="H1192" s="26" t="s">
        <v>86</v>
      </c>
      <c r="I1192" s="26" t="s">
        <v>25</v>
      </c>
      <c r="J1192" s="26" t="s">
        <v>4104</v>
      </c>
      <c r="K1192" s="26" t="s">
        <v>168</v>
      </c>
      <c r="L1192" s="26">
        <v>60126</v>
      </c>
      <c r="M1192" s="26" t="s">
        <v>89</v>
      </c>
      <c r="N1192" s="26" t="s">
        <v>292</v>
      </c>
      <c r="O1192" s="26" t="s">
        <v>42</v>
      </c>
      <c r="P1192" s="26" t="s">
        <v>53</v>
      </c>
      <c r="Q1192" s="26">
        <v>230.376</v>
      </c>
      <c r="R1192" s="26">
        <v>3</v>
      </c>
      <c r="S1192" s="26">
        <v>0.2</v>
      </c>
      <c r="T1192" s="26">
        <v>-48.954900000000002</v>
      </c>
    </row>
    <row r="1193" spans="1:20" ht="14.25" customHeight="1">
      <c r="A1193" s="26" t="s">
        <v>3980</v>
      </c>
      <c r="B1193" s="26" t="s">
        <v>4105</v>
      </c>
      <c r="C1193" s="26">
        <f>YEAR(Data!$D2425)</f>
        <v>2014</v>
      </c>
      <c r="D1193" s="28">
        <v>41999</v>
      </c>
      <c r="E1193" s="28">
        <v>42004</v>
      </c>
      <c r="F1193" s="26" t="s">
        <v>45</v>
      </c>
      <c r="G1193" s="26" t="s">
        <v>3979</v>
      </c>
      <c r="H1193" s="26" t="s">
        <v>24</v>
      </c>
      <c r="I1193" s="26" t="s">
        <v>25</v>
      </c>
      <c r="J1193" s="26" t="s">
        <v>566</v>
      </c>
      <c r="K1193" s="26" t="s">
        <v>383</v>
      </c>
      <c r="L1193" s="26">
        <v>45014</v>
      </c>
      <c r="M1193" s="26" t="s">
        <v>122</v>
      </c>
      <c r="N1193" s="26" t="s">
        <v>2078</v>
      </c>
      <c r="O1193" s="26" t="s">
        <v>62</v>
      </c>
      <c r="P1193" s="26" t="s">
        <v>133</v>
      </c>
      <c r="Q1193" s="26">
        <v>158.928</v>
      </c>
      <c r="R1193" s="26">
        <v>7</v>
      </c>
      <c r="S1193" s="26">
        <v>0.2</v>
      </c>
      <c r="T1193" s="26">
        <v>41.718599999999995</v>
      </c>
    </row>
    <row r="1194" spans="1:20" ht="14.25" customHeight="1">
      <c r="A1194" s="26" t="s">
        <v>587</v>
      </c>
      <c r="B1194" s="26" t="s">
        <v>4107</v>
      </c>
      <c r="C1194" s="26">
        <f>YEAR(Data!$D2429)</f>
        <v>2011</v>
      </c>
      <c r="D1194" s="28">
        <v>41437</v>
      </c>
      <c r="E1194" s="28">
        <v>41443</v>
      </c>
      <c r="F1194" s="26" t="s">
        <v>45</v>
      </c>
      <c r="G1194" s="26" t="s">
        <v>586</v>
      </c>
      <c r="H1194" s="26" t="s">
        <v>37</v>
      </c>
      <c r="I1194" s="26" t="s">
        <v>25</v>
      </c>
      <c r="J1194" s="26" t="s">
        <v>841</v>
      </c>
      <c r="K1194" s="26" t="s">
        <v>88</v>
      </c>
      <c r="L1194" s="26">
        <v>76017</v>
      </c>
      <c r="M1194" s="26" t="s">
        <v>89</v>
      </c>
      <c r="N1194" s="26" t="s">
        <v>4108</v>
      </c>
      <c r="O1194" s="26" t="s">
        <v>42</v>
      </c>
      <c r="P1194" s="26" t="s">
        <v>65</v>
      </c>
      <c r="Q1194" s="26">
        <v>1.3439999999999996</v>
      </c>
      <c r="R1194" s="26">
        <v>4</v>
      </c>
      <c r="S1194" s="26">
        <v>0.8</v>
      </c>
      <c r="T1194" s="26">
        <v>-2.1504000000000008</v>
      </c>
    </row>
    <row r="1195" spans="1:20" ht="14.25" customHeight="1">
      <c r="A1195" s="26" t="s">
        <v>1120</v>
      </c>
      <c r="B1195" s="26" t="s">
        <v>4110</v>
      </c>
      <c r="C1195" s="26">
        <f>YEAR(Data!$D2432)</f>
        <v>2014</v>
      </c>
      <c r="D1195" s="28">
        <v>41773</v>
      </c>
      <c r="E1195" s="28">
        <v>41780</v>
      </c>
      <c r="F1195" s="26" t="s">
        <v>45</v>
      </c>
      <c r="G1195" s="26" t="s">
        <v>1119</v>
      </c>
      <c r="H1195" s="26" t="s">
        <v>86</v>
      </c>
      <c r="I1195" s="26" t="s">
        <v>25</v>
      </c>
      <c r="J1195" s="26" t="s">
        <v>107</v>
      </c>
      <c r="K1195" s="26" t="s">
        <v>39</v>
      </c>
      <c r="L1195" s="26">
        <v>94110</v>
      </c>
      <c r="M1195" s="26" t="s">
        <v>40</v>
      </c>
      <c r="N1195" s="26" t="s">
        <v>41</v>
      </c>
      <c r="O1195" s="26" t="s">
        <v>42</v>
      </c>
      <c r="P1195" s="26" t="s">
        <v>43</v>
      </c>
      <c r="Q1195" s="26">
        <v>58.48</v>
      </c>
      <c r="R1195" s="26">
        <v>8</v>
      </c>
      <c r="S1195" s="26">
        <v>0</v>
      </c>
      <c r="T1195" s="26">
        <v>27.485599999999998</v>
      </c>
    </row>
    <row r="1196" spans="1:20" ht="14.25" customHeight="1">
      <c r="A1196" s="26" t="s">
        <v>2763</v>
      </c>
      <c r="B1196" s="26" t="s">
        <v>4111</v>
      </c>
      <c r="C1196" s="26">
        <f>YEAR(Data!$D2433)</f>
        <v>2013</v>
      </c>
      <c r="D1196" s="28">
        <v>42002</v>
      </c>
      <c r="E1196" s="28">
        <v>42007</v>
      </c>
      <c r="F1196" s="26" t="s">
        <v>45</v>
      </c>
      <c r="G1196" s="26" t="s">
        <v>2762</v>
      </c>
      <c r="H1196" s="26" t="s">
        <v>37</v>
      </c>
      <c r="I1196" s="26" t="s">
        <v>25</v>
      </c>
      <c r="J1196" s="26" t="s">
        <v>80</v>
      </c>
      <c r="K1196" s="26" t="s">
        <v>81</v>
      </c>
      <c r="L1196" s="26">
        <v>98103</v>
      </c>
      <c r="M1196" s="26" t="s">
        <v>40</v>
      </c>
      <c r="N1196" s="26" t="s">
        <v>1012</v>
      </c>
      <c r="O1196" s="26" t="s">
        <v>30</v>
      </c>
      <c r="P1196" s="26" t="s">
        <v>58</v>
      </c>
      <c r="Q1196" s="26">
        <v>7.4</v>
      </c>
      <c r="R1196" s="26">
        <v>2</v>
      </c>
      <c r="S1196" s="26">
        <v>0</v>
      </c>
      <c r="T1196" s="26">
        <v>3.0340000000000007</v>
      </c>
    </row>
    <row r="1197" spans="1:20" ht="14.25" customHeight="1">
      <c r="A1197" s="26" t="s">
        <v>4114</v>
      </c>
      <c r="B1197" s="26" t="s">
        <v>4112</v>
      </c>
      <c r="C1197" s="26">
        <f>YEAR(Data!$D2434)</f>
        <v>2014</v>
      </c>
      <c r="D1197" s="28">
        <v>40627</v>
      </c>
      <c r="E1197" s="28">
        <v>40634</v>
      </c>
      <c r="F1197" s="26" t="s">
        <v>45</v>
      </c>
      <c r="G1197" s="26" t="s">
        <v>4113</v>
      </c>
      <c r="H1197" s="26" t="s">
        <v>24</v>
      </c>
      <c r="I1197" s="26" t="s">
        <v>25</v>
      </c>
      <c r="J1197" s="26" t="s">
        <v>211</v>
      </c>
      <c r="K1197" s="26" t="s">
        <v>212</v>
      </c>
      <c r="L1197" s="26">
        <v>10009</v>
      </c>
      <c r="M1197" s="26" t="s">
        <v>122</v>
      </c>
      <c r="N1197" s="26" t="s">
        <v>4115</v>
      </c>
      <c r="O1197" s="26" t="s">
        <v>30</v>
      </c>
      <c r="P1197" s="26" t="s">
        <v>33</v>
      </c>
      <c r="Q1197" s="26">
        <v>366.786</v>
      </c>
      <c r="R1197" s="26">
        <v>7</v>
      </c>
      <c r="S1197" s="26">
        <v>0.1</v>
      </c>
      <c r="T1197" s="26">
        <v>65.206400000000002</v>
      </c>
    </row>
    <row r="1198" spans="1:20" ht="14.25" customHeight="1">
      <c r="A1198" s="26" t="s">
        <v>653</v>
      </c>
      <c r="B1198" s="26" t="s">
        <v>4116</v>
      </c>
      <c r="C1198" s="26">
        <f>YEAR(Data!$D2435)</f>
        <v>2014</v>
      </c>
      <c r="D1198" s="28">
        <v>41788</v>
      </c>
      <c r="E1198" s="28">
        <v>41792</v>
      </c>
      <c r="F1198" s="26" t="s">
        <v>45</v>
      </c>
      <c r="G1198" s="26" t="s">
        <v>652</v>
      </c>
      <c r="H1198" s="26" t="s">
        <v>24</v>
      </c>
      <c r="I1198" s="26" t="s">
        <v>25</v>
      </c>
      <c r="J1198" s="26" t="s">
        <v>148</v>
      </c>
      <c r="K1198" s="26" t="s">
        <v>88</v>
      </c>
      <c r="L1198" s="26">
        <v>77070</v>
      </c>
      <c r="M1198" s="26" t="s">
        <v>89</v>
      </c>
      <c r="N1198" s="26" t="s">
        <v>3782</v>
      </c>
      <c r="O1198" s="26" t="s">
        <v>62</v>
      </c>
      <c r="P1198" s="26" t="s">
        <v>63</v>
      </c>
      <c r="Q1198" s="26">
        <v>54.367999999999995</v>
      </c>
      <c r="R1198" s="26">
        <v>4</v>
      </c>
      <c r="S1198" s="26">
        <v>0.2</v>
      </c>
      <c r="T1198" s="26">
        <v>4.0775999999999968</v>
      </c>
    </row>
    <row r="1199" spans="1:20" ht="14.25" customHeight="1">
      <c r="A1199" s="26" t="s">
        <v>3956</v>
      </c>
      <c r="B1199" s="26" t="s">
        <v>4117</v>
      </c>
      <c r="C1199" s="26">
        <f>YEAR(Data!$D2436)</f>
        <v>2014</v>
      </c>
      <c r="D1199" s="28">
        <v>41227</v>
      </c>
      <c r="E1199" s="28">
        <v>41230</v>
      </c>
      <c r="F1199" s="26" t="s">
        <v>151</v>
      </c>
      <c r="G1199" s="26" t="s">
        <v>3955</v>
      </c>
      <c r="H1199" s="26" t="s">
        <v>37</v>
      </c>
      <c r="I1199" s="26" t="s">
        <v>25</v>
      </c>
      <c r="J1199" s="26" t="s">
        <v>246</v>
      </c>
      <c r="K1199" s="26" t="s">
        <v>247</v>
      </c>
      <c r="L1199" s="26">
        <v>22153</v>
      </c>
      <c r="M1199" s="26" t="s">
        <v>28</v>
      </c>
      <c r="N1199" s="26" t="s">
        <v>1790</v>
      </c>
      <c r="O1199" s="26" t="s">
        <v>42</v>
      </c>
      <c r="P1199" s="26" t="s">
        <v>141</v>
      </c>
      <c r="Q1199" s="26">
        <v>33.96</v>
      </c>
      <c r="R1199" s="26">
        <v>2</v>
      </c>
      <c r="S1199" s="26">
        <v>0</v>
      </c>
      <c r="T1199" s="26">
        <v>16.98</v>
      </c>
    </row>
    <row r="1200" spans="1:20" ht="14.25" customHeight="1">
      <c r="A1200" s="26" t="s">
        <v>1509</v>
      </c>
      <c r="B1200" s="26" t="s">
        <v>4118</v>
      </c>
      <c r="C1200" s="26">
        <f>YEAR(Data!$D2438)</f>
        <v>2014</v>
      </c>
      <c r="D1200" s="28">
        <v>41824</v>
      </c>
      <c r="E1200" s="28">
        <v>41831</v>
      </c>
      <c r="F1200" s="26" t="s">
        <v>45</v>
      </c>
      <c r="G1200" s="26" t="s">
        <v>1508</v>
      </c>
      <c r="H1200" s="26" t="s">
        <v>24</v>
      </c>
      <c r="I1200" s="26" t="s">
        <v>25</v>
      </c>
      <c r="J1200" s="26" t="s">
        <v>2105</v>
      </c>
      <c r="K1200" s="26" t="s">
        <v>510</v>
      </c>
      <c r="L1200" s="26">
        <v>87401</v>
      </c>
      <c r="M1200" s="26" t="s">
        <v>40</v>
      </c>
      <c r="N1200" s="26" t="s">
        <v>262</v>
      </c>
      <c r="O1200" s="26" t="s">
        <v>30</v>
      </c>
      <c r="P1200" s="26" t="s">
        <v>58</v>
      </c>
      <c r="Q1200" s="26">
        <v>545.85</v>
      </c>
      <c r="R1200" s="26">
        <v>9</v>
      </c>
      <c r="S1200" s="26">
        <v>0</v>
      </c>
      <c r="T1200" s="26">
        <v>114.6285</v>
      </c>
    </row>
    <row r="1201" spans="1:20" ht="14.25" customHeight="1">
      <c r="A1201" s="26" t="s">
        <v>4121</v>
      </c>
      <c r="B1201" s="26" t="s">
        <v>4119</v>
      </c>
      <c r="C1201" s="26">
        <f>YEAR(Data!$D2439)</f>
        <v>2011</v>
      </c>
      <c r="D1201" s="28">
        <v>40865</v>
      </c>
      <c r="E1201" s="28">
        <v>40867</v>
      </c>
      <c r="F1201" s="26" t="s">
        <v>21</v>
      </c>
      <c r="G1201" s="26" t="s">
        <v>4120</v>
      </c>
      <c r="H1201" s="26" t="s">
        <v>24</v>
      </c>
      <c r="I1201" s="26" t="s">
        <v>25</v>
      </c>
      <c r="J1201" s="26" t="s">
        <v>1092</v>
      </c>
      <c r="K1201" s="26" t="s">
        <v>352</v>
      </c>
      <c r="L1201" s="26">
        <v>80027</v>
      </c>
      <c r="M1201" s="26" t="s">
        <v>40</v>
      </c>
      <c r="N1201" s="26" t="s">
        <v>4122</v>
      </c>
      <c r="O1201" s="26" t="s">
        <v>30</v>
      </c>
      <c r="P1201" s="26" t="s">
        <v>51</v>
      </c>
      <c r="Q1201" s="26">
        <v>145.97999999999999</v>
      </c>
      <c r="R1201" s="26">
        <v>2</v>
      </c>
      <c r="S1201" s="26">
        <v>0.5</v>
      </c>
      <c r="T1201" s="26">
        <v>-99.266399999999976</v>
      </c>
    </row>
    <row r="1202" spans="1:20" ht="14.25" customHeight="1">
      <c r="A1202" s="26" t="s">
        <v>3227</v>
      </c>
      <c r="B1202" s="26" t="s">
        <v>4123</v>
      </c>
      <c r="C1202" s="26">
        <f>YEAR(Data!$D2441)</f>
        <v>2012</v>
      </c>
      <c r="D1202" s="28">
        <v>41838</v>
      </c>
      <c r="E1202" s="28">
        <v>41843</v>
      </c>
      <c r="F1202" s="26" t="s">
        <v>45</v>
      </c>
      <c r="G1202" s="26" t="s">
        <v>3226</v>
      </c>
      <c r="H1202" s="26" t="s">
        <v>24</v>
      </c>
      <c r="I1202" s="26" t="s">
        <v>25</v>
      </c>
      <c r="J1202" s="26" t="s">
        <v>681</v>
      </c>
      <c r="K1202" s="26" t="s">
        <v>49</v>
      </c>
      <c r="L1202" s="26">
        <v>33614</v>
      </c>
      <c r="M1202" s="26" t="s">
        <v>28</v>
      </c>
      <c r="N1202" s="26" t="s">
        <v>1806</v>
      </c>
      <c r="O1202" s="26" t="s">
        <v>30</v>
      </c>
      <c r="P1202" s="26" t="s">
        <v>58</v>
      </c>
      <c r="Q1202" s="26">
        <v>7.9040000000000008</v>
      </c>
      <c r="R1202" s="26">
        <v>2</v>
      </c>
      <c r="S1202" s="26">
        <v>0.2</v>
      </c>
      <c r="T1202" s="26">
        <v>2.1736000000000004</v>
      </c>
    </row>
    <row r="1203" spans="1:20" ht="14.25" customHeight="1">
      <c r="A1203" s="26" t="s">
        <v>3785</v>
      </c>
      <c r="B1203" s="26" t="s">
        <v>4124</v>
      </c>
      <c r="C1203" s="26">
        <f>YEAR(Data!$D2442)</f>
        <v>2012</v>
      </c>
      <c r="D1203" s="28">
        <v>41417</v>
      </c>
      <c r="E1203" s="28">
        <v>41422</v>
      </c>
      <c r="F1203" s="26" t="s">
        <v>45</v>
      </c>
      <c r="G1203" s="26" t="s">
        <v>3784</v>
      </c>
      <c r="H1203" s="26" t="s">
        <v>24</v>
      </c>
      <c r="I1203" s="26" t="s">
        <v>25</v>
      </c>
      <c r="J1203" s="26" t="s">
        <v>4125</v>
      </c>
      <c r="K1203" s="26" t="s">
        <v>599</v>
      </c>
      <c r="L1203" s="26">
        <v>7055</v>
      </c>
      <c r="M1203" s="26" t="s">
        <v>122</v>
      </c>
      <c r="N1203" s="26" t="s">
        <v>896</v>
      </c>
      <c r="O1203" s="26" t="s">
        <v>62</v>
      </c>
      <c r="P1203" s="26" t="s">
        <v>63</v>
      </c>
      <c r="Q1203" s="26">
        <v>345</v>
      </c>
      <c r="R1203" s="26">
        <v>5</v>
      </c>
      <c r="S1203" s="26">
        <v>0</v>
      </c>
      <c r="T1203" s="26">
        <v>86.25</v>
      </c>
    </row>
    <row r="1204" spans="1:20" ht="14.25" customHeight="1">
      <c r="A1204" s="26" t="s">
        <v>3640</v>
      </c>
      <c r="B1204" s="26" t="s">
        <v>4127</v>
      </c>
      <c r="C1204" s="26">
        <f>YEAR(Data!$D2448)</f>
        <v>2011</v>
      </c>
      <c r="D1204" s="28">
        <v>41177</v>
      </c>
      <c r="E1204" s="28">
        <v>41183</v>
      </c>
      <c r="F1204" s="26" t="s">
        <v>45</v>
      </c>
      <c r="G1204" s="26" t="s">
        <v>3639</v>
      </c>
      <c r="H1204" s="26" t="s">
        <v>24</v>
      </c>
      <c r="I1204" s="26" t="s">
        <v>25</v>
      </c>
      <c r="J1204" s="26" t="s">
        <v>38</v>
      </c>
      <c r="K1204" s="26" t="s">
        <v>39</v>
      </c>
      <c r="L1204" s="26">
        <v>90004</v>
      </c>
      <c r="M1204" s="26" t="s">
        <v>40</v>
      </c>
      <c r="N1204" s="26" t="s">
        <v>2184</v>
      </c>
      <c r="O1204" s="26" t="s">
        <v>42</v>
      </c>
      <c r="P1204" s="26" t="s">
        <v>141</v>
      </c>
      <c r="Q1204" s="26">
        <v>17.48</v>
      </c>
      <c r="R1204" s="26">
        <v>2</v>
      </c>
      <c r="S1204" s="26">
        <v>0</v>
      </c>
      <c r="T1204" s="26">
        <v>8.2156000000000002</v>
      </c>
    </row>
    <row r="1205" spans="1:20" ht="14.25" customHeight="1">
      <c r="A1205" s="26" t="s">
        <v>1376</v>
      </c>
      <c r="B1205" s="26" t="s">
        <v>4128</v>
      </c>
      <c r="C1205" s="26">
        <f>YEAR(Data!$D2449)</f>
        <v>2014</v>
      </c>
      <c r="D1205" s="28">
        <v>41579</v>
      </c>
      <c r="E1205" s="28">
        <v>41585</v>
      </c>
      <c r="F1205" s="26" t="s">
        <v>45</v>
      </c>
      <c r="G1205" s="26" t="s">
        <v>1375</v>
      </c>
      <c r="H1205" s="26" t="s">
        <v>24</v>
      </c>
      <c r="I1205" s="26" t="s">
        <v>25</v>
      </c>
      <c r="J1205" s="26" t="s">
        <v>120</v>
      </c>
      <c r="K1205" s="26" t="s">
        <v>121</v>
      </c>
      <c r="L1205" s="26">
        <v>19143</v>
      </c>
      <c r="M1205" s="26" t="s">
        <v>122</v>
      </c>
      <c r="N1205" s="26" t="s">
        <v>3434</v>
      </c>
      <c r="O1205" s="26" t="s">
        <v>30</v>
      </c>
      <c r="P1205" s="26" t="s">
        <v>33</v>
      </c>
      <c r="Q1205" s="26">
        <v>492.83499999999998</v>
      </c>
      <c r="R1205" s="26">
        <v>5</v>
      </c>
      <c r="S1205" s="26">
        <v>0.3</v>
      </c>
      <c r="T1205" s="26">
        <v>-14.080999999999989</v>
      </c>
    </row>
    <row r="1206" spans="1:20" ht="14.25" customHeight="1">
      <c r="A1206" s="26" t="s">
        <v>1276</v>
      </c>
      <c r="B1206" s="26" t="s">
        <v>4129</v>
      </c>
      <c r="C1206" s="26">
        <f>YEAR(Data!$D2450)</f>
        <v>2013</v>
      </c>
      <c r="D1206" s="28">
        <v>41166</v>
      </c>
      <c r="E1206" s="28">
        <v>41169</v>
      </c>
      <c r="F1206" s="26" t="s">
        <v>21</v>
      </c>
      <c r="G1206" s="26" t="s">
        <v>1275</v>
      </c>
      <c r="H1206" s="26" t="s">
        <v>24</v>
      </c>
      <c r="I1206" s="26" t="s">
        <v>25</v>
      </c>
      <c r="J1206" s="26" t="s">
        <v>4130</v>
      </c>
      <c r="K1206" s="26" t="s">
        <v>295</v>
      </c>
      <c r="L1206" s="26">
        <v>29406</v>
      </c>
      <c r="M1206" s="26" t="s">
        <v>28</v>
      </c>
      <c r="N1206" s="26" t="s">
        <v>1243</v>
      </c>
      <c r="O1206" s="26" t="s">
        <v>42</v>
      </c>
      <c r="P1206" s="26" t="s">
        <v>53</v>
      </c>
      <c r="Q1206" s="26">
        <v>269.49</v>
      </c>
      <c r="R1206" s="26">
        <v>3</v>
      </c>
      <c r="S1206" s="26">
        <v>0</v>
      </c>
      <c r="T1206" s="26">
        <v>5.3897999999999939</v>
      </c>
    </row>
    <row r="1207" spans="1:20" ht="14.25" customHeight="1">
      <c r="A1207" s="26" t="s">
        <v>291</v>
      </c>
      <c r="B1207" s="26" t="s">
        <v>4131</v>
      </c>
      <c r="C1207" s="26">
        <f>YEAR(Data!$D2451)</f>
        <v>2012</v>
      </c>
      <c r="D1207" s="28">
        <v>41584</v>
      </c>
      <c r="E1207" s="28">
        <v>41589</v>
      </c>
      <c r="F1207" s="26" t="s">
        <v>45</v>
      </c>
      <c r="G1207" s="26" t="s">
        <v>290</v>
      </c>
      <c r="H1207" s="26" t="s">
        <v>86</v>
      </c>
      <c r="I1207" s="26" t="s">
        <v>25</v>
      </c>
      <c r="J1207" s="26" t="s">
        <v>480</v>
      </c>
      <c r="K1207" s="26" t="s">
        <v>39</v>
      </c>
      <c r="L1207" s="26">
        <v>95123</v>
      </c>
      <c r="M1207" s="26" t="s">
        <v>40</v>
      </c>
      <c r="N1207" s="26" t="s">
        <v>4132</v>
      </c>
      <c r="O1207" s="26" t="s">
        <v>42</v>
      </c>
      <c r="P1207" s="26" t="s">
        <v>65</v>
      </c>
      <c r="Q1207" s="26">
        <v>29.120000000000005</v>
      </c>
      <c r="R1207" s="26">
        <v>5</v>
      </c>
      <c r="S1207" s="26">
        <v>0.2</v>
      </c>
      <c r="T1207" s="26">
        <v>9.8279999999999959</v>
      </c>
    </row>
    <row r="1208" spans="1:20" ht="14.25" customHeight="1">
      <c r="A1208" s="26" t="s">
        <v>3883</v>
      </c>
      <c r="B1208" s="26" t="s">
        <v>4133</v>
      </c>
      <c r="C1208" s="26">
        <f>YEAR(Data!$D2452)</f>
        <v>2014</v>
      </c>
      <c r="D1208" s="28">
        <v>41716</v>
      </c>
      <c r="E1208" s="28">
        <v>41721</v>
      </c>
      <c r="F1208" s="26" t="s">
        <v>21</v>
      </c>
      <c r="G1208" s="26" t="s">
        <v>3882</v>
      </c>
      <c r="H1208" s="26" t="s">
        <v>24</v>
      </c>
      <c r="I1208" s="26" t="s">
        <v>25</v>
      </c>
      <c r="J1208" s="26" t="s">
        <v>211</v>
      </c>
      <c r="K1208" s="26" t="s">
        <v>212</v>
      </c>
      <c r="L1208" s="26">
        <v>10011</v>
      </c>
      <c r="M1208" s="26" t="s">
        <v>122</v>
      </c>
      <c r="N1208" s="26" t="s">
        <v>4134</v>
      </c>
      <c r="O1208" s="26" t="s">
        <v>42</v>
      </c>
      <c r="P1208" s="26" t="s">
        <v>43</v>
      </c>
      <c r="Q1208" s="26">
        <v>18.75</v>
      </c>
      <c r="R1208" s="26">
        <v>5</v>
      </c>
      <c r="S1208" s="26">
        <v>0</v>
      </c>
      <c r="T1208" s="26">
        <v>9</v>
      </c>
    </row>
    <row r="1209" spans="1:20" ht="14.25" customHeight="1">
      <c r="A1209" s="26" t="s">
        <v>3160</v>
      </c>
      <c r="B1209" s="26" t="s">
        <v>4135</v>
      </c>
      <c r="C1209" s="26">
        <f>YEAR(Data!$D2461)</f>
        <v>2013</v>
      </c>
      <c r="D1209" s="28">
        <v>41867</v>
      </c>
      <c r="E1209" s="28">
        <v>41873</v>
      </c>
      <c r="F1209" s="26" t="s">
        <v>45</v>
      </c>
      <c r="G1209" s="26" t="s">
        <v>3159</v>
      </c>
      <c r="H1209" s="26" t="s">
        <v>24</v>
      </c>
      <c r="I1209" s="26" t="s">
        <v>25</v>
      </c>
      <c r="J1209" s="26" t="s">
        <v>1564</v>
      </c>
      <c r="K1209" s="26" t="s">
        <v>599</v>
      </c>
      <c r="L1209" s="26">
        <v>7060</v>
      </c>
      <c r="M1209" s="26" t="s">
        <v>122</v>
      </c>
      <c r="N1209" s="26" t="s">
        <v>1182</v>
      </c>
      <c r="O1209" s="26" t="s">
        <v>42</v>
      </c>
      <c r="P1209" s="26" t="s">
        <v>67</v>
      </c>
      <c r="Q1209" s="26">
        <v>97.84</v>
      </c>
      <c r="R1209" s="26">
        <v>2</v>
      </c>
      <c r="S1209" s="26">
        <v>0</v>
      </c>
      <c r="T1209" s="26">
        <v>25.438400000000001</v>
      </c>
    </row>
    <row r="1210" spans="1:20" ht="14.25" customHeight="1">
      <c r="A1210" s="26" t="s">
        <v>4138</v>
      </c>
      <c r="B1210" s="26" t="s">
        <v>4136</v>
      </c>
      <c r="C1210" s="26">
        <f>YEAR(Data!$D2462)</f>
        <v>2013</v>
      </c>
      <c r="D1210" s="28">
        <v>41101</v>
      </c>
      <c r="E1210" s="28">
        <v>41103</v>
      </c>
      <c r="F1210" s="26" t="s">
        <v>21</v>
      </c>
      <c r="G1210" s="26" t="s">
        <v>4137</v>
      </c>
      <c r="H1210" s="26" t="s">
        <v>24</v>
      </c>
      <c r="I1210" s="26" t="s">
        <v>25</v>
      </c>
      <c r="J1210" s="26" t="s">
        <v>80</v>
      </c>
      <c r="K1210" s="26" t="s">
        <v>81</v>
      </c>
      <c r="L1210" s="26">
        <v>98115</v>
      </c>
      <c r="M1210" s="26" t="s">
        <v>40</v>
      </c>
      <c r="N1210" s="26" t="s">
        <v>2427</v>
      </c>
      <c r="O1210" s="26" t="s">
        <v>42</v>
      </c>
      <c r="P1210" s="26" t="s">
        <v>76</v>
      </c>
      <c r="Q1210" s="26">
        <v>29.97</v>
      </c>
      <c r="R1210" s="26">
        <v>3</v>
      </c>
      <c r="S1210" s="26">
        <v>0</v>
      </c>
      <c r="T1210" s="26">
        <v>13.486499999999999</v>
      </c>
    </row>
    <row r="1211" spans="1:20" ht="14.25" customHeight="1">
      <c r="A1211" s="26" t="s">
        <v>2658</v>
      </c>
      <c r="B1211" s="26" t="s">
        <v>4139</v>
      </c>
      <c r="C1211" s="26">
        <f>YEAR(Data!$D2464)</f>
        <v>2012</v>
      </c>
      <c r="D1211" s="28">
        <v>41977</v>
      </c>
      <c r="E1211" s="28">
        <v>41983</v>
      </c>
      <c r="F1211" s="26" t="s">
        <v>45</v>
      </c>
      <c r="G1211" s="26" t="s">
        <v>2657</v>
      </c>
      <c r="H1211" s="26" t="s">
        <v>24</v>
      </c>
      <c r="I1211" s="26" t="s">
        <v>25</v>
      </c>
      <c r="J1211" s="26" t="s">
        <v>211</v>
      </c>
      <c r="K1211" s="26" t="s">
        <v>212</v>
      </c>
      <c r="L1211" s="26">
        <v>10009</v>
      </c>
      <c r="M1211" s="26" t="s">
        <v>122</v>
      </c>
      <c r="N1211" s="26" t="s">
        <v>892</v>
      </c>
      <c r="O1211" s="26" t="s">
        <v>42</v>
      </c>
      <c r="P1211" s="26" t="s">
        <v>65</v>
      </c>
      <c r="Q1211" s="26">
        <v>83.920000000000016</v>
      </c>
      <c r="R1211" s="26">
        <v>5</v>
      </c>
      <c r="S1211" s="26">
        <v>0.2</v>
      </c>
      <c r="T1211" s="26">
        <v>29.371999999999993</v>
      </c>
    </row>
    <row r="1212" spans="1:20" ht="14.25" customHeight="1">
      <c r="A1212" s="26" t="s">
        <v>1128</v>
      </c>
      <c r="B1212" s="26" t="s">
        <v>4140</v>
      </c>
      <c r="C1212" s="26">
        <f>YEAR(Data!$D2468)</f>
        <v>2012</v>
      </c>
      <c r="D1212" s="28">
        <v>41764</v>
      </c>
      <c r="E1212" s="28">
        <v>41768</v>
      </c>
      <c r="F1212" s="26" t="s">
        <v>45</v>
      </c>
      <c r="G1212" s="26" t="s">
        <v>1127</v>
      </c>
      <c r="H1212" s="26" t="s">
        <v>24</v>
      </c>
      <c r="I1212" s="26" t="s">
        <v>25</v>
      </c>
      <c r="J1212" s="26" t="s">
        <v>4141</v>
      </c>
      <c r="K1212" s="26" t="s">
        <v>247</v>
      </c>
      <c r="L1212" s="26">
        <v>23602</v>
      </c>
      <c r="M1212" s="26" t="s">
        <v>28</v>
      </c>
      <c r="N1212" s="26" t="s">
        <v>4142</v>
      </c>
      <c r="O1212" s="26" t="s">
        <v>42</v>
      </c>
      <c r="P1212" s="26" t="s">
        <v>76</v>
      </c>
      <c r="Q1212" s="26">
        <v>9.11</v>
      </c>
      <c r="R1212" s="26">
        <v>1</v>
      </c>
      <c r="S1212" s="26">
        <v>0</v>
      </c>
      <c r="T1212" s="26">
        <v>4.099499999999999</v>
      </c>
    </row>
    <row r="1213" spans="1:20" ht="14.25" customHeight="1">
      <c r="A1213" s="26" t="s">
        <v>4146</v>
      </c>
      <c r="B1213" s="26" t="s">
        <v>4144</v>
      </c>
      <c r="C1213" s="26">
        <f>YEAR(Data!$D2472)</f>
        <v>2014</v>
      </c>
      <c r="D1213" s="28">
        <v>41296</v>
      </c>
      <c r="E1213" s="28">
        <v>41302</v>
      </c>
      <c r="F1213" s="26" t="s">
        <v>45</v>
      </c>
      <c r="G1213" s="26" t="s">
        <v>4145</v>
      </c>
      <c r="H1213" s="26" t="s">
        <v>24</v>
      </c>
      <c r="I1213" s="26" t="s">
        <v>25</v>
      </c>
      <c r="J1213" s="26" t="s">
        <v>1256</v>
      </c>
      <c r="K1213" s="26" t="s">
        <v>74</v>
      </c>
      <c r="L1213" s="26">
        <v>28314</v>
      </c>
      <c r="M1213" s="26" t="s">
        <v>28</v>
      </c>
      <c r="N1213" s="26" t="s">
        <v>4147</v>
      </c>
      <c r="O1213" s="26" t="s">
        <v>30</v>
      </c>
      <c r="P1213" s="26" t="s">
        <v>58</v>
      </c>
      <c r="Q1213" s="26">
        <v>14.272</v>
      </c>
      <c r="R1213" s="26">
        <v>8</v>
      </c>
      <c r="S1213" s="26">
        <v>0.2</v>
      </c>
      <c r="T1213" s="26">
        <v>4.281600000000001</v>
      </c>
    </row>
    <row r="1214" spans="1:20" ht="14.25" customHeight="1">
      <c r="A1214" s="26" t="s">
        <v>2596</v>
      </c>
      <c r="B1214" s="26" t="s">
        <v>4148</v>
      </c>
      <c r="C1214" s="26">
        <f>YEAR(Data!$D2475)</f>
        <v>2014</v>
      </c>
      <c r="D1214" s="28">
        <v>41582</v>
      </c>
      <c r="E1214" s="28">
        <v>41585</v>
      </c>
      <c r="F1214" s="26" t="s">
        <v>151</v>
      </c>
      <c r="G1214" s="26" t="s">
        <v>2595</v>
      </c>
      <c r="H1214" s="26" t="s">
        <v>24</v>
      </c>
      <c r="I1214" s="26" t="s">
        <v>25</v>
      </c>
      <c r="J1214" s="26" t="s">
        <v>38</v>
      </c>
      <c r="K1214" s="26" t="s">
        <v>39</v>
      </c>
      <c r="L1214" s="26">
        <v>90032</v>
      </c>
      <c r="M1214" s="26" t="s">
        <v>40</v>
      </c>
      <c r="N1214" s="26" t="s">
        <v>4149</v>
      </c>
      <c r="O1214" s="26" t="s">
        <v>30</v>
      </c>
      <c r="P1214" s="26" t="s">
        <v>33</v>
      </c>
      <c r="Q1214" s="26">
        <v>217.58400000000003</v>
      </c>
      <c r="R1214" s="26">
        <v>2</v>
      </c>
      <c r="S1214" s="26">
        <v>0.2</v>
      </c>
      <c r="T1214" s="26">
        <v>-29.917800000000021</v>
      </c>
    </row>
    <row r="1215" spans="1:20" ht="14.25" customHeight="1">
      <c r="A1215" s="26" t="s">
        <v>4154</v>
      </c>
      <c r="B1215" s="26" t="s">
        <v>4152</v>
      </c>
      <c r="C1215" s="26">
        <f>YEAR(Data!$D2479)</f>
        <v>2013</v>
      </c>
      <c r="D1215" s="28">
        <v>41887</v>
      </c>
      <c r="E1215" s="28">
        <v>41891</v>
      </c>
      <c r="F1215" s="26" t="s">
        <v>21</v>
      </c>
      <c r="G1215" s="26" t="s">
        <v>4153</v>
      </c>
      <c r="H1215" s="26" t="s">
        <v>37</v>
      </c>
      <c r="I1215" s="26" t="s">
        <v>25</v>
      </c>
      <c r="J1215" s="26" t="s">
        <v>38</v>
      </c>
      <c r="K1215" s="26" t="s">
        <v>39</v>
      </c>
      <c r="L1215" s="26">
        <v>90036</v>
      </c>
      <c r="M1215" s="26" t="s">
        <v>40</v>
      </c>
      <c r="N1215" s="26" t="s">
        <v>1709</v>
      </c>
      <c r="O1215" s="26" t="s">
        <v>30</v>
      </c>
      <c r="P1215" s="26" t="s">
        <v>51</v>
      </c>
      <c r="Q1215" s="26">
        <v>1322.3520000000001</v>
      </c>
      <c r="R1215" s="26">
        <v>3</v>
      </c>
      <c r="S1215" s="26">
        <v>0.2</v>
      </c>
      <c r="T1215" s="26">
        <v>-99.176400000000001</v>
      </c>
    </row>
    <row r="1216" spans="1:20" ht="14.25" customHeight="1">
      <c r="A1216" s="26" t="s">
        <v>2602</v>
      </c>
      <c r="B1216" s="26" t="s">
        <v>4155</v>
      </c>
      <c r="C1216" s="26">
        <f>YEAR(Data!$D2480)</f>
        <v>2011</v>
      </c>
      <c r="D1216" s="28">
        <v>40799</v>
      </c>
      <c r="E1216" s="28">
        <v>40805</v>
      </c>
      <c r="F1216" s="26" t="s">
        <v>45</v>
      </c>
      <c r="G1216" s="26" t="s">
        <v>2601</v>
      </c>
      <c r="H1216" s="26" t="s">
        <v>24</v>
      </c>
      <c r="I1216" s="26" t="s">
        <v>25</v>
      </c>
      <c r="J1216" s="26" t="s">
        <v>211</v>
      </c>
      <c r="K1216" s="26" t="s">
        <v>212</v>
      </c>
      <c r="L1216" s="26">
        <v>10011</v>
      </c>
      <c r="M1216" s="26" t="s">
        <v>122</v>
      </c>
      <c r="N1216" s="26" t="s">
        <v>59</v>
      </c>
      <c r="O1216" s="26" t="s">
        <v>42</v>
      </c>
      <c r="P1216" s="26" t="s">
        <v>60</v>
      </c>
      <c r="Q1216" s="26">
        <v>5.46</v>
      </c>
      <c r="R1216" s="26">
        <v>3</v>
      </c>
      <c r="S1216" s="26">
        <v>0</v>
      </c>
      <c r="T1216" s="26">
        <v>1.4742000000000002</v>
      </c>
    </row>
    <row r="1217" spans="1:20" ht="14.25" customHeight="1">
      <c r="A1217" s="26" t="s">
        <v>2334</v>
      </c>
      <c r="B1217" s="26" t="s">
        <v>4156</v>
      </c>
      <c r="C1217" s="26">
        <f>YEAR(Data!$D2481)</f>
        <v>2012</v>
      </c>
      <c r="D1217" s="28">
        <v>41810</v>
      </c>
      <c r="E1217" s="28">
        <v>41816</v>
      </c>
      <c r="F1217" s="26" t="s">
        <v>45</v>
      </c>
      <c r="G1217" s="26" t="s">
        <v>2333</v>
      </c>
      <c r="H1217" s="26" t="s">
        <v>24</v>
      </c>
      <c r="I1217" s="26" t="s">
        <v>25</v>
      </c>
      <c r="J1217" s="26" t="s">
        <v>620</v>
      </c>
      <c r="K1217" s="26" t="s">
        <v>88</v>
      </c>
      <c r="L1217" s="26">
        <v>75220</v>
      </c>
      <c r="M1217" s="26" t="s">
        <v>89</v>
      </c>
      <c r="N1217" s="26" t="s">
        <v>4157</v>
      </c>
      <c r="O1217" s="26" t="s">
        <v>42</v>
      </c>
      <c r="P1217" s="26" t="s">
        <v>440</v>
      </c>
      <c r="Q1217" s="26">
        <v>11.184000000000001</v>
      </c>
      <c r="R1217" s="26">
        <v>1</v>
      </c>
      <c r="S1217" s="26">
        <v>0.2</v>
      </c>
      <c r="T1217" s="26">
        <v>0.83879999999999999</v>
      </c>
    </row>
    <row r="1218" spans="1:20" ht="14.25" customHeight="1">
      <c r="A1218" s="26" t="s">
        <v>745</v>
      </c>
      <c r="B1218" s="26" t="s">
        <v>4158</v>
      </c>
      <c r="C1218" s="26">
        <f>YEAR(Data!$D2483)</f>
        <v>2012</v>
      </c>
      <c r="D1218" s="28">
        <v>41998</v>
      </c>
      <c r="E1218" s="28">
        <v>42005</v>
      </c>
      <c r="F1218" s="26" t="s">
        <v>45</v>
      </c>
      <c r="G1218" s="26" t="s">
        <v>744</v>
      </c>
      <c r="H1218" s="26" t="s">
        <v>24</v>
      </c>
      <c r="I1218" s="26" t="s">
        <v>25</v>
      </c>
      <c r="J1218" s="26" t="s">
        <v>80</v>
      </c>
      <c r="K1218" s="26" t="s">
        <v>81</v>
      </c>
      <c r="L1218" s="26">
        <v>98105</v>
      </c>
      <c r="M1218" s="26" t="s">
        <v>40</v>
      </c>
      <c r="N1218" s="26" t="s">
        <v>2163</v>
      </c>
      <c r="O1218" s="26" t="s">
        <v>42</v>
      </c>
      <c r="P1218" s="26" t="s">
        <v>53</v>
      </c>
      <c r="Q1218" s="26">
        <v>1003.6200000000001</v>
      </c>
      <c r="R1218" s="26">
        <v>6</v>
      </c>
      <c r="S1218" s="26">
        <v>0</v>
      </c>
      <c r="T1218" s="26">
        <v>0</v>
      </c>
    </row>
    <row r="1219" spans="1:20" ht="14.25" customHeight="1">
      <c r="A1219" s="26" t="s">
        <v>3999</v>
      </c>
      <c r="B1219" s="26" t="s">
        <v>4159</v>
      </c>
      <c r="C1219" s="26">
        <f>YEAR(Data!$D2484)</f>
        <v>2014</v>
      </c>
      <c r="D1219" s="28">
        <v>41880</v>
      </c>
      <c r="E1219" s="28">
        <v>41886</v>
      </c>
      <c r="F1219" s="26" t="s">
        <v>45</v>
      </c>
      <c r="G1219" s="26" t="s">
        <v>3998</v>
      </c>
      <c r="H1219" s="26" t="s">
        <v>86</v>
      </c>
      <c r="I1219" s="26" t="s">
        <v>25</v>
      </c>
      <c r="J1219" s="26" t="s">
        <v>80</v>
      </c>
      <c r="K1219" s="26" t="s">
        <v>81</v>
      </c>
      <c r="L1219" s="26">
        <v>98105</v>
      </c>
      <c r="M1219" s="26" t="s">
        <v>40</v>
      </c>
      <c r="N1219" s="26" t="s">
        <v>4160</v>
      </c>
      <c r="O1219" s="26" t="s">
        <v>62</v>
      </c>
      <c r="P1219" s="26" t="s">
        <v>63</v>
      </c>
      <c r="Q1219" s="26">
        <v>35.167999999999999</v>
      </c>
      <c r="R1219" s="26">
        <v>4</v>
      </c>
      <c r="S1219" s="26">
        <v>0.2</v>
      </c>
      <c r="T1219" s="26">
        <v>11.429599999999999</v>
      </c>
    </row>
    <row r="1220" spans="1:20" ht="14.25" customHeight="1">
      <c r="A1220" s="26" t="s">
        <v>750</v>
      </c>
      <c r="B1220" s="26" t="s">
        <v>4161</v>
      </c>
      <c r="C1220" s="26">
        <f>YEAR(Data!$D2488)</f>
        <v>2014</v>
      </c>
      <c r="D1220" s="28">
        <v>40910</v>
      </c>
      <c r="E1220" s="28">
        <v>40912</v>
      </c>
      <c r="F1220" s="26" t="s">
        <v>21</v>
      </c>
      <c r="G1220" s="26" t="s">
        <v>749</v>
      </c>
      <c r="H1220" s="26" t="s">
        <v>37</v>
      </c>
      <c r="I1220" s="26" t="s">
        <v>25</v>
      </c>
      <c r="J1220" s="26" t="s">
        <v>463</v>
      </c>
      <c r="K1220" s="26" t="s">
        <v>196</v>
      </c>
      <c r="L1220" s="26">
        <v>19711</v>
      </c>
      <c r="M1220" s="26" t="s">
        <v>122</v>
      </c>
      <c r="N1220" s="26" t="s">
        <v>4162</v>
      </c>
      <c r="O1220" s="26" t="s">
        <v>42</v>
      </c>
      <c r="P1220" s="26" t="s">
        <v>53</v>
      </c>
      <c r="Q1220" s="26">
        <v>85.52</v>
      </c>
      <c r="R1220" s="26">
        <v>2</v>
      </c>
      <c r="S1220" s="26">
        <v>0</v>
      </c>
      <c r="T1220" s="26">
        <v>22.235199999999999</v>
      </c>
    </row>
    <row r="1221" spans="1:20" ht="14.25" customHeight="1">
      <c r="A1221" s="26" t="s">
        <v>4166</v>
      </c>
      <c r="B1221" s="26" t="s">
        <v>4164</v>
      </c>
      <c r="C1221" s="26">
        <f>YEAR(Data!$D2491)</f>
        <v>2011</v>
      </c>
      <c r="D1221" s="28">
        <v>41191</v>
      </c>
      <c r="E1221" s="28">
        <v>41195</v>
      </c>
      <c r="F1221" s="26" t="s">
        <v>21</v>
      </c>
      <c r="G1221" s="26" t="s">
        <v>4165</v>
      </c>
      <c r="H1221" s="26" t="s">
        <v>24</v>
      </c>
      <c r="I1221" s="26" t="s">
        <v>25</v>
      </c>
      <c r="J1221" s="26" t="s">
        <v>211</v>
      </c>
      <c r="K1221" s="26" t="s">
        <v>212</v>
      </c>
      <c r="L1221" s="26">
        <v>10024</v>
      </c>
      <c r="M1221" s="26" t="s">
        <v>122</v>
      </c>
      <c r="N1221" s="26" t="s">
        <v>4167</v>
      </c>
      <c r="O1221" s="26" t="s">
        <v>62</v>
      </c>
      <c r="P1221" s="26" t="s">
        <v>63</v>
      </c>
      <c r="Q1221" s="26">
        <v>631.96</v>
      </c>
      <c r="R1221" s="26">
        <v>4</v>
      </c>
      <c r="S1221" s="26">
        <v>0</v>
      </c>
      <c r="T1221" s="26">
        <v>303.3408</v>
      </c>
    </row>
    <row r="1222" spans="1:20" ht="14.25" customHeight="1">
      <c r="A1222" s="26" t="s">
        <v>331</v>
      </c>
      <c r="B1222" s="26" t="s">
        <v>4169</v>
      </c>
      <c r="C1222" s="26">
        <f>YEAR(Data!$D2493)</f>
        <v>2013</v>
      </c>
      <c r="D1222" s="28">
        <v>40890</v>
      </c>
      <c r="E1222" s="28">
        <v>40892</v>
      </c>
      <c r="F1222" s="26" t="s">
        <v>21</v>
      </c>
      <c r="G1222" s="26" t="s">
        <v>330</v>
      </c>
      <c r="H1222" s="26" t="s">
        <v>24</v>
      </c>
      <c r="I1222" s="26" t="s">
        <v>25</v>
      </c>
      <c r="J1222" s="26" t="s">
        <v>38</v>
      </c>
      <c r="K1222" s="26" t="s">
        <v>39</v>
      </c>
      <c r="L1222" s="26">
        <v>90049</v>
      </c>
      <c r="M1222" s="26" t="s">
        <v>40</v>
      </c>
      <c r="N1222" s="26" t="s">
        <v>3291</v>
      </c>
      <c r="O1222" s="26" t="s">
        <v>42</v>
      </c>
      <c r="P1222" s="26" t="s">
        <v>76</v>
      </c>
      <c r="Q1222" s="26">
        <v>90.24</v>
      </c>
      <c r="R1222" s="26">
        <v>6</v>
      </c>
      <c r="S1222" s="26">
        <v>0</v>
      </c>
      <c r="T1222" s="26">
        <v>41.51039999999999</v>
      </c>
    </row>
    <row r="1223" spans="1:20" ht="14.25" customHeight="1">
      <c r="A1223" s="26" t="s">
        <v>4172</v>
      </c>
      <c r="B1223" s="26" t="s">
        <v>4170</v>
      </c>
      <c r="C1223" s="26">
        <f>YEAR(Data!$D2494)</f>
        <v>2012</v>
      </c>
      <c r="D1223" s="28">
        <v>40866</v>
      </c>
      <c r="E1223" s="28">
        <v>40870</v>
      </c>
      <c r="F1223" s="26" t="s">
        <v>45</v>
      </c>
      <c r="G1223" s="26" t="s">
        <v>4171</v>
      </c>
      <c r="H1223" s="26" t="s">
        <v>24</v>
      </c>
      <c r="I1223" s="26" t="s">
        <v>25</v>
      </c>
      <c r="J1223" s="26" t="s">
        <v>4173</v>
      </c>
      <c r="K1223" s="26" t="s">
        <v>212</v>
      </c>
      <c r="L1223" s="26">
        <v>14701</v>
      </c>
      <c r="M1223" s="26" t="s">
        <v>122</v>
      </c>
      <c r="N1223" s="26" t="s">
        <v>3415</v>
      </c>
      <c r="O1223" s="26" t="s">
        <v>62</v>
      </c>
      <c r="P1223" s="26" t="s">
        <v>63</v>
      </c>
      <c r="Q1223" s="26">
        <v>4548.8100000000004</v>
      </c>
      <c r="R1223" s="26">
        <v>7</v>
      </c>
      <c r="S1223" s="26">
        <v>0</v>
      </c>
      <c r="T1223" s="26">
        <v>1228.1787000000004</v>
      </c>
    </row>
    <row r="1224" spans="1:20" ht="14.25" customHeight="1">
      <c r="A1224" s="26" t="s">
        <v>2537</v>
      </c>
      <c r="B1224" s="26" t="s">
        <v>4174</v>
      </c>
      <c r="C1224" s="26">
        <f>YEAR(Data!$D2495)</f>
        <v>2011</v>
      </c>
      <c r="D1224" s="28">
        <v>41528</v>
      </c>
      <c r="E1224" s="28">
        <v>41532</v>
      </c>
      <c r="F1224" s="26" t="s">
        <v>21</v>
      </c>
      <c r="G1224" s="26" t="s">
        <v>2536</v>
      </c>
      <c r="H1224" s="26" t="s">
        <v>24</v>
      </c>
      <c r="I1224" s="26" t="s">
        <v>25</v>
      </c>
      <c r="J1224" s="26" t="s">
        <v>148</v>
      </c>
      <c r="K1224" s="26" t="s">
        <v>88</v>
      </c>
      <c r="L1224" s="26">
        <v>77095</v>
      </c>
      <c r="M1224" s="26" t="s">
        <v>89</v>
      </c>
      <c r="N1224" s="26" t="s">
        <v>2414</v>
      </c>
      <c r="O1224" s="26" t="s">
        <v>30</v>
      </c>
      <c r="P1224" s="26" t="s">
        <v>51</v>
      </c>
      <c r="Q1224" s="26">
        <v>300.93</v>
      </c>
      <c r="R1224" s="26">
        <v>5</v>
      </c>
      <c r="S1224" s="26">
        <v>0.3</v>
      </c>
      <c r="T1224" s="26">
        <v>-34.39200000000001</v>
      </c>
    </row>
    <row r="1225" spans="1:20" ht="14.25" customHeight="1">
      <c r="A1225" s="26" t="s">
        <v>4177</v>
      </c>
      <c r="B1225" s="26" t="s">
        <v>4175</v>
      </c>
      <c r="C1225" s="26">
        <f>YEAR(Data!$D2497)</f>
        <v>2012</v>
      </c>
      <c r="D1225" s="28">
        <v>40710</v>
      </c>
      <c r="E1225" s="28">
        <v>40716</v>
      </c>
      <c r="F1225" s="26" t="s">
        <v>45</v>
      </c>
      <c r="G1225" s="26" t="s">
        <v>4176</v>
      </c>
      <c r="H1225" s="26" t="s">
        <v>24</v>
      </c>
      <c r="I1225" s="26" t="s">
        <v>25</v>
      </c>
      <c r="J1225" s="26" t="s">
        <v>4178</v>
      </c>
      <c r="K1225" s="26" t="s">
        <v>203</v>
      </c>
      <c r="L1225" s="26">
        <v>46544</v>
      </c>
      <c r="M1225" s="26" t="s">
        <v>89</v>
      </c>
      <c r="N1225" s="26" t="s">
        <v>1169</v>
      </c>
      <c r="O1225" s="26" t="s">
        <v>30</v>
      </c>
      <c r="P1225" s="26" t="s">
        <v>33</v>
      </c>
      <c r="Q1225" s="26">
        <v>647.84</v>
      </c>
      <c r="R1225" s="26">
        <v>8</v>
      </c>
      <c r="S1225" s="26">
        <v>0</v>
      </c>
      <c r="T1225" s="26">
        <v>32.391999999999939</v>
      </c>
    </row>
    <row r="1226" spans="1:20" ht="14.25" customHeight="1">
      <c r="A1226" s="26" t="s">
        <v>2160</v>
      </c>
      <c r="B1226" s="26" t="s">
        <v>4179</v>
      </c>
      <c r="C1226" s="26">
        <f>YEAR(Data!$D2498)</f>
        <v>2013</v>
      </c>
      <c r="D1226" s="28">
        <v>41178</v>
      </c>
      <c r="E1226" s="28">
        <v>41183</v>
      </c>
      <c r="F1226" s="26" t="s">
        <v>45</v>
      </c>
      <c r="G1226" s="26" t="s">
        <v>2159</v>
      </c>
      <c r="H1226" s="26" t="s">
        <v>86</v>
      </c>
      <c r="I1226" s="26" t="s">
        <v>25</v>
      </c>
      <c r="J1226" s="26" t="s">
        <v>714</v>
      </c>
      <c r="K1226" s="26" t="s">
        <v>39</v>
      </c>
      <c r="L1226" s="26">
        <v>92037</v>
      </c>
      <c r="M1226" s="26" t="s">
        <v>40</v>
      </c>
      <c r="N1226" s="26" t="s">
        <v>283</v>
      </c>
      <c r="O1226" s="26" t="s">
        <v>42</v>
      </c>
      <c r="P1226" s="26" t="s">
        <v>53</v>
      </c>
      <c r="Q1226" s="26">
        <v>64.17</v>
      </c>
      <c r="R1226" s="26">
        <v>3</v>
      </c>
      <c r="S1226" s="26">
        <v>0</v>
      </c>
      <c r="T1226" s="26">
        <v>18.609299999999998</v>
      </c>
    </row>
    <row r="1227" spans="1:20" ht="14.25" customHeight="1">
      <c r="A1227" s="26" t="s">
        <v>2351</v>
      </c>
      <c r="B1227" s="26" t="s">
        <v>4180</v>
      </c>
      <c r="C1227" s="26">
        <f>YEAR(Data!$D2500)</f>
        <v>2012</v>
      </c>
      <c r="D1227" s="28">
        <v>41414</v>
      </c>
      <c r="E1227" s="28">
        <v>41419</v>
      </c>
      <c r="F1227" s="26" t="s">
        <v>45</v>
      </c>
      <c r="G1227" s="26" t="s">
        <v>2350</v>
      </c>
      <c r="H1227" s="26" t="s">
        <v>37</v>
      </c>
      <c r="I1227" s="26" t="s">
        <v>25</v>
      </c>
      <c r="J1227" s="26" t="s">
        <v>107</v>
      </c>
      <c r="K1227" s="26" t="s">
        <v>39</v>
      </c>
      <c r="L1227" s="26">
        <v>94109</v>
      </c>
      <c r="M1227" s="26" t="s">
        <v>40</v>
      </c>
      <c r="N1227" s="26" t="s">
        <v>3662</v>
      </c>
      <c r="O1227" s="26" t="s">
        <v>42</v>
      </c>
      <c r="P1227" s="26" t="s">
        <v>65</v>
      </c>
      <c r="Q1227" s="26">
        <v>9.5840000000000014</v>
      </c>
      <c r="R1227" s="26">
        <v>1</v>
      </c>
      <c r="S1227" s="26">
        <v>0.2</v>
      </c>
      <c r="T1227" s="26">
        <v>3.3543999999999996</v>
      </c>
    </row>
    <row r="1228" spans="1:20" ht="14.25" customHeight="1">
      <c r="A1228" s="26" t="s">
        <v>2602</v>
      </c>
      <c r="B1228" s="26" t="s">
        <v>4181</v>
      </c>
      <c r="C1228" s="26">
        <f>YEAR(Data!$D2501)</f>
        <v>2012</v>
      </c>
      <c r="D1228" s="28">
        <v>41813</v>
      </c>
      <c r="E1228" s="28">
        <v>41814</v>
      </c>
      <c r="F1228" s="26" t="s">
        <v>151</v>
      </c>
      <c r="G1228" s="26" t="s">
        <v>2601</v>
      </c>
      <c r="H1228" s="26" t="s">
        <v>24</v>
      </c>
      <c r="I1228" s="26" t="s">
        <v>25</v>
      </c>
      <c r="J1228" s="26" t="s">
        <v>1055</v>
      </c>
      <c r="K1228" s="26" t="s">
        <v>49</v>
      </c>
      <c r="L1228" s="26">
        <v>33178</v>
      </c>
      <c r="M1228" s="26" t="s">
        <v>28</v>
      </c>
      <c r="N1228" s="26" t="s">
        <v>4182</v>
      </c>
      <c r="O1228" s="26" t="s">
        <v>42</v>
      </c>
      <c r="P1228" s="26" t="s">
        <v>141</v>
      </c>
      <c r="Q1228" s="26">
        <v>37.608000000000004</v>
      </c>
      <c r="R1228" s="26">
        <v>3</v>
      </c>
      <c r="S1228" s="26">
        <v>0.2</v>
      </c>
      <c r="T1228" s="26">
        <v>12.692699999999995</v>
      </c>
    </row>
    <row r="1229" spans="1:20" ht="14.25" customHeight="1">
      <c r="A1229" s="26" t="s">
        <v>4185</v>
      </c>
      <c r="B1229" s="26" t="s">
        <v>4183</v>
      </c>
      <c r="C1229" s="26">
        <f>YEAR(Data!$D2502)</f>
        <v>2014</v>
      </c>
      <c r="D1229" s="28">
        <v>41808</v>
      </c>
      <c r="E1229" s="28">
        <v>41811</v>
      </c>
      <c r="F1229" s="26" t="s">
        <v>151</v>
      </c>
      <c r="G1229" s="26" t="s">
        <v>4184</v>
      </c>
      <c r="H1229" s="26" t="s">
        <v>37</v>
      </c>
      <c r="I1229" s="26" t="s">
        <v>25</v>
      </c>
      <c r="J1229" s="26" t="s">
        <v>3182</v>
      </c>
      <c r="K1229" s="26" t="s">
        <v>168</v>
      </c>
      <c r="L1229" s="26">
        <v>60076</v>
      </c>
      <c r="M1229" s="26" t="s">
        <v>89</v>
      </c>
      <c r="N1229" s="26" t="s">
        <v>2391</v>
      </c>
      <c r="O1229" s="26" t="s">
        <v>42</v>
      </c>
      <c r="P1229" s="26" t="s">
        <v>76</v>
      </c>
      <c r="Q1229" s="26">
        <v>12.224</v>
      </c>
      <c r="R1229" s="26">
        <v>2</v>
      </c>
      <c r="S1229" s="26">
        <v>0.2</v>
      </c>
      <c r="T1229" s="26">
        <v>4.4311999999999996</v>
      </c>
    </row>
    <row r="1230" spans="1:20" ht="14.25" customHeight="1">
      <c r="A1230" s="26" t="s">
        <v>4188</v>
      </c>
      <c r="B1230" s="26" t="s">
        <v>4186</v>
      </c>
      <c r="C1230" s="26">
        <f>YEAR(Data!$D2505)</f>
        <v>2013</v>
      </c>
      <c r="D1230" s="28">
        <v>41593</v>
      </c>
      <c r="E1230" s="28">
        <v>41598</v>
      </c>
      <c r="F1230" s="26" t="s">
        <v>45</v>
      </c>
      <c r="G1230" s="26" t="s">
        <v>4187</v>
      </c>
      <c r="H1230" s="26" t="s">
        <v>24</v>
      </c>
      <c r="I1230" s="26" t="s">
        <v>25</v>
      </c>
      <c r="J1230" s="26" t="s">
        <v>107</v>
      </c>
      <c r="K1230" s="26" t="s">
        <v>39</v>
      </c>
      <c r="L1230" s="26">
        <v>94110</v>
      </c>
      <c r="M1230" s="26" t="s">
        <v>40</v>
      </c>
      <c r="N1230" s="26" t="s">
        <v>3706</v>
      </c>
      <c r="O1230" s="26" t="s">
        <v>42</v>
      </c>
      <c r="P1230" s="26" t="s">
        <v>43</v>
      </c>
      <c r="Q1230" s="26">
        <v>7.38</v>
      </c>
      <c r="R1230" s="26">
        <v>2</v>
      </c>
      <c r="S1230" s="26">
        <v>0</v>
      </c>
      <c r="T1230" s="26">
        <v>3.4685999999999999</v>
      </c>
    </row>
    <row r="1231" spans="1:20" ht="14.25" customHeight="1">
      <c r="A1231" s="26" t="s">
        <v>693</v>
      </c>
      <c r="B1231" s="26" t="s">
        <v>4189</v>
      </c>
      <c r="C1231" s="26">
        <f>YEAR(Data!$D2506)</f>
        <v>2013</v>
      </c>
      <c r="D1231" s="28">
        <v>40749</v>
      </c>
      <c r="E1231" s="28">
        <v>40751</v>
      </c>
      <c r="F1231" s="26" t="s">
        <v>21</v>
      </c>
      <c r="G1231" s="26" t="s">
        <v>692</v>
      </c>
      <c r="H1231" s="26" t="s">
        <v>24</v>
      </c>
      <c r="I1231" s="26" t="s">
        <v>25</v>
      </c>
      <c r="J1231" s="26" t="s">
        <v>107</v>
      </c>
      <c r="K1231" s="26" t="s">
        <v>39</v>
      </c>
      <c r="L1231" s="26">
        <v>94122</v>
      </c>
      <c r="M1231" s="26" t="s">
        <v>40</v>
      </c>
      <c r="N1231" s="26" t="s">
        <v>719</v>
      </c>
      <c r="O1231" s="26" t="s">
        <v>42</v>
      </c>
      <c r="P1231" s="26" t="s">
        <v>53</v>
      </c>
      <c r="Q1231" s="26">
        <v>53.72</v>
      </c>
      <c r="R1231" s="26">
        <v>4</v>
      </c>
      <c r="S1231" s="26">
        <v>0</v>
      </c>
      <c r="T1231" s="26">
        <v>15.041600000000003</v>
      </c>
    </row>
    <row r="1232" spans="1:20" ht="14.25" customHeight="1">
      <c r="A1232" s="26" t="s">
        <v>3789</v>
      </c>
      <c r="B1232" s="26" t="s">
        <v>4191</v>
      </c>
      <c r="C1232" s="26">
        <f>YEAR(Data!$D2509)</f>
        <v>2014</v>
      </c>
      <c r="D1232" s="28">
        <v>41092</v>
      </c>
      <c r="E1232" s="28">
        <v>41092</v>
      </c>
      <c r="F1232" s="26" t="s">
        <v>958</v>
      </c>
      <c r="G1232" s="26" t="s">
        <v>3788</v>
      </c>
      <c r="H1232" s="26" t="s">
        <v>24</v>
      </c>
      <c r="I1232" s="26" t="s">
        <v>25</v>
      </c>
      <c r="J1232" s="26" t="s">
        <v>148</v>
      </c>
      <c r="K1232" s="26" t="s">
        <v>88</v>
      </c>
      <c r="L1232" s="26">
        <v>77070</v>
      </c>
      <c r="M1232" s="26" t="s">
        <v>89</v>
      </c>
      <c r="N1232" s="26" t="s">
        <v>4192</v>
      </c>
      <c r="O1232" s="26" t="s">
        <v>42</v>
      </c>
      <c r="P1232" s="26" t="s">
        <v>67</v>
      </c>
      <c r="Q1232" s="26">
        <v>32.783999999999992</v>
      </c>
      <c r="R1232" s="26">
        <v>4</v>
      </c>
      <c r="S1232" s="26">
        <v>0.8</v>
      </c>
      <c r="T1232" s="26">
        <v>-85.238399999999999</v>
      </c>
    </row>
    <row r="1233" spans="1:20" ht="14.25" customHeight="1">
      <c r="A1233" s="26" t="s">
        <v>1266</v>
      </c>
      <c r="B1233" s="26" t="s">
        <v>4193</v>
      </c>
      <c r="C1233" s="26">
        <f>YEAR(Data!$D2510)</f>
        <v>2014</v>
      </c>
      <c r="D1233" s="28">
        <v>41701</v>
      </c>
      <c r="E1233" s="28">
        <v>41707</v>
      </c>
      <c r="F1233" s="26" t="s">
        <v>45</v>
      </c>
      <c r="G1233" s="26" t="s">
        <v>1265</v>
      </c>
      <c r="H1233" s="26" t="s">
        <v>37</v>
      </c>
      <c r="I1233" s="26" t="s">
        <v>25</v>
      </c>
      <c r="J1233" s="26" t="s">
        <v>38</v>
      </c>
      <c r="K1233" s="26" t="s">
        <v>39</v>
      </c>
      <c r="L1233" s="26">
        <v>90045</v>
      </c>
      <c r="M1233" s="26" t="s">
        <v>40</v>
      </c>
      <c r="N1233" s="26" t="s">
        <v>4194</v>
      </c>
      <c r="O1233" s="26" t="s">
        <v>62</v>
      </c>
      <c r="P1233" s="26" t="s">
        <v>63</v>
      </c>
      <c r="Q1233" s="26">
        <v>196.77600000000001</v>
      </c>
      <c r="R1233" s="26">
        <v>3</v>
      </c>
      <c r="S1233" s="26">
        <v>0.2</v>
      </c>
      <c r="T1233" s="26">
        <v>14.758199999999995</v>
      </c>
    </row>
    <row r="1234" spans="1:20" ht="14.25" customHeight="1">
      <c r="A1234" s="26" t="s">
        <v>3847</v>
      </c>
      <c r="B1234" s="26" t="s">
        <v>4195</v>
      </c>
      <c r="C1234" s="26">
        <f>YEAR(Data!$D2512)</f>
        <v>2012</v>
      </c>
      <c r="D1234" s="28">
        <v>41597</v>
      </c>
      <c r="E1234" s="28">
        <v>41602</v>
      </c>
      <c r="F1234" s="26" t="s">
        <v>45</v>
      </c>
      <c r="G1234" s="26" t="s">
        <v>3846</v>
      </c>
      <c r="H1234" s="26" t="s">
        <v>86</v>
      </c>
      <c r="I1234" s="26" t="s">
        <v>25</v>
      </c>
      <c r="J1234" s="26" t="s">
        <v>3603</v>
      </c>
      <c r="K1234" s="26" t="s">
        <v>495</v>
      </c>
      <c r="L1234" s="26">
        <v>73120</v>
      </c>
      <c r="M1234" s="26" t="s">
        <v>89</v>
      </c>
      <c r="N1234" s="26" t="s">
        <v>4196</v>
      </c>
      <c r="O1234" s="26" t="s">
        <v>42</v>
      </c>
      <c r="P1234" s="26" t="s">
        <v>53</v>
      </c>
      <c r="Q1234" s="26">
        <v>1117.92</v>
      </c>
      <c r="R1234" s="26">
        <v>4</v>
      </c>
      <c r="S1234" s="26">
        <v>0</v>
      </c>
      <c r="T1234" s="26">
        <v>55.895999999999958</v>
      </c>
    </row>
    <row r="1235" spans="1:20" ht="14.25" customHeight="1">
      <c r="A1235" s="26" t="s">
        <v>4009</v>
      </c>
      <c r="B1235" s="26" t="s">
        <v>4197</v>
      </c>
      <c r="C1235" s="26">
        <f>YEAR(Data!$D2513)</f>
        <v>2014</v>
      </c>
      <c r="D1235" s="28">
        <v>41017</v>
      </c>
      <c r="E1235" s="28">
        <v>41018</v>
      </c>
      <c r="F1235" s="26" t="s">
        <v>151</v>
      </c>
      <c r="G1235" s="26" t="s">
        <v>4008</v>
      </c>
      <c r="H1235" s="26" t="s">
        <v>24</v>
      </c>
      <c r="I1235" s="26" t="s">
        <v>25</v>
      </c>
      <c r="J1235" s="26" t="s">
        <v>558</v>
      </c>
      <c r="K1235" s="26" t="s">
        <v>559</v>
      </c>
      <c r="L1235" s="26">
        <v>71203</v>
      </c>
      <c r="M1235" s="26" t="s">
        <v>28</v>
      </c>
      <c r="N1235" s="26" t="s">
        <v>2675</v>
      </c>
      <c r="O1235" s="26" t="s">
        <v>62</v>
      </c>
      <c r="P1235" s="26" t="s">
        <v>133</v>
      </c>
      <c r="Q1235" s="26">
        <v>106.5</v>
      </c>
      <c r="R1235" s="26">
        <v>6</v>
      </c>
      <c r="S1235" s="26">
        <v>0</v>
      </c>
      <c r="T1235" s="26">
        <v>41.534999999999997</v>
      </c>
    </row>
    <row r="1236" spans="1:20" ht="14.25" customHeight="1">
      <c r="A1236" s="26" t="s">
        <v>4200</v>
      </c>
      <c r="B1236" s="26" t="s">
        <v>4198</v>
      </c>
      <c r="C1236" s="26">
        <f>YEAR(Data!$D2514)</f>
        <v>2011</v>
      </c>
      <c r="D1236" s="28">
        <v>41976</v>
      </c>
      <c r="E1236" s="28">
        <v>41980</v>
      </c>
      <c r="F1236" s="26" t="s">
        <v>45</v>
      </c>
      <c r="G1236" s="26" t="s">
        <v>4199</v>
      </c>
      <c r="H1236" s="26" t="s">
        <v>86</v>
      </c>
      <c r="I1236" s="26" t="s">
        <v>25</v>
      </c>
      <c r="J1236" s="26" t="s">
        <v>681</v>
      </c>
      <c r="K1236" s="26" t="s">
        <v>49</v>
      </c>
      <c r="L1236" s="26">
        <v>33614</v>
      </c>
      <c r="M1236" s="26" t="s">
        <v>28</v>
      </c>
      <c r="N1236" s="26" t="s">
        <v>1346</v>
      </c>
      <c r="O1236" s="26" t="s">
        <v>42</v>
      </c>
      <c r="P1236" s="26" t="s">
        <v>65</v>
      </c>
      <c r="Q1236" s="26">
        <v>45.660000000000011</v>
      </c>
      <c r="R1236" s="26">
        <v>5</v>
      </c>
      <c r="S1236" s="26">
        <v>0.7</v>
      </c>
      <c r="T1236" s="26">
        <v>-33.483999999999995</v>
      </c>
    </row>
    <row r="1237" spans="1:20" ht="14.25" customHeight="1">
      <c r="A1237" s="26" t="s">
        <v>1137</v>
      </c>
      <c r="B1237" s="26" t="s">
        <v>4201</v>
      </c>
      <c r="C1237" s="26">
        <f>YEAR(Data!$D2515)</f>
        <v>2014</v>
      </c>
      <c r="D1237" s="28">
        <v>41590</v>
      </c>
      <c r="E1237" s="28">
        <v>41596</v>
      </c>
      <c r="F1237" s="26" t="s">
        <v>45</v>
      </c>
      <c r="G1237" s="26" t="s">
        <v>1136</v>
      </c>
      <c r="H1237" s="26" t="s">
        <v>37</v>
      </c>
      <c r="I1237" s="26" t="s">
        <v>25</v>
      </c>
      <c r="J1237" s="26" t="s">
        <v>234</v>
      </c>
      <c r="K1237" s="26" t="s">
        <v>168</v>
      </c>
      <c r="L1237" s="26">
        <v>60623</v>
      </c>
      <c r="M1237" s="26" t="s">
        <v>89</v>
      </c>
      <c r="N1237" s="26" t="s">
        <v>3090</v>
      </c>
      <c r="O1237" s="26" t="s">
        <v>62</v>
      </c>
      <c r="P1237" s="26" t="s">
        <v>133</v>
      </c>
      <c r="Q1237" s="26">
        <v>95.968000000000004</v>
      </c>
      <c r="R1237" s="26">
        <v>4</v>
      </c>
      <c r="S1237" s="26">
        <v>0.2</v>
      </c>
      <c r="T1237" s="26">
        <v>1.1995999999999931</v>
      </c>
    </row>
    <row r="1238" spans="1:20" ht="14.25" customHeight="1">
      <c r="A1238" s="26" t="s">
        <v>2564</v>
      </c>
      <c r="B1238" s="26" t="s">
        <v>4202</v>
      </c>
      <c r="C1238" s="26">
        <f>YEAR(Data!$D2517)</f>
        <v>2012</v>
      </c>
      <c r="D1238" s="28">
        <v>40791</v>
      </c>
      <c r="E1238" s="28">
        <v>40796</v>
      </c>
      <c r="F1238" s="26" t="s">
        <v>45</v>
      </c>
      <c r="G1238" s="26" t="s">
        <v>2563</v>
      </c>
      <c r="H1238" s="26" t="s">
        <v>24</v>
      </c>
      <c r="I1238" s="26" t="s">
        <v>25</v>
      </c>
      <c r="J1238" s="26" t="s">
        <v>3433</v>
      </c>
      <c r="K1238" s="26" t="s">
        <v>383</v>
      </c>
      <c r="L1238" s="26">
        <v>43402</v>
      </c>
      <c r="M1238" s="26" t="s">
        <v>122</v>
      </c>
      <c r="N1238" s="26" t="s">
        <v>1557</v>
      </c>
      <c r="O1238" s="26" t="s">
        <v>42</v>
      </c>
      <c r="P1238" s="26" t="s">
        <v>53</v>
      </c>
      <c r="Q1238" s="26">
        <v>264.32</v>
      </c>
      <c r="R1238" s="26">
        <v>2</v>
      </c>
      <c r="S1238" s="26">
        <v>0.2</v>
      </c>
      <c r="T1238" s="26">
        <v>19.823999999999998</v>
      </c>
    </row>
    <row r="1239" spans="1:20" ht="14.25" customHeight="1">
      <c r="A1239" s="26" t="s">
        <v>1753</v>
      </c>
      <c r="B1239" s="26" t="s">
        <v>4203</v>
      </c>
      <c r="C1239" s="26">
        <f>YEAR(Data!$D2518)</f>
        <v>2013</v>
      </c>
      <c r="D1239" s="28">
        <v>40862</v>
      </c>
      <c r="E1239" s="28">
        <v>40869</v>
      </c>
      <c r="F1239" s="26" t="s">
        <v>45</v>
      </c>
      <c r="G1239" s="26" t="s">
        <v>1752</v>
      </c>
      <c r="H1239" s="26" t="s">
        <v>24</v>
      </c>
      <c r="I1239" s="26" t="s">
        <v>25</v>
      </c>
      <c r="J1239" s="26" t="s">
        <v>148</v>
      </c>
      <c r="K1239" s="26" t="s">
        <v>88</v>
      </c>
      <c r="L1239" s="26">
        <v>77095</v>
      </c>
      <c r="M1239" s="26" t="s">
        <v>89</v>
      </c>
      <c r="N1239" s="26" t="s">
        <v>2799</v>
      </c>
      <c r="O1239" s="26" t="s">
        <v>42</v>
      </c>
      <c r="P1239" s="26" t="s">
        <v>141</v>
      </c>
      <c r="Q1239" s="26">
        <v>604.65600000000006</v>
      </c>
      <c r="R1239" s="26">
        <v>9</v>
      </c>
      <c r="S1239" s="26">
        <v>0.2</v>
      </c>
      <c r="T1239" s="26">
        <v>204.07139999999995</v>
      </c>
    </row>
    <row r="1240" spans="1:20" ht="14.25" customHeight="1">
      <c r="A1240" s="26" t="s">
        <v>426</v>
      </c>
      <c r="B1240" s="26" t="s">
        <v>4204</v>
      </c>
      <c r="C1240" s="26">
        <f>YEAR(Data!$D2519)</f>
        <v>2013</v>
      </c>
      <c r="D1240" s="28">
        <v>41762</v>
      </c>
      <c r="E1240" s="28">
        <v>41767</v>
      </c>
      <c r="F1240" s="26" t="s">
        <v>45</v>
      </c>
      <c r="G1240" s="26" t="s">
        <v>425</v>
      </c>
      <c r="H1240" s="26" t="s">
        <v>37</v>
      </c>
      <c r="I1240" s="26" t="s">
        <v>25</v>
      </c>
      <c r="J1240" s="26" t="s">
        <v>598</v>
      </c>
      <c r="K1240" s="26" t="s">
        <v>599</v>
      </c>
      <c r="L1240" s="26">
        <v>7090</v>
      </c>
      <c r="M1240" s="26" t="s">
        <v>122</v>
      </c>
      <c r="N1240" s="26" t="s">
        <v>2264</v>
      </c>
      <c r="O1240" s="26" t="s">
        <v>30</v>
      </c>
      <c r="P1240" s="26" t="s">
        <v>58</v>
      </c>
      <c r="Q1240" s="26">
        <v>129.93</v>
      </c>
      <c r="R1240" s="26">
        <v>3</v>
      </c>
      <c r="S1240" s="26">
        <v>0</v>
      </c>
      <c r="T1240" s="26">
        <v>12.992999999999988</v>
      </c>
    </row>
    <row r="1241" spans="1:20" ht="14.25" customHeight="1">
      <c r="A1241" s="26" t="s">
        <v>3262</v>
      </c>
      <c r="B1241" s="26" t="s">
        <v>4205</v>
      </c>
      <c r="C1241" s="26">
        <f>YEAR(Data!$D2520)</f>
        <v>2012</v>
      </c>
      <c r="D1241" s="28">
        <v>41563</v>
      </c>
      <c r="E1241" s="28">
        <v>41569</v>
      </c>
      <c r="F1241" s="26" t="s">
        <v>45</v>
      </c>
      <c r="G1241" s="26" t="s">
        <v>3261</v>
      </c>
      <c r="H1241" s="26" t="s">
        <v>86</v>
      </c>
      <c r="I1241" s="26" t="s">
        <v>25</v>
      </c>
      <c r="J1241" s="26" t="s">
        <v>3603</v>
      </c>
      <c r="K1241" s="26" t="s">
        <v>495</v>
      </c>
      <c r="L1241" s="26">
        <v>73120</v>
      </c>
      <c r="M1241" s="26" t="s">
        <v>89</v>
      </c>
      <c r="N1241" s="26" t="s">
        <v>4206</v>
      </c>
      <c r="O1241" s="26" t="s">
        <v>42</v>
      </c>
      <c r="P1241" s="26" t="s">
        <v>43</v>
      </c>
      <c r="Q1241" s="26">
        <v>20.16</v>
      </c>
      <c r="R1241" s="26">
        <v>7</v>
      </c>
      <c r="S1241" s="26">
        <v>0</v>
      </c>
      <c r="T1241" s="26">
        <v>9.8783999999999992</v>
      </c>
    </row>
    <row r="1242" spans="1:20" ht="14.25" customHeight="1">
      <c r="A1242" s="26" t="s">
        <v>4210</v>
      </c>
      <c r="B1242" s="26" t="s">
        <v>4208</v>
      </c>
      <c r="C1242" s="26">
        <f>YEAR(Data!$D2526)</f>
        <v>2012</v>
      </c>
      <c r="D1242" s="28">
        <v>41005</v>
      </c>
      <c r="E1242" s="28">
        <v>41009</v>
      </c>
      <c r="F1242" s="26" t="s">
        <v>45</v>
      </c>
      <c r="G1242" s="26" t="s">
        <v>4209</v>
      </c>
      <c r="H1242" s="26" t="s">
        <v>24</v>
      </c>
      <c r="I1242" s="26" t="s">
        <v>25</v>
      </c>
      <c r="J1242" s="26" t="s">
        <v>148</v>
      </c>
      <c r="K1242" s="26" t="s">
        <v>88</v>
      </c>
      <c r="L1242" s="26">
        <v>77041</v>
      </c>
      <c r="M1242" s="26" t="s">
        <v>89</v>
      </c>
      <c r="N1242" s="26" t="s">
        <v>1462</v>
      </c>
      <c r="O1242" s="26" t="s">
        <v>42</v>
      </c>
      <c r="P1242" s="26" t="s">
        <v>60</v>
      </c>
      <c r="Q1242" s="26">
        <v>42.047999999999995</v>
      </c>
      <c r="R1242" s="26">
        <v>9</v>
      </c>
      <c r="S1242" s="26">
        <v>0.2</v>
      </c>
      <c r="T1242" s="26">
        <v>5.2559999999999985</v>
      </c>
    </row>
    <row r="1243" spans="1:20" ht="14.25" customHeight="1">
      <c r="A1243" s="26" t="s">
        <v>4200</v>
      </c>
      <c r="B1243" s="26" t="s">
        <v>4212</v>
      </c>
      <c r="C1243" s="26">
        <f>YEAR(Data!$D2531)</f>
        <v>2014</v>
      </c>
      <c r="D1243" s="28">
        <v>40840</v>
      </c>
      <c r="E1243" s="28">
        <v>40845</v>
      </c>
      <c r="F1243" s="26" t="s">
        <v>45</v>
      </c>
      <c r="G1243" s="26" t="s">
        <v>4199</v>
      </c>
      <c r="H1243" s="26" t="s">
        <v>86</v>
      </c>
      <c r="I1243" s="26" t="s">
        <v>25</v>
      </c>
      <c r="J1243" s="26" t="s">
        <v>48</v>
      </c>
      <c r="K1243" s="26" t="s">
        <v>49</v>
      </c>
      <c r="L1243" s="26">
        <v>33311</v>
      </c>
      <c r="M1243" s="26" t="s">
        <v>28</v>
      </c>
      <c r="N1243" s="26" t="s">
        <v>2127</v>
      </c>
      <c r="O1243" s="26" t="s">
        <v>42</v>
      </c>
      <c r="P1243" s="26" t="s">
        <v>76</v>
      </c>
      <c r="Q1243" s="26">
        <v>10.368000000000002</v>
      </c>
      <c r="R1243" s="26">
        <v>2</v>
      </c>
      <c r="S1243" s="26">
        <v>0.2</v>
      </c>
      <c r="T1243" s="26">
        <v>3.6288</v>
      </c>
    </row>
    <row r="1244" spans="1:20" ht="14.25" customHeight="1">
      <c r="A1244" s="26" t="s">
        <v>882</v>
      </c>
      <c r="B1244" s="26" t="s">
        <v>4213</v>
      </c>
      <c r="C1244" s="26">
        <f>YEAR(Data!$D2532)</f>
        <v>2011</v>
      </c>
      <c r="D1244" s="28">
        <v>40772</v>
      </c>
      <c r="E1244" s="28">
        <v>40776</v>
      </c>
      <c r="F1244" s="26" t="s">
        <v>45</v>
      </c>
      <c r="G1244" s="26" t="s">
        <v>881</v>
      </c>
      <c r="H1244" s="26" t="s">
        <v>37</v>
      </c>
      <c r="I1244" s="26" t="s">
        <v>25</v>
      </c>
      <c r="J1244" s="26" t="s">
        <v>3839</v>
      </c>
      <c r="K1244" s="26" t="s">
        <v>1257</v>
      </c>
      <c r="L1244" s="26">
        <v>72209</v>
      </c>
      <c r="M1244" s="26" t="s">
        <v>28</v>
      </c>
      <c r="N1244" s="26" t="s">
        <v>3384</v>
      </c>
      <c r="O1244" s="26" t="s">
        <v>42</v>
      </c>
      <c r="P1244" s="26" t="s">
        <v>76</v>
      </c>
      <c r="Q1244" s="26">
        <v>114.2</v>
      </c>
      <c r="R1244" s="26">
        <v>5</v>
      </c>
      <c r="S1244" s="26">
        <v>0</v>
      </c>
      <c r="T1244" s="26">
        <v>52.531999999999996</v>
      </c>
    </row>
    <row r="1245" spans="1:20" ht="14.25" customHeight="1">
      <c r="A1245" s="26" t="s">
        <v>2401</v>
      </c>
      <c r="B1245" s="26" t="s">
        <v>4215</v>
      </c>
      <c r="C1245" s="26">
        <f>YEAR(Data!$D2536)</f>
        <v>2014</v>
      </c>
      <c r="D1245" s="28">
        <v>41867</v>
      </c>
      <c r="E1245" s="28">
        <v>41870</v>
      </c>
      <c r="F1245" s="26" t="s">
        <v>21</v>
      </c>
      <c r="G1245" s="26" t="s">
        <v>2400</v>
      </c>
      <c r="H1245" s="26" t="s">
        <v>37</v>
      </c>
      <c r="I1245" s="26" t="s">
        <v>25</v>
      </c>
      <c r="J1245" s="26" t="s">
        <v>120</v>
      </c>
      <c r="K1245" s="26" t="s">
        <v>121</v>
      </c>
      <c r="L1245" s="26">
        <v>19120</v>
      </c>
      <c r="M1245" s="26" t="s">
        <v>122</v>
      </c>
      <c r="N1245" s="26" t="s">
        <v>1299</v>
      </c>
      <c r="O1245" s="26" t="s">
        <v>42</v>
      </c>
      <c r="P1245" s="26" t="s">
        <v>53</v>
      </c>
      <c r="Q1245" s="26">
        <v>1801.6320000000001</v>
      </c>
      <c r="R1245" s="26">
        <v>6</v>
      </c>
      <c r="S1245" s="26">
        <v>0.2</v>
      </c>
      <c r="T1245" s="26">
        <v>-337.80600000000004</v>
      </c>
    </row>
    <row r="1246" spans="1:20" ht="14.25" customHeight="1">
      <c r="A1246" s="26" t="s">
        <v>4218</v>
      </c>
      <c r="B1246" s="26" t="s">
        <v>4216</v>
      </c>
      <c r="C1246" s="26">
        <f>YEAR(Data!$D2537)</f>
        <v>2014</v>
      </c>
      <c r="D1246" s="28">
        <v>41158</v>
      </c>
      <c r="E1246" s="28">
        <v>41160</v>
      </c>
      <c r="F1246" s="26" t="s">
        <v>151</v>
      </c>
      <c r="G1246" s="26" t="s">
        <v>4217</v>
      </c>
      <c r="H1246" s="26" t="s">
        <v>37</v>
      </c>
      <c r="I1246" s="26" t="s">
        <v>25</v>
      </c>
      <c r="J1246" s="26" t="s">
        <v>4219</v>
      </c>
      <c r="K1246" s="26" t="s">
        <v>39</v>
      </c>
      <c r="L1246" s="26">
        <v>92253</v>
      </c>
      <c r="M1246" s="26" t="s">
        <v>40</v>
      </c>
      <c r="N1246" s="26" t="s">
        <v>360</v>
      </c>
      <c r="O1246" s="26" t="s">
        <v>62</v>
      </c>
      <c r="P1246" s="26" t="s">
        <v>133</v>
      </c>
      <c r="Q1246" s="26">
        <v>46.32</v>
      </c>
      <c r="R1246" s="26">
        <v>4</v>
      </c>
      <c r="S1246" s="26">
        <v>0</v>
      </c>
      <c r="T1246" s="26">
        <v>18.064800000000002</v>
      </c>
    </row>
    <row r="1247" spans="1:20" ht="14.25" customHeight="1">
      <c r="A1247" s="26" t="s">
        <v>1698</v>
      </c>
      <c r="B1247" s="26" t="s">
        <v>4220</v>
      </c>
      <c r="C1247" s="26">
        <f>YEAR(Data!$D2538)</f>
        <v>2012</v>
      </c>
      <c r="D1247" s="28">
        <v>40935</v>
      </c>
      <c r="E1247" s="28">
        <v>40937</v>
      </c>
      <c r="F1247" s="26" t="s">
        <v>21</v>
      </c>
      <c r="G1247" s="26" t="s">
        <v>1697</v>
      </c>
      <c r="H1247" s="26" t="s">
        <v>24</v>
      </c>
      <c r="I1247" s="26" t="s">
        <v>25</v>
      </c>
      <c r="J1247" s="26" t="s">
        <v>1606</v>
      </c>
      <c r="K1247" s="26" t="s">
        <v>383</v>
      </c>
      <c r="L1247" s="26">
        <v>44105</v>
      </c>
      <c r="M1247" s="26" t="s">
        <v>122</v>
      </c>
      <c r="N1247" s="26" t="s">
        <v>261</v>
      </c>
      <c r="O1247" s="26" t="s">
        <v>30</v>
      </c>
      <c r="P1247" s="26" t="s">
        <v>33</v>
      </c>
      <c r="Q1247" s="26">
        <v>181.98599999999999</v>
      </c>
      <c r="R1247" s="26">
        <v>2</v>
      </c>
      <c r="S1247" s="26">
        <v>0.3</v>
      </c>
      <c r="T1247" s="26">
        <v>-54.595799999999997</v>
      </c>
    </row>
    <row r="1248" spans="1:20" ht="14.25" customHeight="1">
      <c r="A1248" s="26" t="s">
        <v>4086</v>
      </c>
      <c r="B1248" s="26" t="s">
        <v>4222</v>
      </c>
      <c r="C1248" s="26">
        <f>YEAR(Data!$D2541)</f>
        <v>2014</v>
      </c>
      <c r="D1248" s="28">
        <v>41106</v>
      </c>
      <c r="E1248" s="28">
        <v>41106</v>
      </c>
      <c r="F1248" s="26" t="s">
        <v>958</v>
      </c>
      <c r="G1248" s="26" t="s">
        <v>4085</v>
      </c>
      <c r="H1248" s="26" t="s">
        <v>37</v>
      </c>
      <c r="I1248" s="26" t="s">
        <v>25</v>
      </c>
      <c r="J1248" s="26" t="s">
        <v>107</v>
      </c>
      <c r="K1248" s="26" t="s">
        <v>39</v>
      </c>
      <c r="L1248" s="26">
        <v>94122</v>
      </c>
      <c r="M1248" s="26" t="s">
        <v>40</v>
      </c>
      <c r="N1248" s="26" t="s">
        <v>890</v>
      </c>
      <c r="O1248" s="26" t="s">
        <v>30</v>
      </c>
      <c r="P1248" s="26" t="s">
        <v>33</v>
      </c>
      <c r="Q1248" s="26">
        <v>1348.7040000000002</v>
      </c>
      <c r="R1248" s="26">
        <v>6</v>
      </c>
      <c r="S1248" s="26">
        <v>0.2</v>
      </c>
      <c r="T1248" s="26">
        <v>-219.16440000000023</v>
      </c>
    </row>
    <row r="1249" spans="1:20" ht="14.25" customHeight="1">
      <c r="A1249" s="26" t="s">
        <v>4225</v>
      </c>
      <c r="B1249" s="26" t="s">
        <v>4223</v>
      </c>
      <c r="C1249" s="26">
        <f>YEAR(Data!$D2543)</f>
        <v>2014</v>
      </c>
      <c r="D1249" s="28">
        <v>41395</v>
      </c>
      <c r="E1249" s="28">
        <v>41399</v>
      </c>
      <c r="F1249" s="26" t="s">
        <v>45</v>
      </c>
      <c r="G1249" s="26" t="s">
        <v>4224</v>
      </c>
      <c r="H1249" s="26" t="s">
        <v>37</v>
      </c>
      <c r="I1249" s="26" t="s">
        <v>25</v>
      </c>
      <c r="J1249" s="26" t="s">
        <v>475</v>
      </c>
      <c r="K1249" s="26" t="s">
        <v>240</v>
      </c>
      <c r="L1249" s="26">
        <v>85254</v>
      </c>
      <c r="M1249" s="26" t="s">
        <v>40</v>
      </c>
      <c r="N1249" s="26" t="s">
        <v>1609</v>
      </c>
      <c r="O1249" s="26" t="s">
        <v>30</v>
      </c>
      <c r="P1249" s="26" t="s">
        <v>58</v>
      </c>
      <c r="Q1249" s="26">
        <v>111.88800000000001</v>
      </c>
      <c r="R1249" s="26">
        <v>7</v>
      </c>
      <c r="S1249" s="26">
        <v>0.2</v>
      </c>
      <c r="T1249" s="26">
        <v>22.377600000000001</v>
      </c>
    </row>
    <row r="1250" spans="1:20" ht="14.25" customHeight="1">
      <c r="A1250" s="26" t="s">
        <v>4228</v>
      </c>
      <c r="B1250" s="26" t="s">
        <v>4226</v>
      </c>
      <c r="C1250" s="26">
        <f>YEAR(Data!$D2544)</f>
        <v>2013</v>
      </c>
      <c r="D1250" s="28">
        <v>40812</v>
      </c>
      <c r="E1250" s="28">
        <v>40817</v>
      </c>
      <c r="F1250" s="26" t="s">
        <v>21</v>
      </c>
      <c r="G1250" s="26" t="s">
        <v>4227</v>
      </c>
      <c r="H1250" s="26" t="s">
        <v>37</v>
      </c>
      <c r="I1250" s="26" t="s">
        <v>25</v>
      </c>
      <c r="J1250" s="26" t="s">
        <v>120</v>
      </c>
      <c r="K1250" s="26" t="s">
        <v>121</v>
      </c>
      <c r="L1250" s="26">
        <v>19134</v>
      </c>
      <c r="M1250" s="26" t="s">
        <v>122</v>
      </c>
      <c r="N1250" s="26" t="s">
        <v>2348</v>
      </c>
      <c r="O1250" s="26" t="s">
        <v>42</v>
      </c>
      <c r="P1250" s="26" t="s">
        <v>67</v>
      </c>
      <c r="Q1250" s="26">
        <v>143.952</v>
      </c>
      <c r="R1250" s="26">
        <v>3</v>
      </c>
      <c r="S1250" s="26">
        <v>0.2</v>
      </c>
      <c r="T1250" s="26">
        <v>14.39520000000001</v>
      </c>
    </row>
    <row r="1251" spans="1:20" ht="14.25" customHeight="1">
      <c r="A1251" s="26" t="s">
        <v>2460</v>
      </c>
      <c r="B1251" s="26" t="s">
        <v>4229</v>
      </c>
      <c r="C1251" s="26">
        <f>YEAR(Data!$D2545)</f>
        <v>2012</v>
      </c>
      <c r="D1251" s="28">
        <v>41526</v>
      </c>
      <c r="E1251" s="28">
        <v>41532</v>
      </c>
      <c r="F1251" s="26" t="s">
        <v>45</v>
      </c>
      <c r="G1251" s="26" t="s">
        <v>2459</v>
      </c>
      <c r="H1251" s="26" t="s">
        <v>86</v>
      </c>
      <c r="I1251" s="26" t="s">
        <v>25</v>
      </c>
      <c r="J1251" s="26" t="s">
        <v>4070</v>
      </c>
      <c r="K1251" s="26" t="s">
        <v>926</v>
      </c>
      <c r="L1251" s="26">
        <v>2148</v>
      </c>
      <c r="M1251" s="26" t="s">
        <v>122</v>
      </c>
      <c r="N1251" s="26" t="s">
        <v>4230</v>
      </c>
      <c r="O1251" s="26" t="s">
        <v>30</v>
      </c>
      <c r="P1251" s="26" t="s">
        <v>31</v>
      </c>
      <c r="Q1251" s="26">
        <v>173.94</v>
      </c>
      <c r="R1251" s="26">
        <v>3</v>
      </c>
      <c r="S1251" s="26">
        <v>0</v>
      </c>
      <c r="T1251" s="26">
        <v>13.915199999999992</v>
      </c>
    </row>
    <row r="1252" spans="1:20" ht="14.25" customHeight="1">
      <c r="A1252" s="26" t="s">
        <v>258</v>
      </c>
      <c r="B1252" s="26" t="s">
        <v>4231</v>
      </c>
      <c r="C1252" s="26">
        <f>YEAR(Data!$D2547)</f>
        <v>2014</v>
      </c>
      <c r="D1252" s="28">
        <v>41746</v>
      </c>
      <c r="E1252" s="28">
        <v>41750</v>
      </c>
      <c r="F1252" s="26" t="s">
        <v>45</v>
      </c>
      <c r="G1252" s="26" t="s">
        <v>257</v>
      </c>
      <c r="H1252" s="26" t="s">
        <v>24</v>
      </c>
      <c r="I1252" s="26" t="s">
        <v>25</v>
      </c>
      <c r="J1252" s="26" t="s">
        <v>480</v>
      </c>
      <c r="K1252" s="26" t="s">
        <v>39</v>
      </c>
      <c r="L1252" s="26">
        <v>95123</v>
      </c>
      <c r="M1252" s="26" t="s">
        <v>40</v>
      </c>
      <c r="N1252" s="26" t="s">
        <v>724</v>
      </c>
      <c r="O1252" s="26" t="s">
        <v>42</v>
      </c>
      <c r="P1252" s="26" t="s">
        <v>53</v>
      </c>
      <c r="Q1252" s="26">
        <v>205.92</v>
      </c>
      <c r="R1252" s="26">
        <v>4</v>
      </c>
      <c r="S1252" s="26">
        <v>0</v>
      </c>
      <c r="T1252" s="26">
        <v>2.0592000000000041</v>
      </c>
    </row>
    <row r="1253" spans="1:20" ht="14.25" customHeight="1">
      <c r="A1253" s="26" t="s">
        <v>4172</v>
      </c>
      <c r="B1253" s="26" t="s">
        <v>4232</v>
      </c>
      <c r="C1253" s="26">
        <f>YEAR(Data!$D2549)</f>
        <v>2013</v>
      </c>
      <c r="D1253" s="28">
        <v>41137</v>
      </c>
      <c r="E1253" s="28">
        <v>41143</v>
      </c>
      <c r="F1253" s="26" t="s">
        <v>45</v>
      </c>
      <c r="G1253" s="26" t="s">
        <v>4171</v>
      </c>
      <c r="H1253" s="26" t="s">
        <v>24</v>
      </c>
      <c r="I1253" s="26" t="s">
        <v>25</v>
      </c>
      <c r="J1253" s="26" t="s">
        <v>417</v>
      </c>
      <c r="K1253" s="26" t="s">
        <v>240</v>
      </c>
      <c r="L1253" s="26">
        <v>85023</v>
      </c>
      <c r="M1253" s="26" t="s">
        <v>40</v>
      </c>
      <c r="N1253" s="26" t="s">
        <v>2386</v>
      </c>
      <c r="O1253" s="26" t="s">
        <v>42</v>
      </c>
      <c r="P1253" s="26" t="s">
        <v>60</v>
      </c>
      <c r="Q1253" s="26">
        <v>2.3039999999999998</v>
      </c>
      <c r="R1253" s="26">
        <v>1</v>
      </c>
      <c r="S1253" s="26">
        <v>0.2</v>
      </c>
      <c r="T1253" s="26">
        <v>0.25919999999999999</v>
      </c>
    </row>
    <row r="1254" spans="1:20" ht="14.25" customHeight="1">
      <c r="A1254" s="26" t="s">
        <v>2821</v>
      </c>
      <c r="B1254" s="26" t="s">
        <v>4233</v>
      </c>
      <c r="C1254" s="26">
        <f>YEAR(Data!$D2553)</f>
        <v>2014</v>
      </c>
      <c r="D1254" s="28">
        <v>41963</v>
      </c>
      <c r="E1254" s="28">
        <v>41967</v>
      </c>
      <c r="F1254" s="26" t="s">
        <v>45</v>
      </c>
      <c r="G1254" s="26" t="s">
        <v>2820</v>
      </c>
      <c r="H1254" s="26" t="s">
        <v>24</v>
      </c>
      <c r="I1254" s="26" t="s">
        <v>25</v>
      </c>
      <c r="J1254" s="26" t="s">
        <v>26</v>
      </c>
      <c r="K1254" s="26" t="s">
        <v>27</v>
      </c>
      <c r="L1254" s="26">
        <v>42420</v>
      </c>
      <c r="M1254" s="26" t="s">
        <v>28</v>
      </c>
      <c r="N1254" s="26" t="s">
        <v>4234</v>
      </c>
      <c r="O1254" s="26" t="s">
        <v>30</v>
      </c>
      <c r="P1254" s="26" t="s">
        <v>58</v>
      </c>
      <c r="Q1254" s="26">
        <v>821.87999999999988</v>
      </c>
      <c r="R1254" s="26">
        <v>6</v>
      </c>
      <c r="S1254" s="26">
        <v>0</v>
      </c>
      <c r="T1254" s="26">
        <v>213.68880000000001</v>
      </c>
    </row>
    <row r="1255" spans="1:20" ht="14.25" customHeight="1">
      <c r="A1255" s="26" t="s">
        <v>327</v>
      </c>
      <c r="B1255" s="26" t="s">
        <v>4235</v>
      </c>
      <c r="C1255" s="26">
        <f>YEAR(Data!$D2555)</f>
        <v>2011</v>
      </c>
      <c r="D1255" s="28">
        <v>41532</v>
      </c>
      <c r="E1255" s="28">
        <v>41536</v>
      </c>
      <c r="F1255" s="26" t="s">
        <v>45</v>
      </c>
      <c r="G1255" s="26" t="s">
        <v>326</v>
      </c>
      <c r="H1255" s="26" t="s">
        <v>86</v>
      </c>
      <c r="I1255" s="26" t="s">
        <v>25</v>
      </c>
      <c r="J1255" s="26" t="s">
        <v>294</v>
      </c>
      <c r="K1255" s="26" t="s">
        <v>295</v>
      </c>
      <c r="L1255" s="26">
        <v>29203</v>
      </c>
      <c r="M1255" s="26" t="s">
        <v>28</v>
      </c>
      <c r="N1255" s="26" t="s">
        <v>2358</v>
      </c>
      <c r="O1255" s="26" t="s">
        <v>42</v>
      </c>
      <c r="P1255" s="26" t="s">
        <v>76</v>
      </c>
      <c r="Q1255" s="26">
        <v>25.92</v>
      </c>
      <c r="R1255" s="26">
        <v>4</v>
      </c>
      <c r="S1255" s="26">
        <v>0</v>
      </c>
      <c r="T1255" s="26">
        <v>12.441600000000001</v>
      </c>
    </row>
    <row r="1256" spans="1:20" ht="14.25" customHeight="1">
      <c r="A1256" s="26" t="s">
        <v>3480</v>
      </c>
      <c r="B1256" s="26" t="s">
        <v>4236</v>
      </c>
      <c r="C1256" s="26">
        <f>YEAR(Data!$D2556)</f>
        <v>2012</v>
      </c>
      <c r="D1256" s="28">
        <v>41502</v>
      </c>
      <c r="E1256" s="28">
        <v>41507</v>
      </c>
      <c r="F1256" s="26" t="s">
        <v>45</v>
      </c>
      <c r="G1256" s="26" t="s">
        <v>3479</v>
      </c>
      <c r="H1256" s="26" t="s">
        <v>24</v>
      </c>
      <c r="I1256" s="26" t="s">
        <v>25</v>
      </c>
      <c r="J1256" s="26" t="s">
        <v>4237</v>
      </c>
      <c r="K1256" s="26" t="s">
        <v>49</v>
      </c>
      <c r="L1256" s="26">
        <v>32303</v>
      </c>
      <c r="M1256" s="26" t="s">
        <v>28</v>
      </c>
      <c r="N1256" s="26" t="s">
        <v>4238</v>
      </c>
      <c r="O1256" s="26" t="s">
        <v>62</v>
      </c>
      <c r="P1256" s="26" t="s">
        <v>63</v>
      </c>
      <c r="Q1256" s="26">
        <v>705.54399999999998</v>
      </c>
      <c r="R1256" s="26">
        <v>7</v>
      </c>
      <c r="S1256" s="26">
        <v>0.2</v>
      </c>
      <c r="T1256" s="26">
        <v>70.554400000000072</v>
      </c>
    </row>
    <row r="1257" spans="1:20" ht="14.25" customHeight="1">
      <c r="A1257" s="26" t="s">
        <v>411</v>
      </c>
      <c r="B1257" s="26" t="s">
        <v>4239</v>
      </c>
      <c r="C1257" s="26">
        <f>YEAR(Data!$D2557)</f>
        <v>2014</v>
      </c>
      <c r="D1257" s="28">
        <v>41178</v>
      </c>
      <c r="E1257" s="28">
        <v>41182</v>
      </c>
      <c r="F1257" s="26" t="s">
        <v>45</v>
      </c>
      <c r="G1257" s="26" t="s">
        <v>410</v>
      </c>
      <c r="H1257" s="26" t="s">
        <v>24</v>
      </c>
      <c r="I1257" s="26" t="s">
        <v>25</v>
      </c>
      <c r="J1257" s="26" t="s">
        <v>211</v>
      </c>
      <c r="K1257" s="26" t="s">
        <v>212</v>
      </c>
      <c r="L1257" s="26">
        <v>10035</v>
      </c>
      <c r="M1257" s="26" t="s">
        <v>122</v>
      </c>
      <c r="N1257" s="26" t="s">
        <v>4240</v>
      </c>
      <c r="O1257" s="26" t="s">
        <v>62</v>
      </c>
      <c r="P1257" s="26" t="s">
        <v>133</v>
      </c>
      <c r="Q1257" s="26">
        <v>50</v>
      </c>
      <c r="R1257" s="26">
        <v>2</v>
      </c>
      <c r="S1257" s="26">
        <v>0</v>
      </c>
      <c r="T1257" s="26">
        <v>12</v>
      </c>
    </row>
    <row r="1258" spans="1:20" ht="14.25" customHeight="1">
      <c r="A1258" s="26" t="s">
        <v>1881</v>
      </c>
      <c r="B1258" s="26" t="s">
        <v>4241</v>
      </c>
      <c r="C1258" s="26">
        <f>YEAR(Data!$D2558)</f>
        <v>2012</v>
      </c>
      <c r="D1258" s="28">
        <v>41556</v>
      </c>
      <c r="E1258" s="28">
        <v>41562</v>
      </c>
      <c r="F1258" s="26" t="s">
        <v>45</v>
      </c>
      <c r="G1258" s="26" t="s">
        <v>1880</v>
      </c>
      <c r="H1258" s="26" t="s">
        <v>37</v>
      </c>
      <c r="I1258" s="26" t="s">
        <v>25</v>
      </c>
      <c r="J1258" s="26" t="s">
        <v>148</v>
      </c>
      <c r="K1258" s="26" t="s">
        <v>88</v>
      </c>
      <c r="L1258" s="26">
        <v>77070</v>
      </c>
      <c r="M1258" s="26" t="s">
        <v>89</v>
      </c>
      <c r="N1258" s="26" t="s">
        <v>4242</v>
      </c>
      <c r="O1258" s="26" t="s">
        <v>30</v>
      </c>
      <c r="P1258" s="26" t="s">
        <v>58</v>
      </c>
      <c r="Q1258" s="26">
        <v>51.712000000000003</v>
      </c>
      <c r="R1258" s="26">
        <v>8</v>
      </c>
      <c r="S1258" s="26">
        <v>0.6</v>
      </c>
      <c r="T1258" s="26">
        <v>-32.320000000000007</v>
      </c>
    </row>
    <row r="1259" spans="1:20" ht="14.25" customHeight="1">
      <c r="A1259" s="26" t="s">
        <v>845</v>
      </c>
      <c r="B1259" s="26" t="s">
        <v>4243</v>
      </c>
      <c r="C1259" s="26">
        <f>YEAR(Data!$D2559)</f>
        <v>2011</v>
      </c>
      <c r="D1259" s="28">
        <v>40992</v>
      </c>
      <c r="E1259" s="28">
        <v>40998</v>
      </c>
      <c r="F1259" s="26" t="s">
        <v>45</v>
      </c>
      <c r="G1259" s="26" t="s">
        <v>844</v>
      </c>
      <c r="H1259" s="26" t="s">
        <v>37</v>
      </c>
      <c r="I1259" s="26" t="s">
        <v>25</v>
      </c>
      <c r="J1259" s="26" t="s">
        <v>2506</v>
      </c>
      <c r="K1259" s="26" t="s">
        <v>49</v>
      </c>
      <c r="L1259" s="26">
        <v>33065</v>
      </c>
      <c r="M1259" s="26" t="s">
        <v>28</v>
      </c>
      <c r="N1259" s="26" t="s">
        <v>3961</v>
      </c>
      <c r="O1259" s="26" t="s">
        <v>42</v>
      </c>
      <c r="P1259" s="26" t="s">
        <v>67</v>
      </c>
      <c r="Q1259" s="26">
        <v>6.9920000000000009</v>
      </c>
      <c r="R1259" s="26">
        <v>2</v>
      </c>
      <c r="S1259" s="26">
        <v>0.2</v>
      </c>
      <c r="T1259" s="26">
        <v>0.52439999999999998</v>
      </c>
    </row>
    <row r="1260" spans="1:20" ht="14.25" customHeight="1">
      <c r="A1260" s="26" t="s">
        <v>4080</v>
      </c>
      <c r="B1260" s="26" t="s">
        <v>4244</v>
      </c>
      <c r="C1260" s="26">
        <f>YEAR(Data!$D2560)</f>
        <v>2013</v>
      </c>
      <c r="D1260" s="28">
        <v>41060</v>
      </c>
      <c r="E1260" s="28">
        <v>41064</v>
      </c>
      <c r="F1260" s="26" t="s">
        <v>45</v>
      </c>
      <c r="G1260" s="26" t="s">
        <v>4079</v>
      </c>
      <c r="H1260" s="26" t="s">
        <v>24</v>
      </c>
      <c r="I1260" s="26" t="s">
        <v>25</v>
      </c>
      <c r="J1260" s="26" t="s">
        <v>127</v>
      </c>
      <c r="K1260" s="26" t="s">
        <v>102</v>
      </c>
      <c r="L1260" s="26">
        <v>84057</v>
      </c>
      <c r="M1260" s="26" t="s">
        <v>40</v>
      </c>
      <c r="N1260" s="26" t="s">
        <v>4245</v>
      </c>
      <c r="O1260" s="26" t="s">
        <v>30</v>
      </c>
      <c r="P1260" s="26" t="s">
        <v>31</v>
      </c>
      <c r="Q1260" s="26">
        <v>1406.86</v>
      </c>
      <c r="R1260" s="26">
        <v>7</v>
      </c>
      <c r="S1260" s="26">
        <v>0</v>
      </c>
      <c r="T1260" s="26">
        <v>140.68599999999989</v>
      </c>
    </row>
    <row r="1261" spans="1:20" ht="14.25" customHeight="1">
      <c r="A1261" s="26" t="s">
        <v>608</v>
      </c>
      <c r="B1261" s="26" t="s">
        <v>4246</v>
      </c>
      <c r="C1261" s="26">
        <f>YEAR(Data!$D2563)</f>
        <v>2013</v>
      </c>
      <c r="D1261" s="28">
        <v>41268</v>
      </c>
      <c r="E1261" s="28">
        <v>41274</v>
      </c>
      <c r="F1261" s="26" t="s">
        <v>45</v>
      </c>
      <c r="G1261" s="26" t="s">
        <v>607</v>
      </c>
      <c r="H1261" s="26" t="s">
        <v>24</v>
      </c>
      <c r="I1261" s="26" t="s">
        <v>25</v>
      </c>
      <c r="J1261" s="26" t="s">
        <v>4247</v>
      </c>
      <c r="K1261" s="26" t="s">
        <v>260</v>
      </c>
      <c r="L1261" s="26">
        <v>37211</v>
      </c>
      <c r="M1261" s="26" t="s">
        <v>28</v>
      </c>
      <c r="N1261" s="26" t="s">
        <v>3538</v>
      </c>
      <c r="O1261" s="26" t="s">
        <v>42</v>
      </c>
      <c r="P1261" s="26" t="s">
        <v>43</v>
      </c>
      <c r="Q1261" s="26">
        <v>9.2159999999999993</v>
      </c>
      <c r="R1261" s="26">
        <v>4</v>
      </c>
      <c r="S1261" s="26">
        <v>0.2</v>
      </c>
      <c r="T1261" s="26">
        <v>3.3408000000000002</v>
      </c>
    </row>
    <row r="1262" spans="1:20" ht="14.25" customHeight="1">
      <c r="A1262" s="26" t="s">
        <v>2497</v>
      </c>
      <c r="B1262" s="26" t="s">
        <v>4248</v>
      </c>
      <c r="C1262" s="26">
        <f>YEAR(Data!$D2565)</f>
        <v>2014</v>
      </c>
      <c r="D1262" s="28">
        <v>40985</v>
      </c>
      <c r="E1262" s="28">
        <v>40990</v>
      </c>
      <c r="F1262" s="26" t="s">
        <v>21</v>
      </c>
      <c r="G1262" s="26" t="s">
        <v>2496</v>
      </c>
      <c r="H1262" s="26" t="s">
        <v>37</v>
      </c>
      <c r="I1262" s="26" t="s">
        <v>25</v>
      </c>
      <c r="J1262" s="26" t="s">
        <v>211</v>
      </c>
      <c r="K1262" s="26" t="s">
        <v>212</v>
      </c>
      <c r="L1262" s="26">
        <v>10009</v>
      </c>
      <c r="M1262" s="26" t="s">
        <v>122</v>
      </c>
      <c r="N1262" s="26" t="s">
        <v>4249</v>
      </c>
      <c r="O1262" s="26" t="s">
        <v>62</v>
      </c>
      <c r="P1262" s="26" t="s">
        <v>133</v>
      </c>
      <c r="Q1262" s="26">
        <v>15.02</v>
      </c>
      <c r="R1262" s="26">
        <v>1</v>
      </c>
      <c r="S1262" s="26">
        <v>0</v>
      </c>
      <c r="T1262" s="26">
        <v>2.7035999999999998</v>
      </c>
    </row>
    <row r="1263" spans="1:20" ht="14.25" customHeight="1">
      <c r="A1263" s="26" t="s">
        <v>4252</v>
      </c>
      <c r="B1263" s="26" t="s">
        <v>4250</v>
      </c>
      <c r="C1263" s="26">
        <f>YEAR(Data!$D2567)</f>
        <v>2013</v>
      </c>
      <c r="D1263" s="28">
        <v>41995</v>
      </c>
      <c r="E1263" s="28">
        <v>41998</v>
      </c>
      <c r="F1263" s="26" t="s">
        <v>151</v>
      </c>
      <c r="G1263" s="26" t="s">
        <v>4251</v>
      </c>
      <c r="H1263" s="26" t="s">
        <v>24</v>
      </c>
      <c r="I1263" s="26" t="s">
        <v>25</v>
      </c>
      <c r="J1263" s="26" t="s">
        <v>3433</v>
      </c>
      <c r="K1263" s="26" t="s">
        <v>27</v>
      </c>
      <c r="L1263" s="26">
        <v>42104</v>
      </c>
      <c r="M1263" s="26" t="s">
        <v>28</v>
      </c>
      <c r="N1263" s="26" t="s">
        <v>2675</v>
      </c>
      <c r="O1263" s="26" t="s">
        <v>62</v>
      </c>
      <c r="P1263" s="26" t="s">
        <v>133</v>
      </c>
      <c r="Q1263" s="26">
        <v>71</v>
      </c>
      <c r="R1263" s="26">
        <v>4</v>
      </c>
      <c r="S1263" s="26">
        <v>0</v>
      </c>
      <c r="T1263" s="26">
        <v>27.689999999999998</v>
      </c>
    </row>
    <row r="1264" spans="1:20" ht="14.25" customHeight="1">
      <c r="A1264" s="26" t="s">
        <v>1427</v>
      </c>
      <c r="B1264" s="26" t="s">
        <v>4253</v>
      </c>
      <c r="C1264" s="26">
        <f>YEAR(Data!$D2568)</f>
        <v>2012</v>
      </c>
      <c r="D1264" s="28">
        <v>41945</v>
      </c>
      <c r="E1264" s="28">
        <v>41947</v>
      </c>
      <c r="F1264" s="26" t="s">
        <v>21</v>
      </c>
      <c r="G1264" s="26" t="s">
        <v>1426</v>
      </c>
      <c r="H1264" s="26" t="s">
        <v>24</v>
      </c>
      <c r="I1264" s="26" t="s">
        <v>25</v>
      </c>
      <c r="J1264" s="26" t="s">
        <v>4254</v>
      </c>
      <c r="K1264" s="26" t="s">
        <v>81</v>
      </c>
      <c r="L1264" s="26">
        <v>98226</v>
      </c>
      <c r="M1264" s="26" t="s">
        <v>40</v>
      </c>
      <c r="N1264" s="26" t="s">
        <v>4255</v>
      </c>
      <c r="O1264" s="26" t="s">
        <v>42</v>
      </c>
      <c r="P1264" s="26" t="s">
        <v>65</v>
      </c>
      <c r="Q1264" s="26">
        <v>25.120000000000005</v>
      </c>
      <c r="R1264" s="26">
        <v>5</v>
      </c>
      <c r="S1264" s="26">
        <v>0.2</v>
      </c>
      <c r="T1264" s="26">
        <v>7.8499999999999979</v>
      </c>
    </row>
    <row r="1265" spans="1:20" ht="14.25" customHeight="1">
      <c r="A1265" s="26" t="s">
        <v>2522</v>
      </c>
      <c r="B1265" s="26" t="s">
        <v>4256</v>
      </c>
      <c r="C1265" s="26">
        <f>YEAR(Data!$D2570)</f>
        <v>2014</v>
      </c>
      <c r="D1265" s="28">
        <v>41890</v>
      </c>
      <c r="E1265" s="28">
        <v>41894</v>
      </c>
      <c r="F1265" s="26" t="s">
        <v>45</v>
      </c>
      <c r="G1265" s="26" t="s">
        <v>2521</v>
      </c>
      <c r="H1265" s="26" t="s">
        <v>37</v>
      </c>
      <c r="I1265" s="26" t="s">
        <v>25</v>
      </c>
      <c r="J1265" s="26" t="s">
        <v>211</v>
      </c>
      <c r="K1265" s="26" t="s">
        <v>212</v>
      </c>
      <c r="L1265" s="26">
        <v>10011</v>
      </c>
      <c r="M1265" s="26" t="s">
        <v>122</v>
      </c>
      <c r="N1265" s="26" t="s">
        <v>178</v>
      </c>
      <c r="O1265" s="26" t="s">
        <v>42</v>
      </c>
      <c r="P1265" s="26" t="s">
        <v>53</v>
      </c>
      <c r="Q1265" s="26">
        <v>478.08</v>
      </c>
      <c r="R1265" s="26">
        <v>8</v>
      </c>
      <c r="S1265" s="26">
        <v>0</v>
      </c>
      <c r="T1265" s="26">
        <v>133.86240000000004</v>
      </c>
    </row>
    <row r="1266" spans="1:20" ht="14.25" customHeight="1">
      <c r="A1266" s="26" t="s">
        <v>723</v>
      </c>
      <c r="B1266" s="26" t="s">
        <v>4257</v>
      </c>
      <c r="C1266" s="26">
        <f>YEAR(Data!$D2571)</f>
        <v>2012</v>
      </c>
      <c r="D1266" s="28">
        <v>42001</v>
      </c>
      <c r="E1266" s="28">
        <v>42001</v>
      </c>
      <c r="F1266" s="26" t="s">
        <v>958</v>
      </c>
      <c r="G1266" s="26" t="s">
        <v>722</v>
      </c>
      <c r="H1266" s="26" t="s">
        <v>37</v>
      </c>
      <c r="I1266" s="26" t="s">
        <v>25</v>
      </c>
      <c r="J1266" s="26" t="s">
        <v>463</v>
      </c>
      <c r="K1266" s="26" t="s">
        <v>383</v>
      </c>
      <c r="L1266" s="26">
        <v>43055</v>
      </c>
      <c r="M1266" s="26" t="s">
        <v>122</v>
      </c>
      <c r="N1266" s="26" t="s">
        <v>2368</v>
      </c>
      <c r="O1266" s="26" t="s">
        <v>62</v>
      </c>
      <c r="P1266" s="26" t="s">
        <v>63</v>
      </c>
      <c r="Q1266" s="26">
        <v>164.38800000000001</v>
      </c>
      <c r="R1266" s="26">
        <v>2</v>
      </c>
      <c r="S1266" s="26">
        <v>0.4</v>
      </c>
      <c r="T1266" s="26">
        <v>-35.617400000000004</v>
      </c>
    </row>
    <row r="1267" spans="1:20" ht="14.25" customHeight="1">
      <c r="A1267" s="26" t="s">
        <v>597</v>
      </c>
      <c r="B1267" s="26" t="s">
        <v>4258</v>
      </c>
      <c r="C1267" s="26">
        <f>YEAR(Data!$D2573)</f>
        <v>2012</v>
      </c>
      <c r="D1267" s="28">
        <v>41837</v>
      </c>
      <c r="E1267" s="28">
        <v>41842</v>
      </c>
      <c r="F1267" s="26" t="s">
        <v>45</v>
      </c>
      <c r="G1267" s="26" t="s">
        <v>596</v>
      </c>
      <c r="H1267" s="26" t="s">
        <v>86</v>
      </c>
      <c r="I1267" s="26" t="s">
        <v>25</v>
      </c>
      <c r="J1267" s="26" t="s">
        <v>4259</v>
      </c>
      <c r="K1267" s="26" t="s">
        <v>168</v>
      </c>
      <c r="L1267" s="26">
        <v>60098</v>
      </c>
      <c r="M1267" s="26" t="s">
        <v>89</v>
      </c>
      <c r="N1267" s="26" t="s">
        <v>2444</v>
      </c>
      <c r="O1267" s="26" t="s">
        <v>42</v>
      </c>
      <c r="P1267" s="26" t="s">
        <v>60</v>
      </c>
      <c r="Q1267" s="26">
        <v>2.9120000000000004</v>
      </c>
      <c r="R1267" s="26">
        <v>2</v>
      </c>
      <c r="S1267" s="26">
        <v>0.2</v>
      </c>
      <c r="T1267" s="26">
        <v>0.90999999999999981</v>
      </c>
    </row>
    <row r="1268" spans="1:20" ht="14.25" customHeight="1">
      <c r="A1268" s="26" t="s">
        <v>4262</v>
      </c>
      <c r="B1268" s="26" t="s">
        <v>4260</v>
      </c>
      <c r="C1268" s="26">
        <f>YEAR(Data!$D2574)</f>
        <v>2014</v>
      </c>
      <c r="D1268" s="28">
        <v>41499</v>
      </c>
      <c r="E1268" s="28">
        <v>41502</v>
      </c>
      <c r="F1268" s="26" t="s">
        <v>21</v>
      </c>
      <c r="G1268" s="26" t="s">
        <v>4261</v>
      </c>
      <c r="H1268" s="26" t="s">
        <v>24</v>
      </c>
      <c r="I1268" s="26" t="s">
        <v>25</v>
      </c>
      <c r="J1268" s="26" t="s">
        <v>3127</v>
      </c>
      <c r="K1268" s="26" t="s">
        <v>88</v>
      </c>
      <c r="L1268" s="26">
        <v>75007</v>
      </c>
      <c r="M1268" s="26" t="s">
        <v>89</v>
      </c>
      <c r="N1268" s="26" t="s">
        <v>3927</v>
      </c>
      <c r="O1268" s="26" t="s">
        <v>62</v>
      </c>
      <c r="P1268" s="26" t="s">
        <v>133</v>
      </c>
      <c r="Q1268" s="26">
        <v>1399.9440000000002</v>
      </c>
      <c r="R1268" s="26">
        <v>7</v>
      </c>
      <c r="S1268" s="26">
        <v>0.2</v>
      </c>
      <c r="T1268" s="26">
        <v>52.497900000000016</v>
      </c>
    </row>
    <row r="1269" spans="1:20" ht="14.25" customHeight="1">
      <c r="A1269" s="26" t="s">
        <v>3930</v>
      </c>
      <c r="B1269" s="26" t="s">
        <v>4263</v>
      </c>
      <c r="C1269" s="26">
        <f>YEAR(Data!$D2575)</f>
        <v>2014</v>
      </c>
      <c r="D1269" s="28">
        <v>41830</v>
      </c>
      <c r="E1269" s="28">
        <v>41835</v>
      </c>
      <c r="F1269" s="26" t="s">
        <v>45</v>
      </c>
      <c r="G1269" s="26" t="s">
        <v>3929</v>
      </c>
      <c r="H1269" s="26" t="s">
        <v>86</v>
      </c>
      <c r="I1269" s="26" t="s">
        <v>25</v>
      </c>
      <c r="J1269" s="26" t="s">
        <v>3165</v>
      </c>
      <c r="K1269" s="26" t="s">
        <v>203</v>
      </c>
      <c r="L1269" s="26">
        <v>47905</v>
      </c>
      <c r="M1269" s="26" t="s">
        <v>89</v>
      </c>
      <c r="N1269" s="26" t="s">
        <v>2294</v>
      </c>
      <c r="O1269" s="26" t="s">
        <v>30</v>
      </c>
      <c r="P1269" s="26" t="s">
        <v>58</v>
      </c>
      <c r="Q1269" s="26">
        <v>526.45000000000005</v>
      </c>
      <c r="R1269" s="26">
        <v>5</v>
      </c>
      <c r="S1269" s="26">
        <v>0</v>
      </c>
      <c r="T1269" s="26">
        <v>31.586999999999961</v>
      </c>
    </row>
    <row r="1270" spans="1:20" ht="14.25" customHeight="1">
      <c r="A1270" s="26" t="s">
        <v>172</v>
      </c>
      <c r="B1270" s="26" t="s">
        <v>4264</v>
      </c>
      <c r="C1270" s="26">
        <f>YEAR(Data!$D2576)</f>
        <v>2011</v>
      </c>
      <c r="D1270" s="28">
        <v>40869</v>
      </c>
      <c r="E1270" s="28">
        <v>40874</v>
      </c>
      <c r="F1270" s="26" t="s">
        <v>45</v>
      </c>
      <c r="G1270" s="26" t="s">
        <v>171</v>
      </c>
      <c r="H1270" s="26" t="s">
        <v>37</v>
      </c>
      <c r="I1270" s="26" t="s">
        <v>25</v>
      </c>
      <c r="J1270" s="26" t="s">
        <v>382</v>
      </c>
      <c r="K1270" s="26" t="s">
        <v>945</v>
      </c>
      <c r="L1270" s="26">
        <v>31907</v>
      </c>
      <c r="M1270" s="26" t="s">
        <v>28</v>
      </c>
      <c r="N1270" s="26" t="s">
        <v>2561</v>
      </c>
      <c r="O1270" s="26" t="s">
        <v>42</v>
      </c>
      <c r="P1270" s="26" t="s">
        <v>141</v>
      </c>
      <c r="Q1270" s="26">
        <v>16.23</v>
      </c>
      <c r="R1270" s="26">
        <v>3</v>
      </c>
      <c r="S1270" s="26">
        <v>0</v>
      </c>
      <c r="T1270" s="26">
        <v>7.9527000000000001</v>
      </c>
    </row>
    <row r="1271" spans="1:20" ht="14.25" customHeight="1">
      <c r="A1271" s="26" t="s">
        <v>1111</v>
      </c>
      <c r="B1271" s="26" t="s">
        <v>4265</v>
      </c>
      <c r="C1271" s="26">
        <f>YEAR(Data!$D2580)</f>
        <v>2012</v>
      </c>
      <c r="D1271" s="28">
        <v>40570</v>
      </c>
      <c r="E1271" s="28">
        <v>40575</v>
      </c>
      <c r="F1271" s="26" t="s">
        <v>45</v>
      </c>
      <c r="G1271" s="26" t="s">
        <v>1110</v>
      </c>
      <c r="H1271" s="26" t="s">
        <v>86</v>
      </c>
      <c r="I1271" s="26" t="s">
        <v>25</v>
      </c>
      <c r="J1271" s="26" t="s">
        <v>2074</v>
      </c>
      <c r="K1271" s="26" t="s">
        <v>247</v>
      </c>
      <c r="L1271" s="26">
        <v>22304</v>
      </c>
      <c r="M1271" s="26" t="s">
        <v>28</v>
      </c>
      <c r="N1271" s="26" t="s">
        <v>4266</v>
      </c>
      <c r="O1271" s="26" t="s">
        <v>30</v>
      </c>
      <c r="P1271" s="26" t="s">
        <v>58</v>
      </c>
      <c r="Q1271" s="26">
        <v>62.820000000000007</v>
      </c>
      <c r="R1271" s="26">
        <v>3</v>
      </c>
      <c r="S1271" s="26">
        <v>0</v>
      </c>
      <c r="T1271" s="26">
        <v>30.7818</v>
      </c>
    </row>
    <row r="1272" spans="1:20" ht="14.25" customHeight="1">
      <c r="A1272" s="26" t="s">
        <v>1788</v>
      </c>
      <c r="B1272" s="26" t="s">
        <v>4269</v>
      </c>
      <c r="C1272" s="26">
        <f>YEAR(Data!$D2587)</f>
        <v>2014</v>
      </c>
      <c r="D1272" s="28">
        <v>41216</v>
      </c>
      <c r="E1272" s="28">
        <v>41223</v>
      </c>
      <c r="F1272" s="26" t="s">
        <v>45</v>
      </c>
      <c r="G1272" s="26" t="s">
        <v>1787</v>
      </c>
      <c r="H1272" s="26" t="s">
        <v>37</v>
      </c>
      <c r="I1272" s="26" t="s">
        <v>25</v>
      </c>
      <c r="J1272" s="26" t="s">
        <v>4270</v>
      </c>
      <c r="K1272" s="26" t="s">
        <v>88</v>
      </c>
      <c r="L1272" s="26">
        <v>76117</v>
      </c>
      <c r="M1272" s="26" t="s">
        <v>89</v>
      </c>
      <c r="N1272" s="26" t="s">
        <v>938</v>
      </c>
      <c r="O1272" s="26" t="s">
        <v>42</v>
      </c>
      <c r="P1272" s="26" t="s">
        <v>141</v>
      </c>
      <c r="Q1272" s="26">
        <v>6.6080000000000005</v>
      </c>
      <c r="R1272" s="26">
        <v>2</v>
      </c>
      <c r="S1272" s="26">
        <v>0.2</v>
      </c>
      <c r="T1272" s="26">
        <v>2.1475999999999997</v>
      </c>
    </row>
    <row r="1273" spans="1:20" ht="14.25" customHeight="1">
      <c r="A1273" s="26" t="s">
        <v>1642</v>
      </c>
      <c r="B1273" s="26" t="s">
        <v>4271</v>
      </c>
      <c r="C1273" s="26">
        <f>YEAR(Data!$D2588)</f>
        <v>2011</v>
      </c>
      <c r="D1273" s="28">
        <v>41821</v>
      </c>
      <c r="E1273" s="28">
        <v>41827</v>
      </c>
      <c r="F1273" s="26" t="s">
        <v>45</v>
      </c>
      <c r="G1273" s="26" t="s">
        <v>1641</v>
      </c>
      <c r="H1273" s="26" t="s">
        <v>24</v>
      </c>
      <c r="I1273" s="26" t="s">
        <v>25</v>
      </c>
      <c r="J1273" s="26" t="s">
        <v>211</v>
      </c>
      <c r="K1273" s="26" t="s">
        <v>212</v>
      </c>
      <c r="L1273" s="26">
        <v>10024</v>
      </c>
      <c r="M1273" s="26" t="s">
        <v>122</v>
      </c>
      <c r="N1273" s="26" t="s">
        <v>2421</v>
      </c>
      <c r="O1273" s="26" t="s">
        <v>42</v>
      </c>
      <c r="P1273" s="26" t="s">
        <v>53</v>
      </c>
      <c r="Q1273" s="26">
        <v>248.57</v>
      </c>
      <c r="R1273" s="26">
        <v>7</v>
      </c>
      <c r="S1273" s="26">
        <v>0</v>
      </c>
      <c r="T1273" s="26">
        <v>67.113900000000015</v>
      </c>
    </row>
    <row r="1274" spans="1:20" ht="14.25" customHeight="1">
      <c r="A1274" s="26" t="s">
        <v>3904</v>
      </c>
      <c r="B1274" s="26" t="s">
        <v>4273</v>
      </c>
      <c r="C1274" s="26">
        <f>YEAR(Data!$D2590)</f>
        <v>2014</v>
      </c>
      <c r="D1274" s="28">
        <v>41400</v>
      </c>
      <c r="E1274" s="28">
        <v>41404</v>
      </c>
      <c r="F1274" s="26" t="s">
        <v>45</v>
      </c>
      <c r="G1274" s="26" t="s">
        <v>3903</v>
      </c>
      <c r="H1274" s="26" t="s">
        <v>86</v>
      </c>
      <c r="I1274" s="26" t="s">
        <v>25</v>
      </c>
      <c r="J1274" s="26" t="s">
        <v>38</v>
      </c>
      <c r="K1274" s="26" t="s">
        <v>39</v>
      </c>
      <c r="L1274" s="26">
        <v>90004</v>
      </c>
      <c r="M1274" s="26" t="s">
        <v>40</v>
      </c>
      <c r="N1274" s="26" t="s">
        <v>3573</v>
      </c>
      <c r="O1274" s="26" t="s">
        <v>42</v>
      </c>
      <c r="P1274" s="26" t="s">
        <v>53</v>
      </c>
      <c r="Q1274" s="26">
        <v>5.98</v>
      </c>
      <c r="R1274" s="26">
        <v>1</v>
      </c>
      <c r="S1274" s="26">
        <v>0</v>
      </c>
      <c r="T1274" s="26">
        <v>1.0165999999999995</v>
      </c>
    </row>
    <row r="1275" spans="1:20" ht="14.25" customHeight="1">
      <c r="A1275" s="26" t="s">
        <v>2077</v>
      </c>
      <c r="B1275" s="26" t="s">
        <v>4274</v>
      </c>
      <c r="C1275" s="26">
        <f>YEAR(Data!$D2592)</f>
        <v>2011</v>
      </c>
      <c r="D1275" s="28">
        <v>41526</v>
      </c>
      <c r="E1275" s="28">
        <v>41532</v>
      </c>
      <c r="F1275" s="26" t="s">
        <v>45</v>
      </c>
      <c r="G1275" s="26" t="s">
        <v>2076</v>
      </c>
      <c r="H1275" s="26" t="s">
        <v>24</v>
      </c>
      <c r="I1275" s="26" t="s">
        <v>25</v>
      </c>
      <c r="J1275" s="26" t="s">
        <v>4275</v>
      </c>
      <c r="K1275" s="26" t="s">
        <v>168</v>
      </c>
      <c r="L1275" s="26">
        <v>60090</v>
      </c>
      <c r="M1275" s="26" t="s">
        <v>89</v>
      </c>
      <c r="N1275" s="26" t="s">
        <v>4276</v>
      </c>
      <c r="O1275" s="26" t="s">
        <v>30</v>
      </c>
      <c r="P1275" s="26" t="s">
        <v>58</v>
      </c>
      <c r="Q1275" s="26">
        <v>14.136000000000003</v>
      </c>
      <c r="R1275" s="26">
        <v>2</v>
      </c>
      <c r="S1275" s="26">
        <v>0.6</v>
      </c>
      <c r="T1275" s="26">
        <v>-7.774799999999999</v>
      </c>
    </row>
    <row r="1276" spans="1:20" ht="14.25" customHeight="1">
      <c r="A1276" s="26" t="s">
        <v>1690</v>
      </c>
      <c r="B1276" s="26" t="s">
        <v>4278</v>
      </c>
      <c r="C1276" s="26">
        <f>YEAR(Data!$D2594)</f>
        <v>2011</v>
      </c>
      <c r="D1276" s="28">
        <v>41968</v>
      </c>
      <c r="E1276" s="28">
        <v>41970</v>
      </c>
      <c r="F1276" s="26" t="s">
        <v>21</v>
      </c>
      <c r="G1276" s="26" t="s">
        <v>1689</v>
      </c>
      <c r="H1276" s="26" t="s">
        <v>37</v>
      </c>
      <c r="I1276" s="26" t="s">
        <v>25</v>
      </c>
      <c r="J1276" s="26" t="s">
        <v>4279</v>
      </c>
      <c r="K1276" s="26" t="s">
        <v>295</v>
      </c>
      <c r="L1276" s="26">
        <v>29483</v>
      </c>
      <c r="M1276" s="26" t="s">
        <v>28</v>
      </c>
      <c r="N1276" s="26" t="s">
        <v>3768</v>
      </c>
      <c r="O1276" s="26" t="s">
        <v>62</v>
      </c>
      <c r="P1276" s="26" t="s">
        <v>63</v>
      </c>
      <c r="Q1276" s="26">
        <v>79.099999999999994</v>
      </c>
      <c r="R1276" s="26">
        <v>2</v>
      </c>
      <c r="S1276" s="26">
        <v>0</v>
      </c>
      <c r="T1276" s="26">
        <v>39.549999999999997</v>
      </c>
    </row>
    <row r="1277" spans="1:20" ht="14.25" customHeight="1">
      <c r="A1277" s="26" t="s">
        <v>1919</v>
      </c>
      <c r="B1277" s="26" t="s">
        <v>4280</v>
      </c>
      <c r="C1277" s="26">
        <f>YEAR(Data!$D2596)</f>
        <v>2013</v>
      </c>
      <c r="D1277" s="28">
        <v>41773</v>
      </c>
      <c r="E1277" s="28">
        <v>41777</v>
      </c>
      <c r="F1277" s="26" t="s">
        <v>45</v>
      </c>
      <c r="G1277" s="26" t="s">
        <v>1918</v>
      </c>
      <c r="H1277" s="26" t="s">
        <v>37</v>
      </c>
      <c r="I1277" s="26" t="s">
        <v>25</v>
      </c>
      <c r="J1277" s="26" t="s">
        <v>382</v>
      </c>
      <c r="K1277" s="26" t="s">
        <v>203</v>
      </c>
      <c r="L1277" s="26">
        <v>47201</v>
      </c>
      <c r="M1277" s="26" t="s">
        <v>89</v>
      </c>
      <c r="N1277" s="26" t="s">
        <v>720</v>
      </c>
      <c r="O1277" s="26" t="s">
        <v>42</v>
      </c>
      <c r="P1277" s="26" t="s">
        <v>141</v>
      </c>
      <c r="Q1277" s="26">
        <v>180.96</v>
      </c>
      <c r="R1277" s="26">
        <v>2</v>
      </c>
      <c r="S1277" s="26">
        <v>0</v>
      </c>
      <c r="T1277" s="26">
        <v>81.432000000000002</v>
      </c>
    </row>
    <row r="1278" spans="1:20" ht="14.25" customHeight="1">
      <c r="A1278" s="26" t="s">
        <v>565</v>
      </c>
      <c r="B1278" s="26" t="s">
        <v>4282</v>
      </c>
      <c r="C1278" s="26">
        <f>YEAR(Data!$D2601)</f>
        <v>2013</v>
      </c>
      <c r="D1278" s="28">
        <v>41753</v>
      </c>
      <c r="E1278" s="28">
        <v>41759</v>
      </c>
      <c r="F1278" s="26" t="s">
        <v>45</v>
      </c>
      <c r="G1278" s="26" t="s">
        <v>564</v>
      </c>
      <c r="H1278" s="26" t="s">
        <v>24</v>
      </c>
      <c r="I1278" s="26" t="s">
        <v>25</v>
      </c>
      <c r="J1278" s="26" t="s">
        <v>211</v>
      </c>
      <c r="K1278" s="26" t="s">
        <v>212</v>
      </c>
      <c r="L1278" s="26">
        <v>10024</v>
      </c>
      <c r="M1278" s="26" t="s">
        <v>122</v>
      </c>
      <c r="N1278" s="26" t="s">
        <v>4012</v>
      </c>
      <c r="O1278" s="26" t="s">
        <v>42</v>
      </c>
      <c r="P1278" s="26" t="s">
        <v>67</v>
      </c>
      <c r="Q1278" s="26">
        <v>121.94</v>
      </c>
      <c r="R1278" s="26">
        <v>2</v>
      </c>
      <c r="S1278" s="26">
        <v>0</v>
      </c>
      <c r="T1278" s="26">
        <v>35.362599999999986</v>
      </c>
    </row>
    <row r="1279" spans="1:20" ht="14.25" customHeight="1">
      <c r="A1279" s="26" t="s">
        <v>4285</v>
      </c>
      <c r="B1279" s="26" t="s">
        <v>4283</v>
      </c>
      <c r="C1279" s="26">
        <f>YEAR(Data!$D2603)</f>
        <v>2012</v>
      </c>
      <c r="D1279" s="28">
        <v>41430</v>
      </c>
      <c r="E1279" s="28">
        <v>41430</v>
      </c>
      <c r="F1279" s="26" t="s">
        <v>958</v>
      </c>
      <c r="G1279" s="26" t="s">
        <v>4284</v>
      </c>
      <c r="H1279" s="26" t="s">
        <v>24</v>
      </c>
      <c r="I1279" s="26" t="s">
        <v>25</v>
      </c>
      <c r="J1279" s="26" t="s">
        <v>211</v>
      </c>
      <c r="K1279" s="26" t="s">
        <v>212</v>
      </c>
      <c r="L1279" s="26">
        <v>10035</v>
      </c>
      <c r="M1279" s="26" t="s">
        <v>122</v>
      </c>
      <c r="N1279" s="26" t="s">
        <v>2352</v>
      </c>
      <c r="O1279" s="26" t="s">
        <v>42</v>
      </c>
      <c r="P1279" s="26" t="s">
        <v>76</v>
      </c>
      <c r="Q1279" s="26">
        <v>14.940000000000001</v>
      </c>
      <c r="R1279" s="26">
        <v>3</v>
      </c>
      <c r="S1279" s="26">
        <v>0</v>
      </c>
      <c r="T1279" s="26">
        <v>7.0218000000000007</v>
      </c>
    </row>
    <row r="1280" spans="1:20" ht="14.25" customHeight="1">
      <c r="A1280" s="26" t="s">
        <v>4288</v>
      </c>
      <c r="B1280" s="26" t="s">
        <v>4286</v>
      </c>
      <c r="C1280" s="26">
        <f>YEAR(Data!$D2607)</f>
        <v>2012</v>
      </c>
      <c r="D1280" s="28">
        <v>40893</v>
      </c>
      <c r="E1280" s="28">
        <v>40898</v>
      </c>
      <c r="F1280" s="26" t="s">
        <v>45</v>
      </c>
      <c r="G1280" s="26" t="s">
        <v>4287</v>
      </c>
      <c r="H1280" s="26" t="s">
        <v>37</v>
      </c>
      <c r="I1280" s="26" t="s">
        <v>25</v>
      </c>
      <c r="J1280" s="26" t="s">
        <v>1129</v>
      </c>
      <c r="K1280" s="26" t="s">
        <v>49</v>
      </c>
      <c r="L1280" s="26">
        <v>32216</v>
      </c>
      <c r="M1280" s="26" t="s">
        <v>28</v>
      </c>
      <c r="N1280" s="26" t="s">
        <v>3139</v>
      </c>
      <c r="O1280" s="26" t="s">
        <v>42</v>
      </c>
      <c r="P1280" s="26" t="s">
        <v>65</v>
      </c>
      <c r="Q1280" s="26">
        <v>1.1670000000000003</v>
      </c>
      <c r="R1280" s="26">
        <v>1</v>
      </c>
      <c r="S1280" s="26">
        <v>0.7</v>
      </c>
      <c r="T1280" s="26">
        <v>-0.85579999999999989</v>
      </c>
    </row>
    <row r="1281" spans="1:20" ht="14.25" customHeight="1">
      <c r="A1281" s="26" t="s">
        <v>2778</v>
      </c>
      <c r="B1281" s="26" t="s">
        <v>4289</v>
      </c>
      <c r="C1281" s="26">
        <f>YEAR(Data!$D2608)</f>
        <v>2011</v>
      </c>
      <c r="D1281" s="28">
        <v>41338</v>
      </c>
      <c r="E1281" s="28">
        <v>41344</v>
      </c>
      <c r="F1281" s="26" t="s">
        <v>45</v>
      </c>
      <c r="G1281" s="26" t="s">
        <v>2777</v>
      </c>
      <c r="H1281" s="26" t="s">
        <v>86</v>
      </c>
      <c r="I1281" s="26" t="s">
        <v>25</v>
      </c>
      <c r="J1281" s="26" t="s">
        <v>714</v>
      </c>
      <c r="K1281" s="26" t="s">
        <v>39</v>
      </c>
      <c r="L1281" s="26">
        <v>92024</v>
      </c>
      <c r="M1281" s="26" t="s">
        <v>40</v>
      </c>
      <c r="N1281" s="26" t="s">
        <v>4290</v>
      </c>
      <c r="O1281" s="26" t="s">
        <v>42</v>
      </c>
      <c r="P1281" s="26" t="s">
        <v>60</v>
      </c>
      <c r="Q1281" s="26">
        <v>16.989999999999998</v>
      </c>
      <c r="R1281" s="26">
        <v>1</v>
      </c>
      <c r="S1281" s="26">
        <v>0</v>
      </c>
      <c r="T1281" s="26">
        <v>4.9270999999999976</v>
      </c>
    </row>
    <row r="1282" spans="1:20" ht="14.25" customHeight="1">
      <c r="A1282" s="26" t="s">
        <v>3667</v>
      </c>
      <c r="B1282" s="26" t="s">
        <v>4291</v>
      </c>
      <c r="C1282" s="26">
        <f>YEAR(Data!$D2609)</f>
        <v>2012</v>
      </c>
      <c r="D1282" s="28">
        <v>40872</v>
      </c>
      <c r="E1282" s="28">
        <v>40877</v>
      </c>
      <c r="F1282" s="26" t="s">
        <v>45</v>
      </c>
      <c r="G1282" s="26" t="s">
        <v>3666</v>
      </c>
      <c r="H1282" s="26" t="s">
        <v>37</v>
      </c>
      <c r="I1282" s="26" t="s">
        <v>25</v>
      </c>
      <c r="J1282" s="26" t="s">
        <v>841</v>
      </c>
      <c r="K1282" s="26" t="s">
        <v>88</v>
      </c>
      <c r="L1282" s="26">
        <v>76017</v>
      </c>
      <c r="M1282" s="26" t="s">
        <v>89</v>
      </c>
      <c r="N1282" s="26" t="s">
        <v>4292</v>
      </c>
      <c r="O1282" s="26" t="s">
        <v>62</v>
      </c>
      <c r="P1282" s="26" t="s">
        <v>133</v>
      </c>
      <c r="Q1282" s="26">
        <v>24.672000000000001</v>
      </c>
      <c r="R1282" s="26">
        <v>3</v>
      </c>
      <c r="S1282" s="26">
        <v>0.2</v>
      </c>
      <c r="T1282" s="26">
        <v>0</v>
      </c>
    </row>
    <row r="1283" spans="1:20" ht="14.25" customHeight="1">
      <c r="A1283" s="26" t="s">
        <v>4295</v>
      </c>
      <c r="B1283" s="26" t="s">
        <v>4293</v>
      </c>
      <c r="C1283" s="26">
        <f>YEAR(Data!$D2615)</f>
        <v>2014</v>
      </c>
      <c r="D1283" s="28">
        <v>41393</v>
      </c>
      <c r="E1283" s="28">
        <v>41400</v>
      </c>
      <c r="F1283" s="26" t="s">
        <v>45</v>
      </c>
      <c r="G1283" s="26" t="s">
        <v>4294</v>
      </c>
      <c r="H1283" s="26" t="s">
        <v>37</v>
      </c>
      <c r="I1283" s="26" t="s">
        <v>25</v>
      </c>
      <c r="J1283" s="26" t="s">
        <v>38</v>
      </c>
      <c r="K1283" s="26" t="s">
        <v>39</v>
      </c>
      <c r="L1283" s="26">
        <v>90045</v>
      </c>
      <c r="M1283" s="26" t="s">
        <v>40</v>
      </c>
      <c r="N1283" s="26" t="s">
        <v>2288</v>
      </c>
      <c r="O1283" s="26" t="s">
        <v>30</v>
      </c>
      <c r="P1283" s="26" t="s">
        <v>33</v>
      </c>
      <c r="Q1283" s="26">
        <v>41.568000000000005</v>
      </c>
      <c r="R1283" s="26">
        <v>2</v>
      </c>
      <c r="S1283" s="26">
        <v>0.2</v>
      </c>
      <c r="T1283" s="26">
        <v>2.5980000000000008</v>
      </c>
    </row>
    <row r="1284" spans="1:20" ht="14.25" customHeight="1">
      <c r="A1284" s="26" t="s">
        <v>4298</v>
      </c>
      <c r="B1284" s="26" t="s">
        <v>4296</v>
      </c>
      <c r="C1284" s="26">
        <f>YEAR(Data!$D2616)</f>
        <v>2014</v>
      </c>
      <c r="D1284" s="28">
        <v>40659</v>
      </c>
      <c r="E1284" s="28">
        <v>40666</v>
      </c>
      <c r="F1284" s="26" t="s">
        <v>45</v>
      </c>
      <c r="G1284" s="26" t="s">
        <v>4297</v>
      </c>
      <c r="H1284" s="26" t="s">
        <v>37</v>
      </c>
      <c r="I1284" s="26" t="s">
        <v>25</v>
      </c>
      <c r="J1284" s="26" t="s">
        <v>38</v>
      </c>
      <c r="K1284" s="26" t="s">
        <v>39</v>
      </c>
      <c r="L1284" s="26">
        <v>90049</v>
      </c>
      <c r="M1284" s="26" t="s">
        <v>40</v>
      </c>
      <c r="N1284" s="26" t="s">
        <v>1084</v>
      </c>
      <c r="O1284" s="26" t="s">
        <v>30</v>
      </c>
      <c r="P1284" s="26" t="s">
        <v>33</v>
      </c>
      <c r="Q1284" s="26">
        <v>230.28000000000003</v>
      </c>
      <c r="R1284" s="26">
        <v>3</v>
      </c>
      <c r="S1284" s="26">
        <v>0.2</v>
      </c>
      <c r="T1284" s="26">
        <v>23.027999999999992</v>
      </c>
    </row>
    <row r="1285" spans="1:20" ht="14.25" customHeight="1">
      <c r="A1285" s="26" t="s">
        <v>2036</v>
      </c>
      <c r="B1285" s="26" t="s">
        <v>4299</v>
      </c>
      <c r="C1285" s="26">
        <f>YEAR(Data!$D2618)</f>
        <v>2014</v>
      </c>
      <c r="D1285" s="28">
        <v>41731</v>
      </c>
      <c r="E1285" s="28">
        <v>41735</v>
      </c>
      <c r="F1285" s="26" t="s">
        <v>45</v>
      </c>
      <c r="G1285" s="26" t="s">
        <v>2035</v>
      </c>
      <c r="H1285" s="26" t="s">
        <v>24</v>
      </c>
      <c r="I1285" s="26" t="s">
        <v>25</v>
      </c>
      <c r="J1285" s="26" t="s">
        <v>107</v>
      </c>
      <c r="K1285" s="26" t="s">
        <v>39</v>
      </c>
      <c r="L1285" s="26">
        <v>94110</v>
      </c>
      <c r="M1285" s="26" t="s">
        <v>40</v>
      </c>
      <c r="N1285" s="26" t="s">
        <v>4300</v>
      </c>
      <c r="O1285" s="26" t="s">
        <v>42</v>
      </c>
      <c r="P1285" s="26" t="s">
        <v>43</v>
      </c>
      <c r="Q1285" s="26">
        <v>5.78</v>
      </c>
      <c r="R1285" s="26">
        <v>2</v>
      </c>
      <c r="S1285" s="26">
        <v>0</v>
      </c>
      <c r="T1285" s="26">
        <v>2.7166000000000001</v>
      </c>
    </row>
    <row r="1286" spans="1:20" ht="14.25" customHeight="1">
      <c r="A1286" s="26" t="s">
        <v>3023</v>
      </c>
      <c r="B1286" s="26" t="s">
        <v>4301</v>
      </c>
      <c r="C1286" s="26">
        <f>YEAR(Data!$D2620)</f>
        <v>2012</v>
      </c>
      <c r="D1286" s="28">
        <v>41996</v>
      </c>
      <c r="E1286" s="28">
        <v>42000</v>
      </c>
      <c r="F1286" s="26" t="s">
        <v>45</v>
      </c>
      <c r="G1286" s="26" t="s">
        <v>3022</v>
      </c>
      <c r="H1286" s="26" t="s">
        <v>37</v>
      </c>
      <c r="I1286" s="26" t="s">
        <v>25</v>
      </c>
      <c r="J1286" s="26" t="s">
        <v>509</v>
      </c>
      <c r="K1286" s="26" t="s">
        <v>510</v>
      </c>
      <c r="L1286" s="26">
        <v>88220</v>
      </c>
      <c r="M1286" s="26" t="s">
        <v>40</v>
      </c>
      <c r="N1286" s="26" t="s">
        <v>1117</v>
      </c>
      <c r="O1286" s="26" t="s">
        <v>42</v>
      </c>
      <c r="P1286" s="26" t="s">
        <v>60</v>
      </c>
      <c r="Q1286" s="26">
        <v>4.17</v>
      </c>
      <c r="R1286" s="26">
        <v>3</v>
      </c>
      <c r="S1286" s="26">
        <v>0</v>
      </c>
      <c r="T1286" s="26">
        <v>1.0841999999999998</v>
      </c>
    </row>
    <row r="1287" spans="1:20" ht="14.25" customHeight="1">
      <c r="A1287" s="26" t="s">
        <v>4304</v>
      </c>
      <c r="B1287" s="26" t="s">
        <v>4302</v>
      </c>
      <c r="C1287" s="26">
        <f>YEAR(Data!$D2624)</f>
        <v>2014</v>
      </c>
      <c r="D1287" s="28">
        <v>40880</v>
      </c>
      <c r="E1287" s="28">
        <v>40883</v>
      </c>
      <c r="F1287" s="26" t="s">
        <v>21</v>
      </c>
      <c r="G1287" s="26" t="s">
        <v>4303</v>
      </c>
      <c r="H1287" s="26" t="s">
        <v>37</v>
      </c>
      <c r="I1287" s="26" t="s">
        <v>25</v>
      </c>
      <c r="J1287" s="26" t="s">
        <v>3790</v>
      </c>
      <c r="K1287" s="26" t="s">
        <v>454</v>
      </c>
      <c r="L1287" s="26">
        <v>63116</v>
      </c>
      <c r="M1287" s="26" t="s">
        <v>89</v>
      </c>
      <c r="N1287" s="26" t="s">
        <v>3560</v>
      </c>
      <c r="O1287" s="26" t="s">
        <v>42</v>
      </c>
      <c r="P1287" s="26" t="s">
        <v>76</v>
      </c>
      <c r="Q1287" s="26">
        <v>25.92</v>
      </c>
      <c r="R1287" s="26">
        <v>4</v>
      </c>
      <c r="S1287" s="26">
        <v>0</v>
      </c>
      <c r="T1287" s="26">
        <v>12.441600000000001</v>
      </c>
    </row>
    <row r="1288" spans="1:20" ht="14.25" customHeight="1">
      <c r="A1288" s="26" t="s">
        <v>4307</v>
      </c>
      <c r="B1288" s="26" t="s">
        <v>4305</v>
      </c>
      <c r="C1288" s="26">
        <f>YEAR(Data!$D2625)</f>
        <v>2014</v>
      </c>
      <c r="D1288" s="28">
        <v>41935</v>
      </c>
      <c r="E1288" s="28">
        <v>41937</v>
      </c>
      <c r="F1288" s="26" t="s">
        <v>151</v>
      </c>
      <c r="G1288" s="26" t="s">
        <v>4306</v>
      </c>
      <c r="H1288" s="26" t="s">
        <v>86</v>
      </c>
      <c r="I1288" s="26" t="s">
        <v>25</v>
      </c>
      <c r="J1288" s="26" t="s">
        <v>211</v>
      </c>
      <c r="K1288" s="26" t="s">
        <v>212</v>
      </c>
      <c r="L1288" s="26">
        <v>10024</v>
      </c>
      <c r="M1288" s="26" t="s">
        <v>122</v>
      </c>
      <c r="N1288" s="26" t="s">
        <v>4308</v>
      </c>
      <c r="O1288" s="26" t="s">
        <v>62</v>
      </c>
      <c r="P1288" s="26" t="s">
        <v>904</v>
      </c>
      <c r="Q1288" s="26">
        <v>11199.968000000001</v>
      </c>
      <c r="R1288" s="26">
        <v>4</v>
      </c>
      <c r="S1288" s="26">
        <v>0.2</v>
      </c>
      <c r="T1288" s="26">
        <v>3919.9887999999992</v>
      </c>
    </row>
    <row r="1289" spans="1:20" ht="14.25" customHeight="1">
      <c r="A1289" s="26" t="s">
        <v>738</v>
      </c>
      <c r="B1289" s="26" t="s">
        <v>4309</v>
      </c>
      <c r="C1289" s="26">
        <f>YEAR(Data!$D2629)</f>
        <v>2014</v>
      </c>
      <c r="D1289" s="28">
        <v>41957</v>
      </c>
      <c r="E1289" s="28">
        <v>41959</v>
      </c>
      <c r="F1289" s="26" t="s">
        <v>151</v>
      </c>
      <c r="G1289" s="26" t="s">
        <v>737</v>
      </c>
      <c r="H1289" s="26" t="s">
        <v>37</v>
      </c>
      <c r="I1289" s="26" t="s">
        <v>25</v>
      </c>
      <c r="J1289" s="26" t="s">
        <v>246</v>
      </c>
      <c r="K1289" s="26" t="s">
        <v>383</v>
      </c>
      <c r="L1289" s="26">
        <v>45503</v>
      </c>
      <c r="M1289" s="26" t="s">
        <v>122</v>
      </c>
      <c r="N1289" s="26" t="s">
        <v>1286</v>
      </c>
      <c r="O1289" s="26" t="s">
        <v>62</v>
      </c>
      <c r="P1289" s="26" t="s">
        <v>133</v>
      </c>
      <c r="Q1289" s="26">
        <v>60.864000000000004</v>
      </c>
      <c r="R1289" s="26">
        <v>4</v>
      </c>
      <c r="S1289" s="26">
        <v>0.2</v>
      </c>
      <c r="T1289" s="26">
        <v>9.1295999999999964</v>
      </c>
    </row>
    <row r="1290" spans="1:20" ht="14.25" customHeight="1">
      <c r="A1290" s="26" t="s">
        <v>3057</v>
      </c>
      <c r="B1290" s="26" t="s">
        <v>4312</v>
      </c>
      <c r="C1290" s="26">
        <f>YEAR(Data!$D2632)</f>
        <v>2012</v>
      </c>
      <c r="D1290" s="28">
        <v>41162</v>
      </c>
      <c r="E1290" s="28">
        <v>41167</v>
      </c>
      <c r="F1290" s="26" t="s">
        <v>45</v>
      </c>
      <c r="G1290" s="26" t="s">
        <v>3056</v>
      </c>
      <c r="H1290" s="26" t="s">
        <v>24</v>
      </c>
      <c r="I1290" s="26" t="s">
        <v>25</v>
      </c>
      <c r="J1290" s="26" t="s">
        <v>3380</v>
      </c>
      <c r="K1290" s="26" t="s">
        <v>495</v>
      </c>
      <c r="L1290" s="26">
        <v>74133</v>
      </c>
      <c r="M1290" s="26" t="s">
        <v>89</v>
      </c>
      <c r="N1290" s="26" t="s">
        <v>3679</v>
      </c>
      <c r="O1290" s="26" t="s">
        <v>42</v>
      </c>
      <c r="P1290" s="26" t="s">
        <v>76</v>
      </c>
      <c r="Q1290" s="26">
        <v>14.940000000000001</v>
      </c>
      <c r="R1290" s="26">
        <v>3</v>
      </c>
      <c r="S1290" s="26">
        <v>0</v>
      </c>
      <c r="T1290" s="26">
        <v>7.0218000000000007</v>
      </c>
    </row>
    <row r="1291" spans="1:20" ht="14.25" customHeight="1">
      <c r="A1291" s="26" t="s">
        <v>4315</v>
      </c>
      <c r="B1291" s="26" t="s">
        <v>4313</v>
      </c>
      <c r="C1291" s="26">
        <f>YEAR(Data!$D2633)</f>
        <v>2014</v>
      </c>
      <c r="D1291" s="28">
        <v>41775</v>
      </c>
      <c r="E1291" s="28">
        <v>41780</v>
      </c>
      <c r="F1291" s="26" t="s">
        <v>45</v>
      </c>
      <c r="G1291" s="26" t="s">
        <v>4314</v>
      </c>
      <c r="H1291" s="26" t="s">
        <v>24</v>
      </c>
      <c r="I1291" s="26" t="s">
        <v>25</v>
      </c>
      <c r="J1291" s="26" t="s">
        <v>80</v>
      </c>
      <c r="K1291" s="26" t="s">
        <v>81</v>
      </c>
      <c r="L1291" s="26">
        <v>98103</v>
      </c>
      <c r="M1291" s="26" t="s">
        <v>40</v>
      </c>
      <c r="N1291" s="26" t="s">
        <v>2546</v>
      </c>
      <c r="O1291" s="26" t="s">
        <v>30</v>
      </c>
      <c r="P1291" s="26" t="s">
        <v>58</v>
      </c>
      <c r="Q1291" s="26">
        <v>39.96</v>
      </c>
      <c r="R1291" s="26">
        <v>2</v>
      </c>
      <c r="S1291" s="26">
        <v>0</v>
      </c>
      <c r="T1291" s="26">
        <v>17.182800000000004</v>
      </c>
    </row>
    <row r="1292" spans="1:20" ht="14.25" customHeight="1">
      <c r="A1292" s="26" t="s">
        <v>3428</v>
      </c>
      <c r="B1292" s="26" t="s">
        <v>4317</v>
      </c>
      <c r="C1292" s="26">
        <f>YEAR(Data!$D2636)</f>
        <v>2013</v>
      </c>
      <c r="D1292" s="28">
        <v>41095</v>
      </c>
      <c r="E1292" s="28">
        <v>41100</v>
      </c>
      <c r="F1292" s="26" t="s">
        <v>21</v>
      </c>
      <c r="G1292" s="26" t="s">
        <v>3427</v>
      </c>
      <c r="H1292" s="26" t="s">
        <v>37</v>
      </c>
      <c r="I1292" s="26" t="s">
        <v>25</v>
      </c>
      <c r="J1292" s="26" t="s">
        <v>1256</v>
      </c>
      <c r="K1292" s="26" t="s">
        <v>74</v>
      </c>
      <c r="L1292" s="26">
        <v>28314</v>
      </c>
      <c r="M1292" s="26" t="s">
        <v>28</v>
      </c>
      <c r="N1292" s="26" t="s">
        <v>4318</v>
      </c>
      <c r="O1292" s="26" t="s">
        <v>30</v>
      </c>
      <c r="P1292" s="26" t="s">
        <v>58</v>
      </c>
      <c r="Q1292" s="26">
        <v>4.9280000000000008</v>
      </c>
      <c r="R1292" s="26">
        <v>2</v>
      </c>
      <c r="S1292" s="26">
        <v>0.2</v>
      </c>
      <c r="T1292" s="26">
        <v>0.73919999999999941</v>
      </c>
    </row>
    <row r="1293" spans="1:20" ht="14.25" customHeight="1">
      <c r="A1293" s="26" t="s">
        <v>4321</v>
      </c>
      <c r="B1293" s="26" t="s">
        <v>4319</v>
      </c>
      <c r="C1293" s="26">
        <f>YEAR(Data!$D2638)</f>
        <v>2011</v>
      </c>
      <c r="D1293" s="28">
        <v>41136</v>
      </c>
      <c r="E1293" s="28">
        <v>41140</v>
      </c>
      <c r="F1293" s="26" t="s">
        <v>45</v>
      </c>
      <c r="G1293" s="26" t="s">
        <v>4320</v>
      </c>
      <c r="H1293" s="26" t="s">
        <v>37</v>
      </c>
      <c r="I1293" s="26" t="s">
        <v>25</v>
      </c>
      <c r="J1293" s="26" t="s">
        <v>38</v>
      </c>
      <c r="K1293" s="26" t="s">
        <v>39</v>
      </c>
      <c r="L1293" s="26">
        <v>90045</v>
      </c>
      <c r="M1293" s="26" t="s">
        <v>40</v>
      </c>
      <c r="N1293" s="26" t="s">
        <v>2213</v>
      </c>
      <c r="O1293" s="26" t="s">
        <v>42</v>
      </c>
      <c r="P1293" s="26" t="s">
        <v>53</v>
      </c>
      <c r="Q1293" s="26">
        <v>323.10000000000002</v>
      </c>
      <c r="R1293" s="26">
        <v>2</v>
      </c>
      <c r="S1293" s="26">
        <v>0</v>
      </c>
      <c r="T1293" s="26">
        <v>61.38900000000001</v>
      </c>
    </row>
    <row r="1294" spans="1:20" ht="14.25" customHeight="1">
      <c r="A1294" s="26" t="s">
        <v>4324</v>
      </c>
      <c r="B1294" s="26" t="s">
        <v>4322</v>
      </c>
      <c r="C1294" s="26">
        <f>YEAR(Data!$D2639)</f>
        <v>2011</v>
      </c>
      <c r="D1294" s="28">
        <v>41803</v>
      </c>
      <c r="E1294" s="28">
        <v>41809</v>
      </c>
      <c r="F1294" s="26" t="s">
        <v>45</v>
      </c>
      <c r="G1294" s="26" t="s">
        <v>4323</v>
      </c>
      <c r="H1294" s="26" t="s">
        <v>24</v>
      </c>
      <c r="I1294" s="26" t="s">
        <v>25</v>
      </c>
      <c r="J1294" s="26" t="s">
        <v>211</v>
      </c>
      <c r="K1294" s="26" t="s">
        <v>212</v>
      </c>
      <c r="L1294" s="26">
        <v>10035</v>
      </c>
      <c r="M1294" s="26" t="s">
        <v>122</v>
      </c>
      <c r="N1294" s="26" t="s">
        <v>4325</v>
      </c>
      <c r="O1294" s="26" t="s">
        <v>42</v>
      </c>
      <c r="P1294" s="26" t="s">
        <v>76</v>
      </c>
      <c r="Q1294" s="26">
        <v>19.04</v>
      </c>
      <c r="R1294" s="26">
        <v>4</v>
      </c>
      <c r="S1294" s="26">
        <v>0</v>
      </c>
      <c r="T1294" s="26">
        <v>9.3295999999999992</v>
      </c>
    </row>
    <row r="1295" spans="1:20" ht="14.25" customHeight="1">
      <c r="A1295" s="26" t="s">
        <v>1363</v>
      </c>
      <c r="B1295" s="26" t="s">
        <v>4326</v>
      </c>
      <c r="C1295" s="26">
        <f>YEAR(Data!$D2643)</f>
        <v>2014</v>
      </c>
      <c r="D1295" s="28">
        <v>40959</v>
      </c>
      <c r="E1295" s="28">
        <v>40964</v>
      </c>
      <c r="F1295" s="26" t="s">
        <v>45</v>
      </c>
      <c r="G1295" s="26" t="s">
        <v>1362</v>
      </c>
      <c r="H1295" s="26" t="s">
        <v>24</v>
      </c>
      <c r="I1295" s="26" t="s">
        <v>25</v>
      </c>
      <c r="J1295" s="26" t="s">
        <v>4327</v>
      </c>
      <c r="K1295" s="26" t="s">
        <v>1257</v>
      </c>
      <c r="L1295" s="26">
        <v>71901</v>
      </c>
      <c r="M1295" s="26" t="s">
        <v>28</v>
      </c>
      <c r="N1295" s="26" t="s">
        <v>2021</v>
      </c>
      <c r="O1295" s="26" t="s">
        <v>62</v>
      </c>
      <c r="P1295" s="26" t="s">
        <v>133</v>
      </c>
      <c r="Q1295" s="26">
        <v>29.99</v>
      </c>
      <c r="R1295" s="26">
        <v>1</v>
      </c>
      <c r="S1295" s="26">
        <v>0</v>
      </c>
      <c r="T1295" s="26">
        <v>2.9989999999999988</v>
      </c>
    </row>
    <row r="1296" spans="1:20" ht="14.25" customHeight="1">
      <c r="A1296" s="26" t="s">
        <v>3689</v>
      </c>
      <c r="B1296" s="26" t="s">
        <v>4328</v>
      </c>
      <c r="C1296" s="26">
        <f>YEAR(Data!$D2644)</f>
        <v>2013</v>
      </c>
      <c r="D1296" s="28">
        <v>41638</v>
      </c>
      <c r="E1296" s="28">
        <v>41639</v>
      </c>
      <c r="F1296" s="26" t="s">
        <v>151</v>
      </c>
      <c r="G1296" s="26" t="s">
        <v>3688</v>
      </c>
      <c r="H1296" s="26" t="s">
        <v>24</v>
      </c>
      <c r="I1296" s="26" t="s">
        <v>25</v>
      </c>
      <c r="J1296" s="26" t="s">
        <v>351</v>
      </c>
      <c r="K1296" s="26" t="s">
        <v>168</v>
      </c>
      <c r="L1296" s="26">
        <v>60505</v>
      </c>
      <c r="M1296" s="26" t="s">
        <v>89</v>
      </c>
      <c r="N1296" s="26" t="s">
        <v>2797</v>
      </c>
      <c r="O1296" s="26" t="s">
        <v>42</v>
      </c>
      <c r="P1296" s="26" t="s">
        <v>76</v>
      </c>
      <c r="Q1296" s="26">
        <v>186.048</v>
      </c>
      <c r="R1296" s="26">
        <v>6</v>
      </c>
      <c r="S1296" s="26">
        <v>0.2</v>
      </c>
      <c r="T1296" s="26">
        <v>67.442399999999992</v>
      </c>
    </row>
    <row r="1297" spans="1:20" ht="14.25" customHeight="1">
      <c r="A1297" s="26" t="s">
        <v>2528</v>
      </c>
      <c r="B1297" s="26" t="s">
        <v>4329</v>
      </c>
      <c r="C1297" s="26">
        <f>YEAR(Data!$D2645)</f>
        <v>2014</v>
      </c>
      <c r="D1297" s="28">
        <v>41382</v>
      </c>
      <c r="E1297" s="28">
        <v>41386</v>
      </c>
      <c r="F1297" s="26" t="s">
        <v>21</v>
      </c>
      <c r="G1297" s="26" t="s">
        <v>2527</v>
      </c>
      <c r="H1297" s="26" t="s">
        <v>86</v>
      </c>
      <c r="I1297" s="26" t="s">
        <v>25</v>
      </c>
      <c r="J1297" s="26" t="s">
        <v>3409</v>
      </c>
      <c r="K1297" s="26" t="s">
        <v>74</v>
      </c>
      <c r="L1297" s="26">
        <v>27604</v>
      </c>
      <c r="M1297" s="26" t="s">
        <v>28</v>
      </c>
      <c r="N1297" s="26" t="s">
        <v>1485</v>
      </c>
      <c r="O1297" s="26" t="s">
        <v>62</v>
      </c>
      <c r="P1297" s="26" t="s">
        <v>63</v>
      </c>
      <c r="Q1297" s="26">
        <v>36.792000000000002</v>
      </c>
      <c r="R1297" s="26">
        <v>1</v>
      </c>
      <c r="S1297" s="26">
        <v>0.2</v>
      </c>
      <c r="T1297" s="26">
        <v>4.1390999999999991</v>
      </c>
    </row>
    <row r="1298" spans="1:20" ht="14.25" customHeight="1">
      <c r="A1298" s="26" t="s">
        <v>2994</v>
      </c>
      <c r="B1298" s="26" t="s">
        <v>4330</v>
      </c>
      <c r="C1298" s="26">
        <f>YEAR(Data!$D2647)</f>
        <v>2012</v>
      </c>
      <c r="D1298" s="28">
        <v>40793</v>
      </c>
      <c r="E1298" s="28">
        <v>40798</v>
      </c>
      <c r="F1298" s="26" t="s">
        <v>21</v>
      </c>
      <c r="G1298" s="26" t="s">
        <v>2993</v>
      </c>
      <c r="H1298" s="26" t="s">
        <v>24</v>
      </c>
      <c r="I1298" s="26" t="s">
        <v>25</v>
      </c>
      <c r="J1298" s="26" t="s">
        <v>3380</v>
      </c>
      <c r="K1298" s="26" t="s">
        <v>495</v>
      </c>
      <c r="L1298" s="26">
        <v>74133</v>
      </c>
      <c r="M1298" s="26" t="s">
        <v>89</v>
      </c>
      <c r="N1298" s="26" t="s">
        <v>2919</v>
      </c>
      <c r="O1298" s="26" t="s">
        <v>30</v>
      </c>
      <c r="P1298" s="26" t="s">
        <v>58</v>
      </c>
      <c r="Q1298" s="26">
        <v>57.69</v>
      </c>
      <c r="R1298" s="26">
        <v>3</v>
      </c>
      <c r="S1298" s="26">
        <v>0</v>
      </c>
      <c r="T1298" s="26">
        <v>23.652900000000002</v>
      </c>
    </row>
    <row r="1299" spans="1:20" ht="14.25" customHeight="1">
      <c r="A1299" s="26" t="s">
        <v>446</v>
      </c>
      <c r="B1299" s="26" t="s">
        <v>4333</v>
      </c>
      <c r="C1299" s="26">
        <f>YEAR(Data!$D2652)</f>
        <v>2013</v>
      </c>
      <c r="D1299" s="28">
        <v>41544</v>
      </c>
      <c r="E1299" s="28">
        <v>41549</v>
      </c>
      <c r="F1299" s="26" t="s">
        <v>45</v>
      </c>
      <c r="G1299" s="26" t="s">
        <v>445</v>
      </c>
      <c r="H1299" s="26" t="s">
        <v>37</v>
      </c>
      <c r="I1299" s="26" t="s">
        <v>25</v>
      </c>
      <c r="J1299" s="26" t="s">
        <v>878</v>
      </c>
      <c r="K1299" s="26" t="s">
        <v>39</v>
      </c>
      <c r="L1299" s="26">
        <v>92345</v>
      </c>
      <c r="M1299" s="26" t="s">
        <v>40</v>
      </c>
      <c r="N1299" s="26" t="s">
        <v>2567</v>
      </c>
      <c r="O1299" s="26" t="s">
        <v>30</v>
      </c>
      <c r="P1299" s="26" t="s">
        <v>31</v>
      </c>
      <c r="Q1299" s="26">
        <v>424.95749999999992</v>
      </c>
      <c r="R1299" s="26">
        <v>5</v>
      </c>
      <c r="S1299" s="26">
        <v>0.15</v>
      </c>
      <c r="T1299" s="26">
        <v>19.997999999999976</v>
      </c>
    </row>
    <row r="1300" spans="1:20" ht="14.25" customHeight="1">
      <c r="A1300" s="26" t="s">
        <v>827</v>
      </c>
      <c r="B1300" s="26" t="s">
        <v>4334</v>
      </c>
      <c r="C1300" s="26">
        <f>YEAR(Data!$D2653)</f>
        <v>2011</v>
      </c>
      <c r="D1300" s="28">
        <v>41900</v>
      </c>
      <c r="E1300" s="28">
        <v>41904</v>
      </c>
      <c r="F1300" s="26" t="s">
        <v>21</v>
      </c>
      <c r="G1300" s="26" t="s">
        <v>826</v>
      </c>
      <c r="H1300" s="26" t="s">
        <v>37</v>
      </c>
      <c r="I1300" s="26" t="s">
        <v>25</v>
      </c>
      <c r="J1300" s="26" t="s">
        <v>2782</v>
      </c>
      <c r="K1300" s="26" t="s">
        <v>102</v>
      </c>
      <c r="L1300" s="26">
        <v>84604</v>
      </c>
      <c r="M1300" s="26" t="s">
        <v>40</v>
      </c>
      <c r="N1300" s="26" t="s">
        <v>4214</v>
      </c>
      <c r="O1300" s="26" t="s">
        <v>42</v>
      </c>
      <c r="P1300" s="26" t="s">
        <v>65</v>
      </c>
      <c r="Q1300" s="26">
        <v>10.776000000000002</v>
      </c>
      <c r="R1300" s="26">
        <v>3</v>
      </c>
      <c r="S1300" s="26">
        <v>0.2</v>
      </c>
      <c r="T1300" s="26">
        <v>3.5021999999999989</v>
      </c>
    </row>
    <row r="1301" spans="1:20" ht="14.25" customHeight="1">
      <c r="A1301" s="26" t="s">
        <v>94</v>
      </c>
      <c r="B1301" s="26" t="s">
        <v>4337</v>
      </c>
      <c r="C1301" s="26">
        <f>YEAR(Data!$D2660)</f>
        <v>2012</v>
      </c>
      <c r="D1301" s="28">
        <v>41503</v>
      </c>
      <c r="E1301" s="28">
        <v>41507</v>
      </c>
      <c r="F1301" s="26" t="s">
        <v>45</v>
      </c>
      <c r="G1301" s="26" t="s">
        <v>93</v>
      </c>
      <c r="H1301" s="26" t="s">
        <v>24</v>
      </c>
      <c r="I1301" s="26" t="s">
        <v>25</v>
      </c>
      <c r="J1301" s="26" t="s">
        <v>107</v>
      </c>
      <c r="K1301" s="26" t="s">
        <v>39</v>
      </c>
      <c r="L1301" s="26">
        <v>94110</v>
      </c>
      <c r="M1301" s="26" t="s">
        <v>40</v>
      </c>
      <c r="N1301" s="26" t="s">
        <v>448</v>
      </c>
      <c r="O1301" s="26" t="s">
        <v>42</v>
      </c>
      <c r="P1301" s="26" t="s">
        <v>141</v>
      </c>
      <c r="Q1301" s="26">
        <v>10.86</v>
      </c>
      <c r="R1301" s="26">
        <v>3</v>
      </c>
      <c r="S1301" s="26">
        <v>0</v>
      </c>
      <c r="T1301" s="26">
        <v>5.1042000000000005</v>
      </c>
    </row>
    <row r="1302" spans="1:20" ht="14.25" customHeight="1">
      <c r="A1302" s="26" t="s">
        <v>2497</v>
      </c>
      <c r="B1302" s="26" t="s">
        <v>4338</v>
      </c>
      <c r="C1302" s="26">
        <f>YEAR(Data!$D2661)</f>
        <v>2014</v>
      </c>
      <c r="D1302" s="28">
        <v>41267</v>
      </c>
      <c r="E1302" s="28">
        <v>41271</v>
      </c>
      <c r="F1302" s="26" t="s">
        <v>45</v>
      </c>
      <c r="G1302" s="26" t="s">
        <v>2496</v>
      </c>
      <c r="H1302" s="26" t="s">
        <v>37</v>
      </c>
      <c r="I1302" s="26" t="s">
        <v>25</v>
      </c>
      <c r="J1302" s="26" t="s">
        <v>239</v>
      </c>
      <c r="K1302" s="26" t="s">
        <v>240</v>
      </c>
      <c r="L1302" s="26">
        <v>85234</v>
      </c>
      <c r="M1302" s="26" t="s">
        <v>40</v>
      </c>
      <c r="N1302" s="26" t="s">
        <v>524</v>
      </c>
      <c r="O1302" s="26" t="s">
        <v>30</v>
      </c>
      <c r="P1302" s="26" t="s">
        <v>33</v>
      </c>
      <c r="Q1302" s="26">
        <v>883.84</v>
      </c>
      <c r="R1302" s="26">
        <v>4</v>
      </c>
      <c r="S1302" s="26">
        <v>0.2</v>
      </c>
      <c r="T1302" s="26">
        <v>99.431999999999931</v>
      </c>
    </row>
    <row r="1303" spans="1:20" ht="14.25" customHeight="1">
      <c r="A1303" s="26" t="s">
        <v>2293</v>
      </c>
      <c r="B1303" s="26" t="s">
        <v>4339</v>
      </c>
      <c r="C1303" s="26">
        <f>YEAR(Data!$D2662)</f>
        <v>2013</v>
      </c>
      <c r="D1303" s="28">
        <v>41972</v>
      </c>
      <c r="E1303" s="28">
        <v>41976</v>
      </c>
      <c r="F1303" s="26" t="s">
        <v>45</v>
      </c>
      <c r="G1303" s="26" t="s">
        <v>2292</v>
      </c>
      <c r="H1303" s="26" t="s">
        <v>37</v>
      </c>
      <c r="I1303" s="26" t="s">
        <v>25</v>
      </c>
      <c r="J1303" s="26" t="s">
        <v>211</v>
      </c>
      <c r="K1303" s="26" t="s">
        <v>212</v>
      </c>
      <c r="L1303" s="26">
        <v>10035</v>
      </c>
      <c r="M1303" s="26" t="s">
        <v>122</v>
      </c>
      <c r="N1303" s="26" t="s">
        <v>4340</v>
      </c>
      <c r="O1303" s="26" t="s">
        <v>62</v>
      </c>
      <c r="P1303" s="26" t="s">
        <v>63</v>
      </c>
      <c r="Q1303" s="26">
        <v>1979.89</v>
      </c>
      <c r="R1303" s="26">
        <v>11</v>
      </c>
      <c r="S1303" s="26">
        <v>0</v>
      </c>
      <c r="T1303" s="26">
        <v>494.97250000000003</v>
      </c>
    </row>
    <row r="1304" spans="1:20" ht="14.25" customHeight="1">
      <c r="A1304" s="26" t="s">
        <v>4343</v>
      </c>
      <c r="B1304" s="26" t="s">
        <v>4341</v>
      </c>
      <c r="C1304" s="26">
        <f>YEAR(Data!$D2664)</f>
        <v>2011</v>
      </c>
      <c r="D1304" s="28">
        <v>41744</v>
      </c>
      <c r="E1304" s="28">
        <v>41745</v>
      </c>
      <c r="F1304" s="26" t="s">
        <v>151</v>
      </c>
      <c r="G1304" s="26" t="s">
        <v>4342</v>
      </c>
      <c r="H1304" s="26" t="s">
        <v>86</v>
      </c>
      <c r="I1304" s="26" t="s">
        <v>25</v>
      </c>
      <c r="J1304" s="26" t="s">
        <v>246</v>
      </c>
      <c r="K1304" s="26" t="s">
        <v>454</v>
      </c>
      <c r="L1304" s="26">
        <v>65807</v>
      </c>
      <c r="M1304" s="26" t="s">
        <v>89</v>
      </c>
      <c r="N1304" s="26" t="s">
        <v>731</v>
      </c>
      <c r="O1304" s="26" t="s">
        <v>42</v>
      </c>
      <c r="P1304" s="26" t="s">
        <v>65</v>
      </c>
      <c r="Q1304" s="26">
        <v>8.76</v>
      </c>
      <c r="R1304" s="26">
        <v>2</v>
      </c>
      <c r="S1304" s="26">
        <v>0</v>
      </c>
      <c r="T1304" s="26">
        <v>4.2047999999999996</v>
      </c>
    </row>
    <row r="1305" spans="1:20" ht="14.25" customHeight="1">
      <c r="A1305" s="26" t="s">
        <v>3247</v>
      </c>
      <c r="B1305" s="26" t="s">
        <v>4344</v>
      </c>
      <c r="C1305" s="26">
        <f>YEAR(Data!$D2665)</f>
        <v>2013</v>
      </c>
      <c r="D1305" s="28">
        <v>41396</v>
      </c>
      <c r="E1305" s="28">
        <v>41399</v>
      </c>
      <c r="F1305" s="26" t="s">
        <v>151</v>
      </c>
      <c r="G1305" s="26" t="s">
        <v>3246</v>
      </c>
      <c r="H1305" s="26" t="s">
        <v>24</v>
      </c>
      <c r="I1305" s="26" t="s">
        <v>25</v>
      </c>
      <c r="J1305" s="26" t="s">
        <v>259</v>
      </c>
      <c r="K1305" s="26" t="s">
        <v>260</v>
      </c>
      <c r="L1305" s="26">
        <v>38109</v>
      </c>
      <c r="M1305" s="26" t="s">
        <v>28</v>
      </c>
      <c r="N1305" s="26" t="s">
        <v>1839</v>
      </c>
      <c r="O1305" s="26" t="s">
        <v>42</v>
      </c>
      <c r="P1305" s="26" t="s">
        <v>43</v>
      </c>
      <c r="Q1305" s="26">
        <v>3.9840000000000004</v>
      </c>
      <c r="R1305" s="26">
        <v>1</v>
      </c>
      <c r="S1305" s="26">
        <v>0.2</v>
      </c>
      <c r="T1305" s="26">
        <v>1.2948</v>
      </c>
    </row>
    <row r="1306" spans="1:20" ht="14.25" customHeight="1">
      <c r="A1306" s="26" t="s">
        <v>4347</v>
      </c>
      <c r="B1306" s="26" t="s">
        <v>4345</v>
      </c>
      <c r="C1306" s="26">
        <f>YEAR(Data!$D2668)</f>
        <v>2014</v>
      </c>
      <c r="D1306" s="28">
        <v>41549</v>
      </c>
      <c r="E1306" s="28">
        <v>41549</v>
      </c>
      <c r="F1306" s="26" t="s">
        <v>958</v>
      </c>
      <c r="G1306" s="26" t="s">
        <v>4346</v>
      </c>
      <c r="H1306" s="26" t="s">
        <v>24</v>
      </c>
      <c r="I1306" s="26" t="s">
        <v>25</v>
      </c>
      <c r="J1306" s="26" t="s">
        <v>1188</v>
      </c>
      <c r="K1306" s="26" t="s">
        <v>88</v>
      </c>
      <c r="L1306" s="26">
        <v>79109</v>
      </c>
      <c r="M1306" s="26" t="s">
        <v>89</v>
      </c>
      <c r="N1306" s="26" t="s">
        <v>685</v>
      </c>
      <c r="O1306" s="26" t="s">
        <v>62</v>
      </c>
      <c r="P1306" s="26" t="s">
        <v>133</v>
      </c>
      <c r="Q1306" s="26">
        <v>79.512000000000015</v>
      </c>
      <c r="R1306" s="26">
        <v>3</v>
      </c>
      <c r="S1306" s="26">
        <v>0.2</v>
      </c>
      <c r="T1306" s="26">
        <v>20.8719</v>
      </c>
    </row>
    <row r="1307" spans="1:20" ht="14.25" customHeight="1">
      <c r="A1307" s="26" t="s">
        <v>4350</v>
      </c>
      <c r="B1307" s="26" t="s">
        <v>4348</v>
      </c>
      <c r="C1307" s="26">
        <f>YEAR(Data!$D2670)</f>
        <v>2011</v>
      </c>
      <c r="D1307" s="28">
        <v>41146</v>
      </c>
      <c r="E1307" s="28">
        <v>41151</v>
      </c>
      <c r="F1307" s="26" t="s">
        <v>45</v>
      </c>
      <c r="G1307" s="26" t="s">
        <v>4349</v>
      </c>
      <c r="H1307" s="26" t="s">
        <v>86</v>
      </c>
      <c r="I1307" s="26" t="s">
        <v>25</v>
      </c>
      <c r="J1307" s="26" t="s">
        <v>38</v>
      </c>
      <c r="K1307" s="26" t="s">
        <v>39</v>
      </c>
      <c r="L1307" s="26">
        <v>90045</v>
      </c>
      <c r="M1307" s="26" t="s">
        <v>40</v>
      </c>
      <c r="N1307" s="26" t="s">
        <v>123</v>
      </c>
      <c r="O1307" s="26" t="s">
        <v>30</v>
      </c>
      <c r="P1307" s="26" t="s">
        <v>33</v>
      </c>
      <c r="Q1307" s="26">
        <v>40.783999999999999</v>
      </c>
      <c r="R1307" s="26">
        <v>1</v>
      </c>
      <c r="S1307" s="26">
        <v>0.2</v>
      </c>
      <c r="T1307" s="26">
        <v>4.5881999999999987</v>
      </c>
    </row>
    <row r="1308" spans="1:20" ht="14.25" customHeight="1">
      <c r="A1308" s="26" t="s">
        <v>4353</v>
      </c>
      <c r="B1308" s="26" t="s">
        <v>4351</v>
      </c>
      <c r="C1308" s="26">
        <f>YEAR(Data!$D2672)</f>
        <v>2014</v>
      </c>
      <c r="D1308" s="28">
        <v>40795</v>
      </c>
      <c r="E1308" s="28">
        <v>40798</v>
      </c>
      <c r="F1308" s="26" t="s">
        <v>21</v>
      </c>
      <c r="G1308" s="26" t="s">
        <v>4352</v>
      </c>
      <c r="H1308" s="26" t="s">
        <v>37</v>
      </c>
      <c r="I1308" s="26" t="s">
        <v>25</v>
      </c>
      <c r="J1308" s="26" t="s">
        <v>925</v>
      </c>
      <c r="K1308" s="26" t="s">
        <v>926</v>
      </c>
      <c r="L1308" s="26">
        <v>1852</v>
      </c>
      <c r="M1308" s="26" t="s">
        <v>122</v>
      </c>
      <c r="N1308" s="26" t="s">
        <v>532</v>
      </c>
      <c r="O1308" s="26" t="s">
        <v>42</v>
      </c>
      <c r="P1308" s="26" t="s">
        <v>76</v>
      </c>
      <c r="Q1308" s="26">
        <v>166.44</v>
      </c>
      <c r="R1308" s="26">
        <v>3</v>
      </c>
      <c r="S1308" s="26">
        <v>0</v>
      </c>
      <c r="T1308" s="26">
        <v>79.891199999999998</v>
      </c>
    </row>
    <row r="1309" spans="1:20" ht="14.25" customHeight="1">
      <c r="A1309" s="26" t="s">
        <v>4358</v>
      </c>
      <c r="B1309" s="26" t="s">
        <v>4356</v>
      </c>
      <c r="C1309" s="26">
        <f>YEAR(Data!$D2676)</f>
        <v>2014</v>
      </c>
      <c r="D1309" s="28">
        <v>41977</v>
      </c>
      <c r="E1309" s="28">
        <v>41977</v>
      </c>
      <c r="F1309" s="26" t="s">
        <v>958</v>
      </c>
      <c r="G1309" s="26" t="s">
        <v>4357</v>
      </c>
      <c r="H1309" s="26" t="s">
        <v>24</v>
      </c>
      <c r="I1309" s="26" t="s">
        <v>25</v>
      </c>
      <c r="J1309" s="26" t="s">
        <v>714</v>
      </c>
      <c r="K1309" s="26" t="s">
        <v>39</v>
      </c>
      <c r="L1309" s="26">
        <v>92024</v>
      </c>
      <c r="M1309" s="26" t="s">
        <v>40</v>
      </c>
      <c r="N1309" s="26" t="s">
        <v>1272</v>
      </c>
      <c r="O1309" s="26" t="s">
        <v>42</v>
      </c>
      <c r="P1309" s="26" t="s">
        <v>76</v>
      </c>
      <c r="Q1309" s="26">
        <v>166.44</v>
      </c>
      <c r="R1309" s="26">
        <v>3</v>
      </c>
      <c r="S1309" s="26">
        <v>0</v>
      </c>
      <c r="T1309" s="26">
        <v>79.891199999999998</v>
      </c>
    </row>
    <row r="1310" spans="1:20" ht="14.25" customHeight="1">
      <c r="A1310" s="26" t="s">
        <v>901</v>
      </c>
      <c r="B1310" s="26" t="s">
        <v>4359</v>
      </c>
      <c r="C1310" s="26">
        <f>YEAR(Data!$D2677)</f>
        <v>2011</v>
      </c>
      <c r="D1310" s="28">
        <v>41971</v>
      </c>
      <c r="E1310" s="28">
        <v>41976</v>
      </c>
      <c r="F1310" s="26" t="s">
        <v>45</v>
      </c>
      <c r="G1310" s="26" t="s">
        <v>900</v>
      </c>
      <c r="H1310" s="26" t="s">
        <v>24</v>
      </c>
      <c r="I1310" s="26" t="s">
        <v>25</v>
      </c>
      <c r="J1310" s="26" t="s">
        <v>1834</v>
      </c>
      <c r="K1310" s="26" t="s">
        <v>74</v>
      </c>
      <c r="L1310" s="26">
        <v>28806</v>
      </c>
      <c r="M1310" s="26" t="s">
        <v>28</v>
      </c>
      <c r="N1310" s="26" t="s">
        <v>2597</v>
      </c>
      <c r="O1310" s="26" t="s">
        <v>42</v>
      </c>
      <c r="P1310" s="26" t="s">
        <v>60</v>
      </c>
      <c r="Q1310" s="26">
        <v>8.76</v>
      </c>
      <c r="R1310" s="26">
        <v>5</v>
      </c>
      <c r="S1310" s="26">
        <v>0.2</v>
      </c>
      <c r="T1310" s="26">
        <v>0.76649999999999974</v>
      </c>
    </row>
    <row r="1311" spans="1:20" ht="14.25" customHeight="1">
      <c r="A1311" s="26" t="s">
        <v>4362</v>
      </c>
      <c r="B1311" s="26" t="s">
        <v>4360</v>
      </c>
      <c r="C1311" s="26">
        <f>YEAR(Data!$D2679)</f>
        <v>2013</v>
      </c>
      <c r="D1311" s="28">
        <v>40715</v>
      </c>
      <c r="E1311" s="28">
        <v>40715</v>
      </c>
      <c r="F1311" s="26" t="s">
        <v>958</v>
      </c>
      <c r="G1311" s="26" t="s">
        <v>4361</v>
      </c>
      <c r="H1311" s="26" t="s">
        <v>24</v>
      </c>
      <c r="I1311" s="26" t="s">
        <v>25</v>
      </c>
      <c r="J1311" s="26" t="s">
        <v>2643</v>
      </c>
      <c r="K1311" s="26" t="s">
        <v>352</v>
      </c>
      <c r="L1311" s="26">
        <v>81001</v>
      </c>
      <c r="M1311" s="26" t="s">
        <v>40</v>
      </c>
      <c r="N1311" s="26" t="s">
        <v>3200</v>
      </c>
      <c r="O1311" s="26" t="s">
        <v>42</v>
      </c>
      <c r="P1311" s="26" t="s">
        <v>65</v>
      </c>
      <c r="Q1311" s="26">
        <v>11.088000000000003</v>
      </c>
      <c r="R1311" s="26">
        <v>7</v>
      </c>
      <c r="S1311" s="26">
        <v>0.7</v>
      </c>
      <c r="T1311" s="26">
        <v>-8.1311999999999998</v>
      </c>
    </row>
    <row r="1312" spans="1:20" ht="14.25" customHeight="1">
      <c r="A1312" s="26" t="s">
        <v>2576</v>
      </c>
      <c r="B1312" s="26" t="s">
        <v>4363</v>
      </c>
      <c r="C1312" s="26">
        <f>YEAR(Data!$D2681)</f>
        <v>2014</v>
      </c>
      <c r="D1312" s="28">
        <v>41661</v>
      </c>
      <c r="E1312" s="28">
        <v>41667</v>
      </c>
      <c r="F1312" s="26" t="s">
        <v>45</v>
      </c>
      <c r="G1312" s="26" t="s">
        <v>2575</v>
      </c>
      <c r="H1312" s="26" t="s">
        <v>86</v>
      </c>
      <c r="I1312" s="26" t="s">
        <v>25</v>
      </c>
      <c r="J1312" s="26" t="s">
        <v>254</v>
      </c>
      <c r="K1312" s="26" t="s">
        <v>190</v>
      </c>
      <c r="L1312" s="26">
        <v>49201</v>
      </c>
      <c r="M1312" s="26" t="s">
        <v>89</v>
      </c>
      <c r="N1312" s="26" t="s">
        <v>1762</v>
      </c>
      <c r="O1312" s="26" t="s">
        <v>42</v>
      </c>
      <c r="P1312" s="26" t="s">
        <v>65</v>
      </c>
      <c r="Q1312" s="26">
        <v>14.399999999999999</v>
      </c>
      <c r="R1312" s="26">
        <v>5</v>
      </c>
      <c r="S1312" s="26">
        <v>0</v>
      </c>
      <c r="T1312" s="26">
        <v>7.056</v>
      </c>
    </row>
    <row r="1313" spans="1:20" ht="14.25" customHeight="1">
      <c r="A1313" s="26" t="s">
        <v>3656</v>
      </c>
      <c r="B1313" s="26" t="s">
        <v>4366</v>
      </c>
      <c r="C1313" s="26">
        <f>YEAR(Data!$D2686)</f>
        <v>2013</v>
      </c>
      <c r="D1313" s="28">
        <v>41820</v>
      </c>
      <c r="E1313" s="28">
        <v>41827</v>
      </c>
      <c r="F1313" s="26" t="s">
        <v>45</v>
      </c>
      <c r="G1313" s="26" t="s">
        <v>3655</v>
      </c>
      <c r="H1313" s="26" t="s">
        <v>24</v>
      </c>
      <c r="I1313" s="26" t="s">
        <v>25</v>
      </c>
      <c r="J1313" s="26" t="s">
        <v>38</v>
      </c>
      <c r="K1313" s="26" t="s">
        <v>39</v>
      </c>
      <c r="L1313" s="26">
        <v>90004</v>
      </c>
      <c r="M1313" s="26" t="s">
        <v>40</v>
      </c>
      <c r="N1313" s="26" t="s">
        <v>4025</v>
      </c>
      <c r="O1313" s="26" t="s">
        <v>42</v>
      </c>
      <c r="P1313" s="26" t="s">
        <v>65</v>
      </c>
      <c r="Q1313" s="26">
        <v>312.55200000000002</v>
      </c>
      <c r="R1313" s="26">
        <v>9</v>
      </c>
      <c r="S1313" s="26">
        <v>0.2</v>
      </c>
      <c r="T1313" s="26">
        <v>101.57939999999999</v>
      </c>
    </row>
    <row r="1314" spans="1:20" ht="14.25" customHeight="1">
      <c r="A1314" s="26" t="s">
        <v>314</v>
      </c>
      <c r="B1314" s="26" t="s">
        <v>4367</v>
      </c>
      <c r="C1314" s="26">
        <f>YEAR(Data!$D2687)</f>
        <v>2013</v>
      </c>
      <c r="D1314" s="28">
        <v>41524</v>
      </c>
      <c r="E1314" s="28">
        <v>41529</v>
      </c>
      <c r="F1314" s="26" t="s">
        <v>45</v>
      </c>
      <c r="G1314" s="26" t="s">
        <v>313</v>
      </c>
      <c r="H1314" s="26" t="s">
        <v>24</v>
      </c>
      <c r="I1314" s="26" t="s">
        <v>25</v>
      </c>
      <c r="J1314" s="26" t="s">
        <v>2930</v>
      </c>
      <c r="K1314" s="26" t="s">
        <v>74</v>
      </c>
      <c r="L1314" s="26">
        <v>27360</v>
      </c>
      <c r="M1314" s="26" t="s">
        <v>28</v>
      </c>
      <c r="N1314" s="26" t="s">
        <v>2539</v>
      </c>
      <c r="O1314" s="26" t="s">
        <v>42</v>
      </c>
      <c r="P1314" s="26" t="s">
        <v>141</v>
      </c>
      <c r="Q1314" s="26">
        <v>95.951999999999998</v>
      </c>
      <c r="R1314" s="26">
        <v>3</v>
      </c>
      <c r="S1314" s="26">
        <v>0.2</v>
      </c>
      <c r="T1314" s="26">
        <v>29.984999999999985</v>
      </c>
    </row>
    <row r="1315" spans="1:20" ht="14.25" customHeight="1">
      <c r="A1315" s="26" t="s">
        <v>1642</v>
      </c>
      <c r="B1315" s="26" t="s">
        <v>4368</v>
      </c>
      <c r="C1315" s="26">
        <f>YEAR(Data!$D2689)</f>
        <v>2013</v>
      </c>
      <c r="D1315" s="28">
        <v>41491</v>
      </c>
      <c r="E1315" s="28">
        <v>41492</v>
      </c>
      <c r="F1315" s="26" t="s">
        <v>151</v>
      </c>
      <c r="G1315" s="26" t="s">
        <v>1641</v>
      </c>
      <c r="H1315" s="26" t="s">
        <v>24</v>
      </c>
      <c r="I1315" s="26" t="s">
        <v>25</v>
      </c>
      <c r="J1315" s="26" t="s">
        <v>1030</v>
      </c>
      <c r="K1315" s="26" t="s">
        <v>168</v>
      </c>
      <c r="L1315" s="26">
        <v>61604</v>
      </c>
      <c r="M1315" s="26" t="s">
        <v>89</v>
      </c>
      <c r="N1315" s="26" t="s">
        <v>4369</v>
      </c>
      <c r="O1315" s="26" t="s">
        <v>42</v>
      </c>
      <c r="P1315" s="26" t="s">
        <v>65</v>
      </c>
      <c r="Q1315" s="26">
        <v>3.9799999999999991</v>
      </c>
      <c r="R1315" s="26">
        <v>5</v>
      </c>
      <c r="S1315" s="26">
        <v>0.8</v>
      </c>
      <c r="T1315" s="26">
        <v>-6.5670000000000019</v>
      </c>
    </row>
    <row r="1316" spans="1:20" ht="14.25" customHeight="1">
      <c r="A1316" s="26" t="s">
        <v>1765</v>
      </c>
      <c r="B1316" s="26" t="s">
        <v>4370</v>
      </c>
      <c r="C1316" s="26">
        <f>YEAR(Data!$D2690)</f>
        <v>2014</v>
      </c>
      <c r="D1316" s="28">
        <v>41225</v>
      </c>
      <c r="E1316" s="28">
        <v>41227</v>
      </c>
      <c r="F1316" s="26" t="s">
        <v>151</v>
      </c>
      <c r="G1316" s="26" t="s">
        <v>1764</v>
      </c>
      <c r="H1316" s="26" t="s">
        <v>37</v>
      </c>
      <c r="I1316" s="26" t="s">
        <v>25</v>
      </c>
      <c r="J1316" s="26" t="s">
        <v>38</v>
      </c>
      <c r="K1316" s="26" t="s">
        <v>39</v>
      </c>
      <c r="L1316" s="26">
        <v>90032</v>
      </c>
      <c r="M1316" s="26" t="s">
        <v>40</v>
      </c>
      <c r="N1316" s="26" t="s">
        <v>4371</v>
      </c>
      <c r="O1316" s="26" t="s">
        <v>42</v>
      </c>
      <c r="P1316" s="26" t="s">
        <v>76</v>
      </c>
      <c r="Q1316" s="26">
        <v>15.700000000000001</v>
      </c>
      <c r="R1316" s="26">
        <v>5</v>
      </c>
      <c r="S1316" s="26">
        <v>0</v>
      </c>
      <c r="T1316" s="26">
        <v>7.0649999999999995</v>
      </c>
    </row>
    <row r="1317" spans="1:20" ht="14.25" customHeight="1">
      <c r="A1317" s="26" t="s">
        <v>989</v>
      </c>
      <c r="B1317" s="26" t="s">
        <v>4372</v>
      </c>
      <c r="C1317" s="26">
        <f>YEAR(Data!$D2691)</f>
        <v>2014</v>
      </c>
      <c r="D1317" s="28">
        <v>40724</v>
      </c>
      <c r="E1317" s="28">
        <v>40726</v>
      </c>
      <c r="F1317" s="26" t="s">
        <v>151</v>
      </c>
      <c r="G1317" s="26" t="s">
        <v>988</v>
      </c>
      <c r="H1317" s="26" t="s">
        <v>24</v>
      </c>
      <c r="I1317" s="26" t="s">
        <v>25</v>
      </c>
      <c r="J1317" s="26" t="s">
        <v>234</v>
      </c>
      <c r="K1317" s="26" t="s">
        <v>168</v>
      </c>
      <c r="L1317" s="26">
        <v>60653</v>
      </c>
      <c r="M1317" s="26" t="s">
        <v>89</v>
      </c>
      <c r="N1317" s="26" t="s">
        <v>3579</v>
      </c>
      <c r="O1317" s="26" t="s">
        <v>42</v>
      </c>
      <c r="P1317" s="26" t="s">
        <v>60</v>
      </c>
      <c r="Q1317" s="26">
        <v>5.2480000000000002</v>
      </c>
      <c r="R1317" s="26">
        <v>4</v>
      </c>
      <c r="S1317" s="26">
        <v>0.2</v>
      </c>
      <c r="T1317" s="26">
        <v>1.6399999999999995</v>
      </c>
    </row>
    <row r="1318" spans="1:20" ht="14.25" customHeight="1">
      <c r="A1318" s="26" t="s">
        <v>2323</v>
      </c>
      <c r="B1318" s="26" t="s">
        <v>4373</v>
      </c>
      <c r="C1318" s="26">
        <f>YEAR(Data!$D2692)</f>
        <v>2013</v>
      </c>
      <c r="D1318" s="28">
        <v>41978</v>
      </c>
      <c r="E1318" s="28">
        <v>41982</v>
      </c>
      <c r="F1318" s="26" t="s">
        <v>45</v>
      </c>
      <c r="G1318" s="26" t="s">
        <v>2322</v>
      </c>
      <c r="H1318" s="26" t="s">
        <v>24</v>
      </c>
      <c r="I1318" s="26" t="s">
        <v>25</v>
      </c>
      <c r="J1318" s="26" t="s">
        <v>120</v>
      </c>
      <c r="K1318" s="26" t="s">
        <v>121</v>
      </c>
      <c r="L1318" s="26">
        <v>19134</v>
      </c>
      <c r="M1318" s="26" t="s">
        <v>122</v>
      </c>
      <c r="N1318" s="26" t="s">
        <v>2858</v>
      </c>
      <c r="O1318" s="26" t="s">
        <v>42</v>
      </c>
      <c r="P1318" s="26" t="s">
        <v>65</v>
      </c>
      <c r="Q1318" s="26">
        <v>5.3460000000000019</v>
      </c>
      <c r="R1318" s="26">
        <v>3</v>
      </c>
      <c r="S1318" s="26">
        <v>0.7</v>
      </c>
      <c r="T1318" s="26">
        <v>-4.4550000000000001</v>
      </c>
    </row>
    <row r="1319" spans="1:20" ht="14.25" customHeight="1">
      <c r="A1319" s="26" t="s">
        <v>530</v>
      </c>
      <c r="B1319" s="26" t="s">
        <v>4374</v>
      </c>
      <c r="C1319" s="26">
        <f>YEAR(Data!$D2693)</f>
        <v>2014</v>
      </c>
      <c r="D1319" s="28">
        <v>41515</v>
      </c>
      <c r="E1319" s="28">
        <v>41520</v>
      </c>
      <c r="F1319" s="26" t="s">
        <v>45</v>
      </c>
      <c r="G1319" s="26" t="s">
        <v>529</v>
      </c>
      <c r="H1319" s="26" t="s">
        <v>24</v>
      </c>
      <c r="I1319" s="26" t="s">
        <v>25</v>
      </c>
      <c r="J1319" s="26" t="s">
        <v>4375</v>
      </c>
      <c r="K1319" s="26" t="s">
        <v>352</v>
      </c>
      <c r="L1319" s="26">
        <v>80112</v>
      </c>
      <c r="M1319" s="26" t="s">
        <v>40</v>
      </c>
      <c r="N1319" s="26" t="s">
        <v>4376</v>
      </c>
      <c r="O1319" s="26" t="s">
        <v>42</v>
      </c>
      <c r="P1319" s="26" t="s">
        <v>76</v>
      </c>
      <c r="Q1319" s="26">
        <v>15.48</v>
      </c>
      <c r="R1319" s="26">
        <v>3</v>
      </c>
      <c r="S1319" s="26">
        <v>0.2</v>
      </c>
      <c r="T1319" s="26">
        <v>5.6115000000000004</v>
      </c>
    </row>
    <row r="1320" spans="1:20" ht="14.25" customHeight="1">
      <c r="A1320" s="26" t="s">
        <v>1796</v>
      </c>
      <c r="B1320" s="26" t="s">
        <v>4378</v>
      </c>
      <c r="C1320" s="26">
        <f>YEAR(Data!$D2695)</f>
        <v>2013</v>
      </c>
      <c r="D1320" s="28">
        <v>41296</v>
      </c>
      <c r="E1320" s="28">
        <v>41302</v>
      </c>
      <c r="F1320" s="26" t="s">
        <v>45</v>
      </c>
      <c r="G1320" s="26" t="s">
        <v>1795</v>
      </c>
      <c r="H1320" s="26" t="s">
        <v>37</v>
      </c>
      <c r="I1320" s="26" t="s">
        <v>25</v>
      </c>
      <c r="J1320" s="26" t="s">
        <v>80</v>
      </c>
      <c r="K1320" s="26" t="s">
        <v>81</v>
      </c>
      <c r="L1320" s="26">
        <v>98115</v>
      </c>
      <c r="M1320" s="26" t="s">
        <v>40</v>
      </c>
      <c r="N1320" s="26" t="s">
        <v>1437</v>
      </c>
      <c r="O1320" s="26" t="s">
        <v>30</v>
      </c>
      <c r="P1320" s="26" t="s">
        <v>58</v>
      </c>
      <c r="Q1320" s="26">
        <v>109.9</v>
      </c>
      <c r="R1320" s="26">
        <v>5</v>
      </c>
      <c r="S1320" s="26">
        <v>0</v>
      </c>
      <c r="T1320" s="26">
        <v>37.366</v>
      </c>
    </row>
    <row r="1321" spans="1:20" ht="14.25" customHeight="1">
      <c r="A1321" s="26" t="s">
        <v>1809</v>
      </c>
      <c r="B1321" s="26" t="s">
        <v>4379</v>
      </c>
      <c r="C1321" s="26">
        <f>YEAR(Data!$D2696)</f>
        <v>2014</v>
      </c>
      <c r="D1321" s="28">
        <v>40831</v>
      </c>
      <c r="E1321" s="28">
        <v>40836</v>
      </c>
      <c r="F1321" s="26" t="s">
        <v>45</v>
      </c>
      <c r="G1321" s="26" t="s">
        <v>1808</v>
      </c>
      <c r="H1321" s="26" t="s">
        <v>24</v>
      </c>
      <c r="I1321" s="26" t="s">
        <v>25</v>
      </c>
      <c r="J1321" s="26" t="s">
        <v>1718</v>
      </c>
      <c r="K1321" s="26" t="s">
        <v>49</v>
      </c>
      <c r="L1321" s="26">
        <v>33012</v>
      </c>
      <c r="M1321" s="26" t="s">
        <v>28</v>
      </c>
      <c r="N1321" s="26" t="s">
        <v>2919</v>
      </c>
      <c r="O1321" s="26" t="s">
        <v>30</v>
      </c>
      <c r="P1321" s="26" t="s">
        <v>58</v>
      </c>
      <c r="Q1321" s="26">
        <v>15.384</v>
      </c>
      <c r="R1321" s="26">
        <v>1</v>
      </c>
      <c r="S1321" s="26">
        <v>0.2</v>
      </c>
      <c r="T1321" s="26">
        <v>4.0383000000000013</v>
      </c>
    </row>
    <row r="1322" spans="1:20" ht="14.25" customHeight="1">
      <c r="A1322" s="26" t="s">
        <v>4382</v>
      </c>
      <c r="B1322" s="26" t="s">
        <v>4380</v>
      </c>
      <c r="C1322" s="26">
        <f>YEAR(Data!$D2697)</f>
        <v>2011</v>
      </c>
      <c r="D1322" s="28">
        <v>41312</v>
      </c>
      <c r="E1322" s="28">
        <v>41314</v>
      </c>
      <c r="F1322" s="26" t="s">
        <v>151</v>
      </c>
      <c r="G1322" s="26" t="s">
        <v>4381</v>
      </c>
      <c r="H1322" s="26" t="s">
        <v>24</v>
      </c>
      <c r="I1322" s="26" t="s">
        <v>25</v>
      </c>
      <c r="J1322" s="26" t="s">
        <v>1822</v>
      </c>
      <c r="K1322" s="26" t="s">
        <v>383</v>
      </c>
      <c r="L1322" s="26">
        <v>43130</v>
      </c>
      <c r="M1322" s="26" t="s">
        <v>122</v>
      </c>
      <c r="N1322" s="26" t="s">
        <v>1205</v>
      </c>
      <c r="O1322" s="26" t="s">
        <v>42</v>
      </c>
      <c r="P1322" s="26" t="s">
        <v>76</v>
      </c>
      <c r="Q1322" s="26">
        <v>30.352</v>
      </c>
      <c r="R1322" s="26">
        <v>2</v>
      </c>
      <c r="S1322" s="26">
        <v>0.2</v>
      </c>
      <c r="T1322" s="26">
        <v>10.623199999999997</v>
      </c>
    </row>
    <row r="1323" spans="1:20" ht="14.25" customHeight="1">
      <c r="A1323" s="26" t="s">
        <v>3930</v>
      </c>
      <c r="B1323" s="26" t="s">
        <v>4383</v>
      </c>
      <c r="C1323" s="26">
        <f>YEAR(Data!$D2698)</f>
        <v>2012</v>
      </c>
      <c r="D1323" s="28">
        <v>40620</v>
      </c>
      <c r="E1323" s="28">
        <v>40625</v>
      </c>
      <c r="F1323" s="26" t="s">
        <v>45</v>
      </c>
      <c r="G1323" s="26" t="s">
        <v>3929</v>
      </c>
      <c r="H1323" s="26" t="s">
        <v>86</v>
      </c>
      <c r="I1323" s="26" t="s">
        <v>25</v>
      </c>
      <c r="J1323" s="26" t="s">
        <v>1129</v>
      </c>
      <c r="K1323" s="26" t="s">
        <v>49</v>
      </c>
      <c r="L1323" s="26">
        <v>32216</v>
      </c>
      <c r="M1323" s="26" t="s">
        <v>28</v>
      </c>
      <c r="N1323" s="26" t="s">
        <v>4384</v>
      </c>
      <c r="O1323" s="26" t="s">
        <v>62</v>
      </c>
      <c r="P1323" s="26" t="s">
        <v>522</v>
      </c>
      <c r="Q1323" s="26">
        <v>821.3</v>
      </c>
      <c r="R1323" s="26">
        <v>4</v>
      </c>
      <c r="S1323" s="26">
        <v>0.5</v>
      </c>
      <c r="T1323" s="26">
        <v>-16.426000000000045</v>
      </c>
    </row>
    <row r="1324" spans="1:20" ht="14.25" customHeight="1">
      <c r="A1324" s="26" t="s">
        <v>1605</v>
      </c>
      <c r="B1324" s="26" t="s">
        <v>4386</v>
      </c>
      <c r="C1324" s="26">
        <f>YEAR(Data!$D2705)</f>
        <v>2013</v>
      </c>
      <c r="D1324" s="28">
        <v>40687</v>
      </c>
      <c r="E1324" s="28">
        <v>40693</v>
      </c>
      <c r="F1324" s="26" t="s">
        <v>45</v>
      </c>
      <c r="G1324" s="26" t="s">
        <v>1604</v>
      </c>
      <c r="H1324" s="26" t="s">
        <v>24</v>
      </c>
      <c r="I1324" s="26" t="s">
        <v>25</v>
      </c>
      <c r="J1324" s="26" t="s">
        <v>3337</v>
      </c>
      <c r="K1324" s="26" t="s">
        <v>2018</v>
      </c>
      <c r="L1324" s="26">
        <v>21215</v>
      </c>
      <c r="M1324" s="26" t="s">
        <v>122</v>
      </c>
      <c r="N1324" s="26" t="s">
        <v>4387</v>
      </c>
      <c r="O1324" s="26" t="s">
        <v>42</v>
      </c>
      <c r="P1324" s="26" t="s">
        <v>76</v>
      </c>
      <c r="Q1324" s="26">
        <v>116.28</v>
      </c>
      <c r="R1324" s="26">
        <v>3</v>
      </c>
      <c r="S1324" s="26">
        <v>0</v>
      </c>
      <c r="T1324" s="26">
        <v>56.977199999999996</v>
      </c>
    </row>
    <row r="1325" spans="1:20" ht="14.25" customHeight="1">
      <c r="A1325" s="26" t="s">
        <v>3593</v>
      </c>
      <c r="B1325" s="26" t="s">
        <v>4388</v>
      </c>
      <c r="C1325" s="26">
        <f>YEAR(Data!$D2706)</f>
        <v>2011</v>
      </c>
      <c r="D1325" s="28">
        <v>41832</v>
      </c>
      <c r="E1325" s="28">
        <v>41834</v>
      </c>
      <c r="F1325" s="26" t="s">
        <v>21</v>
      </c>
      <c r="G1325" s="26" t="s">
        <v>3592</v>
      </c>
      <c r="H1325" s="26" t="s">
        <v>24</v>
      </c>
      <c r="I1325" s="26" t="s">
        <v>25</v>
      </c>
      <c r="J1325" s="26" t="s">
        <v>211</v>
      </c>
      <c r="K1325" s="26" t="s">
        <v>212</v>
      </c>
      <c r="L1325" s="26">
        <v>10009</v>
      </c>
      <c r="M1325" s="26" t="s">
        <v>122</v>
      </c>
      <c r="N1325" s="26" t="s">
        <v>572</v>
      </c>
      <c r="O1325" s="26" t="s">
        <v>62</v>
      </c>
      <c r="P1325" s="26" t="s">
        <v>133</v>
      </c>
      <c r="Q1325" s="26">
        <v>132.60000000000002</v>
      </c>
      <c r="R1325" s="26">
        <v>6</v>
      </c>
      <c r="S1325" s="26">
        <v>0</v>
      </c>
      <c r="T1325" s="26">
        <v>17.238000000000007</v>
      </c>
    </row>
    <row r="1326" spans="1:20" ht="14.25" customHeight="1">
      <c r="A1326" s="26" t="s">
        <v>2710</v>
      </c>
      <c r="B1326" s="26" t="s">
        <v>4389</v>
      </c>
      <c r="C1326" s="26">
        <f>YEAR(Data!$D2707)</f>
        <v>2014</v>
      </c>
      <c r="D1326" s="28">
        <v>41807</v>
      </c>
      <c r="E1326" s="28">
        <v>41812</v>
      </c>
      <c r="F1326" s="26" t="s">
        <v>45</v>
      </c>
      <c r="G1326" s="26" t="s">
        <v>2709</v>
      </c>
      <c r="H1326" s="26" t="s">
        <v>86</v>
      </c>
      <c r="I1326" s="26" t="s">
        <v>25</v>
      </c>
      <c r="J1326" s="26" t="s">
        <v>509</v>
      </c>
      <c r="K1326" s="26" t="s">
        <v>510</v>
      </c>
      <c r="L1326" s="26">
        <v>88220</v>
      </c>
      <c r="M1326" s="26" t="s">
        <v>40</v>
      </c>
      <c r="N1326" s="26" t="s">
        <v>3129</v>
      </c>
      <c r="O1326" s="26" t="s">
        <v>42</v>
      </c>
      <c r="P1326" s="26" t="s">
        <v>440</v>
      </c>
      <c r="Q1326" s="26">
        <v>16.68</v>
      </c>
      <c r="R1326" s="26">
        <v>2</v>
      </c>
      <c r="S1326" s="26">
        <v>0</v>
      </c>
      <c r="T1326" s="26">
        <v>4.3368000000000002</v>
      </c>
    </row>
    <row r="1327" spans="1:20" ht="14.25" customHeight="1">
      <c r="A1327" s="26" t="s">
        <v>1440</v>
      </c>
      <c r="B1327" s="26" t="s">
        <v>4392</v>
      </c>
      <c r="C1327" s="26">
        <f>YEAR(Data!$D2710)</f>
        <v>2011</v>
      </c>
      <c r="D1327" s="28">
        <v>40938</v>
      </c>
      <c r="E1327" s="28">
        <v>40945</v>
      </c>
      <c r="F1327" s="26" t="s">
        <v>45</v>
      </c>
      <c r="G1327" s="26" t="s">
        <v>1439</v>
      </c>
      <c r="H1327" s="26" t="s">
        <v>24</v>
      </c>
      <c r="I1327" s="26" t="s">
        <v>25</v>
      </c>
      <c r="J1327" s="26" t="s">
        <v>38</v>
      </c>
      <c r="K1327" s="26" t="s">
        <v>39</v>
      </c>
      <c r="L1327" s="26">
        <v>90049</v>
      </c>
      <c r="M1327" s="26" t="s">
        <v>40</v>
      </c>
      <c r="N1327" s="26" t="s">
        <v>4393</v>
      </c>
      <c r="O1327" s="26" t="s">
        <v>30</v>
      </c>
      <c r="P1327" s="26" t="s">
        <v>58</v>
      </c>
      <c r="Q1327" s="26">
        <v>227.35999999999999</v>
      </c>
      <c r="R1327" s="26">
        <v>7</v>
      </c>
      <c r="S1327" s="26">
        <v>0</v>
      </c>
      <c r="T1327" s="26">
        <v>81.849599999999981</v>
      </c>
    </row>
    <row r="1328" spans="1:20" ht="14.25" customHeight="1">
      <c r="A1328" s="26" t="s">
        <v>3002</v>
      </c>
      <c r="B1328" s="26" t="s">
        <v>4394</v>
      </c>
      <c r="C1328" s="26">
        <f>YEAR(Data!$D2712)</f>
        <v>2014</v>
      </c>
      <c r="D1328" s="28">
        <v>41254</v>
      </c>
      <c r="E1328" s="28">
        <v>41258</v>
      </c>
      <c r="F1328" s="26" t="s">
        <v>45</v>
      </c>
      <c r="G1328" s="26" t="s">
        <v>3001</v>
      </c>
      <c r="H1328" s="26" t="s">
        <v>24</v>
      </c>
      <c r="I1328" s="26" t="s">
        <v>25</v>
      </c>
      <c r="J1328" s="26" t="s">
        <v>1129</v>
      </c>
      <c r="K1328" s="26" t="s">
        <v>49</v>
      </c>
      <c r="L1328" s="26">
        <v>32216</v>
      </c>
      <c r="M1328" s="26" t="s">
        <v>28</v>
      </c>
      <c r="N1328" s="26" t="s">
        <v>1176</v>
      </c>
      <c r="O1328" s="26" t="s">
        <v>42</v>
      </c>
      <c r="P1328" s="26" t="s">
        <v>65</v>
      </c>
      <c r="Q1328" s="26">
        <v>12.828000000000001</v>
      </c>
      <c r="R1328" s="26">
        <v>2</v>
      </c>
      <c r="S1328" s="26">
        <v>0.7</v>
      </c>
      <c r="T1328" s="26">
        <v>-8.9795999999999978</v>
      </c>
    </row>
    <row r="1329" spans="1:20" ht="14.25" customHeight="1">
      <c r="A1329" s="26" t="s">
        <v>2700</v>
      </c>
      <c r="B1329" s="26" t="s">
        <v>4395</v>
      </c>
      <c r="C1329" s="26">
        <f>YEAR(Data!$D2713)</f>
        <v>2014</v>
      </c>
      <c r="D1329" s="28">
        <v>41922</v>
      </c>
      <c r="E1329" s="28">
        <v>41924</v>
      </c>
      <c r="F1329" s="26" t="s">
        <v>151</v>
      </c>
      <c r="G1329" s="26" t="s">
        <v>2699</v>
      </c>
      <c r="H1329" s="26" t="s">
        <v>37</v>
      </c>
      <c r="I1329" s="26" t="s">
        <v>25</v>
      </c>
      <c r="J1329" s="26" t="s">
        <v>835</v>
      </c>
      <c r="K1329" s="26" t="s">
        <v>383</v>
      </c>
      <c r="L1329" s="26">
        <v>44107</v>
      </c>
      <c r="M1329" s="26" t="s">
        <v>122</v>
      </c>
      <c r="N1329" s="26" t="s">
        <v>1761</v>
      </c>
      <c r="O1329" s="26" t="s">
        <v>30</v>
      </c>
      <c r="P1329" s="26" t="s">
        <v>58</v>
      </c>
      <c r="Q1329" s="26">
        <v>45.888000000000005</v>
      </c>
      <c r="R1329" s="26">
        <v>4</v>
      </c>
      <c r="S1329" s="26">
        <v>0.2</v>
      </c>
      <c r="T1329" s="26">
        <v>9.1775999999999982</v>
      </c>
    </row>
    <row r="1330" spans="1:20" ht="14.25" customHeight="1">
      <c r="A1330" s="26" t="s">
        <v>1862</v>
      </c>
      <c r="B1330" s="26" t="s">
        <v>4396</v>
      </c>
      <c r="C1330" s="26">
        <f>YEAR(Data!$D2714)</f>
        <v>2012</v>
      </c>
      <c r="D1330" s="28">
        <v>41850</v>
      </c>
      <c r="E1330" s="28">
        <v>41853</v>
      </c>
      <c r="F1330" s="26" t="s">
        <v>21</v>
      </c>
      <c r="G1330" s="26" t="s">
        <v>1861</v>
      </c>
      <c r="H1330" s="26" t="s">
        <v>24</v>
      </c>
      <c r="I1330" s="26" t="s">
        <v>25</v>
      </c>
      <c r="J1330" s="26" t="s">
        <v>218</v>
      </c>
      <c r="K1330" s="26" t="s">
        <v>212</v>
      </c>
      <c r="L1330" s="26">
        <v>12180</v>
      </c>
      <c r="M1330" s="26" t="s">
        <v>122</v>
      </c>
      <c r="N1330" s="26" t="s">
        <v>525</v>
      </c>
      <c r="O1330" s="26" t="s">
        <v>42</v>
      </c>
      <c r="P1330" s="26" t="s">
        <v>60</v>
      </c>
      <c r="Q1330" s="26">
        <v>60.12</v>
      </c>
      <c r="R1330" s="26">
        <v>9</v>
      </c>
      <c r="S1330" s="26">
        <v>0</v>
      </c>
      <c r="T1330" s="26">
        <v>22.244399999999995</v>
      </c>
    </row>
    <row r="1331" spans="1:20" ht="14.25" customHeight="1">
      <c r="A1331" s="26" t="s">
        <v>432</v>
      </c>
      <c r="B1331" s="26" t="s">
        <v>4397</v>
      </c>
      <c r="C1331" s="26">
        <f>YEAR(Data!$D2715)</f>
        <v>2013</v>
      </c>
      <c r="D1331" s="28">
        <v>40658</v>
      </c>
      <c r="E1331" s="28">
        <v>40662</v>
      </c>
      <c r="F1331" s="26" t="s">
        <v>45</v>
      </c>
      <c r="G1331" s="26" t="s">
        <v>431</v>
      </c>
      <c r="H1331" s="26" t="s">
        <v>24</v>
      </c>
      <c r="I1331" s="26" t="s">
        <v>25</v>
      </c>
      <c r="J1331" s="26" t="s">
        <v>400</v>
      </c>
      <c r="K1331" s="26" t="s">
        <v>74</v>
      </c>
      <c r="L1331" s="26">
        <v>28403</v>
      </c>
      <c r="M1331" s="26" t="s">
        <v>28</v>
      </c>
      <c r="N1331" s="26" t="s">
        <v>2079</v>
      </c>
      <c r="O1331" s="26" t="s">
        <v>62</v>
      </c>
      <c r="P1331" s="26" t="s">
        <v>63</v>
      </c>
      <c r="Q1331" s="26">
        <v>302.37599999999998</v>
      </c>
      <c r="R1331" s="26">
        <v>3</v>
      </c>
      <c r="S1331" s="26">
        <v>0.2</v>
      </c>
      <c r="T1331" s="26">
        <v>37.796999999999997</v>
      </c>
    </row>
    <row r="1332" spans="1:20" ht="14.25" customHeight="1">
      <c r="A1332" s="26" t="s">
        <v>2830</v>
      </c>
      <c r="B1332" s="26" t="s">
        <v>4398</v>
      </c>
      <c r="C1332" s="26">
        <f>YEAR(Data!$D2716)</f>
        <v>2013</v>
      </c>
      <c r="D1332" s="28">
        <v>41244</v>
      </c>
      <c r="E1332" s="28">
        <v>41249</v>
      </c>
      <c r="F1332" s="26" t="s">
        <v>45</v>
      </c>
      <c r="G1332" s="26" t="s">
        <v>2829</v>
      </c>
      <c r="H1332" s="26" t="s">
        <v>86</v>
      </c>
      <c r="I1332" s="26" t="s">
        <v>25</v>
      </c>
      <c r="J1332" s="26" t="s">
        <v>80</v>
      </c>
      <c r="K1332" s="26" t="s">
        <v>81</v>
      </c>
      <c r="L1332" s="26">
        <v>98105</v>
      </c>
      <c r="M1332" s="26" t="s">
        <v>40</v>
      </c>
      <c r="N1332" s="26" t="s">
        <v>3133</v>
      </c>
      <c r="O1332" s="26" t="s">
        <v>42</v>
      </c>
      <c r="P1332" s="26" t="s">
        <v>60</v>
      </c>
      <c r="Q1332" s="26">
        <v>13.899999999999999</v>
      </c>
      <c r="R1332" s="26">
        <v>5</v>
      </c>
      <c r="S1332" s="26">
        <v>0</v>
      </c>
      <c r="T1332" s="26">
        <v>5.56</v>
      </c>
    </row>
    <row r="1333" spans="1:20" ht="14.25" customHeight="1">
      <c r="A1333" s="26" t="s">
        <v>2700</v>
      </c>
      <c r="B1333" s="26" t="s">
        <v>4399</v>
      </c>
      <c r="C1333" s="26">
        <f>YEAR(Data!$D2717)</f>
        <v>2011</v>
      </c>
      <c r="D1333" s="28">
        <v>40881</v>
      </c>
      <c r="E1333" s="28">
        <v>40885</v>
      </c>
      <c r="F1333" s="26" t="s">
        <v>45</v>
      </c>
      <c r="G1333" s="26" t="s">
        <v>2699</v>
      </c>
      <c r="H1333" s="26" t="s">
        <v>37</v>
      </c>
      <c r="I1333" s="26" t="s">
        <v>25</v>
      </c>
      <c r="J1333" s="26" t="s">
        <v>211</v>
      </c>
      <c r="K1333" s="26" t="s">
        <v>212</v>
      </c>
      <c r="L1333" s="26">
        <v>10024</v>
      </c>
      <c r="M1333" s="26" t="s">
        <v>122</v>
      </c>
      <c r="N1333" s="26" t="s">
        <v>4400</v>
      </c>
      <c r="O1333" s="26" t="s">
        <v>62</v>
      </c>
      <c r="P1333" s="26" t="s">
        <v>63</v>
      </c>
      <c r="Q1333" s="26">
        <v>129.97999999999999</v>
      </c>
      <c r="R1333" s="26">
        <v>2</v>
      </c>
      <c r="S1333" s="26">
        <v>0</v>
      </c>
      <c r="T1333" s="26">
        <v>62.3904</v>
      </c>
    </row>
    <row r="1334" spans="1:20" ht="14.25" customHeight="1">
      <c r="A1334" s="26" t="s">
        <v>4403</v>
      </c>
      <c r="B1334" s="26" t="s">
        <v>4401</v>
      </c>
      <c r="C1334" s="26">
        <f>YEAR(Data!$D2718)</f>
        <v>2013</v>
      </c>
      <c r="D1334" s="28">
        <v>41878</v>
      </c>
      <c r="E1334" s="28">
        <v>41884</v>
      </c>
      <c r="F1334" s="26" t="s">
        <v>45</v>
      </c>
      <c r="G1334" s="26" t="s">
        <v>4402</v>
      </c>
      <c r="H1334" s="26" t="s">
        <v>86</v>
      </c>
      <c r="I1334" s="26" t="s">
        <v>25</v>
      </c>
      <c r="J1334" s="26" t="s">
        <v>382</v>
      </c>
      <c r="K1334" s="26" t="s">
        <v>945</v>
      </c>
      <c r="L1334" s="26">
        <v>31907</v>
      </c>
      <c r="M1334" s="26" t="s">
        <v>28</v>
      </c>
      <c r="N1334" s="26" t="s">
        <v>1051</v>
      </c>
      <c r="O1334" s="26" t="s">
        <v>62</v>
      </c>
      <c r="P1334" s="26" t="s">
        <v>133</v>
      </c>
      <c r="Q1334" s="26">
        <v>71.98</v>
      </c>
      <c r="R1334" s="26">
        <v>2</v>
      </c>
      <c r="S1334" s="26">
        <v>0</v>
      </c>
      <c r="T1334" s="26">
        <v>15.1158</v>
      </c>
    </row>
    <row r="1335" spans="1:20" ht="14.25" customHeight="1">
      <c r="A1335" s="26" t="s">
        <v>3868</v>
      </c>
      <c r="B1335" s="26" t="s">
        <v>4404</v>
      </c>
      <c r="C1335" s="26">
        <f>YEAR(Data!$D2719)</f>
        <v>2014</v>
      </c>
      <c r="D1335" s="28">
        <v>40793</v>
      </c>
      <c r="E1335" s="28">
        <v>40799</v>
      </c>
      <c r="F1335" s="26" t="s">
        <v>45</v>
      </c>
      <c r="G1335" s="26" t="s">
        <v>3867</v>
      </c>
      <c r="H1335" s="26" t="s">
        <v>24</v>
      </c>
      <c r="I1335" s="26" t="s">
        <v>25</v>
      </c>
      <c r="J1335" s="26" t="s">
        <v>211</v>
      </c>
      <c r="K1335" s="26" t="s">
        <v>212</v>
      </c>
      <c r="L1335" s="26">
        <v>10024</v>
      </c>
      <c r="M1335" s="26" t="s">
        <v>122</v>
      </c>
      <c r="N1335" s="26" t="s">
        <v>4405</v>
      </c>
      <c r="O1335" s="26" t="s">
        <v>62</v>
      </c>
      <c r="P1335" s="26" t="s">
        <v>63</v>
      </c>
      <c r="Q1335" s="26">
        <v>377.96999999999997</v>
      </c>
      <c r="R1335" s="26">
        <v>3</v>
      </c>
      <c r="S1335" s="26">
        <v>0</v>
      </c>
      <c r="T1335" s="26">
        <v>109.61129999999999</v>
      </c>
    </row>
    <row r="1336" spans="1:20" ht="14.25" customHeight="1">
      <c r="A1336" s="26" t="s">
        <v>2077</v>
      </c>
      <c r="B1336" s="26" t="s">
        <v>4406</v>
      </c>
      <c r="C1336" s="26">
        <f>YEAR(Data!$D2720)</f>
        <v>2014</v>
      </c>
      <c r="D1336" s="28">
        <v>41995</v>
      </c>
      <c r="E1336" s="28">
        <v>42001</v>
      </c>
      <c r="F1336" s="26" t="s">
        <v>45</v>
      </c>
      <c r="G1336" s="26" t="s">
        <v>2076</v>
      </c>
      <c r="H1336" s="26" t="s">
        <v>24</v>
      </c>
      <c r="I1336" s="26" t="s">
        <v>25</v>
      </c>
      <c r="J1336" s="26" t="s">
        <v>1260</v>
      </c>
      <c r="K1336" s="26" t="s">
        <v>39</v>
      </c>
      <c r="L1336" s="26">
        <v>92627</v>
      </c>
      <c r="M1336" s="26" t="s">
        <v>40</v>
      </c>
      <c r="N1336" s="26" t="s">
        <v>2377</v>
      </c>
      <c r="O1336" s="26" t="s">
        <v>42</v>
      </c>
      <c r="P1336" s="26" t="s">
        <v>53</v>
      </c>
      <c r="Q1336" s="26">
        <v>124.36</v>
      </c>
      <c r="R1336" s="26">
        <v>2</v>
      </c>
      <c r="S1336" s="26">
        <v>0</v>
      </c>
      <c r="T1336" s="26">
        <v>33.577200000000005</v>
      </c>
    </row>
    <row r="1337" spans="1:20" ht="14.25" customHeight="1">
      <c r="A1337" s="26" t="s">
        <v>1054</v>
      </c>
      <c r="B1337" s="26" t="s">
        <v>4407</v>
      </c>
      <c r="C1337" s="26">
        <f>YEAR(Data!$D2721)</f>
        <v>2014</v>
      </c>
      <c r="D1337" s="28">
        <v>40883</v>
      </c>
      <c r="E1337" s="28">
        <v>40885</v>
      </c>
      <c r="F1337" s="26" t="s">
        <v>21</v>
      </c>
      <c r="G1337" s="26" t="s">
        <v>1053</v>
      </c>
      <c r="H1337" s="26" t="s">
        <v>24</v>
      </c>
      <c r="I1337" s="26" t="s">
        <v>25</v>
      </c>
      <c r="J1337" s="26" t="s">
        <v>148</v>
      </c>
      <c r="K1337" s="26" t="s">
        <v>88</v>
      </c>
      <c r="L1337" s="26">
        <v>77095</v>
      </c>
      <c r="M1337" s="26" t="s">
        <v>89</v>
      </c>
      <c r="N1337" s="26" t="s">
        <v>1609</v>
      </c>
      <c r="O1337" s="26" t="s">
        <v>30</v>
      </c>
      <c r="P1337" s="26" t="s">
        <v>58</v>
      </c>
      <c r="Q1337" s="26">
        <v>23.976000000000003</v>
      </c>
      <c r="R1337" s="26">
        <v>3</v>
      </c>
      <c r="S1337" s="26">
        <v>0.6</v>
      </c>
      <c r="T1337" s="26">
        <v>-14.385599999999997</v>
      </c>
    </row>
    <row r="1338" spans="1:20" ht="14.25" customHeight="1">
      <c r="A1338" s="26" t="s">
        <v>181</v>
      </c>
      <c r="B1338" s="26" t="s">
        <v>4408</v>
      </c>
      <c r="C1338" s="26">
        <f>YEAR(Data!$D2722)</f>
        <v>2014</v>
      </c>
      <c r="D1338" s="28">
        <v>40851</v>
      </c>
      <c r="E1338" s="28">
        <v>40855</v>
      </c>
      <c r="F1338" s="26" t="s">
        <v>21</v>
      </c>
      <c r="G1338" s="26" t="s">
        <v>180</v>
      </c>
      <c r="H1338" s="26" t="s">
        <v>37</v>
      </c>
      <c r="I1338" s="26" t="s">
        <v>25</v>
      </c>
      <c r="J1338" s="26" t="s">
        <v>1673</v>
      </c>
      <c r="K1338" s="26" t="s">
        <v>74</v>
      </c>
      <c r="L1338" s="26">
        <v>27511</v>
      </c>
      <c r="M1338" s="26" t="s">
        <v>28</v>
      </c>
      <c r="N1338" s="26" t="s">
        <v>659</v>
      </c>
      <c r="O1338" s="26" t="s">
        <v>42</v>
      </c>
      <c r="P1338" s="26" t="s">
        <v>214</v>
      </c>
      <c r="Q1338" s="26">
        <v>8.3760000000000012</v>
      </c>
      <c r="R1338" s="26">
        <v>3</v>
      </c>
      <c r="S1338" s="26">
        <v>0.2</v>
      </c>
      <c r="T1338" s="26">
        <v>2.7222</v>
      </c>
    </row>
    <row r="1339" spans="1:20" ht="14.25" customHeight="1">
      <c r="A1339" s="26" t="s">
        <v>2994</v>
      </c>
      <c r="B1339" s="26" t="s">
        <v>4409</v>
      </c>
      <c r="C1339" s="26">
        <f>YEAR(Data!$D2724)</f>
        <v>2014</v>
      </c>
      <c r="D1339" s="28">
        <v>41379</v>
      </c>
      <c r="E1339" s="28">
        <v>41384</v>
      </c>
      <c r="F1339" s="26" t="s">
        <v>21</v>
      </c>
      <c r="G1339" s="26" t="s">
        <v>2993</v>
      </c>
      <c r="H1339" s="26" t="s">
        <v>24</v>
      </c>
      <c r="I1339" s="26" t="s">
        <v>25</v>
      </c>
      <c r="J1339" s="26" t="s">
        <v>2074</v>
      </c>
      <c r="K1339" s="26" t="s">
        <v>247</v>
      </c>
      <c r="L1339" s="26">
        <v>22304</v>
      </c>
      <c r="M1339" s="26" t="s">
        <v>28</v>
      </c>
      <c r="N1339" s="26" t="s">
        <v>2072</v>
      </c>
      <c r="O1339" s="26" t="s">
        <v>42</v>
      </c>
      <c r="P1339" s="26" t="s">
        <v>53</v>
      </c>
      <c r="Q1339" s="26">
        <v>81.199999999999989</v>
      </c>
      <c r="R1339" s="26">
        <v>5</v>
      </c>
      <c r="S1339" s="26">
        <v>0</v>
      </c>
      <c r="T1339" s="26">
        <v>12.18</v>
      </c>
    </row>
    <row r="1340" spans="1:20" ht="14.25" customHeight="1">
      <c r="A1340" s="26" t="s">
        <v>4412</v>
      </c>
      <c r="B1340" s="26" t="s">
        <v>4410</v>
      </c>
      <c r="C1340" s="26">
        <f>YEAR(Data!$D2725)</f>
        <v>2011</v>
      </c>
      <c r="D1340" s="28">
        <v>40820</v>
      </c>
      <c r="E1340" s="28">
        <v>40824</v>
      </c>
      <c r="F1340" s="26" t="s">
        <v>45</v>
      </c>
      <c r="G1340" s="26" t="s">
        <v>4411</v>
      </c>
      <c r="H1340" s="26" t="s">
        <v>24</v>
      </c>
      <c r="I1340" s="26" t="s">
        <v>25</v>
      </c>
      <c r="J1340" s="26" t="s">
        <v>1547</v>
      </c>
      <c r="K1340" s="26" t="s">
        <v>39</v>
      </c>
      <c r="L1340" s="26">
        <v>94591</v>
      </c>
      <c r="M1340" s="26" t="s">
        <v>40</v>
      </c>
      <c r="N1340" s="26" t="s">
        <v>804</v>
      </c>
      <c r="O1340" s="26" t="s">
        <v>42</v>
      </c>
      <c r="P1340" s="26" t="s">
        <v>43</v>
      </c>
      <c r="Q1340" s="26">
        <v>14.450000000000001</v>
      </c>
      <c r="R1340" s="26">
        <v>5</v>
      </c>
      <c r="S1340" s="26">
        <v>0</v>
      </c>
      <c r="T1340" s="26">
        <v>6.7915000000000001</v>
      </c>
    </row>
    <row r="1341" spans="1:20" ht="14.25" customHeight="1">
      <c r="A1341" s="26" t="s">
        <v>1345</v>
      </c>
      <c r="B1341" s="26" t="s">
        <v>4413</v>
      </c>
      <c r="C1341" s="26">
        <f>YEAR(Data!$D2727)</f>
        <v>2013</v>
      </c>
      <c r="D1341" s="28">
        <v>41951</v>
      </c>
      <c r="E1341" s="28">
        <v>41957</v>
      </c>
      <c r="F1341" s="26" t="s">
        <v>45</v>
      </c>
      <c r="G1341" s="26" t="s">
        <v>1344</v>
      </c>
      <c r="H1341" s="26" t="s">
        <v>24</v>
      </c>
      <c r="I1341" s="26" t="s">
        <v>25</v>
      </c>
      <c r="J1341" s="26" t="s">
        <v>120</v>
      </c>
      <c r="K1341" s="26" t="s">
        <v>121</v>
      </c>
      <c r="L1341" s="26">
        <v>19120</v>
      </c>
      <c r="M1341" s="26" t="s">
        <v>122</v>
      </c>
      <c r="N1341" s="26" t="s">
        <v>3604</v>
      </c>
      <c r="O1341" s="26" t="s">
        <v>62</v>
      </c>
      <c r="P1341" s="26" t="s">
        <v>63</v>
      </c>
      <c r="Q1341" s="26">
        <v>359.97</v>
      </c>
      <c r="R1341" s="26">
        <v>5</v>
      </c>
      <c r="S1341" s="26">
        <v>0.4</v>
      </c>
      <c r="T1341" s="26">
        <v>-71.994000000000028</v>
      </c>
    </row>
    <row r="1342" spans="1:20" ht="14.25" customHeight="1">
      <c r="A1342" s="26" t="s">
        <v>565</v>
      </c>
      <c r="B1342" s="26" t="s">
        <v>4414</v>
      </c>
      <c r="C1342" s="26">
        <f>YEAR(Data!$D2729)</f>
        <v>2013</v>
      </c>
      <c r="D1342" s="28">
        <v>41996</v>
      </c>
      <c r="E1342" s="28">
        <v>41998</v>
      </c>
      <c r="F1342" s="26" t="s">
        <v>151</v>
      </c>
      <c r="G1342" s="26" t="s">
        <v>564</v>
      </c>
      <c r="H1342" s="26" t="s">
        <v>24</v>
      </c>
      <c r="I1342" s="26" t="s">
        <v>25</v>
      </c>
      <c r="J1342" s="26" t="s">
        <v>2093</v>
      </c>
      <c r="K1342" s="26" t="s">
        <v>383</v>
      </c>
      <c r="L1342" s="26">
        <v>43615</v>
      </c>
      <c r="M1342" s="26" t="s">
        <v>122</v>
      </c>
      <c r="N1342" s="26" t="s">
        <v>1484</v>
      </c>
      <c r="O1342" s="26" t="s">
        <v>42</v>
      </c>
      <c r="P1342" s="26" t="s">
        <v>65</v>
      </c>
      <c r="Q1342" s="26">
        <v>1.6410000000000002</v>
      </c>
      <c r="R1342" s="26">
        <v>1</v>
      </c>
      <c r="S1342" s="26">
        <v>0.7</v>
      </c>
      <c r="T1342" s="26">
        <v>-1.3128000000000002</v>
      </c>
    </row>
    <row r="1343" spans="1:20" ht="14.25" customHeight="1">
      <c r="A1343" s="26" t="s">
        <v>4417</v>
      </c>
      <c r="B1343" s="26" t="s">
        <v>4415</v>
      </c>
      <c r="C1343" s="26">
        <f>YEAR(Data!$D2731)</f>
        <v>2014</v>
      </c>
      <c r="D1343" s="28">
        <v>41684</v>
      </c>
      <c r="E1343" s="28">
        <v>41690</v>
      </c>
      <c r="F1343" s="26" t="s">
        <v>45</v>
      </c>
      <c r="G1343" s="26" t="s">
        <v>4416</v>
      </c>
      <c r="H1343" s="26" t="s">
        <v>24</v>
      </c>
      <c r="I1343" s="26" t="s">
        <v>25</v>
      </c>
      <c r="J1343" s="26" t="s">
        <v>80</v>
      </c>
      <c r="K1343" s="26" t="s">
        <v>81</v>
      </c>
      <c r="L1343" s="26">
        <v>98105</v>
      </c>
      <c r="M1343" s="26" t="s">
        <v>40</v>
      </c>
      <c r="N1343" s="26" t="s">
        <v>487</v>
      </c>
      <c r="O1343" s="26" t="s">
        <v>42</v>
      </c>
      <c r="P1343" s="26" t="s">
        <v>60</v>
      </c>
      <c r="Q1343" s="26">
        <v>6.63</v>
      </c>
      <c r="R1343" s="26">
        <v>3</v>
      </c>
      <c r="S1343" s="26">
        <v>0</v>
      </c>
      <c r="T1343" s="26">
        <v>1.7901</v>
      </c>
    </row>
    <row r="1344" spans="1:20" ht="14.25" customHeight="1">
      <c r="A1344" s="26" t="s">
        <v>130</v>
      </c>
      <c r="B1344" s="26" t="s">
        <v>4418</v>
      </c>
      <c r="C1344" s="26">
        <f>YEAR(Data!$D2734)</f>
        <v>2011</v>
      </c>
      <c r="D1344" s="28">
        <v>40726</v>
      </c>
      <c r="E1344" s="28">
        <v>40730</v>
      </c>
      <c r="F1344" s="26" t="s">
        <v>45</v>
      </c>
      <c r="G1344" s="26" t="s">
        <v>129</v>
      </c>
      <c r="H1344" s="26" t="s">
        <v>24</v>
      </c>
      <c r="I1344" s="26" t="s">
        <v>25</v>
      </c>
      <c r="J1344" s="26" t="s">
        <v>1564</v>
      </c>
      <c r="K1344" s="26" t="s">
        <v>599</v>
      </c>
      <c r="L1344" s="26">
        <v>7060</v>
      </c>
      <c r="M1344" s="26" t="s">
        <v>122</v>
      </c>
      <c r="N1344" s="26" t="s">
        <v>1966</v>
      </c>
      <c r="O1344" s="26" t="s">
        <v>62</v>
      </c>
      <c r="P1344" s="26" t="s">
        <v>63</v>
      </c>
      <c r="Q1344" s="26">
        <v>73.98</v>
      </c>
      <c r="R1344" s="26">
        <v>2</v>
      </c>
      <c r="S1344" s="26">
        <v>0</v>
      </c>
      <c r="T1344" s="26">
        <v>19.974600000000002</v>
      </c>
    </row>
    <row r="1345" spans="1:20" ht="14.25" customHeight="1">
      <c r="A1345" s="26" t="s">
        <v>3570</v>
      </c>
      <c r="B1345" s="26" t="s">
        <v>4419</v>
      </c>
      <c r="C1345" s="26">
        <f>YEAR(Data!$D2736)</f>
        <v>2014</v>
      </c>
      <c r="D1345" s="28">
        <v>40960</v>
      </c>
      <c r="E1345" s="28">
        <v>40962</v>
      </c>
      <c r="F1345" s="26" t="s">
        <v>21</v>
      </c>
      <c r="G1345" s="26" t="s">
        <v>3569</v>
      </c>
      <c r="H1345" s="26" t="s">
        <v>24</v>
      </c>
      <c r="I1345" s="26" t="s">
        <v>25</v>
      </c>
      <c r="J1345" s="26" t="s">
        <v>4420</v>
      </c>
      <c r="K1345" s="26" t="s">
        <v>510</v>
      </c>
      <c r="L1345" s="26">
        <v>88001</v>
      </c>
      <c r="M1345" s="26" t="s">
        <v>40</v>
      </c>
      <c r="N1345" s="26" t="s">
        <v>149</v>
      </c>
      <c r="O1345" s="26" t="s">
        <v>42</v>
      </c>
      <c r="P1345" s="26" t="s">
        <v>76</v>
      </c>
      <c r="Q1345" s="26">
        <v>49.12</v>
      </c>
      <c r="R1345" s="26">
        <v>4</v>
      </c>
      <c r="S1345" s="26">
        <v>0</v>
      </c>
      <c r="T1345" s="26">
        <v>23.086399999999998</v>
      </c>
    </row>
    <row r="1346" spans="1:20" ht="14.25" customHeight="1">
      <c r="A1346" s="26" t="s">
        <v>693</v>
      </c>
      <c r="B1346" s="26" t="s">
        <v>4421</v>
      </c>
      <c r="C1346" s="26">
        <f>YEAR(Data!$D2737)</f>
        <v>2011</v>
      </c>
      <c r="D1346" s="28">
        <v>41226</v>
      </c>
      <c r="E1346" s="28">
        <v>41232</v>
      </c>
      <c r="F1346" s="26" t="s">
        <v>45</v>
      </c>
      <c r="G1346" s="26" t="s">
        <v>692</v>
      </c>
      <c r="H1346" s="26" t="s">
        <v>24</v>
      </c>
      <c r="I1346" s="26" t="s">
        <v>25</v>
      </c>
      <c r="J1346" s="26" t="s">
        <v>463</v>
      </c>
      <c r="K1346" s="26" t="s">
        <v>196</v>
      </c>
      <c r="L1346" s="26">
        <v>19711</v>
      </c>
      <c r="M1346" s="26" t="s">
        <v>122</v>
      </c>
      <c r="N1346" s="26" t="s">
        <v>4422</v>
      </c>
      <c r="O1346" s="26" t="s">
        <v>62</v>
      </c>
      <c r="P1346" s="26" t="s">
        <v>63</v>
      </c>
      <c r="Q1346" s="26">
        <v>377.96999999999997</v>
      </c>
      <c r="R1346" s="26">
        <v>3</v>
      </c>
      <c r="S1346" s="26">
        <v>0</v>
      </c>
      <c r="T1346" s="26">
        <v>94.492500000000007</v>
      </c>
    </row>
    <row r="1347" spans="1:20" ht="14.25" customHeight="1">
      <c r="A1347" s="26" t="s">
        <v>3066</v>
      </c>
      <c r="B1347" s="26" t="s">
        <v>4423</v>
      </c>
      <c r="C1347" s="26">
        <f>YEAR(Data!$D2741)</f>
        <v>2011</v>
      </c>
      <c r="D1347" s="28">
        <v>41746</v>
      </c>
      <c r="E1347" s="28">
        <v>41748</v>
      </c>
      <c r="F1347" s="26" t="s">
        <v>151</v>
      </c>
      <c r="G1347" s="26" t="s">
        <v>3065</v>
      </c>
      <c r="H1347" s="26" t="s">
        <v>37</v>
      </c>
      <c r="I1347" s="26" t="s">
        <v>25</v>
      </c>
      <c r="J1347" s="26" t="s">
        <v>4424</v>
      </c>
      <c r="K1347" s="26" t="s">
        <v>276</v>
      </c>
      <c r="L1347" s="26">
        <v>35244</v>
      </c>
      <c r="M1347" s="26" t="s">
        <v>28</v>
      </c>
      <c r="N1347" s="26" t="s">
        <v>4425</v>
      </c>
      <c r="O1347" s="26" t="s">
        <v>42</v>
      </c>
      <c r="P1347" s="26" t="s">
        <v>440</v>
      </c>
      <c r="Q1347" s="26">
        <v>477.24</v>
      </c>
      <c r="R1347" s="26">
        <v>4</v>
      </c>
      <c r="S1347" s="26">
        <v>0</v>
      </c>
      <c r="T1347" s="26">
        <v>9.5448000000000093</v>
      </c>
    </row>
    <row r="1348" spans="1:20" ht="14.25" customHeight="1">
      <c r="A1348" s="26" t="s">
        <v>1449</v>
      </c>
      <c r="B1348" s="26" t="s">
        <v>4427</v>
      </c>
      <c r="C1348" s="26">
        <f>YEAR(Data!$D2743)</f>
        <v>2014</v>
      </c>
      <c r="D1348" s="28">
        <v>41330</v>
      </c>
      <c r="E1348" s="28">
        <v>41332</v>
      </c>
      <c r="F1348" s="26" t="s">
        <v>21</v>
      </c>
      <c r="G1348" s="26" t="s">
        <v>1448</v>
      </c>
      <c r="H1348" s="26" t="s">
        <v>24</v>
      </c>
      <c r="I1348" s="26" t="s">
        <v>25</v>
      </c>
      <c r="J1348" s="26" t="s">
        <v>463</v>
      </c>
      <c r="K1348" s="26" t="s">
        <v>383</v>
      </c>
      <c r="L1348" s="26">
        <v>43055</v>
      </c>
      <c r="M1348" s="26" t="s">
        <v>122</v>
      </c>
      <c r="N1348" s="26" t="s">
        <v>3061</v>
      </c>
      <c r="O1348" s="26" t="s">
        <v>42</v>
      </c>
      <c r="P1348" s="26" t="s">
        <v>141</v>
      </c>
      <c r="Q1348" s="26">
        <v>46.72</v>
      </c>
      <c r="R1348" s="26">
        <v>5</v>
      </c>
      <c r="S1348" s="26">
        <v>0.2</v>
      </c>
      <c r="T1348" s="26">
        <v>17.52</v>
      </c>
    </row>
    <row r="1349" spans="1:20" ht="14.25" customHeight="1">
      <c r="A1349" s="26" t="s">
        <v>4430</v>
      </c>
      <c r="B1349" s="26" t="s">
        <v>4428</v>
      </c>
      <c r="C1349" s="26">
        <f>YEAR(Data!$D2744)</f>
        <v>2014</v>
      </c>
      <c r="D1349" s="28">
        <v>40851</v>
      </c>
      <c r="E1349" s="28">
        <v>40855</v>
      </c>
      <c r="F1349" s="26" t="s">
        <v>45</v>
      </c>
      <c r="G1349" s="26" t="s">
        <v>4429</v>
      </c>
      <c r="H1349" s="26" t="s">
        <v>24</v>
      </c>
      <c r="I1349" s="26" t="s">
        <v>25</v>
      </c>
      <c r="J1349" s="26" t="s">
        <v>714</v>
      </c>
      <c r="K1349" s="26" t="s">
        <v>39</v>
      </c>
      <c r="L1349" s="26">
        <v>92037</v>
      </c>
      <c r="M1349" s="26" t="s">
        <v>40</v>
      </c>
      <c r="N1349" s="26" t="s">
        <v>4276</v>
      </c>
      <c r="O1349" s="26" t="s">
        <v>30</v>
      </c>
      <c r="P1349" s="26" t="s">
        <v>58</v>
      </c>
      <c r="Q1349" s="26">
        <v>35.340000000000003</v>
      </c>
      <c r="R1349" s="26">
        <v>2</v>
      </c>
      <c r="S1349" s="26">
        <v>0</v>
      </c>
      <c r="T1349" s="26">
        <v>13.429200000000002</v>
      </c>
    </row>
    <row r="1350" spans="1:20" ht="14.25" customHeight="1">
      <c r="A1350" s="26" t="s">
        <v>274</v>
      </c>
      <c r="B1350" s="26" t="s">
        <v>4431</v>
      </c>
      <c r="C1350" s="26">
        <f>YEAR(Data!$D2745)</f>
        <v>2014</v>
      </c>
      <c r="D1350" s="28">
        <v>41080</v>
      </c>
      <c r="E1350" s="28">
        <v>41085</v>
      </c>
      <c r="F1350" s="26" t="s">
        <v>21</v>
      </c>
      <c r="G1350" s="26" t="s">
        <v>273</v>
      </c>
      <c r="H1350" s="26" t="s">
        <v>37</v>
      </c>
      <c r="I1350" s="26" t="s">
        <v>25</v>
      </c>
      <c r="J1350" s="26" t="s">
        <v>107</v>
      </c>
      <c r="K1350" s="26" t="s">
        <v>39</v>
      </c>
      <c r="L1350" s="26">
        <v>94122</v>
      </c>
      <c r="M1350" s="26" t="s">
        <v>40</v>
      </c>
      <c r="N1350" s="26" t="s">
        <v>1700</v>
      </c>
      <c r="O1350" s="26" t="s">
        <v>30</v>
      </c>
      <c r="P1350" s="26" t="s">
        <v>58</v>
      </c>
      <c r="Q1350" s="26">
        <v>257.64</v>
      </c>
      <c r="R1350" s="26">
        <v>6</v>
      </c>
      <c r="S1350" s="26">
        <v>0</v>
      </c>
      <c r="T1350" s="26">
        <v>100.4796</v>
      </c>
    </row>
    <row r="1351" spans="1:20" ht="14.25" customHeight="1">
      <c r="A1351" s="26" t="s">
        <v>1530</v>
      </c>
      <c r="B1351" s="26" t="s">
        <v>4432</v>
      </c>
      <c r="C1351" s="26">
        <f>YEAR(Data!$D2747)</f>
        <v>2013</v>
      </c>
      <c r="D1351" s="28">
        <v>41859</v>
      </c>
      <c r="E1351" s="28">
        <v>41863</v>
      </c>
      <c r="F1351" s="26" t="s">
        <v>21</v>
      </c>
      <c r="G1351" s="26" t="s">
        <v>1529</v>
      </c>
      <c r="H1351" s="26" t="s">
        <v>24</v>
      </c>
      <c r="I1351" s="26" t="s">
        <v>25</v>
      </c>
      <c r="J1351" s="26" t="s">
        <v>1129</v>
      </c>
      <c r="K1351" s="26" t="s">
        <v>74</v>
      </c>
      <c r="L1351" s="26">
        <v>28540</v>
      </c>
      <c r="M1351" s="26" t="s">
        <v>28</v>
      </c>
      <c r="N1351" s="26" t="s">
        <v>1175</v>
      </c>
      <c r="O1351" s="26" t="s">
        <v>62</v>
      </c>
      <c r="P1351" s="26" t="s">
        <v>133</v>
      </c>
      <c r="Q1351" s="26">
        <v>79.992000000000004</v>
      </c>
      <c r="R1351" s="26">
        <v>1</v>
      </c>
      <c r="S1351" s="26">
        <v>0.2</v>
      </c>
      <c r="T1351" s="26">
        <v>21.997800000000002</v>
      </c>
    </row>
    <row r="1352" spans="1:20" ht="14.25" customHeight="1">
      <c r="A1352" s="26" t="s">
        <v>2537</v>
      </c>
      <c r="B1352" s="26" t="s">
        <v>4433</v>
      </c>
      <c r="C1352" s="26">
        <f>YEAR(Data!$D2748)</f>
        <v>2012</v>
      </c>
      <c r="D1352" s="28">
        <v>40675</v>
      </c>
      <c r="E1352" s="28">
        <v>40680</v>
      </c>
      <c r="F1352" s="26" t="s">
        <v>45</v>
      </c>
      <c r="G1352" s="26" t="s">
        <v>2536</v>
      </c>
      <c r="H1352" s="26" t="s">
        <v>24</v>
      </c>
      <c r="I1352" s="26" t="s">
        <v>25</v>
      </c>
      <c r="J1352" s="26" t="s">
        <v>468</v>
      </c>
      <c r="K1352" s="26" t="s">
        <v>926</v>
      </c>
      <c r="L1352" s="26">
        <v>2038</v>
      </c>
      <c r="M1352" s="26" t="s">
        <v>122</v>
      </c>
      <c r="N1352" s="26" t="s">
        <v>1730</v>
      </c>
      <c r="O1352" s="26" t="s">
        <v>30</v>
      </c>
      <c r="P1352" s="26" t="s">
        <v>51</v>
      </c>
      <c r="Q1352" s="26">
        <v>700.05600000000004</v>
      </c>
      <c r="R1352" s="26">
        <v>3</v>
      </c>
      <c r="S1352" s="26">
        <v>0.3</v>
      </c>
      <c r="T1352" s="26">
        <v>-130.0104</v>
      </c>
    </row>
    <row r="1353" spans="1:20" ht="14.25" customHeight="1">
      <c r="A1353" s="26" t="s">
        <v>2460</v>
      </c>
      <c r="B1353" s="26" t="s">
        <v>4434</v>
      </c>
      <c r="C1353" s="26">
        <f>YEAR(Data!$D2749)</f>
        <v>2014</v>
      </c>
      <c r="D1353" s="28">
        <v>41235</v>
      </c>
      <c r="E1353" s="28">
        <v>41239</v>
      </c>
      <c r="F1353" s="26" t="s">
        <v>45</v>
      </c>
      <c r="G1353" s="26" t="s">
        <v>2459</v>
      </c>
      <c r="H1353" s="26" t="s">
        <v>86</v>
      </c>
      <c r="I1353" s="26" t="s">
        <v>25</v>
      </c>
      <c r="J1353" s="26" t="s">
        <v>4435</v>
      </c>
      <c r="K1353" s="26" t="s">
        <v>88</v>
      </c>
      <c r="L1353" s="26">
        <v>75034</v>
      </c>
      <c r="M1353" s="26" t="s">
        <v>89</v>
      </c>
      <c r="N1353" s="26" t="s">
        <v>4436</v>
      </c>
      <c r="O1353" s="26" t="s">
        <v>62</v>
      </c>
      <c r="P1353" s="26" t="s">
        <v>133</v>
      </c>
      <c r="Q1353" s="26">
        <v>27.168000000000003</v>
      </c>
      <c r="R1353" s="26">
        <v>4</v>
      </c>
      <c r="S1353" s="26">
        <v>0.2</v>
      </c>
      <c r="T1353" s="26">
        <v>-1.3583999999999987</v>
      </c>
    </row>
    <row r="1354" spans="1:20" ht="14.25" customHeight="1">
      <c r="A1354" s="26" t="s">
        <v>4439</v>
      </c>
      <c r="B1354" s="26" t="s">
        <v>4437</v>
      </c>
      <c r="C1354" s="26">
        <f>YEAR(Data!$D2750)</f>
        <v>2011</v>
      </c>
      <c r="D1354" s="28">
        <v>41247</v>
      </c>
      <c r="E1354" s="28">
        <v>41251</v>
      </c>
      <c r="F1354" s="26" t="s">
        <v>45</v>
      </c>
      <c r="G1354" s="26" t="s">
        <v>4438</v>
      </c>
      <c r="H1354" s="26" t="s">
        <v>24</v>
      </c>
      <c r="I1354" s="26" t="s">
        <v>25</v>
      </c>
      <c r="J1354" s="26" t="s">
        <v>4237</v>
      </c>
      <c r="K1354" s="26" t="s">
        <v>49</v>
      </c>
      <c r="L1354" s="26">
        <v>32303</v>
      </c>
      <c r="M1354" s="26" t="s">
        <v>28</v>
      </c>
      <c r="N1354" s="26" t="s">
        <v>4033</v>
      </c>
      <c r="O1354" s="26" t="s">
        <v>42</v>
      </c>
      <c r="P1354" s="26" t="s">
        <v>65</v>
      </c>
      <c r="Q1354" s="26">
        <v>8.2260000000000009</v>
      </c>
      <c r="R1354" s="26">
        <v>3</v>
      </c>
      <c r="S1354" s="26">
        <v>0.7</v>
      </c>
      <c r="T1354" s="26">
        <v>-6.0323999999999991</v>
      </c>
    </row>
    <row r="1355" spans="1:20" ht="14.25" customHeight="1">
      <c r="A1355" s="26" t="s">
        <v>1436</v>
      </c>
      <c r="B1355" s="26" t="s">
        <v>4440</v>
      </c>
      <c r="C1355" s="26">
        <f>YEAR(Data!$D2751)</f>
        <v>2012</v>
      </c>
      <c r="D1355" s="28">
        <v>40702</v>
      </c>
      <c r="E1355" s="28">
        <v>40708</v>
      </c>
      <c r="F1355" s="26" t="s">
        <v>45</v>
      </c>
      <c r="G1355" s="26" t="s">
        <v>1435</v>
      </c>
      <c r="H1355" s="26" t="s">
        <v>24</v>
      </c>
      <c r="I1355" s="26" t="s">
        <v>25</v>
      </c>
      <c r="J1355" s="26" t="s">
        <v>80</v>
      </c>
      <c r="K1355" s="26" t="s">
        <v>81</v>
      </c>
      <c r="L1355" s="26">
        <v>98115</v>
      </c>
      <c r="M1355" s="26" t="s">
        <v>40</v>
      </c>
      <c r="N1355" s="26" t="s">
        <v>4441</v>
      </c>
      <c r="O1355" s="26" t="s">
        <v>30</v>
      </c>
      <c r="P1355" s="26" t="s">
        <v>33</v>
      </c>
      <c r="Q1355" s="26">
        <v>585.55200000000002</v>
      </c>
      <c r="R1355" s="26">
        <v>3</v>
      </c>
      <c r="S1355" s="26">
        <v>0.2</v>
      </c>
      <c r="T1355" s="26">
        <v>73.19399999999996</v>
      </c>
    </row>
    <row r="1356" spans="1:20" ht="14.25" customHeight="1">
      <c r="A1356" s="26" t="s">
        <v>4080</v>
      </c>
      <c r="B1356" s="26" t="s">
        <v>4442</v>
      </c>
      <c r="C1356" s="26">
        <f>YEAR(Data!$D2752)</f>
        <v>2013</v>
      </c>
      <c r="D1356" s="28">
        <v>40763</v>
      </c>
      <c r="E1356" s="28">
        <v>40766</v>
      </c>
      <c r="F1356" s="26" t="s">
        <v>21</v>
      </c>
      <c r="G1356" s="26" t="s">
        <v>4079</v>
      </c>
      <c r="H1356" s="26" t="s">
        <v>24</v>
      </c>
      <c r="I1356" s="26" t="s">
        <v>25</v>
      </c>
      <c r="J1356" s="26" t="s">
        <v>4443</v>
      </c>
      <c r="K1356" s="26" t="s">
        <v>39</v>
      </c>
      <c r="L1356" s="26">
        <v>95687</v>
      </c>
      <c r="M1356" s="26" t="s">
        <v>40</v>
      </c>
      <c r="N1356" s="26" t="s">
        <v>4444</v>
      </c>
      <c r="O1356" s="26" t="s">
        <v>42</v>
      </c>
      <c r="P1356" s="26" t="s">
        <v>53</v>
      </c>
      <c r="Q1356" s="26">
        <v>423.28</v>
      </c>
      <c r="R1356" s="26">
        <v>11</v>
      </c>
      <c r="S1356" s="26">
        <v>0</v>
      </c>
      <c r="T1356" s="26">
        <v>110.05279999999999</v>
      </c>
    </row>
    <row r="1357" spans="1:20" ht="14.25" customHeight="1">
      <c r="A1357" s="26" t="s">
        <v>3247</v>
      </c>
      <c r="B1357" s="26" t="s">
        <v>4445</v>
      </c>
      <c r="C1357" s="26">
        <f>YEAR(Data!$D2753)</f>
        <v>2014</v>
      </c>
      <c r="D1357" s="28">
        <v>40689</v>
      </c>
      <c r="E1357" s="28">
        <v>40693</v>
      </c>
      <c r="F1357" s="26" t="s">
        <v>45</v>
      </c>
      <c r="G1357" s="26" t="s">
        <v>3246</v>
      </c>
      <c r="H1357" s="26" t="s">
        <v>24</v>
      </c>
      <c r="I1357" s="26" t="s">
        <v>25</v>
      </c>
      <c r="J1357" s="26" t="s">
        <v>38</v>
      </c>
      <c r="K1357" s="26" t="s">
        <v>39</v>
      </c>
      <c r="L1357" s="26">
        <v>90008</v>
      </c>
      <c r="M1357" s="26" t="s">
        <v>40</v>
      </c>
      <c r="N1357" s="26" t="s">
        <v>3434</v>
      </c>
      <c r="O1357" s="26" t="s">
        <v>30</v>
      </c>
      <c r="P1357" s="26" t="s">
        <v>33</v>
      </c>
      <c r="Q1357" s="26">
        <v>225.29600000000002</v>
      </c>
      <c r="R1357" s="26">
        <v>2</v>
      </c>
      <c r="S1357" s="26">
        <v>0.2</v>
      </c>
      <c r="T1357" s="26">
        <v>22.529599999999995</v>
      </c>
    </row>
    <row r="1358" spans="1:20" ht="14.25" customHeight="1">
      <c r="A1358" s="26" t="s">
        <v>4448</v>
      </c>
      <c r="B1358" s="26" t="s">
        <v>4446</v>
      </c>
      <c r="C1358" s="26">
        <f>YEAR(Data!$D2754)</f>
        <v>2013</v>
      </c>
      <c r="D1358" s="28">
        <v>41016</v>
      </c>
      <c r="E1358" s="28">
        <v>41020</v>
      </c>
      <c r="F1358" s="26" t="s">
        <v>45</v>
      </c>
      <c r="G1358" s="26" t="s">
        <v>4447</v>
      </c>
      <c r="H1358" s="26" t="s">
        <v>24</v>
      </c>
      <c r="I1358" s="26" t="s">
        <v>25</v>
      </c>
      <c r="J1358" s="26" t="s">
        <v>107</v>
      </c>
      <c r="K1358" s="26" t="s">
        <v>39</v>
      </c>
      <c r="L1358" s="26">
        <v>94122</v>
      </c>
      <c r="M1358" s="26" t="s">
        <v>40</v>
      </c>
      <c r="N1358" s="26" t="s">
        <v>3133</v>
      </c>
      <c r="O1358" s="26" t="s">
        <v>42</v>
      </c>
      <c r="P1358" s="26" t="s">
        <v>60</v>
      </c>
      <c r="Q1358" s="26">
        <v>5.56</v>
      </c>
      <c r="R1358" s="26">
        <v>2</v>
      </c>
      <c r="S1358" s="26">
        <v>0</v>
      </c>
      <c r="T1358" s="26">
        <v>2.2239999999999998</v>
      </c>
    </row>
    <row r="1359" spans="1:20" ht="14.25" customHeight="1">
      <c r="A1359" s="26" t="s">
        <v>1838</v>
      </c>
      <c r="B1359" s="26" t="s">
        <v>4449</v>
      </c>
      <c r="C1359" s="26">
        <f>YEAR(Data!$D2759)</f>
        <v>2012</v>
      </c>
      <c r="D1359" s="28">
        <v>41437</v>
      </c>
      <c r="E1359" s="28">
        <v>41439</v>
      </c>
      <c r="F1359" s="26" t="s">
        <v>21</v>
      </c>
      <c r="G1359" s="26" t="s">
        <v>1837</v>
      </c>
      <c r="H1359" s="26" t="s">
        <v>24</v>
      </c>
      <c r="I1359" s="26" t="s">
        <v>25</v>
      </c>
      <c r="J1359" s="26" t="s">
        <v>211</v>
      </c>
      <c r="K1359" s="26" t="s">
        <v>212</v>
      </c>
      <c r="L1359" s="26">
        <v>10035</v>
      </c>
      <c r="M1359" s="26" t="s">
        <v>122</v>
      </c>
      <c r="N1359" s="26" t="s">
        <v>1893</v>
      </c>
      <c r="O1359" s="26" t="s">
        <v>62</v>
      </c>
      <c r="P1359" s="26" t="s">
        <v>133</v>
      </c>
      <c r="Q1359" s="26">
        <v>239.96999999999997</v>
      </c>
      <c r="R1359" s="26">
        <v>3</v>
      </c>
      <c r="S1359" s="26">
        <v>0</v>
      </c>
      <c r="T1359" s="26">
        <v>71.990999999999985</v>
      </c>
    </row>
    <row r="1360" spans="1:20" ht="14.25" customHeight="1">
      <c r="A1360" s="26" t="s">
        <v>4452</v>
      </c>
      <c r="B1360" s="26" t="s">
        <v>4450</v>
      </c>
      <c r="C1360" s="26">
        <f>YEAR(Data!$D2760)</f>
        <v>2014</v>
      </c>
      <c r="D1360" s="28">
        <v>41345</v>
      </c>
      <c r="E1360" s="28">
        <v>41349</v>
      </c>
      <c r="F1360" s="26" t="s">
        <v>45</v>
      </c>
      <c r="G1360" s="26" t="s">
        <v>4451</v>
      </c>
      <c r="H1360" s="26" t="s">
        <v>86</v>
      </c>
      <c r="I1360" s="26" t="s">
        <v>25</v>
      </c>
      <c r="J1360" s="26" t="s">
        <v>382</v>
      </c>
      <c r="K1360" s="26" t="s">
        <v>945</v>
      </c>
      <c r="L1360" s="26">
        <v>31907</v>
      </c>
      <c r="M1360" s="26" t="s">
        <v>28</v>
      </c>
      <c r="N1360" s="26" t="s">
        <v>2919</v>
      </c>
      <c r="O1360" s="26" t="s">
        <v>30</v>
      </c>
      <c r="P1360" s="26" t="s">
        <v>58</v>
      </c>
      <c r="Q1360" s="26">
        <v>76.92</v>
      </c>
      <c r="R1360" s="26">
        <v>4</v>
      </c>
      <c r="S1360" s="26">
        <v>0</v>
      </c>
      <c r="T1360" s="26">
        <v>31.537200000000006</v>
      </c>
    </row>
    <row r="1361" spans="1:20" ht="14.25" customHeight="1">
      <c r="A1361" s="26" t="s">
        <v>4455</v>
      </c>
      <c r="B1361" s="26" t="s">
        <v>4453</v>
      </c>
      <c r="C1361" s="26">
        <f>YEAR(Data!$D2762)</f>
        <v>2013</v>
      </c>
      <c r="D1361" s="28">
        <v>40689</v>
      </c>
      <c r="E1361" s="28">
        <v>40692</v>
      </c>
      <c r="F1361" s="26" t="s">
        <v>151</v>
      </c>
      <c r="G1361" s="26" t="s">
        <v>4454</v>
      </c>
      <c r="H1361" s="26" t="s">
        <v>86</v>
      </c>
      <c r="I1361" s="26" t="s">
        <v>25</v>
      </c>
      <c r="J1361" s="26" t="s">
        <v>2686</v>
      </c>
      <c r="K1361" s="26" t="s">
        <v>102</v>
      </c>
      <c r="L1361" s="26">
        <v>84107</v>
      </c>
      <c r="M1361" s="26" t="s">
        <v>40</v>
      </c>
      <c r="N1361" s="26" t="s">
        <v>1068</v>
      </c>
      <c r="O1361" s="26" t="s">
        <v>42</v>
      </c>
      <c r="P1361" s="26" t="s">
        <v>76</v>
      </c>
      <c r="Q1361" s="26">
        <v>48.4</v>
      </c>
      <c r="R1361" s="26">
        <v>5</v>
      </c>
      <c r="S1361" s="26">
        <v>0</v>
      </c>
      <c r="T1361" s="26">
        <v>23.231999999999999</v>
      </c>
    </row>
    <row r="1362" spans="1:20" ht="14.25" customHeight="1">
      <c r="A1362" s="26" t="s">
        <v>486</v>
      </c>
      <c r="B1362" s="26" t="s">
        <v>4456</v>
      </c>
      <c r="C1362" s="26">
        <f>YEAR(Data!$D2763)</f>
        <v>2012</v>
      </c>
      <c r="D1362" s="28">
        <v>41925</v>
      </c>
      <c r="E1362" s="28">
        <v>41927</v>
      </c>
      <c r="F1362" s="26" t="s">
        <v>151</v>
      </c>
      <c r="G1362" s="26" t="s">
        <v>485</v>
      </c>
      <c r="H1362" s="26" t="s">
        <v>86</v>
      </c>
      <c r="I1362" s="26" t="s">
        <v>25</v>
      </c>
      <c r="J1362" s="26" t="s">
        <v>107</v>
      </c>
      <c r="K1362" s="26" t="s">
        <v>39</v>
      </c>
      <c r="L1362" s="26">
        <v>94110</v>
      </c>
      <c r="M1362" s="26" t="s">
        <v>40</v>
      </c>
      <c r="N1362" s="26" t="s">
        <v>4457</v>
      </c>
      <c r="O1362" s="26" t="s">
        <v>62</v>
      </c>
      <c r="P1362" s="26" t="s">
        <v>133</v>
      </c>
      <c r="Q1362" s="26">
        <v>0.99</v>
      </c>
      <c r="R1362" s="26">
        <v>1</v>
      </c>
      <c r="S1362" s="26">
        <v>0</v>
      </c>
      <c r="T1362" s="26">
        <v>0.4356000000000001</v>
      </c>
    </row>
    <row r="1363" spans="1:20" ht="14.25" customHeight="1">
      <c r="A1363" s="26" t="s">
        <v>2998</v>
      </c>
      <c r="B1363" s="26" t="s">
        <v>4458</v>
      </c>
      <c r="C1363" s="26">
        <f>YEAR(Data!$D2765)</f>
        <v>2013</v>
      </c>
      <c r="D1363" s="28">
        <v>41813</v>
      </c>
      <c r="E1363" s="28">
        <v>41819</v>
      </c>
      <c r="F1363" s="26" t="s">
        <v>45</v>
      </c>
      <c r="G1363" s="26" t="s">
        <v>2997</v>
      </c>
      <c r="H1363" s="26" t="s">
        <v>86</v>
      </c>
      <c r="I1363" s="26" t="s">
        <v>25</v>
      </c>
      <c r="J1363" s="26" t="s">
        <v>120</v>
      </c>
      <c r="K1363" s="26" t="s">
        <v>121</v>
      </c>
      <c r="L1363" s="26">
        <v>19140</v>
      </c>
      <c r="M1363" s="26" t="s">
        <v>122</v>
      </c>
      <c r="N1363" s="26" t="s">
        <v>4459</v>
      </c>
      <c r="O1363" s="26" t="s">
        <v>42</v>
      </c>
      <c r="P1363" s="26" t="s">
        <v>65</v>
      </c>
      <c r="Q1363" s="26">
        <v>10.332000000000003</v>
      </c>
      <c r="R1363" s="26">
        <v>3</v>
      </c>
      <c r="S1363" s="26">
        <v>0.7</v>
      </c>
      <c r="T1363" s="26">
        <v>-7.5767999999999986</v>
      </c>
    </row>
    <row r="1364" spans="1:20" ht="14.25" customHeight="1">
      <c r="A1364" s="26" t="s">
        <v>2172</v>
      </c>
      <c r="B1364" s="26" t="s">
        <v>4461</v>
      </c>
      <c r="C1364" s="26">
        <f>YEAR(Data!$D2768)</f>
        <v>2011</v>
      </c>
      <c r="D1364" s="28">
        <v>41655</v>
      </c>
      <c r="E1364" s="28">
        <v>41658</v>
      </c>
      <c r="F1364" s="26" t="s">
        <v>151</v>
      </c>
      <c r="G1364" s="26" t="s">
        <v>2171</v>
      </c>
      <c r="H1364" s="26" t="s">
        <v>24</v>
      </c>
      <c r="I1364" s="26" t="s">
        <v>25</v>
      </c>
      <c r="J1364" s="26" t="s">
        <v>120</v>
      </c>
      <c r="K1364" s="26" t="s">
        <v>121</v>
      </c>
      <c r="L1364" s="26">
        <v>19134</v>
      </c>
      <c r="M1364" s="26" t="s">
        <v>122</v>
      </c>
      <c r="N1364" s="26" t="s">
        <v>4462</v>
      </c>
      <c r="O1364" s="26" t="s">
        <v>42</v>
      </c>
      <c r="P1364" s="26" t="s">
        <v>67</v>
      </c>
      <c r="Q1364" s="26">
        <v>34.384</v>
      </c>
      <c r="R1364" s="26">
        <v>1</v>
      </c>
      <c r="S1364" s="26">
        <v>0.2</v>
      </c>
      <c r="T1364" s="26">
        <v>3.8681999999999945</v>
      </c>
    </row>
    <row r="1365" spans="1:20" ht="14.25" customHeight="1">
      <c r="A1365" s="26" t="s">
        <v>4465</v>
      </c>
      <c r="B1365" s="26" t="s">
        <v>4463</v>
      </c>
      <c r="C1365" s="26">
        <f>YEAR(Data!$D2770)</f>
        <v>2014</v>
      </c>
      <c r="D1365" s="28">
        <v>41001</v>
      </c>
      <c r="E1365" s="28">
        <v>41006</v>
      </c>
      <c r="F1365" s="26" t="s">
        <v>45</v>
      </c>
      <c r="G1365" s="26" t="s">
        <v>4464</v>
      </c>
      <c r="H1365" s="26" t="s">
        <v>24</v>
      </c>
      <c r="I1365" s="26" t="s">
        <v>25</v>
      </c>
      <c r="J1365" s="26" t="s">
        <v>620</v>
      </c>
      <c r="K1365" s="26" t="s">
        <v>88</v>
      </c>
      <c r="L1365" s="26">
        <v>75220</v>
      </c>
      <c r="M1365" s="26" t="s">
        <v>89</v>
      </c>
      <c r="N1365" s="26" t="s">
        <v>4466</v>
      </c>
      <c r="O1365" s="26" t="s">
        <v>42</v>
      </c>
      <c r="P1365" s="26" t="s">
        <v>67</v>
      </c>
      <c r="Q1365" s="26">
        <v>32.191999999999993</v>
      </c>
      <c r="R1365" s="26">
        <v>2</v>
      </c>
      <c r="S1365" s="26">
        <v>0.8</v>
      </c>
      <c r="T1365" s="26">
        <v>-80.48</v>
      </c>
    </row>
    <row r="1366" spans="1:20" ht="14.25" customHeight="1">
      <c r="A1366" s="26" t="s">
        <v>2267</v>
      </c>
      <c r="B1366" s="26" t="s">
        <v>4467</v>
      </c>
      <c r="C1366" s="26">
        <f>YEAR(Data!$D2773)</f>
        <v>2014</v>
      </c>
      <c r="D1366" s="28">
        <v>41521</v>
      </c>
      <c r="E1366" s="28">
        <v>41528</v>
      </c>
      <c r="F1366" s="26" t="s">
        <v>45</v>
      </c>
      <c r="G1366" s="26" t="s">
        <v>2266</v>
      </c>
      <c r="H1366" s="26" t="s">
        <v>24</v>
      </c>
      <c r="I1366" s="26" t="s">
        <v>25</v>
      </c>
      <c r="J1366" s="26" t="s">
        <v>4468</v>
      </c>
      <c r="K1366" s="26" t="s">
        <v>96</v>
      </c>
      <c r="L1366" s="26">
        <v>53186</v>
      </c>
      <c r="M1366" s="26" t="s">
        <v>89</v>
      </c>
      <c r="N1366" s="26" t="s">
        <v>1099</v>
      </c>
      <c r="O1366" s="26" t="s">
        <v>42</v>
      </c>
      <c r="P1366" s="26" t="s">
        <v>53</v>
      </c>
      <c r="Q1366" s="26">
        <v>54.5</v>
      </c>
      <c r="R1366" s="26">
        <v>5</v>
      </c>
      <c r="S1366" s="26">
        <v>0</v>
      </c>
      <c r="T1366" s="26">
        <v>14.169999999999998</v>
      </c>
    </row>
    <row r="1367" spans="1:20" ht="14.25" customHeight="1">
      <c r="A1367" s="26" t="s">
        <v>3388</v>
      </c>
      <c r="B1367" s="26" t="s">
        <v>4469</v>
      </c>
      <c r="C1367" s="26">
        <f>YEAR(Data!$D2774)</f>
        <v>2014</v>
      </c>
      <c r="D1367" s="28">
        <v>41984</v>
      </c>
      <c r="E1367" s="28">
        <v>41986</v>
      </c>
      <c r="F1367" s="26" t="s">
        <v>151</v>
      </c>
      <c r="G1367" s="26" t="s">
        <v>3387</v>
      </c>
      <c r="H1367" s="26" t="s">
        <v>24</v>
      </c>
      <c r="I1367" s="26" t="s">
        <v>25</v>
      </c>
      <c r="J1367" s="26" t="s">
        <v>48</v>
      </c>
      <c r="K1367" s="26" t="s">
        <v>49</v>
      </c>
      <c r="L1367" s="26">
        <v>33311</v>
      </c>
      <c r="M1367" s="26" t="s">
        <v>28</v>
      </c>
      <c r="N1367" s="26" t="s">
        <v>2131</v>
      </c>
      <c r="O1367" s="26" t="s">
        <v>30</v>
      </c>
      <c r="P1367" s="26" t="s">
        <v>58</v>
      </c>
      <c r="Q1367" s="26">
        <v>19.103999999999999</v>
      </c>
      <c r="R1367" s="26">
        <v>3</v>
      </c>
      <c r="S1367" s="26">
        <v>0.2</v>
      </c>
      <c r="T1367" s="26">
        <v>5.7312000000000012</v>
      </c>
    </row>
    <row r="1368" spans="1:20" ht="14.25" customHeight="1">
      <c r="A1368" s="26" t="s">
        <v>2202</v>
      </c>
      <c r="B1368" s="26" t="s">
        <v>4470</v>
      </c>
      <c r="C1368" s="26">
        <f>YEAR(Data!$D2775)</f>
        <v>2011</v>
      </c>
      <c r="D1368" s="28">
        <v>41601</v>
      </c>
      <c r="E1368" s="28">
        <v>41605</v>
      </c>
      <c r="F1368" s="26" t="s">
        <v>45</v>
      </c>
      <c r="G1368" s="26" t="s">
        <v>2201</v>
      </c>
      <c r="H1368" s="26" t="s">
        <v>24</v>
      </c>
      <c r="I1368" s="26" t="s">
        <v>25</v>
      </c>
      <c r="J1368" s="26" t="s">
        <v>667</v>
      </c>
      <c r="K1368" s="26" t="s">
        <v>190</v>
      </c>
      <c r="L1368" s="26">
        <v>48205</v>
      </c>
      <c r="M1368" s="26" t="s">
        <v>89</v>
      </c>
      <c r="N1368" s="26" t="s">
        <v>318</v>
      </c>
      <c r="O1368" s="26" t="s">
        <v>42</v>
      </c>
      <c r="P1368" s="26" t="s">
        <v>65</v>
      </c>
      <c r="Q1368" s="26">
        <v>49.44</v>
      </c>
      <c r="R1368" s="26">
        <v>3</v>
      </c>
      <c r="S1368" s="26">
        <v>0</v>
      </c>
      <c r="T1368" s="26">
        <v>24.2256</v>
      </c>
    </row>
    <row r="1369" spans="1:20" ht="14.25" customHeight="1">
      <c r="A1369" s="26" t="s">
        <v>3327</v>
      </c>
      <c r="B1369" s="26" t="s">
        <v>4471</v>
      </c>
      <c r="C1369" s="26">
        <f>YEAR(Data!$D2776)</f>
        <v>2013</v>
      </c>
      <c r="D1369" s="28">
        <v>41955</v>
      </c>
      <c r="E1369" s="28">
        <v>41962</v>
      </c>
      <c r="F1369" s="26" t="s">
        <v>45</v>
      </c>
      <c r="G1369" s="26" t="s">
        <v>3326</v>
      </c>
      <c r="H1369" s="26" t="s">
        <v>86</v>
      </c>
      <c r="I1369" s="26" t="s">
        <v>25</v>
      </c>
      <c r="J1369" s="26" t="s">
        <v>246</v>
      </c>
      <c r="K1369" s="26" t="s">
        <v>383</v>
      </c>
      <c r="L1369" s="26">
        <v>45503</v>
      </c>
      <c r="M1369" s="26" t="s">
        <v>122</v>
      </c>
      <c r="N1369" s="26" t="s">
        <v>1419</v>
      </c>
      <c r="O1369" s="26" t="s">
        <v>42</v>
      </c>
      <c r="P1369" s="26" t="s">
        <v>76</v>
      </c>
      <c r="Q1369" s="26">
        <v>10.368000000000002</v>
      </c>
      <c r="R1369" s="26">
        <v>2</v>
      </c>
      <c r="S1369" s="26">
        <v>0.2</v>
      </c>
      <c r="T1369" s="26">
        <v>3.6288</v>
      </c>
    </row>
    <row r="1370" spans="1:20" ht="14.25" customHeight="1">
      <c r="A1370" s="26" t="s">
        <v>258</v>
      </c>
      <c r="B1370" s="26" t="s">
        <v>4472</v>
      </c>
      <c r="C1370" s="26">
        <f>YEAR(Data!$D2777)</f>
        <v>2014</v>
      </c>
      <c r="D1370" s="28">
        <v>41569</v>
      </c>
      <c r="E1370" s="28">
        <v>41573</v>
      </c>
      <c r="F1370" s="26" t="s">
        <v>45</v>
      </c>
      <c r="G1370" s="26" t="s">
        <v>257</v>
      </c>
      <c r="H1370" s="26" t="s">
        <v>24</v>
      </c>
      <c r="I1370" s="26" t="s">
        <v>25</v>
      </c>
      <c r="J1370" s="26" t="s">
        <v>714</v>
      </c>
      <c r="K1370" s="26" t="s">
        <v>39</v>
      </c>
      <c r="L1370" s="26">
        <v>92037</v>
      </c>
      <c r="M1370" s="26" t="s">
        <v>40</v>
      </c>
      <c r="N1370" s="26" t="s">
        <v>724</v>
      </c>
      <c r="O1370" s="26" t="s">
        <v>42</v>
      </c>
      <c r="P1370" s="26" t="s">
        <v>53</v>
      </c>
      <c r="Q1370" s="26">
        <v>154.44</v>
      </c>
      <c r="R1370" s="26">
        <v>3</v>
      </c>
      <c r="S1370" s="26">
        <v>0</v>
      </c>
      <c r="T1370" s="26">
        <v>1.5444000000000031</v>
      </c>
    </row>
    <row r="1371" spans="1:20" ht="14.25" customHeight="1">
      <c r="A1371" s="26" t="s">
        <v>335</v>
      </c>
      <c r="B1371" s="26" t="s">
        <v>4473</v>
      </c>
      <c r="C1371" s="26">
        <f>YEAR(Data!$D2778)</f>
        <v>2014</v>
      </c>
      <c r="D1371" s="28">
        <v>41264</v>
      </c>
      <c r="E1371" s="28">
        <v>41268</v>
      </c>
      <c r="F1371" s="26" t="s">
        <v>45</v>
      </c>
      <c r="G1371" s="26" t="s">
        <v>334</v>
      </c>
      <c r="H1371" s="26" t="s">
        <v>37</v>
      </c>
      <c r="I1371" s="26" t="s">
        <v>25</v>
      </c>
      <c r="J1371" s="26" t="s">
        <v>810</v>
      </c>
      <c r="K1371" s="26" t="s">
        <v>352</v>
      </c>
      <c r="L1371" s="26">
        <v>80906</v>
      </c>
      <c r="M1371" s="26" t="s">
        <v>40</v>
      </c>
      <c r="N1371" s="26" t="s">
        <v>2663</v>
      </c>
      <c r="O1371" s="26" t="s">
        <v>42</v>
      </c>
      <c r="P1371" s="26" t="s">
        <v>67</v>
      </c>
      <c r="Q1371" s="26">
        <v>60.984000000000009</v>
      </c>
      <c r="R1371" s="26">
        <v>7</v>
      </c>
      <c r="S1371" s="26">
        <v>0.2</v>
      </c>
      <c r="T1371" s="26">
        <v>4.5737999999999985</v>
      </c>
    </row>
    <row r="1372" spans="1:20" ht="14.25" customHeight="1">
      <c r="A1372" s="26" t="s">
        <v>2086</v>
      </c>
      <c r="B1372" s="26" t="s">
        <v>4474</v>
      </c>
      <c r="C1372" s="26">
        <f>YEAR(Data!$D2779)</f>
        <v>2013</v>
      </c>
      <c r="D1372" s="28">
        <v>41107</v>
      </c>
      <c r="E1372" s="28">
        <v>41109</v>
      </c>
      <c r="F1372" s="26" t="s">
        <v>21</v>
      </c>
      <c r="G1372" s="26" t="s">
        <v>2085</v>
      </c>
      <c r="H1372" s="26" t="s">
        <v>24</v>
      </c>
      <c r="I1372" s="26" t="s">
        <v>25</v>
      </c>
      <c r="J1372" s="26" t="s">
        <v>4475</v>
      </c>
      <c r="K1372" s="26" t="s">
        <v>39</v>
      </c>
      <c r="L1372" s="26">
        <v>93309</v>
      </c>
      <c r="M1372" s="26" t="s">
        <v>40</v>
      </c>
      <c r="N1372" s="26" t="s">
        <v>3324</v>
      </c>
      <c r="O1372" s="26" t="s">
        <v>30</v>
      </c>
      <c r="P1372" s="26" t="s">
        <v>31</v>
      </c>
      <c r="Q1372" s="26">
        <v>195.46600000000001</v>
      </c>
      <c r="R1372" s="26">
        <v>2</v>
      </c>
      <c r="S1372" s="26">
        <v>0.15</v>
      </c>
      <c r="T1372" s="26">
        <v>-13.797600000000017</v>
      </c>
    </row>
    <row r="1373" spans="1:20" ht="14.25" customHeight="1">
      <c r="A1373" s="26" t="s">
        <v>1040</v>
      </c>
      <c r="B1373" s="26" t="s">
        <v>4476</v>
      </c>
      <c r="C1373" s="26">
        <f>YEAR(Data!$D2780)</f>
        <v>2011</v>
      </c>
      <c r="D1373" s="28">
        <v>41760</v>
      </c>
      <c r="E1373" s="28">
        <v>41765</v>
      </c>
      <c r="F1373" s="26" t="s">
        <v>45</v>
      </c>
      <c r="G1373" s="26" t="s">
        <v>1039</v>
      </c>
      <c r="H1373" s="26" t="s">
        <v>37</v>
      </c>
      <c r="I1373" s="26" t="s">
        <v>25</v>
      </c>
      <c r="J1373" s="26" t="s">
        <v>4477</v>
      </c>
      <c r="K1373" s="26" t="s">
        <v>49</v>
      </c>
      <c r="L1373" s="26">
        <v>33068</v>
      </c>
      <c r="M1373" s="26" t="s">
        <v>28</v>
      </c>
      <c r="N1373" s="26" t="s">
        <v>1012</v>
      </c>
      <c r="O1373" s="26" t="s">
        <v>30</v>
      </c>
      <c r="P1373" s="26" t="s">
        <v>58</v>
      </c>
      <c r="Q1373" s="26">
        <v>23.680000000000003</v>
      </c>
      <c r="R1373" s="26">
        <v>8</v>
      </c>
      <c r="S1373" s="26">
        <v>0.2</v>
      </c>
      <c r="T1373" s="26">
        <v>6.216000000000002</v>
      </c>
    </row>
    <row r="1374" spans="1:20" ht="14.25" customHeight="1">
      <c r="A1374" s="26" t="s">
        <v>4358</v>
      </c>
      <c r="B1374" s="26" t="s">
        <v>4479</v>
      </c>
      <c r="C1374" s="26">
        <f>YEAR(Data!$D2782)</f>
        <v>2012</v>
      </c>
      <c r="D1374" s="28">
        <v>41766</v>
      </c>
      <c r="E1374" s="28">
        <v>41768</v>
      </c>
      <c r="F1374" s="26" t="s">
        <v>151</v>
      </c>
      <c r="G1374" s="26" t="s">
        <v>4357</v>
      </c>
      <c r="H1374" s="26" t="s">
        <v>24</v>
      </c>
      <c r="I1374" s="26" t="s">
        <v>25</v>
      </c>
      <c r="J1374" s="26" t="s">
        <v>211</v>
      </c>
      <c r="K1374" s="26" t="s">
        <v>212</v>
      </c>
      <c r="L1374" s="26">
        <v>10035</v>
      </c>
      <c r="M1374" s="26" t="s">
        <v>122</v>
      </c>
      <c r="N1374" s="26" t="s">
        <v>647</v>
      </c>
      <c r="O1374" s="26" t="s">
        <v>42</v>
      </c>
      <c r="P1374" s="26" t="s">
        <v>43</v>
      </c>
      <c r="Q1374" s="26">
        <v>59.2</v>
      </c>
      <c r="R1374" s="26">
        <v>4</v>
      </c>
      <c r="S1374" s="26">
        <v>0</v>
      </c>
      <c r="T1374" s="26">
        <v>29.6</v>
      </c>
    </row>
    <row r="1375" spans="1:20" ht="14.25" customHeight="1">
      <c r="A1375" s="26" t="s">
        <v>4347</v>
      </c>
      <c r="B1375" s="26" t="s">
        <v>4480</v>
      </c>
      <c r="C1375" s="26">
        <f>YEAR(Data!$D2783)</f>
        <v>2011</v>
      </c>
      <c r="D1375" s="28">
        <v>41964</v>
      </c>
      <c r="E1375" s="28">
        <v>41971</v>
      </c>
      <c r="F1375" s="26" t="s">
        <v>45</v>
      </c>
      <c r="G1375" s="26" t="s">
        <v>4346</v>
      </c>
      <c r="H1375" s="26" t="s">
        <v>24</v>
      </c>
      <c r="I1375" s="26" t="s">
        <v>25</v>
      </c>
      <c r="J1375" s="26" t="s">
        <v>703</v>
      </c>
      <c r="K1375" s="26" t="s">
        <v>183</v>
      </c>
      <c r="L1375" s="26">
        <v>55044</v>
      </c>
      <c r="M1375" s="26" t="s">
        <v>89</v>
      </c>
      <c r="N1375" s="26" t="s">
        <v>668</v>
      </c>
      <c r="O1375" s="26" t="s">
        <v>42</v>
      </c>
      <c r="P1375" s="26" t="s">
        <v>60</v>
      </c>
      <c r="Q1375" s="26">
        <v>22</v>
      </c>
      <c r="R1375" s="26">
        <v>10</v>
      </c>
      <c r="S1375" s="26">
        <v>0</v>
      </c>
      <c r="T1375" s="26">
        <v>9.6800000000000015</v>
      </c>
    </row>
    <row r="1376" spans="1:20" ht="14.25" customHeight="1">
      <c r="A1376" s="26" t="s">
        <v>2707</v>
      </c>
      <c r="B1376" s="26" t="s">
        <v>4481</v>
      </c>
      <c r="C1376" s="26">
        <f>YEAR(Data!$D2784)</f>
        <v>2013</v>
      </c>
      <c r="D1376" s="28">
        <v>41590</v>
      </c>
      <c r="E1376" s="28">
        <v>41595</v>
      </c>
      <c r="F1376" s="26" t="s">
        <v>45</v>
      </c>
      <c r="G1376" s="26" t="s">
        <v>2706</v>
      </c>
      <c r="H1376" s="26" t="s">
        <v>24</v>
      </c>
      <c r="I1376" s="26" t="s">
        <v>25</v>
      </c>
      <c r="J1376" s="26" t="s">
        <v>667</v>
      </c>
      <c r="K1376" s="26" t="s">
        <v>190</v>
      </c>
      <c r="L1376" s="26">
        <v>48234</v>
      </c>
      <c r="M1376" s="26" t="s">
        <v>89</v>
      </c>
      <c r="N1376" s="26" t="s">
        <v>2765</v>
      </c>
      <c r="O1376" s="26" t="s">
        <v>62</v>
      </c>
      <c r="P1376" s="26" t="s">
        <v>63</v>
      </c>
      <c r="Q1376" s="26">
        <v>257.98</v>
      </c>
      <c r="R1376" s="26">
        <v>2</v>
      </c>
      <c r="S1376" s="26">
        <v>0</v>
      </c>
      <c r="T1376" s="26">
        <v>74.8142</v>
      </c>
    </row>
    <row r="1377" spans="1:20" ht="14.25" customHeight="1">
      <c r="A1377" s="26" t="s">
        <v>995</v>
      </c>
      <c r="B1377" s="26" t="s">
        <v>4482</v>
      </c>
      <c r="C1377" s="26">
        <f>YEAR(Data!$D2785)</f>
        <v>2011</v>
      </c>
      <c r="D1377" s="28">
        <v>41584</v>
      </c>
      <c r="E1377" s="28">
        <v>41589</v>
      </c>
      <c r="F1377" s="26" t="s">
        <v>45</v>
      </c>
      <c r="G1377" s="26" t="s">
        <v>994</v>
      </c>
      <c r="H1377" s="26" t="s">
        <v>37</v>
      </c>
      <c r="I1377" s="26" t="s">
        <v>25</v>
      </c>
      <c r="J1377" s="26" t="s">
        <v>120</v>
      </c>
      <c r="K1377" s="26" t="s">
        <v>121</v>
      </c>
      <c r="L1377" s="26">
        <v>19134</v>
      </c>
      <c r="M1377" s="26" t="s">
        <v>122</v>
      </c>
      <c r="N1377" s="26" t="s">
        <v>4483</v>
      </c>
      <c r="O1377" s="26" t="s">
        <v>62</v>
      </c>
      <c r="P1377" s="26" t="s">
        <v>63</v>
      </c>
      <c r="Q1377" s="26">
        <v>23.987999999999996</v>
      </c>
      <c r="R1377" s="26">
        <v>2</v>
      </c>
      <c r="S1377" s="26">
        <v>0.4</v>
      </c>
      <c r="T1377" s="26">
        <v>-15.991999999999999</v>
      </c>
    </row>
    <row r="1378" spans="1:20" ht="14.25" customHeight="1">
      <c r="A1378" s="26" t="s">
        <v>1096</v>
      </c>
      <c r="B1378" s="26" t="s">
        <v>4484</v>
      </c>
      <c r="C1378" s="26">
        <f>YEAR(Data!$D2786)</f>
        <v>2014</v>
      </c>
      <c r="D1378" s="28">
        <v>41557</v>
      </c>
      <c r="E1378" s="28">
        <v>41563</v>
      </c>
      <c r="F1378" s="26" t="s">
        <v>45</v>
      </c>
      <c r="G1378" s="26" t="s">
        <v>1095</v>
      </c>
      <c r="H1378" s="26" t="s">
        <v>37</v>
      </c>
      <c r="I1378" s="26" t="s">
        <v>25</v>
      </c>
      <c r="J1378" s="26" t="s">
        <v>218</v>
      </c>
      <c r="K1378" s="26" t="s">
        <v>383</v>
      </c>
      <c r="L1378" s="26">
        <v>45373</v>
      </c>
      <c r="M1378" s="26" t="s">
        <v>122</v>
      </c>
      <c r="N1378" s="26" t="s">
        <v>3381</v>
      </c>
      <c r="O1378" s="26" t="s">
        <v>62</v>
      </c>
      <c r="P1378" s="26" t="s">
        <v>63</v>
      </c>
      <c r="Q1378" s="26">
        <v>23.975999999999999</v>
      </c>
      <c r="R1378" s="26">
        <v>4</v>
      </c>
      <c r="S1378" s="26">
        <v>0.4</v>
      </c>
      <c r="T1378" s="26">
        <v>-15.584400000000002</v>
      </c>
    </row>
    <row r="1379" spans="1:20" ht="14.25" customHeight="1">
      <c r="A1379" s="26" t="s">
        <v>3262</v>
      </c>
      <c r="B1379" s="26" t="s">
        <v>4485</v>
      </c>
      <c r="C1379" s="26">
        <f>YEAR(Data!$D2787)</f>
        <v>2014</v>
      </c>
      <c r="D1379" s="28">
        <v>41173</v>
      </c>
      <c r="E1379" s="28">
        <v>41175</v>
      </c>
      <c r="F1379" s="26" t="s">
        <v>151</v>
      </c>
      <c r="G1379" s="26" t="s">
        <v>3261</v>
      </c>
      <c r="H1379" s="26" t="s">
        <v>86</v>
      </c>
      <c r="I1379" s="26" t="s">
        <v>25</v>
      </c>
      <c r="J1379" s="26" t="s">
        <v>38</v>
      </c>
      <c r="K1379" s="26" t="s">
        <v>39</v>
      </c>
      <c r="L1379" s="26">
        <v>90036</v>
      </c>
      <c r="M1379" s="26" t="s">
        <v>40</v>
      </c>
      <c r="N1379" s="26" t="s">
        <v>1420</v>
      </c>
      <c r="O1379" s="26" t="s">
        <v>30</v>
      </c>
      <c r="P1379" s="26" t="s">
        <v>33</v>
      </c>
      <c r="Q1379" s="26">
        <v>601.53599999999994</v>
      </c>
      <c r="R1379" s="26">
        <v>4</v>
      </c>
      <c r="S1379" s="26">
        <v>0.2</v>
      </c>
      <c r="T1379" s="26">
        <v>0</v>
      </c>
    </row>
    <row r="1380" spans="1:20" ht="14.25" customHeight="1">
      <c r="A1380" s="26" t="s">
        <v>3521</v>
      </c>
      <c r="B1380" s="26" t="s">
        <v>4487</v>
      </c>
      <c r="C1380" s="26">
        <f>YEAR(Data!$D2789)</f>
        <v>2014</v>
      </c>
      <c r="D1380" s="28">
        <v>40879</v>
      </c>
      <c r="E1380" s="28">
        <v>40883</v>
      </c>
      <c r="F1380" s="26" t="s">
        <v>45</v>
      </c>
      <c r="G1380" s="26" t="s">
        <v>3520</v>
      </c>
      <c r="H1380" s="26" t="s">
        <v>37</v>
      </c>
      <c r="I1380" s="26" t="s">
        <v>25</v>
      </c>
      <c r="J1380" s="26" t="s">
        <v>4488</v>
      </c>
      <c r="K1380" s="26" t="s">
        <v>88</v>
      </c>
      <c r="L1380" s="26">
        <v>78415</v>
      </c>
      <c r="M1380" s="26" t="s">
        <v>89</v>
      </c>
      <c r="N1380" s="26" t="s">
        <v>854</v>
      </c>
      <c r="O1380" s="26" t="s">
        <v>30</v>
      </c>
      <c r="P1380" s="26" t="s">
        <v>58</v>
      </c>
      <c r="Q1380" s="26">
        <v>58.36</v>
      </c>
      <c r="R1380" s="26">
        <v>5</v>
      </c>
      <c r="S1380" s="26">
        <v>0.6</v>
      </c>
      <c r="T1380" s="26">
        <v>-24.802999999999997</v>
      </c>
    </row>
    <row r="1381" spans="1:20" ht="14.25" customHeight="1">
      <c r="A1381" s="26" t="s">
        <v>1919</v>
      </c>
      <c r="B1381" s="26" t="s">
        <v>4489</v>
      </c>
      <c r="C1381" s="26">
        <f>YEAR(Data!$D2792)</f>
        <v>2012</v>
      </c>
      <c r="D1381" s="28">
        <v>40807</v>
      </c>
      <c r="E1381" s="28">
        <v>40808</v>
      </c>
      <c r="F1381" s="26" t="s">
        <v>151</v>
      </c>
      <c r="G1381" s="26" t="s">
        <v>1918</v>
      </c>
      <c r="H1381" s="26" t="s">
        <v>37</v>
      </c>
      <c r="I1381" s="26" t="s">
        <v>25</v>
      </c>
      <c r="J1381" s="26" t="s">
        <v>1868</v>
      </c>
      <c r="K1381" s="26" t="s">
        <v>114</v>
      </c>
      <c r="L1381" s="26">
        <v>68104</v>
      </c>
      <c r="M1381" s="26" t="s">
        <v>89</v>
      </c>
      <c r="N1381" s="26" t="s">
        <v>337</v>
      </c>
      <c r="O1381" s="26" t="s">
        <v>42</v>
      </c>
      <c r="P1381" s="26" t="s">
        <v>67</v>
      </c>
      <c r="Q1381" s="26">
        <v>25.96</v>
      </c>
      <c r="R1381" s="26">
        <v>2</v>
      </c>
      <c r="S1381" s="26">
        <v>0</v>
      </c>
      <c r="T1381" s="26">
        <v>7.5283999999999978</v>
      </c>
    </row>
    <row r="1382" spans="1:20" ht="14.25" customHeight="1">
      <c r="A1382" s="26" t="s">
        <v>4288</v>
      </c>
      <c r="B1382" s="26" t="s">
        <v>4490</v>
      </c>
      <c r="C1382" s="26">
        <f>YEAR(Data!$D2795)</f>
        <v>2012</v>
      </c>
      <c r="D1382" s="28">
        <v>40645</v>
      </c>
      <c r="E1382" s="28">
        <v>40650</v>
      </c>
      <c r="F1382" s="26" t="s">
        <v>45</v>
      </c>
      <c r="G1382" s="26" t="s">
        <v>4287</v>
      </c>
      <c r="H1382" s="26" t="s">
        <v>37</v>
      </c>
      <c r="I1382" s="26" t="s">
        <v>25</v>
      </c>
      <c r="J1382" s="26" t="s">
        <v>4491</v>
      </c>
      <c r="K1382" s="26" t="s">
        <v>39</v>
      </c>
      <c r="L1382" s="26">
        <v>90278</v>
      </c>
      <c r="M1382" s="26" t="s">
        <v>40</v>
      </c>
      <c r="N1382" s="26" t="s">
        <v>1905</v>
      </c>
      <c r="O1382" s="26" t="s">
        <v>62</v>
      </c>
      <c r="P1382" s="26" t="s">
        <v>63</v>
      </c>
      <c r="Q1382" s="26">
        <v>1075.088</v>
      </c>
      <c r="R1382" s="26">
        <v>14</v>
      </c>
      <c r="S1382" s="26">
        <v>0.2</v>
      </c>
      <c r="T1382" s="26">
        <v>94.070199999999943</v>
      </c>
    </row>
    <row r="1383" spans="1:20" ht="14.25" customHeight="1">
      <c r="A1383" s="26" t="s">
        <v>3045</v>
      </c>
      <c r="B1383" s="26" t="s">
        <v>4492</v>
      </c>
      <c r="C1383" s="26">
        <f>YEAR(Data!$D2799)</f>
        <v>2013</v>
      </c>
      <c r="D1383" s="28">
        <v>41933</v>
      </c>
      <c r="E1383" s="28">
        <v>41940</v>
      </c>
      <c r="F1383" s="26" t="s">
        <v>45</v>
      </c>
      <c r="G1383" s="26" t="s">
        <v>3044</v>
      </c>
      <c r="H1383" s="26" t="s">
        <v>24</v>
      </c>
      <c r="I1383" s="26" t="s">
        <v>25</v>
      </c>
      <c r="J1383" s="26" t="s">
        <v>3839</v>
      </c>
      <c r="K1383" s="26" t="s">
        <v>1257</v>
      </c>
      <c r="L1383" s="26">
        <v>72209</v>
      </c>
      <c r="M1383" s="26" t="s">
        <v>28</v>
      </c>
      <c r="N1383" s="26" t="s">
        <v>3615</v>
      </c>
      <c r="O1383" s="26" t="s">
        <v>42</v>
      </c>
      <c r="P1383" s="26" t="s">
        <v>60</v>
      </c>
      <c r="Q1383" s="26">
        <v>13.36</v>
      </c>
      <c r="R1383" s="26">
        <v>4</v>
      </c>
      <c r="S1383" s="26">
        <v>0</v>
      </c>
      <c r="T1383" s="26">
        <v>4.1415999999999986</v>
      </c>
    </row>
    <row r="1384" spans="1:20" ht="14.25" customHeight="1">
      <c r="A1384" s="26" t="s">
        <v>2011</v>
      </c>
      <c r="B1384" s="26" t="s">
        <v>4493</v>
      </c>
      <c r="C1384" s="26">
        <f>YEAR(Data!$D2802)</f>
        <v>2012</v>
      </c>
      <c r="D1384" s="28">
        <v>41573</v>
      </c>
      <c r="E1384" s="28">
        <v>41576</v>
      </c>
      <c r="F1384" s="26" t="s">
        <v>151</v>
      </c>
      <c r="G1384" s="26" t="s">
        <v>2010</v>
      </c>
      <c r="H1384" s="26" t="s">
        <v>37</v>
      </c>
      <c r="I1384" s="26" t="s">
        <v>25</v>
      </c>
      <c r="J1384" s="26" t="s">
        <v>1055</v>
      </c>
      <c r="K1384" s="26" t="s">
        <v>49</v>
      </c>
      <c r="L1384" s="26">
        <v>33180</v>
      </c>
      <c r="M1384" s="26" t="s">
        <v>28</v>
      </c>
      <c r="N1384" s="26" t="s">
        <v>1337</v>
      </c>
      <c r="O1384" s="26" t="s">
        <v>62</v>
      </c>
      <c r="P1384" s="26" t="s">
        <v>63</v>
      </c>
      <c r="Q1384" s="26">
        <v>783.96000000000015</v>
      </c>
      <c r="R1384" s="26">
        <v>5</v>
      </c>
      <c r="S1384" s="26">
        <v>0.2</v>
      </c>
      <c r="T1384" s="26">
        <v>78.396000000000043</v>
      </c>
    </row>
    <row r="1385" spans="1:20" ht="14.25" customHeight="1">
      <c r="A1385" s="26" t="s">
        <v>1933</v>
      </c>
      <c r="B1385" s="26" t="s">
        <v>4494</v>
      </c>
      <c r="C1385" s="26">
        <f>YEAR(Data!$D2803)</f>
        <v>2013</v>
      </c>
      <c r="D1385" s="28">
        <v>41214</v>
      </c>
      <c r="E1385" s="28">
        <v>41217</v>
      </c>
      <c r="F1385" s="26" t="s">
        <v>151</v>
      </c>
      <c r="G1385" s="26" t="s">
        <v>1932</v>
      </c>
      <c r="H1385" s="26" t="s">
        <v>24</v>
      </c>
      <c r="I1385" s="26" t="s">
        <v>25</v>
      </c>
      <c r="J1385" s="26" t="s">
        <v>1454</v>
      </c>
      <c r="K1385" s="26" t="s">
        <v>323</v>
      </c>
      <c r="L1385" s="26">
        <v>97301</v>
      </c>
      <c r="M1385" s="26" t="s">
        <v>40</v>
      </c>
      <c r="N1385" s="26" t="s">
        <v>144</v>
      </c>
      <c r="O1385" s="26" t="s">
        <v>42</v>
      </c>
      <c r="P1385" s="26" t="s">
        <v>60</v>
      </c>
      <c r="Q1385" s="26">
        <v>7.88</v>
      </c>
      <c r="R1385" s="26">
        <v>1</v>
      </c>
      <c r="S1385" s="26">
        <v>0.2</v>
      </c>
      <c r="T1385" s="26">
        <v>1.7730000000000004</v>
      </c>
    </row>
    <row r="1386" spans="1:20" ht="14.25" customHeight="1">
      <c r="A1386" s="26" t="s">
        <v>4497</v>
      </c>
      <c r="B1386" s="26" t="s">
        <v>4495</v>
      </c>
      <c r="C1386" s="26">
        <f>YEAR(Data!$D2804)</f>
        <v>2013</v>
      </c>
      <c r="D1386" s="28">
        <v>41947</v>
      </c>
      <c r="E1386" s="28">
        <v>41952</v>
      </c>
      <c r="F1386" s="26" t="s">
        <v>45</v>
      </c>
      <c r="G1386" s="26" t="s">
        <v>4496</v>
      </c>
      <c r="H1386" s="26" t="s">
        <v>24</v>
      </c>
      <c r="I1386" s="26" t="s">
        <v>25</v>
      </c>
      <c r="J1386" s="26" t="s">
        <v>4420</v>
      </c>
      <c r="K1386" s="26" t="s">
        <v>510</v>
      </c>
      <c r="L1386" s="26">
        <v>88001</v>
      </c>
      <c r="M1386" s="26" t="s">
        <v>40</v>
      </c>
      <c r="N1386" s="26" t="s">
        <v>328</v>
      </c>
      <c r="O1386" s="26" t="s">
        <v>30</v>
      </c>
      <c r="P1386" s="26" t="s">
        <v>58</v>
      </c>
      <c r="Q1386" s="26">
        <v>41.37</v>
      </c>
      <c r="R1386" s="26">
        <v>3</v>
      </c>
      <c r="S1386" s="26">
        <v>0</v>
      </c>
      <c r="T1386" s="26">
        <v>17.375399999999999</v>
      </c>
    </row>
    <row r="1387" spans="1:20" ht="14.25" customHeight="1">
      <c r="A1387" s="26" t="s">
        <v>2929</v>
      </c>
      <c r="B1387" s="26" t="s">
        <v>4498</v>
      </c>
      <c r="C1387" s="26">
        <f>YEAR(Data!$D2805)</f>
        <v>2011</v>
      </c>
      <c r="D1387" s="28">
        <v>41041</v>
      </c>
      <c r="E1387" s="28">
        <v>41045</v>
      </c>
      <c r="F1387" s="26" t="s">
        <v>45</v>
      </c>
      <c r="G1387" s="26" t="s">
        <v>2928</v>
      </c>
      <c r="H1387" s="26" t="s">
        <v>24</v>
      </c>
      <c r="I1387" s="26" t="s">
        <v>25</v>
      </c>
      <c r="J1387" s="26" t="s">
        <v>107</v>
      </c>
      <c r="K1387" s="26" t="s">
        <v>39</v>
      </c>
      <c r="L1387" s="26">
        <v>94122</v>
      </c>
      <c r="M1387" s="26" t="s">
        <v>40</v>
      </c>
      <c r="N1387" s="26" t="s">
        <v>3314</v>
      </c>
      <c r="O1387" s="26" t="s">
        <v>42</v>
      </c>
      <c r="P1387" s="26" t="s">
        <v>76</v>
      </c>
      <c r="Q1387" s="26">
        <v>12.84</v>
      </c>
      <c r="R1387" s="26">
        <v>3</v>
      </c>
      <c r="S1387" s="26">
        <v>0</v>
      </c>
      <c r="T1387" s="26">
        <v>5.7779999999999987</v>
      </c>
    </row>
    <row r="1388" spans="1:20" ht="14.25" customHeight="1">
      <c r="A1388" s="26" t="s">
        <v>1440</v>
      </c>
      <c r="B1388" s="26" t="s">
        <v>4500</v>
      </c>
      <c r="C1388" s="26">
        <f>YEAR(Data!$D2807)</f>
        <v>2013</v>
      </c>
      <c r="D1388" s="28">
        <v>41159</v>
      </c>
      <c r="E1388" s="28">
        <v>41163</v>
      </c>
      <c r="F1388" s="26" t="s">
        <v>45</v>
      </c>
      <c r="G1388" s="26" t="s">
        <v>1439</v>
      </c>
      <c r="H1388" s="26" t="s">
        <v>24</v>
      </c>
      <c r="I1388" s="26" t="s">
        <v>25</v>
      </c>
      <c r="J1388" s="26" t="s">
        <v>3094</v>
      </c>
      <c r="K1388" s="26" t="s">
        <v>88</v>
      </c>
      <c r="L1388" s="26">
        <v>79907</v>
      </c>
      <c r="M1388" s="26" t="s">
        <v>89</v>
      </c>
      <c r="N1388" s="26" t="s">
        <v>3858</v>
      </c>
      <c r="O1388" s="26" t="s">
        <v>30</v>
      </c>
      <c r="P1388" s="26" t="s">
        <v>33</v>
      </c>
      <c r="Q1388" s="26">
        <v>47.515999999999991</v>
      </c>
      <c r="R1388" s="26">
        <v>2</v>
      </c>
      <c r="S1388" s="26">
        <v>0.3</v>
      </c>
      <c r="T1388" s="26">
        <v>-2.0364000000000004</v>
      </c>
    </row>
    <row r="1389" spans="1:20" ht="14.25" customHeight="1">
      <c r="A1389" s="26" t="s">
        <v>4503</v>
      </c>
      <c r="B1389" s="26" t="s">
        <v>4501</v>
      </c>
      <c r="C1389" s="26">
        <f>YEAR(Data!$D2808)</f>
        <v>2011</v>
      </c>
      <c r="D1389" s="28">
        <v>41115</v>
      </c>
      <c r="E1389" s="28">
        <v>41117</v>
      </c>
      <c r="F1389" s="26" t="s">
        <v>21</v>
      </c>
      <c r="G1389" s="26" t="s">
        <v>4502</v>
      </c>
      <c r="H1389" s="26" t="s">
        <v>24</v>
      </c>
      <c r="I1389" s="26" t="s">
        <v>25</v>
      </c>
      <c r="J1389" s="26" t="s">
        <v>80</v>
      </c>
      <c r="K1389" s="26" t="s">
        <v>81</v>
      </c>
      <c r="L1389" s="26">
        <v>98115</v>
      </c>
      <c r="M1389" s="26" t="s">
        <v>40</v>
      </c>
      <c r="N1389" s="26" t="s">
        <v>3616</v>
      </c>
      <c r="O1389" s="26" t="s">
        <v>42</v>
      </c>
      <c r="P1389" s="26" t="s">
        <v>214</v>
      </c>
      <c r="Q1389" s="26">
        <v>9.42</v>
      </c>
      <c r="R1389" s="26">
        <v>2</v>
      </c>
      <c r="S1389" s="26">
        <v>0</v>
      </c>
      <c r="T1389" s="26">
        <v>0.47100000000000009</v>
      </c>
    </row>
    <row r="1390" spans="1:20" ht="14.25" customHeight="1">
      <c r="A1390" s="26" t="s">
        <v>3019</v>
      </c>
      <c r="B1390" s="26" t="s">
        <v>4505</v>
      </c>
      <c r="C1390" s="26">
        <f>YEAR(Data!$D2812)</f>
        <v>2014</v>
      </c>
      <c r="D1390" s="28">
        <v>41229</v>
      </c>
      <c r="E1390" s="28">
        <v>41231</v>
      </c>
      <c r="F1390" s="26" t="s">
        <v>21</v>
      </c>
      <c r="G1390" s="26" t="s">
        <v>3018</v>
      </c>
      <c r="H1390" s="26" t="s">
        <v>86</v>
      </c>
      <c r="I1390" s="26" t="s">
        <v>25</v>
      </c>
      <c r="J1390" s="26" t="s">
        <v>1882</v>
      </c>
      <c r="K1390" s="26" t="s">
        <v>96</v>
      </c>
      <c r="L1390" s="26">
        <v>53209</v>
      </c>
      <c r="M1390" s="26" t="s">
        <v>89</v>
      </c>
      <c r="N1390" s="26" t="s">
        <v>1075</v>
      </c>
      <c r="O1390" s="26" t="s">
        <v>42</v>
      </c>
      <c r="P1390" s="26" t="s">
        <v>76</v>
      </c>
      <c r="Q1390" s="26">
        <v>179.82</v>
      </c>
      <c r="R1390" s="26">
        <v>9</v>
      </c>
      <c r="S1390" s="26">
        <v>0</v>
      </c>
      <c r="T1390" s="26">
        <v>84.5154</v>
      </c>
    </row>
    <row r="1391" spans="1:20" ht="14.25" customHeight="1">
      <c r="A1391" s="26" t="s">
        <v>4509</v>
      </c>
      <c r="B1391" s="26" t="s">
        <v>4507</v>
      </c>
      <c r="C1391" s="26">
        <f>YEAR(Data!$D2817)</f>
        <v>2012</v>
      </c>
      <c r="D1391" s="28">
        <v>41153</v>
      </c>
      <c r="E1391" s="28">
        <v>41160</v>
      </c>
      <c r="F1391" s="26" t="s">
        <v>45</v>
      </c>
      <c r="G1391" s="26" t="s">
        <v>4508</v>
      </c>
      <c r="H1391" s="26" t="s">
        <v>86</v>
      </c>
      <c r="I1391" s="26" t="s">
        <v>25</v>
      </c>
      <c r="J1391" s="26" t="s">
        <v>468</v>
      </c>
      <c r="K1391" s="26" t="s">
        <v>926</v>
      </c>
      <c r="L1391" s="26">
        <v>2038</v>
      </c>
      <c r="M1391" s="26" t="s">
        <v>122</v>
      </c>
      <c r="N1391" s="26" t="s">
        <v>2048</v>
      </c>
      <c r="O1391" s="26" t="s">
        <v>42</v>
      </c>
      <c r="P1391" s="26" t="s">
        <v>65</v>
      </c>
      <c r="Q1391" s="26">
        <v>114.60000000000001</v>
      </c>
      <c r="R1391" s="26">
        <v>5</v>
      </c>
      <c r="S1391" s="26">
        <v>0</v>
      </c>
      <c r="T1391" s="26">
        <v>51.57</v>
      </c>
    </row>
    <row r="1392" spans="1:20" ht="14.25" customHeight="1">
      <c r="A1392" s="26" t="s">
        <v>4512</v>
      </c>
      <c r="B1392" s="26" t="s">
        <v>4510</v>
      </c>
      <c r="C1392" s="26">
        <f>YEAR(Data!$D2821)</f>
        <v>2014</v>
      </c>
      <c r="D1392" s="28">
        <v>41400</v>
      </c>
      <c r="E1392" s="28">
        <v>41403</v>
      </c>
      <c r="F1392" s="26" t="s">
        <v>151</v>
      </c>
      <c r="G1392" s="26" t="s">
        <v>4511</v>
      </c>
      <c r="H1392" s="26" t="s">
        <v>24</v>
      </c>
      <c r="I1392" s="26" t="s">
        <v>25</v>
      </c>
      <c r="J1392" s="26" t="s">
        <v>2398</v>
      </c>
      <c r="K1392" s="26" t="s">
        <v>39</v>
      </c>
      <c r="L1392" s="26">
        <v>92024</v>
      </c>
      <c r="M1392" s="26" t="s">
        <v>40</v>
      </c>
      <c r="N1392" s="26" t="s">
        <v>4108</v>
      </c>
      <c r="O1392" s="26" t="s">
        <v>42</v>
      </c>
      <c r="P1392" s="26" t="s">
        <v>65</v>
      </c>
      <c r="Q1392" s="26">
        <v>6.7200000000000006</v>
      </c>
      <c r="R1392" s="26">
        <v>5</v>
      </c>
      <c r="S1392" s="26">
        <v>0.2</v>
      </c>
      <c r="T1392" s="26">
        <v>2.351999999999999</v>
      </c>
    </row>
    <row r="1393" spans="1:20" ht="14.25" customHeight="1">
      <c r="A1393" s="26" t="s">
        <v>2320</v>
      </c>
      <c r="B1393" s="26" t="s">
        <v>4513</v>
      </c>
      <c r="C1393" s="26">
        <f>YEAR(Data!$D2823)</f>
        <v>2014</v>
      </c>
      <c r="D1393" s="28">
        <v>41640</v>
      </c>
      <c r="E1393" s="28">
        <v>41645</v>
      </c>
      <c r="F1393" s="26" t="s">
        <v>45</v>
      </c>
      <c r="G1393" s="26" t="s">
        <v>2319</v>
      </c>
      <c r="H1393" s="26" t="s">
        <v>24</v>
      </c>
      <c r="I1393" s="26" t="s">
        <v>25</v>
      </c>
      <c r="J1393" s="26" t="s">
        <v>1385</v>
      </c>
      <c r="K1393" s="26" t="s">
        <v>39</v>
      </c>
      <c r="L1393" s="26">
        <v>92804</v>
      </c>
      <c r="M1393" s="26" t="s">
        <v>40</v>
      </c>
      <c r="N1393" s="26" t="s">
        <v>654</v>
      </c>
      <c r="O1393" s="26" t="s">
        <v>62</v>
      </c>
      <c r="P1393" s="26" t="s">
        <v>63</v>
      </c>
      <c r="Q1393" s="26">
        <v>302.37599999999998</v>
      </c>
      <c r="R1393" s="26">
        <v>3</v>
      </c>
      <c r="S1393" s="26">
        <v>0.2</v>
      </c>
      <c r="T1393" s="26">
        <v>22.678200000000018</v>
      </c>
    </row>
    <row r="1394" spans="1:20" ht="14.25" customHeight="1">
      <c r="A1394" s="26" t="s">
        <v>2602</v>
      </c>
      <c r="B1394" s="26" t="s">
        <v>4514</v>
      </c>
      <c r="C1394" s="26">
        <f>YEAR(Data!$D2824)</f>
        <v>2011</v>
      </c>
      <c r="D1394" s="28">
        <v>41901</v>
      </c>
      <c r="E1394" s="28">
        <v>41903</v>
      </c>
      <c r="F1394" s="26" t="s">
        <v>151</v>
      </c>
      <c r="G1394" s="26" t="s">
        <v>2601</v>
      </c>
      <c r="H1394" s="26" t="s">
        <v>24</v>
      </c>
      <c r="I1394" s="26" t="s">
        <v>25</v>
      </c>
      <c r="J1394" s="26" t="s">
        <v>841</v>
      </c>
      <c r="K1394" s="26" t="s">
        <v>88</v>
      </c>
      <c r="L1394" s="26">
        <v>76017</v>
      </c>
      <c r="M1394" s="26" t="s">
        <v>89</v>
      </c>
      <c r="N1394" s="26" t="s">
        <v>915</v>
      </c>
      <c r="O1394" s="26" t="s">
        <v>42</v>
      </c>
      <c r="P1394" s="26" t="s">
        <v>60</v>
      </c>
      <c r="Q1394" s="26">
        <v>8.9280000000000008</v>
      </c>
      <c r="R1394" s="26">
        <v>2</v>
      </c>
      <c r="S1394" s="26">
        <v>0.2</v>
      </c>
      <c r="T1394" s="26">
        <v>0.55799999999999894</v>
      </c>
    </row>
    <row r="1395" spans="1:20" ht="14.25" customHeight="1">
      <c r="A1395" s="26" t="s">
        <v>1226</v>
      </c>
      <c r="B1395" s="26" t="s">
        <v>4515</v>
      </c>
      <c r="C1395" s="26">
        <f>YEAR(Data!$D2826)</f>
        <v>2013</v>
      </c>
      <c r="D1395" s="28">
        <v>40811</v>
      </c>
      <c r="E1395" s="28">
        <v>40816</v>
      </c>
      <c r="F1395" s="26" t="s">
        <v>45</v>
      </c>
      <c r="G1395" s="26" t="s">
        <v>1225</v>
      </c>
      <c r="H1395" s="26" t="s">
        <v>86</v>
      </c>
      <c r="I1395" s="26" t="s">
        <v>25</v>
      </c>
      <c r="J1395" s="26" t="s">
        <v>148</v>
      </c>
      <c r="K1395" s="26" t="s">
        <v>88</v>
      </c>
      <c r="L1395" s="26">
        <v>77041</v>
      </c>
      <c r="M1395" s="26" t="s">
        <v>89</v>
      </c>
      <c r="N1395" s="26" t="s">
        <v>4516</v>
      </c>
      <c r="O1395" s="26" t="s">
        <v>42</v>
      </c>
      <c r="P1395" s="26" t="s">
        <v>76</v>
      </c>
      <c r="Q1395" s="26">
        <v>33.792000000000002</v>
      </c>
      <c r="R1395" s="26">
        <v>8</v>
      </c>
      <c r="S1395" s="26">
        <v>0.2</v>
      </c>
      <c r="T1395" s="26">
        <v>10.559999999999999</v>
      </c>
    </row>
    <row r="1396" spans="1:20" ht="14.25" customHeight="1">
      <c r="A1396" s="26" t="s">
        <v>514</v>
      </c>
      <c r="B1396" s="26" t="s">
        <v>4517</v>
      </c>
      <c r="C1396" s="26">
        <f>YEAR(Data!$D2830)</f>
        <v>2014</v>
      </c>
      <c r="D1396" s="28">
        <v>41388</v>
      </c>
      <c r="E1396" s="28">
        <v>41391</v>
      </c>
      <c r="F1396" s="26" t="s">
        <v>151</v>
      </c>
      <c r="G1396" s="26" t="s">
        <v>513</v>
      </c>
      <c r="H1396" s="26" t="s">
        <v>24</v>
      </c>
      <c r="I1396" s="26" t="s">
        <v>25</v>
      </c>
      <c r="J1396" s="26" t="s">
        <v>1822</v>
      </c>
      <c r="K1396" s="26" t="s">
        <v>383</v>
      </c>
      <c r="L1396" s="26">
        <v>43130</v>
      </c>
      <c r="M1396" s="26" t="s">
        <v>122</v>
      </c>
      <c r="N1396" s="26" t="s">
        <v>4518</v>
      </c>
      <c r="O1396" s="26" t="s">
        <v>42</v>
      </c>
      <c r="P1396" s="26" t="s">
        <v>76</v>
      </c>
      <c r="Q1396" s="26">
        <v>108.33600000000001</v>
      </c>
      <c r="R1396" s="26">
        <v>6</v>
      </c>
      <c r="S1396" s="26">
        <v>0.2</v>
      </c>
      <c r="T1396" s="26">
        <v>37.917599999999993</v>
      </c>
    </row>
    <row r="1397" spans="1:20" ht="14.25" customHeight="1">
      <c r="A1397" s="26" t="s">
        <v>2752</v>
      </c>
      <c r="B1397" s="26" t="s">
        <v>4519</v>
      </c>
      <c r="C1397" s="26">
        <f>YEAR(Data!$D2833)</f>
        <v>2011</v>
      </c>
      <c r="D1397" s="28">
        <v>40848</v>
      </c>
      <c r="E1397" s="28">
        <v>40852</v>
      </c>
      <c r="F1397" s="26" t="s">
        <v>45</v>
      </c>
      <c r="G1397" s="26" t="s">
        <v>2751</v>
      </c>
      <c r="H1397" s="26" t="s">
        <v>24</v>
      </c>
      <c r="I1397" s="26" t="s">
        <v>25</v>
      </c>
      <c r="J1397" s="26" t="s">
        <v>322</v>
      </c>
      <c r="K1397" s="26" t="s">
        <v>323</v>
      </c>
      <c r="L1397" s="26">
        <v>97206</v>
      </c>
      <c r="M1397" s="26" t="s">
        <v>40</v>
      </c>
      <c r="N1397" s="26" t="s">
        <v>4520</v>
      </c>
      <c r="O1397" s="26" t="s">
        <v>42</v>
      </c>
      <c r="P1397" s="26" t="s">
        <v>53</v>
      </c>
      <c r="Q1397" s="26">
        <v>443.92</v>
      </c>
      <c r="R1397" s="26">
        <v>5</v>
      </c>
      <c r="S1397" s="26">
        <v>0.2</v>
      </c>
      <c r="T1397" s="26">
        <v>-94.33299999999997</v>
      </c>
    </row>
    <row r="1398" spans="1:20" ht="14.25" customHeight="1">
      <c r="A1398" s="26" t="s">
        <v>4523</v>
      </c>
      <c r="B1398" s="26" t="s">
        <v>4521</v>
      </c>
      <c r="C1398" s="26">
        <f>YEAR(Data!$D2835)</f>
        <v>2013</v>
      </c>
      <c r="D1398" s="28">
        <v>41666</v>
      </c>
      <c r="E1398" s="28">
        <v>41671</v>
      </c>
      <c r="F1398" s="26" t="s">
        <v>21</v>
      </c>
      <c r="G1398" s="26" t="s">
        <v>4522</v>
      </c>
      <c r="H1398" s="26" t="s">
        <v>37</v>
      </c>
      <c r="I1398" s="26" t="s">
        <v>25</v>
      </c>
      <c r="J1398" s="26" t="s">
        <v>4424</v>
      </c>
      <c r="K1398" s="26" t="s">
        <v>276</v>
      </c>
      <c r="L1398" s="26">
        <v>35244</v>
      </c>
      <c r="M1398" s="26" t="s">
        <v>28</v>
      </c>
      <c r="N1398" s="26" t="s">
        <v>487</v>
      </c>
      <c r="O1398" s="26" t="s">
        <v>42</v>
      </c>
      <c r="P1398" s="26" t="s">
        <v>60</v>
      </c>
      <c r="Q1398" s="26">
        <v>15.469999999999999</v>
      </c>
      <c r="R1398" s="26">
        <v>7</v>
      </c>
      <c r="S1398" s="26">
        <v>0</v>
      </c>
      <c r="T1398" s="26">
        <v>4.1768999999999998</v>
      </c>
    </row>
    <row r="1399" spans="1:20" ht="14.25" customHeight="1">
      <c r="A1399" s="26" t="s">
        <v>1933</v>
      </c>
      <c r="B1399" s="26" t="s">
        <v>4524</v>
      </c>
      <c r="C1399" s="26">
        <f>YEAR(Data!$D2837)</f>
        <v>2012</v>
      </c>
      <c r="D1399" s="28">
        <v>41955</v>
      </c>
      <c r="E1399" s="28">
        <v>41960</v>
      </c>
      <c r="F1399" s="26" t="s">
        <v>45</v>
      </c>
      <c r="G1399" s="26" t="s">
        <v>1932</v>
      </c>
      <c r="H1399" s="26" t="s">
        <v>24</v>
      </c>
      <c r="I1399" s="26" t="s">
        <v>25</v>
      </c>
      <c r="J1399" s="26" t="s">
        <v>38</v>
      </c>
      <c r="K1399" s="26" t="s">
        <v>39</v>
      </c>
      <c r="L1399" s="26">
        <v>90036</v>
      </c>
      <c r="M1399" s="26" t="s">
        <v>40</v>
      </c>
      <c r="N1399" s="26" t="s">
        <v>2663</v>
      </c>
      <c r="O1399" s="26" t="s">
        <v>42</v>
      </c>
      <c r="P1399" s="26" t="s">
        <v>67</v>
      </c>
      <c r="Q1399" s="26">
        <v>10.89</v>
      </c>
      <c r="R1399" s="26">
        <v>1</v>
      </c>
      <c r="S1399" s="26">
        <v>0</v>
      </c>
      <c r="T1399" s="26">
        <v>2.8314000000000004</v>
      </c>
    </row>
    <row r="1400" spans="1:20" ht="14.25" customHeight="1">
      <c r="A1400" s="26" t="s">
        <v>4358</v>
      </c>
      <c r="B1400" s="26" t="s">
        <v>4526</v>
      </c>
      <c r="C1400" s="26">
        <f>YEAR(Data!$D2840)</f>
        <v>2012</v>
      </c>
      <c r="D1400" s="28">
        <v>41435</v>
      </c>
      <c r="E1400" s="28">
        <v>41438</v>
      </c>
      <c r="F1400" s="26" t="s">
        <v>151</v>
      </c>
      <c r="G1400" s="26" t="s">
        <v>4357</v>
      </c>
      <c r="H1400" s="26" t="s">
        <v>24</v>
      </c>
      <c r="I1400" s="26" t="s">
        <v>25</v>
      </c>
      <c r="J1400" s="26" t="s">
        <v>4237</v>
      </c>
      <c r="K1400" s="26" t="s">
        <v>49</v>
      </c>
      <c r="L1400" s="26">
        <v>32303</v>
      </c>
      <c r="M1400" s="26" t="s">
        <v>28</v>
      </c>
      <c r="N1400" s="26" t="s">
        <v>2733</v>
      </c>
      <c r="O1400" s="26" t="s">
        <v>62</v>
      </c>
      <c r="P1400" s="26" t="s">
        <v>522</v>
      </c>
      <c r="Q1400" s="26">
        <v>695.7</v>
      </c>
      <c r="R1400" s="26">
        <v>2</v>
      </c>
      <c r="S1400" s="26">
        <v>0.5</v>
      </c>
      <c r="T1400" s="26">
        <v>-27.827999999999975</v>
      </c>
    </row>
    <row r="1401" spans="1:20" ht="14.25" customHeight="1">
      <c r="A1401" s="26" t="s">
        <v>536</v>
      </c>
      <c r="B1401" s="26" t="s">
        <v>4527</v>
      </c>
      <c r="C1401" s="26">
        <f>YEAR(Data!$D2841)</f>
        <v>2013</v>
      </c>
      <c r="D1401" s="28">
        <v>41155</v>
      </c>
      <c r="E1401" s="28">
        <v>41160</v>
      </c>
      <c r="F1401" s="26" t="s">
        <v>21</v>
      </c>
      <c r="G1401" s="26" t="s">
        <v>535</v>
      </c>
      <c r="H1401" s="26" t="s">
        <v>37</v>
      </c>
      <c r="I1401" s="26" t="s">
        <v>25</v>
      </c>
      <c r="J1401" s="26" t="s">
        <v>211</v>
      </c>
      <c r="K1401" s="26" t="s">
        <v>212</v>
      </c>
      <c r="L1401" s="26">
        <v>10009</v>
      </c>
      <c r="M1401" s="26" t="s">
        <v>122</v>
      </c>
      <c r="N1401" s="26" t="s">
        <v>2238</v>
      </c>
      <c r="O1401" s="26" t="s">
        <v>42</v>
      </c>
      <c r="P1401" s="26" t="s">
        <v>53</v>
      </c>
      <c r="Q1401" s="26">
        <v>120.33</v>
      </c>
      <c r="R1401" s="26">
        <v>1</v>
      </c>
      <c r="S1401" s="26">
        <v>0</v>
      </c>
      <c r="T1401" s="26">
        <v>31.285799999999995</v>
      </c>
    </row>
    <row r="1402" spans="1:20" ht="14.25" customHeight="1">
      <c r="A1402" s="26" t="s">
        <v>1703</v>
      </c>
      <c r="B1402" s="26" t="s">
        <v>4528</v>
      </c>
      <c r="C1402" s="26">
        <f>YEAR(Data!$D2842)</f>
        <v>2014</v>
      </c>
      <c r="D1402" s="28">
        <v>40616</v>
      </c>
      <c r="E1402" s="28">
        <v>40621</v>
      </c>
      <c r="F1402" s="26" t="s">
        <v>45</v>
      </c>
      <c r="G1402" s="26" t="s">
        <v>1702</v>
      </c>
      <c r="H1402" s="26" t="s">
        <v>86</v>
      </c>
      <c r="I1402" s="26" t="s">
        <v>25</v>
      </c>
      <c r="J1402" s="26" t="s">
        <v>3622</v>
      </c>
      <c r="K1402" s="26" t="s">
        <v>247</v>
      </c>
      <c r="L1402" s="26">
        <v>23320</v>
      </c>
      <c r="M1402" s="26" t="s">
        <v>28</v>
      </c>
      <c r="N1402" s="26" t="s">
        <v>1318</v>
      </c>
      <c r="O1402" s="26" t="s">
        <v>30</v>
      </c>
      <c r="P1402" s="26" t="s">
        <v>33</v>
      </c>
      <c r="Q1402" s="26">
        <v>1139.92</v>
      </c>
      <c r="R1402" s="26">
        <v>4</v>
      </c>
      <c r="S1402" s="26">
        <v>0</v>
      </c>
      <c r="T1402" s="26">
        <v>284.98</v>
      </c>
    </row>
    <row r="1403" spans="1:20" ht="14.25" customHeight="1">
      <c r="A1403" s="26" t="s">
        <v>1335</v>
      </c>
      <c r="B1403" s="26" t="s">
        <v>4529</v>
      </c>
      <c r="C1403" s="26">
        <f>YEAR(Data!$D2843)</f>
        <v>2013</v>
      </c>
      <c r="D1403" s="28">
        <v>41883</v>
      </c>
      <c r="E1403" s="28">
        <v>41887</v>
      </c>
      <c r="F1403" s="26" t="s">
        <v>21</v>
      </c>
      <c r="G1403" s="26" t="s">
        <v>1334</v>
      </c>
      <c r="H1403" s="26" t="s">
        <v>24</v>
      </c>
      <c r="I1403" s="26" t="s">
        <v>25</v>
      </c>
      <c r="J1403" s="26" t="s">
        <v>1256</v>
      </c>
      <c r="K1403" s="26" t="s">
        <v>74</v>
      </c>
      <c r="L1403" s="26">
        <v>28314</v>
      </c>
      <c r="M1403" s="26" t="s">
        <v>28</v>
      </c>
      <c r="N1403" s="26" t="s">
        <v>2415</v>
      </c>
      <c r="O1403" s="26" t="s">
        <v>42</v>
      </c>
      <c r="P1403" s="26" t="s">
        <v>76</v>
      </c>
      <c r="Q1403" s="26">
        <v>229.54400000000001</v>
      </c>
      <c r="R1403" s="26">
        <v>7</v>
      </c>
      <c r="S1403" s="26">
        <v>0.2</v>
      </c>
      <c r="T1403" s="26">
        <v>83.209699999999998</v>
      </c>
    </row>
    <row r="1404" spans="1:20" ht="14.25" customHeight="1">
      <c r="A1404" s="26" t="s">
        <v>4532</v>
      </c>
      <c r="B1404" s="26" t="s">
        <v>4530</v>
      </c>
      <c r="C1404" s="26">
        <f>YEAR(Data!$D2844)</f>
        <v>2014</v>
      </c>
      <c r="D1404" s="28">
        <v>41722</v>
      </c>
      <c r="E1404" s="28">
        <v>41726</v>
      </c>
      <c r="F1404" s="26" t="s">
        <v>45</v>
      </c>
      <c r="G1404" s="26" t="s">
        <v>4531</v>
      </c>
      <c r="H1404" s="26" t="s">
        <v>24</v>
      </c>
      <c r="I1404" s="26" t="s">
        <v>25</v>
      </c>
      <c r="J1404" s="26" t="s">
        <v>1237</v>
      </c>
      <c r="K1404" s="26" t="s">
        <v>88</v>
      </c>
      <c r="L1404" s="26">
        <v>77340</v>
      </c>
      <c r="M1404" s="26" t="s">
        <v>89</v>
      </c>
      <c r="N1404" s="26" t="s">
        <v>1243</v>
      </c>
      <c r="O1404" s="26" t="s">
        <v>42</v>
      </c>
      <c r="P1404" s="26" t="s">
        <v>53</v>
      </c>
      <c r="Q1404" s="26">
        <v>143.72800000000001</v>
      </c>
      <c r="R1404" s="26">
        <v>2</v>
      </c>
      <c r="S1404" s="26">
        <v>0.2</v>
      </c>
      <c r="T1404" s="26">
        <v>-32.338800000000006</v>
      </c>
    </row>
    <row r="1405" spans="1:20" ht="14.25" customHeight="1">
      <c r="A1405" s="26" t="s">
        <v>56</v>
      </c>
      <c r="B1405" s="26" t="s">
        <v>4533</v>
      </c>
      <c r="C1405" s="26">
        <f>YEAR(Data!$D2845)</f>
        <v>2013</v>
      </c>
      <c r="D1405" s="28">
        <v>41778</v>
      </c>
      <c r="E1405" s="28">
        <v>41782</v>
      </c>
      <c r="F1405" s="26" t="s">
        <v>45</v>
      </c>
      <c r="G1405" s="26" t="s">
        <v>55</v>
      </c>
      <c r="H1405" s="26" t="s">
        <v>24</v>
      </c>
      <c r="I1405" s="26" t="s">
        <v>25</v>
      </c>
      <c r="J1405" s="26" t="s">
        <v>120</v>
      </c>
      <c r="K1405" s="26" t="s">
        <v>121</v>
      </c>
      <c r="L1405" s="26">
        <v>19140</v>
      </c>
      <c r="M1405" s="26" t="s">
        <v>122</v>
      </c>
      <c r="N1405" s="26" t="s">
        <v>4249</v>
      </c>
      <c r="O1405" s="26" t="s">
        <v>62</v>
      </c>
      <c r="P1405" s="26" t="s">
        <v>133</v>
      </c>
      <c r="Q1405" s="26">
        <v>36.048000000000002</v>
      </c>
      <c r="R1405" s="26">
        <v>3</v>
      </c>
      <c r="S1405" s="26">
        <v>0.2</v>
      </c>
      <c r="T1405" s="26">
        <v>-0.90120000000000111</v>
      </c>
    </row>
    <row r="1406" spans="1:20" ht="14.25" customHeight="1">
      <c r="A1406" s="26" t="s">
        <v>2542</v>
      </c>
      <c r="B1406" s="26" t="s">
        <v>4534</v>
      </c>
      <c r="C1406" s="26">
        <f>YEAR(Data!$D2846)</f>
        <v>2011</v>
      </c>
      <c r="D1406" s="28">
        <v>41636</v>
      </c>
      <c r="E1406" s="28">
        <v>41640</v>
      </c>
      <c r="F1406" s="26" t="s">
        <v>45</v>
      </c>
      <c r="G1406" s="26" t="s">
        <v>2541</v>
      </c>
      <c r="H1406" s="26" t="s">
        <v>37</v>
      </c>
      <c r="I1406" s="26" t="s">
        <v>25</v>
      </c>
      <c r="J1406" s="26" t="s">
        <v>4259</v>
      </c>
      <c r="K1406" s="26" t="s">
        <v>168</v>
      </c>
      <c r="L1406" s="26">
        <v>60098</v>
      </c>
      <c r="M1406" s="26" t="s">
        <v>89</v>
      </c>
      <c r="N1406" s="26" t="s">
        <v>1515</v>
      </c>
      <c r="O1406" s="26" t="s">
        <v>30</v>
      </c>
      <c r="P1406" s="26" t="s">
        <v>33</v>
      </c>
      <c r="Q1406" s="26">
        <v>845.48799999999994</v>
      </c>
      <c r="R1406" s="26">
        <v>8</v>
      </c>
      <c r="S1406" s="26">
        <v>0.3</v>
      </c>
      <c r="T1406" s="26">
        <v>-12.078400000000101</v>
      </c>
    </row>
    <row r="1407" spans="1:20" ht="14.25" customHeight="1">
      <c r="A1407" s="26" t="s">
        <v>1218</v>
      </c>
      <c r="B1407" s="26" t="s">
        <v>4535</v>
      </c>
      <c r="C1407" s="26">
        <f>YEAR(Data!$D2847)</f>
        <v>2011</v>
      </c>
      <c r="D1407" s="28">
        <v>41961</v>
      </c>
      <c r="E1407" s="28">
        <v>41964</v>
      </c>
      <c r="F1407" s="26" t="s">
        <v>151</v>
      </c>
      <c r="G1407" s="26" t="s">
        <v>1217</v>
      </c>
      <c r="H1407" s="26" t="s">
        <v>24</v>
      </c>
      <c r="I1407" s="26" t="s">
        <v>25</v>
      </c>
      <c r="J1407" s="26" t="s">
        <v>3030</v>
      </c>
      <c r="K1407" s="26" t="s">
        <v>926</v>
      </c>
      <c r="L1407" s="26">
        <v>2149</v>
      </c>
      <c r="M1407" s="26" t="s">
        <v>122</v>
      </c>
      <c r="N1407" s="26" t="s">
        <v>663</v>
      </c>
      <c r="O1407" s="26" t="s">
        <v>42</v>
      </c>
      <c r="P1407" s="26" t="s">
        <v>60</v>
      </c>
      <c r="Q1407" s="26">
        <v>50.94</v>
      </c>
      <c r="R1407" s="26">
        <v>3</v>
      </c>
      <c r="S1407" s="26">
        <v>0</v>
      </c>
      <c r="T1407" s="26">
        <v>14.263200000000001</v>
      </c>
    </row>
    <row r="1408" spans="1:20" ht="14.25" customHeight="1">
      <c r="A1408" s="26" t="s">
        <v>2328</v>
      </c>
      <c r="B1408" s="26" t="s">
        <v>4536</v>
      </c>
      <c r="C1408" s="26">
        <f>YEAR(Data!$D2848)</f>
        <v>2014</v>
      </c>
      <c r="D1408" s="28">
        <v>41893</v>
      </c>
      <c r="E1408" s="28">
        <v>41898</v>
      </c>
      <c r="F1408" s="26" t="s">
        <v>45</v>
      </c>
      <c r="G1408" s="26" t="s">
        <v>2327</v>
      </c>
      <c r="H1408" s="26" t="s">
        <v>86</v>
      </c>
      <c r="I1408" s="26" t="s">
        <v>25</v>
      </c>
      <c r="J1408" s="26" t="s">
        <v>234</v>
      </c>
      <c r="K1408" s="26" t="s">
        <v>168</v>
      </c>
      <c r="L1408" s="26">
        <v>60653</v>
      </c>
      <c r="M1408" s="26" t="s">
        <v>89</v>
      </c>
      <c r="N1408" s="26" t="s">
        <v>1280</v>
      </c>
      <c r="O1408" s="26" t="s">
        <v>42</v>
      </c>
      <c r="P1408" s="26" t="s">
        <v>65</v>
      </c>
      <c r="Q1408" s="26">
        <v>762.59399999999982</v>
      </c>
      <c r="R1408" s="26">
        <v>3</v>
      </c>
      <c r="S1408" s="26">
        <v>0.8</v>
      </c>
      <c r="T1408" s="26">
        <v>-1143.8910000000001</v>
      </c>
    </row>
    <row r="1409" spans="1:20" ht="14.25" customHeight="1">
      <c r="A1409" s="26" t="s">
        <v>4539</v>
      </c>
      <c r="B1409" s="26" t="s">
        <v>4537</v>
      </c>
      <c r="C1409" s="26">
        <f>YEAR(Data!$D2849)</f>
        <v>2012</v>
      </c>
      <c r="D1409" s="28">
        <v>41738</v>
      </c>
      <c r="E1409" s="28">
        <v>41745</v>
      </c>
      <c r="F1409" s="26" t="s">
        <v>45</v>
      </c>
      <c r="G1409" s="26" t="s">
        <v>4538</v>
      </c>
      <c r="H1409" s="26" t="s">
        <v>37</v>
      </c>
      <c r="I1409" s="26" t="s">
        <v>25</v>
      </c>
      <c r="J1409" s="26" t="s">
        <v>2405</v>
      </c>
      <c r="K1409" s="26" t="s">
        <v>945</v>
      </c>
      <c r="L1409" s="26">
        <v>30076</v>
      </c>
      <c r="M1409" s="26" t="s">
        <v>28</v>
      </c>
      <c r="N1409" s="26" t="s">
        <v>4540</v>
      </c>
      <c r="O1409" s="26" t="s">
        <v>30</v>
      </c>
      <c r="P1409" s="26" t="s">
        <v>58</v>
      </c>
      <c r="Q1409" s="26">
        <v>56.28</v>
      </c>
      <c r="R1409" s="26">
        <v>6</v>
      </c>
      <c r="S1409" s="26">
        <v>0</v>
      </c>
      <c r="T1409" s="26">
        <v>15.758400000000002</v>
      </c>
    </row>
    <row r="1410" spans="1:20" ht="14.25" customHeight="1">
      <c r="A1410" s="26" t="s">
        <v>1969</v>
      </c>
      <c r="B1410" s="26" t="s">
        <v>4541</v>
      </c>
      <c r="C1410" s="26">
        <f>YEAR(Data!$D2851)</f>
        <v>2011</v>
      </c>
      <c r="D1410" s="28">
        <v>41607</v>
      </c>
      <c r="E1410" s="28">
        <v>41612</v>
      </c>
      <c r="F1410" s="26" t="s">
        <v>45</v>
      </c>
      <c r="G1410" s="26" t="s">
        <v>1968</v>
      </c>
      <c r="H1410" s="26" t="s">
        <v>37</v>
      </c>
      <c r="I1410" s="26" t="s">
        <v>25</v>
      </c>
      <c r="J1410" s="26" t="s">
        <v>1686</v>
      </c>
      <c r="K1410" s="26" t="s">
        <v>49</v>
      </c>
      <c r="L1410" s="26">
        <v>32137</v>
      </c>
      <c r="M1410" s="26" t="s">
        <v>28</v>
      </c>
      <c r="N1410" s="26" t="s">
        <v>2475</v>
      </c>
      <c r="O1410" s="26" t="s">
        <v>42</v>
      </c>
      <c r="P1410" s="26" t="s">
        <v>65</v>
      </c>
      <c r="Q1410" s="26">
        <v>7.4340000000000011</v>
      </c>
      <c r="R1410" s="26">
        <v>6</v>
      </c>
      <c r="S1410" s="26">
        <v>0.7</v>
      </c>
      <c r="T1410" s="26">
        <v>-5.6993999999999971</v>
      </c>
    </row>
    <row r="1411" spans="1:20" ht="14.25" customHeight="1">
      <c r="A1411" s="26" t="s">
        <v>2114</v>
      </c>
      <c r="B1411" s="26" t="s">
        <v>4542</v>
      </c>
      <c r="C1411" s="26">
        <f>YEAR(Data!$D2852)</f>
        <v>2014</v>
      </c>
      <c r="D1411" s="28">
        <v>41428</v>
      </c>
      <c r="E1411" s="28">
        <v>41431</v>
      </c>
      <c r="F1411" s="26" t="s">
        <v>151</v>
      </c>
      <c r="G1411" s="26" t="s">
        <v>2113</v>
      </c>
      <c r="H1411" s="26" t="s">
        <v>37</v>
      </c>
      <c r="I1411" s="26" t="s">
        <v>25</v>
      </c>
      <c r="J1411" s="26" t="s">
        <v>120</v>
      </c>
      <c r="K1411" s="26" t="s">
        <v>121</v>
      </c>
      <c r="L1411" s="26">
        <v>19120</v>
      </c>
      <c r="M1411" s="26" t="s">
        <v>122</v>
      </c>
      <c r="N1411" s="26" t="s">
        <v>1303</v>
      </c>
      <c r="O1411" s="26" t="s">
        <v>42</v>
      </c>
      <c r="P1411" s="26" t="s">
        <v>53</v>
      </c>
      <c r="Q1411" s="26">
        <v>64.784000000000006</v>
      </c>
      <c r="R1411" s="26">
        <v>1</v>
      </c>
      <c r="S1411" s="26">
        <v>0.2</v>
      </c>
      <c r="T1411" s="26">
        <v>-12.956800000000005</v>
      </c>
    </row>
    <row r="1412" spans="1:20" ht="14.25" customHeight="1">
      <c r="A1412" s="26" t="s">
        <v>4545</v>
      </c>
      <c r="B1412" s="26" t="s">
        <v>4543</v>
      </c>
      <c r="C1412" s="26">
        <f>YEAR(Data!$D2853)</f>
        <v>2012</v>
      </c>
      <c r="D1412" s="28">
        <v>41991</v>
      </c>
      <c r="E1412" s="28">
        <v>41996</v>
      </c>
      <c r="F1412" s="26" t="s">
        <v>45</v>
      </c>
      <c r="G1412" s="26" t="s">
        <v>4544</v>
      </c>
      <c r="H1412" s="26" t="s">
        <v>86</v>
      </c>
      <c r="I1412" s="26" t="s">
        <v>25</v>
      </c>
      <c r="J1412" s="26" t="s">
        <v>382</v>
      </c>
      <c r="K1412" s="26" t="s">
        <v>203</v>
      </c>
      <c r="L1412" s="26">
        <v>47201</v>
      </c>
      <c r="M1412" s="26" t="s">
        <v>89</v>
      </c>
      <c r="N1412" s="26" t="s">
        <v>2102</v>
      </c>
      <c r="O1412" s="26" t="s">
        <v>42</v>
      </c>
      <c r="P1412" s="26" t="s">
        <v>76</v>
      </c>
      <c r="Q1412" s="26">
        <v>28.16</v>
      </c>
      <c r="R1412" s="26">
        <v>4</v>
      </c>
      <c r="S1412" s="26">
        <v>0</v>
      </c>
      <c r="T1412" s="26">
        <v>13.235199999999999</v>
      </c>
    </row>
    <row r="1413" spans="1:20" ht="14.25" customHeight="1">
      <c r="A1413" s="26" t="s">
        <v>3980</v>
      </c>
      <c r="B1413" s="26" t="s">
        <v>4546</v>
      </c>
      <c r="C1413" s="26">
        <f>YEAR(Data!$D2854)</f>
        <v>2014</v>
      </c>
      <c r="D1413" s="28">
        <v>41353</v>
      </c>
      <c r="E1413" s="28">
        <v>41355</v>
      </c>
      <c r="F1413" s="26" t="s">
        <v>21</v>
      </c>
      <c r="G1413" s="26" t="s">
        <v>3979</v>
      </c>
      <c r="H1413" s="26" t="s">
        <v>24</v>
      </c>
      <c r="I1413" s="26" t="s">
        <v>25</v>
      </c>
      <c r="J1413" s="26" t="s">
        <v>1728</v>
      </c>
      <c r="K1413" s="26" t="s">
        <v>212</v>
      </c>
      <c r="L1413" s="26">
        <v>11572</v>
      </c>
      <c r="M1413" s="26" t="s">
        <v>122</v>
      </c>
      <c r="N1413" s="26" t="s">
        <v>4547</v>
      </c>
      <c r="O1413" s="26" t="s">
        <v>30</v>
      </c>
      <c r="P1413" s="26" t="s">
        <v>58</v>
      </c>
      <c r="Q1413" s="26">
        <v>14.98</v>
      </c>
      <c r="R1413" s="26">
        <v>1</v>
      </c>
      <c r="S1413" s="26">
        <v>0</v>
      </c>
      <c r="T1413" s="26">
        <v>6.8908000000000005</v>
      </c>
    </row>
    <row r="1414" spans="1:20" ht="14.25" customHeight="1">
      <c r="A1414" s="26" t="s">
        <v>4086</v>
      </c>
      <c r="B1414" s="26" t="s">
        <v>4548</v>
      </c>
      <c r="C1414" s="26">
        <f>YEAR(Data!$D2856)</f>
        <v>2013</v>
      </c>
      <c r="D1414" s="28">
        <v>41872</v>
      </c>
      <c r="E1414" s="28">
        <v>41872</v>
      </c>
      <c r="F1414" s="26" t="s">
        <v>958</v>
      </c>
      <c r="G1414" s="26" t="s">
        <v>4085</v>
      </c>
      <c r="H1414" s="26" t="s">
        <v>37</v>
      </c>
      <c r="I1414" s="26" t="s">
        <v>25</v>
      </c>
      <c r="J1414" s="26" t="s">
        <v>468</v>
      </c>
      <c r="K1414" s="26" t="s">
        <v>926</v>
      </c>
      <c r="L1414" s="26">
        <v>2038</v>
      </c>
      <c r="M1414" s="26" t="s">
        <v>122</v>
      </c>
      <c r="N1414" s="26" t="s">
        <v>3014</v>
      </c>
      <c r="O1414" s="26" t="s">
        <v>42</v>
      </c>
      <c r="P1414" s="26" t="s">
        <v>53</v>
      </c>
      <c r="Q1414" s="26">
        <v>40.29</v>
      </c>
      <c r="R1414" s="26">
        <v>3</v>
      </c>
      <c r="S1414" s="26">
        <v>0</v>
      </c>
      <c r="T1414" s="26">
        <v>10.475399999999999</v>
      </c>
    </row>
    <row r="1415" spans="1:20" ht="14.25" customHeight="1">
      <c r="A1415" s="26" t="s">
        <v>1152</v>
      </c>
      <c r="B1415" s="26" t="s">
        <v>4549</v>
      </c>
      <c r="C1415" s="26">
        <f>YEAR(Data!$D2857)</f>
        <v>2011</v>
      </c>
      <c r="D1415" s="28">
        <v>41846</v>
      </c>
      <c r="E1415" s="28">
        <v>41852</v>
      </c>
      <c r="F1415" s="26" t="s">
        <v>45</v>
      </c>
      <c r="G1415" s="26" t="s">
        <v>1151</v>
      </c>
      <c r="H1415" s="26" t="s">
        <v>24</v>
      </c>
      <c r="I1415" s="26" t="s">
        <v>25</v>
      </c>
      <c r="J1415" s="26" t="s">
        <v>3987</v>
      </c>
      <c r="K1415" s="26" t="s">
        <v>3988</v>
      </c>
      <c r="L1415" s="26">
        <v>57103</v>
      </c>
      <c r="M1415" s="26" t="s">
        <v>89</v>
      </c>
      <c r="N1415" s="26" t="s">
        <v>4300</v>
      </c>
      <c r="O1415" s="26" t="s">
        <v>42</v>
      </c>
      <c r="P1415" s="26" t="s">
        <v>43</v>
      </c>
      <c r="Q1415" s="26">
        <v>20.23</v>
      </c>
      <c r="R1415" s="26">
        <v>7</v>
      </c>
      <c r="S1415" s="26">
        <v>0</v>
      </c>
      <c r="T1415" s="26">
        <v>9.5081000000000007</v>
      </c>
    </row>
    <row r="1416" spans="1:20" ht="14.25" customHeight="1">
      <c r="A1416" s="26" t="s">
        <v>882</v>
      </c>
      <c r="B1416" s="26" t="s">
        <v>4550</v>
      </c>
      <c r="C1416" s="26">
        <f>YEAR(Data!$D2858)</f>
        <v>2012</v>
      </c>
      <c r="D1416" s="28">
        <v>41513</v>
      </c>
      <c r="E1416" s="28">
        <v>41516</v>
      </c>
      <c r="F1416" s="26" t="s">
        <v>151</v>
      </c>
      <c r="G1416" s="26" t="s">
        <v>881</v>
      </c>
      <c r="H1416" s="26" t="s">
        <v>37</v>
      </c>
      <c r="I1416" s="26" t="s">
        <v>25</v>
      </c>
      <c r="J1416" s="26" t="s">
        <v>714</v>
      </c>
      <c r="K1416" s="26" t="s">
        <v>39</v>
      </c>
      <c r="L1416" s="26">
        <v>92037</v>
      </c>
      <c r="M1416" s="26" t="s">
        <v>40</v>
      </c>
      <c r="N1416" s="26" t="s">
        <v>1270</v>
      </c>
      <c r="O1416" s="26" t="s">
        <v>30</v>
      </c>
      <c r="P1416" s="26" t="s">
        <v>33</v>
      </c>
      <c r="Q1416" s="26">
        <v>1603.1360000000002</v>
      </c>
      <c r="R1416" s="26">
        <v>4</v>
      </c>
      <c r="S1416" s="26">
        <v>0.2</v>
      </c>
      <c r="T1416" s="26">
        <v>100.19599999999997</v>
      </c>
    </row>
    <row r="1417" spans="1:20" ht="14.25" customHeight="1">
      <c r="A1417" s="26" t="s">
        <v>4553</v>
      </c>
      <c r="B1417" s="26" t="s">
        <v>4551</v>
      </c>
      <c r="C1417" s="26">
        <f>YEAR(Data!$D2859)</f>
        <v>2012</v>
      </c>
      <c r="D1417" s="28">
        <v>41502</v>
      </c>
      <c r="E1417" s="28">
        <v>41504</v>
      </c>
      <c r="F1417" s="26" t="s">
        <v>21</v>
      </c>
      <c r="G1417" s="26" t="s">
        <v>4552</v>
      </c>
      <c r="H1417" s="26" t="s">
        <v>24</v>
      </c>
      <c r="I1417" s="26" t="s">
        <v>25</v>
      </c>
      <c r="J1417" s="26" t="s">
        <v>1256</v>
      </c>
      <c r="K1417" s="26" t="s">
        <v>74</v>
      </c>
      <c r="L1417" s="26">
        <v>28314</v>
      </c>
      <c r="M1417" s="26" t="s">
        <v>28</v>
      </c>
      <c r="N1417" s="26" t="s">
        <v>3434</v>
      </c>
      <c r="O1417" s="26" t="s">
        <v>30</v>
      </c>
      <c r="P1417" s="26" t="s">
        <v>33</v>
      </c>
      <c r="Q1417" s="26">
        <v>225.29600000000002</v>
      </c>
      <c r="R1417" s="26">
        <v>2</v>
      </c>
      <c r="S1417" s="26">
        <v>0.2</v>
      </c>
      <c r="T1417" s="26">
        <v>22.529599999999995</v>
      </c>
    </row>
    <row r="1418" spans="1:20" ht="14.25" customHeight="1">
      <c r="A1418" s="26" t="s">
        <v>4138</v>
      </c>
      <c r="B1418" s="26" t="s">
        <v>4554</v>
      </c>
      <c r="C1418" s="26">
        <f>YEAR(Data!$D2860)</f>
        <v>2014</v>
      </c>
      <c r="D1418" s="28">
        <v>41779</v>
      </c>
      <c r="E1418" s="28">
        <v>41783</v>
      </c>
      <c r="F1418" s="26" t="s">
        <v>45</v>
      </c>
      <c r="G1418" s="26" t="s">
        <v>4137</v>
      </c>
      <c r="H1418" s="26" t="s">
        <v>24</v>
      </c>
      <c r="I1418" s="26" t="s">
        <v>25</v>
      </c>
      <c r="J1418" s="26" t="s">
        <v>1277</v>
      </c>
      <c r="K1418" s="26" t="s">
        <v>945</v>
      </c>
      <c r="L1418" s="26">
        <v>30318</v>
      </c>
      <c r="M1418" s="26" t="s">
        <v>28</v>
      </c>
      <c r="N1418" s="26" t="s">
        <v>1897</v>
      </c>
      <c r="O1418" s="26" t="s">
        <v>62</v>
      </c>
      <c r="P1418" s="26" t="s">
        <v>133</v>
      </c>
      <c r="Q1418" s="26">
        <v>67.8</v>
      </c>
      <c r="R1418" s="26">
        <v>4</v>
      </c>
      <c r="S1418" s="26">
        <v>0</v>
      </c>
      <c r="T1418" s="26">
        <v>4.0679999999999978</v>
      </c>
    </row>
    <row r="1419" spans="1:20" ht="14.25" customHeight="1">
      <c r="A1419" s="26" t="s">
        <v>1842</v>
      </c>
      <c r="B1419" s="26" t="s">
        <v>4556</v>
      </c>
      <c r="C1419" s="26">
        <f>YEAR(Data!$D2864)</f>
        <v>2014</v>
      </c>
      <c r="D1419" s="28">
        <v>41864</v>
      </c>
      <c r="E1419" s="28">
        <v>41869</v>
      </c>
      <c r="F1419" s="26" t="s">
        <v>45</v>
      </c>
      <c r="G1419" s="26" t="s">
        <v>1841</v>
      </c>
      <c r="H1419" s="26" t="s">
        <v>24</v>
      </c>
      <c r="I1419" s="26" t="s">
        <v>25</v>
      </c>
      <c r="J1419" s="26" t="s">
        <v>4557</v>
      </c>
      <c r="K1419" s="26" t="s">
        <v>49</v>
      </c>
      <c r="L1419" s="26">
        <v>32839</v>
      </c>
      <c r="M1419" s="26" t="s">
        <v>28</v>
      </c>
      <c r="N1419" s="26" t="s">
        <v>4332</v>
      </c>
      <c r="O1419" s="26" t="s">
        <v>42</v>
      </c>
      <c r="P1419" s="26" t="s">
        <v>76</v>
      </c>
      <c r="Q1419" s="26">
        <v>20.736000000000004</v>
      </c>
      <c r="R1419" s="26">
        <v>4</v>
      </c>
      <c r="S1419" s="26">
        <v>0.2</v>
      </c>
      <c r="T1419" s="26">
        <v>7.2576000000000001</v>
      </c>
    </row>
    <row r="1420" spans="1:20" ht="14.25" customHeight="1">
      <c r="A1420" s="26" t="s">
        <v>1668</v>
      </c>
      <c r="B1420" s="26" t="s">
        <v>4558</v>
      </c>
      <c r="C1420" s="26">
        <f>YEAR(Data!$D2865)</f>
        <v>2014</v>
      </c>
      <c r="D1420" s="28">
        <v>41865</v>
      </c>
      <c r="E1420" s="28">
        <v>41865</v>
      </c>
      <c r="F1420" s="26" t="s">
        <v>958</v>
      </c>
      <c r="G1420" s="26" t="s">
        <v>1667</v>
      </c>
      <c r="H1420" s="26" t="s">
        <v>24</v>
      </c>
      <c r="I1420" s="26" t="s">
        <v>25</v>
      </c>
      <c r="J1420" s="26" t="s">
        <v>107</v>
      </c>
      <c r="K1420" s="26" t="s">
        <v>39</v>
      </c>
      <c r="L1420" s="26">
        <v>94122</v>
      </c>
      <c r="M1420" s="26" t="s">
        <v>40</v>
      </c>
      <c r="N1420" s="26" t="s">
        <v>1342</v>
      </c>
      <c r="O1420" s="26" t="s">
        <v>42</v>
      </c>
      <c r="P1420" s="26" t="s">
        <v>53</v>
      </c>
      <c r="Q1420" s="26">
        <v>31.44</v>
      </c>
      <c r="R1420" s="26">
        <v>3</v>
      </c>
      <c r="S1420" s="26">
        <v>0</v>
      </c>
      <c r="T1420" s="26">
        <v>8.4888000000000012</v>
      </c>
    </row>
    <row r="1421" spans="1:20" ht="14.25" customHeight="1">
      <c r="A1421" s="26" t="s">
        <v>1930</v>
      </c>
      <c r="B1421" s="26" t="s">
        <v>4559</v>
      </c>
      <c r="C1421" s="26">
        <f>YEAR(Data!$D2869)</f>
        <v>2013</v>
      </c>
      <c r="D1421" s="28">
        <v>41589</v>
      </c>
      <c r="E1421" s="28">
        <v>41591</v>
      </c>
      <c r="F1421" s="26" t="s">
        <v>21</v>
      </c>
      <c r="G1421" s="26" t="s">
        <v>1929</v>
      </c>
      <c r="H1421" s="26" t="s">
        <v>24</v>
      </c>
      <c r="I1421" s="26" t="s">
        <v>25</v>
      </c>
      <c r="J1421" s="26" t="s">
        <v>2093</v>
      </c>
      <c r="K1421" s="26" t="s">
        <v>383</v>
      </c>
      <c r="L1421" s="26">
        <v>43615</v>
      </c>
      <c r="M1421" s="26" t="s">
        <v>122</v>
      </c>
      <c r="N1421" s="26" t="s">
        <v>963</v>
      </c>
      <c r="O1421" s="26" t="s">
        <v>42</v>
      </c>
      <c r="P1421" s="26" t="s">
        <v>440</v>
      </c>
      <c r="Q1421" s="26">
        <v>14.720000000000002</v>
      </c>
      <c r="R1421" s="26">
        <v>5</v>
      </c>
      <c r="S1421" s="26">
        <v>0.2</v>
      </c>
      <c r="T1421" s="26">
        <v>-3.3120000000000012</v>
      </c>
    </row>
    <row r="1422" spans="1:20" ht="14.25" customHeight="1">
      <c r="A1422" s="26" t="s">
        <v>432</v>
      </c>
      <c r="B1422" s="26" t="s">
        <v>4560</v>
      </c>
      <c r="C1422" s="26">
        <f>YEAR(Data!$D2871)</f>
        <v>2012</v>
      </c>
      <c r="D1422" s="28">
        <v>41803</v>
      </c>
      <c r="E1422" s="28">
        <v>41810</v>
      </c>
      <c r="F1422" s="26" t="s">
        <v>45</v>
      </c>
      <c r="G1422" s="26" t="s">
        <v>431</v>
      </c>
      <c r="H1422" s="26" t="s">
        <v>24</v>
      </c>
      <c r="I1422" s="26" t="s">
        <v>25</v>
      </c>
      <c r="J1422" s="26" t="s">
        <v>858</v>
      </c>
      <c r="K1422" s="26" t="s">
        <v>49</v>
      </c>
      <c r="L1422" s="26">
        <v>33710</v>
      </c>
      <c r="M1422" s="26" t="s">
        <v>28</v>
      </c>
      <c r="N1422" s="26" t="s">
        <v>4561</v>
      </c>
      <c r="O1422" s="26" t="s">
        <v>30</v>
      </c>
      <c r="P1422" s="26" t="s">
        <v>58</v>
      </c>
      <c r="Q1422" s="26">
        <v>17.088000000000001</v>
      </c>
      <c r="R1422" s="26">
        <v>2</v>
      </c>
      <c r="S1422" s="26">
        <v>0.2</v>
      </c>
      <c r="T1422" s="26">
        <v>1.0679999999999996</v>
      </c>
    </row>
    <row r="1423" spans="1:20" ht="14.25" customHeight="1">
      <c r="A1423" s="26" t="s">
        <v>4564</v>
      </c>
      <c r="B1423" s="26" t="s">
        <v>4562</v>
      </c>
      <c r="C1423" s="26">
        <f>YEAR(Data!$D2872)</f>
        <v>2011</v>
      </c>
      <c r="D1423" s="28">
        <v>40624</v>
      </c>
      <c r="E1423" s="28">
        <v>40628</v>
      </c>
      <c r="F1423" s="26" t="s">
        <v>45</v>
      </c>
      <c r="G1423" s="26" t="s">
        <v>4563</v>
      </c>
      <c r="H1423" s="26" t="s">
        <v>37</v>
      </c>
      <c r="I1423" s="26" t="s">
        <v>25</v>
      </c>
      <c r="J1423" s="26" t="s">
        <v>974</v>
      </c>
      <c r="K1423" s="26" t="s">
        <v>240</v>
      </c>
      <c r="L1423" s="26">
        <v>85705</v>
      </c>
      <c r="M1423" s="26" t="s">
        <v>40</v>
      </c>
      <c r="N1423" s="26" t="s">
        <v>4052</v>
      </c>
      <c r="O1423" s="26" t="s">
        <v>42</v>
      </c>
      <c r="P1423" s="26" t="s">
        <v>76</v>
      </c>
      <c r="Q1423" s="26">
        <v>74.352000000000004</v>
      </c>
      <c r="R1423" s="26">
        <v>3</v>
      </c>
      <c r="S1423" s="26">
        <v>0.2</v>
      </c>
      <c r="T1423" s="26">
        <v>23.234999999999992</v>
      </c>
    </row>
    <row r="1424" spans="1:20" ht="14.25" customHeight="1">
      <c r="A1424" s="26" t="s">
        <v>3636</v>
      </c>
      <c r="B1424" s="26" t="s">
        <v>4565</v>
      </c>
      <c r="C1424" s="26">
        <f>YEAR(Data!$D2874)</f>
        <v>2012</v>
      </c>
      <c r="D1424" s="28">
        <v>41806</v>
      </c>
      <c r="E1424" s="28">
        <v>41811</v>
      </c>
      <c r="F1424" s="26" t="s">
        <v>45</v>
      </c>
      <c r="G1424" s="26" t="s">
        <v>3635</v>
      </c>
      <c r="H1424" s="26" t="s">
        <v>24</v>
      </c>
      <c r="I1424" s="26" t="s">
        <v>25</v>
      </c>
      <c r="J1424" s="26" t="s">
        <v>38</v>
      </c>
      <c r="K1424" s="26" t="s">
        <v>39</v>
      </c>
      <c r="L1424" s="26">
        <v>90036</v>
      </c>
      <c r="M1424" s="26" t="s">
        <v>40</v>
      </c>
      <c r="N1424" s="26" t="s">
        <v>939</v>
      </c>
      <c r="O1424" s="26" t="s">
        <v>42</v>
      </c>
      <c r="P1424" s="26" t="s">
        <v>60</v>
      </c>
      <c r="Q1424" s="26">
        <v>4.26</v>
      </c>
      <c r="R1424" s="26">
        <v>1</v>
      </c>
      <c r="S1424" s="26">
        <v>0</v>
      </c>
      <c r="T1424" s="26">
        <v>1.7465999999999999</v>
      </c>
    </row>
    <row r="1425" spans="1:20" ht="14.25" customHeight="1">
      <c r="A1425" s="26" t="s">
        <v>2138</v>
      </c>
      <c r="B1425" s="26" t="s">
        <v>4566</v>
      </c>
      <c r="C1425" s="26">
        <f>YEAR(Data!$D2875)</f>
        <v>2013</v>
      </c>
      <c r="D1425" s="28">
        <v>41960</v>
      </c>
      <c r="E1425" s="28">
        <v>41966</v>
      </c>
      <c r="F1425" s="26" t="s">
        <v>45</v>
      </c>
      <c r="G1425" s="26" t="s">
        <v>2137</v>
      </c>
      <c r="H1425" s="26" t="s">
        <v>24</v>
      </c>
      <c r="I1425" s="26" t="s">
        <v>25</v>
      </c>
      <c r="J1425" s="26" t="s">
        <v>714</v>
      </c>
      <c r="K1425" s="26" t="s">
        <v>39</v>
      </c>
      <c r="L1425" s="26">
        <v>92105</v>
      </c>
      <c r="M1425" s="26" t="s">
        <v>40</v>
      </c>
      <c r="N1425" s="26" t="s">
        <v>1531</v>
      </c>
      <c r="O1425" s="26" t="s">
        <v>42</v>
      </c>
      <c r="P1425" s="26" t="s">
        <v>53</v>
      </c>
      <c r="Q1425" s="26">
        <v>811.28</v>
      </c>
      <c r="R1425" s="26">
        <v>8</v>
      </c>
      <c r="S1425" s="26">
        <v>0</v>
      </c>
      <c r="T1425" s="26">
        <v>24.338399999999979</v>
      </c>
    </row>
    <row r="1426" spans="1:20" ht="14.25" customHeight="1">
      <c r="A1426" s="26" t="s">
        <v>1638</v>
      </c>
      <c r="B1426" s="26" t="s">
        <v>4567</v>
      </c>
      <c r="C1426" s="26">
        <f>YEAR(Data!$D2876)</f>
        <v>2014</v>
      </c>
      <c r="D1426" s="28">
        <v>42003</v>
      </c>
      <c r="E1426" s="28">
        <v>42005</v>
      </c>
      <c r="F1426" s="26" t="s">
        <v>151</v>
      </c>
      <c r="G1426" s="26" t="s">
        <v>1637</v>
      </c>
      <c r="H1426" s="26" t="s">
        <v>24</v>
      </c>
      <c r="I1426" s="26" t="s">
        <v>25</v>
      </c>
      <c r="J1426" s="26" t="s">
        <v>211</v>
      </c>
      <c r="K1426" s="26" t="s">
        <v>212</v>
      </c>
      <c r="L1426" s="26">
        <v>10035</v>
      </c>
      <c r="M1426" s="26" t="s">
        <v>122</v>
      </c>
      <c r="N1426" s="26" t="s">
        <v>437</v>
      </c>
      <c r="O1426" s="26" t="s">
        <v>42</v>
      </c>
      <c r="P1426" s="26" t="s">
        <v>214</v>
      </c>
      <c r="Q1426" s="26">
        <v>6.0299999999999994</v>
      </c>
      <c r="R1426" s="26">
        <v>3</v>
      </c>
      <c r="S1426" s="26">
        <v>0</v>
      </c>
      <c r="T1426" s="26">
        <v>2.9546999999999999</v>
      </c>
    </row>
    <row r="1427" spans="1:20" ht="14.25" customHeight="1">
      <c r="A1427" s="26" t="s">
        <v>924</v>
      </c>
      <c r="B1427" s="26" t="s">
        <v>4568</v>
      </c>
      <c r="C1427" s="26">
        <f>YEAR(Data!$D2877)</f>
        <v>2012</v>
      </c>
      <c r="D1427" s="28">
        <v>41295</v>
      </c>
      <c r="E1427" s="28">
        <v>41297</v>
      </c>
      <c r="F1427" s="26" t="s">
        <v>21</v>
      </c>
      <c r="G1427" s="26" t="s">
        <v>923</v>
      </c>
      <c r="H1427" s="26" t="s">
        <v>24</v>
      </c>
      <c r="I1427" s="26" t="s">
        <v>25</v>
      </c>
      <c r="J1427" s="26" t="s">
        <v>714</v>
      </c>
      <c r="K1427" s="26" t="s">
        <v>39</v>
      </c>
      <c r="L1427" s="26">
        <v>92037</v>
      </c>
      <c r="M1427" s="26" t="s">
        <v>40</v>
      </c>
      <c r="N1427" s="26" t="s">
        <v>2870</v>
      </c>
      <c r="O1427" s="26" t="s">
        <v>30</v>
      </c>
      <c r="P1427" s="26" t="s">
        <v>33</v>
      </c>
      <c r="Q1427" s="26">
        <v>153.56800000000001</v>
      </c>
      <c r="R1427" s="26">
        <v>2</v>
      </c>
      <c r="S1427" s="26">
        <v>0.2</v>
      </c>
      <c r="T1427" s="26">
        <v>-5.758800000000015</v>
      </c>
    </row>
    <row r="1428" spans="1:20" ht="14.25" customHeight="1">
      <c r="A1428" s="26" t="s">
        <v>4455</v>
      </c>
      <c r="B1428" s="26" t="s">
        <v>4569</v>
      </c>
      <c r="C1428" s="26">
        <f>YEAR(Data!$D2879)</f>
        <v>2011</v>
      </c>
      <c r="D1428" s="28">
        <v>41289</v>
      </c>
      <c r="E1428" s="28">
        <v>41293</v>
      </c>
      <c r="F1428" s="26" t="s">
        <v>45</v>
      </c>
      <c r="G1428" s="26" t="s">
        <v>4454</v>
      </c>
      <c r="H1428" s="26" t="s">
        <v>86</v>
      </c>
      <c r="I1428" s="26" t="s">
        <v>25</v>
      </c>
      <c r="J1428" s="26" t="s">
        <v>598</v>
      </c>
      <c r="K1428" s="26" t="s">
        <v>599</v>
      </c>
      <c r="L1428" s="26">
        <v>7090</v>
      </c>
      <c r="M1428" s="26" t="s">
        <v>122</v>
      </c>
      <c r="N1428" s="26" t="s">
        <v>3751</v>
      </c>
      <c r="O1428" s="26" t="s">
        <v>42</v>
      </c>
      <c r="P1428" s="26" t="s">
        <v>141</v>
      </c>
      <c r="Q1428" s="26">
        <v>52.34</v>
      </c>
      <c r="R1428" s="26">
        <v>2</v>
      </c>
      <c r="S1428" s="26">
        <v>0</v>
      </c>
      <c r="T1428" s="26">
        <v>24.599800000000002</v>
      </c>
    </row>
    <row r="1429" spans="1:20" ht="14.25" customHeight="1">
      <c r="A1429" s="26" t="s">
        <v>1111</v>
      </c>
      <c r="B1429" s="26" t="s">
        <v>4570</v>
      </c>
      <c r="C1429" s="26">
        <f>YEAR(Data!$D2882)</f>
        <v>2012</v>
      </c>
      <c r="D1429" s="28">
        <v>41537</v>
      </c>
      <c r="E1429" s="28">
        <v>41541</v>
      </c>
      <c r="F1429" s="26" t="s">
        <v>21</v>
      </c>
      <c r="G1429" s="26" t="s">
        <v>1110</v>
      </c>
      <c r="H1429" s="26" t="s">
        <v>86</v>
      </c>
      <c r="I1429" s="26" t="s">
        <v>25</v>
      </c>
      <c r="J1429" s="26" t="s">
        <v>4571</v>
      </c>
      <c r="K1429" s="26" t="s">
        <v>599</v>
      </c>
      <c r="L1429" s="26">
        <v>7050</v>
      </c>
      <c r="M1429" s="26" t="s">
        <v>122</v>
      </c>
      <c r="N1429" s="26" t="s">
        <v>91</v>
      </c>
      <c r="O1429" s="26" t="s">
        <v>42</v>
      </c>
      <c r="P1429" s="26" t="s">
        <v>65</v>
      </c>
      <c r="Q1429" s="26">
        <v>25.44</v>
      </c>
      <c r="R1429" s="26">
        <v>6</v>
      </c>
      <c r="S1429" s="26">
        <v>0</v>
      </c>
      <c r="T1429" s="26">
        <v>12.72</v>
      </c>
    </row>
    <row r="1430" spans="1:20" ht="14.25" customHeight="1">
      <c r="A1430" s="26" t="s">
        <v>4080</v>
      </c>
      <c r="B1430" s="26" t="s">
        <v>4572</v>
      </c>
      <c r="C1430" s="26">
        <f>YEAR(Data!$D2884)</f>
        <v>2012</v>
      </c>
      <c r="D1430" s="28">
        <v>40596</v>
      </c>
      <c r="E1430" s="28">
        <v>40600</v>
      </c>
      <c r="F1430" s="26" t="s">
        <v>45</v>
      </c>
      <c r="G1430" s="26" t="s">
        <v>4079</v>
      </c>
      <c r="H1430" s="26" t="s">
        <v>24</v>
      </c>
      <c r="I1430" s="26" t="s">
        <v>25</v>
      </c>
      <c r="J1430" s="26" t="s">
        <v>4259</v>
      </c>
      <c r="K1430" s="26" t="s">
        <v>168</v>
      </c>
      <c r="L1430" s="26">
        <v>60098</v>
      </c>
      <c r="M1430" s="26" t="s">
        <v>89</v>
      </c>
      <c r="N1430" s="26" t="s">
        <v>1744</v>
      </c>
      <c r="O1430" s="26" t="s">
        <v>42</v>
      </c>
      <c r="P1430" s="26" t="s">
        <v>65</v>
      </c>
      <c r="Q1430" s="26">
        <v>8.8499999999999979</v>
      </c>
      <c r="R1430" s="26">
        <v>5</v>
      </c>
      <c r="S1430" s="26">
        <v>0.8</v>
      </c>
      <c r="T1430" s="26">
        <v>-13.717499999999998</v>
      </c>
    </row>
    <row r="1431" spans="1:20" ht="14.25" customHeight="1">
      <c r="A1431" s="26" t="s">
        <v>1951</v>
      </c>
      <c r="B1431" s="26" t="s">
        <v>4573</v>
      </c>
      <c r="C1431" s="26">
        <f>YEAR(Data!$D2885)</f>
        <v>2013</v>
      </c>
      <c r="D1431" s="28">
        <v>41590</v>
      </c>
      <c r="E1431" s="28">
        <v>41595</v>
      </c>
      <c r="F1431" s="26" t="s">
        <v>21</v>
      </c>
      <c r="G1431" s="26" t="s">
        <v>1950</v>
      </c>
      <c r="H1431" s="26" t="s">
        <v>24</v>
      </c>
      <c r="I1431" s="26" t="s">
        <v>25</v>
      </c>
      <c r="J1431" s="26" t="s">
        <v>107</v>
      </c>
      <c r="K1431" s="26" t="s">
        <v>39</v>
      </c>
      <c r="L1431" s="26">
        <v>94110</v>
      </c>
      <c r="M1431" s="26" t="s">
        <v>40</v>
      </c>
      <c r="N1431" s="26" t="s">
        <v>2441</v>
      </c>
      <c r="O1431" s="26" t="s">
        <v>30</v>
      </c>
      <c r="P1431" s="26" t="s">
        <v>58</v>
      </c>
      <c r="Q1431" s="26">
        <v>6.96</v>
      </c>
      <c r="R1431" s="26">
        <v>4</v>
      </c>
      <c r="S1431" s="26">
        <v>0</v>
      </c>
      <c r="T1431" s="26">
        <v>2.2271999999999998</v>
      </c>
    </row>
    <row r="1432" spans="1:20" ht="14.25" customHeight="1">
      <c r="A1432" s="26" t="s">
        <v>1408</v>
      </c>
      <c r="B1432" s="26" t="s">
        <v>4574</v>
      </c>
      <c r="C1432" s="26">
        <f>YEAR(Data!$D2886)</f>
        <v>2013</v>
      </c>
      <c r="D1432" s="28">
        <v>41304</v>
      </c>
      <c r="E1432" s="28">
        <v>41308</v>
      </c>
      <c r="F1432" s="26" t="s">
        <v>45</v>
      </c>
      <c r="G1432" s="26" t="s">
        <v>1407</v>
      </c>
      <c r="H1432" s="26" t="s">
        <v>24</v>
      </c>
      <c r="I1432" s="26" t="s">
        <v>25</v>
      </c>
      <c r="J1432" s="26" t="s">
        <v>107</v>
      </c>
      <c r="K1432" s="26" t="s">
        <v>39</v>
      </c>
      <c r="L1432" s="26">
        <v>94122</v>
      </c>
      <c r="M1432" s="26" t="s">
        <v>40</v>
      </c>
      <c r="N1432" s="26" t="s">
        <v>1823</v>
      </c>
      <c r="O1432" s="26" t="s">
        <v>42</v>
      </c>
      <c r="P1432" s="26" t="s">
        <v>65</v>
      </c>
      <c r="Q1432" s="26">
        <v>17.456</v>
      </c>
      <c r="R1432" s="26">
        <v>2</v>
      </c>
      <c r="S1432" s="26">
        <v>0.2</v>
      </c>
      <c r="T1432" s="26">
        <v>5.8914</v>
      </c>
    </row>
    <row r="1433" spans="1:20" ht="14.25" customHeight="1">
      <c r="A1433" s="26" t="s">
        <v>1345</v>
      </c>
      <c r="B1433" s="26" t="s">
        <v>4575</v>
      </c>
      <c r="C1433" s="26">
        <f>YEAR(Data!$D2887)</f>
        <v>2013</v>
      </c>
      <c r="D1433" s="28">
        <v>41566</v>
      </c>
      <c r="E1433" s="28">
        <v>41570</v>
      </c>
      <c r="F1433" s="26" t="s">
        <v>45</v>
      </c>
      <c r="G1433" s="26" t="s">
        <v>1344</v>
      </c>
      <c r="H1433" s="26" t="s">
        <v>24</v>
      </c>
      <c r="I1433" s="26" t="s">
        <v>25</v>
      </c>
      <c r="J1433" s="26" t="s">
        <v>3013</v>
      </c>
      <c r="K1433" s="26" t="s">
        <v>240</v>
      </c>
      <c r="L1433" s="26">
        <v>85281</v>
      </c>
      <c r="M1433" s="26" t="s">
        <v>40</v>
      </c>
      <c r="N1433" s="26" t="s">
        <v>1140</v>
      </c>
      <c r="O1433" s="26" t="s">
        <v>30</v>
      </c>
      <c r="P1433" s="26" t="s">
        <v>33</v>
      </c>
      <c r="Q1433" s="26">
        <v>307.92</v>
      </c>
      <c r="R1433" s="26">
        <v>5</v>
      </c>
      <c r="S1433" s="26">
        <v>0.2</v>
      </c>
      <c r="T1433" s="26">
        <v>-34.64100000000002</v>
      </c>
    </row>
    <row r="1434" spans="1:20" ht="14.25" customHeight="1">
      <c r="A1434" s="26" t="s">
        <v>1345</v>
      </c>
      <c r="B1434" s="26" t="s">
        <v>4576</v>
      </c>
      <c r="C1434" s="26">
        <f>YEAR(Data!$D2888)</f>
        <v>2013</v>
      </c>
      <c r="D1434" s="28">
        <v>41992</v>
      </c>
      <c r="E1434" s="28">
        <v>41993</v>
      </c>
      <c r="F1434" s="26" t="s">
        <v>151</v>
      </c>
      <c r="G1434" s="26" t="s">
        <v>1344</v>
      </c>
      <c r="H1434" s="26" t="s">
        <v>24</v>
      </c>
      <c r="I1434" s="26" t="s">
        <v>25</v>
      </c>
      <c r="J1434" s="26" t="s">
        <v>38</v>
      </c>
      <c r="K1434" s="26" t="s">
        <v>39</v>
      </c>
      <c r="L1434" s="26">
        <v>90008</v>
      </c>
      <c r="M1434" s="26" t="s">
        <v>40</v>
      </c>
      <c r="N1434" s="26" t="s">
        <v>1291</v>
      </c>
      <c r="O1434" s="26" t="s">
        <v>42</v>
      </c>
      <c r="P1434" s="26" t="s">
        <v>60</v>
      </c>
      <c r="Q1434" s="26">
        <v>6.63</v>
      </c>
      <c r="R1434" s="26">
        <v>3</v>
      </c>
      <c r="S1434" s="26">
        <v>0</v>
      </c>
      <c r="T1434" s="26">
        <v>1.7901</v>
      </c>
    </row>
    <row r="1435" spans="1:20" ht="14.25" customHeight="1">
      <c r="A1435" s="26" t="s">
        <v>1116</v>
      </c>
      <c r="B1435" s="26" t="s">
        <v>4577</v>
      </c>
      <c r="C1435" s="26">
        <f>YEAR(Data!$D2891)</f>
        <v>2012</v>
      </c>
      <c r="D1435" s="28">
        <v>41946</v>
      </c>
      <c r="E1435" s="28">
        <v>41950</v>
      </c>
      <c r="F1435" s="26" t="s">
        <v>45</v>
      </c>
      <c r="G1435" s="26" t="s">
        <v>1115</v>
      </c>
      <c r="H1435" s="26" t="s">
        <v>37</v>
      </c>
      <c r="I1435" s="26" t="s">
        <v>25</v>
      </c>
      <c r="J1435" s="26" t="s">
        <v>80</v>
      </c>
      <c r="K1435" s="26" t="s">
        <v>81</v>
      </c>
      <c r="L1435" s="26">
        <v>98105</v>
      </c>
      <c r="M1435" s="26" t="s">
        <v>40</v>
      </c>
      <c r="N1435" s="26" t="s">
        <v>4578</v>
      </c>
      <c r="O1435" s="26" t="s">
        <v>42</v>
      </c>
      <c r="P1435" s="26" t="s">
        <v>76</v>
      </c>
      <c r="Q1435" s="26">
        <v>23.849999999999998</v>
      </c>
      <c r="R1435" s="26">
        <v>5</v>
      </c>
      <c r="S1435" s="26">
        <v>0</v>
      </c>
      <c r="T1435" s="26">
        <v>10.732499999999998</v>
      </c>
    </row>
    <row r="1436" spans="1:20" ht="14.25" customHeight="1">
      <c r="A1436" s="26" t="s">
        <v>4581</v>
      </c>
      <c r="B1436" s="26" t="s">
        <v>4579</v>
      </c>
      <c r="C1436" s="26">
        <f>YEAR(Data!$D2892)</f>
        <v>2014</v>
      </c>
      <c r="D1436" s="28">
        <v>40662</v>
      </c>
      <c r="E1436" s="28">
        <v>40664</v>
      </c>
      <c r="F1436" s="26" t="s">
        <v>21</v>
      </c>
      <c r="G1436" s="26" t="s">
        <v>4580</v>
      </c>
      <c r="H1436" s="26" t="s">
        <v>24</v>
      </c>
      <c r="I1436" s="26" t="s">
        <v>25</v>
      </c>
      <c r="J1436" s="26" t="s">
        <v>4582</v>
      </c>
      <c r="K1436" s="26" t="s">
        <v>559</v>
      </c>
      <c r="L1436" s="26">
        <v>70601</v>
      </c>
      <c r="M1436" s="26" t="s">
        <v>28</v>
      </c>
      <c r="N1436" s="26" t="s">
        <v>2288</v>
      </c>
      <c r="O1436" s="26" t="s">
        <v>30</v>
      </c>
      <c r="P1436" s="26" t="s">
        <v>33</v>
      </c>
      <c r="Q1436" s="26">
        <v>51.96</v>
      </c>
      <c r="R1436" s="26">
        <v>2</v>
      </c>
      <c r="S1436" s="26">
        <v>0</v>
      </c>
      <c r="T1436" s="26">
        <v>12.990000000000002</v>
      </c>
    </row>
    <row r="1437" spans="1:20" ht="14.25" customHeight="1">
      <c r="A1437" s="26" t="s">
        <v>286</v>
      </c>
      <c r="B1437" s="26" t="s">
        <v>4583</v>
      </c>
      <c r="C1437" s="26">
        <f>YEAR(Data!$D2894)</f>
        <v>2014</v>
      </c>
      <c r="D1437" s="28">
        <v>41936</v>
      </c>
      <c r="E1437" s="28">
        <v>41942</v>
      </c>
      <c r="F1437" s="26" t="s">
        <v>45</v>
      </c>
      <c r="G1437" s="26" t="s">
        <v>285</v>
      </c>
      <c r="H1437" s="26" t="s">
        <v>37</v>
      </c>
      <c r="I1437" s="26" t="s">
        <v>25</v>
      </c>
      <c r="J1437" s="26" t="s">
        <v>300</v>
      </c>
      <c r="K1437" s="26" t="s">
        <v>212</v>
      </c>
      <c r="L1437" s="26">
        <v>14609</v>
      </c>
      <c r="M1437" s="26" t="s">
        <v>122</v>
      </c>
      <c r="N1437" s="26" t="s">
        <v>4584</v>
      </c>
      <c r="O1437" s="26" t="s">
        <v>42</v>
      </c>
      <c r="P1437" s="26" t="s">
        <v>76</v>
      </c>
      <c r="Q1437" s="26">
        <v>11.56</v>
      </c>
      <c r="R1437" s="26">
        <v>2</v>
      </c>
      <c r="S1437" s="26">
        <v>0</v>
      </c>
      <c r="T1437" s="26">
        <v>5.6644000000000005</v>
      </c>
    </row>
    <row r="1438" spans="1:20" ht="14.25" customHeight="1">
      <c r="A1438" s="26" t="s">
        <v>226</v>
      </c>
      <c r="B1438" s="26" t="s">
        <v>4586</v>
      </c>
      <c r="C1438" s="26">
        <f>YEAR(Data!$D2898)</f>
        <v>2012</v>
      </c>
      <c r="D1438" s="28">
        <v>40632</v>
      </c>
      <c r="E1438" s="28">
        <v>40636</v>
      </c>
      <c r="F1438" s="26" t="s">
        <v>45</v>
      </c>
      <c r="G1438" s="26" t="s">
        <v>225</v>
      </c>
      <c r="H1438" s="26" t="s">
        <v>24</v>
      </c>
      <c r="I1438" s="26" t="s">
        <v>25</v>
      </c>
      <c r="J1438" s="26" t="s">
        <v>873</v>
      </c>
      <c r="K1438" s="26" t="s">
        <v>212</v>
      </c>
      <c r="L1438" s="26">
        <v>11561</v>
      </c>
      <c r="M1438" s="26" t="s">
        <v>122</v>
      </c>
      <c r="N1438" s="26" t="s">
        <v>3148</v>
      </c>
      <c r="O1438" s="26" t="s">
        <v>42</v>
      </c>
      <c r="P1438" s="26" t="s">
        <v>60</v>
      </c>
      <c r="Q1438" s="26">
        <v>49.65</v>
      </c>
      <c r="R1438" s="26">
        <v>5</v>
      </c>
      <c r="S1438" s="26">
        <v>0</v>
      </c>
      <c r="T1438" s="26">
        <v>20.853000000000002</v>
      </c>
    </row>
    <row r="1439" spans="1:20" ht="14.25" customHeight="1">
      <c r="A1439" s="26" t="s">
        <v>2646</v>
      </c>
      <c r="B1439" s="26" t="s">
        <v>4587</v>
      </c>
      <c r="C1439" s="26">
        <f>YEAR(Data!$D2899)</f>
        <v>2014</v>
      </c>
      <c r="D1439" s="28">
        <v>41278</v>
      </c>
      <c r="E1439" s="28">
        <v>41283</v>
      </c>
      <c r="F1439" s="26" t="s">
        <v>45</v>
      </c>
      <c r="G1439" s="26" t="s">
        <v>2645</v>
      </c>
      <c r="H1439" s="26" t="s">
        <v>37</v>
      </c>
      <c r="I1439" s="26" t="s">
        <v>25</v>
      </c>
      <c r="J1439" s="26" t="s">
        <v>359</v>
      </c>
      <c r="K1439" s="26" t="s">
        <v>74</v>
      </c>
      <c r="L1439" s="26">
        <v>28205</v>
      </c>
      <c r="M1439" s="26" t="s">
        <v>28</v>
      </c>
      <c r="N1439" s="26" t="s">
        <v>4059</v>
      </c>
      <c r="O1439" s="26" t="s">
        <v>62</v>
      </c>
      <c r="P1439" s="26" t="s">
        <v>904</v>
      </c>
      <c r="Q1439" s="26">
        <v>959.96800000000007</v>
      </c>
      <c r="R1439" s="26">
        <v>4</v>
      </c>
      <c r="S1439" s="26">
        <v>0.2</v>
      </c>
      <c r="T1439" s="26">
        <v>119.99599999999992</v>
      </c>
    </row>
    <row r="1440" spans="1:20" ht="14.25" customHeight="1">
      <c r="A1440" s="26" t="s">
        <v>4121</v>
      </c>
      <c r="B1440" s="26" t="s">
        <v>4588</v>
      </c>
      <c r="C1440" s="26">
        <f>YEAR(Data!$D2900)</f>
        <v>2014</v>
      </c>
      <c r="D1440" s="28">
        <v>41025</v>
      </c>
      <c r="E1440" s="28">
        <v>41029</v>
      </c>
      <c r="F1440" s="26" t="s">
        <v>45</v>
      </c>
      <c r="G1440" s="26" t="s">
        <v>4120</v>
      </c>
      <c r="H1440" s="26" t="s">
        <v>24</v>
      </c>
      <c r="I1440" s="26" t="s">
        <v>25</v>
      </c>
      <c r="J1440" s="26" t="s">
        <v>148</v>
      </c>
      <c r="K1440" s="26" t="s">
        <v>88</v>
      </c>
      <c r="L1440" s="26">
        <v>77036</v>
      </c>
      <c r="M1440" s="26" t="s">
        <v>89</v>
      </c>
      <c r="N1440" s="26" t="s">
        <v>848</v>
      </c>
      <c r="O1440" s="26" t="s">
        <v>30</v>
      </c>
      <c r="P1440" s="26" t="s">
        <v>33</v>
      </c>
      <c r="Q1440" s="26">
        <v>408.42200000000003</v>
      </c>
      <c r="R1440" s="26">
        <v>2</v>
      </c>
      <c r="S1440" s="26">
        <v>0.3</v>
      </c>
      <c r="T1440" s="26">
        <v>-5.8346000000000231</v>
      </c>
    </row>
    <row r="1441" spans="1:20" ht="14.25" customHeight="1">
      <c r="A1441" s="26" t="s">
        <v>299</v>
      </c>
      <c r="B1441" s="26" t="s">
        <v>4589</v>
      </c>
      <c r="C1441" s="26">
        <f>YEAR(Data!$D2901)</f>
        <v>2013</v>
      </c>
      <c r="D1441" s="28">
        <v>41164</v>
      </c>
      <c r="E1441" s="28">
        <v>41169</v>
      </c>
      <c r="F1441" s="26" t="s">
        <v>45</v>
      </c>
      <c r="G1441" s="26" t="s">
        <v>298</v>
      </c>
      <c r="H1441" s="26" t="s">
        <v>24</v>
      </c>
      <c r="I1441" s="26" t="s">
        <v>25</v>
      </c>
      <c r="J1441" s="26" t="s">
        <v>211</v>
      </c>
      <c r="K1441" s="26" t="s">
        <v>212</v>
      </c>
      <c r="L1441" s="26">
        <v>10035</v>
      </c>
      <c r="M1441" s="26" t="s">
        <v>122</v>
      </c>
      <c r="N1441" s="26" t="s">
        <v>4059</v>
      </c>
      <c r="O1441" s="26" t="s">
        <v>62</v>
      </c>
      <c r="P1441" s="26" t="s">
        <v>904</v>
      </c>
      <c r="Q1441" s="26">
        <v>479.98400000000004</v>
      </c>
      <c r="R1441" s="26">
        <v>2</v>
      </c>
      <c r="S1441" s="26">
        <v>0.2</v>
      </c>
      <c r="T1441" s="26">
        <v>59.997999999999962</v>
      </c>
    </row>
    <row r="1442" spans="1:20" ht="14.25" customHeight="1">
      <c r="A1442" s="26" t="s">
        <v>4200</v>
      </c>
      <c r="B1442" s="26" t="s">
        <v>4590</v>
      </c>
      <c r="C1442" s="26">
        <f>YEAR(Data!$D2903)</f>
        <v>2012</v>
      </c>
      <c r="D1442" s="28">
        <v>41894</v>
      </c>
      <c r="E1442" s="28">
        <v>41898</v>
      </c>
      <c r="F1442" s="26" t="s">
        <v>45</v>
      </c>
      <c r="G1442" s="26" t="s">
        <v>4199</v>
      </c>
      <c r="H1442" s="26" t="s">
        <v>86</v>
      </c>
      <c r="I1442" s="26" t="s">
        <v>25</v>
      </c>
      <c r="J1442" s="26" t="s">
        <v>382</v>
      </c>
      <c r="K1442" s="26" t="s">
        <v>945</v>
      </c>
      <c r="L1442" s="26">
        <v>31907</v>
      </c>
      <c r="M1442" s="26" t="s">
        <v>28</v>
      </c>
      <c r="N1442" s="26" t="s">
        <v>2253</v>
      </c>
      <c r="O1442" s="26" t="s">
        <v>42</v>
      </c>
      <c r="P1442" s="26" t="s">
        <v>76</v>
      </c>
      <c r="Q1442" s="26">
        <v>184.66</v>
      </c>
      <c r="R1442" s="26">
        <v>7</v>
      </c>
      <c r="S1442" s="26">
        <v>0</v>
      </c>
      <c r="T1442" s="26">
        <v>84.943599999999989</v>
      </c>
    </row>
    <row r="1443" spans="1:20" ht="14.25" customHeight="1">
      <c r="A1443" s="26" t="s">
        <v>1585</v>
      </c>
      <c r="B1443" s="26" t="s">
        <v>4591</v>
      </c>
      <c r="C1443" s="26">
        <f>YEAR(Data!$D2904)</f>
        <v>2012</v>
      </c>
      <c r="D1443" s="28">
        <v>41438</v>
      </c>
      <c r="E1443" s="28">
        <v>41443</v>
      </c>
      <c r="F1443" s="26" t="s">
        <v>45</v>
      </c>
      <c r="G1443" s="26" t="s">
        <v>1584</v>
      </c>
      <c r="H1443" s="26" t="s">
        <v>24</v>
      </c>
      <c r="I1443" s="26" t="s">
        <v>25</v>
      </c>
      <c r="J1443" s="26" t="s">
        <v>234</v>
      </c>
      <c r="K1443" s="26" t="s">
        <v>168</v>
      </c>
      <c r="L1443" s="26">
        <v>60610</v>
      </c>
      <c r="M1443" s="26" t="s">
        <v>89</v>
      </c>
      <c r="N1443" s="26" t="s">
        <v>3612</v>
      </c>
      <c r="O1443" s="26" t="s">
        <v>42</v>
      </c>
      <c r="P1443" s="26" t="s">
        <v>76</v>
      </c>
      <c r="Q1443" s="26">
        <v>23.120000000000005</v>
      </c>
      <c r="R1443" s="26">
        <v>5</v>
      </c>
      <c r="S1443" s="26">
        <v>0.2</v>
      </c>
      <c r="T1443" s="26">
        <v>8.3810000000000002</v>
      </c>
    </row>
    <row r="1444" spans="1:20" ht="14.25" customHeight="1">
      <c r="A1444" s="26" t="s">
        <v>3432</v>
      </c>
      <c r="B1444" s="26" t="s">
        <v>4592</v>
      </c>
      <c r="C1444" s="26">
        <f>YEAR(Data!$D2905)</f>
        <v>2012</v>
      </c>
      <c r="D1444" s="28">
        <v>41453</v>
      </c>
      <c r="E1444" s="28">
        <v>41457</v>
      </c>
      <c r="F1444" s="26" t="s">
        <v>45</v>
      </c>
      <c r="G1444" s="26" t="s">
        <v>3431</v>
      </c>
      <c r="H1444" s="26" t="s">
        <v>37</v>
      </c>
      <c r="I1444" s="26" t="s">
        <v>25</v>
      </c>
      <c r="J1444" s="26" t="s">
        <v>4593</v>
      </c>
      <c r="K1444" s="26" t="s">
        <v>168</v>
      </c>
      <c r="L1444" s="26">
        <v>60035</v>
      </c>
      <c r="M1444" s="26" t="s">
        <v>89</v>
      </c>
      <c r="N1444" s="26" t="s">
        <v>3151</v>
      </c>
      <c r="O1444" s="26" t="s">
        <v>42</v>
      </c>
      <c r="P1444" s="26" t="s">
        <v>76</v>
      </c>
      <c r="Q1444" s="26">
        <v>37.463999999999999</v>
      </c>
      <c r="R1444" s="26">
        <v>7</v>
      </c>
      <c r="S1444" s="26">
        <v>0.2</v>
      </c>
      <c r="T1444" s="26">
        <v>12.175799999999999</v>
      </c>
    </row>
    <row r="1445" spans="1:20" ht="14.25" customHeight="1">
      <c r="A1445" s="26" t="s">
        <v>291</v>
      </c>
      <c r="B1445" s="26" t="s">
        <v>4594</v>
      </c>
      <c r="C1445" s="26">
        <f>YEAR(Data!$D2907)</f>
        <v>2014</v>
      </c>
      <c r="D1445" s="28">
        <v>40812</v>
      </c>
      <c r="E1445" s="28">
        <v>40816</v>
      </c>
      <c r="F1445" s="26" t="s">
        <v>45</v>
      </c>
      <c r="G1445" s="26" t="s">
        <v>290</v>
      </c>
      <c r="H1445" s="26" t="s">
        <v>86</v>
      </c>
      <c r="I1445" s="26" t="s">
        <v>25</v>
      </c>
      <c r="J1445" s="26" t="s">
        <v>80</v>
      </c>
      <c r="K1445" s="26" t="s">
        <v>81</v>
      </c>
      <c r="L1445" s="26">
        <v>98115</v>
      </c>
      <c r="M1445" s="26" t="s">
        <v>40</v>
      </c>
      <c r="N1445" s="26" t="s">
        <v>4595</v>
      </c>
      <c r="O1445" s="26" t="s">
        <v>42</v>
      </c>
      <c r="P1445" s="26" t="s">
        <v>53</v>
      </c>
      <c r="Q1445" s="26">
        <v>310.12</v>
      </c>
      <c r="R1445" s="26">
        <v>2</v>
      </c>
      <c r="S1445" s="26">
        <v>0</v>
      </c>
      <c r="T1445" s="26">
        <v>80.631200000000007</v>
      </c>
    </row>
    <row r="1446" spans="1:20" ht="14.25" customHeight="1">
      <c r="A1446" s="26" t="s">
        <v>2145</v>
      </c>
      <c r="B1446" s="26" t="s">
        <v>4596</v>
      </c>
      <c r="C1446" s="26">
        <f>YEAR(Data!$D2908)</f>
        <v>2011</v>
      </c>
      <c r="D1446" s="28">
        <v>41947</v>
      </c>
      <c r="E1446" s="28">
        <v>41953</v>
      </c>
      <c r="F1446" s="26" t="s">
        <v>45</v>
      </c>
      <c r="G1446" s="26" t="s">
        <v>2144</v>
      </c>
      <c r="H1446" s="26" t="s">
        <v>24</v>
      </c>
      <c r="I1446" s="26" t="s">
        <v>25</v>
      </c>
      <c r="J1446" s="26" t="s">
        <v>182</v>
      </c>
      <c r="K1446" s="26" t="s">
        <v>183</v>
      </c>
      <c r="L1446" s="26">
        <v>55122</v>
      </c>
      <c r="M1446" s="26" t="s">
        <v>89</v>
      </c>
      <c r="N1446" s="26" t="s">
        <v>4597</v>
      </c>
      <c r="O1446" s="26" t="s">
        <v>42</v>
      </c>
      <c r="P1446" s="26" t="s">
        <v>76</v>
      </c>
      <c r="Q1446" s="26">
        <v>8.56</v>
      </c>
      <c r="R1446" s="26">
        <v>2</v>
      </c>
      <c r="S1446" s="26">
        <v>0</v>
      </c>
      <c r="T1446" s="26">
        <v>3.8519999999999994</v>
      </c>
    </row>
    <row r="1447" spans="1:20" ht="14.25" customHeight="1">
      <c r="A1447" s="26" t="s">
        <v>1543</v>
      </c>
      <c r="B1447" s="26" t="s">
        <v>4598</v>
      </c>
      <c r="C1447" s="26">
        <f>YEAR(Data!$D2911)</f>
        <v>2012</v>
      </c>
      <c r="D1447" s="28">
        <v>41690</v>
      </c>
      <c r="E1447" s="28">
        <v>41694</v>
      </c>
      <c r="F1447" s="26" t="s">
        <v>45</v>
      </c>
      <c r="G1447" s="26" t="s">
        <v>1542</v>
      </c>
      <c r="H1447" s="26" t="s">
        <v>24</v>
      </c>
      <c r="I1447" s="26" t="s">
        <v>25</v>
      </c>
      <c r="J1447" s="26" t="s">
        <v>80</v>
      </c>
      <c r="K1447" s="26" t="s">
        <v>81</v>
      </c>
      <c r="L1447" s="26">
        <v>98103</v>
      </c>
      <c r="M1447" s="26" t="s">
        <v>40</v>
      </c>
      <c r="N1447" s="26" t="s">
        <v>3009</v>
      </c>
      <c r="O1447" s="26" t="s">
        <v>42</v>
      </c>
      <c r="P1447" s="26" t="s">
        <v>214</v>
      </c>
      <c r="Q1447" s="26">
        <v>11.22</v>
      </c>
      <c r="R1447" s="26">
        <v>3</v>
      </c>
      <c r="S1447" s="26">
        <v>0</v>
      </c>
      <c r="T1447" s="26">
        <v>0.2244000000000006</v>
      </c>
    </row>
    <row r="1448" spans="1:20" ht="14.25" customHeight="1">
      <c r="A1448" s="26" t="s">
        <v>673</v>
      </c>
      <c r="B1448" s="26" t="s">
        <v>4599</v>
      </c>
      <c r="C1448" s="26">
        <f>YEAR(Data!$D2912)</f>
        <v>2013</v>
      </c>
      <c r="D1448" s="28">
        <v>41218</v>
      </c>
      <c r="E1448" s="28">
        <v>41222</v>
      </c>
      <c r="F1448" s="26" t="s">
        <v>45</v>
      </c>
      <c r="G1448" s="26" t="s">
        <v>672</v>
      </c>
      <c r="H1448" s="26" t="s">
        <v>24</v>
      </c>
      <c r="I1448" s="26" t="s">
        <v>25</v>
      </c>
      <c r="J1448" s="26" t="s">
        <v>2506</v>
      </c>
      <c r="K1448" s="26" t="s">
        <v>49</v>
      </c>
      <c r="L1448" s="26">
        <v>33065</v>
      </c>
      <c r="M1448" s="26" t="s">
        <v>28</v>
      </c>
      <c r="N1448" s="26" t="s">
        <v>1855</v>
      </c>
      <c r="O1448" s="26" t="s">
        <v>42</v>
      </c>
      <c r="P1448" s="26" t="s">
        <v>67</v>
      </c>
      <c r="Q1448" s="26">
        <v>387.13600000000002</v>
      </c>
      <c r="R1448" s="26">
        <v>4</v>
      </c>
      <c r="S1448" s="26">
        <v>0.2</v>
      </c>
      <c r="T1448" s="26">
        <v>24.196000000000012</v>
      </c>
    </row>
    <row r="1449" spans="1:20" ht="14.25" customHeight="1">
      <c r="A1449" s="26" t="s">
        <v>1474</v>
      </c>
      <c r="B1449" s="26" t="s">
        <v>4600</v>
      </c>
      <c r="C1449" s="26">
        <f>YEAR(Data!$D2913)</f>
        <v>2012</v>
      </c>
      <c r="D1449" s="28">
        <v>40710</v>
      </c>
      <c r="E1449" s="28">
        <v>40715</v>
      </c>
      <c r="F1449" s="26" t="s">
        <v>45</v>
      </c>
      <c r="G1449" s="26" t="s">
        <v>1473</v>
      </c>
      <c r="H1449" s="26" t="s">
        <v>24</v>
      </c>
      <c r="I1449" s="26" t="s">
        <v>25</v>
      </c>
      <c r="J1449" s="26" t="s">
        <v>4601</v>
      </c>
      <c r="K1449" s="26" t="s">
        <v>212</v>
      </c>
      <c r="L1449" s="26">
        <v>11550</v>
      </c>
      <c r="M1449" s="26" t="s">
        <v>122</v>
      </c>
      <c r="N1449" s="26" t="s">
        <v>4602</v>
      </c>
      <c r="O1449" s="26" t="s">
        <v>42</v>
      </c>
      <c r="P1449" s="26" t="s">
        <v>141</v>
      </c>
      <c r="Q1449" s="26">
        <v>41.4</v>
      </c>
      <c r="R1449" s="26">
        <v>5</v>
      </c>
      <c r="S1449" s="26">
        <v>0</v>
      </c>
      <c r="T1449" s="26">
        <v>19.457999999999998</v>
      </c>
    </row>
    <row r="1450" spans="1:20" ht="14.25" customHeight="1">
      <c r="A1450" s="26" t="s">
        <v>2145</v>
      </c>
      <c r="B1450" s="26" t="s">
        <v>4603</v>
      </c>
      <c r="C1450" s="26">
        <f>YEAR(Data!$D2916)</f>
        <v>2012</v>
      </c>
      <c r="D1450" s="28">
        <v>41194</v>
      </c>
      <c r="E1450" s="28">
        <v>41199</v>
      </c>
      <c r="F1450" s="26" t="s">
        <v>21</v>
      </c>
      <c r="G1450" s="26" t="s">
        <v>2144</v>
      </c>
      <c r="H1450" s="26" t="s">
        <v>24</v>
      </c>
      <c r="I1450" s="26" t="s">
        <v>25</v>
      </c>
      <c r="J1450" s="26" t="s">
        <v>4604</v>
      </c>
      <c r="K1450" s="26" t="s">
        <v>203</v>
      </c>
      <c r="L1450" s="26">
        <v>46060</v>
      </c>
      <c r="M1450" s="26" t="s">
        <v>89</v>
      </c>
      <c r="N1450" s="26" t="s">
        <v>4377</v>
      </c>
      <c r="O1450" s="26" t="s">
        <v>62</v>
      </c>
      <c r="P1450" s="26" t="s">
        <v>63</v>
      </c>
      <c r="Q1450" s="26">
        <v>135.72</v>
      </c>
      <c r="R1450" s="26">
        <v>3</v>
      </c>
      <c r="S1450" s="26">
        <v>0</v>
      </c>
      <c r="T1450" s="26">
        <v>35.287199999999999</v>
      </c>
    </row>
    <row r="1451" spans="1:20" ht="14.25" customHeight="1">
      <c r="A1451" s="26" t="s">
        <v>2077</v>
      </c>
      <c r="B1451" s="26" t="s">
        <v>4605</v>
      </c>
      <c r="C1451" s="26">
        <f>YEAR(Data!$D2919)</f>
        <v>2011</v>
      </c>
      <c r="D1451" s="28">
        <v>41879</v>
      </c>
      <c r="E1451" s="28">
        <v>41882</v>
      </c>
      <c r="F1451" s="26" t="s">
        <v>151</v>
      </c>
      <c r="G1451" s="26" t="s">
        <v>2076</v>
      </c>
      <c r="H1451" s="26" t="s">
        <v>24</v>
      </c>
      <c r="I1451" s="26" t="s">
        <v>25</v>
      </c>
      <c r="J1451" s="26" t="s">
        <v>620</v>
      </c>
      <c r="K1451" s="26" t="s">
        <v>88</v>
      </c>
      <c r="L1451" s="26">
        <v>75220</v>
      </c>
      <c r="M1451" s="26" t="s">
        <v>89</v>
      </c>
      <c r="N1451" s="26" t="s">
        <v>4606</v>
      </c>
      <c r="O1451" s="26" t="s">
        <v>42</v>
      </c>
      <c r="P1451" s="26" t="s">
        <v>60</v>
      </c>
      <c r="Q1451" s="26">
        <v>5.9520000000000008</v>
      </c>
      <c r="R1451" s="26">
        <v>1</v>
      </c>
      <c r="S1451" s="26">
        <v>0.2</v>
      </c>
      <c r="T1451" s="26">
        <v>0.37200000000000011</v>
      </c>
    </row>
    <row r="1452" spans="1:20" ht="14.25" customHeight="1">
      <c r="A1452" s="26" t="s">
        <v>4185</v>
      </c>
      <c r="B1452" s="26" t="s">
        <v>4607</v>
      </c>
      <c r="C1452" s="26">
        <f>YEAR(Data!$D2920)</f>
        <v>2012</v>
      </c>
      <c r="D1452" s="28">
        <v>41602</v>
      </c>
      <c r="E1452" s="28">
        <v>41602</v>
      </c>
      <c r="F1452" s="26" t="s">
        <v>958</v>
      </c>
      <c r="G1452" s="26" t="s">
        <v>4184</v>
      </c>
      <c r="H1452" s="26" t="s">
        <v>37</v>
      </c>
      <c r="I1452" s="26" t="s">
        <v>25</v>
      </c>
      <c r="J1452" s="26" t="s">
        <v>120</v>
      </c>
      <c r="K1452" s="26" t="s">
        <v>121</v>
      </c>
      <c r="L1452" s="26">
        <v>19140</v>
      </c>
      <c r="M1452" s="26" t="s">
        <v>122</v>
      </c>
      <c r="N1452" s="26" t="s">
        <v>4486</v>
      </c>
      <c r="O1452" s="26" t="s">
        <v>42</v>
      </c>
      <c r="P1452" s="26" t="s">
        <v>214</v>
      </c>
      <c r="Q1452" s="26">
        <v>15.8</v>
      </c>
      <c r="R1452" s="26">
        <v>5</v>
      </c>
      <c r="S1452" s="26">
        <v>0.2</v>
      </c>
      <c r="T1452" s="26">
        <v>2.3699999999999983</v>
      </c>
    </row>
    <row r="1453" spans="1:20" ht="14.25" customHeight="1">
      <c r="A1453" s="26" t="s">
        <v>2861</v>
      </c>
      <c r="B1453" s="26" t="s">
        <v>4608</v>
      </c>
      <c r="C1453" s="26">
        <f>YEAR(Data!$D2923)</f>
        <v>2012</v>
      </c>
      <c r="D1453" s="28">
        <v>41670</v>
      </c>
      <c r="E1453" s="28">
        <v>41670</v>
      </c>
      <c r="F1453" s="26" t="s">
        <v>958</v>
      </c>
      <c r="G1453" s="26" t="s">
        <v>2860</v>
      </c>
      <c r="H1453" s="26" t="s">
        <v>24</v>
      </c>
      <c r="I1453" s="26" t="s">
        <v>25</v>
      </c>
      <c r="J1453" s="26" t="s">
        <v>107</v>
      </c>
      <c r="K1453" s="26" t="s">
        <v>39</v>
      </c>
      <c r="L1453" s="26">
        <v>94109</v>
      </c>
      <c r="M1453" s="26" t="s">
        <v>40</v>
      </c>
      <c r="N1453" s="26" t="s">
        <v>1593</v>
      </c>
      <c r="O1453" s="26" t="s">
        <v>42</v>
      </c>
      <c r="P1453" s="26" t="s">
        <v>53</v>
      </c>
      <c r="Q1453" s="26">
        <v>129.30000000000001</v>
      </c>
      <c r="R1453" s="26">
        <v>2</v>
      </c>
      <c r="S1453" s="26">
        <v>0</v>
      </c>
      <c r="T1453" s="26">
        <v>6.4649999999999892</v>
      </c>
    </row>
    <row r="1454" spans="1:20" ht="14.25" customHeight="1">
      <c r="A1454" s="26" t="s">
        <v>3035</v>
      </c>
      <c r="B1454" s="26" t="s">
        <v>4609</v>
      </c>
      <c r="C1454" s="26">
        <f>YEAR(Data!$D2924)</f>
        <v>2013</v>
      </c>
      <c r="D1454" s="28">
        <v>41243</v>
      </c>
      <c r="E1454" s="28">
        <v>41246</v>
      </c>
      <c r="F1454" s="26" t="s">
        <v>21</v>
      </c>
      <c r="G1454" s="26" t="s">
        <v>3034</v>
      </c>
      <c r="H1454" s="26" t="s">
        <v>86</v>
      </c>
      <c r="I1454" s="26" t="s">
        <v>25</v>
      </c>
      <c r="J1454" s="26" t="s">
        <v>918</v>
      </c>
      <c r="K1454" s="26" t="s">
        <v>88</v>
      </c>
      <c r="L1454" s="26">
        <v>78745</v>
      </c>
      <c r="M1454" s="26" t="s">
        <v>89</v>
      </c>
      <c r="N1454" s="26" t="s">
        <v>1804</v>
      </c>
      <c r="O1454" s="26" t="s">
        <v>42</v>
      </c>
      <c r="P1454" s="26" t="s">
        <v>65</v>
      </c>
      <c r="Q1454" s="26">
        <v>3.8819999999999988</v>
      </c>
      <c r="R1454" s="26">
        <v>3</v>
      </c>
      <c r="S1454" s="26">
        <v>0.8</v>
      </c>
      <c r="T1454" s="26">
        <v>-5.8230000000000004</v>
      </c>
    </row>
    <row r="1455" spans="1:20" ht="14.25" customHeight="1">
      <c r="A1455" s="26" t="s">
        <v>2071</v>
      </c>
      <c r="B1455" s="26" t="s">
        <v>4610</v>
      </c>
      <c r="C1455" s="26">
        <f>YEAR(Data!$D2925)</f>
        <v>2011</v>
      </c>
      <c r="D1455" s="28">
        <v>40722</v>
      </c>
      <c r="E1455" s="28">
        <v>40728</v>
      </c>
      <c r="F1455" s="26" t="s">
        <v>45</v>
      </c>
      <c r="G1455" s="26" t="s">
        <v>2070</v>
      </c>
      <c r="H1455" s="26" t="s">
        <v>37</v>
      </c>
      <c r="I1455" s="26" t="s">
        <v>25</v>
      </c>
      <c r="J1455" s="26" t="s">
        <v>667</v>
      </c>
      <c r="K1455" s="26" t="s">
        <v>190</v>
      </c>
      <c r="L1455" s="26">
        <v>48234</v>
      </c>
      <c r="M1455" s="26" t="s">
        <v>89</v>
      </c>
      <c r="N1455" s="26" t="s">
        <v>2394</v>
      </c>
      <c r="O1455" s="26" t="s">
        <v>42</v>
      </c>
      <c r="P1455" s="26" t="s">
        <v>214</v>
      </c>
      <c r="Q1455" s="26">
        <v>6.08</v>
      </c>
      <c r="R1455" s="26">
        <v>1</v>
      </c>
      <c r="S1455" s="26">
        <v>0</v>
      </c>
      <c r="T1455" s="26">
        <v>3.04</v>
      </c>
    </row>
    <row r="1456" spans="1:20" ht="14.25" customHeight="1">
      <c r="A1456" s="26" t="s">
        <v>3907</v>
      </c>
      <c r="B1456" s="26" t="s">
        <v>4611</v>
      </c>
      <c r="C1456" s="26">
        <f>YEAR(Data!$D2926)</f>
        <v>2013</v>
      </c>
      <c r="D1456" s="28">
        <v>40788</v>
      </c>
      <c r="E1456" s="28">
        <v>40791</v>
      </c>
      <c r="F1456" s="26" t="s">
        <v>151</v>
      </c>
      <c r="G1456" s="26" t="s">
        <v>3906</v>
      </c>
      <c r="H1456" s="26" t="s">
        <v>24</v>
      </c>
      <c r="I1456" s="26" t="s">
        <v>25</v>
      </c>
      <c r="J1456" s="26" t="s">
        <v>3037</v>
      </c>
      <c r="K1456" s="26" t="s">
        <v>212</v>
      </c>
      <c r="L1456" s="26">
        <v>13601</v>
      </c>
      <c r="M1456" s="26" t="s">
        <v>122</v>
      </c>
      <c r="N1456" s="26" t="s">
        <v>2714</v>
      </c>
      <c r="O1456" s="26" t="s">
        <v>42</v>
      </c>
      <c r="P1456" s="26" t="s">
        <v>67</v>
      </c>
      <c r="Q1456" s="26">
        <v>19.899999999999999</v>
      </c>
      <c r="R1456" s="26">
        <v>1</v>
      </c>
      <c r="S1456" s="26">
        <v>0</v>
      </c>
      <c r="T1456" s="26">
        <v>8.9549999999999983</v>
      </c>
    </row>
    <row r="1457" spans="1:20" ht="14.25" customHeight="1">
      <c r="A1457" s="26" t="s">
        <v>4615</v>
      </c>
      <c r="B1457" s="26" t="s">
        <v>4613</v>
      </c>
      <c r="C1457" s="26">
        <f>YEAR(Data!$D2928)</f>
        <v>2013</v>
      </c>
      <c r="D1457" s="28">
        <v>41831</v>
      </c>
      <c r="E1457" s="28">
        <v>41835</v>
      </c>
      <c r="F1457" s="26" t="s">
        <v>21</v>
      </c>
      <c r="G1457" s="26" t="s">
        <v>4614</v>
      </c>
      <c r="H1457" s="26" t="s">
        <v>24</v>
      </c>
      <c r="I1457" s="26" t="s">
        <v>25</v>
      </c>
      <c r="J1457" s="26" t="s">
        <v>382</v>
      </c>
      <c r="K1457" s="26" t="s">
        <v>945</v>
      </c>
      <c r="L1457" s="26">
        <v>31907</v>
      </c>
      <c r="M1457" s="26" t="s">
        <v>28</v>
      </c>
      <c r="N1457" s="26" t="s">
        <v>4585</v>
      </c>
      <c r="O1457" s="26" t="s">
        <v>30</v>
      </c>
      <c r="P1457" s="26" t="s">
        <v>58</v>
      </c>
      <c r="Q1457" s="26">
        <v>18.84</v>
      </c>
      <c r="R1457" s="26">
        <v>3</v>
      </c>
      <c r="S1457" s="26">
        <v>0</v>
      </c>
      <c r="T1457" s="26">
        <v>7.9128000000000007</v>
      </c>
    </row>
    <row r="1458" spans="1:20" ht="14.25" customHeight="1">
      <c r="A1458" s="26" t="s">
        <v>3656</v>
      </c>
      <c r="B1458" s="26" t="s">
        <v>4616</v>
      </c>
      <c r="C1458" s="26">
        <f>YEAR(Data!$D2929)</f>
        <v>2013</v>
      </c>
      <c r="D1458" s="28">
        <v>41795</v>
      </c>
      <c r="E1458" s="28">
        <v>41801</v>
      </c>
      <c r="F1458" s="26" t="s">
        <v>45</v>
      </c>
      <c r="G1458" s="26" t="s">
        <v>3655</v>
      </c>
      <c r="H1458" s="26" t="s">
        <v>24</v>
      </c>
      <c r="I1458" s="26" t="s">
        <v>25</v>
      </c>
      <c r="J1458" s="26" t="s">
        <v>4617</v>
      </c>
      <c r="K1458" s="26" t="s">
        <v>183</v>
      </c>
      <c r="L1458" s="26">
        <v>55124</v>
      </c>
      <c r="M1458" s="26" t="s">
        <v>89</v>
      </c>
      <c r="N1458" s="26" t="s">
        <v>2386</v>
      </c>
      <c r="O1458" s="26" t="s">
        <v>42</v>
      </c>
      <c r="P1458" s="26" t="s">
        <v>60</v>
      </c>
      <c r="Q1458" s="26">
        <v>8.64</v>
      </c>
      <c r="R1458" s="26">
        <v>3</v>
      </c>
      <c r="S1458" s="26">
        <v>0</v>
      </c>
      <c r="T1458" s="26">
        <v>2.5055999999999998</v>
      </c>
    </row>
    <row r="1459" spans="1:20" ht="14.25" customHeight="1">
      <c r="A1459" s="26" t="s">
        <v>1682</v>
      </c>
      <c r="B1459" s="26" t="s">
        <v>4618</v>
      </c>
      <c r="C1459" s="26">
        <f>YEAR(Data!$D2930)</f>
        <v>2014</v>
      </c>
      <c r="D1459" s="28">
        <v>41932</v>
      </c>
      <c r="E1459" s="28">
        <v>41939</v>
      </c>
      <c r="F1459" s="26" t="s">
        <v>45</v>
      </c>
      <c r="G1459" s="26" t="s">
        <v>1681</v>
      </c>
      <c r="H1459" s="26" t="s">
        <v>86</v>
      </c>
      <c r="I1459" s="26" t="s">
        <v>25</v>
      </c>
      <c r="J1459" s="26" t="s">
        <v>1634</v>
      </c>
      <c r="K1459" s="26" t="s">
        <v>74</v>
      </c>
      <c r="L1459" s="26">
        <v>27217</v>
      </c>
      <c r="M1459" s="26" t="s">
        <v>28</v>
      </c>
      <c r="N1459" s="26" t="s">
        <v>933</v>
      </c>
      <c r="O1459" s="26" t="s">
        <v>42</v>
      </c>
      <c r="P1459" s="26" t="s">
        <v>65</v>
      </c>
      <c r="Q1459" s="26">
        <v>1633.1880000000003</v>
      </c>
      <c r="R1459" s="26">
        <v>4</v>
      </c>
      <c r="S1459" s="26">
        <v>0.7</v>
      </c>
      <c r="T1459" s="26">
        <v>-1306.5504000000001</v>
      </c>
    </row>
    <row r="1460" spans="1:20" ht="14.25" customHeight="1">
      <c r="A1460" s="26" t="s">
        <v>2887</v>
      </c>
      <c r="B1460" s="26" t="s">
        <v>4619</v>
      </c>
      <c r="C1460" s="26">
        <f>YEAR(Data!$D2931)</f>
        <v>2014</v>
      </c>
      <c r="D1460" s="28">
        <v>41962</v>
      </c>
      <c r="E1460" s="28">
        <v>41968</v>
      </c>
      <c r="F1460" s="26" t="s">
        <v>45</v>
      </c>
      <c r="G1460" s="26" t="s">
        <v>2886</v>
      </c>
      <c r="H1460" s="26" t="s">
        <v>86</v>
      </c>
      <c r="I1460" s="26" t="s">
        <v>25</v>
      </c>
      <c r="J1460" s="26" t="s">
        <v>634</v>
      </c>
      <c r="K1460" s="26" t="s">
        <v>190</v>
      </c>
      <c r="L1460" s="26">
        <v>48601</v>
      </c>
      <c r="M1460" s="26" t="s">
        <v>89</v>
      </c>
      <c r="N1460" s="26" t="s">
        <v>1806</v>
      </c>
      <c r="O1460" s="26" t="s">
        <v>30</v>
      </c>
      <c r="P1460" s="26" t="s">
        <v>58</v>
      </c>
      <c r="Q1460" s="26">
        <v>19.760000000000002</v>
      </c>
      <c r="R1460" s="26">
        <v>4</v>
      </c>
      <c r="S1460" s="26">
        <v>0</v>
      </c>
      <c r="T1460" s="26">
        <v>8.2992000000000008</v>
      </c>
    </row>
    <row r="1461" spans="1:20" ht="14.25" customHeight="1">
      <c r="A1461" s="26" t="s">
        <v>4210</v>
      </c>
      <c r="B1461" s="26" t="s">
        <v>4620</v>
      </c>
      <c r="C1461" s="26">
        <f>YEAR(Data!$D2932)</f>
        <v>2012</v>
      </c>
      <c r="D1461" s="28">
        <v>41129</v>
      </c>
      <c r="E1461" s="28">
        <v>41129</v>
      </c>
      <c r="F1461" s="26" t="s">
        <v>958</v>
      </c>
      <c r="G1461" s="26" t="s">
        <v>4209</v>
      </c>
      <c r="H1461" s="26" t="s">
        <v>24</v>
      </c>
      <c r="I1461" s="26" t="s">
        <v>25</v>
      </c>
      <c r="J1461" s="26" t="s">
        <v>107</v>
      </c>
      <c r="K1461" s="26" t="s">
        <v>39</v>
      </c>
      <c r="L1461" s="26">
        <v>94109</v>
      </c>
      <c r="M1461" s="26" t="s">
        <v>40</v>
      </c>
      <c r="N1461" s="26" t="s">
        <v>2638</v>
      </c>
      <c r="O1461" s="26" t="s">
        <v>42</v>
      </c>
      <c r="P1461" s="26" t="s">
        <v>65</v>
      </c>
      <c r="Q1461" s="26">
        <v>6.6080000000000005</v>
      </c>
      <c r="R1461" s="26">
        <v>2</v>
      </c>
      <c r="S1461" s="26">
        <v>0.2</v>
      </c>
      <c r="T1461" s="26">
        <v>2.2302</v>
      </c>
    </row>
    <row r="1462" spans="1:20" ht="14.25" customHeight="1">
      <c r="A1462" s="26" t="s">
        <v>1382</v>
      </c>
      <c r="B1462" s="26" t="s">
        <v>4621</v>
      </c>
      <c r="C1462" s="26">
        <f>YEAR(Data!$D2935)</f>
        <v>2013</v>
      </c>
      <c r="D1462" s="28">
        <v>41615</v>
      </c>
      <c r="E1462" s="28">
        <v>41621</v>
      </c>
      <c r="F1462" s="26" t="s">
        <v>45</v>
      </c>
      <c r="G1462" s="26" t="s">
        <v>1381</v>
      </c>
      <c r="H1462" s="26" t="s">
        <v>24</v>
      </c>
      <c r="I1462" s="26" t="s">
        <v>25</v>
      </c>
      <c r="J1462" s="26" t="s">
        <v>80</v>
      </c>
      <c r="K1462" s="26" t="s">
        <v>81</v>
      </c>
      <c r="L1462" s="26">
        <v>98105</v>
      </c>
      <c r="M1462" s="26" t="s">
        <v>40</v>
      </c>
      <c r="N1462" s="26" t="s">
        <v>2788</v>
      </c>
      <c r="O1462" s="26" t="s">
        <v>62</v>
      </c>
      <c r="P1462" s="26" t="s">
        <v>63</v>
      </c>
      <c r="Q1462" s="26">
        <v>156.79200000000003</v>
      </c>
      <c r="R1462" s="26">
        <v>1</v>
      </c>
      <c r="S1462" s="26">
        <v>0.2</v>
      </c>
      <c r="T1462" s="26">
        <v>13.719300000000004</v>
      </c>
    </row>
    <row r="1463" spans="1:20" ht="14.25" customHeight="1">
      <c r="A1463" s="26" t="s">
        <v>1551</v>
      </c>
      <c r="B1463" s="26" t="s">
        <v>4622</v>
      </c>
      <c r="C1463" s="26">
        <f>YEAR(Data!$D2942)</f>
        <v>2014</v>
      </c>
      <c r="D1463" s="28">
        <v>41724</v>
      </c>
      <c r="E1463" s="28">
        <v>41730</v>
      </c>
      <c r="F1463" s="26" t="s">
        <v>45</v>
      </c>
      <c r="G1463" s="26" t="s">
        <v>1550</v>
      </c>
      <c r="H1463" s="26" t="s">
        <v>37</v>
      </c>
      <c r="I1463" s="26" t="s">
        <v>25</v>
      </c>
      <c r="J1463" s="26" t="s">
        <v>1882</v>
      </c>
      <c r="K1463" s="26" t="s">
        <v>96</v>
      </c>
      <c r="L1463" s="26">
        <v>53209</v>
      </c>
      <c r="M1463" s="26" t="s">
        <v>89</v>
      </c>
      <c r="N1463" s="26" t="s">
        <v>4623</v>
      </c>
      <c r="O1463" s="26" t="s">
        <v>30</v>
      </c>
      <c r="P1463" s="26" t="s">
        <v>33</v>
      </c>
      <c r="Q1463" s="26">
        <v>90.99</v>
      </c>
      <c r="R1463" s="26">
        <v>1</v>
      </c>
      <c r="S1463" s="26">
        <v>0</v>
      </c>
      <c r="T1463" s="26">
        <v>14.558400000000006</v>
      </c>
    </row>
    <row r="1464" spans="1:20" ht="14.25" customHeight="1">
      <c r="A1464" s="26" t="s">
        <v>3093</v>
      </c>
      <c r="B1464" s="26" t="s">
        <v>4624</v>
      </c>
      <c r="C1464" s="26">
        <f>YEAR(Data!$D2945)</f>
        <v>2013</v>
      </c>
      <c r="D1464" s="28">
        <v>41963</v>
      </c>
      <c r="E1464" s="28">
        <v>41968</v>
      </c>
      <c r="F1464" s="26" t="s">
        <v>45</v>
      </c>
      <c r="G1464" s="26" t="s">
        <v>3092</v>
      </c>
      <c r="H1464" s="26" t="s">
        <v>24</v>
      </c>
      <c r="I1464" s="26" t="s">
        <v>25</v>
      </c>
      <c r="J1464" s="26" t="s">
        <v>38</v>
      </c>
      <c r="K1464" s="26" t="s">
        <v>39</v>
      </c>
      <c r="L1464" s="26">
        <v>90049</v>
      </c>
      <c r="M1464" s="26" t="s">
        <v>40</v>
      </c>
      <c r="N1464" s="26" t="s">
        <v>889</v>
      </c>
      <c r="O1464" s="26" t="s">
        <v>42</v>
      </c>
      <c r="P1464" s="26" t="s">
        <v>53</v>
      </c>
      <c r="Q1464" s="26">
        <v>305.01</v>
      </c>
      <c r="R1464" s="26">
        <v>9</v>
      </c>
      <c r="S1464" s="26">
        <v>0</v>
      </c>
      <c r="T1464" s="26">
        <v>76.252499999999998</v>
      </c>
    </row>
    <row r="1465" spans="1:20" ht="14.25" customHeight="1">
      <c r="A1465" s="26" t="s">
        <v>1785</v>
      </c>
      <c r="B1465" s="26" t="s">
        <v>4625</v>
      </c>
      <c r="C1465" s="26">
        <f>YEAR(Data!$D2947)</f>
        <v>2012</v>
      </c>
      <c r="D1465" s="28">
        <v>41583</v>
      </c>
      <c r="E1465" s="28">
        <v>41584</v>
      </c>
      <c r="F1465" s="26" t="s">
        <v>151</v>
      </c>
      <c r="G1465" s="26" t="s">
        <v>1784</v>
      </c>
      <c r="H1465" s="26" t="s">
        <v>24</v>
      </c>
      <c r="I1465" s="26" t="s">
        <v>25</v>
      </c>
      <c r="J1465" s="26" t="s">
        <v>107</v>
      </c>
      <c r="K1465" s="26" t="s">
        <v>39</v>
      </c>
      <c r="L1465" s="26">
        <v>94122</v>
      </c>
      <c r="M1465" s="26" t="s">
        <v>40</v>
      </c>
      <c r="N1465" s="26" t="s">
        <v>1405</v>
      </c>
      <c r="O1465" s="26" t="s">
        <v>30</v>
      </c>
      <c r="P1465" s="26" t="s">
        <v>58</v>
      </c>
      <c r="Q1465" s="26">
        <v>38.29</v>
      </c>
      <c r="R1465" s="26">
        <v>7</v>
      </c>
      <c r="S1465" s="26">
        <v>0</v>
      </c>
      <c r="T1465" s="26">
        <v>16.464700000000001</v>
      </c>
    </row>
    <row r="1466" spans="1:20" ht="14.25" customHeight="1">
      <c r="A1466" s="26" t="s">
        <v>3019</v>
      </c>
      <c r="B1466" s="26" t="s">
        <v>4626</v>
      </c>
      <c r="C1466" s="26">
        <f>YEAR(Data!$D2948)</f>
        <v>2013</v>
      </c>
      <c r="D1466" s="28">
        <v>41988</v>
      </c>
      <c r="E1466" s="28">
        <v>41992</v>
      </c>
      <c r="F1466" s="26" t="s">
        <v>45</v>
      </c>
      <c r="G1466" s="26" t="s">
        <v>3018</v>
      </c>
      <c r="H1466" s="26" t="s">
        <v>86</v>
      </c>
      <c r="I1466" s="26" t="s">
        <v>25</v>
      </c>
      <c r="J1466" s="26" t="s">
        <v>714</v>
      </c>
      <c r="K1466" s="26" t="s">
        <v>39</v>
      </c>
      <c r="L1466" s="26">
        <v>92024</v>
      </c>
      <c r="M1466" s="26" t="s">
        <v>40</v>
      </c>
      <c r="N1466" s="26" t="s">
        <v>4627</v>
      </c>
      <c r="O1466" s="26" t="s">
        <v>30</v>
      </c>
      <c r="P1466" s="26" t="s">
        <v>58</v>
      </c>
      <c r="Q1466" s="26">
        <v>26.25</v>
      </c>
      <c r="R1466" s="26">
        <v>3</v>
      </c>
      <c r="S1466" s="26">
        <v>0</v>
      </c>
      <c r="T1466" s="26">
        <v>11.025000000000002</v>
      </c>
    </row>
    <row r="1467" spans="1:20" ht="14.25" customHeight="1">
      <c r="A1467" s="26" t="s">
        <v>4631</v>
      </c>
      <c r="B1467" s="26" t="s">
        <v>4629</v>
      </c>
      <c r="C1467" s="26">
        <f>YEAR(Data!$D2951)</f>
        <v>2013</v>
      </c>
      <c r="D1467" s="28">
        <v>41956</v>
      </c>
      <c r="E1467" s="28">
        <v>41956</v>
      </c>
      <c r="F1467" s="26" t="s">
        <v>958</v>
      </c>
      <c r="G1467" s="26" t="s">
        <v>4630</v>
      </c>
      <c r="H1467" s="26" t="s">
        <v>86</v>
      </c>
      <c r="I1467" s="26" t="s">
        <v>25</v>
      </c>
      <c r="J1467" s="26" t="s">
        <v>2909</v>
      </c>
      <c r="K1467" s="26" t="s">
        <v>240</v>
      </c>
      <c r="L1467" s="26">
        <v>85301</v>
      </c>
      <c r="M1467" s="26" t="s">
        <v>40</v>
      </c>
      <c r="N1467" s="26" t="s">
        <v>642</v>
      </c>
      <c r="O1467" s="26" t="s">
        <v>62</v>
      </c>
      <c r="P1467" s="26" t="s">
        <v>133</v>
      </c>
      <c r="Q1467" s="26">
        <v>41.6</v>
      </c>
      <c r="R1467" s="26">
        <v>4</v>
      </c>
      <c r="S1467" s="26">
        <v>0.2</v>
      </c>
      <c r="T1467" s="26">
        <v>12.999999999999998</v>
      </c>
    </row>
    <row r="1468" spans="1:20" ht="14.25" customHeight="1">
      <c r="A1468" s="26" t="s">
        <v>394</v>
      </c>
      <c r="B1468" s="26" t="s">
        <v>4635</v>
      </c>
      <c r="C1468" s="26">
        <f>YEAR(Data!$D2957)</f>
        <v>2011</v>
      </c>
      <c r="D1468" s="28">
        <v>41505</v>
      </c>
      <c r="E1468" s="28">
        <v>41511</v>
      </c>
      <c r="F1468" s="26" t="s">
        <v>45</v>
      </c>
      <c r="G1468" s="26" t="s">
        <v>393</v>
      </c>
      <c r="H1468" s="26" t="s">
        <v>37</v>
      </c>
      <c r="I1468" s="26" t="s">
        <v>25</v>
      </c>
      <c r="J1468" s="26" t="s">
        <v>211</v>
      </c>
      <c r="K1468" s="26" t="s">
        <v>212</v>
      </c>
      <c r="L1468" s="26">
        <v>10035</v>
      </c>
      <c r="M1468" s="26" t="s">
        <v>122</v>
      </c>
      <c r="N1468" s="26" t="s">
        <v>2529</v>
      </c>
      <c r="O1468" s="26" t="s">
        <v>62</v>
      </c>
      <c r="P1468" s="26" t="s">
        <v>63</v>
      </c>
      <c r="Q1468" s="26">
        <v>39.99</v>
      </c>
      <c r="R1468" s="26">
        <v>1</v>
      </c>
      <c r="S1468" s="26">
        <v>0</v>
      </c>
      <c r="T1468" s="26">
        <v>11.597099999999998</v>
      </c>
    </row>
    <row r="1469" spans="1:20" ht="14.25" customHeight="1">
      <c r="A1469" s="26" t="s">
        <v>4638</v>
      </c>
      <c r="B1469" s="26" t="s">
        <v>4636</v>
      </c>
      <c r="C1469" s="26">
        <f>YEAR(Data!$D2958)</f>
        <v>2011</v>
      </c>
      <c r="D1469" s="28">
        <v>41818</v>
      </c>
      <c r="E1469" s="28">
        <v>41825</v>
      </c>
      <c r="F1469" s="26" t="s">
        <v>45</v>
      </c>
      <c r="G1469" s="26" t="s">
        <v>4637</v>
      </c>
      <c r="H1469" s="26" t="s">
        <v>86</v>
      </c>
      <c r="I1469" s="26" t="s">
        <v>25</v>
      </c>
      <c r="J1469" s="26" t="s">
        <v>3037</v>
      </c>
      <c r="K1469" s="26" t="s">
        <v>212</v>
      </c>
      <c r="L1469" s="26">
        <v>13601</v>
      </c>
      <c r="M1469" s="26" t="s">
        <v>122</v>
      </c>
      <c r="N1469" s="26" t="s">
        <v>1353</v>
      </c>
      <c r="O1469" s="26" t="s">
        <v>30</v>
      </c>
      <c r="P1469" s="26" t="s">
        <v>33</v>
      </c>
      <c r="Q1469" s="26">
        <v>191.64600000000002</v>
      </c>
      <c r="R1469" s="26">
        <v>3</v>
      </c>
      <c r="S1469" s="26">
        <v>0.1</v>
      </c>
      <c r="T1469" s="26">
        <v>31.94100000000001</v>
      </c>
    </row>
    <row r="1470" spans="1:20" ht="14.25" customHeight="1">
      <c r="A1470" s="26" t="s">
        <v>840</v>
      </c>
      <c r="B1470" s="26" t="s">
        <v>4639</v>
      </c>
      <c r="C1470" s="26">
        <f>YEAR(Data!$D2959)</f>
        <v>2014</v>
      </c>
      <c r="D1470" s="28">
        <v>41764</v>
      </c>
      <c r="E1470" s="28">
        <v>41769</v>
      </c>
      <c r="F1470" s="26" t="s">
        <v>45</v>
      </c>
      <c r="G1470" s="26" t="s">
        <v>839</v>
      </c>
      <c r="H1470" s="26" t="s">
        <v>24</v>
      </c>
      <c r="I1470" s="26" t="s">
        <v>25</v>
      </c>
      <c r="J1470" s="26" t="s">
        <v>246</v>
      </c>
      <c r="K1470" s="26" t="s">
        <v>383</v>
      </c>
      <c r="L1470" s="26">
        <v>45503</v>
      </c>
      <c r="M1470" s="26" t="s">
        <v>122</v>
      </c>
      <c r="N1470" s="26" t="s">
        <v>64</v>
      </c>
      <c r="O1470" s="26" t="s">
        <v>42</v>
      </c>
      <c r="P1470" s="26" t="s">
        <v>65</v>
      </c>
      <c r="Q1470" s="26">
        <v>2.3130000000000002</v>
      </c>
      <c r="R1470" s="26">
        <v>1</v>
      </c>
      <c r="S1470" s="26">
        <v>0.7</v>
      </c>
      <c r="T1470" s="26">
        <v>-1.9274999999999993</v>
      </c>
    </row>
    <row r="1471" spans="1:20" ht="14.25" customHeight="1">
      <c r="A1471" s="26" t="s">
        <v>2759</v>
      </c>
      <c r="B1471" s="26" t="s">
        <v>4640</v>
      </c>
      <c r="C1471" s="26">
        <f>YEAR(Data!$D2960)</f>
        <v>2013</v>
      </c>
      <c r="D1471" s="28">
        <v>41267</v>
      </c>
      <c r="E1471" s="28">
        <v>41272</v>
      </c>
      <c r="F1471" s="26" t="s">
        <v>45</v>
      </c>
      <c r="G1471" s="26" t="s">
        <v>2758</v>
      </c>
      <c r="H1471" s="26" t="s">
        <v>24</v>
      </c>
      <c r="I1471" s="26" t="s">
        <v>25</v>
      </c>
      <c r="J1471" s="26" t="s">
        <v>38</v>
      </c>
      <c r="K1471" s="26" t="s">
        <v>39</v>
      </c>
      <c r="L1471" s="26">
        <v>90032</v>
      </c>
      <c r="M1471" s="26" t="s">
        <v>40</v>
      </c>
      <c r="N1471" s="26" t="s">
        <v>2304</v>
      </c>
      <c r="O1471" s="26" t="s">
        <v>42</v>
      </c>
      <c r="P1471" s="26" t="s">
        <v>65</v>
      </c>
      <c r="Q1471" s="26">
        <v>19.936000000000003</v>
      </c>
      <c r="R1471" s="26">
        <v>4</v>
      </c>
      <c r="S1471" s="26">
        <v>0.2</v>
      </c>
      <c r="T1471" s="26">
        <v>7.2267999999999999</v>
      </c>
    </row>
    <row r="1472" spans="1:20" ht="14.25" customHeight="1">
      <c r="A1472" s="26" t="s">
        <v>1133</v>
      </c>
      <c r="B1472" s="26" t="s">
        <v>4641</v>
      </c>
      <c r="C1472" s="26">
        <f>YEAR(Data!$D2962)</f>
        <v>2014</v>
      </c>
      <c r="D1472" s="28">
        <v>41756</v>
      </c>
      <c r="E1472" s="28">
        <v>41761</v>
      </c>
      <c r="F1472" s="26" t="s">
        <v>45</v>
      </c>
      <c r="G1472" s="26" t="s">
        <v>1132</v>
      </c>
      <c r="H1472" s="26" t="s">
        <v>86</v>
      </c>
      <c r="I1472" s="26" t="s">
        <v>25</v>
      </c>
      <c r="J1472" s="26" t="s">
        <v>80</v>
      </c>
      <c r="K1472" s="26" t="s">
        <v>81</v>
      </c>
      <c r="L1472" s="26">
        <v>98115</v>
      </c>
      <c r="M1472" s="26" t="s">
        <v>40</v>
      </c>
      <c r="N1472" s="26" t="s">
        <v>2849</v>
      </c>
      <c r="O1472" s="26" t="s">
        <v>42</v>
      </c>
      <c r="P1472" s="26" t="s">
        <v>76</v>
      </c>
      <c r="Q1472" s="26">
        <v>20.34</v>
      </c>
      <c r="R1472" s="26">
        <v>3</v>
      </c>
      <c r="S1472" s="26">
        <v>0</v>
      </c>
      <c r="T1472" s="26">
        <v>9.3563999999999989</v>
      </c>
    </row>
    <row r="1473" spans="1:20" ht="14.25" customHeight="1">
      <c r="A1473" s="26" t="s">
        <v>4644</v>
      </c>
      <c r="B1473" s="26" t="s">
        <v>4642</v>
      </c>
      <c r="C1473" s="26">
        <f>YEAR(Data!$D2964)</f>
        <v>2011</v>
      </c>
      <c r="D1473" s="28">
        <v>41990</v>
      </c>
      <c r="E1473" s="28">
        <v>41995</v>
      </c>
      <c r="F1473" s="26" t="s">
        <v>21</v>
      </c>
      <c r="G1473" s="26" t="s">
        <v>4643</v>
      </c>
      <c r="H1473" s="26" t="s">
        <v>37</v>
      </c>
      <c r="I1473" s="26" t="s">
        <v>25</v>
      </c>
      <c r="J1473" s="26" t="s">
        <v>1728</v>
      </c>
      <c r="K1473" s="26" t="s">
        <v>39</v>
      </c>
      <c r="L1473" s="26">
        <v>92054</v>
      </c>
      <c r="M1473" s="26" t="s">
        <v>40</v>
      </c>
      <c r="N1473" s="26" t="s">
        <v>123</v>
      </c>
      <c r="O1473" s="26" t="s">
        <v>30</v>
      </c>
      <c r="P1473" s="26" t="s">
        <v>33</v>
      </c>
      <c r="Q1473" s="26">
        <v>81.567999999999998</v>
      </c>
      <c r="R1473" s="26">
        <v>2</v>
      </c>
      <c r="S1473" s="26">
        <v>0.2</v>
      </c>
      <c r="T1473" s="26">
        <v>9.1763999999999974</v>
      </c>
    </row>
    <row r="1474" spans="1:20" ht="14.25" customHeight="1">
      <c r="A1474" s="26" t="s">
        <v>2952</v>
      </c>
      <c r="B1474" s="26" t="s">
        <v>4646</v>
      </c>
      <c r="C1474" s="26">
        <f>YEAR(Data!$D2968)</f>
        <v>2011</v>
      </c>
      <c r="D1474" s="28">
        <v>40904</v>
      </c>
      <c r="E1474" s="28">
        <v>40908</v>
      </c>
      <c r="F1474" s="26" t="s">
        <v>45</v>
      </c>
      <c r="G1474" s="26" t="s">
        <v>2951</v>
      </c>
      <c r="H1474" s="26" t="s">
        <v>24</v>
      </c>
      <c r="I1474" s="26" t="s">
        <v>25</v>
      </c>
      <c r="J1474" s="26" t="s">
        <v>3182</v>
      </c>
      <c r="K1474" s="26" t="s">
        <v>168</v>
      </c>
      <c r="L1474" s="26">
        <v>60076</v>
      </c>
      <c r="M1474" s="26" t="s">
        <v>89</v>
      </c>
      <c r="N1474" s="26" t="s">
        <v>2897</v>
      </c>
      <c r="O1474" s="26" t="s">
        <v>30</v>
      </c>
      <c r="P1474" s="26" t="s">
        <v>58</v>
      </c>
      <c r="Q1474" s="26">
        <v>32.952000000000005</v>
      </c>
      <c r="R1474" s="26">
        <v>6</v>
      </c>
      <c r="S1474" s="26">
        <v>0.6</v>
      </c>
      <c r="T1474" s="26">
        <v>-19.771199999999997</v>
      </c>
    </row>
    <row r="1475" spans="1:20" ht="14.25" customHeight="1">
      <c r="A1475" s="26" t="s">
        <v>3371</v>
      </c>
      <c r="B1475" s="26" t="s">
        <v>4647</v>
      </c>
      <c r="C1475" s="26">
        <f>YEAR(Data!$D2970)</f>
        <v>2013</v>
      </c>
      <c r="D1475" s="28">
        <v>41950</v>
      </c>
      <c r="E1475" s="28">
        <v>41953</v>
      </c>
      <c r="F1475" s="26" t="s">
        <v>21</v>
      </c>
      <c r="G1475" s="26" t="s">
        <v>3370</v>
      </c>
      <c r="H1475" s="26" t="s">
        <v>24</v>
      </c>
      <c r="I1475" s="26" t="s">
        <v>25</v>
      </c>
      <c r="J1475" s="26" t="s">
        <v>1256</v>
      </c>
      <c r="K1475" s="26" t="s">
        <v>74</v>
      </c>
      <c r="L1475" s="26">
        <v>28314</v>
      </c>
      <c r="M1475" s="26" t="s">
        <v>28</v>
      </c>
      <c r="N1475" s="26" t="s">
        <v>277</v>
      </c>
      <c r="O1475" s="26" t="s">
        <v>42</v>
      </c>
      <c r="P1475" s="26" t="s">
        <v>67</v>
      </c>
      <c r="Q1475" s="26">
        <v>499.58400000000006</v>
      </c>
      <c r="R1475" s="26">
        <v>3</v>
      </c>
      <c r="S1475" s="26">
        <v>0.2</v>
      </c>
      <c r="T1475" s="26">
        <v>43.713600000000014</v>
      </c>
    </row>
    <row r="1476" spans="1:20" ht="14.25" customHeight="1">
      <c r="A1476" s="26" t="s">
        <v>1483</v>
      </c>
      <c r="B1476" s="26" t="s">
        <v>4648</v>
      </c>
      <c r="C1476" s="26">
        <f>YEAR(Data!$D2975)</f>
        <v>2011</v>
      </c>
      <c r="D1476" s="28">
        <v>41990</v>
      </c>
      <c r="E1476" s="28">
        <v>41994</v>
      </c>
      <c r="F1476" s="26" t="s">
        <v>45</v>
      </c>
      <c r="G1476" s="26" t="s">
        <v>1482</v>
      </c>
      <c r="H1476" s="26" t="s">
        <v>24</v>
      </c>
      <c r="I1476" s="26" t="s">
        <v>25</v>
      </c>
      <c r="J1476" s="26" t="s">
        <v>3380</v>
      </c>
      <c r="K1476" s="26" t="s">
        <v>495</v>
      </c>
      <c r="L1476" s="26">
        <v>74133</v>
      </c>
      <c r="M1476" s="26" t="s">
        <v>89</v>
      </c>
      <c r="N1476" s="26" t="s">
        <v>2498</v>
      </c>
      <c r="O1476" s="26" t="s">
        <v>42</v>
      </c>
      <c r="P1476" s="26" t="s">
        <v>65</v>
      </c>
      <c r="Q1476" s="26">
        <v>10.8</v>
      </c>
      <c r="R1476" s="26">
        <v>5</v>
      </c>
      <c r="S1476" s="26">
        <v>0</v>
      </c>
      <c r="T1476" s="26">
        <v>5.1839999999999993</v>
      </c>
    </row>
    <row r="1477" spans="1:20" ht="14.25" customHeight="1">
      <c r="A1477" s="26" t="s">
        <v>1049</v>
      </c>
      <c r="B1477" s="26" t="s">
        <v>4649</v>
      </c>
      <c r="C1477" s="26">
        <f>YEAR(Data!$D2976)</f>
        <v>2014</v>
      </c>
      <c r="D1477" s="28">
        <v>41036</v>
      </c>
      <c r="E1477" s="28">
        <v>41041</v>
      </c>
      <c r="F1477" s="26" t="s">
        <v>45</v>
      </c>
      <c r="G1477" s="26" t="s">
        <v>1048</v>
      </c>
      <c r="H1477" s="26" t="s">
        <v>24</v>
      </c>
      <c r="I1477" s="26" t="s">
        <v>25</v>
      </c>
      <c r="J1477" s="26" t="s">
        <v>3082</v>
      </c>
      <c r="K1477" s="26" t="s">
        <v>88</v>
      </c>
      <c r="L1477" s="26">
        <v>75002</v>
      </c>
      <c r="M1477" s="26" t="s">
        <v>89</v>
      </c>
      <c r="N1477" s="26" t="s">
        <v>1769</v>
      </c>
      <c r="O1477" s="26" t="s">
        <v>30</v>
      </c>
      <c r="P1477" s="26" t="s">
        <v>51</v>
      </c>
      <c r="Q1477" s="26">
        <v>244.00599999999997</v>
      </c>
      <c r="R1477" s="26">
        <v>2</v>
      </c>
      <c r="S1477" s="26">
        <v>0.3</v>
      </c>
      <c r="T1477" s="26">
        <v>-31.372200000000007</v>
      </c>
    </row>
    <row r="1478" spans="1:20" ht="14.25" customHeight="1">
      <c r="A1478" s="26" t="s">
        <v>36</v>
      </c>
      <c r="B1478" s="26" t="s">
        <v>4650</v>
      </c>
      <c r="C1478" s="26">
        <f>YEAR(Data!$D2978)</f>
        <v>2013</v>
      </c>
      <c r="D1478" s="28">
        <v>41978</v>
      </c>
      <c r="E1478" s="28">
        <v>41978</v>
      </c>
      <c r="F1478" s="26" t="s">
        <v>958</v>
      </c>
      <c r="G1478" s="26" t="s">
        <v>35</v>
      </c>
      <c r="H1478" s="26" t="s">
        <v>37</v>
      </c>
      <c r="I1478" s="26" t="s">
        <v>25</v>
      </c>
      <c r="J1478" s="26" t="s">
        <v>120</v>
      </c>
      <c r="K1478" s="26" t="s">
        <v>121</v>
      </c>
      <c r="L1478" s="26">
        <v>19143</v>
      </c>
      <c r="M1478" s="26" t="s">
        <v>122</v>
      </c>
      <c r="N1478" s="26" t="s">
        <v>4651</v>
      </c>
      <c r="O1478" s="26" t="s">
        <v>30</v>
      </c>
      <c r="P1478" s="26" t="s">
        <v>33</v>
      </c>
      <c r="Q1478" s="26">
        <v>188.55199999999996</v>
      </c>
      <c r="R1478" s="26">
        <v>7</v>
      </c>
      <c r="S1478" s="26">
        <v>0.3</v>
      </c>
      <c r="T1478" s="26">
        <v>-2.693600000000032</v>
      </c>
    </row>
    <row r="1479" spans="1:20" ht="14.25" customHeight="1">
      <c r="A1479" s="26" t="s">
        <v>2032</v>
      </c>
      <c r="B1479" s="26" t="s">
        <v>4652</v>
      </c>
      <c r="C1479" s="26">
        <f>YEAR(Data!$D2979)</f>
        <v>2014</v>
      </c>
      <c r="D1479" s="28">
        <v>41916</v>
      </c>
      <c r="E1479" s="28">
        <v>41921</v>
      </c>
      <c r="F1479" s="26" t="s">
        <v>21</v>
      </c>
      <c r="G1479" s="26" t="s">
        <v>2031</v>
      </c>
      <c r="H1479" s="26" t="s">
        <v>24</v>
      </c>
      <c r="I1479" s="26" t="s">
        <v>25</v>
      </c>
      <c r="J1479" s="26" t="s">
        <v>300</v>
      </c>
      <c r="K1479" s="26" t="s">
        <v>212</v>
      </c>
      <c r="L1479" s="26">
        <v>14609</v>
      </c>
      <c r="M1479" s="26" t="s">
        <v>122</v>
      </c>
      <c r="N1479" s="26" t="s">
        <v>2936</v>
      </c>
      <c r="O1479" s="26" t="s">
        <v>42</v>
      </c>
      <c r="P1479" s="26" t="s">
        <v>53</v>
      </c>
      <c r="Q1479" s="26">
        <v>22.58</v>
      </c>
      <c r="R1479" s="26">
        <v>2</v>
      </c>
      <c r="S1479" s="26">
        <v>0</v>
      </c>
      <c r="T1479" s="26">
        <v>5.8707999999999991</v>
      </c>
    </row>
    <row r="1480" spans="1:20" ht="14.25" customHeight="1">
      <c r="A1480" s="26" t="s">
        <v>2752</v>
      </c>
      <c r="B1480" s="26" t="s">
        <v>4653</v>
      </c>
      <c r="C1480" s="26">
        <f>YEAR(Data!$D2980)</f>
        <v>2014</v>
      </c>
      <c r="D1480" s="28">
        <v>40557</v>
      </c>
      <c r="E1480" s="28">
        <v>40560</v>
      </c>
      <c r="F1480" s="26" t="s">
        <v>21</v>
      </c>
      <c r="G1480" s="26" t="s">
        <v>2751</v>
      </c>
      <c r="H1480" s="26" t="s">
        <v>24</v>
      </c>
      <c r="I1480" s="26" t="s">
        <v>25</v>
      </c>
      <c r="J1480" s="26" t="s">
        <v>4654</v>
      </c>
      <c r="K1480" s="26" t="s">
        <v>295</v>
      </c>
      <c r="L1480" s="26">
        <v>29464</v>
      </c>
      <c r="M1480" s="26" t="s">
        <v>28</v>
      </c>
      <c r="N1480" s="26" t="s">
        <v>4623</v>
      </c>
      <c r="O1480" s="26" t="s">
        <v>30</v>
      </c>
      <c r="P1480" s="26" t="s">
        <v>33</v>
      </c>
      <c r="Q1480" s="26">
        <v>545.93999999999994</v>
      </c>
      <c r="R1480" s="26">
        <v>6</v>
      </c>
      <c r="S1480" s="26">
        <v>0</v>
      </c>
      <c r="T1480" s="26">
        <v>87.350400000000036</v>
      </c>
    </row>
    <row r="1481" spans="1:20" ht="14.25" customHeight="1">
      <c r="A1481" s="26" t="s">
        <v>4657</v>
      </c>
      <c r="B1481" s="26" t="s">
        <v>4655</v>
      </c>
      <c r="C1481" s="26">
        <f>YEAR(Data!$D2981)</f>
        <v>2011</v>
      </c>
      <c r="D1481" s="28">
        <v>41072</v>
      </c>
      <c r="E1481" s="28">
        <v>41077</v>
      </c>
      <c r="F1481" s="26" t="s">
        <v>45</v>
      </c>
      <c r="G1481" s="26" t="s">
        <v>4656</v>
      </c>
      <c r="H1481" s="26" t="s">
        <v>24</v>
      </c>
      <c r="I1481" s="26" t="s">
        <v>25</v>
      </c>
      <c r="J1481" s="26" t="s">
        <v>120</v>
      </c>
      <c r="K1481" s="26" t="s">
        <v>121</v>
      </c>
      <c r="L1481" s="26">
        <v>19134</v>
      </c>
      <c r="M1481" s="26" t="s">
        <v>122</v>
      </c>
      <c r="N1481" s="26" t="s">
        <v>4658</v>
      </c>
      <c r="O1481" s="26" t="s">
        <v>42</v>
      </c>
      <c r="P1481" s="26" t="s">
        <v>76</v>
      </c>
      <c r="Q1481" s="26">
        <v>20.736000000000004</v>
      </c>
      <c r="R1481" s="26">
        <v>4</v>
      </c>
      <c r="S1481" s="26">
        <v>0.2</v>
      </c>
      <c r="T1481" s="26">
        <v>7.2576000000000001</v>
      </c>
    </row>
    <row r="1482" spans="1:20" ht="14.25" customHeight="1">
      <c r="A1482" s="26" t="s">
        <v>374</v>
      </c>
      <c r="B1482" s="26" t="s">
        <v>4659</v>
      </c>
      <c r="C1482" s="26">
        <f>YEAR(Data!$D2983)</f>
        <v>2014</v>
      </c>
      <c r="D1482" s="28">
        <v>40736</v>
      </c>
      <c r="E1482" s="28">
        <v>40742</v>
      </c>
      <c r="F1482" s="26" t="s">
        <v>45</v>
      </c>
      <c r="G1482" s="26" t="s">
        <v>373</v>
      </c>
      <c r="H1482" s="26" t="s">
        <v>24</v>
      </c>
      <c r="I1482" s="26" t="s">
        <v>25</v>
      </c>
      <c r="J1482" s="26" t="s">
        <v>80</v>
      </c>
      <c r="K1482" s="26" t="s">
        <v>81</v>
      </c>
      <c r="L1482" s="26">
        <v>98115</v>
      </c>
      <c r="M1482" s="26" t="s">
        <v>40</v>
      </c>
      <c r="N1482" s="26" t="s">
        <v>4651</v>
      </c>
      <c r="O1482" s="26" t="s">
        <v>30</v>
      </c>
      <c r="P1482" s="26" t="s">
        <v>33</v>
      </c>
      <c r="Q1482" s="26">
        <v>123.136</v>
      </c>
      <c r="R1482" s="26">
        <v>4</v>
      </c>
      <c r="S1482" s="26">
        <v>0.2</v>
      </c>
      <c r="T1482" s="26">
        <v>13.852799999999981</v>
      </c>
    </row>
    <row r="1483" spans="1:20" ht="14.25" customHeight="1">
      <c r="A1483" s="26" t="s">
        <v>381</v>
      </c>
      <c r="B1483" s="26" t="s">
        <v>4660</v>
      </c>
      <c r="C1483" s="26">
        <f>YEAR(Data!$D2985)</f>
        <v>2014</v>
      </c>
      <c r="D1483" s="28">
        <v>40883</v>
      </c>
      <c r="E1483" s="28">
        <v>40888</v>
      </c>
      <c r="F1483" s="26" t="s">
        <v>21</v>
      </c>
      <c r="G1483" s="26" t="s">
        <v>380</v>
      </c>
      <c r="H1483" s="26" t="s">
        <v>24</v>
      </c>
      <c r="I1483" s="26" t="s">
        <v>25</v>
      </c>
      <c r="J1483" s="26" t="s">
        <v>246</v>
      </c>
      <c r="K1483" s="26" t="s">
        <v>323</v>
      </c>
      <c r="L1483" s="26">
        <v>97477</v>
      </c>
      <c r="M1483" s="26" t="s">
        <v>40</v>
      </c>
      <c r="N1483" s="26" t="s">
        <v>970</v>
      </c>
      <c r="O1483" s="26" t="s">
        <v>42</v>
      </c>
      <c r="P1483" s="26" t="s">
        <v>53</v>
      </c>
      <c r="Q1483" s="26">
        <v>53.424000000000007</v>
      </c>
      <c r="R1483" s="26">
        <v>3</v>
      </c>
      <c r="S1483" s="26">
        <v>0.2</v>
      </c>
      <c r="T1483" s="26">
        <v>4.6746000000000016</v>
      </c>
    </row>
    <row r="1484" spans="1:20" ht="14.25" customHeight="1">
      <c r="A1484" s="26" t="s">
        <v>4663</v>
      </c>
      <c r="B1484" s="26" t="s">
        <v>4661</v>
      </c>
      <c r="C1484" s="26">
        <f>YEAR(Data!$D2987)</f>
        <v>2011</v>
      </c>
      <c r="D1484" s="28">
        <v>41420</v>
      </c>
      <c r="E1484" s="28">
        <v>41425</v>
      </c>
      <c r="F1484" s="26" t="s">
        <v>45</v>
      </c>
      <c r="G1484" s="26" t="s">
        <v>4662</v>
      </c>
      <c r="H1484" s="26" t="s">
        <v>86</v>
      </c>
      <c r="I1484" s="26" t="s">
        <v>25</v>
      </c>
      <c r="J1484" s="26" t="s">
        <v>382</v>
      </c>
      <c r="K1484" s="26" t="s">
        <v>945</v>
      </c>
      <c r="L1484" s="26">
        <v>31907</v>
      </c>
      <c r="M1484" s="26" t="s">
        <v>28</v>
      </c>
      <c r="N1484" s="26" t="s">
        <v>4664</v>
      </c>
      <c r="O1484" s="26" t="s">
        <v>30</v>
      </c>
      <c r="P1484" s="26" t="s">
        <v>58</v>
      </c>
      <c r="Q1484" s="26">
        <v>24.96</v>
      </c>
      <c r="R1484" s="26">
        <v>4</v>
      </c>
      <c r="S1484" s="26">
        <v>0</v>
      </c>
      <c r="T1484" s="26">
        <v>6.240000000000002</v>
      </c>
    </row>
    <row r="1485" spans="1:20" ht="14.25" customHeight="1">
      <c r="A1485" s="26" t="s">
        <v>4304</v>
      </c>
      <c r="B1485" s="26" t="s">
        <v>4665</v>
      </c>
      <c r="C1485" s="26">
        <f>YEAR(Data!$D2990)</f>
        <v>2014</v>
      </c>
      <c r="D1485" s="28">
        <v>41326</v>
      </c>
      <c r="E1485" s="28">
        <v>41331</v>
      </c>
      <c r="F1485" s="26" t="s">
        <v>21</v>
      </c>
      <c r="G1485" s="26" t="s">
        <v>4303</v>
      </c>
      <c r="H1485" s="26" t="s">
        <v>37</v>
      </c>
      <c r="I1485" s="26" t="s">
        <v>25</v>
      </c>
      <c r="J1485" s="26" t="s">
        <v>38</v>
      </c>
      <c r="K1485" s="26" t="s">
        <v>39</v>
      </c>
      <c r="L1485" s="26">
        <v>90032</v>
      </c>
      <c r="M1485" s="26" t="s">
        <v>40</v>
      </c>
      <c r="N1485" s="26" t="s">
        <v>4426</v>
      </c>
      <c r="O1485" s="26" t="s">
        <v>62</v>
      </c>
      <c r="P1485" s="26" t="s">
        <v>133</v>
      </c>
      <c r="Q1485" s="26">
        <v>12.99</v>
      </c>
      <c r="R1485" s="26">
        <v>1</v>
      </c>
      <c r="S1485" s="26">
        <v>0</v>
      </c>
      <c r="T1485" s="26">
        <v>0.77939999999999898</v>
      </c>
    </row>
    <row r="1486" spans="1:20" ht="14.25" customHeight="1">
      <c r="A1486" s="26" t="s">
        <v>4321</v>
      </c>
      <c r="B1486" s="26" t="s">
        <v>4666</v>
      </c>
      <c r="C1486" s="26">
        <f>YEAR(Data!$D2994)</f>
        <v>2012</v>
      </c>
      <c r="D1486" s="28">
        <v>41550</v>
      </c>
      <c r="E1486" s="28">
        <v>41554</v>
      </c>
      <c r="F1486" s="26" t="s">
        <v>45</v>
      </c>
      <c r="G1486" s="26" t="s">
        <v>4320</v>
      </c>
      <c r="H1486" s="26" t="s">
        <v>37</v>
      </c>
      <c r="I1486" s="26" t="s">
        <v>25</v>
      </c>
      <c r="J1486" s="26" t="s">
        <v>211</v>
      </c>
      <c r="K1486" s="26" t="s">
        <v>212</v>
      </c>
      <c r="L1486" s="26">
        <v>10024</v>
      </c>
      <c r="M1486" s="26" t="s">
        <v>122</v>
      </c>
      <c r="N1486" s="26" t="s">
        <v>1616</v>
      </c>
      <c r="O1486" s="26" t="s">
        <v>42</v>
      </c>
      <c r="P1486" s="26" t="s">
        <v>67</v>
      </c>
      <c r="Q1486" s="26">
        <v>61.44</v>
      </c>
      <c r="R1486" s="26">
        <v>3</v>
      </c>
      <c r="S1486" s="26">
        <v>0</v>
      </c>
      <c r="T1486" s="26">
        <v>16.588799999999999</v>
      </c>
    </row>
    <row r="1487" spans="1:20" ht="14.25" customHeight="1">
      <c r="A1487" s="26" t="s">
        <v>514</v>
      </c>
      <c r="B1487" s="26" t="s">
        <v>4667</v>
      </c>
      <c r="C1487" s="26">
        <f>YEAR(Data!$D2995)</f>
        <v>2013</v>
      </c>
      <c r="D1487" s="28">
        <v>41710</v>
      </c>
      <c r="E1487" s="28">
        <v>41716</v>
      </c>
      <c r="F1487" s="26" t="s">
        <v>45</v>
      </c>
      <c r="G1487" s="26" t="s">
        <v>513</v>
      </c>
      <c r="H1487" s="26" t="s">
        <v>24</v>
      </c>
      <c r="I1487" s="26" t="s">
        <v>25</v>
      </c>
      <c r="J1487" s="26" t="s">
        <v>667</v>
      </c>
      <c r="K1487" s="26" t="s">
        <v>190</v>
      </c>
      <c r="L1487" s="26">
        <v>48227</v>
      </c>
      <c r="M1487" s="26" t="s">
        <v>89</v>
      </c>
      <c r="N1487" s="26" t="s">
        <v>3545</v>
      </c>
      <c r="O1487" s="26" t="s">
        <v>42</v>
      </c>
      <c r="P1487" s="26" t="s">
        <v>65</v>
      </c>
      <c r="Q1487" s="26">
        <v>895.92</v>
      </c>
      <c r="R1487" s="26">
        <v>4</v>
      </c>
      <c r="S1487" s="26">
        <v>0</v>
      </c>
      <c r="T1487" s="26">
        <v>421.08239999999995</v>
      </c>
    </row>
    <row r="1488" spans="1:20" ht="14.25" customHeight="1">
      <c r="A1488" s="26" t="s">
        <v>1524</v>
      </c>
      <c r="B1488" s="26" t="s">
        <v>4668</v>
      </c>
      <c r="C1488" s="26">
        <f>YEAR(Data!$D2996)</f>
        <v>2011</v>
      </c>
      <c r="D1488" s="28">
        <v>41527</v>
      </c>
      <c r="E1488" s="28">
        <v>41531</v>
      </c>
      <c r="F1488" s="26" t="s">
        <v>21</v>
      </c>
      <c r="G1488" s="26" t="s">
        <v>1523</v>
      </c>
      <c r="H1488" s="26" t="s">
        <v>24</v>
      </c>
      <c r="I1488" s="26" t="s">
        <v>25</v>
      </c>
      <c r="J1488" s="26" t="s">
        <v>3743</v>
      </c>
      <c r="K1488" s="26" t="s">
        <v>39</v>
      </c>
      <c r="L1488" s="26">
        <v>95207</v>
      </c>
      <c r="M1488" s="26" t="s">
        <v>40</v>
      </c>
      <c r="N1488" s="26" t="s">
        <v>252</v>
      </c>
      <c r="O1488" s="26" t="s">
        <v>42</v>
      </c>
      <c r="P1488" s="26" t="s">
        <v>65</v>
      </c>
      <c r="Q1488" s="26">
        <v>55.360000000000007</v>
      </c>
      <c r="R1488" s="26">
        <v>4</v>
      </c>
      <c r="S1488" s="26">
        <v>0.2</v>
      </c>
      <c r="T1488" s="26">
        <v>18.683999999999997</v>
      </c>
    </row>
    <row r="1489" spans="1:20" ht="14.25" customHeight="1">
      <c r="A1489" s="26" t="s">
        <v>1083</v>
      </c>
      <c r="B1489" s="26" t="s">
        <v>4669</v>
      </c>
      <c r="C1489" s="26">
        <f>YEAR(Data!$D2997)</f>
        <v>2011</v>
      </c>
      <c r="D1489" s="28">
        <v>40738</v>
      </c>
      <c r="E1489" s="28">
        <v>40745</v>
      </c>
      <c r="F1489" s="26" t="s">
        <v>45</v>
      </c>
      <c r="G1489" s="26" t="s">
        <v>1082</v>
      </c>
      <c r="H1489" s="26" t="s">
        <v>24</v>
      </c>
      <c r="I1489" s="26" t="s">
        <v>25</v>
      </c>
      <c r="J1489" s="26" t="s">
        <v>417</v>
      </c>
      <c r="K1489" s="26" t="s">
        <v>240</v>
      </c>
      <c r="L1489" s="26">
        <v>85023</v>
      </c>
      <c r="M1489" s="26" t="s">
        <v>40</v>
      </c>
      <c r="N1489" s="26" t="s">
        <v>52</v>
      </c>
      <c r="O1489" s="26" t="s">
        <v>42</v>
      </c>
      <c r="P1489" s="26" t="s">
        <v>53</v>
      </c>
      <c r="Q1489" s="26">
        <v>55.92</v>
      </c>
      <c r="R1489" s="26">
        <v>5</v>
      </c>
      <c r="S1489" s="26">
        <v>0.2</v>
      </c>
      <c r="T1489" s="26">
        <v>6.2910000000000004</v>
      </c>
    </row>
    <row r="1490" spans="1:20" ht="14.25" customHeight="1">
      <c r="A1490" s="26" t="s">
        <v>3172</v>
      </c>
      <c r="B1490" s="26" t="s">
        <v>4670</v>
      </c>
      <c r="C1490" s="26">
        <f>YEAR(Data!$D2998)</f>
        <v>2013</v>
      </c>
      <c r="D1490" s="28">
        <v>40715</v>
      </c>
      <c r="E1490" s="28">
        <v>40719</v>
      </c>
      <c r="F1490" s="26" t="s">
        <v>45</v>
      </c>
      <c r="G1490" s="26" t="s">
        <v>3171</v>
      </c>
      <c r="H1490" s="26" t="s">
        <v>24</v>
      </c>
      <c r="I1490" s="26" t="s">
        <v>25</v>
      </c>
      <c r="J1490" s="26" t="s">
        <v>120</v>
      </c>
      <c r="K1490" s="26" t="s">
        <v>121</v>
      </c>
      <c r="L1490" s="26">
        <v>19120</v>
      </c>
      <c r="M1490" s="26" t="s">
        <v>122</v>
      </c>
      <c r="N1490" s="26" t="s">
        <v>2411</v>
      </c>
      <c r="O1490" s="26" t="s">
        <v>42</v>
      </c>
      <c r="P1490" s="26" t="s">
        <v>141</v>
      </c>
      <c r="Q1490" s="26">
        <v>24.896000000000001</v>
      </c>
      <c r="R1490" s="26">
        <v>4</v>
      </c>
      <c r="S1490" s="26">
        <v>0.2</v>
      </c>
      <c r="T1490" s="26">
        <v>8.4024000000000001</v>
      </c>
    </row>
    <row r="1491" spans="1:20" ht="14.25" customHeight="1">
      <c r="A1491" s="26" t="s">
        <v>1034</v>
      </c>
      <c r="B1491" s="26" t="s">
        <v>4672</v>
      </c>
      <c r="C1491" s="26">
        <f>YEAR(Data!$D3004)</f>
        <v>2013</v>
      </c>
      <c r="D1491" s="28">
        <v>41095</v>
      </c>
      <c r="E1491" s="28">
        <v>41100</v>
      </c>
      <c r="F1491" s="26" t="s">
        <v>45</v>
      </c>
      <c r="G1491" s="26" t="s">
        <v>1033</v>
      </c>
      <c r="H1491" s="26" t="s">
        <v>86</v>
      </c>
      <c r="I1491" s="26" t="s">
        <v>25</v>
      </c>
      <c r="J1491" s="26" t="s">
        <v>4673</v>
      </c>
      <c r="K1491" s="26" t="s">
        <v>190</v>
      </c>
      <c r="L1491" s="26">
        <v>48310</v>
      </c>
      <c r="M1491" s="26" t="s">
        <v>89</v>
      </c>
      <c r="N1491" s="26" t="s">
        <v>4674</v>
      </c>
      <c r="O1491" s="26" t="s">
        <v>42</v>
      </c>
      <c r="P1491" s="26" t="s">
        <v>65</v>
      </c>
      <c r="Q1491" s="26">
        <v>19</v>
      </c>
      <c r="R1491" s="26">
        <v>5</v>
      </c>
      <c r="S1491" s="26">
        <v>0</v>
      </c>
      <c r="T1491" s="26">
        <v>8.93</v>
      </c>
    </row>
    <row r="1492" spans="1:20" ht="14.25" customHeight="1">
      <c r="A1492" s="26" t="s">
        <v>1706</v>
      </c>
      <c r="B1492" s="26" t="s">
        <v>4675</v>
      </c>
      <c r="C1492" s="26">
        <f>YEAR(Data!$D3005)</f>
        <v>2014</v>
      </c>
      <c r="D1492" s="28">
        <v>41990</v>
      </c>
      <c r="E1492" s="28">
        <v>41997</v>
      </c>
      <c r="F1492" s="26" t="s">
        <v>45</v>
      </c>
      <c r="G1492" s="26" t="s">
        <v>1705</v>
      </c>
      <c r="H1492" s="26" t="s">
        <v>86</v>
      </c>
      <c r="I1492" s="26" t="s">
        <v>25</v>
      </c>
      <c r="J1492" s="26" t="s">
        <v>300</v>
      </c>
      <c r="K1492" s="26" t="s">
        <v>212</v>
      </c>
      <c r="L1492" s="26">
        <v>14609</v>
      </c>
      <c r="M1492" s="26" t="s">
        <v>122</v>
      </c>
      <c r="N1492" s="26" t="s">
        <v>3338</v>
      </c>
      <c r="O1492" s="26" t="s">
        <v>42</v>
      </c>
      <c r="P1492" s="26" t="s">
        <v>65</v>
      </c>
      <c r="Q1492" s="26">
        <v>33.375999999999998</v>
      </c>
      <c r="R1492" s="26">
        <v>4</v>
      </c>
      <c r="S1492" s="26">
        <v>0.2</v>
      </c>
      <c r="T1492" s="26">
        <v>10.429999999999998</v>
      </c>
    </row>
    <row r="1493" spans="1:20" ht="14.25" customHeight="1">
      <c r="A1493" s="26" t="s">
        <v>4678</v>
      </c>
      <c r="B1493" s="26" t="s">
        <v>4676</v>
      </c>
      <c r="C1493" s="26">
        <f>YEAR(Data!$D3006)</f>
        <v>2013</v>
      </c>
      <c r="D1493" s="28">
        <v>41526</v>
      </c>
      <c r="E1493" s="28">
        <v>41528</v>
      </c>
      <c r="F1493" s="26" t="s">
        <v>151</v>
      </c>
      <c r="G1493" s="26" t="s">
        <v>4677</v>
      </c>
      <c r="H1493" s="26" t="s">
        <v>86</v>
      </c>
      <c r="I1493" s="26" t="s">
        <v>25</v>
      </c>
      <c r="J1493" s="26" t="s">
        <v>211</v>
      </c>
      <c r="K1493" s="26" t="s">
        <v>212</v>
      </c>
      <c r="L1493" s="26">
        <v>10011</v>
      </c>
      <c r="M1493" s="26" t="s">
        <v>122</v>
      </c>
      <c r="N1493" s="26" t="s">
        <v>4679</v>
      </c>
      <c r="O1493" s="26" t="s">
        <v>42</v>
      </c>
      <c r="P1493" s="26" t="s">
        <v>67</v>
      </c>
      <c r="Q1493" s="26">
        <v>207.48</v>
      </c>
      <c r="R1493" s="26">
        <v>1</v>
      </c>
      <c r="S1493" s="26">
        <v>0</v>
      </c>
      <c r="T1493" s="26">
        <v>62.243999999999971</v>
      </c>
    </row>
    <row r="1494" spans="1:20" ht="14.25" customHeight="1">
      <c r="A1494" s="26" t="s">
        <v>365</v>
      </c>
      <c r="B1494" s="26" t="s">
        <v>4680</v>
      </c>
      <c r="C1494" s="26">
        <f>YEAR(Data!$D3007)</f>
        <v>2014</v>
      </c>
      <c r="D1494" s="28">
        <v>40680</v>
      </c>
      <c r="E1494" s="28">
        <v>40684</v>
      </c>
      <c r="F1494" s="26" t="s">
        <v>45</v>
      </c>
      <c r="G1494" s="26" t="s">
        <v>364</v>
      </c>
      <c r="H1494" s="26" t="s">
        <v>86</v>
      </c>
      <c r="I1494" s="26" t="s">
        <v>25</v>
      </c>
      <c r="J1494" s="26" t="s">
        <v>4681</v>
      </c>
      <c r="K1494" s="26" t="s">
        <v>96</v>
      </c>
      <c r="L1494" s="26">
        <v>54703</v>
      </c>
      <c r="M1494" s="26" t="s">
        <v>89</v>
      </c>
      <c r="N1494" s="26" t="s">
        <v>2884</v>
      </c>
      <c r="O1494" s="26" t="s">
        <v>42</v>
      </c>
      <c r="P1494" s="26" t="s">
        <v>65</v>
      </c>
      <c r="Q1494" s="26">
        <v>91.679999999999993</v>
      </c>
      <c r="R1494" s="26">
        <v>3</v>
      </c>
      <c r="S1494" s="26">
        <v>0</v>
      </c>
      <c r="T1494" s="26">
        <v>45.839999999999996</v>
      </c>
    </row>
    <row r="1495" spans="1:20" ht="14.25" customHeight="1">
      <c r="A1495" s="26" t="s">
        <v>1585</v>
      </c>
      <c r="B1495" s="26" t="s">
        <v>4682</v>
      </c>
      <c r="C1495" s="26">
        <f>YEAR(Data!$D3008)</f>
        <v>2012</v>
      </c>
      <c r="D1495" s="28">
        <v>41926</v>
      </c>
      <c r="E1495" s="28">
        <v>41928</v>
      </c>
      <c r="F1495" s="26" t="s">
        <v>151</v>
      </c>
      <c r="G1495" s="26" t="s">
        <v>1584</v>
      </c>
      <c r="H1495" s="26" t="s">
        <v>24</v>
      </c>
      <c r="I1495" s="26" t="s">
        <v>25</v>
      </c>
      <c r="J1495" s="26" t="s">
        <v>211</v>
      </c>
      <c r="K1495" s="26" t="s">
        <v>212</v>
      </c>
      <c r="L1495" s="26">
        <v>10009</v>
      </c>
      <c r="M1495" s="26" t="s">
        <v>122</v>
      </c>
      <c r="N1495" s="26" t="s">
        <v>3283</v>
      </c>
      <c r="O1495" s="26" t="s">
        <v>42</v>
      </c>
      <c r="P1495" s="26" t="s">
        <v>67</v>
      </c>
      <c r="Q1495" s="26">
        <v>904.9</v>
      </c>
      <c r="R1495" s="26">
        <v>5</v>
      </c>
      <c r="S1495" s="26">
        <v>0</v>
      </c>
      <c r="T1495" s="26">
        <v>253.37199999999996</v>
      </c>
    </row>
    <row r="1496" spans="1:20" ht="14.25" customHeight="1">
      <c r="A1496" s="26" t="s">
        <v>1340</v>
      </c>
      <c r="B1496" s="26" t="s">
        <v>4683</v>
      </c>
      <c r="C1496" s="26">
        <f>YEAR(Data!$D3009)</f>
        <v>2012</v>
      </c>
      <c r="D1496" s="28">
        <v>40840</v>
      </c>
      <c r="E1496" s="28">
        <v>40845</v>
      </c>
      <c r="F1496" s="26" t="s">
        <v>45</v>
      </c>
      <c r="G1496" s="26" t="s">
        <v>1339</v>
      </c>
      <c r="H1496" s="26" t="s">
        <v>24</v>
      </c>
      <c r="I1496" s="26" t="s">
        <v>25</v>
      </c>
      <c r="J1496" s="26" t="s">
        <v>3709</v>
      </c>
      <c r="K1496" s="26" t="s">
        <v>39</v>
      </c>
      <c r="L1496" s="26">
        <v>91730</v>
      </c>
      <c r="M1496" s="26" t="s">
        <v>40</v>
      </c>
      <c r="N1496" s="26" t="s">
        <v>822</v>
      </c>
      <c r="O1496" s="26" t="s">
        <v>42</v>
      </c>
      <c r="P1496" s="26" t="s">
        <v>65</v>
      </c>
      <c r="Q1496" s="26">
        <v>34.271999999999998</v>
      </c>
      <c r="R1496" s="26">
        <v>3</v>
      </c>
      <c r="S1496" s="26">
        <v>0.2</v>
      </c>
      <c r="T1496" s="26">
        <v>11.138399999999999</v>
      </c>
    </row>
    <row r="1497" spans="1:20" ht="14.25" customHeight="1">
      <c r="A1497" s="26" t="s">
        <v>3160</v>
      </c>
      <c r="B1497" s="26" t="s">
        <v>4684</v>
      </c>
      <c r="C1497" s="26">
        <f>YEAR(Data!$D3010)</f>
        <v>2013</v>
      </c>
      <c r="D1497" s="28">
        <v>41614</v>
      </c>
      <c r="E1497" s="28">
        <v>41615</v>
      </c>
      <c r="F1497" s="26" t="s">
        <v>151</v>
      </c>
      <c r="G1497" s="26" t="s">
        <v>3159</v>
      </c>
      <c r="H1497" s="26" t="s">
        <v>24</v>
      </c>
      <c r="I1497" s="26" t="s">
        <v>25</v>
      </c>
      <c r="J1497" s="26" t="s">
        <v>2686</v>
      </c>
      <c r="K1497" s="26" t="s">
        <v>27</v>
      </c>
      <c r="L1497" s="26">
        <v>42071</v>
      </c>
      <c r="M1497" s="26" t="s">
        <v>28</v>
      </c>
      <c r="N1497" s="26" t="s">
        <v>3841</v>
      </c>
      <c r="O1497" s="26" t="s">
        <v>30</v>
      </c>
      <c r="P1497" s="26" t="s">
        <v>58</v>
      </c>
      <c r="Q1497" s="26">
        <v>191.82</v>
      </c>
      <c r="R1497" s="26">
        <v>3</v>
      </c>
      <c r="S1497" s="26">
        <v>0</v>
      </c>
      <c r="T1497" s="26">
        <v>74.809799999999996</v>
      </c>
    </row>
    <row r="1498" spans="1:20" ht="14.25" customHeight="1">
      <c r="A1498" s="26" t="s">
        <v>4353</v>
      </c>
      <c r="B1498" s="26" t="s">
        <v>4685</v>
      </c>
      <c r="C1498" s="26">
        <f>YEAR(Data!$D3011)</f>
        <v>2014</v>
      </c>
      <c r="D1498" s="28">
        <v>41481</v>
      </c>
      <c r="E1498" s="28">
        <v>41485</v>
      </c>
      <c r="F1498" s="26" t="s">
        <v>45</v>
      </c>
      <c r="G1498" s="26" t="s">
        <v>4352</v>
      </c>
      <c r="H1498" s="26" t="s">
        <v>37</v>
      </c>
      <c r="I1498" s="26" t="s">
        <v>25</v>
      </c>
      <c r="J1498" s="26" t="s">
        <v>2093</v>
      </c>
      <c r="K1498" s="26" t="s">
        <v>383</v>
      </c>
      <c r="L1498" s="26">
        <v>43615</v>
      </c>
      <c r="M1498" s="26" t="s">
        <v>122</v>
      </c>
      <c r="N1498" s="26" t="s">
        <v>4012</v>
      </c>
      <c r="O1498" s="26" t="s">
        <v>42</v>
      </c>
      <c r="P1498" s="26" t="s">
        <v>67</v>
      </c>
      <c r="Q1498" s="26">
        <v>243.88000000000002</v>
      </c>
      <c r="R1498" s="26">
        <v>5</v>
      </c>
      <c r="S1498" s="26">
        <v>0.2</v>
      </c>
      <c r="T1498" s="26">
        <v>27.43649999999996</v>
      </c>
    </row>
    <row r="1499" spans="1:20" ht="14.25" customHeight="1">
      <c r="A1499" s="26" t="s">
        <v>4688</v>
      </c>
      <c r="B1499" s="26" t="s">
        <v>4686</v>
      </c>
      <c r="C1499" s="26">
        <f>YEAR(Data!$D3012)</f>
        <v>2013</v>
      </c>
      <c r="D1499" s="28">
        <v>41747</v>
      </c>
      <c r="E1499" s="28">
        <v>41753</v>
      </c>
      <c r="F1499" s="26" t="s">
        <v>45</v>
      </c>
      <c r="G1499" s="26" t="s">
        <v>4687</v>
      </c>
      <c r="H1499" s="26" t="s">
        <v>86</v>
      </c>
      <c r="I1499" s="26" t="s">
        <v>25</v>
      </c>
      <c r="J1499" s="26" t="s">
        <v>1092</v>
      </c>
      <c r="K1499" s="26" t="s">
        <v>352</v>
      </c>
      <c r="L1499" s="26">
        <v>80027</v>
      </c>
      <c r="M1499" s="26" t="s">
        <v>40</v>
      </c>
      <c r="N1499" s="26" t="s">
        <v>1130</v>
      </c>
      <c r="O1499" s="26" t="s">
        <v>42</v>
      </c>
      <c r="P1499" s="26" t="s">
        <v>65</v>
      </c>
      <c r="Q1499" s="26">
        <v>12.030000000000001</v>
      </c>
      <c r="R1499" s="26">
        <v>5</v>
      </c>
      <c r="S1499" s="26">
        <v>0.7</v>
      </c>
      <c r="T1499" s="26">
        <v>-9.222999999999999</v>
      </c>
    </row>
    <row r="1500" spans="1:20" ht="14.25" customHeight="1">
      <c r="A1500" s="26" t="s">
        <v>422</v>
      </c>
      <c r="B1500" s="26" t="s">
        <v>4689</v>
      </c>
      <c r="C1500" s="26">
        <f>YEAR(Data!$D3017)</f>
        <v>2013</v>
      </c>
      <c r="D1500" s="28">
        <v>41169</v>
      </c>
      <c r="E1500" s="28">
        <v>41173</v>
      </c>
      <c r="F1500" s="26" t="s">
        <v>45</v>
      </c>
      <c r="G1500" s="26" t="s">
        <v>421</v>
      </c>
      <c r="H1500" s="26" t="s">
        <v>86</v>
      </c>
      <c r="I1500" s="26" t="s">
        <v>25</v>
      </c>
      <c r="J1500" s="26" t="s">
        <v>211</v>
      </c>
      <c r="K1500" s="26" t="s">
        <v>212</v>
      </c>
      <c r="L1500" s="26">
        <v>10035</v>
      </c>
      <c r="M1500" s="26" t="s">
        <v>122</v>
      </c>
      <c r="N1500" s="26" t="s">
        <v>2126</v>
      </c>
      <c r="O1500" s="26" t="s">
        <v>30</v>
      </c>
      <c r="P1500" s="26" t="s">
        <v>51</v>
      </c>
      <c r="Q1500" s="26">
        <v>344.22</v>
      </c>
      <c r="R1500" s="26">
        <v>2</v>
      </c>
      <c r="S1500" s="26">
        <v>0.4</v>
      </c>
      <c r="T1500" s="26">
        <v>-103.26600000000002</v>
      </c>
    </row>
    <row r="1501" spans="1:20" ht="14.25" customHeight="1">
      <c r="A1501" s="26" t="s">
        <v>2576</v>
      </c>
      <c r="B1501" s="26" t="s">
        <v>4690</v>
      </c>
      <c r="C1501" s="26">
        <f>YEAR(Data!$D3018)</f>
        <v>2012</v>
      </c>
      <c r="D1501" s="28">
        <v>41510</v>
      </c>
      <c r="E1501" s="28">
        <v>41517</v>
      </c>
      <c r="F1501" s="26" t="s">
        <v>45</v>
      </c>
      <c r="G1501" s="26" t="s">
        <v>2575</v>
      </c>
      <c r="H1501" s="26" t="s">
        <v>86</v>
      </c>
      <c r="I1501" s="26" t="s">
        <v>25</v>
      </c>
      <c r="J1501" s="26" t="s">
        <v>4691</v>
      </c>
      <c r="K1501" s="26" t="s">
        <v>88</v>
      </c>
      <c r="L1501" s="26">
        <v>78577</v>
      </c>
      <c r="M1501" s="26" t="s">
        <v>89</v>
      </c>
      <c r="N1501" s="26" t="s">
        <v>1200</v>
      </c>
      <c r="O1501" s="26" t="s">
        <v>42</v>
      </c>
      <c r="P1501" s="26" t="s">
        <v>53</v>
      </c>
      <c r="Q1501" s="26">
        <v>727.29600000000005</v>
      </c>
      <c r="R1501" s="26">
        <v>8</v>
      </c>
      <c r="S1501" s="26">
        <v>0.2</v>
      </c>
      <c r="T1501" s="26">
        <v>-172.73280000000005</v>
      </c>
    </row>
    <row r="1502" spans="1:20" ht="14.25" customHeight="1">
      <c r="A1502" s="26" t="s">
        <v>1168</v>
      </c>
      <c r="B1502" s="26" t="s">
        <v>4692</v>
      </c>
      <c r="C1502" s="26">
        <f>YEAR(Data!$D3021)</f>
        <v>2011</v>
      </c>
      <c r="D1502" s="28">
        <v>41221</v>
      </c>
      <c r="E1502" s="28">
        <v>41227</v>
      </c>
      <c r="F1502" s="26" t="s">
        <v>45</v>
      </c>
      <c r="G1502" s="26" t="s">
        <v>1167</v>
      </c>
      <c r="H1502" s="26" t="s">
        <v>24</v>
      </c>
      <c r="I1502" s="26" t="s">
        <v>25</v>
      </c>
      <c r="J1502" s="26" t="s">
        <v>101</v>
      </c>
      <c r="K1502" s="26" t="s">
        <v>102</v>
      </c>
      <c r="L1502" s="26">
        <v>84084</v>
      </c>
      <c r="M1502" s="26" t="s">
        <v>40</v>
      </c>
      <c r="N1502" s="26" t="s">
        <v>4693</v>
      </c>
      <c r="O1502" s="26" t="s">
        <v>42</v>
      </c>
      <c r="P1502" s="26" t="s">
        <v>214</v>
      </c>
      <c r="Q1502" s="26">
        <v>5.04</v>
      </c>
      <c r="R1502" s="26">
        <v>3</v>
      </c>
      <c r="S1502" s="26">
        <v>0</v>
      </c>
      <c r="T1502" s="26">
        <v>0.20159999999999978</v>
      </c>
    </row>
    <row r="1503" spans="1:20" ht="14.25" customHeight="1">
      <c r="A1503" s="26" t="s">
        <v>4696</v>
      </c>
      <c r="B1503" s="26" t="s">
        <v>4694</v>
      </c>
      <c r="C1503" s="26">
        <f>YEAR(Data!$D3025)</f>
        <v>2012</v>
      </c>
      <c r="D1503" s="28">
        <v>41961</v>
      </c>
      <c r="E1503" s="28">
        <v>41967</v>
      </c>
      <c r="F1503" s="26" t="s">
        <v>45</v>
      </c>
      <c r="G1503" s="26" t="s">
        <v>4695</v>
      </c>
      <c r="H1503" s="26" t="s">
        <v>24</v>
      </c>
      <c r="I1503" s="26" t="s">
        <v>25</v>
      </c>
      <c r="J1503" s="26" t="s">
        <v>2324</v>
      </c>
      <c r="K1503" s="26" t="s">
        <v>88</v>
      </c>
      <c r="L1503" s="26">
        <v>78521</v>
      </c>
      <c r="M1503" s="26" t="s">
        <v>89</v>
      </c>
      <c r="N1503" s="26" t="s">
        <v>3876</v>
      </c>
      <c r="O1503" s="26" t="s">
        <v>30</v>
      </c>
      <c r="P1503" s="26" t="s">
        <v>31</v>
      </c>
      <c r="Q1503" s="26">
        <v>327.73279999999994</v>
      </c>
      <c r="R1503" s="26">
        <v>2</v>
      </c>
      <c r="S1503" s="26">
        <v>0.32</v>
      </c>
      <c r="T1503" s="26">
        <v>-14.458800000000025</v>
      </c>
    </row>
    <row r="1504" spans="1:20" ht="14.25" customHeight="1">
      <c r="A1504" s="26" t="s">
        <v>3509</v>
      </c>
      <c r="B1504" s="26" t="s">
        <v>4697</v>
      </c>
      <c r="C1504" s="26">
        <f>YEAR(Data!$D3026)</f>
        <v>2012</v>
      </c>
      <c r="D1504" s="28">
        <v>41221</v>
      </c>
      <c r="E1504" s="28">
        <v>41226</v>
      </c>
      <c r="F1504" s="26" t="s">
        <v>45</v>
      </c>
      <c r="G1504" s="26" t="s">
        <v>3508</v>
      </c>
      <c r="H1504" s="26" t="s">
        <v>24</v>
      </c>
      <c r="I1504" s="26" t="s">
        <v>25</v>
      </c>
      <c r="J1504" s="26" t="s">
        <v>211</v>
      </c>
      <c r="K1504" s="26" t="s">
        <v>212</v>
      </c>
      <c r="L1504" s="26">
        <v>10011</v>
      </c>
      <c r="M1504" s="26" t="s">
        <v>122</v>
      </c>
      <c r="N1504" s="26" t="s">
        <v>902</v>
      </c>
      <c r="O1504" s="26" t="s">
        <v>42</v>
      </c>
      <c r="P1504" s="26" t="s">
        <v>65</v>
      </c>
      <c r="Q1504" s="26">
        <v>52.272000000000006</v>
      </c>
      <c r="R1504" s="26">
        <v>11</v>
      </c>
      <c r="S1504" s="26">
        <v>0.2</v>
      </c>
      <c r="T1504" s="26">
        <v>17.641799999999996</v>
      </c>
    </row>
    <row r="1505" spans="1:20" ht="14.25" customHeight="1">
      <c r="A1505" s="26" t="s">
        <v>1520</v>
      </c>
      <c r="B1505" s="26" t="s">
        <v>4698</v>
      </c>
      <c r="C1505" s="26">
        <f>YEAR(Data!$D3028)</f>
        <v>2014</v>
      </c>
      <c r="D1505" s="28">
        <v>41752</v>
      </c>
      <c r="E1505" s="28">
        <v>41756</v>
      </c>
      <c r="F1505" s="26" t="s">
        <v>45</v>
      </c>
      <c r="G1505" s="26" t="s">
        <v>1519</v>
      </c>
      <c r="H1505" s="26" t="s">
        <v>86</v>
      </c>
      <c r="I1505" s="26" t="s">
        <v>25</v>
      </c>
      <c r="J1505" s="26" t="s">
        <v>120</v>
      </c>
      <c r="K1505" s="26" t="s">
        <v>121</v>
      </c>
      <c r="L1505" s="26">
        <v>19140</v>
      </c>
      <c r="M1505" s="26" t="s">
        <v>122</v>
      </c>
      <c r="N1505" s="26" t="s">
        <v>3131</v>
      </c>
      <c r="O1505" s="26" t="s">
        <v>30</v>
      </c>
      <c r="P1505" s="26" t="s">
        <v>58</v>
      </c>
      <c r="Q1505" s="26">
        <v>254.35200000000003</v>
      </c>
      <c r="R1505" s="26">
        <v>3</v>
      </c>
      <c r="S1505" s="26">
        <v>0.2</v>
      </c>
      <c r="T1505" s="26">
        <v>0</v>
      </c>
    </row>
    <row r="1506" spans="1:20" ht="14.25" customHeight="1">
      <c r="A1506" s="26" t="s">
        <v>3222</v>
      </c>
      <c r="B1506" s="26" t="s">
        <v>4699</v>
      </c>
      <c r="C1506" s="26">
        <f>YEAR(Data!$D3029)</f>
        <v>2012</v>
      </c>
      <c r="D1506" s="28">
        <v>40779</v>
      </c>
      <c r="E1506" s="28">
        <v>40779</v>
      </c>
      <c r="F1506" s="26" t="s">
        <v>958</v>
      </c>
      <c r="G1506" s="26" t="s">
        <v>3221</v>
      </c>
      <c r="H1506" s="26" t="s">
        <v>37</v>
      </c>
      <c r="I1506" s="26" t="s">
        <v>25</v>
      </c>
      <c r="J1506" s="26" t="s">
        <v>4700</v>
      </c>
      <c r="K1506" s="26" t="s">
        <v>1295</v>
      </c>
      <c r="L1506" s="26">
        <v>59102</v>
      </c>
      <c r="M1506" s="26" t="s">
        <v>40</v>
      </c>
      <c r="N1506" s="26" t="s">
        <v>4701</v>
      </c>
      <c r="O1506" s="26" t="s">
        <v>42</v>
      </c>
      <c r="P1506" s="26" t="s">
        <v>65</v>
      </c>
      <c r="Q1506" s="26">
        <v>8.2880000000000003</v>
      </c>
      <c r="R1506" s="26">
        <v>2</v>
      </c>
      <c r="S1506" s="26">
        <v>0.2</v>
      </c>
      <c r="T1506" s="26">
        <v>2.6935999999999991</v>
      </c>
    </row>
    <row r="1507" spans="1:20" ht="14.25" customHeight="1">
      <c r="A1507" s="26" t="s">
        <v>2989</v>
      </c>
      <c r="B1507" s="26" t="s">
        <v>4702</v>
      </c>
      <c r="C1507" s="26">
        <f>YEAR(Data!$D3030)</f>
        <v>2014</v>
      </c>
      <c r="D1507" s="28">
        <v>41991</v>
      </c>
      <c r="E1507" s="28">
        <v>41995</v>
      </c>
      <c r="F1507" s="26" t="s">
        <v>45</v>
      </c>
      <c r="G1507" s="26" t="s">
        <v>2988</v>
      </c>
      <c r="H1507" s="26" t="s">
        <v>24</v>
      </c>
      <c r="I1507" s="26" t="s">
        <v>25</v>
      </c>
      <c r="J1507" s="26" t="s">
        <v>3622</v>
      </c>
      <c r="K1507" s="26" t="s">
        <v>247</v>
      </c>
      <c r="L1507" s="26">
        <v>23320</v>
      </c>
      <c r="M1507" s="26" t="s">
        <v>28</v>
      </c>
      <c r="N1507" s="26" t="s">
        <v>2664</v>
      </c>
      <c r="O1507" s="26" t="s">
        <v>30</v>
      </c>
      <c r="P1507" s="26" t="s">
        <v>33</v>
      </c>
      <c r="Q1507" s="26">
        <v>504.90000000000003</v>
      </c>
      <c r="R1507" s="26">
        <v>5</v>
      </c>
      <c r="S1507" s="26">
        <v>0</v>
      </c>
      <c r="T1507" s="26">
        <v>80.78400000000002</v>
      </c>
    </row>
    <row r="1508" spans="1:20" ht="14.25" customHeight="1">
      <c r="A1508" s="26" t="s">
        <v>723</v>
      </c>
      <c r="B1508" s="26" t="s">
        <v>4703</v>
      </c>
      <c r="C1508" s="26">
        <f>YEAR(Data!$D3031)</f>
        <v>2013</v>
      </c>
      <c r="D1508" s="28">
        <v>41358</v>
      </c>
      <c r="E1508" s="28">
        <v>41362</v>
      </c>
      <c r="F1508" s="26" t="s">
        <v>45</v>
      </c>
      <c r="G1508" s="26" t="s">
        <v>722</v>
      </c>
      <c r="H1508" s="26" t="s">
        <v>37</v>
      </c>
      <c r="I1508" s="26" t="s">
        <v>25</v>
      </c>
      <c r="J1508" s="26" t="s">
        <v>4704</v>
      </c>
      <c r="K1508" s="26" t="s">
        <v>323</v>
      </c>
      <c r="L1508" s="26">
        <v>97030</v>
      </c>
      <c r="M1508" s="26" t="s">
        <v>40</v>
      </c>
      <c r="N1508" s="26" t="s">
        <v>4422</v>
      </c>
      <c r="O1508" s="26" t="s">
        <v>62</v>
      </c>
      <c r="P1508" s="26" t="s">
        <v>63</v>
      </c>
      <c r="Q1508" s="26">
        <v>403.16800000000001</v>
      </c>
      <c r="R1508" s="26">
        <v>4</v>
      </c>
      <c r="S1508" s="26">
        <v>0.2</v>
      </c>
      <c r="T1508" s="26">
        <v>25.198000000000008</v>
      </c>
    </row>
    <row r="1509" spans="1:20" ht="14.25" customHeight="1">
      <c r="A1509" s="26" t="s">
        <v>4707</v>
      </c>
      <c r="B1509" s="26" t="s">
        <v>4705</v>
      </c>
      <c r="C1509" s="26">
        <f>YEAR(Data!$D3032)</f>
        <v>2014</v>
      </c>
      <c r="D1509" s="28">
        <v>41173</v>
      </c>
      <c r="E1509" s="28">
        <v>41179</v>
      </c>
      <c r="F1509" s="26" t="s">
        <v>45</v>
      </c>
      <c r="G1509" s="26" t="s">
        <v>4706</v>
      </c>
      <c r="H1509" s="26" t="s">
        <v>37</v>
      </c>
      <c r="I1509" s="26" t="s">
        <v>25</v>
      </c>
      <c r="J1509" s="26" t="s">
        <v>3854</v>
      </c>
      <c r="K1509" s="26" t="s">
        <v>190</v>
      </c>
      <c r="L1509" s="26">
        <v>48146</v>
      </c>
      <c r="M1509" s="26" t="s">
        <v>89</v>
      </c>
      <c r="N1509" s="26" t="s">
        <v>3564</v>
      </c>
      <c r="O1509" s="26" t="s">
        <v>30</v>
      </c>
      <c r="P1509" s="26" t="s">
        <v>31</v>
      </c>
      <c r="Q1509" s="26">
        <v>194.32</v>
      </c>
      <c r="R1509" s="26">
        <v>4</v>
      </c>
      <c r="S1509" s="26">
        <v>0</v>
      </c>
      <c r="T1509" s="26">
        <v>31.091200000000015</v>
      </c>
    </row>
    <row r="1510" spans="1:20" ht="14.25" customHeight="1">
      <c r="A1510" s="26" t="s">
        <v>2642</v>
      </c>
      <c r="B1510" s="26" t="s">
        <v>4708</v>
      </c>
      <c r="C1510" s="26">
        <f>YEAR(Data!$D3034)</f>
        <v>2013</v>
      </c>
      <c r="D1510" s="28">
        <v>41600</v>
      </c>
      <c r="E1510" s="28">
        <v>41605</v>
      </c>
      <c r="F1510" s="26" t="s">
        <v>45</v>
      </c>
      <c r="G1510" s="26" t="s">
        <v>2641</v>
      </c>
      <c r="H1510" s="26" t="s">
        <v>24</v>
      </c>
      <c r="I1510" s="26" t="s">
        <v>25</v>
      </c>
      <c r="J1510" s="26" t="s">
        <v>4704</v>
      </c>
      <c r="K1510" s="26" t="s">
        <v>323</v>
      </c>
      <c r="L1510" s="26">
        <v>97030</v>
      </c>
      <c r="M1510" s="26" t="s">
        <v>40</v>
      </c>
      <c r="N1510" s="26" t="s">
        <v>3670</v>
      </c>
      <c r="O1510" s="26" t="s">
        <v>30</v>
      </c>
      <c r="P1510" s="26" t="s">
        <v>33</v>
      </c>
      <c r="Q1510" s="26">
        <v>195.136</v>
      </c>
      <c r="R1510" s="26">
        <v>4</v>
      </c>
      <c r="S1510" s="26">
        <v>0.2</v>
      </c>
      <c r="T1510" s="26">
        <v>-12.196000000000005</v>
      </c>
    </row>
    <row r="1511" spans="1:20" ht="14.25" customHeight="1">
      <c r="A1511" s="26" t="s">
        <v>930</v>
      </c>
      <c r="B1511" s="26" t="s">
        <v>4709</v>
      </c>
      <c r="C1511" s="26">
        <f>YEAR(Data!$D3035)</f>
        <v>2012</v>
      </c>
      <c r="D1511" s="28">
        <v>41899</v>
      </c>
      <c r="E1511" s="28">
        <v>41904</v>
      </c>
      <c r="F1511" s="26" t="s">
        <v>45</v>
      </c>
      <c r="G1511" s="26" t="s">
        <v>929</v>
      </c>
      <c r="H1511" s="26" t="s">
        <v>86</v>
      </c>
      <c r="I1511" s="26" t="s">
        <v>25</v>
      </c>
      <c r="J1511" s="26" t="s">
        <v>120</v>
      </c>
      <c r="K1511" s="26" t="s">
        <v>121</v>
      </c>
      <c r="L1511" s="26">
        <v>19143</v>
      </c>
      <c r="M1511" s="26" t="s">
        <v>122</v>
      </c>
      <c r="N1511" s="26" t="s">
        <v>3301</v>
      </c>
      <c r="O1511" s="26" t="s">
        <v>42</v>
      </c>
      <c r="P1511" s="26" t="s">
        <v>76</v>
      </c>
      <c r="Q1511" s="26">
        <v>20.736000000000004</v>
      </c>
      <c r="R1511" s="26">
        <v>4</v>
      </c>
      <c r="S1511" s="26">
        <v>0.2</v>
      </c>
      <c r="T1511" s="26">
        <v>7.2576000000000001</v>
      </c>
    </row>
    <row r="1512" spans="1:20" ht="14.25" customHeight="1">
      <c r="A1512" s="26" t="s">
        <v>1312</v>
      </c>
      <c r="B1512" s="26" t="s">
        <v>4710</v>
      </c>
      <c r="C1512" s="26">
        <f>YEAR(Data!$D3036)</f>
        <v>2012</v>
      </c>
      <c r="D1512" s="28">
        <v>41071</v>
      </c>
      <c r="E1512" s="28">
        <v>41076</v>
      </c>
      <c r="F1512" s="26" t="s">
        <v>45</v>
      </c>
      <c r="G1512" s="26" t="s">
        <v>1311</v>
      </c>
      <c r="H1512" s="26" t="s">
        <v>24</v>
      </c>
      <c r="I1512" s="26" t="s">
        <v>25</v>
      </c>
      <c r="J1512" s="26" t="s">
        <v>558</v>
      </c>
      <c r="K1512" s="26" t="s">
        <v>559</v>
      </c>
      <c r="L1512" s="26">
        <v>71203</v>
      </c>
      <c r="M1512" s="26" t="s">
        <v>28</v>
      </c>
      <c r="N1512" s="26" t="s">
        <v>3083</v>
      </c>
      <c r="O1512" s="26" t="s">
        <v>62</v>
      </c>
      <c r="P1512" s="26" t="s">
        <v>133</v>
      </c>
      <c r="Q1512" s="26">
        <v>53.699999999999996</v>
      </c>
      <c r="R1512" s="26">
        <v>6</v>
      </c>
      <c r="S1512" s="26">
        <v>0</v>
      </c>
      <c r="T1512" s="26">
        <v>10.202999999999994</v>
      </c>
    </row>
    <row r="1513" spans="1:20" ht="14.25" customHeight="1">
      <c r="A1513" s="26" t="s">
        <v>2732</v>
      </c>
      <c r="B1513" s="26" t="s">
        <v>4712</v>
      </c>
      <c r="C1513" s="26">
        <f>YEAR(Data!$D3041)</f>
        <v>2011</v>
      </c>
      <c r="D1513" s="28">
        <v>41916</v>
      </c>
      <c r="E1513" s="28">
        <v>41921</v>
      </c>
      <c r="F1513" s="26" t="s">
        <v>45</v>
      </c>
      <c r="G1513" s="26" t="s">
        <v>2731</v>
      </c>
      <c r="H1513" s="26" t="s">
        <v>37</v>
      </c>
      <c r="I1513" s="26" t="s">
        <v>25</v>
      </c>
      <c r="J1513" s="26" t="s">
        <v>459</v>
      </c>
      <c r="K1513" s="26" t="s">
        <v>39</v>
      </c>
      <c r="L1513" s="26">
        <v>91104</v>
      </c>
      <c r="M1513" s="26" t="s">
        <v>40</v>
      </c>
      <c r="N1513" s="26" t="s">
        <v>2068</v>
      </c>
      <c r="O1513" s="26" t="s">
        <v>30</v>
      </c>
      <c r="P1513" s="26" t="s">
        <v>51</v>
      </c>
      <c r="Q1513" s="26">
        <v>171.28800000000001</v>
      </c>
      <c r="R1513" s="26">
        <v>3</v>
      </c>
      <c r="S1513" s="26">
        <v>0.2</v>
      </c>
      <c r="T1513" s="26">
        <v>-6.423300000000026</v>
      </c>
    </row>
    <row r="1514" spans="1:20" ht="14.25" customHeight="1">
      <c r="A1514" s="26" t="s">
        <v>106</v>
      </c>
      <c r="B1514" s="26" t="s">
        <v>4713</v>
      </c>
      <c r="C1514" s="26">
        <f>YEAR(Data!$D3042)</f>
        <v>2013</v>
      </c>
      <c r="D1514" s="28">
        <v>41400</v>
      </c>
      <c r="E1514" s="28">
        <v>41404</v>
      </c>
      <c r="F1514" s="26" t="s">
        <v>45</v>
      </c>
      <c r="G1514" s="26" t="s">
        <v>105</v>
      </c>
      <c r="H1514" s="26" t="s">
        <v>24</v>
      </c>
      <c r="I1514" s="26" t="s">
        <v>25</v>
      </c>
      <c r="J1514" s="26" t="s">
        <v>4714</v>
      </c>
      <c r="K1514" s="26" t="s">
        <v>260</v>
      </c>
      <c r="L1514" s="26">
        <v>37421</v>
      </c>
      <c r="M1514" s="26" t="s">
        <v>28</v>
      </c>
      <c r="N1514" s="26" t="s">
        <v>2919</v>
      </c>
      <c r="O1514" s="26" t="s">
        <v>30</v>
      </c>
      <c r="P1514" s="26" t="s">
        <v>58</v>
      </c>
      <c r="Q1514" s="26">
        <v>16.72</v>
      </c>
      <c r="R1514" s="26">
        <v>5</v>
      </c>
      <c r="S1514" s="26">
        <v>0.2</v>
      </c>
      <c r="T1514" s="26">
        <v>3.3439999999999994</v>
      </c>
    </row>
    <row r="1515" spans="1:20" ht="14.25" customHeight="1">
      <c r="A1515" s="26" t="s">
        <v>3804</v>
      </c>
      <c r="B1515" s="26" t="s">
        <v>4715</v>
      </c>
      <c r="C1515" s="26">
        <f>YEAR(Data!$D3043)</f>
        <v>2013</v>
      </c>
      <c r="D1515" s="28">
        <v>41894</v>
      </c>
      <c r="E1515" s="28">
        <v>41895</v>
      </c>
      <c r="F1515" s="26" t="s">
        <v>958</v>
      </c>
      <c r="G1515" s="26" t="s">
        <v>3803</v>
      </c>
      <c r="H1515" s="26" t="s">
        <v>86</v>
      </c>
      <c r="I1515" s="26" t="s">
        <v>25</v>
      </c>
      <c r="J1515" s="26" t="s">
        <v>873</v>
      </c>
      <c r="K1515" s="26" t="s">
        <v>39</v>
      </c>
      <c r="L1515" s="26">
        <v>90805</v>
      </c>
      <c r="M1515" s="26" t="s">
        <v>40</v>
      </c>
      <c r="N1515" s="26" t="s">
        <v>2469</v>
      </c>
      <c r="O1515" s="26" t="s">
        <v>42</v>
      </c>
      <c r="P1515" s="26" t="s">
        <v>76</v>
      </c>
      <c r="Q1515" s="26">
        <v>12.96</v>
      </c>
      <c r="R1515" s="26">
        <v>2</v>
      </c>
      <c r="S1515" s="26">
        <v>0</v>
      </c>
      <c r="T1515" s="26">
        <v>6.2208000000000006</v>
      </c>
    </row>
    <row r="1516" spans="1:20" ht="14.25" customHeight="1">
      <c r="A1516" s="26" t="s">
        <v>3473</v>
      </c>
      <c r="B1516" s="26" t="s">
        <v>4718</v>
      </c>
      <c r="C1516" s="26">
        <f>YEAR(Data!$D3046)</f>
        <v>2014</v>
      </c>
      <c r="D1516" s="28">
        <v>41029</v>
      </c>
      <c r="E1516" s="28">
        <v>41031</v>
      </c>
      <c r="F1516" s="26" t="s">
        <v>21</v>
      </c>
      <c r="G1516" s="26" t="s">
        <v>3472</v>
      </c>
      <c r="H1516" s="26" t="s">
        <v>24</v>
      </c>
      <c r="I1516" s="26" t="s">
        <v>25</v>
      </c>
      <c r="J1516" s="26" t="s">
        <v>218</v>
      </c>
      <c r="K1516" s="26" t="s">
        <v>383</v>
      </c>
      <c r="L1516" s="26">
        <v>45373</v>
      </c>
      <c r="M1516" s="26" t="s">
        <v>122</v>
      </c>
      <c r="N1516" s="26" t="s">
        <v>1835</v>
      </c>
      <c r="O1516" s="26" t="s">
        <v>62</v>
      </c>
      <c r="P1516" s="26" t="s">
        <v>63</v>
      </c>
      <c r="Q1516" s="26">
        <v>1022.97</v>
      </c>
      <c r="R1516" s="26">
        <v>5</v>
      </c>
      <c r="S1516" s="26">
        <v>0.4</v>
      </c>
      <c r="T1516" s="26">
        <v>-255.74250000000001</v>
      </c>
    </row>
    <row r="1517" spans="1:20" ht="14.25" customHeight="1">
      <c r="A1517" s="26" t="s">
        <v>1568</v>
      </c>
      <c r="B1517" s="26" t="s">
        <v>4719</v>
      </c>
      <c r="C1517" s="26">
        <f>YEAR(Data!$D3047)</f>
        <v>2014</v>
      </c>
      <c r="D1517" s="28">
        <v>41950</v>
      </c>
      <c r="E1517" s="28">
        <v>41954</v>
      </c>
      <c r="F1517" s="26" t="s">
        <v>21</v>
      </c>
      <c r="G1517" s="26" t="s">
        <v>1567</v>
      </c>
      <c r="H1517" s="26" t="s">
        <v>86</v>
      </c>
      <c r="I1517" s="26" t="s">
        <v>25</v>
      </c>
      <c r="J1517" s="26" t="s">
        <v>315</v>
      </c>
      <c r="K1517" s="26" t="s">
        <v>183</v>
      </c>
      <c r="L1517" s="26">
        <v>55407</v>
      </c>
      <c r="M1517" s="26" t="s">
        <v>89</v>
      </c>
      <c r="N1517" s="26" t="s">
        <v>4720</v>
      </c>
      <c r="O1517" s="26" t="s">
        <v>42</v>
      </c>
      <c r="P1517" s="26" t="s">
        <v>60</v>
      </c>
      <c r="Q1517" s="26">
        <v>13.899999999999999</v>
      </c>
      <c r="R1517" s="26">
        <v>5</v>
      </c>
      <c r="S1517" s="26">
        <v>0</v>
      </c>
      <c r="T1517" s="26">
        <v>3.6139999999999994</v>
      </c>
    </row>
    <row r="1518" spans="1:20" ht="14.25" customHeight="1">
      <c r="A1518" s="26" t="s">
        <v>901</v>
      </c>
      <c r="B1518" s="26" t="s">
        <v>4721</v>
      </c>
      <c r="C1518" s="26">
        <f>YEAR(Data!$D3049)</f>
        <v>2014</v>
      </c>
      <c r="D1518" s="28">
        <v>40816</v>
      </c>
      <c r="E1518" s="28">
        <v>40820</v>
      </c>
      <c r="F1518" s="26" t="s">
        <v>45</v>
      </c>
      <c r="G1518" s="26" t="s">
        <v>900</v>
      </c>
      <c r="H1518" s="26" t="s">
        <v>24</v>
      </c>
      <c r="I1518" s="26" t="s">
        <v>25</v>
      </c>
      <c r="J1518" s="26" t="s">
        <v>80</v>
      </c>
      <c r="K1518" s="26" t="s">
        <v>81</v>
      </c>
      <c r="L1518" s="26">
        <v>98105</v>
      </c>
      <c r="M1518" s="26" t="s">
        <v>40</v>
      </c>
      <c r="N1518" s="26" t="s">
        <v>64</v>
      </c>
      <c r="O1518" s="26" t="s">
        <v>42</v>
      </c>
      <c r="P1518" s="26" t="s">
        <v>65</v>
      </c>
      <c r="Q1518" s="26">
        <v>43.176000000000002</v>
      </c>
      <c r="R1518" s="26">
        <v>7</v>
      </c>
      <c r="S1518" s="26">
        <v>0.2</v>
      </c>
      <c r="T1518" s="26">
        <v>13.4925</v>
      </c>
    </row>
    <row r="1519" spans="1:20" ht="14.25" customHeight="1">
      <c r="A1519" s="26" t="s">
        <v>4724</v>
      </c>
      <c r="B1519" s="26" t="s">
        <v>4722</v>
      </c>
      <c r="C1519" s="26">
        <f>YEAR(Data!$D3050)</f>
        <v>2013</v>
      </c>
      <c r="D1519" s="28">
        <v>41732</v>
      </c>
      <c r="E1519" s="28">
        <v>41734</v>
      </c>
      <c r="F1519" s="26" t="s">
        <v>151</v>
      </c>
      <c r="G1519" s="26" t="s">
        <v>4723</v>
      </c>
      <c r="H1519" s="26" t="s">
        <v>86</v>
      </c>
      <c r="I1519" s="26" t="s">
        <v>25</v>
      </c>
      <c r="J1519" s="26" t="s">
        <v>382</v>
      </c>
      <c r="K1519" s="26" t="s">
        <v>945</v>
      </c>
      <c r="L1519" s="26">
        <v>31907</v>
      </c>
      <c r="M1519" s="26" t="s">
        <v>28</v>
      </c>
      <c r="N1519" s="26" t="s">
        <v>413</v>
      </c>
      <c r="O1519" s="26" t="s">
        <v>30</v>
      </c>
      <c r="P1519" s="26" t="s">
        <v>51</v>
      </c>
      <c r="Q1519" s="26">
        <v>411.8</v>
      </c>
      <c r="R1519" s="26">
        <v>2</v>
      </c>
      <c r="S1519" s="26">
        <v>0</v>
      </c>
      <c r="T1519" s="26">
        <v>70.005999999999972</v>
      </c>
    </row>
    <row r="1520" spans="1:20" ht="14.25" customHeight="1">
      <c r="A1520" s="26" t="s">
        <v>802</v>
      </c>
      <c r="B1520" s="26" t="s">
        <v>4725</v>
      </c>
      <c r="C1520" s="26">
        <f>YEAR(Data!$D3052)</f>
        <v>2014</v>
      </c>
      <c r="D1520" s="28">
        <v>41919</v>
      </c>
      <c r="E1520" s="28">
        <v>41924</v>
      </c>
      <c r="F1520" s="26" t="s">
        <v>45</v>
      </c>
      <c r="G1520" s="26" t="s">
        <v>801</v>
      </c>
      <c r="H1520" s="26" t="s">
        <v>86</v>
      </c>
      <c r="I1520" s="26" t="s">
        <v>25</v>
      </c>
      <c r="J1520" s="26" t="s">
        <v>4726</v>
      </c>
      <c r="K1520" s="26" t="s">
        <v>4727</v>
      </c>
      <c r="L1520" s="26">
        <v>83642</v>
      </c>
      <c r="M1520" s="26" t="s">
        <v>40</v>
      </c>
      <c r="N1520" s="26" t="s">
        <v>4728</v>
      </c>
      <c r="O1520" s="26" t="s">
        <v>30</v>
      </c>
      <c r="P1520" s="26" t="s">
        <v>58</v>
      </c>
      <c r="Q1520" s="26">
        <v>41.96</v>
      </c>
      <c r="R1520" s="26">
        <v>2</v>
      </c>
      <c r="S1520" s="26">
        <v>0</v>
      </c>
      <c r="T1520" s="26">
        <v>2.9371999999999971</v>
      </c>
    </row>
    <row r="1521" spans="1:20" ht="14.25" customHeight="1">
      <c r="A1521" s="26" t="s">
        <v>4731</v>
      </c>
      <c r="B1521" s="26" t="s">
        <v>4729</v>
      </c>
      <c r="C1521" s="26">
        <f>YEAR(Data!$D3055)</f>
        <v>2013</v>
      </c>
      <c r="D1521" s="28">
        <v>41374</v>
      </c>
      <c r="E1521" s="28">
        <v>41379</v>
      </c>
      <c r="F1521" s="26" t="s">
        <v>21</v>
      </c>
      <c r="G1521" s="26" t="s">
        <v>4730</v>
      </c>
      <c r="H1521" s="26" t="s">
        <v>86</v>
      </c>
      <c r="I1521" s="26" t="s">
        <v>25</v>
      </c>
      <c r="J1521" s="26" t="s">
        <v>667</v>
      </c>
      <c r="K1521" s="26" t="s">
        <v>190</v>
      </c>
      <c r="L1521" s="26">
        <v>48227</v>
      </c>
      <c r="M1521" s="26" t="s">
        <v>89</v>
      </c>
      <c r="N1521" s="26" t="s">
        <v>4221</v>
      </c>
      <c r="O1521" s="26" t="s">
        <v>62</v>
      </c>
      <c r="P1521" s="26" t="s">
        <v>63</v>
      </c>
      <c r="Q1521" s="26">
        <v>517.9</v>
      </c>
      <c r="R1521" s="26">
        <v>2</v>
      </c>
      <c r="S1521" s="26">
        <v>0</v>
      </c>
      <c r="T1521" s="26">
        <v>134.654</v>
      </c>
    </row>
    <row r="1522" spans="1:20" ht="14.25" customHeight="1">
      <c r="A1522" s="26" t="s">
        <v>2956</v>
      </c>
      <c r="B1522" s="26" t="s">
        <v>4732</v>
      </c>
      <c r="C1522" s="26">
        <f>YEAR(Data!$D3057)</f>
        <v>2012</v>
      </c>
      <c r="D1522" s="28">
        <v>41149</v>
      </c>
      <c r="E1522" s="28">
        <v>41153</v>
      </c>
      <c r="F1522" s="26" t="s">
        <v>45</v>
      </c>
      <c r="G1522" s="26" t="s">
        <v>2955</v>
      </c>
      <c r="H1522" s="26" t="s">
        <v>37</v>
      </c>
      <c r="I1522" s="26" t="s">
        <v>25</v>
      </c>
      <c r="J1522" s="26" t="s">
        <v>234</v>
      </c>
      <c r="K1522" s="26" t="s">
        <v>168</v>
      </c>
      <c r="L1522" s="26">
        <v>60623</v>
      </c>
      <c r="M1522" s="26" t="s">
        <v>89</v>
      </c>
      <c r="N1522" s="26" t="s">
        <v>2543</v>
      </c>
      <c r="O1522" s="26" t="s">
        <v>62</v>
      </c>
      <c r="P1522" s="26" t="s">
        <v>904</v>
      </c>
      <c r="Q1522" s="26">
        <v>2799.9600000000005</v>
      </c>
      <c r="R1522" s="26">
        <v>5</v>
      </c>
      <c r="S1522" s="26">
        <v>0.2</v>
      </c>
      <c r="T1522" s="26">
        <v>874.98749999999984</v>
      </c>
    </row>
    <row r="1523" spans="1:20" ht="14.25" customHeight="1">
      <c r="A1523" s="26" t="s">
        <v>3193</v>
      </c>
      <c r="B1523" s="26" t="s">
        <v>4733</v>
      </c>
      <c r="C1523" s="26">
        <f>YEAR(Data!$D3058)</f>
        <v>2013</v>
      </c>
      <c r="D1523" s="28">
        <v>41932</v>
      </c>
      <c r="E1523" s="28">
        <v>41937</v>
      </c>
      <c r="F1523" s="26" t="s">
        <v>21</v>
      </c>
      <c r="G1523" s="26" t="s">
        <v>3192</v>
      </c>
      <c r="H1523" s="26" t="s">
        <v>37</v>
      </c>
      <c r="I1523" s="26" t="s">
        <v>25</v>
      </c>
      <c r="J1523" s="26" t="s">
        <v>107</v>
      </c>
      <c r="K1523" s="26" t="s">
        <v>39</v>
      </c>
      <c r="L1523" s="26">
        <v>94110</v>
      </c>
      <c r="M1523" s="26" t="s">
        <v>40</v>
      </c>
      <c r="N1523" s="26" t="s">
        <v>4126</v>
      </c>
      <c r="O1523" s="26" t="s">
        <v>42</v>
      </c>
      <c r="P1523" s="26" t="s">
        <v>141</v>
      </c>
      <c r="Q1523" s="26">
        <v>8.9600000000000009</v>
      </c>
      <c r="R1523" s="26">
        <v>2</v>
      </c>
      <c r="S1523" s="26">
        <v>0</v>
      </c>
      <c r="T1523" s="26">
        <v>4.3008000000000006</v>
      </c>
    </row>
    <row r="1524" spans="1:20" ht="14.25" customHeight="1">
      <c r="A1524" s="26" t="s">
        <v>4539</v>
      </c>
      <c r="B1524" s="26" t="s">
        <v>4734</v>
      </c>
      <c r="C1524" s="26">
        <f>YEAR(Data!$D3062)</f>
        <v>2014</v>
      </c>
      <c r="D1524" s="28">
        <v>41586</v>
      </c>
      <c r="E1524" s="28">
        <v>41591</v>
      </c>
      <c r="F1524" s="26" t="s">
        <v>45</v>
      </c>
      <c r="G1524" s="26" t="s">
        <v>4538</v>
      </c>
      <c r="H1524" s="26" t="s">
        <v>37</v>
      </c>
      <c r="I1524" s="26" t="s">
        <v>25</v>
      </c>
      <c r="J1524" s="26" t="s">
        <v>463</v>
      </c>
      <c r="K1524" s="26" t="s">
        <v>383</v>
      </c>
      <c r="L1524" s="26">
        <v>43055</v>
      </c>
      <c r="M1524" s="26" t="s">
        <v>122</v>
      </c>
      <c r="N1524" s="26" t="s">
        <v>3682</v>
      </c>
      <c r="O1524" s="26" t="s">
        <v>62</v>
      </c>
      <c r="P1524" s="26" t="s">
        <v>133</v>
      </c>
      <c r="Q1524" s="26">
        <v>119.97600000000001</v>
      </c>
      <c r="R1524" s="26">
        <v>3</v>
      </c>
      <c r="S1524" s="26">
        <v>0.2</v>
      </c>
      <c r="T1524" s="26">
        <v>22.495499999999989</v>
      </c>
    </row>
    <row r="1525" spans="1:20" ht="14.25" customHeight="1">
      <c r="A1525" s="26" t="s">
        <v>4737</v>
      </c>
      <c r="B1525" s="26" t="s">
        <v>4735</v>
      </c>
      <c r="C1525" s="26">
        <f>YEAR(Data!$D3063)</f>
        <v>2011</v>
      </c>
      <c r="D1525" s="28">
        <v>41702</v>
      </c>
      <c r="E1525" s="28">
        <v>41706</v>
      </c>
      <c r="F1525" s="26" t="s">
        <v>45</v>
      </c>
      <c r="G1525" s="26" t="s">
        <v>4736</v>
      </c>
      <c r="H1525" s="26" t="s">
        <v>24</v>
      </c>
      <c r="I1525" s="26" t="s">
        <v>25</v>
      </c>
      <c r="J1525" s="26" t="s">
        <v>620</v>
      </c>
      <c r="K1525" s="26" t="s">
        <v>88</v>
      </c>
      <c r="L1525" s="26">
        <v>75081</v>
      </c>
      <c r="M1525" s="26" t="s">
        <v>89</v>
      </c>
      <c r="N1525" s="26" t="s">
        <v>2295</v>
      </c>
      <c r="O1525" s="26" t="s">
        <v>42</v>
      </c>
      <c r="P1525" s="26" t="s">
        <v>76</v>
      </c>
      <c r="Q1525" s="26">
        <v>26.880000000000003</v>
      </c>
      <c r="R1525" s="26">
        <v>8</v>
      </c>
      <c r="S1525" s="26">
        <v>0.2</v>
      </c>
      <c r="T1525" s="26">
        <v>9.743999999999998</v>
      </c>
    </row>
    <row r="1526" spans="1:20" ht="14.25" customHeight="1">
      <c r="A1526" s="26" t="s">
        <v>1551</v>
      </c>
      <c r="B1526" s="26" t="s">
        <v>4738</v>
      </c>
      <c r="C1526" s="26">
        <f>YEAR(Data!$D3064)</f>
        <v>2014</v>
      </c>
      <c r="D1526" s="28">
        <v>41240</v>
      </c>
      <c r="E1526" s="28">
        <v>41242</v>
      </c>
      <c r="F1526" s="26" t="s">
        <v>151</v>
      </c>
      <c r="G1526" s="26" t="s">
        <v>1550</v>
      </c>
      <c r="H1526" s="26" t="s">
        <v>37</v>
      </c>
      <c r="I1526" s="26" t="s">
        <v>25</v>
      </c>
      <c r="J1526" s="26" t="s">
        <v>463</v>
      </c>
      <c r="K1526" s="26" t="s">
        <v>196</v>
      </c>
      <c r="L1526" s="26">
        <v>19711</v>
      </c>
      <c r="M1526" s="26" t="s">
        <v>122</v>
      </c>
      <c r="N1526" s="26" t="s">
        <v>4739</v>
      </c>
      <c r="O1526" s="26" t="s">
        <v>62</v>
      </c>
      <c r="P1526" s="26" t="s">
        <v>63</v>
      </c>
      <c r="Q1526" s="26">
        <v>83.97</v>
      </c>
      <c r="R1526" s="26">
        <v>3</v>
      </c>
      <c r="S1526" s="26">
        <v>0</v>
      </c>
      <c r="T1526" s="26">
        <v>23.511599999999998</v>
      </c>
    </row>
    <row r="1527" spans="1:20" ht="14.25" customHeight="1">
      <c r="A1527" s="26" t="s">
        <v>4742</v>
      </c>
      <c r="B1527" s="26" t="s">
        <v>4740</v>
      </c>
      <c r="C1527" s="26">
        <f>YEAR(Data!$D3066)</f>
        <v>2014</v>
      </c>
      <c r="D1527" s="28">
        <v>41712</v>
      </c>
      <c r="E1527" s="28">
        <v>41717</v>
      </c>
      <c r="F1527" s="26" t="s">
        <v>21</v>
      </c>
      <c r="G1527" s="26" t="s">
        <v>4741</v>
      </c>
      <c r="H1527" s="26" t="s">
        <v>86</v>
      </c>
      <c r="I1527" s="26" t="s">
        <v>25</v>
      </c>
      <c r="J1527" s="26" t="s">
        <v>4094</v>
      </c>
      <c r="K1527" s="26" t="s">
        <v>510</v>
      </c>
      <c r="L1527" s="26">
        <v>87105</v>
      </c>
      <c r="M1527" s="26" t="s">
        <v>40</v>
      </c>
      <c r="N1527" s="26" t="s">
        <v>269</v>
      </c>
      <c r="O1527" s="26" t="s">
        <v>42</v>
      </c>
      <c r="P1527" s="26" t="s">
        <v>53</v>
      </c>
      <c r="Q1527" s="26">
        <v>90.8</v>
      </c>
      <c r="R1527" s="26">
        <v>8</v>
      </c>
      <c r="S1527" s="26">
        <v>0</v>
      </c>
      <c r="T1527" s="26">
        <v>25.424000000000007</v>
      </c>
    </row>
    <row r="1528" spans="1:20" ht="14.25" customHeight="1">
      <c r="A1528" s="26" t="s">
        <v>3327</v>
      </c>
      <c r="B1528" s="26" t="s">
        <v>4744</v>
      </c>
      <c r="C1528" s="26">
        <f>YEAR(Data!$D3071)</f>
        <v>2013</v>
      </c>
      <c r="D1528" s="28">
        <v>41974</v>
      </c>
      <c r="E1528" s="28">
        <v>41974</v>
      </c>
      <c r="F1528" s="26" t="s">
        <v>958</v>
      </c>
      <c r="G1528" s="26" t="s">
        <v>3326</v>
      </c>
      <c r="H1528" s="26" t="s">
        <v>86</v>
      </c>
      <c r="I1528" s="26" t="s">
        <v>25</v>
      </c>
      <c r="J1528" s="26" t="s">
        <v>2093</v>
      </c>
      <c r="K1528" s="26" t="s">
        <v>383</v>
      </c>
      <c r="L1528" s="26">
        <v>43615</v>
      </c>
      <c r="M1528" s="26" t="s">
        <v>122</v>
      </c>
      <c r="N1528" s="26" t="s">
        <v>4679</v>
      </c>
      <c r="O1528" s="26" t="s">
        <v>42</v>
      </c>
      <c r="P1528" s="26" t="s">
        <v>67</v>
      </c>
      <c r="Q1528" s="26">
        <v>663.93600000000004</v>
      </c>
      <c r="R1528" s="26">
        <v>4</v>
      </c>
      <c r="S1528" s="26">
        <v>0.2</v>
      </c>
      <c r="T1528" s="26">
        <v>82.991999999999877</v>
      </c>
    </row>
    <row r="1529" spans="1:20" ht="14.25" customHeight="1">
      <c r="A1529" s="26" t="s">
        <v>1765</v>
      </c>
      <c r="B1529" s="26" t="s">
        <v>4745</v>
      </c>
      <c r="C1529" s="26">
        <f>YEAR(Data!$D3072)</f>
        <v>2013</v>
      </c>
      <c r="D1529" s="28">
        <v>40864</v>
      </c>
      <c r="E1529" s="28">
        <v>40869</v>
      </c>
      <c r="F1529" s="26" t="s">
        <v>45</v>
      </c>
      <c r="G1529" s="26" t="s">
        <v>1764</v>
      </c>
      <c r="H1529" s="26" t="s">
        <v>37</v>
      </c>
      <c r="I1529" s="26" t="s">
        <v>25</v>
      </c>
      <c r="J1529" s="26" t="s">
        <v>463</v>
      </c>
      <c r="K1529" s="26" t="s">
        <v>196</v>
      </c>
      <c r="L1529" s="26">
        <v>19711</v>
      </c>
      <c r="M1529" s="26" t="s">
        <v>122</v>
      </c>
      <c r="N1529" s="26" t="s">
        <v>3169</v>
      </c>
      <c r="O1529" s="26" t="s">
        <v>42</v>
      </c>
      <c r="P1529" s="26" t="s">
        <v>53</v>
      </c>
      <c r="Q1529" s="26">
        <v>2934.33</v>
      </c>
      <c r="R1529" s="26">
        <v>7</v>
      </c>
      <c r="S1529" s="26">
        <v>0</v>
      </c>
      <c r="T1529" s="26">
        <v>792.26910000000021</v>
      </c>
    </row>
    <row r="1530" spans="1:20" ht="14.25" customHeight="1">
      <c r="A1530" s="26" t="s">
        <v>1465</v>
      </c>
      <c r="B1530" s="26" t="s">
        <v>4746</v>
      </c>
      <c r="C1530" s="26">
        <f>YEAR(Data!$D3075)</f>
        <v>2012</v>
      </c>
      <c r="D1530" s="28">
        <v>41277</v>
      </c>
      <c r="E1530" s="28">
        <v>41279</v>
      </c>
      <c r="F1530" s="26" t="s">
        <v>151</v>
      </c>
      <c r="G1530" s="26" t="s">
        <v>1464</v>
      </c>
      <c r="H1530" s="26" t="s">
        <v>24</v>
      </c>
      <c r="I1530" s="26" t="s">
        <v>25</v>
      </c>
      <c r="J1530" s="26" t="s">
        <v>38</v>
      </c>
      <c r="K1530" s="26" t="s">
        <v>39</v>
      </c>
      <c r="L1530" s="26">
        <v>90045</v>
      </c>
      <c r="M1530" s="26" t="s">
        <v>40</v>
      </c>
      <c r="N1530" s="26" t="s">
        <v>3885</v>
      </c>
      <c r="O1530" s="26" t="s">
        <v>42</v>
      </c>
      <c r="P1530" s="26" t="s">
        <v>53</v>
      </c>
      <c r="Q1530" s="26">
        <v>114.46</v>
      </c>
      <c r="R1530" s="26">
        <v>2</v>
      </c>
      <c r="S1530" s="26">
        <v>0</v>
      </c>
      <c r="T1530" s="26">
        <v>28.614999999999995</v>
      </c>
    </row>
    <row r="1531" spans="1:20" ht="14.25" customHeight="1">
      <c r="A1531" s="26" t="s">
        <v>613</v>
      </c>
      <c r="B1531" s="26" t="s">
        <v>4747</v>
      </c>
      <c r="C1531" s="26">
        <f>YEAR(Data!$D3076)</f>
        <v>2011</v>
      </c>
      <c r="D1531" s="28">
        <v>41185</v>
      </c>
      <c r="E1531" s="28">
        <v>41190</v>
      </c>
      <c r="F1531" s="26" t="s">
        <v>45</v>
      </c>
      <c r="G1531" s="26" t="s">
        <v>612</v>
      </c>
      <c r="H1531" s="26" t="s">
        <v>24</v>
      </c>
      <c r="I1531" s="26" t="s">
        <v>25</v>
      </c>
      <c r="J1531" s="26" t="s">
        <v>38</v>
      </c>
      <c r="K1531" s="26" t="s">
        <v>39</v>
      </c>
      <c r="L1531" s="26">
        <v>90032</v>
      </c>
      <c r="M1531" s="26" t="s">
        <v>40</v>
      </c>
      <c r="N1531" s="26" t="s">
        <v>1817</v>
      </c>
      <c r="O1531" s="26" t="s">
        <v>30</v>
      </c>
      <c r="P1531" s="26" t="s">
        <v>31</v>
      </c>
      <c r="Q1531" s="26">
        <v>120.666</v>
      </c>
      <c r="R1531" s="26">
        <v>2</v>
      </c>
      <c r="S1531" s="26">
        <v>0.15</v>
      </c>
      <c r="T1531" s="26">
        <v>18.454800000000002</v>
      </c>
    </row>
    <row r="1532" spans="1:20" ht="14.25" customHeight="1">
      <c r="A1532" s="26" t="s">
        <v>2811</v>
      </c>
      <c r="B1532" s="26" t="s">
        <v>4748</v>
      </c>
      <c r="C1532" s="26">
        <f>YEAR(Data!$D3077)</f>
        <v>2013</v>
      </c>
      <c r="D1532" s="28">
        <v>40744</v>
      </c>
      <c r="E1532" s="28">
        <v>40748</v>
      </c>
      <c r="F1532" s="26" t="s">
        <v>45</v>
      </c>
      <c r="G1532" s="26" t="s">
        <v>2810</v>
      </c>
      <c r="H1532" s="26" t="s">
        <v>86</v>
      </c>
      <c r="I1532" s="26" t="s">
        <v>25</v>
      </c>
      <c r="J1532" s="26" t="s">
        <v>620</v>
      </c>
      <c r="K1532" s="26" t="s">
        <v>88</v>
      </c>
      <c r="L1532" s="26">
        <v>75217</v>
      </c>
      <c r="M1532" s="26" t="s">
        <v>89</v>
      </c>
      <c r="N1532" s="26" t="s">
        <v>1125</v>
      </c>
      <c r="O1532" s="26" t="s">
        <v>42</v>
      </c>
      <c r="P1532" s="26" t="s">
        <v>53</v>
      </c>
      <c r="Q1532" s="26">
        <v>342.86400000000003</v>
      </c>
      <c r="R1532" s="26">
        <v>3</v>
      </c>
      <c r="S1532" s="26">
        <v>0.2</v>
      </c>
      <c r="T1532" s="26">
        <v>38.572199999999953</v>
      </c>
    </row>
    <row r="1533" spans="1:20" ht="14.25" customHeight="1">
      <c r="A1533" s="26" t="s">
        <v>2502</v>
      </c>
      <c r="B1533" s="26" t="s">
        <v>4749</v>
      </c>
      <c r="C1533" s="26">
        <f>YEAR(Data!$D3080)</f>
        <v>2013</v>
      </c>
      <c r="D1533" s="28">
        <v>40684</v>
      </c>
      <c r="E1533" s="28">
        <v>40688</v>
      </c>
      <c r="F1533" s="26" t="s">
        <v>45</v>
      </c>
      <c r="G1533" s="26" t="s">
        <v>2501</v>
      </c>
      <c r="H1533" s="26" t="s">
        <v>86</v>
      </c>
      <c r="I1533" s="26" t="s">
        <v>25</v>
      </c>
      <c r="J1533" s="26" t="s">
        <v>714</v>
      </c>
      <c r="K1533" s="26" t="s">
        <v>39</v>
      </c>
      <c r="L1533" s="26">
        <v>92037</v>
      </c>
      <c r="M1533" s="26" t="s">
        <v>40</v>
      </c>
      <c r="N1533" s="26" t="s">
        <v>584</v>
      </c>
      <c r="O1533" s="26" t="s">
        <v>42</v>
      </c>
      <c r="P1533" s="26" t="s">
        <v>60</v>
      </c>
      <c r="Q1533" s="26">
        <v>31.84</v>
      </c>
      <c r="R1533" s="26">
        <v>8</v>
      </c>
      <c r="S1533" s="26">
        <v>0</v>
      </c>
      <c r="T1533" s="26">
        <v>10.507199999999997</v>
      </c>
    </row>
    <row r="1534" spans="1:20" ht="14.25" customHeight="1">
      <c r="A1534" s="26" t="s">
        <v>4752</v>
      </c>
      <c r="B1534" s="26" t="s">
        <v>4750</v>
      </c>
      <c r="C1534" s="26">
        <f>YEAR(Data!$D3081)</f>
        <v>2012</v>
      </c>
      <c r="D1534" s="28">
        <v>41887</v>
      </c>
      <c r="E1534" s="28">
        <v>41888</v>
      </c>
      <c r="F1534" s="26" t="s">
        <v>151</v>
      </c>
      <c r="G1534" s="26" t="s">
        <v>4751</v>
      </c>
      <c r="H1534" s="26" t="s">
        <v>86</v>
      </c>
      <c r="I1534" s="26" t="s">
        <v>25</v>
      </c>
      <c r="J1534" s="26" t="s">
        <v>4617</v>
      </c>
      <c r="K1534" s="26" t="s">
        <v>39</v>
      </c>
      <c r="L1534" s="26">
        <v>92307</v>
      </c>
      <c r="M1534" s="26" t="s">
        <v>40</v>
      </c>
      <c r="N1534" s="26" t="s">
        <v>1674</v>
      </c>
      <c r="O1534" s="26" t="s">
        <v>42</v>
      </c>
      <c r="P1534" s="26" t="s">
        <v>76</v>
      </c>
      <c r="Q1534" s="26">
        <v>12.96</v>
      </c>
      <c r="R1534" s="26">
        <v>2</v>
      </c>
      <c r="S1534" s="26">
        <v>0</v>
      </c>
      <c r="T1534" s="26">
        <v>6.2208000000000006</v>
      </c>
    </row>
    <row r="1535" spans="1:20" ht="14.25" customHeight="1">
      <c r="A1535" s="26" t="s">
        <v>702</v>
      </c>
      <c r="B1535" s="26" t="s">
        <v>4753</v>
      </c>
      <c r="C1535" s="26">
        <f>YEAR(Data!$D3083)</f>
        <v>2014</v>
      </c>
      <c r="D1535" s="28">
        <v>41787</v>
      </c>
      <c r="E1535" s="28">
        <v>41793</v>
      </c>
      <c r="F1535" s="26" t="s">
        <v>45</v>
      </c>
      <c r="G1535" s="26" t="s">
        <v>701</v>
      </c>
      <c r="H1535" s="26" t="s">
        <v>86</v>
      </c>
      <c r="I1535" s="26" t="s">
        <v>25</v>
      </c>
      <c r="J1535" s="26" t="s">
        <v>1092</v>
      </c>
      <c r="K1535" s="26" t="s">
        <v>27</v>
      </c>
      <c r="L1535" s="26">
        <v>40214</v>
      </c>
      <c r="M1535" s="26" t="s">
        <v>28</v>
      </c>
      <c r="N1535" s="26" t="s">
        <v>2029</v>
      </c>
      <c r="O1535" s="26" t="s">
        <v>42</v>
      </c>
      <c r="P1535" s="26" t="s">
        <v>65</v>
      </c>
      <c r="Q1535" s="26">
        <v>58.34</v>
      </c>
      <c r="R1535" s="26">
        <v>2</v>
      </c>
      <c r="S1535" s="26">
        <v>0</v>
      </c>
      <c r="T1535" s="26">
        <v>28.0032</v>
      </c>
    </row>
    <row r="1536" spans="1:20" ht="14.25" customHeight="1">
      <c r="A1536" s="26" t="s">
        <v>1331</v>
      </c>
      <c r="B1536" s="26" t="s">
        <v>4754</v>
      </c>
      <c r="C1536" s="26">
        <f>YEAR(Data!$D3085)</f>
        <v>2014</v>
      </c>
      <c r="D1536" s="28">
        <v>40572</v>
      </c>
      <c r="E1536" s="28">
        <v>40578</v>
      </c>
      <c r="F1536" s="26" t="s">
        <v>45</v>
      </c>
      <c r="G1536" s="26" t="s">
        <v>1330</v>
      </c>
      <c r="H1536" s="26" t="s">
        <v>24</v>
      </c>
      <c r="I1536" s="26" t="s">
        <v>25</v>
      </c>
      <c r="J1536" s="26" t="s">
        <v>211</v>
      </c>
      <c r="K1536" s="26" t="s">
        <v>212</v>
      </c>
      <c r="L1536" s="26">
        <v>10024</v>
      </c>
      <c r="M1536" s="26" t="s">
        <v>122</v>
      </c>
      <c r="N1536" s="26" t="s">
        <v>604</v>
      </c>
      <c r="O1536" s="26" t="s">
        <v>42</v>
      </c>
      <c r="P1536" s="26" t="s">
        <v>65</v>
      </c>
      <c r="Q1536" s="26">
        <v>3.9280000000000004</v>
      </c>
      <c r="R1536" s="26">
        <v>1</v>
      </c>
      <c r="S1536" s="26">
        <v>0.2</v>
      </c>
      <c r="T1536" s="26">
        <v>1.3256999999999999</v>
      </c>
    </row>
    <row r="1537" spans="1:20" ht="14.25" customHeight="1">
      <c r="A1537" s="26" t="s">
        <v>3934</v>
      </c>
      <c r="B1537" s="26" t="s">
        <v>4755</v>
      </c>
      <c r="C1537" s="26">
        <f>YEAR(Data!$D3086)</f>
        <v>2014</v>
      </c>
      <c r="D1537" s="28">
        <v>41680</v>
      </c>
      <c r="E1537" s="28">
        <v>41685</v>
      </c>
      <c r="F1537" s="26" t="s">
        <v>45</v>
      </c>
      <c r="G1537" s="26" t="s">
        <v>3933</v>
      </c>
      <c r="H1537" s="26" t="s">
        <v>24</v>
      </c>
      <c r="I1537" s="26" t="s">
        <v>25</v>
      </c>
      <c r="J1537" s="26" t="s">
        <v>148</v>
      </c>
      <c r="K1537" s="26" t="s">
        <v>88</v>
      </c>
      <c r="L1537" s="26">
        <v>77070</v>
      </c>
      <c r="M1537" s="26" t="s">
        <v>89</v>
      </c>
      <c r="N1537" s="26" t="s">
        <v>1122</v>
      </c>
      <c r="O1537" s="26" t="s">
        <v>42</v>
      </c>
      <c r="P1537" s="26" t="s">
        <v>65</v>
      </c>
      <c r="Q1537" s="26">
        <v>252.78399999999996</v>
      </c>
      <c r="R1537" s="26">
        <v>4</v>
      </c>
      <c r="S1537" s="26">
        <v>0.8</v>
      </c>
      <c r="T1537" s="26">
        <v>-417.09360000000004</v>
      </c>
    </row>
    <row r="1538" spans="1:20" ht="14.25" customHeight="1">
      <c r="A1538" s="26" t="s">
        <v>4200</v>
      </c>
      <c r="B1538" s="26" t="s">
        <v>4756</v>
      </c>
      <c r="C1538" s="26">
        <f>YEAR(Data!$D3090)</f>
        <v>2013</v>
      </c>
      <c r="D1538" s="28">
        <v>41730</v>
      </c>
      <c r="E1538" s="28">
        <v>41732</v>
      </c>
      <c r="F1538" s="26" t="s">
        <v>21</v>
      </c>
      <c r="G1538" s="26" t="s">
        <v>4199</v>
      </c>
      <c r="H1538" s="26" t="s">
        <v>86</v>
      </c>
      <c r="I1538" s="26" t="s">
        <v>25</v>
      </c>
      <c r="J1538" s="26" t="s">
        <v>26</v>
      </c>
      <c r="K1538" s="26" t="s">
        <v>27</v>
      </c>
      <c r="L1538" s="26">
        <v>42420</v>
      </c>
      <c r="M1538" s="26" t="s">
        <v>28</v>
      </c>
      <c r="N1538" s="26" t="s">
        <v>3328</v>
      </c>
      <c r="O1538" s="26" t="s">
        <v>30</v>
      </c>
      <c r="P1538" s="26" t="s">
        <v>58</v>
      </c>
      <c r="Q1538" s="26">
        <v>61</v>
      </c>
      <c r="R1538" s="26">
        <v>5</v>
      </c>
      <c r="S1538" s="26">
        <v>0</v>
      </c>
      <c r="T1538" s="26">
        <v>25.620000000000005</v>
      </c>
    </row>
    <row r="1539" spans="1:20" ht="14.25" customHeight="1">
      <c r="A1539" s="26" t="s">
        <v>56</v>
      </c>
      <c r="B1539" s="26" t="s">
        <v>4758</v>
      </c>
      <c r="C1539" s="26">
        <f>YEAR(Data!$D3092)</f>
        <v>2014</v>
      </c>
      <c r="D1539" s="28">
        <v>41337</v>
      </c>
      <c r="E1539" s="28">
        <v>41342</v>
      </c>
      <c r="F1539" s="26" t="s">
        <v>45</v>
      </c>
      <c r="G1539" s="26" t="s">
        <v>55</v>
      </c>
      <c r="H1539" s="26" t="s">
        <v>24</v>
      </c>
      <c r="I1539" s="26" t="s">
        <v>25</v>
      </c>
      <c r="J1539" s="26" t="s">
        <v>463</v>
      </c>
      <c r="K1539" s="26" t="s">
        <v>196</v>
      </c>
      <c r="L1539" s="26">
        <v>19711</v>
      </c>
      <c r="M1539" s="26" t="s">
        <v>122</v>
      </c>
      <c r="N1539" s="26" t="s">
        <v>1911</v>
      </c>
      <c r="O1539" s="26" t="s">
        <v>42</v>
      </c>
      <c r="P1539" s="26" t="s">
        <v>65</v>
      </c>
      <c r="Q1539" s="26">
        <v>447.85999999999996</v>
      </c>
      <c r="R1539" s="26">
        <v>7</v>
      </c>
      <c r="S1539" s="26">
        <v>0</v>
      </c>
      <c r="T1539" s="26">
        <v>219.45140000000001</v>
      </c>
    </row>
    <row r="1540" spans="1:20" ht="14.25" customHeight="1">
      <c r="A1540" s="26" t="s">
        <v>924</v>
      </c>
      <c r="B1540" s="26" t="s">
        <v>4760</v>
      </c>
      <c r="C1540" s="26">
        <f>YEAR(Data!$D3095)</f>
        <v>2014</v>
      </c>
      <c r="D1540" s="28">
        <v>41144</v>
      </c>
      <c r="E1540" s="28">
        <v>41144</v>
      </c>
      <c r="F1540" s="26" t="s">
        <v>958</v>
      </c>
      <c r="G1540" s="26" t="s">
        <v>923</v>
      </c>
      <c r="H1540" s="26" t="s">
        <v>24</v>
      </c>
      <c r="I1540" s="26" t="s">
        <v>25</v>
      </c>
      <c r="J1540" s="26" t="s">
        <v>4761</v>
      </c>
      <c r="K1540" s="26" t="s">
        <v>168</v>
      </c>
      <c r="L1540" s="26">
        <v>60440</v>
      </c>
      <c r="M1540" s="26" t="s">
        <v>89</v>
      </c>
      <c r="N1540" s="26" t="s">
        <v>1601</v>
      </c>
      <c r="O1540" s="26" t="s">
        <v>42</v>
      </c>
      <c r="P1540" s="26" t="s">
        <v>440</v>
      </c>
      <c r="Q1540" s="26">
        <v>31.680000000000003</v>
      </c>
      <c r="R1540" s="26">
        <v>4</v>
      </c>
      <c r="S1540" s="26">
        <v>0.2</v>
      </c>
      <c r="T1540" s="26">
        <v>2.7719999999999994</v>
      </c>
    </row>
    <row r="1541" spans="1:20" ht="14.25" customHeight="1">
      <c r="A1541" s="26" t="s">
        <v>370</v>
      </c>
      <c r="B1541" s="26" t="s">
        <v>4762</v>
      </c>
      <c r="C1541" s="26">
        <f>YEAR(Data!$D3099)</f>
        <v>2012</v>
      </c>
      <c r="D1541" s="28">
        <v>41757</v>
      </c>
      <c r="E1541" s="28">
        <v>41761</v>
      </c>
      <c r="F1541" s="26" t="s">
        <v>45</v>
      </c>
      <c r="G1541" s="26" t="s">
        <v>369</v>
      </c>
      <c r="H1541" s="26" t="s">
        <v>37</v>
      </c>
      <c r="I1541" s="26" t="s">
        <v>25</v>
      </c>
      <c r="J1541" s="26" t="s">
        <v>87</v>
      </c>
      <c r="K1541" s="26" t="s">
        <v>88</v>
      </c>
      <c r="L1541" s="26">
        <v>76106</v>
      </c>
      <c r="M1541" s="26" t="s">
        <v>89</v>
      </c>
      <c r="N1541" s="26" t="s">
        <v>947</v>
      </c>
      <c r="O1541" s="26" t="s">
        <v>42</v>
      </c>
      <c r="P1541" s="26" t="s">
        <v>43</v>
      </c>
      <c r="Q1541" s="26">
        <v>33.119999999999997</v>
      </c>
      <c r="R1541" s="26">
        <v>4</v>
      </c>
      <c r="S1541" s="26">
        <v>0.2</v>
      </c>
      <c r="T1541" s="26">
        <v>11.592000000000001</v>
      </c>
    </row>
    <row r="1542" spans="1:20" ht="14.25" customHeight="1">
      <c r="A1542" s="26" t="s">
        <v>2404</v>
      </c>
      <c r="B1542" s="26" t="s">
        <v>4763</v>
      </c>
      <c r="C1542" s="26">
        <f>YEAR(Data!$D3101)</f>
        <v>2014</v>
      </c>
      <c r="D1542" s="28">
        <v>41744</v>
      </c>
      <c r="E1542" s="28">
        <v>41749</v>
      </c>
      <c r="F1542" s="26" t="s">
        <v>45</v>
      </c>
      <c r="G1542" s="26" t="s">
        <v>2403</v>
      </c>
      <c r="H1542" s="26" t="s">
        <v>24</v>
      </c>
      <c r="I1542" s="26" t="s">
        <v>25</v>
      </c>
      <c r="J1542" s="26" t="s">
        <v>211</v>
      </c>
      <c r="K1542" s="26" t="s">
        <v>212</v>
      </c>
      <c r="L1542" s="26">
        <v>10024</v>
      </c>
      <c r="M1542" s="26" t="s">
        <v>122</v>
      </c>
      <c r="N1542" s="26" t="s">
        <v>4214</v>
      </c>
      <c r="O1542" s="26" t="s">
        <v>42</v>
      </c>
      <c r="P1542" s="26" t="s">
        <v>65</v>
      </c>
      <c r="Q1542" s="26">
        <v>10.776000000000002</v>
      </c>
      <c r="R1542" s="26">
        <v>3</v>
      </c>
      <c r="S1542" s="26">
        <v>0.2</v>
      </c>
      <c r="T1542" s="26">
        <v>3.5021999999999989</v>
      </c>
    </row>
    <row r="1543" spans="1:20" ht="14.25" customHeight="1">
      <c r="A1543" s="26" t="s">
        <v>4766</v>
      </c>
      <c r="B1543" s="26" t="s">
        <v>4764</v>
      </c>
      <c r="C1543" s="26">
        <f>YEAR(Data!$D3103)</f>
        <v>2012</v>
      </c>
      <c r="D1543" s="28">
        <v>41996</v>
      </c>
      <c r="E1543" s="28">
        <v>42001</v>
      </c>
      <c r="F1543" s="26" t="s">
        <v>21</v>
      </c>
      <c r="G1543" s="26" t="s">
        <v>4765</v>
      </c>
      <c r="H1543" s="26" t="s">
        <v>37</v>
      </c>
      <c r="I1543" s="26" t="s">
        <v>25</v>
      </c>
      <c r="J1543" s="26" t="s">
        <v>2630</v>
      </c>
      <c r="K1543" s="26" t="s">
        <v>1042</v>
      </c>
      <c r="L1543" s="26">
        <v>2908</v>
      </c>
      <c r="M1543" s="26" t="s">
        <v>122</v>
      </c>
      <c r="N1543" s="26" t="s">
        <v>1181</v>
      </c>
      <c r="O1543" s="26" t="s">
        <v>42</v>
      </c>
      <c r="P1543" s="26" t="s">
        <v>440</v>
      </c>
      <c r="Q1543" s="26">
        <v>695.16</v>
      </c>
      <c r="R1543" s="26">
        <v>6</v>
      </c>
      <c r="S1543" s="26">
        <v>0</v>
      </c>
      <c r="T1543" s="26">
        <v>34.757999999999953</v>
      </c>
    </row>
    <row r="1544" spans="1:20" ht="14.25" customHeight="1">
      <c r="A1544" s="26" t="s">
        <v>4452</v>
      </c>
      <c r="B1544" s="26" t="s">
        <v>4768</v>
      </c>
      <c r="C1544" s="26">
        <f>YEAR(Data!$D3105)</f>
        <v>2013</v>
      </c>
      <c r="D1544" s="28">
        <v>41617</v>
      </c>
      <c r="E1544" s="28">
        <v>41621</v>
      </c>
      <c r="F1544" s="26" t="s">
        <v>45</v>
      </c>
      <c r="G1544" s="26" t="s">
        <v>4451</v>
      </c>
      <c r="H1544" s="26" t="s">
        <v>86</v>
      </c>
      <c r="I1544" s="26" t="s">
        <v>25</v>
      </c>
      <c r="J1544" s="26" t="s">
        <v>382</v>
      </c>
      <c r="K1544" s="26" t="s">
        <v>383</v>
      </c>
      <c r="L1544" s="26">
        <v>43229</v>
      </c>
      <c r="M1544" s="26" t="s">
        <v>122</v>
      </c>
      <c r="N1544" s="26" t="s">
        <v>4769</v>
      </c>
      <c r="O1544" s="26" t="s">
        <v>42</v>
      </c>
      <c r="P1544" s="26" t="s">
        <v>65</v>
      </c>
      <c r="Q1544" s="26">
        <v>12.957000000000001</v>
      </c>
      <c r="R1544" s="26">
        <v>7</v>
      </c>
      <c r="S1544" s="26">
        <v>0.7</v>
      </c>
      <c r="T1544" s="26">
        <v>-9.5018000000000029</v>
      </c>
    </row>
    <row r="1545" spans="1:20" ht="14.25" customHeight="1">
      <c r="A1545" s="26" t="s">
        <v>4772</v>
      </c>
      <c r="B1545" s="26" t="s">
        <v>4770</v>
      </c>
      <c r="C1545" s="26">
        <f>YEAR(Data!$D3106)</f>
        <v>2014</v>
      </c>
      <c r="D1545" s="28">
        <v>41722</v>
      </c>
      <c r="E1545" s="28">
        <v>41728</v>
      </c>
      <c r="F1545" s="26" t="s">
        <v>45</v>
      </c>
      <c r="G1545" s="26" t="s">
        <v>4771</v>
      </c>
      <c r="H1545" s="26" t="s">
        <v>24</v>
      </c>
      <c r="I1545" s="26" t="s">
        <v>25</v>
      </c>
      <c r="J1545" s="26" t="s">
        <v>211</v>
      </c>
      <c r="K1545" s="26" t="s">
        <v>212</v>
      </c>
      <c r="L1545" s="26">
        <v>10024</v>
      </c>
      <c r="M1545" s="26" t="s">
        <v>122</v>
      </c>
      <c r="N1545" s="26" t="s">
        <v>4773</v>
      </c>
      <c r="O1545" s="26" t="s">
        <v>42</v>
      </c>
      <c r="P1545" s="26" t="s">
        <v>76</v>
      </c>
      <c r="Q1545" s="26">
        <v>25.68</v>
      </c>
      <c r="R1545" s="26">
        <v>6</v>
      </c>
      <c r="S1545" s="26">
        <v>0</v>
      </c>
      <c r="T1545" s="26">
        <v>11.555999999999997</v>
      </c>
    </row>
    <row r="1546" spans="1:20" ht="14.25" customHeight="1">
      <c r="A1546" s="26" t="s">
        <v>1116</v>
      </c>
      <c r="B1546" s="26" t="s">
        <v>4774</v>
      </c>
      <c r="C1546" s="26">
        <f>YEAR(Data!$D3107)</f>
        <v>2014</v>
      </c>
      <c r="D1546" s="28">
        <v>41481</v>
      </c>
      <c r="E1546" s="28">
        <v>41485</v>
      </c>
      <c r="F1546" s="26" t="s">
        <v>45</v>
      </c>
      <c r="G1546" s="26" t="s">
        <v>1115</v>
      </c>
      <c r="H1546" s="26" t="s">
        <v>37</v>
      </c>
      <c r="I1546" s="26" t="s">
        <v>25</v>
      </c>
      <c r="J1546" s="26" t="s">
        <v>148</v>
      </c>
      <c r="K1546" s="26" t="s">
        <v>88</v>
      </c>
      <c r="L1546" s="26">
        <v>77070</v>
      </c>
      <c r="M1546" s="26" t="s">
        <v>89</v>
      </c>
      <c r="N1546" s="26" t="s">
        <v>1489</v>
      </c>
      <c r="O1546" s="26" t="s">
        <v>42</v>
      </c>
      <c r="P1546" s="26" t="s">
        <v>43</v>
      </c>
      <c r="Q1546" s="26">
        <v>15.712000000000002</v>
      </c>
      <c r="R1546" s="26">
        <v>4</v>
      </c>
      <c r="S1546" s="26">
        <v>0.2</v>
      </c>
      <c r="T1546" s="26">
        <v>5.6955999999999989</v>
      </c>
    </row>
    <row r="1547" spans="1:20" ht="14.25" customHeight="1">
      <c r="A1547" s="26" t="s">
        <v>2703</v>
      </c>
      <c r="B1547" s="26" t="s">
        <v>4775</v>
      </c>
      <c r="C1547" s="26">
        <f>YEAR(Data!$D3108)</f>
        <v>2013</v>
      </c>
      <c r="D1547" s="28">
        <v>41831</v>
      </c>
      <c r="E1547" s="28">
        <v>41835</v>
      </c>
      <c r="F1547" s="26" t="s">
        <v>45</v>
      </c>
      <c r="G1547" s="26" t="s">
        <v>2702</v>
      </c>
      <c r="H1547" s="26" t="s">
        <v>86</v>
      </c>
      <c r="I1547" s="26" t="s">
        <v>25</v>
      </c>
      <c r="J1547" s="26" t="s">
        <v>351</v>
      </c>
      <c r="K1547" s="26" t="s">
        <v>168</v>
      </c>
      <c r="L1547" s="26">
        <v>60505</v>
      </c>
      <c r="M1547" s="26" t="s">
        <v>89</v>
      </c>
      <c r="N1547" s="26" t="s">
        <v>2377</v>
      </c>
      <c r="O1547" s="26" t="s">
        <v>42</v>
      </c>
      <c r="P1547" s="26" t="s">
        <v>53</v>
      </c>
      <c r="Q1547" s="26">
        <v>298.464</v>
      </c>
      <c r="R1547" s="26">
        <v>6</v>
      </c>
      <c r="S1547" s="26">
        <v>0.2</v>
      </c>
      <c r="T1547" s="26">
        <v>26.115600000000015</v>
      </c>
    </row>
    <row r="1548" spans="1:20" ht="14.25" customHeight="1">
      <c r="A1548" s="26" t="s">
        <v>72</v>
      </c>
      <c r="B1548" s="26" t="s">
        <v>4776</v>
      </c>
      <c r="C1548" s="26">
        <f>YEAR(Data!$D3109)</f>
        <v>2013</v>
      </c>
      <c r="D1548" s="28">
        <v>41473</v>
      </c>
      <c r="E1548" s="28">
        <v>41478</v>
      </c>
      <c r="F1548" s="26" t="s">
        <v>45</v>
      </c>
      <c r="G1548" s="26" t="s">
        <v>71</v>
      </c>
      <c r="H1548" s="26" t="s">
        <v>24</v>
      </c>
      <c r="I1548" s="26" t="s">
        <v>25</v>
      </c>
      <c r="J1548" s="26" t="s">
        <v>246</v>
      </c>
      <c r="K1548" s="26" t="s">
        <v>454</v>
      </c>
      <c r="L1548" s="26">
        <v>65807</v>
      </c>
      <c r="M1548" s="26" t="s">
        <v>89</v>
      </c>
      <c r="N1548" s="26" t="s">
        <v>4777</v>
      </c>
      <c r="O1548" s="26" t="s">
        <v>42</v>
      </c>
      <c r="P1548" s="26" t="s">
        <v>76</v>
      </c>
      <c r="Q1548" s="26">
        <v>21.93</v>
      </c>
      <c r="R1548" s="26">
        <v>3</v>
      </c>
      <c r="S1548" s="26">
        <v>0</v>
      </c>
      <c r="T1548" s="26">
        <v>10.087799999999998</v>
      </c>
    </row>
    <row r="1549" spans="1:20" ht="14.25" customHeight="1">
      <c r="A1549" s="26" t="s">
        <v>2943</v>
      </c>
      <c r="B1549" s="26" t="s">
        <v>4778</v>
      </c>
      <c r="C1549" s="26">
        <f>YEAR(Data!$D3114)</f>
        <v>2013</v>
      </c>
      <c r="D1549" s="28">
        <v>41510</v>
      </c>
      <c r="E1549" s="28">
        <v>41517</v>
      </c>
      <c r="F1549" s="26" t="s">
        <v>45</v>
      </c>
      <c r="G1549" s="26" t="s">
        <v>2942</v>
      </c>
      <c r="H1549" s="26" t="s">
        <v>24</v>
      </c>
      <c r="I1549" s="26" t="s">
        <v>25</v>
      </c>
      <c r="J1549" s="26" t="s">
        <v>80</v>
      </c>
      <c r="K1549" s="26" t="s">
        <v>81</v>
      </c>
      <c r="L1549" s="26">
        <v>98105</v>
      </c>
      <c r="M1549" s="26" t="s">
        <v>40</v>
      </c>
      <c r="N1549" s="26" t="s">
        <v>4779</v>
      </c>
      <c r="O1549" s="26" t="s">
        <v>62</v>
      </c>
      <c r="P1549" s="26" t="s">
        <v>522</v>
      </c>
      <c r="Q1549" s="26">
        <v>837.59999999999991</v>
      </c>
      <c r="R1549" s="26">
        <v>3</v>
      </c>
      <c r="S1549" s="26">
        <v>0.2</v>
      </c>
      <c r="T1549" s="26">
        <v>62.82000000000005</v>
      </c>
    </row>
    <row r="1550" spans="1:20" ht="14.25" customHeight="1">
      <c r="A1550" s="26" t="s">
        <v>3348</v>
      </c>
      <c r="B1550" s="26" t="s">
        <v>4780</v>
      </c>
      <c r="C1550" s="26">
        <f>YEAR(Data!$D3120)</f>
        <v>2014</v>
      </c>
      <c r="D1550" s="28">
        <v>41071</v>
      </c>
      <c r="E1550" s="28">
        <v>41072</v>
      </c>
      <c r="F1550" s="26" t="s">
        <v>151</v>
      </c>
      <c r="G1550" s="26" t="s">
        <v>3347</v>
      </c>
      <c r="H1550" s="26" t="s">
        <v>37</v>
      </c>
      <c r="I1550" s="26" t="s">
        <v>25</v>
      </c>
      <c r="J1550" s="26" t="s">
        <v>1317</v>
      </c>
      <c r="K1550" s="26" t="s">
        <v>49</v>
      </c>
      <c r="L1550" s="26">
        <v>33801</v>
      </c>
      <c r="M1550" s="26" t="s">
        <v>28</v>
      </c>
      <c r="N1550" s="26" t="s">
        <v>890</v>
      </c>
      <c r="O1550" s="26" t="s">
        <v>30</v>
      </c>
      <c r="P1550" s="26" t="s">
        <v>33</v>
      </c>
      <c r="Q1550" s="26">
        <v>1123.92</v>
      </c>
      <c r="R1550" s="26">
        <v>5</v>
      </c>
      <c r="S1550" s="26">
        <v>0.2</v>
      </c>
      <c r="T1550" s="26">
        <v>-182.63700000000017</v>
      </c>
    </row>
    <row r="1551" spans="1:20" ht="14.25" customHeight="1">
      <c r="A1551" s="26" t="s">
        <v>4784</v>
      </c>
      <c r="B1551" s="26" t="s">
        <v>4782</v>
      </c>
      <c r="C1551" s="26">
        <f>YEAR(Data!$D3128)</f>
        <v>2014</v>
      </c>
      <c r="D1551" s="28">
        <v>41891</v>
      </c>
      <c r="E1551" s="28">
        <v>41895</v>
      </c>
      <c r="F1551" s="26" t="s">
        <v>45</v>
      </c>
      <c r="G1551" s="26" t="s">
        <v>4783</v>
      </c>
      <c r="H1551" s="26" t="s">
        <v>24</v>
      </c>
      <c r="I1551" s="26" t="s">
        <v>25</v>
      </c>
      <c r="J1551" s="26" t="s">
        <v>120</v>
      </c>
      <c r="K1551" s="26" t="s">
        <v>121</v>
      </c>
      <c r="L1551" s="26">
        <v>19134</v>
      </c>
      <c r="M1551" s="26" t="s">
        <v>122</v>
      </c>
      <c r="N1551" s="26" t="s">
        <v>2525</v>
      </c>
      <c r="O1551" s="26" t="s">
        <v>62</v>
      </c>
      <c r="P1551" s="26" t="s">
        <v>63</v>
      </c>
      <c r="Q1551" s="26">
        <v>258.52799999999996</v>
      </c>
      <c r="R1551" s="26">
        <v>2</v>
      </c>
      <c r="S1551" s="26">
        <v>0.4</v>
      </c>
      <c r="T1551" s="26">
        <v>-47.396800000000013</v>
      </c>
    </row>
    <row r="1552" spans="1:20" ht="14.25" customHeight="1">
      <c r="A1552" s="26" t="s">
        <v>4615</v>
      </c>
      <c r="B1552" s="26" t="s">
        <v>4785</v>
      </c>
      <c r="C1552" s="26">
        <f>YEAR(Data!$D3129)</f>
        <v>2013</v>
      </c>
      <c r="D1552" s="28">
        <v>41915</v>
      </c>
      <c r="E1552" s="28">
        <v>41919</v>
      </c>
      <c r="F1552" s="26" t="s">
        <v>45</v>
      </c>
      <c r="G1552" s="26" t="s">
        <v>4614</v>
      </c>
      <c r="H1552" s="26" t="s">
        <v>24</v>
      </c>
      <c r="I1552" s="26" t="s">
        <v>25</v>
      </c>
      <c r="J1552" s="26" t="s">
        <v>211</v>
      </c>
      <c r="K1552" s="26" t="s">
        <v>212</v>
      </c>
      <c r="L1552" s="26">
        <v>10011</v>
      </c>
      <c r="M1552" s="26" t="s">
        <v>122</v>
      </c>
      <c r="N1552" s="26" t="s">
        <v>4786</v>
      </c>
      <c r="O1552" s="26" t="s">
        <v>42</v>
      </c>
      <c r="P1552" s="26" t="s">
        <v>76</v>
      </c>
      <c r="Q1552" s="26">
        <v>49.12</v>
      </c>
      <c r="R1552" s="26">
        <v>4</v>
      </c>
      <c r="S1552" s="26">
        <v>0</v>
      </c>
      <c r="T1552" s="26">
        <v>23.086399999999998</v>
      </c>
    </row>
    <row r="1553" spans="1:20" ht="14.25" customHeight="1">
      <c r="A1553" s="26" t="s">
        <v>2343</v>
      </c>
      <c r="B1553" s="26" t="s">
        <v>4787</v>
      </c>
      <c r="C1553" s="26">
        <f>YEAR(Data!$D3130)</f>
        <v>2011</v>
      </c>
      <c r="D1553" s="28">
        <v>40893</v>
      </c>
      <c r="E1553" s="28">
        <v>40894</v>
      </c>
      <c r="F1553" s="26" t="s">
        <v>151</v>
      </c>
      <c r="G1553" s="26" t="s">
        <v>2342</v>
      </c>
      <c r="H1553" s="26" t="s">
        <v>86</v>
      </c>
      <c r="I1553" s="26" t="s">
        <v>25</v>
      </c>
      <c r="J1553" s="26" t="s">
        <v>38</v>
      </c>
      <c r="K1553" s="26" t="s">
        <v>39</v>
      </c>
      <c r="L1553" s="26">
        <v>90049</v>
      </c>
      <c r="M1553" s="26" t="s">
        <v>40</v>
      </c>
      <c r="N1553" s="26" t="s">
        <v>1853</v>
      </c>
      <c r="O1553" s="26" t="s">
        <v>30</v>
      </c>
      <c r="P1553" s="26" t="s">
        <v>58</v>
      </c>
      <c r="Q1553" s="26">
        <v>44.46</v>
      </c>
      <c r="R1553" s="26">
        <v>2</v>
      </c>
      <c r="S1553" s="26">
        <v>0</v>
      </c>
      <c r="T1553" s="26">
        <v>14.671799999999998</v>
      </c>
    </row>
    <row r="1554" spans="1:20" ht="14.25" customHeight="1">
      <c r="A1554" s="26" t="s">
        <v>4790</v>
      </c>
      <c r="B1554" s="26" t="s">
        <v>4788</v>
      </c>
      <c r="C1554" s="26">
        <f>YEAR(Data!$D3134)</f>
        <v>2013</v>
      </c>
      <c r="D1554" s="28">
        <v>40779</v>
      </c>
      <c r="E1554" s="28">
        <v>40781</v>
      </c>
      <c r="F1554" s="26" t="s">
        <v>151</v>
      </c>
      <c r="G1554" s="26" t="s">
        <v>4789</v>
      </c>
      <c r="H1554" s="26" t="s">
        <v>37</v>
      </c>
      <c r="I1554" s="26" t="s">
        <v>25</v>
      </c>
      <c r="J1554" s="26" t="s">
        <v>1728</v>
      </c>
      <c r="K1554" s="26" t="s">
        <v>212</v>
      </c>
      <c r="L1554" s="26">
        <v>11572</v>
      </c>
      <c r="M1554" s="26" t="s">
        <v>122</v>
      </c>
      <c r="N1554" s="26" t="s">
        <v>4791</v>
      </c>
      <c r="O1554" s="26" t="s">
        <v>30</v>
      </c>
      <c r="P1554" s="26" t="s">
        <v>58</v>
      </c>
      <c r="Q1554" s="26">
        <v>13.28</v>
      </c>
      <c r="R1554" s="26">
        <v>2</v>
      </c>
      <c r="S1554" s="26">
        <v>0</v>
      </c>
      <c r="T1554" s="26">
        <v>6.3743999999999996</v>
      </c>
    </row>
    <row r="1555" spans="1:20" ht="14.25" customHeight="1">
      <c r="A1555" s="26" t="s">
        <v>422</v>
      </c>
      <c r="B1555" s="26" t="s">
        <v>4792</v>
      </c>
      <c r="C1555" s="26">
        <f>YEAR(Data!$D3136)</f>
        <v>2012</v>
      </c>
      <c r="D1555" s="28">
        <v>41956</v>
      </c>
      <c r="E1555" s="28">
        <v>41962</v>
      </c>
      <c r="F1555" s="26" t="s">
        <v>45</v>
      </c>
      <c r="G1555" s="26" t="s">
        <v>421</v>
      </c>
      <c r="H1555" s="26" t="s">
        <v>86</v>
      </c>
      <c r="I1555" s="26" t="s">
        <v>25</v>
      </c>
      <c r="J1555" s="26" t="s">
        <v>620</v>
      </c>
      <c r="K1555" s="26" t="s">
        <v>88</v>
      </c>
      <c r="L1555" s="26">
        <v>75081</v>
      </c>
      <c r="M1555" s="26" t="s">
        <v>89</v>
      </c>
      <c r="N1555" s="26" t="s">
        <v>2884</v>
      </c>
      <c r="O1555" s="26" t="s">
        <v>42</v>
      </c>
      <c r="P1555" s="26" t="s">
        <v>65</v>
      </c>
      <c r="Q1555" s="26">
        <v>30.559999999999992</v>
      </c>
      <c r="R1555" s="26">
        <v>5</v>
      </c>
      <c r="S1555" s="26">
        <v>0.8</v>
      </c>
      <c r="T1555" s="26">
        <v>-45.840000000000018</v>
      </c>
    </row>
    <row r="1556" spans="1:20" ht="14.25" customHeight="1">
      <c r="A1556" s="26" t="s">
        <v>895</v>
      </c>
      <c r="B1556" s="26" t="s">
        <v>4794</v>
      </c>
      <c r="C1556" s="26">
        <f>YEAR(Data!$D3142)</f>
        <v>2014</v>
      </c>
      <c r="D1556" s="28">
        <v>41024</v>
      </c>
      <c r="E1556" s="28">
        <v>41027</v>
      </c>
      <c r="F1556" s="26" t="s">
        <v>151</v>
      </c>
      <c r="G1556" s="26" t="s">
        <v>894</v>
      </c>
      <c r="H1556" s="26" t="s">
        <v>24</v>
      </c>
      <c r="I1556" s="26" t="s">
        <v>25</v>
      </c>
      <c r="J1556" s="26" t="s">
        <v>211</v>
      </c>
      <c r="K1556" s="26" t="s">
        <v>212</v>
      </c>
      <c r="L1556" s="26">
        <v>10035</v>
      </c>
      <c r="M1556" s="26" t="s">
        <v>122</v>
      </c>
      <c r="N1556" s="26" t="s">
        <v>90</v>
      </c>
      <c r="O1556" s="26" t="s">
        <v>42</v>
      </c>
      <c r="P1556" s="26" t="s">
        <v>67</v>
      </c>
      <c r="Q1556" s="26">
        <v>206.43</v>
      </c>
      <c r="R1556" s="26">
        <v>3</v>
      </c>
      <c r="S1556" s="26">
        <v>0</v>
      </c>
      <c r="T1556" s="26">
        <v>90.829200000000014</v>
      </c>
    </row>
    <row r="1557" spans="1:20" ht="14.25" customHeight="1">
      <c r="A1557" s="26" t="s">
        <v>2361</v>
      </c>
      <c r="B1557" s="26" t="s">
        <v>4795</v>
      </c>
      <c r="C1557" s="26">
        <f>YEAR(Data!$D3143)</f>
        <v>2012</v>
      </c>
      <c r="D1557" s="28">
        <v>40889</v>
      </c>
      <c r="E1557" s="28">
        <v>40889</v>
      </c>
      <c r="F1557" s="26" t="s">
        <v>958</v>
      </c>
      <c r="G1557" s="26" t="s">
        <v>2360</v>
      </c>
      <c r="H1557" s="26" t="s">
        <v>37</v>
      </c>
      <c r="I1557" s="26" t="s">
        <v>25</v>
      </c>
      <c r="J1557" s="26" t="s">
        <v>519</v>
      </c>
      <c r="K1557" s="26" t="s">
        <v>88</v>
      </c>
      <c r="L1557" s="26">
        <v>78207</v>
      </c>
      <c r="M1557" s="26" t="s">
        <v>89</v>
      </c>
      <c r="N1557" s="26" t="s">
        <v>396</v>
      </c>
      <c r="O1557" s="26" t="s">
        <v>42</v>
      </c>
      <c r="P1557" s="26" t="s">
        <v>65</v>
      </c>
      <c r="Q1557" s="26">
        <v>210.39199999999997</v>
      </c>
      <c r="R1557" s="26">
        <v>2</v>
      </c>
      <c r="S1557" s="26">
        <v>0.8</v>
      </c>
      <c r="T1557" s="26">
        <v>-336.62720000000013</v>
      </c>
    </row>
    <row r="1558" spans="1:20" ht="14.25" customHeight="1">
      <c r="A1558" s="26" t="s">
        <v>1152</v>
      </c>
      <c r="B1558" s="26" t="s">
        <v>4796</v>
      </c>
      <c r="C1558" s="26">
        <f>YEAR(Data!$D3144)</f>
        <v>2011</v>
      </c>
      <c r="D1558" s="28">
        <v>41908</v>
      </c>
      <c r="E1558" s="28">
        <v>41910</v>
      </c>
      <c r="F1558" s="26" t="s">
        <v>21</v>
      </c>
      <c r="G1558" s="26" t="s">
        <v>1151</v>
      </c>
      <c r="H1558" s="26" t="s">
        <v>24</v>
      </c>
      <c r="I1558" s="26" t="s">
        <v>25</v>
      </c>
      <c r="J1558" s="26" t="s">
        <v>759</v>
      </c>
      <c r="K1558" s="26" t="s">
        <v>383</v>
      </c>
      <c r="L1558" s="26">
        <v>45231</v>
      </c>
      <c r="M1558" s="26" t="s">
        <v>122</v>
      </c>
      <c r="N1558" s="26" t="s">
        <v>767</v>
      </c>
      <c r="O1558" s="26" t="s">
        <v>62</v>
      </c>
      <c r="P1558" s="26" t="s">
        <v>133</v>
      </c>
      <c r="Q1558" s="26">
        <v>119.96000000000001</v>
      </c>
      <c r="R1558" s="26">
        <v>5</v>
      </c>
      <c r="S1558" s="26">
        <v>0.2</v>
      </c>
      <c r="T1558" s="26">
        <v>35.988000000000007</v>
      </c>
    </row>
    <row r="1559" spans="1:20" ht="14.25" customHeight="1">
      <c r="A1559" s="26" t="s">
        <v>1576</v>
      </c>
      <c r="B1559" s="26" t="s">
        <v>4797</v>
      </c>
      <c r="C1559" s="26">
        <f>YEAR(Data!$D3146)</f>
        <v>2011</v>
      </c>
      <c r="D1559" s="28">
        <v>41523</v>
      </c>
      <c r="E1559" s="28">
        <v>41529</v>
      </c>
      <c r="F1559" s="26" t="s">
        <v>45</v>
      </c>
      <c r="G1559" s="26" t="s">
        <v>1575</v>
      </c>
      <c r="H1559" s="26" t="s">
        <v>37</v>
      </c>
      <c r="I1559" s="26" t="s">
        <v>25</v>
      </c>
      <c r="J1559" s="26" t="s">
        <v>918</v>
      </c>
      <c r="K1559" s="26" t="s">
        <v>88</v>
      </c>
      <c r="L1559" s="26">
        <v>78745</v>
      </c>
      <c r="M1559" s="26" t="s">
        <v>89</v>
      </c>
      <c r="N1559" s="26" t="s">
        <v>1353</v>
      </c>
      <c r="O1559" s="26" t="s">
        <v>30</v>
      </c>
      <c r="P1559" s="26" t="s">
        <v>33</v>
      </c>
      <c r="Q1559" s="26">
        <v>347.80200000000002</v>
      </c>
      <c r="R1559" s="26">
        <v>7</v>
      </c>
      <c r="S1559" s="26">
        <v>0.3</v>
      </c>
      <c r="T1559" s="26">
        <v>-24.842999999999961</v>
      </c>
    </row>
    <row r="1560" spans="1:20" ht="14.25" customHeight="1">
      <c r="A1560" s="26" t="s">
        <v>4800</v>
      </c>
      <c r="B1560" s="26" t="s">
        <v>4798</v>
      </c>
      <c r="C1560" s="26">
        <f>YEAR(Data!$D3147)</f>
        <v>2014</v>
      </c>
      <c r="D1560" s="28">
        <v>41682</v>
      </c>
      <c r="E1560" s="28">
        <v>41684</v>
      </c>
      <c r="F1560" s="26" t="s">
        <v>21</v>
      </c>
      <c r="G1560" s="26" t="s">
        <v>4799</v>
      </c>
      <c r="H1560" s="26" t="s">
        <v>37</v>
      </c>
      <c r="I1560" s="26" t="s">
        <v>25</v>
      </c>
      <c r="J1560" s="26" t="s">
        <v>80</v>
      </c>
      <c r="K1560" s="26" t="s">
        <v>81</v>
      </c>
      <c r="L1560" s="26">
        <v>98105</v>
      </c>
      <c r="M1560" s="26" t="s">
        <v>40</v>
      </c>
      <c r="N1560" s="26" t="s">
        <v>4801</v>
      </c>
      <c r="O1560" s="26" t="s">
        <v>30</v>
      </c>
      <c r="P1560" s="26" t="s">
        <v>33</v>
      </c>
      <c r="Q1560" s="26">
        <v>963.13600000000008</v>
      </c>
      <c r="R1560" s="26">
        <v>4</v>
      </c>
      <c r="S1560" s="26">
        <v>0.2</v>
      </c>
      <c r="T1560" s="26">
        <v>108.35279999999986</v>
      </c>
    </row>
    <row r="1561" spans="1:20" ht="14.25" customHeight="1">
      <c r="A1561" s="26" t="s">
        <v>1576</v>
      </c>
      <c r="B1561" s="26" t="s">
        <v>4802</v>
      </c>
      <c r="C1561" s="26">
        <f>YEAR(Data!$D3149)</f>
        <v>2014</v>
      </c>
      <c r="D1561" s="28">
        <v>40724</v>
      </c>
      <c r="E1561" s="28">
        <v>40727</v>
      </c>
      <c r="F1561" s="26" t="s">
        <v>21</v>
      </c>
      <c r="G1561" s="26" t="s">
        <v>1575</v>
      </c>
      <c r="H1561" s="26" t="s">
        <v>37</v>
      </c>
      <c r="I1561" s="26" t="s">
        <v>25</v>
      </c>
      <c r="J1561" s="26" t="s">
        <v>38</v>
      </c>
      <c r="K1561" s="26" t="s">
        <v>39</v>
      </c>
      <c r="L1561" s="26">
        <v>90004</v>
      </c>
      <c r="M1561" s="26" t="s">
        <v>40</v>
      </c>
      <c r="N1561" s="26" t="s">
        <v>927</v>
      </c>
      <c r="O1561" s="26" t="s">
        <v>42</v>
      </c>
      <c r="P1561" s="26" t="s">
        <v>60</v>
      </c>
      <c r="Q1561" s="26">
        <v>32.400000000000006</v>
      </c>
      <c r="R1561" s="26">
        <v>5</v>
      </c>
      <c r="S1561" s="26">
        <v>0</v>
      </c>
      <c r="T1561" s="26">
        <v>10.367999999999999</v>
      </c>
    </row>
    <row r="1562" spans="1:20" ht="14.25" customHeight="1">
      <c r="A1562" s="26" t="s">
        <v>1706</v>
      </c>
      <c r="B1562" s="26" t="s">
        <v>4803</v>
      </c>
      <c r="C1562" s="26">
        <f>YEAR(Data!$D3150)</f>
        <v>2014</v>
      </c>
      <c r="D1562" s="28">
        <v>41433</v>
      </c>
      <c r="E1562" s="28">
        <v>41436</v>
      </c>
      <c r="F1562" s="26" t="s">
        <v>151</v>
      </c>
      <c r="G1562" s="26" t="s">
        <v>1705</v>
      </c>
      <c r="H1562" s="26" t="s">
        <v>86</v>
      </c>
      <c r="I1562" s="26" t="s">
        <v>25</v>
      </c>
      <c r="J1562" s="26" t="s">
        <v>211</v>
      </c>
      <c r="K1562" s="26" t="s">
        <v>212</v>
      </c>
      <c r="L1562" s="26">
        <v>10035</v>
      </c>
      <c r="M1562" s="26" t="s">
        <v>122</v>
      </c>
      <c r="N1562" s="26" t="s">
        <v>1396</v>
      </c>
      <c r="O1562" s="26" t="s">
        <v>42</v>
      </c>
      <c r="P1562" s="26" t="s">
        <v>76</v>
      </c>
      <c r="Q1562" s="26">
        <v>32.400000000000006</v>
      </c>
      <c r="R1562" s="26">
        <v>5</v>
      </c>
      <c r="S1562" s="26">
        <v>0</v>
      </c>
      <c r="T1562" s="26">
        <v>15.552000000000001</v>
      </c>
    </row>
    <row r="1563" spans="1:20" ht="14.25" customHeight="1">
      <c r="A1563" s="26" t="s">
        <v>1065</v>
      </c>
      <c r="B1563" s="26" t="s">
        <v>4804</v>
      </c>
      <c r="C1563" s="26">
        <f>YEAR(Data!$D3151)</f>
        <v>2014</v>
      </c>
      <c r="D1563" s="28">
        <v>40897</v>
      </c>
      <c r="E1563" s="28">
        <v>40902</v>
      </c>
      <c r="F1563" s="26" t="s">
        <v>45</v>
      </c>
      <c r="G1563" s="26" t="s">
        <v>1064</v>
      </c>
      <c r="H1563" s="26" t="s">
        <v>24</v>
      </c>
      <c r="I1563" s="26" t="s">
        <v>25</v>
      </c>
      <c r="J1563" s="26" t="s">
        <v>80</v>
      </c>
      <c r="K1563" s="26" t="s">
        <v>81</v>
      </c>
      <c r="L1563" s="26">
        <v>98103</v>
      </c>
      <c r="M1563" s="26" t="s">
        <v>40</v>
      </c>
      <c r="N1563" s="26" t="s">
        <v>782</v>
      </c>
      <c r="O1563" s="26" t="s">
        <v>42</v>
      </c>
      <c r="P1563" s="26" t="s">
        <v>43</v>
      </c>
      <c r="Q1563" s="26">
        <v>31.049999999999997</v>
      </c>
      <c r="R1563" s="26">
        <v>3</v>
      </c>
      <c r="S1563" s="26">
        <v>0</v>
      </c>
      <c r="T1563" s="26">
        <v>14.904</v>
      </c>
    </row>
    <row r="1564" spans="1:20" ht="14.25" customHeight="1">
      <c r="A1564" s="26" t="s">
        <v>1102</v>
      </c>
      <c r="B1564" s="26" t="s">
        <v>4805</v>
      </c>
      <c r="C1564" s="26">
        <f>YEAR(Data!$D3152)</f>
        <v>2013</v>
      </c>
      <c r="D1564" s="28">
        <v>41258</v>
      </c>
      <c r="E1564" s="28">
        <v>41261</v>
      </c>
      <c r="F1564" s="26" t="s">
        <v>151</v>
      </c>
      <c r="G1564" s="26" t="s">
        <v>1101</v>
      </c>
      <c r="H1564" s="26" t="s">
        <v>24</v>
      </c>
      <c r="I1564" s="26" t="s">
        <v>25</v>
      </c>
      <c r="J1564" s="26" t="s">
        <v>463</v>
      </c>
      <c r="K1564" s="26" t="s">
        <v>383</v>
      </c>
      <c r="L1564" s="26">
        <v>43055</v>
      </c>
      <c r="M1564" s="26" t="s">
        <v>122</v>
      </c>
      <c r="N1564" s="26" t="s">
        <v>1993</v>
      </c>
      <c r="O1564" s="26" t="s">
        <v>62</v>
      </c>
      <c r="P1564" s="26" t="s">
        <v>133</v>
      </c>
      <c r="Q1564" s="26">
        <v>2025.3600000000001</v>
      </c>
      <c r="R1564" s="26">
        <v>6</v>
      </c>
      <c r="S1564" s="26">
        <v>0.2</v>
      </c>
      <c r="T1564" s="26">
        <v>607.60800000000006</v>
      </c>
    </row>
    <row r="1565" spans="1:20" ht="14.25" customHeight="1">
      <c r="A1565" s="26" t="s">
        <v>2587</v>
      </c>
      <c r="B1565" s="26" t="s">
        <v>4806</v>
      </c>
      <c r="C1565" s="26">
        <f>YEAR(Data!$D3156)</f>
        <v>2014</v>
      </c>
      <c r="D1565" s="28">
        <v>41841</v>
      </c>
      <c r="E1565" s="28">
        <v>41845</v>
      </c>
      <c r="F1565" s="26" t="s">
        <v>45</v>
      </c>
      <c r="G1565" s="26" t="s">
        <v>2586</v>
      </c>
      <c r="H1565" s="26" t="s">
        <v>37</v>
      </c>
      <c r="I1565" s="26" t="s">
        <v>25</v>
      </c>
      <c r="J1565" s="26" t="s">
        <v>4807</v>
      </c>
      <c r="K1565" s="26" t="s">
        <v>183</v>
      </c>
      <c r="L1565" s="26">
        <v>55369</v>
      </c>
      <c r="M1565" s="26" t="s">
        <v>89</v>
      </c>
      <c r="N1565" s="26" t="s">
        <v>4808</v>
      </c>
      <c r="O1565" s="26" t="s">
        <v>42</v>
      </c>
      <c r="P1565" s="26" t="s">
        <v>65</v>
      </c>
      <c r="Q1565" s="26">
        <v>735.98</v>
      </c>
      <c r="R1565" s="26">
        <v>2</v>
      </c>
      <c r="S1565" s="26">
        <v>0</v>
      </c>
      <c r="T1565" s="26">
        <v>331.19099999999997</v>
      </c>
    </row>
    <row r="1566" spans="1:20" ht="14.25" customHeight="1">
      <c r="A1566" s="26" t="s">
        <v>4811</v>
      </c>
      <c r="B1566" s="26" t="s">
        <v>4809</v>
      </c>
      <c r="C1566" s="26">
        <f>YEAR(Data!$D3157)</f>
        <v>2014</v>
      </c>
      <c r="D1566" s="28">
        <v>40758</v>
      </c>
      <c r="E1566" s="28">
        <v>40760</v>
      </c>
      <c r="F1566" s="26" t="s">
        <v>21</v>
      </c>
      <c r="G1566" s="26" t="s">
        <v>4810</v>
      </c>
      <c r="H1566" s="26" t="s">
        <v>86</v>
      </c>
      <c r="I1566" s="26" t="s">
        <v>25</v>
      </c>
      <c r="J1566" s="26" t="s">
        <v>2909</v>
      </c>
      <c r="K1566" s="26" t="s">
        <v>240</v>
      </c>
      <c r="L1566" s="26">
        <v>85301</v>
      </c>
      <c r="M1566" s="26" t="s">
        <v>40</v>
      </c>
      <c r="N1566" s="26" t="s">
        <v>2797</v>
      </c>
      <c r="O1566" s="26" t="s">
        <v>42</v>
      </c>
      <c r="P1566" s="26" t="s">
        <v>76</v>
      </c>
      <c r="Q1566" s="26">
        <v>93.024000000000001</v>
      </c>
      <c r="R1566" s="26">
        <v>3</v>
      </c>
      <c r="S1566" s="26">
        <v>0.2</v>
      </c>
      <c r="T1566" s="26">
        <v>33.721199999999996</v>
      </c>
    </row>
    <row r="1567" spans="1:20" ht="14.25" customHeight="1">
      <c r="A1567" s="26" t="s">
        <v>4086</v>
      </c>
      <c r="B1567" s="26" t="s">
        <v>4812</v>
      </c>
      <c r="C1567" s="26">
        <f>YEAR(Data!$D3158)</f>
        <v>2011</v>
      </c>
      <c r="D1567" s="28">
        <v>41145</v>
      </c>
      <c r="E1567" s="28">
        <v>41149</v>
      </c>
      <c r="F1567" s="26" t="s">
        <v>45</v>
      </c>
      <c r="G1567" s="26" t="s">
        <v>4085</v>
      </c>
      <c r="H1567" s="26" t="s">
        <v>37</v>
      </c>
      <c r="I1567" s="26" t="s">
        <v>25</v>
      </c>
      <c r="J1567" s="26" t="s">
        <v>211</v>
      </c>
      <c r="K1567" s="26" t="s">
        <v>212</v>
      </c>
      <c r="L1567" s="26">
        <v>10009</v>
      </c>
      <c r="M1567" s="26" t="s">
        <v>122</v>
      </c>
      <c r="N1567" s="26" t="s">
        <v>68</v>
      </c>
      <c r="O1567" s="26" t="s">
        <v>30</v>
      </c>
      <c r="P1567" s="26" t="s">
        <v>51</v>
      </c>
      <c r="Q1567" s="26">
        <v>284.36399999999998</v>
      </c>
      <c r="R1567" s="26">
        <v>2</v>
      </c>
      <c r="S1567" s="26">
        <v>0.4</v>
      </c>
      <c r="T1567" s="26">
        <v>-75.830400000000054</v>
      </c>
    </row>
    <row r="1568" spans="1:20" ht="14.25" customHeight="1">
      <c r="A1568" s="26" t="s">
        <v>1302</v>
      </c>
      <c r="B1568" s="26" t="s">
        <v>4813</v>
      </c>
      <c r="C1568" s="26">
        <f>YEAR(Data!$D3160)</f>
        <v>2011</v>
      </c>
      <c r="D1568" s="28">
        <v>41360</v>
      </c>
      <c r="E1568" s="28">
        <v>41361</v>
      </c>
      <c r="F1568" s="26" t="s">
        <v>151</v>
      </c>
      <c r="G1568" s="26" t="s">
        <v>1301</v>
      </c>
      <c r="H1568" s="26" t="s">
        <v>24</v>
      </c>
      <c r="I1568" s="26" t="s">
        <v>25</v>
      </c>
      <c r="J1568" s="26" t="s">
        <v>1129</v>
      </c>
      <c r="K1568" s="26" t="s">
        <v>74</v>
      </c>
      <c r="L1568" s="26">
        <v>28540</v>
      </c>
      <c r="M1568" s="26" t="s">
        <v>28</v>
      </c>
      <c r="N1568" s="26" t="s">
        <v>3039</v>
      </c>
      <c r="O1568" s="26" t="s">
        <v>42</v>
      </c>
      <c r="P1568" s="26" t="s">
        <v>53</v>
      </c>
      <c r="Q1568" s="26">
        <v>67.64</v>
      </c>
      <c r="R1568" s="26">
        <v>5</v>
      </c>
      <c r="S1568" s="26">
        <v>0.2</v>
      </c>
      <c r="T1568" s="26">
        <v>5.9184999999999981</v>
      </c>
    </row>
    <row r="1569" spans="1:20" ht="14.25" customHeight="1">
      <c r="A1569" s="26" t="s">
        <v>4816</v>
      </c>
      <c r="B1569" s="26" t="s">
        <v>4814</v>
      </c>
      <c r="C1569" s="26">
        <f>YEAR(Data!$D3162)</f>
        <v>2011</v>
      </c>
      <c r="D1569" s="28">
        <v>40798</v>
      </c>
      <c r="E1569" s="28">
        <v>40802</v>
      </c>
      <c r="F1569" s="26" t="s">
        <v>21</v>
      </c>
      <c r="G1569" s="26" t="s">
        <v>4815</v>
      </c>
      <c r="H1569" s="26" t="s">
        <v>24</v>
      </c>
      <c r="I1569" s="26" t="s">
        <v>25</v>
      </c>
      <c r="J1569" s="26" t="s">
        <v>148</v>
      </c>
      <c r="K1569" s="26" t="s">
        <v>88</v>
      </c>
      <c r="L1569" s="26">
        <v>77070</v>
      </c>
      <c r="M1569" s="26" t="s">
        <v>89</v>
      </c>
      <c r="N1569" s="26" t="s">
        <v>4817</v>
      </c>
      <c r="O1569" s="26" t="s">
        <v>42</v>
      </c>
      <c r="P1569" s="26" t="s">
        <v>65</v>
      </c>
      <c r="Q1569" s="26">
        <v>5.1799999999999988</v>
      </c>
      <c r="R1569" s="26">
        <v>5</v>
      </c>
      <c r="S1569" s="26">
        <v>0.8</v>
      </c>
      <c r="T1569" s="26">
        <v>-8.0289999999999999</v>
      </c>
    </row>
    <row r="1570" spans="1:20" ht="14.25" customHeight="1">
      <c r="A1570" s="26" t="s">
        <v>3247</v>
      </c>
      <c r="B1570" s="26" t="s">
        <v>4818</v>
      </c>
      <c r="C1570" s="26">
        <f>YEAR(Data!$D3163)</f>
        <v>2011</v>
      </c>
      <c r="D1570" s="28">
        <v>40807</v>
      </c>
      <c r="E1570" s="28">
        <v>40811</v>
      </c>
      <c r="F1570" s="26" t="s">
        <v>45</v>
      </c>
      <c r="G1570" s="26" t="s">
        <v>3246</v>
      </c>
      <c r="H1570" s="26" t="s">
        <v>24</v>
      </c>
      <c r="I1570" s="26" t="s">
        <v>25</v>
      </c>
      <c r="J1570" s="26" t="s">
        <v>107</v>
      </c>
      <c r="K1570" s="26" t="s">
        <v>39</v>
      </c>
      <c r="L1570" s="26">
        <v>94109</v>
      </c>
      <c r="M1570" s="26" t="s">
        <v>40</v>
      </c>
      <c r="N1570" s="26" t="s">
        <v>2411</v>
      </c>
      <c r="O1570" s="26" t="s">
        <v>42</v>
      </c>
      <c r="P1570" s="26" t="s">
        <v>141</v>
      </c>
      <c r="Q1570" s="26">
        <v>15.56</v>
      </c>
      <c r="R1570" s="26">
        <v>2</v>
      </c>
      <c r="S1570" s="26">
        <v>0</v>
      </c>
      <c r="T1570" s="26">
        <v>7.3132000000000001</v>
      </c>
    </row>
    <row r="1571" spans="1:20" ht="14.25" customHeight="1">
      <c r="A1571" s="26" t="s">
        <v>950</v>
      </c>
      <c r="B1571" s="26" t="s">
        <v>4821</v>
      </c>
      <c r="C1571" s="26">
        <f>YEAR(Data!$D3169)</f>
        <v>2012</v>
      </c>
      <c r="D1571" s="28">
        <v>41577</v>
      </c>
      <c r="E1571" s="28">
        <v>41579</v>
      </c>
      <c r="F1571" s="26" t="s">
        <v>151</v>
      </c>
      <c r="G1571" s="26" t="s">
        <v>949</v>
      </c>
      <c r="H1571" s="26" t="s">
        <v>24</v>
      </c>
      <c r="I1571" s="26" t="s">
        <v>25</v>
      </c>
      <c r="J1571" s="26" t="s">
        <v>2434</v>
      </c>
      <c r="K1571" s="26" t="s">
        <v>190</v>
      </c>
      <c r="L1571" s="26">
        <v>48911</v>
      </c>
      <c r="M1571" s="26" t="s">
        <v>89</v>
      </c>
      <c r="N1571" s="26" t="s">
        <v>828</v>
      </c>
      <c r="O1571" s="26" t="s">
        <v>30</v>
      </c>
      <c r="P1571" s="26" t="s">
        <v>58</v>
      </c>
      <c r="Q1571" s="26">
        <v>67</v>
      </c>
      <c r="R1571" s="26">
        <v>5</v>
      </c>
      <c r="S1571" s="26">
        <v>0</v>
      </c>
      <c r="T1571" s="26">
        <v>32.159999999999997</v>
      </c>
    </row>
    <row r="1572" spans="1:20" ht="14.25" customHeight="1">
      <c r="A1572" s="26" t="s">
        <v>1074</v>
      </c>
      <c r="B1572" s="26" t="s">
        <v>4822</v>
      </c>
      <c r="C1572" s="26">
        <f>YEAR(Data!$D3170)</f>
        <v>2014</v>
      </c>
      <c r="D1572" s="28">
        <v>41423</v>
      </c>
      <c r="E1572" s="28">
        <v>41429</v>
      </c>
      <c r="F1572" s="26" t="s">
        <v>45</v>
      </c>
      <c r="G1572" s="26" t="s">
        <v>1073</v>
      </c>
      <c r="H1572" s="26" t="s">
        <v>37</v>
      </c>
      <c r="I1572" s="26" t="s">
        <v>25</v>
      </c>
      <c r="J1572" s="26" t="s">
        <v>4237</v>
      </c>
      <c r="K1572" s="26" t="s">
        <v>49</v>
      </c>
      <c r="L1572" s="26">
        <v>32303</v>
      </c>
      <c r="M1572" s="26" t="s">
        <v>28</v>
      </c>
      <c r="N1572" s="26" t="s">
        <v>3670</v>
      </c>
      <c r="O1572" s="26" t="s">
        <v>30</v>
      </c>
      <c r="P1572" s="26" t="s">
        <v>33</v>
      </c>
      <c r="Q1572" s="26">
        <v>390.27199999999999</v>
      </c>
      <c r="R1572" s="26">
        <v>8</v>
      </c>
      <c r="S1572" s="26">
        <v>0.2</v>
      </c>
      <c r="T1572" s="26">
        <v>-24.39200000000001</v>
      </c>
    </row>
    <row r="1573" spans="1:20" ht="14.25" customHeight="1">
      <c r="A1573" s="26" t="s">
        <v>94</v>
      </c>
      <c r="B1573" s="26" t="s">
        <v>4823</v>
      </c>
      <c r="C1573" s="26">
        <f>YEAR(Data!$D3172)</f>
        <v>2012</v>
      </c>
      <c r="D1573" s="28">
        <v>41995</v>
      </c>
      <c r="E1573" s="28">
        <v>42000</v>
      </c>
      <c r="F1573" s="26" t="s">
        <v>21</v>
      </c>
      <c r="G1573" s="26" t="s">
        <v>93</v>
      </c>
      <c r="H1573" s="26" t="s">
        <v>24</v>
      </c>
      <c r="I1573" s="26" t="s">
        <v>25</v>
      </c>
      <c r="J1573" s="26" t="s">
        <v>294</v>
      </c>
      <c r="K1573" s="26" t="s">
        <v>295</v>
      </c>
      <c r="L1573" s="26">
        <v>29203</v>
      </c>
      <c r="M1573" s="26" t="s">
        <v>28</v>
      </c>
      <c r="N1573" s="26" t="s">
        <v>4369</v>
      </c>
      <c r="O1573" s="26" t="s">
        <v>42</v>
      </c>
      <c r="P1573" s="26" t="s">
        <v>65</v>
      </c>
      <c r="Q1573" s="26">
        <v>23.88</v>
      </c>
      <c r="R1573" s="26">
        <v>6</v>
      </c>
      <c r="S1573" s="26">
        <v>0</v>
      </c>
      <c r="T1573" s="26">
        <v>11.223600000000001</v>
      </c>
    </row>
    <row r="1574" spans="1:20" ht="14.25" customHeight="1">
      <c r="A1574" s="26" t="s">
        <v>2759</v>
      </c>
      <c r="B1574" s="26" t="s">
        <v>4824</v>
      </c>
      <c r="C1574" s="26">
        <f>YEAR(Data!$D3173)</f>
        <v>2012</v>
      </c>
      <c r="D1574" s="28">
        <v>41355</v>
      </c>
      <c r="E1574" s="28">
        <v>41362</v>
      </c>
      <c r="F1574" s="26" t="s">
        <v>45</v>
      </c>
      <c r="G1574" s="26" t="s">
        <v>2758</v>
      </c>
      <c r="H1574" s="26" t="s">
        <v>24</v>
      </c>
      <c r="I1574" s="26" t="s">
        <v>25</v>
      </c>
      <c r="J1574" s="26" t="s">
        <v>234</v>
      </c>
      <c r="K1574" s="26" t="s">
        <v>168</v>
      </c>
      <c r="L1574" s="26">
        <v>60623</v>
      </c>
      <c r="M1574" s="26" t="s">
        <v>89</v>
      </c>
      <c r="N1574" s="26" t="s">
        <v>2142</v>
      </c>
      <c r="O1574" s="26" t="s">
        <v>42</v>
      </c>
      <c r="P1574" s="26" t="s">
        <v>65</v>
      </c>
      <c r="Q1574" s="26">
        <v>3.1679999999999993</v>
      </c>
      <c r="R1574" s="26">
        <v>2</v>
      </c>
      <c r="S1574" s="26">
        <v>0.8</v>
      </c>
      <c r="T1574" s="26">
        <v>-4.7520000000000007</v>
      </c>
    </row>
    <row r="1575" spans="1:20" ht="14.25" customHeight="1">
      <c r="A1575" s="26" t="s">
        <v>1345</v>
      </c>
      <c r="B1575" s="26" t="s">
        <v>4825</v>
      </c>
      <c r="C1575" s="26">
        <f>YEAR(Data!$D3176)</f>
        <v>2012</v>
      </c>
      <c r="D1575" s="28">
        <v>41955</v>
      </c>
      <c r="E1575" s="28">
        <v>41962</v>
      </c>
      <c r="F1575" s="26" t="s">
        <v>45</v>
      </c>
      <c r="G1575" s="26" t="s">
        <v>1344</v>
      </c>
      <c r="H1575" s="26" t="s">
        <v>24</v>
      </c>
      <c r="I1575" s="26" t="s">
        <v>25</v>
      </c>
      <c r="J1575" s="26" t="s">
        <v>667</v>
      </c>
      <c r="K1575" s="26" t="s">
        <v>190</v>
      </c>
      <c r="L1575" s="26">
        <v>48227</v>
      </c>
      <c r="M1575" s="26" t="s">
        <v>89</v>
      </c>
      <c r="N1575" s="26" t="s">
        <v>4826</v>
      </c>
      <c r="O1575" s="26" t="s">
        <v>42</v>
      </c>
      <c r="P1575" s="26" t="s">
        <v>60</v>
      </c>
      <c r="Q1575" s="26">
        <v>181.86</v>
      </c>
      <c r="R1575" s="26">
        <v>7</v>
      </c>
      <c r="S1575" s="26">
        <v>0</v>
      </c>
      <c r="T1575" s="26">
        <v>50.9208</v>
      </c>
    </row>
    <row r="1576" spans="1:20" ht="14.25" customHeight="1">
      <c r="A1576" s="26" t="s">
        <v>1685</v>
      </c>
      <c r="B1576" s="26" t="s">
        <v>4827</v>
      </c>
      <c r="C1576" s="26">
        <f>YEAR(Data!$D3177)</f>
        <v>2011</v>
      </c>
      <c r="D1576" s="28">
        <v>41906</v>
      </c>
      <c r="E1576" s="28">
        <v>41912</v>
      </c>
      <c r="F1576" s="26" t="s">
        <v>45</v>
      </c>
      <c r="G1576" s="26" t="s">
        <v>1684</v>
      </c>
      <c r="H1576" s="26" t="s">
        <v>24</v>
      </c>
      <c r="I1576" s="26" t="s">
        <v>25</v>
      </c>
      <c r="J1576" s="26" t="s">
        <v>4000</v>
      </c>
      <c r="K1576" s="26" t="s">
        <v>352</v>
      </c>
      <c r="L1576" s="26">
        <v>80525</v>
      </c>
      <c r="M1576" s="26" t="s">
        <v>40</v>
      </c>
      <c r="N1576" s="26" t="s">
        <v>2281</v>
      </c>
      <c r="O1576" s="26" t="s">
        <v>30</v>
      </c>
      <c r="P1576" s="26" t="s">
        <v>31</v>
      </c>
      <c r="Q1576" s="26">
        <v>180.58800000000005</v>
      </c>
      <c r="R1576" s="26">
        <v>2</v>
      </c>
      <c r="S1576" s="26">
        <v>0.7</v>
      </c>
      <c r="T1576" s="26">
        <v>-240.78400000000005</v>
      </c>
    </row>
    <row r="1577" spans="1:20" ht="14.25" customHeight="1">
      <c r="A1577" s="26" t="s">
        <v>840</v>
      </c>
      <c r="B1577" s="26" t="s">
        <v>4828</v>
      </c>
      <c r="C1577" s="26">
        <f>YEAR(Data!$D3179)</f>
        <v>2014</v>
      </c>
      <c r="D1577" s="28">
        <v>41893</v>
      </c>
      <c r="E1577" s="28">
        <v>41893</v>
      </c>
      <c r="F1577" s="26" t="s">
        <v>958</v>
      </c>
      <c r="G1577" s="26" t="s">
        <v>839</v>
      </c>
      <c r="H1577" s="26" t="s">
        <v>24</v>
      </c>
      <c r="I1577" s="26" t="s">
        <v>25</v>
      </c>
      <c r="J1577" s="26" t="s">
        <v>211</v>
      </c>
      <c r="K1577" s="26" t="s">
        <v>212</v>
      </c>
      <c r="L1577" s="26">
        <v>10024</v>
      </c>
      <c r="M1577" s="26" t="s">
        <v>122</v>
      </c>
      <c r="N1577" s="26" t="s">
        <v>2729</v>
      </c>
      <c r="O1577" s="26" t="s">
        <v>42</v>
      </c>
      <c r="P1577" s="26" t="s">
        <v>76</v>
      </c>
      <c r="Q1577" s="26">
        <v>18.760000000000002</v>
      </c>
      <c r="R1577" s="26">
        <v>2</v>
      </c>
      <c r="S1577" s="26">
        <v>0</v>
      </c>
      <c r="T1577" s="26">
        <v>9.0048000000000012</v>
      </c>
    </row>
    <row r="1578" spans="1:20" ht="14.25" customHeight="1">
      <c r="A1578" s="26" t="s">
        <v>2587</v>
      </c>
      <c r="B1578" s="26" t="s">
        <v>4829</v>
      </c>
      <c r="C1578" s="26">
        <f>YEAR(Data!$D3180)</f>
        <v>2014</v>
      </c>
      <c r="D1578" s="28">
        <v>41979</v>
      </c>
      <c r="E1578" s="28">
        <v>41985</v>
      </c>
      <c r="F1578" s="26" t="s">
        <v>45</v>
      </c>
      <c r="G1578" s="26" t="s">
        <v>2586</v>
      </c>
      <c r="H1578" s="26" t="s">
        <v>37</v>
      </c>
      <c r="I1578" s="26" t="s">
        <v>25</v>
      </c>
      <c r="J1578" s="26" t="s">
        <v>211</v>
      </c>
      <c r="K1578" s="26" t="s">
        <v>212</v>
      </c>
      <c r="L1578" s="26">
        <v>10011</v>
      </c>
      <c r="M1578" s="26" t="s">
        <v>122</v>
      </c>
      <c r="N1578" s="26" t="s">
        <v>57</v>
      </c>
      <c r="O1578" s="26" t="s">
        <v>30</v>
      </c>
      <c r="P1578" s="26" t="s">
        <v>58</v>
      </c>
      <c r="Q1578" s="26">
        <v>20.94</v>
      </c>
      <c r="R1578" s="26">
        <v>3</v>
      </c>
      <c r="S1578" s="26">
        <v>0</v>
      </c>
      <c r="T1578" s="26">
        <v>6.0725999999999987</v>
      </c>
    </row>
    <row r="1579" spans="1:20" ht="14.25" customHeight="1">
      <c r="A1579" s="26" t="s">
        <v>1919</v>
      </c>
      <c r="B1579" s="26" t="s">
        <v>4830</v>
      </c>
      <c r="C1579" s="26">
        <f>YEAR(Data!$D3183)</f>
        <v>2014</v>
      </c>
      <c r="D1579" s="28">
        <v>41953</v>
      </c>
      <c r="E1579" s="28">
        <v>41956</v>
      </c>
      <c r="F1579" s="26" t="s">
        <v>21</v>
      </c>
      <c r="G1579" s="26" t="s">
        <v>1918</v>
      </c>
      <c r="H1579" s="26" t="s">
        <v>37</v>
      </c>
      <c r="I1579" s="26" t="s">
        <v>25</v>
      </c>
      <c r="J1579" s="26" t="s">
        <v>294</v>
      </c>
      <c r="K1579" s="26" t="s">
        <v>2018</v>
      </c>
      <c r="L1579" s="26">
        <v>21044</v>
      </c>
      <c r="M1579" s="26" t="s">
        <v>122</v>
      </c>
      <c r="N1579" s="26" t="s">
        <v>1548</v>
      </c>
      <c r="O1579" s="26" t="s">
        <v>42</v>
      </c>
      <c r="P1579" s="26" t="s">
        <v>65</v>
      </c>
      <c r="Q1579" s="26">
        <v>9.64</v>
      </c>
      <c r="R1579" s="26">
        <v>2</v>
      </c>
      <c r="S1579" s="26">
        <v>0</v>
      </c>
      <c r="T1579" s="26">
        <v>4.4344000000000001</v>
      </c>
    </row>
    <row r="1580" spans="1:20" ht="14.25" customHeight="1">
      <c r="A1580" s="26" t="s">
        <v>3693</v>
      </c>
      <c r="B1580" s="26" t="s">
        <v>4831</v>
      </c>
      <c r="C1580" s="26">
        <f>YEAR(Data!$D3187)</f>
        <v>2014</v>
      </c>
      <c r="D1580" s="28">
        <v>40854</v>
      </c>
      <c r="E1580" s="28">
        <v>40856</v>
      </c>
      <c r="F1580" s="26" t="s">
        <v>151</v>
      </c>
      <c r="G1580" s="26" t="s">
        <v>3692</v>
      </c>
      <c r="H1580" s="26" t="s">
        <v>37</v>
      </c>
      <c r="I1580" s="26" t="s">
        <v>25</v>
      </c>
      <c r="J1580" s="26" t="s">
        <v>148</v>
      </c>
      <c r="K1580" s="26" t="s">
        <v>88</v>
      </c>
      <c r="L1580" s="26">
        <v>77041</v>
      </c>
      <c r="M1580" s="26" t="s">
        <v>89</v>
      </c>
      <c r="N1580" s="26" t="s">
        <v>4025</v>
      </c>
      <c r="O1580" s="26" t="s">
        <v>42</v>
      </c>
      <c r="P1580" s="26" t="s">
        <v>65</v>
      </c>
      <c r="Q1580" s="26">
        <v>26.045999999999992</v>
      </c>
      <c r="R1580" s="26">
        <v>3</v>
      </c>
      <c r="S1580" s="26">
        <v>0.8</v>
      </c>
      <c r="T1580" s="26">
        <v>-44.278199999999998</v>
      </c>
    </row>
    <row r="1581" spans="1:20" ht="14.25" customHeight="1">
      <c r="A1581" s="26" t="s">
        <v>112</v>
      </c>
      <c r="B1581" s="26" t="s">
        <v>4833</v>
      </c>
      <c r="C1581" s="26">
        <f>YEAR(Data!$D3189)</f>
        <v>2013</v>
      </c>
      <c r="D1581" s="28">
        <v>41711</v>
      </c>
      <c r="E1581" s="28">
        <v>41716</v>
      </c>
      <c r="F1581" s="26" t="s">
        <v>45</v>
      </c>
      <c r="G1581" s="26" t="s">
        <v>111</v>
      </c>
      <c r="H1581" s="26" t="s">
        <v>37</v>
      </c>
      <c r="I1581" s="26" t="s">
        <v>25</v>
      </c>
      <c r="J1581" s="26" t="s">
        <v>925</v>
      </c>
      <c r="K1581" s="26" t="s">
        <v>926</v>
      </c>
      <c r="L1581" s="26">
        <v>1852</v>
      </c>
      <c r="M1581" s="26" t="s">
        <v>122</v>
      </c>
      <c r="N1581" s="26" t="s">
        <v>2461</v>
      </c>
      <c r="O1581" s="26" t="s">
        <v>62</v>
      </c>
      <c r="P1581" s="26" t="s">
        <v>63</v>
      </c>
      <c r="Q1581" s="26">
        <v>69.930000000000007</v>
      </c>
      <c r="R1581" s="26">
        <v>7</v>
      </c>
      <c r="S1581" s="26">
        <v>0</v>
      </c>
      <c r="T1581" s="26">
        <v>32.1678</v>
      </c>
    </row>
    <row r="1582" spans="1:20" ht="14.25" customHeight="1">
      <c r="A1582" s="26" t="s">
        <v>467</v>
      </c>
      <c r="B1582" s="26" t="s">
        <v>4834</v>
      </c>
      <c r="C1582" s="26">
        <f>YEAR(Data!$D3190)</f>
        <v>2014</v>
      </c>
      <c r="D1582" s="28">
        <v>41933</v>
      </c>
      <c r="E1582" s="28">
        <v>41935</v>
      </c>
      <c r="F1582" s="26" t="s">
        <v>21</v>
      </c>
      <c r="G1582" s="26" t="s">
        <v>466</v>
      </c>
      <c r="H1582" s="26" t="s">
        <v>37</v>
      </c>
      <c r="I1582" s="26" t="s">
        <v>25</v>
      </c>
      <c r="J1582" s="26" t="s">
        <v>4835</v>
      </c>
      <c r="K1582" s="26" t="s">
        <v>39</v>
      </c>
      <c r="L1582" s="26">
        <v>95695</v>
      </c>
      <c r="M1582" s="26" t="s">
        <v>40</v>
      </c>
      <c r="N1582" s="26" t="s">
        <v>3488</v>
      </c>
      <c r="O1582" s="26" t="s">
        <v>42</v>
      </c>
      <c r="P1582" s="26" t="s">
        <v>43</v>
      </c>
      <c r="Q1582" s="26">
        <v>3.75</v>
      </c>
      <c r="R1582" s="26">
        <v>1</v>
      </c>
      <c r="S1582" s="26">
        <v>0</v>
      </c>
      <c r="T1582" s="26">
        <v>1.7999999999999998</v>
      </c>
    </row>
    <row r="1583" spans="1:20" ht="14.25" customHeight="1">
      <c r="A1583" s="26" t="s">
        <v>4509</v>
      </c>
      <c r="B1583" s="26" t="s">
        <v>4837</v>
      </c>
      <c r="C1583" s="26">
        <f>YEAR(Data!$D3192)</f>
        <v>2012</v>
      </c>
      <c r="D1583" s="28">
        <v>41270</v>
      </c>
      <c r="E1583" s="28">
        <v>41275</v>
      </c>
      <c r="F1583" s="26" t="s">
        <v>45</v>
      </c>
      <c r="G1583" s="26" t="s">
        <v>4508</v>
      </c>
      <c r="H1583" s="26" t="s">
        <v>86</v>
      </c>
      <c r="I1583" s="26" t="s">
        <v>25</v>
      </c>
      <c r="J1583" s="26" t="s">
        <v>234</v>
      </c>
      <c r="K1583" s="26" t="s">
        <v>168</v>
      </c>
      <c r="L1583" s="26">
        <v>60610</v>
      </c>
      <c r="M1583" s="26" t="s">
        <v>89</v>
      </c>
      <c r="N1583" s="26" t="s">
        <v>4838</v>
      </c>
      <c r="O1583" s="26" t="s">
        <v>42</v>
      </c>
      <c r="P1583" s="26" t="s">
        <v>53</v>
      </c>
      <c r="Q1583" s="26">
        <v>12.672000000000001</v>
      </c>
      <c r="R1583" s="26">
        <v>3</v>
      </c>
      <c r="S1583" s="26">
        <v>0.2</v>
      </c>
      <c r="T1583" s="26">
        <v>-3.1680000000000001</v>
      </c>
    </row>
    <row r="1584" spans="1:20" ht="14.25" customHeight="1">
      <c r="A1584" s="26" t="s">
        <v>2071</v>
      </c>
      <c r="B1584" s="26" t="s">
        <v>4839</v>
      </c>
      <c r="C1584" s="26">
        <f>YEAR(Data!$D3193)</f>
        <v>2013</v>
      </c>
      <c r="D1584" s="28">
        <v>41915</v>
      </c>
      <c r="E1584" s="28">
        <v>41921</v>
      </c>
      <c r="F1584" s="26" t="s">
        <v>45</v>
      </c>
      <c r="G1584" s="26" t="s">
        <v>2070</v>
      </c>
      <c r="H1584" s="26" t="s">
        <v>37</v>
      </c>
      <c r="I1584" s="26" t="s">
        <v>25</v>
      </c>
      <c r="J1584" s="26" t="s">
        <v>211</v>
      </c>
      <c r="K1584" s="26" t="s">
        <v>212</v>
      </c>
      <c r="L1584" s="26">
        <v>10035</v>
      </c>
      <c r="M1584" s="26" t="s">
        <v>122</v>
      </c>
      <c r="N1584" s="26" t="s">
        <v>2315</v>
      </c>
      <c r="O1584" s="26" t="s">
        <v>62</v>
      </c>
      <c r="P1584" s="26" t="s">
        <v>63</v>
      </c>
      <c r="Q1584" s="26">
        <v>65.989999999999995</v>
      </c>
      <c r="R1584" s="26">
        <v>1</v>
      </c>
      <c r="S1584" s="26">
        <v>0</v>
      </c>
      <c r="T1584" s="26">
        <v>17.157400000000003</v>
      </c>
    </row>
    <row r="1585" spans="1:20" ht="14.25" customHeight="1">
      <c r="A1585" s="26" t="s">
        <v>4093</v>
      </c>
      <c r="B1585" s="26" t="s">
        <v>4840</v>
      </c>
      <c r="C1585" s="26">
        <f>YEAR(Data!$D3194)</f>
        <v>2014</v>
      </c>
      <c r="D1585" s="28">
        <v>41795</v>
      </c>
      <c r="E1585" s="28">
        <v>41799</v>
      </c>
      <c r="F1585" s="26" t="s">
        <v>45</v>
      </c>
      <c r="G1585" s="26" t="s">
        <v>4092</v>
      </c>
      <c r="H1585" s="26" t="s">
        <v>37</v>
      </c>
      <c r="I1585" s="26" t="s">
        <v>25</v>
      </c>
      <c r="J1585" s="26" t="s">
        <v>4841</v>
      </c>
      <c r="K1585" s="26" t="s">
        <v>88</v>
      </c>
      <c r="L1585" s="26">
        <v>77489</v>
      </c>
      <c r="M1585" s="26" t="s">
        <v>89</v>
      </c>
      <c r="N1585" s="26" t="s">
        <v>769</v>
      </c>
      <c r="O1585" s="26" t="s">
        <v>42</v>
      </c>
      <c r="P1585" s="26" t="s">
        <v>65</v>
      </c>
      <c r="Q1585" s="26">
        <v>6.3699999999999983</v>
      </c>
      <c r="R1585" s="26">
        <v>7</v>
      </c>
      <c r="S1585" s="26">
        <v>0.8</v>
      </c>
      <c r="T1585" s="26">
        <v>-9.5550000000000015</v>
      </c>
    </row>
    <row r="1586" spans="1:20" ht="14.25" customHeight="1">
      <c r="A1586" s="26" t="s">
        <v>4844</v>
      </c>
      <c r="B1586" s="26" t="s">
        <v>4842</v>
      </c>
      <c r="C1586" s="26">
        <f>YEAR(Data!$D3195)</f>
        <v>2014</v>
      </c>
      <c r="D1586" s="28">
        <v>40787</v>
      </c>
      <c r="E1586" s="28">
        <v>40790</v>
      </c>
      <c r="F1586" s="26" t="s">
        <v>151</v>
      </c>
      <c r="G1586" s="26" t="s">
        <v>4843</v>
      </c>
      <c r="H1586" s="26" t="s">
        <v>24</v>
      </c>
      <c r="I1586" s="26" t="s">
        <v>25</v>
      </c>
      <c r="J1586" s="26" t="s">
        <v>148</v>
      </c>
      <c r="K1586" s="26" t="s">
        <v>88</v>
      </c>
      <c r="L1586" s="26">
        <v>77036</v>
      </c>
      <c r="M1586" s="26" t="s">
        <v>89</v>
      </c>
      <c r="N1586" s="26" t="s">
        <v>1499</v>
      </c>
      <c r="O1586" s="26" t="s">
        <v>42</v>
      </c>
      <c r="P1586" s="26" t="s">
        <v>65</v>
      </c>
      <c r="Q1586" s="26">
        <v>3.6479999999999992</v>
      </c>
      <c r="R1586" s="26">
        <v>3</v>
      </c>
      <c r="S1586" s="26">
        <v>0.8</v>
      </c>
      <c r="T1586" s="26">
        <v>-6.0192000000000032</v>
      </c>
    </row>
    <row r="1587" spans="1:20" ht="14.25" customHeight="1">
      <c r="A1587" s="26" t="s">
        <v>2947</v>
      </c>
      <c r="B1587" s="26" t="s">
        <v>4845</v>
      </c>
      <c r="C1587" s="26">
        <f>YEAR(Data!$D3197)</f>
        <v>2012</v>
      </c>
      <c r="D1587" s="28">
        <v>41495</v>
      </c>
      <c r="E1587" s="28">
        <v>41500</v>
      </c>
      <c r="F1587" s="26" t="s">
        <v>45</v>
      </c>
      <c r="G1587" s="26" t="s">
        <v>2946</v>
      </c>
      <c r="H1587" s="26" t="s">
        <v>86</v>
      </c>
      <c r="I1587" s="26" t="s">
        <v>25</v>
      </c>
      <c r="J1587" s="26" t="s">
        <v>254</v>
      </c>
      <c r="K1587" s="26" t="s">
        <v>1103</v>
      </c>
      <c r="L1587" s="26">
        <v>39212</v>
      </c>
      <c r="M1587" s="26" t="s">
        <v>28</v>
      </c>
      <c r="N1587" s="26" t="s">
        <v>4846</v>
      </c>
      <c r="O1587" s="26" t="s">
        <v>42</v>
      </c>
      <c r="P1587" s="26" t="s">
        <v>214</v>
      </c>
      <c r="Q1587" s="26">
        <v>23.34</v>
      </c>
      <c r="R1587" s="26">
        <v>3</v>
      </c>
      <c r="S1587" s="26">
        <v>0</v>
      </c>
      <c r="T1587" s="26">
        <v>0.23339999999999961</v>
      </c>
    </row>
    <row r="1588" spans="1:20" ht="14.25" customHeight="1">
      <c r="A1588" s="26" t="s">
        <v>603</v>
      </c>
      <c r="B1588" s="26" t="s">
        <v>4847</v>
      </c>
      <c r="C1588" s="26">
        <f>YEAR(Data!$D3198)</f>
        <v>2014</v>
      </c>
      <c r="D1588" s="28">
        <v>41843</v>
      </c>
      <c r="E1588" s="28">
        <v>41849</v>
      </c>
      <c r="F1588" s="26" t="s">
        <v>45</v>
      </c>
      <c r="G1588" s="26" t="s">
        <v>602</v>
      </c>
      <c r="H1588" s="26" t="s">
        <v>37</v>
      </c>
      <c r="I1588" s="26" t="s">
        <v>25</v>
      </c>
      <c r="J1588" s="26" t="s">
        <v>211</v>
      </c>
      <c r="K1588" s="26" t="s">
        <v>212</v>
      </c>
      <c r="L1588" s="26">
        <v>10009</v>
      </c>
      <c r="M1588" s="26" t="s">
        <v>122</v>
      </c>
      <c r="N1588" s="26" t="s">
        <v>916</v>
      </c>
      <c r="O1588" s="26" t="s">
        <v>62</v>
      </c>
      <c r="P1588" s="26" t="s">
        <v>63</v>
      </c>
      <c r="Q1588" s="26">
        <v>29.97</v>
      </c>
      <c r="R1588" s="26">
        <v>3</v>
      </c>
      <c r="S1588" s="26">
        <v>0</v>
      </c>
      <c r="T1588" s="26">
        <v>14.085899999999999</v>
      </c>
    </row>
    <row r="1589" spans="1:20" ht="14.25" customHeight="1">
      <c r="A1589" s="26" t="s">
        <v>130</v>
      </c>
      <c r="B1589" s="26" t="s">
        <v>4848</v>
      </c>
      <c r="C1589" s="26">
        <f>YEAR(Data!$D3199)</f>
        <v>2014</v>
      </c>
      <c r="D1589" s="28">
        <v>41100</v>
      </c>
      <c r="E1589" s="28">
        <v>41100</v>
      </c>
      <c r="F1589" s="26" t="s">
        <v>958</v>
      </c>
      <c r="G1589" s="26" t="s">
        <v>129</v>
      </c>
      <c r="H1589" s="26" t="s">
        <v>24</v>
      </c>
      <c r="I1589" s="26" t="s">
        <v>25</v>
      </c>
      <c r="J1589" s="26" t="s">
        <v>3013</v>
      </c>
      <c r="K1589" s="26" t="s">
        <v>240</v>
      </c>
      <c r="L1589" s="26">
        <v>85281</v>
      </c>
      <c r="M1589" s="26" t="s">
        <v>40</v>
      </c>
      <c r="N1589" s="26" t="s">
        <v>4311</v>
      </c>
      <c r="O1589" s="26" t="s">
        <v>42</v>
      </c>
      <c r="P1589" s="26" t="s">
        <v>65</v>
      </c>
      <c r="Q1589" s="26">
        <v>3.366000000000001</v>
      </c>
      <c r="R1589" s="26">
        <v>3</v>
      </c>
      <c r="S1589" s="26">
        <v>0.7</v>
      </c>
      <c r="T1589" s="26">
        <v>-2.2439999999999989</v>
      </c>
    </row>
    <row r="1590" spans="1:20" ht="14.25" customHeight="1">
      <c r="A1590" s="26" t="s">
        <v>3177</v>
      </c>
      <c r="B1590" s="26" t="s">
        <v>4849</v>
      </c>
      <c r="C1590" s="26">
        <f>YEAR(Data!$D3200)</f>
        <v>2014</v>
      </c>
      <c r="D1590" s="28">
        <v>40878</v>
      </c>
      <c r="E1590" s="28">
        <v>40884</v>
      </c>
      <c r="F1590" s="26" t="s">
        <v>45</v>
      </c>
      <c r="G1590" s="26" t="s">
        <v>3176</v>
      </c>
      <c r="H1590" s="26" t="s">
        <v>24</v>
      </c>
      <c r="I1590" s="26" t="s">
        <v>25</v>
      </c>
      <c r="J1590" s="26" t="s">
        <v>1129</v>
      </c>
      <c r="K1590" s="26" t="s">
        <v>74</v>
      </c>
      <c r="L1590" s="26">
        <v>28540</v>
      </c>
      <c r="M1590" s="26" t="s">
        <v>28</v>
      </c>
      <c r="N1590" s="26" t="s">
        <v>4850</v>
      </c>
      <c r="O1590" s="26" t="s">
        <v>62</v>
      </c>
      <c r="P1590" s="26" t="s">
        <v>63</v>
      </c>
      <c r="Q1590" s="26">
        <v>95.968000000000004</v>
      </c>
      <c r="R1590" s="26">
        <v>4</v>
      </c>
      <c r="S1590" s="26">
        <v>0.2</v>
      </c>
      <c r="T1590" s="26">
        <v>9.5968000000000053</v>
      </c>
    </row>
    <row r="1591" spans="1:20" ht="14.25" customHeight="1">
      <c r="A1591" s="26" t="s">
        <v>4853</v>
      </c>
      <c r="B1591" s="26" t="s">
        <v>4851</v>
      </c>
      <c r="C1591" s="26">
        <f>YEAR(Data!$D3201)</f>
        <v>2014</v>
      </c>
      <c r="D1591" s="28">
        <v>41992</v>
      </c>
      <c r="E1591" s="28">
        <v>41996</v>
      </c>
      <c r="F1591" s="26" t="s">
        <v>45</v>
      </c>
      <c r="G1591" s="26" t="s">
        <v>4852</v>
      </c>
      <c r="H1591" s="26" t="s">
        <v>37</v>
      </c>
      <c r="I1591" s="26" t="s">
        <v>25</v>
      </c>
      <c r="J1591" s="26" t="s">
        <v>120</v>
      </c>
      <c r="K1591" s="26" t="s">
        <v>121</v>
      </c>
      <c r="L1591" s="26">
        <v>19134</v>
      </c>
      <c r="M1591" s="26" t="s">
        <v>122</v>
      </c>
      <c r="N1591" s="26" t="s">
        <v>4385</v>
      </c>
      <c r="O1591" s="26" t="s">
        <v>42</v>
      </c>
      <c r="P1591" s="26" t="s">
        <v>60</v>
      </c>
      <c r="Q1591" s="26">
        <v>18.704000000000001</v>
      </c>
      <c r="R1591" s="26">
        <v>7</v>
      </c>
      <c r="S1591" s="26">
        <v>0.2</v>
      </c>
      <c r="T1591" s="26">
        <v>2.3379999999999983</v>
      </c>
    </row>
    <row r="1592" spans="1:20" ht="14.25" customHeight="1">
      <c r="A1592" s="26" t="s">
        <v>500</v>
      </c>
      <c r="B1592" s="26" t="s">
        <v>4854</v>
      </c>
      <c r="C1592" s="26">
        <f>YEAR(Data!$D3202)</f>
        <v>2014</v>
      </c>
      <c r="D1592" s="28">
        <v>40681</v>
      </c>
      <c r="E1592" s="28">
        <v>40683</v>
      </c>
      <c r="F1592" s="26" t="s">
        <v>21</v>
      </c>
      <c r="G1592" s="26" t="s">
        <v>499</v>
      </c>
      <c r="H1592" s="26" t="s">
        <v>24</v>
      </c>
      <c r="I1592" s="26" t="s">
        <v>25</v>
      </c>
      <c r="J1592" s="26" t="s">
        <v>609</v>
      </c>
      <c r="K1592" s="26" t="s">
        <v>383</v>
      </c>
      <c r="L1592" s="26">
        <v>44312</v>
      </c>
      <c r="M1592" s="26" t="s">
        <v>122</v>
      </c>
      <c r="N1592" s="26" t="s">
        <v>3942</v>
      </c>
      <c r="O1592" s="26" t="s">
        <v>30</v>
      </c>
      <c r="P1592" s="26" t="s">
        <v>58</v>
      </c>
      <c r="Q1592" s="26">
        <v>149.232</v>
      </c>
      <c r="R1592" s="26">
        <v>3</v>
      </c>
      <c r="S1592" s="26">
        <v>0.2</v>
      </c>
      <c r="T1592" s="26">
        <v>3.7308000000000021</v>
      </c>
    </row>
    <row r="1593" spans="1:20" ht="14.25" customHeight="1">
      <c r="A1593" s="26" t="s">
        <v>508</v>
      </c>
      <c r="B1593" s="26" t="s">
        <v>4855</v>
      </c>
      <c r="C1593" s="26">
        <f>YEAR(Data!$D3204)</f>
        <v>2013</v>
      </c>
      <c r="D1593" s="28">
        <v>40857</v>
      </c>
      <c r="E1593" s="28">
        <v>40863</v>
      </c>
      <c r="F1593" s="26" t="s">
        <v>45</v>
      </c>
      <c r="G1593" s="26" t="s">
        <v>507</v>
      </c>
      <c r="H1593" s="26" t="s">
        <v>24</v>
      </c>
      <c r="I1593" s="26" t="s">
        <v>25</v>
      </c>
      <c r="J1593" s="26" t="s">
        <v>714</v>
      </c>
      <c r="K1593" s="26" t="s">
        <v>39</v>
      </c>
      <c r="L1593" s="26">
        <v>92037</v>
      </c>
      <c r="M1593" s="26" t="s">
        <v>40</v>
      </c>
      <c r="N1593" s="26" t="s">
        <v>1533</v>
      </c>
      <c r="O1593" s="26" t="s">
        <v>62</v>
      </c>
      <c r="P1593" s="26" t="s">
        <v>63</v>
      </c>
      <c r="Q1593" s="26">
        <v>601.53599999999994</v>
      </c>
      <c r="R1593" s="26">
        <v>8</v>
      </c>
      <c r="S1593" s="26">
        <v>0.2</v>
      </c>
      <c r="T1593" s="26">
        <v>60.153600000000012</v>
      </c>
    </row>
    <row r="1594" spans="1:20" ht="14.25" customHeight="1">
      <c r="A1594" s="26" t="s">
        <v>1000</v>
      </c>
      <c r="B1594" s="26" t="s">
        <v>4856</v>
      </c>
      <c r="C1594" s="26">
        <f>YEAR(Data!$D3210)</f>
        <v>2012</v>
      </c>
      <c r="D1594" s="28">
        <v>41283</v>
      </c>
      <c r="E1594" s="28">
        <v>41289</v>
      </c>
      <c r="F1594" s="26" t="s">
        <v>45</v>
      </c>
      <c r="G1594" s="26" t="s">
        <v>999</v>
      </c>
      <c r="H1594" s="26" t="s">
        <v>37</v>
      </c>
      <c r="I1594" s="26" t="s">
        <v>25</v>
      </c>
      <c r="J1594" s="26" t="s">
        <v>2565</v>
      </c>
      <c r="K1594" s="26" t="s">
        <v>39</v>
      </c>
      <c r="L1594" s="26">
        <v>93727</v>
      </c>
      <c r="M1594" s="26" t="s">
        <v>40</v>
      </c>
      <c r="N1594" s="26" t="s">
        <v>4857</v>
      </c>
      <c r="O1594" s="26" t="s">
        <v>62</v>
      </c>
      <c r="P1594" s="26" t="s">
        <v>133</v>
      </c>
      <c r="Q1594" s="26">
        <v>349.95</v>
      </c>
      <c r="R1594" s="26">
        <v>5</v>
      </c>
      <c r="S1594" s="26">
        <v>0</v>
      </c>
      <c r="T1594" s="26">
        <v>118.98299999999999</v>
      </c>
    </row>
    <row r="1595" spans="1:20" ht="14.25" customHeight="1">
      <c r="A1595" s="26" t="s">
        <v>446</v>
      </c>
      <c r="B1595" s="26" t="s">
        <v>4858</v>
      </c>
      <c r="C1595" s="26">
        <f>YEAR(Data!$D3212)</f>
        <v>2014</v>
      </c>
      <c r="D1595" s="28">
        <v>41905</v>
      </c>
      <c r="E1595" s="28">
        <v>41910</v>
      </c>
      <c r="F1595" s="26" t="s">
        <v>45</v>
      </c>
      <c r="G1595" s="26" t="s">
        <v>445</v>
      </c>
      <c r="H1595" s="26" t="s">
        <v>37</v>
      </c>
      <c r="I1595" s="26" t="s">
        <v>25</v>
      </c>
      <c r="J1595" s="26" t="s">
        <v>4859</v>
      </c>
      <c r="K1595" s="26" t="s">
        <v>88</v>
      </c>
      <c r="L1595" s="26">
        <v>77581</v>
      </c>
      <c r="M1595" s="26" t="s">
        <v>89</v>
      </c>
      <c r="N1595" s="26" t="s">
        <v>1172</v>
      </c>
      <c r="O1595" s="26" t="s">
        <v>42</v>
      </c>
      <c r="P1595" s="26" t="s">
        <v>141</v>
      </c>
      <c r="Q1595" s="26">
        <v>13.392000000000001</v>
      </c>
      <c r="R1595" s="26">
        <v>3</v>
      </c>
      <c r="S1595" s="26">
        <v>0.2</v>
      </c>
      <c r="T1595" s="26">
        <v>5.0220000000000002</v>
      </c>
    </row>
    <row r="1596" spans="1:20" ht="14.25" customHeight="1">
      <c r="A1596" s="26" t="s">
        <v>1427</v>
      </c>
      <c r="B1596" s="26" t="s">
        <v>4860</v>
      </c>
      <c r="C1596" s="26">
        <f>YEAR(Data!$D3214)</f>
        <v>2013</v>
      </c>
      <c r="D1596" s="28">
        <v>40900</v>
      </c>
      <c r="E1596" s="28">
        <v>40905</v>
      </c>
      <c r="F1596" s="26" t="s">
        <v>45</v>
      </c>
      <c r="G1596" s="26" t="s">
        <v>1426</v>
      </c>
      <c r="H1596" s="26" t="s">
        <v>24</v>
      </c>
      <c r="I1596" s="26" t="s">
        <v>25</v>
      </c>
      <c r="J1596" s="26" t="s">
        <v>1086</v>
      </c>
      <c r="K1596" s="26" t="s">
        <v>203</v>
      </c>
      <c r="L1596" s="26">
        <v>47374</v>
      </c>
      <c r="M1596" s="26" t="s">
        <v>89</v>
      </c>
      <c r="N1596" s="26" t="s">
        <v>1573</v>
      </c>
      <c r="O1596" s="26" t="s">
        <v>42</v>
      </c>
      <c r="P1596" s="26" t="s">
        <v>67</v>
      </c>
      <c r="Q1596" s="26">
        <v>207.24</v>
      </c>
      <c r="R1596" s="26">
        <v>11</v>
      </c>
      <c r="S1596" s="26">
        <v>0</v>
      </c>
      <c r="T1596" s="26">
        <v>58.027200000000001</v>
      </c>
    </row>
    <row r="1597" spans="1:20" ht="14.25" customHeight="1">
      <c r="A1597" s="26" t="s">
        <v>1600</v>
      </c>
      <c r="B1597" s="26" t="s">
        <v>4861</v>
      </c>
      <c r="C1597" s="26">
        <f>YEAR(Data!$D3215)</f>
        <v>2012</v>
      </c>
      <c r="D1597" s="28">
        <v>41421</v>
      </c>
      <c r="E1597" s="28">
        <v>41427</v>
      </c>
      <c r="F1597" s="26" t="s">
        <v>45</v>
      </c>
      <c r="G1597" s="26" t="s">
        <v>1599</v>
      </c>
      <c r="H1597" s="26" t="s">
        <v>37</v>
      </c>
      <c r="I1597" s="26" t="s">
        <v>25</v>
      </c>
      <c r="J1597" s="26" t="s">
        <v>120</v>
      </c>
      <c r="K1597" s="26" t="s">
        <v>121</v>
      </c>
      <c r="L1597" s="26">
        <v>19134</v>
      </c>
      <c r="M1597" s="26" t="s">
        <v>122</v>
      </c>
      <c r="N1597" s="26" t="s">
        <v>2492</v>
      </c>
      <c r="O1597" s="26" t="s">
        <v>42</v>
      </c>
      <c r="P1597" s="26" t="s">
        <v>60</v>
      </c>
      <c r="Q1597" s="26">
        <v>1.504</v>
      </c>
      <c r="R1597" s="26">
        <v>1</v>
      </c>
      <c r="S1597" s="26">
        <v>0.2</v>
      </c>
      <c r="T1597" s="26">
        <v>0.16919999999999991</v>
      </c>
    </row>
    <row r="1598" spans="1:20" ht="14.25" customHeight="1">
      <c r="A1598" s="26" t="s">
        <v>2223</v>
      </c>
      <c r="B1598" s="26" t="s">
        <v>4862</v>
      </c>
      <c r="C1598" s="26">
        <f>YEAR(Data!$D3217)</f>
        <v>2012</v>
      </c>
      <c r="D1598" s="28">
        <v>41829</v>
      </c>
      <c r="E1598" s="28">
        <v>41831</v>
      </c>
      <c r="F1598" s="26" t="s">
        <v>151</v>
      </c>
      <c r="G1598" s="26" t="s">
        <v>2222</v>
      </c>
      <c r="H1598" s="26" t="s">
        <v>24</v>
      </c>
      <c r="I1598" s="26" t="s">
        <v>25</v>
      </c>
      <c r="J1598" s="26" t="s">
        <v>4863</v>
      </c>
      <c r="K1598" s="26" t="s">
        <v>39</v>
      </c>
      <c r="L1598" s="26">
        <v>94403</v>
      </c>
      <c r="M1598" s="26" t="s">
        <v>40</v>
      </c>
      <c r="N1598" s="26" t="s">
        <v>205</v>
      </c>
      <c r="O1598" s="26" t="s">
        <v>42</v>
      </c>
      <c r="P1598" s="26" t="s">
        <v>43</v>
      </c>
      <c r="Q1598" s="26">
        <v>75.179999999999993</v>
      </c>
      <c r="R1598" s="26">
        <v>6</v>
      </c>
      <c r="S1598" s="26">
        <v>0</v>
      </c>
      <c r="T1598" s="26">
        <v>35.334599999999995</v>
      </c>
    </row>
    <row r="1599" spans="1:20" ht="14.25" customHeight="1">
      <c r="A1599" s="26" t="s">
        <v>1646</v>
      </c>
      <c r="B1599" s="26" t="s">
        <v>4864</v>
      </c>
      <c r="C1599" s="26">
        <f>YEAR(Data!$D3218)</f>
        <v>2012</v>
      </c>
      <c r="D1599" s="28">
        <v>40676</v>
      </c>
      <c r="E1599" s="28">
        <v>40680</v>
      </c>
      <c r="F1599" s="26" t="s">
        <v>45</v>
      </c>
      <c r="G1599" s="26" t="s">
        <v>1645</v>
      </c>
      <c r="H1599" s="26" t="s">
        <v>24</v>
      </c>
      <c r="I1599" s="26" t="s">
        <v>25</v>
      </c>
      <c r="J1599" s="26" t="s">
        <v>2362</v>
      </c>
      <c r="K1599" s="26" t="s">
        <v>39</v>
      </c>
      <c r="L1599" s="26">
        <v>94601</v>
      </c>
      <c r="M1599" s="26" t="s">
        <v>40</v>
      </c>
      <c r="N1599" s="26" t="s">
        <v>3682</v>
      </c>
      <c r="O1599" s="26" t="s">
        <v>62</v>
      </c>
      <c r="P1599" s="26" t="s">
        <v>133</v>
      </c>
      <c r="Q1599" s="26">
        <v>149.97</v>
      </c>
      <c r="R1599" s="26">
        <v>3</v>
      </c>
      <c r="S1599" s="26">
        <v>0</v>
      </c>
      <c r="T1599" s="26">
        <v>52.489499999999992</v>
      </c>
    </row>
    <row r="1600" spans="1:20" ht="14.25" customHeight="1">
      <c r="A1600" s="26" t="s">
        <v>2424</v>
      </c>
      <c r="B1600" s="26" t="s">
        <v>4865</v>
      </c>
      <c r="C1600" s="26">
        <f>YEAR(Data!$D3219)</f>
        <v>2012</v>
      </c>
      <c r="D1600" s="28">
        <v>41954</v>
      </c>
      <c r="E1600" s="28">
        <v>41960</v>
      </c>
      <c r="F1600" s="26" t="s">
        <v>45</v>
      </c>
      <c r="G1600" s="26" t="s">
        <v>2423</v>
      </c>
      <c r="H1600" s="26" t="s">
        <v>37</v>
      </c>
      <c r="I1600" s="26" t="s">
        <v>25</v>
      </c>
      <c r="J1600" s="26" t="s">
        <v>211</v>
      </c>
      <c r="K1600" s="26" t="s">
        <v>212</v>
      </c>
      <c r="L1600" s="26">
        <v>10024</v>
      </c>
      <c r="M1600" s="26" t="s">
        <v>122</v>
      </c>
      <c r="N1600" s="26" t="s">
        <v>2199</v>
      </c>
      <c r="O1600" s="26" t="s">
        <v>42</v>
      </c>
      <c r="P1600" s="26" t="s">
        <v>65</v>
      </c>
      <c r="Q1600" s="26">
        <v>931.17600000000016</v>
      </c>
      <c r="R1600" s="26">
        <v>3</v>
      </c>
      <c r="S1600" s="26">
        <v>0.2</v>
      </c>
      <c r="T1600" s="26">
        <v>314.27190000000002</v>
      </c>
    </row>
    <row r="1601" spans="1:20" ht="14.25" customHeight="1">
      <c r="A1601" s="26" t="s">
        <v>4790</v>
      </c>
      <c r="B1601" s="26" t="s">
        <v>4866</v>
      </c>
      <c r="C1601" s="26">
        <f>YEAR(Data!$D3221)</f>
        <v>2011</v>
      </c>
      <c r="D1601" s="28">
        <v>41184</v>
      </c>
      <c r="E1601" s="28">
        <v>41190</v>
      </c>
      <c r="F1601" s="26" t="s">
        <v>45</v>
      </c>
      <c r="G1601" s="26" t="s">
        <v>4789</v>
      </c>
      <c r="H1601" s="26" t="s">
        <v>37</v>
      </c>
      <c r="I1601" s="26" t="s">
        <v>25</v>
      </c>
      <c r="J1601" s="26" t="s">
        <v>835</v>
      </c>
      <c r="K1601" s="26" t="s">
        <v>599</v>
      </c>
      <c r="L1601" s="26">
        <v>8701</v>
      </c>
      <c r="M1601" s="26" t="s">
        <v>122</v>
      </c>
      <c r="N1601" s="26" t="s">
        <v>3702</v>
      </c>
      <c r="O1601" s="26" t="s">
        <v>42</v>
      </c>
      <c r="P1601" s="26" t="s">
        <v>76</v>
      </c>
      <c r="Q1601" s="26">
        <v>94.85</v>
      </c>
      <c r="R1601" s="26">
        <v>5</v>
      </c>
      <c r="S1601" s="26">
        <v>0</v>
      </c>
      <c r="T1601" s="26">
        <v>45.527999999999992</v>
      </c>
    </row>
    <row r="1602" spans="1:20" ht="14.25" customHeight="1">
      <c r="A1602" s="26" t="s">
        <v>176</v>
      </c>
      <c r="B1602" s="26" t="s">
        <v>4867</v>
      </c>
      <c r="C1602" s="26">
        <f>YEAR(Data!$D3224)</f>
        <v>2012</v>
      </c>
      <c r="D1602" s="28">
        <v>40818</v>
      </c>
      <c r="E1602" s="28">
        <v>40821</v>
      </c>
      <c r="F1602" s="26" t="s">
        <v>151</v>
      </c>
      <c r="G1602" s="26" t="s">
        <v>175</v>
      </c>
      <c r="H1602" s="26" t="s">
        <v>37</v>
      </c>
      <c r="I1602" s="26" t="s">
        <v>25</v>
      </c>
      <c r="J1602" s="26" t="s">
        <v>3013</v>
      </c>
      <c r="K1602" s="26" t="s">
        <v>240</v>
      </c>
      <c r="L1602" s="26">
        <v>85281</v>
      </c>
      <c r="M1602" s="26" t="s">
        <v>40</v>
      </c>
      <c r="N1602" s="26" t="s">
        <v>2957</v>
      </c>
      <c r="O1602" s="26" t="s">
        <v>42</v>
      </c>
      <c r="P1602" s="26" t="s">
        <v>76</v>
      </c>
      <c r="Q1602" s="26">
        <v>9.4079999999999995</v>
      </c>
      <c r="R1602" s="26">
        <v>2</v>
      </c>
      <c r="S1602" s="26">
        <v>0.2</v>
      </c>
      <c r="T1602" s="26">
        <v>3.4103999999999997</v>
      </c>
    </row>
    <row r="1603" spans="1:20" ht="14.25" customHeight="1">
      <c r="A1603" s="26" t="s">
        <v>693</v>
      </c>
      <c r="B1603" s="26" t="s">
        <v>4870</v>
      </c>
      <c r="C1603" s="26">
        <f>YEAR(Data!$D3231)</f>
        <v>2014</v>
      </c>
      <c r="D1603" s="28">
        <v>40766</v>
      </c>
      <c r="E1603" s="28">
        <v>40771</v>
      </c>
      <c r="F1603" s="26" t="s">
        <v>45</v>
      </c>
      <c r="G1603" s="26" t="s">
        <v>692</v>
      </c>
      <c r="H1603" s="26" t="s">
        <v>24</v>
      </c>
      <c r="I1603" s="26" t="s">
        <v>25</v>
      </c>
      <c r="J1603" s="26" t="s">
        <v>211</v>
      </c>
      <c r="K1603" s="26" t="s">
        <v>212</v>
      </c>
      <c r="L1603" s="26">
        <v>10035</v>
      </c>
      <c r="M1603" s="26" t="s">
        <v>122</v>
      </c>
      <c r="N1603" s="26" t="s">
        <v>1299</v>
      </c>
      <c r="O1603" s="26" t="s">
        <v>42</v>
      </c>
      <c r="P1603" s="26" t="s">
        <v>53</v>
      </c>
      <c r="Q1603" s="26">
        <v>375.34</v>
      </c>
      <c r="R1603" s="26">
        <v>1</v>
      </c>
      <c r="S1603" s="26">
        <v>0</v>
      </c>
      <c r="T1603" s="26">
        <v>18.766999999999996</v>
      </c>
    </row>
    <row r="1604" spans="1:20" ht="14.25" customHeight="1">
      <c r="A1604" s="26" t="s">
        <v>1290</v>
      </c>
      <c r="B1604" s="26" t="s">
        <v>4871</v>
      </c>
      <c r="C1604" s="26">
        <f>YEAR(Data!$D3232)</f>
        <v>2014</v>
      </c>
      <c r="D1604" s="28">
        <v>41884</v>
      </c>
      <c r="E1604" s="28">
        <v>41888</v>
      </c>
      <c r="F1604" s="26" t="s">
        <v>21</v>
      </c>
      <c r="G1604" s="26" t="s">
        <v>1289</v>
      </c>
      <c r="H1604" s="26" t="s">
        <v>24</v>
      </c>
      <c r="I1604" s="26" t="s">
        <v>25</v>
      </c>
      <c r="J1604" s="26" t="s">
        <v>211</v>
      </c>
      <c r="K1604" s="26" t="s">
        <v>212</v>
      </c>
      <c r="L1604" s="26">
        <v>10009</v>
      </c>
      <c r="M1604" s="26" t="s">
        <v>122</v>
      </c>
      <c r="N1604" s="26" t="s">
        <v>2673</v>
      </c>
      <c r="O1604" s="26" t="s">
        <v>30</v>
      </c>
      <c r="P1604" s="26" t="s">
        <v>58</v>
      </c>
      <c r="Q1604" s="26">
        <v>114.9</v>
      </c>
      <c r="R1604" s="26">
        <v>5</v>
      </c>
      <c r="S1604" s="26">
        <v>0</v>
      </c>
      <c r="T1604" s="26">
        <v>39.066000000000003</v>
      </c>
    </row>
    <row r="1605" spans="1:20" ht="14.25" customHeight="1">
      <c r="A1605" s="26" t="s">
        <v>2752</v>
      </c>
      <c r="B1605" s="26" t="s">
        <v>4872</v>
      </c>
      <c r="C1605" s="26">
        <f>YEAR(Data!$D3233)</f>
        <v>2012</v>
      </c>
      <c r="D1605" s="28">
        <v>41746</v>
      </c>
      <c r="E1605" s="28">
        <v>41752</v>
      </c>
      <c r="F1605" s="26" t="s">
        <v>45</v>
      </c>
      <c r="G1605" s="26" t="s">
        <v>2751</v>
      </c>
      <c r="H1605" s="26" t="s">
        <v>24</v>
      </c>
      <c r="I1605" s="26" t="s">
        <v>25</v>
      </c>
      <c r="J1605" s="26" t="s">
        <v>148</v>
      </c>
      <c r="K1605" s="26" t="s">
        <v>88</v>
      </c>
      <c r="L1605" s="26">
        <v>77095</v>
      </c>
      <c r="M1605" s="26" t="s">
        <v>89</v>
      </c>
      <c r="N1605" s="26" t="s">
        <v>4025</v>
      </c>
      <c r="O1605" s="26" t="s">
        <v>42</v>
      </c>
      <c r="P1605" s="26" t="s">
        <v>65</v>
      </c>
      <c r="Q1605" s="26">
        <v>26.045999999999992</v>
      </c>
      <c r="R1605" s="26">
        <v>3</v>
      </c>
      <c r="S1605" s="26">
        <v>0.8</v>
      </c>
      <c r="T1605" s="26">
        <v>-44.278199999999998</v>
      </c>
    </row>
    <row r="1606" spans="1:20" ht="14.25" customHeight="1">
      <c r="A1606" s="26" t="s">
        <v>4844</v>
      </c>
      <c r="B1606" s="26" t="s">
        <v>4874</v>
      </c>
      <c r="C1606" s="26">
        <f>YEAR(Data!$D3236)</f>
        <v>2013</v>
      </c>
      <c r="D1606" s="28">
        <v>41389</v>
      </c>
      <c r="E1606" s="28">
        <v>41392</v>
      </c>
      <c r="F1606" s="26" t="s">
        <v>151</v>
      </c>
      <c r="G1606" s="26" t="s">
        <v>4843</v>
      </c>
      <c r="H1606" s="26" t="s">
        <v>24</v>
      </c>
      <c r="I1606" s="26" t="s">
        <v>25</v>
      </c>
      <c r="J1606" s="26" t="s">
        <v>2109</v>
      </c>
      <c r="K1606" s="26" t="s">
        <v>39</v>
      </c>
      <c r="L1606" s="26">
        <v>92503</v>
      </c>
      <c r="M1606" s="26" t="s">
        <v>40</v>
      </c>
      <c r="N1606" s="26" t="s">
        <v>1695</v>
      </c>
      <c r="O1606" s="26" t="s">
        <v>42</v>
      </c>
      <c r="P1606" s="26" t="s">
        <v>65</v>
      </c>
      <c r="Q1606" s="26">
        <v>3.9840000000000004</v>
      </c>
      <c r="R1606" s="26">
        <v>1</v>
      </c>
      <c r="S1606" s="26">
        <v>0.2</v>
      </c>
      <c r="T1606" s="26">
        <v>1.3944000000000001</v>
      </c>
    </row>
    <row r="1607" spans="1:20" ht="14.25" customHeight="1">
      <c r="A1607" s="26" t="s">
        <v>741</v>
      </c>
      <c r="B1607" s="26" t="s">
        <v>4875</v>
      </c>
      <c r="C1607" s="26">
        <f>YEAR(Data!$D3237)</f>
        <v>2014</v>
      </c>
      <c r="D1607" s="28">
        <v>41289</v>
      </c>
      <c r="E1607" s="28">
        <v>41289</v>
      </c>
      <c r="F1607" s="26" t="s">
        <v>958</v>
      </c>
      <c r="G1607" s="26" t="s">
        <v>740</v>
      </c>
      <c r="H1607" s="26" t="s">
        <v>24</v>
      </c>
      <c r="I1607" s="26" t="s">
        <v>25</v>
      </c>
      <c r="J1607" s="26" t="s">
        <v>566</v>
      </c>
      <c r="K1607" s="26" t="s">
        <v>567</v>
      </c>
      <c r="L1607" s="26">
        <v>6824</v>
      </c>
      <c r="M1607" s="26" t="s">
        <v>122</v>
      </c>
      <c r="N1607" s="26" t="s">
        <v>789</v>
      </c>
      <c r="O1607" s="26" t="s">
        <v>30</v>
      </c>
      <c r="P1607" s="26" t="s">
        <v>51</v>
      </c>
      <c r="Q1607" s="26">
        <v>181.79699999999997</v>
      </c>
      <c r="R1607" s="26">
        <v>1</v>
      </c>
      <c r="S1607" s="26">
        <v>0.3</v>
      </c>
      <c r="T1607" s="26">
        <v>-15.582599999999999</v>
      </c>
    </row>
    <row r="1608" spans="1:20" ht="14.25" customHeight="1">
      <c r="A1608" s="26" t="s">
        <v>4878</v>
      </c>
      <c r="B1608" s="26" t="s">
        <v>4876</v>
      </c>
      <c r="C1608" s="26">
        <f>YEAR(Data!$D3238)</f>
        <v>2012</v>
      </c>
      <c r="D1608" s="28">
        <v>41397</v>
      </c>
      <c r="E1608" s="28">
        <v>41397</v>
      </c>
      <c r="F1608" s="26" t="s">
        <v>958</v>
      </c>
      <c r="G1608" s="26" t="s">
        <v>4877</v>
      </c>
      <c r="H1608" s="26" t="s">
        <v>24</v>
      </c>
      <c r="I1608" s="26" t="s">
        <v>25</v>
      </c>
      <c r="J1608" s="26" t="s">
        <v>211</v>
      </c>
      <c r="K1608" s="26" t="s">
        <v>212</v>
      </c>
      <c r="L1608" s="26">
        <v>10024</v>
      </c>
      <c r="M1608" s="26" t="s">
        <v>122</v>
      </c>
      <c r="N1608" s="26" t="s">
        <v>1050</v>
      </c>
      <c r="O1608" s="26" t="s">
        <v>42</v>
      </c>
      <c r="P1608" s="26" t="s">
        <v>53</v>
      </c>
      <c r="Q1608" s="26">
        <v>44.94</v>
      </c>
      <c r="R1608" s="26">
        <v>3</v>
      </c>
      <c r="S1608" s="26">
        <v>0</v>
      </c>
      <c r="T1608" s="26">
        <v>12.5832</v>
      </c>
    </row>
    <row r="1609" spans="1:20" ht="14.25" customHeight="1">
      <c r="A1609" s="26" t="s">
        <v>4881</v>
      </c>
      <c r="B1609" s="26" t="s">
        <v>4879</v>
      </c>
      <c r="C1609" s="26">
        <f>YEAR(Data!$D3240)</f>
        <v>2014</v>
      </c>
      <c r="D1609" s="28">
        <v>41599</v>
      </c>
      <c r="E1609" s="28">
        <v>41606</v>
      </c>
      <c r="F1609" s="26" t="s">
        <v>45</v>
      </c>
      <c r="G1609" s="26" t="s">
        <v>4880</v>
      </c>
      <c r="H1609" s="26" t="s">
        <v>37</v>
      </c>
      <c r="I1609" s="26" t="s">
        <v>25</v>
      </c>
      <c r="J1609" s="26" t="s">
        <v>148</v>
      </c>
      <c r="K1609" s="26" t="s">
        <v>88</v>
      </c>
      <c r="L1609" s="26">
        <v>77095</v>
      </c>
      <c r="M1609" s="26" t="s">
        <v>89</v>
      </c>
      <c r="N1609" s="26" t="s">
        <v>3597</v>
      </c>
      <c r="O1609" s="26" t="s">
        <v>30</v>
      </c>
      <c r="P1609" s="26" t="s">
        <v>33</v>
      </c>
      <c r="Q1609" s="26">
        <v>318.43</v>
      </c>
      <c r="R1609" s="26">
        <v>5</v>
      </c>
      <c r="S1609" s="26">
        <v>0.3</v>
      </c>
      <c r="T1609" s="26">
        <v>-77.333000000000013</v>
      </c>
    </row>
    <row r="1610" spans="1:20" ht="14.25" customHeight="1">
      <c r="A1610" s="26" t="s">
        <v>1938</v>
      </c>
      <c r="B1610" s="26" t="s">
        <v>4883</v>
      </c>
      <c r="C1610" s="26">
        <f>YEAR(Data!$D3243)</f>
        <v>2014</v>
      </c>
      <c r="D1610" s="28">
        <v>41306</v>
      </c>
      <c r="E1610" s="28">
        <v>41308</v>
      </c>
      <c r="F1610" s="26" t="s">
        <v>151</v>
      </c>
      <c r="G1610" s="26" t="s">
        <v>1937</v>
      </c>
      <c r="H1610" s="26" t="s">
        <v>37</v>
      </c>
      <c r="I1610" s="26" t="s">
        <v>25</v>
      </c>
      <c r="J1610" s="26" t="s">
        <v>841</v>
      </c>
      <c r="K1610" s="26" t="s">
        <v>247</v>
      </c>
      <c r="L1610" s="26">
        <v>22204</v>
      </c>
      <c r="M1610" s="26" t="s">
        <v>28</v>
      </c>
      <c r="N1610" s="26" t="s">
        <v>2936</v>
      </c>
      <c r="O1610" s="26" t="s">
        <v>42</v>
      </c>
      <c r="P1610" s="26" t="s">
        <v>53</v>
      </c>
      <c r="Q1610" s="26">
        <v>56.449999999999996</v>
      </c>
      <c r="R1610" s="26">
        <v>5</v>
      </c>
      <c r="S1610" s="26">
        <v>0</v>
      </c>
      <c r="T1610" s="26">
        <v>14.676999999999998</v>
      </c>
    </row>
    <row r="1611" spans="1:20" ht="14.25" customHeight="1">
      <c r="A1611" s="26" t="s">
        <v>1727</v>
      </c>
      <c r="B1611" s="26" t="s">
        <v>4884</v>
      </c>
      <c r="C1611" s="26">
        <f>YEAR(Data!$D3244)</f>
        <v>2014</v>
      </c>
      <c r="D1611" s="28">
        <v>41730</v>
      </c>
      <c r="E1611" s="28">
        <v>41735</v>
      </c>
      <c r="F1611" s="26" t="s">
        <v>21</v>
      </c>
      <c r="G1611" s="26" t="s">
        <v>1726</v>
      </c>
      <c r="H1611" s="26" t="s">
        <v>24</v>
      </c>
      <c r="I1611" s="26" t="s">
        <v>25</v>
      </c>
      <c r="J1611" s="26" t="s">
        <v>234</v>
      </c>
      <c r="K1611" s="26" t="s">
        <v>168</v>
      </c>
      <c r="L1611" s="26">
        <v>60623</v>
      </c>
      <c r="M1611" s="26" t="s">
        <v>89</v>
      </c>
      <c r="N1611" s="26" t="s">
        <v>4701</v>
      </c>
      <c r="O1611" s="26" t="s">
        <v>42</v>
      </c>
      <c r="P1611" s="26" t="s">
        <v>65</v>
      </c>
      <c r="Q1611" s="26">
        <v>13.467999999999998</v>
      </c>
      <c r="R1611" s="26">
        <v>13</v>
      </c>
      <c r="S1611" s="26">
        <v>0.8</v>
      </c>
      <c r="T1611" s="26">
        <v>-22.895600000000005</v>
      </c>
    </row>
    <row r="1612" spans="1:20" ht="14.25" customHeight="1">
      <c r="A1612" s="26" t="s">
        <v>4887</v>
      </c>
      <c r="B1612" s="26" t="s">
        <v>4885</v>
      </c>
      <c r="C1612" s="26">
        <f>YEAR(Data!$D3245)</f>
        <v>2014</v>
      </c>
      <c r="D1612" s="28">
        <v>41975</v>
      </c>
      <c r="E1612" s="28">
        <v>41979</v>
      </c>
      <c r="F1612" s="26" t="s">
        <v>45</v>
      </c>
      <c r="G1612" s="26" t="s">
        <v>4886</v>
      </c>
      <c r="H1612" s="26" t="s">
        <v>24</v>
      </c>
      <c r="I1612" s="26" t="s">
        <v>25</v>
      </c>
      <c r="J1612" s="26" t="s">
        <v>576</v>
      </c>
      <c r="K1612" s="26" t="s">
        <v>88</v>
      </c>
      <c r="L1612" s="26">
        <v>75051</v>
      </c>
      <c r="M1612" s="26" t="s">
        <v>89</v>
      </c>
      <c r="N1612" s="26" t="s">
        <v>4888</v>
      </c>
      <c r="O1612" s="26" t="s">
        <v>62</v>
      </c>
      <c r="P1612" s="26" t="s">
        <v>63</v>
      </c>
      <c r="Q1612" s="26">
        <v>219.80000000000004</v>
      </c>
      <c r="R1612" s="26">
        <v>5</v>
      </c>
      <c r="S1612" s="26">
        <v>0.2</v>
      </c>
      <c r="T1612" s="26">
        <v>24.727499999999971</v>
      </c>
    </row>
    <row r="1613" spans="1:20" ht="14.25" customHeight="1">
      <c r="A1613" s="26" t="s">
        <v>845</v>
      </c>
      <c r="B1613" s="26" t="s">
        <v>4889</v>
      </c>
      <c r="C1613" s="26">
        <f>YEAR(Data!$D3247)</f>
        <v>2013</v>
      </c>
      <c r="D1613" s="28">
        <v>41984</v>
      </c>
      <c r="E1613" s="28">
        <v>41986</v>
      </c>
      <c r="F1613" s="26" t="s">
        <v>21</v>
      </c>
      <c r="G1613" s="26" t="s">
        <v>844</v>
      </c>
      <c r="H1613" s="26" t="s">
        <v>37</v>
      </c>
      <c r="I1613" s="26" t="s">
        <v>25</v>
      </c>
      <c r="J1613" s="26" t="s">
        <v>80</v>
      </c>
      <c r="K1613" s="26" t="s">
        <v>81</v>
      </c>
      <c r="L1613" s="26">
        <v>98103</v>
      </c>
      <c r="M1613" s="26" t="s">
        <v>40</v>
      </c>
      <c r="N1613" s="26" t="s">
        <v>2779</v>
      </c>
      <c r="O1613" s="26" t="s">
        <v>62</v>
      </c>
      <c r="P1613" s="26" t="s">
        <v>133</v>
      </c>
      <c r="Q1613" s="26">
        <v>49.08</v>
      </c>
      <c r="R1613" s="26">
        <v>3</v>
      </c>
      <c r="S1613" s="26">
        <v>0</v>
      </c>
      <c r="T1613" s="26">
        <v>4.9079999999999977</v>
      </c>
    </row>
    <row r="1614" spans="1:20" ht="14.25" customHeight="1">
      <c r="A1614" s="26" t="s">
        <v>1957</v>
      </c>
      <c r="B1614" s="26" t="s">
        <v>4891</v>
      </c>
      <c r="C1614" s="26">
        <f>YEAR(Data!$D3250)</f>
        <v>2011</v>
      </c>
      <c r="D1614" s="28">
        <v>41535</v>
      </c>
      <c r="E1614" s="28">
        <v>41539</v>
      </c>
      <c r="F1614" s="26" t="s">
        <v>45</v>
      </c>
      <c r="G1614" s="26" t="s">
        <v>1956</v>
      </c>
      <c r="H1614" s="26" t="s">
        <v>86</v>
      </c>
      <c r="I1614" s="26" t="s">
        <v>25</v>
      </c>
      <c r="J1614" s="26" t="s">
        <v>80</v>
      </c>
      <c r="K1614" s="26" t="s">
        <v>81</v>
      </c>
      <c r="L1614" s="26">
        <v>98103</v>
      </c>
      <c r="M1614" s="26" t="s">
        <v>40</v>
      </c>
      <c r="N1614" s="26" t="s">
        <v>4632</v>
      </c>
      <c r="O1614" s="26" t="s">
        <v>30</v>
      </c>
      <c r="P1614" s="26" t="s">
        <v>33</v>
      </c>
      <c r="Q1614" s="26">
        <v>113.88800000000002</v>
      </c>
      <c r="R1614" s="26">
        <v>2</v>
      </c>
      <c r="S1614" s="26">
        <v>0.2</v>
      </c>
      <c r="T1614" s="26">
        <v>9.9651999999999994</v>
      </c>
    </row>
    <row r="1615" spans="1:20" ht="14.25" customHeight="1">
      <c r="A1615" s="26" t="s">
        <v>3667</v>
      </c>
      <c r="B1615" s="26" t="s">
        <v>4892</v>
      </c>
      <c r="C1615" s="26">
        <f>YEAR(Data!$D3252)</f>
        <v>2011</v>
      </c>
      <c r="D1615" s="28">
        <v>41632</v>
      </c>
      <c r="E1615" s="28">
        <v>41638</v>
      </c>
      <c r="F1615" s="26" t="s">
        <v>45</v>
      </c>
      <c r="G1615" s="26" t="s">
        <v>3666</v>
      </c>
      <c r="H1615" s="26" t="s">
        <v>37</v>
      </c>
      <c r="I1615" s="26" t="s">
        <v>25</v>
      </c>
      <c r="J1615" s="26" t="s">
        <v>4893</v>
      </c>
      <c r="K1615" s="26" t="s">
        <v>190</v>
      </c>
      <c r="L1615" s="26">
        <v>49505</v>
      </c>
      <c r="M1615" s="26" t="s">
        <v>89</v>
      </c>
      <c r="N1615" s="26" t="s">
        <v>3105</v>
      </c>
      <c r="O1615" s="26" t="s">
        <v>42</v>
      </c>
      <c r="P1615" s="26" t="s">
        <v>214</v>
      </c>
      <c r="Q1615" s="26">
        <v>24.849999999999998</v>
      </c>
      <c r="R1615" s="26">
        <v>7</v>
      </c>
      <c r="S1615" s="26">
        <v>0</v>
      </c>
      <c r="T1615" s="26">
        <v>11.679499999999999</v>
      </c>
    </row>
    <row r="1616" spans="1:20" ht="14.25" customHeight="1">
      <c r="A1616" s="26" t="s">
        <v>4896</v>
      </c>
      <c r="B1616" s="26" t="s">
        <v>4894</v>
      </c>
      <c r="C1616" s="26">
        <f>YEAR(Data!$D3253)</f>
        <v>2011</v>
      </c>
      <c r="D1616" s="28">
        <v>41747</v>
      </c>
      <c r="E1616" s="28">
        <v>41749</v>
      </c>
      <c r="F1616" s="26" t="s">
        <v>151</v>
      </c>
      <c r="G1616" s="26" t="s">
        <v>4895</v>
      </c>
      <c r="H1616" s="26" t="s">
        <v>24</v>
      </c>
      <c r="I1616" s="26" t="s">
        <v>25</v>
      </c>
      <c r="J1616" s="26" t="s">
        <v>120</v>
      </c>
      <c r="K1616" s="26" t="s">
        <v>121</v>
      </c>
      <c r="L1616" s="26">
        <v>19120</v>
      </c>
      <c r="M1616" s="26" t="s">
        <v>122</v>
      </c>
      <c r="N1616" s="26" t="s">
        <v>2897</v>
      </c>
      <c r="O1616" s="26" t="s">
        <v>30</v>
      </c>
      <c r="P1616" s="26" t="s">
        <v>58</v>
      </c>
      <c r="Q1616" s="26">
        <v>60.311999999999998</v>
      </c>
      <c r="R1616" s="26">
        <v>3</v>
      </c>
      <c r="S1616" s="26">
        <v>0.2</v>
      </c>
      <c r="T1616" s="26">
        <v>5.2773000000000003</v>
      </c>
    </row>
    <row r="1617" spans="1:20" ht="14.25" customHeight="1">
      <c r="A1617" s="26" t="s">
        <v>147</v>
      </c>
      <c r="B1617" s="26" t="s">
        <v>4897</v>
      </c>
      <c r="C1617" s="26">
        <f>YEAR(Data!$D3254)</f>
        <v>2012</v>
      </c>
      <c r="D1617" s="28">
        <v>41940</v>
      </c>
      <c r="E1617" s="28">
        <v>41943</v>
      </c>
      <c r="F1617" s="26" t="s">
        <v>21</v>
      </c>
      <c r="G1617" s="26" t="s">
        <v>146</v>
      </c>
      <c r="H1617" s="26" t="s">
        <v>86</v>
      </c>
      <c r="I1617" s="26" t="s">
        <v>25</v>
      </c>
      <c r="J1617" s="26" t="s">
        <v>234</v>
      </c>
      <c r="K1617" s="26" t="s">
        <v>168</v>
      </c>
      <c r="L1617" s="26">
        <v>60610</v>
      </c>
      <c r="M1617" s="26" t="s">
        <v>89</v>
      </c>
      <c r="N1617" s="26" t="s">
        <v>1214</v>
      </c>
      <c r="O1617" s="26" t="s">
        <v>42</v>
      </c>
      <c r="P1617" s="26" t="s">
        <v>60</v>
      </c>
      <c r="Q1617" s="26">
        <v>7.0559999999999992</v>
      </c>
      <c r="R1617" s="26">
        <v>3</v>
      </c>
      <c r="S1617" s="26">
        <v>0.2</v>
      </c>
      <c r="T1617" s="26">
        <v>2.2050000000000001</v>
      </c>
    </row>
    <row r="1618" spans="1:20" ht="14.25" customHeight="1">
      <c r="A1618" s="26" t="s">
        <v>2593</v>
      </c>
      <c r="B1618" s="26" t="s">
        <v>4898</v>
      </c>
      <c r="C1618" s="26">
        <f>YEAR(Data!$D3256)</f>
        <v>2014</v>
      </c>
      <c r="D1618" s="28">
        <v>41464</v>
      </c>
      <c r="E1618" s="28">
        <v>41470</v>
      </c>
      <c r="F1618" s="26" t="s">
        <v>45</v>
      </c>
      <c r="G1618" s="26" t="s">
        <v>2592</v>
      </c>
      <c r="H1618" s="26" t="s">
        <v>24</v>
      </c>
      <c r="I1618" s="26" t="s">
        <v>25</v>
      </c>
      <c r="J1618" s="26" t="s">
        <v>80</v>
      </c>
      <c r="K1618" s="26" t="s">
        <v>81</v>
      </c>
      <c r="L1618" s="26">
        <v>98105</v>
      </c>
      <c r="M1618" s="26" t="s">
        <v>40</v>
      </c>
      <c r="N1618" s="26" t="s">
        <v>725</v>
      </c>
      <c r="O1618" s="26" t="s">
        <v>62</v>
      </c>
      <c r="P1618" s="26" t="s">
        <v>63</v>
      </c>
      <c r="Q1618" s="26">
        <v>107.98399999999999</v>
      </c>
      <c r="R1618" s="26">
        <v>1</v>
      </c>
      <c r="S1618" s="26">
        <v>0.2</v>
      </c>
      <c r="T1618" s="26">
        <v>9.4485999999999954</v>
      </c>
    </row>
    <row r="1619" spans="1:20" ht="14.25" customHeight="1">
      <c r="A1619" s="26" t="s">
        <v>172</v>
      </c>
      <c r="B1619" s="26" t="s">
        <v>4899</v>
      </c>
      <c r="C1619" s="26">
        <f>YEAR(Data!$D3258)</f>
        <v>2012</v>
      </c>
      <c r="D1619" s="28">
        <v>41130</v>
      </c>
      <c r="E1619" s="28">
        <v>41135</v>
      </c>
      <c r="F1619" s="26" t="s">
        <v>45</v>
      </c>
      <c r="G1619" s="26" t="s">
        <v>171</v>
      </c>
      <c r="H1619" s="26" t="s">
        <v>37</v>
      </c>
      <c r="I1619" s="26" t="s">
        <v>25</v>
      </c>
      <c r="J1619" s="26" t="s">
        <v>1129</v>
      </c>
      <c r="K1619" s="26" t="s">
        <v>49</v>
      </c>
      <c r="L1619" s="26">
        <v>32216</v>
      </c>
      <c r="M1619" s="26" t="s">
        <v>28</v>
      </c>
      <c r="N1619" s="26" t="s">
        <v>2157</v>
      </c>
      <c r="O1619" s="26" t="s">
        <v>42</v>
      </c>
      <c r="P1619" s="26" t="s">
        <v>43</v>
      </c>
      <c r="Q1619" s="26">
        <v>4.6079999999999997</v>
      </c>
      <c r="R1619" s="26">
        <v>2</v>
      </c>
      <c r="S1619" s="26">
        <v>0.2</v>
      </c>
      <c r="T1619" s="26">
        <v>1.6704000000000001</v>
      </c>
    </row>
    <row r="1620" spans="1:20" ht="14.25" customHeight="1">
      <c r="A1620" s="26" t="s">
        <v>2843</v>
      </c>
      <c r="B1620" s="26" t="s">
        <v>4900</v>
      </c>
      <c r="C1620" s="26">
        <f>YEAR(Data!$D3259)</f>
        <v>2012</v>
      </c>
      <c r="D1620" s="28">
        <v>41618</v>
      </c>
      <c r="E1620" s="28">
        <v>41623</v>
      </c>
      <c r="F1620" s="26" t="s">
        <v>21</v>
      </c>
      <c r="G1620" s="26" t="s">
        <v>2842</v>
      </c>
      <c r="H1620" s="26" t="s">
        <v>37</v>
      </c>
      <c r="I1620" s="26" t="s">
        <v>25</v>
      </c>
      <c r="J1620" s="26" t="s">
        <v>468</v>
      </c>
      <c r="K1620" s="26" t="s">
        <v>260</v>
      </c>
      <c r="L1620" s="26">
        <v>37064</v>
      </c>
      <c r="M1620" s="26" t="s">
        <v>28</v>
      </c>
      <c r="N1620" s="26" t="s">
        <v>2805</v>
      </c>
      <c r="O1620" s="26" t="s">
        <v>30</v>
      </c>
      <c r="P1620" s="26" t="s">
        <v>51</v>
      </c>
      <c r="Q1620" s="26">
        <v>79.97399999999999</v>
      </c>
      <c r="R1620" s="26">
        <v>3</v>
      </c>
      <c r="S1620" s="26">
        <v>0.4</v>
      </c>
      <c r="T1620" s="26">
        <v>-29.323800000000006</v>
      </c>
    </row>
    <row r="1621" spans="1:20" ht="14.25" customHeight="1">
      <c r="A1621" s="26" t="s">
        <v>4903</v>
      </c>
      <c r="B1621" s="26" t="s">
        <v>4901</v>
      </c>
      <c r="C1621" s="26">
        <f>YEAR(Data!$D3261)</f>
        <v>2011</v>
      </c>
      <c r="D1621" s="28">
        <v>41592</v>
      </c>
      <c r="E1621" s="28">
        <v>41596</v>
      </c>
      <c r="F1621" s="26" t="s">
        <v>45</v>
      </c>
      <c r="G1621" s="26" t="s">
        <v>4902</v>
      </c>
      <c r="H1621" s="26" t="s">
        <v>86</v>
      </c>
      <c r="I1621" s="26" t="s">
        <v>25</v>
      </c>
      <c r="J1621" s="26" t="s">
        <v>4593</v>
      </c>
      <c r="K1621" s="26" t="s">
        <v>168</v>
      </c>
      <c r="L1621" s="26">
        <v>60035</v>
      </c>
      <c r="M1621" s="26" t="s">
        <v>89</v>
      </c>
      <c r="N1621" s="26" t="s">
        <v>1304</v>
      </c>
      <c r="O1621" s="26" t="s">
        <v>42</v>
      </c>
      <c r="P1621" s="26" t="s">
        <v>65</v>
      </c>
      <c r="Q1621" s="26">
        <v>3.1359999999999992</v>
      </c>
      <c r="R1621" s="26">
        <v>2</v>
      </c>
      <c r="S1621" s="26">
        <v>0.8</v>
      </c>
      <c r="T1621" s="26">
        <v>-4.7040000000000006</v>
      </c>
    </row>
    <row r="1622" spans="1:20" ht="14.25" customHeight="1">
      <c r="A1622" s="26" t="s">
        <v>4906</v>
      </c>
      <c r="B1622" s="26" t="s">
        <v>4904</v>
      </c>
      <c r="C1622" s="26">
        <f>YEAR(Data!$D3262)</f>
        <v>2012</v>
      </c>
      <c r="D1622" s="28">
        <v>40861</v>
      </c>
      <c r="E1622" s="28">
        <v>40862</v>
      </c>
      <c r="F1622" s="26" t="s">
        <v>151</v>
      </c>
      <c r="G1622" s="26" t="s">
        <v>4905</v>
      </c>
      <c r="H1622" s="26" t="s">
        <v>37</v>
      </c>
      <c r="I1622" s="26" t="s">
        <v>25</v>
      </c>
      <c r="J1622" s="26" t="s">
        <v>459</v>
      </c>
      <c r="K1622" s="26" t="s">
        <v>88</v>
      </c>
      <c r="L1622" s="26">
        <v>77506</v>
      </c>
      <c r="M1622" s="26" t="s">
        <v>89</v>
      </c>
      <c r="N1622" s="26" t="s">
        <v>4907</v>
      </c>
      <c r="O1622" s="26" t="s">
        <v>42</v>
      </c>
      <c r="P1622" s="26" t="s">
        <v>76</v>
      </c>
      <c r="Q1622" s="26">
        <v>20.736000000000004</v>
      </c>
      <c r="R1622" s="26">
        <v>4</v>
      </c>
      <c r="S1622" s="26">
        <v>0.2</v>
      </c>
      <c r="T1622" s="26">
        <v>7.2576000000000001</v>
      </c>
    </row>
    <row r="1623" spans="1:20" ht="14.25" customHeight="1">
      <c r="A1623" s="26" t="s">
        <v>852</v>
      </c>
      <c r="B1623" s="26" t="s">
        <v>4908</v>
      </c>
      <c r="C1623" s="26">
        <f>YEAR(Data!$D3263)</f>
        <v>2013</v>
      </c>
      <c r="D1623" s="28">
        <v>40864</v>
      </c>
      <c r="E1623" s="28">
        <v>40866</v>
      </c>
      <c r="F1623" s="26" t="s">
        <v>151</v>
      </c>
      <c r="G1623" s="26" t="s">
        <v>851</v>
      </c>
      <c r="H1623" s="26" t="s">
        <v>37</v>
      </c>
      <c r="I1623" s="26" t="s">
        <v>25</v>
      </c>
      <c r="J1623" s="26" t="s">
        <v>107</v>
      </c>
      <c r="K1623" s="26" t="s">
        <v>39</v>
      </c>
      <c r="L1623" s="26">
        <v>94109</v>
      </c>
      <c r="M1623" s="26" t="s">
        <v>40</v>
      </c>
      <c r="N1623" s="26" t="s">
        <v>2770</v>
      </c>
      <c r="O1623" s="26" t="s">
        <v>62</v>
      </c>
      <c r="P1623" s="26" t="s">
        <v>133</v>
      </c>
      <c r="Q1623" s="26">
        <v>99.98</v>
      </c>
      <c r="R1623" s="26">
        <v>2</v>
      </c>
      <c r="S1623" s="26">
        <v>0</v>
      </c>
      <c r="T1623" s="26">
        <v>7.9983999999999895</v>
      </c>
    </row>
    <row r="1624" spans="1:20" ht="14.25" customHeight="1">
      <c r="A1624" s="26" t="s">
        <v>3760</v>
      </c>
      <c r="B1624" s="26" t="s">
        <v>4909</v>
      </c>
      <c r="C1624" s="26">
        <f>YEAR(Data!$D3266)</f>
        <v>2014</v>
      </c>
      <c r="D1624" s="28">
        <v>41338</v>
      </c>
      <c r="E1624" s="28">
        <v>41342</v>
      </c>
      <c r="F1624" s="26" t="s">
        <v>21</v>
      </c>
      <c r="G1624" s="26" t="s">
        <v>3759</v>
      </c>
      <c r="H1624" s="26" t="s">
        <v>37</v>
      </c>
      <c r="I1624" s="26" t="s">
        <v>25</v>
      </c>
      <c r="J1624" s="26" t="s">
        <v>1055</v>
      </c>
      <c r="K1624" s="26" t="s">
        <v>49</v>
      </c>
      <c r="L1624" s="26">
        <v>33180</v>
      </c>
      <c r="M1624" s="26" t="s">
        <v>28</v>
      </c>
      <c r="N1624" s="26" t="s">
        <v>3068</v>
      </c>
      <c r="O1624" s="26" t="s">
        <v>42</v>
      </c>
      <c r="P1624" s="26" t="s">
        <v>43</v>
      </c>
      <c r="Q1624" s="26">
        <v>10.08</v>
      </c>
      <c r="R1624" s="26">
        <v>4</v>
      </c>
      <c r="S1624" s="26">
        <v>0.2</v>
      </c>
      <c r="T1624" s="26">
        <v>3.528</v>
      </c>
    </row>
    <row r="1625" spans="1:20" ht="14.25" customHeight="1">
      <c r="A1625" s="26" t="s">
        <v>3371</v>
      </c>
      <c r="B1625" s="26" t="s">
        <v>4910</v>
      </c>
      <c r="C1625" s="26">
        <f>YEAR(Data!$D3267)</f>
        <v>2011</v>
      </c>
      <c r="D1625" s="28">
        <v>40827</v>
      </c>
      <c r="E1625" s="28">
        <v>40831</v>
      </c>
      <c r="F1625" s="26" t="s">
        <v>45</v>
      </c>
      <c r="G1625" s="26" t="s">
        <v>3370</v>
      </c>
      <c r="H1625" s="26" t="s">
        <v>24</v>
      </c>
      <c r="I1625" s="26" t="s">
        <v>25</v>
      </c>
      <c r="J1625" s="26" t="s">
        <v>120</v>
      </c>
      <c r="K1625" s="26" t="s">
        <v>121</v>
      </c>
      <c r="L1625" s="26">
        <v>19120</v>
      </c>
      <c r="M1625" s="26" t="s">
        <v>122</v>
      </c>
      <c r="N1625" s="26" t="s">
        <v>2061</v>
      </c>
      <c r="O1625" s="26" t="s">
        <v>42</v>
      </c>
      <c r="P1625" s="26" t="s">
        <v>53</v>
      </c>
      <c r="Q1625" s="26">
        <v>281.904</v>
      </c>
      <c r="R1625" s="26">
        <v>2</v>
      </c>
      <c r="S1625" s="26">
        <v>0.2</v>
      </c>
      <c r="T1625" s="26">
        <v>10.571399999999983</v>
      </c>
    </row>
    <row r="1626" spans="1:20" ht="14.25" customHeight="1">
      <c r="A1626" s="26" t="s">
        <v>4913</v>
      </c>
      <c r="B1626" s="26" t="s">
        <v>4911</v>
      </c>
      <c r="C1626" s="26">
        <f>YEAR(Data!$D3269)</f>
        <v>2013</v>
      </c>
      <c r="D1626" s="28">
        <v>40685</v>
      </c>
      <c r="E1626" s="28">
        <v>40692</v>
      </c>
      <c r="F1626" s="26" t="s">
        <v>45</v>
      </c>
      <c r="G1626" s="26" t="s">
        <v>4912</v>
      </c>
      <c r="H1626" s="26" t="s">
        <v>24</v>
      </c>
      <c r="I1626" s="26" t="s">
        <v>25</v>
      </c>
      <c r="J1626" s="26" t="s">
        <v>275</v>
      </c>
      <c r="K1626" s="26" t="s">
        <v>276</v>
      </c>
      <c r="L1626" s="26">
        <v>35601</v>
      </c>
      <c r="M1626" s="26" t="s">
        <v>28</v>
      </c>
      <c r="N1626" s="26" t="s">
        <v>2025</v>
      </c>
      <c r="O1626" s="26" t="s">
        <v>62</v>
      </c>
      <c r="P1626" s="26" t="s">
        <v>63</v>
      </c>
      <c r="Q1626" s="26">
        <v>135.97999999999999</v>
      </c>
      <c r="R1626" s="26">
        <v>2</v>
      </c>
      <c r="S1626" s="26">
        <v>0</v>
      </c>
      <c r="T1626" s="26">
        <v>33.995000000000005</v>
      </c>
    </row>
    <row r="1627" spans="1:20" ht="14.25" customHeight="1">
      <c r="A1627" s="26" t="s">
        <v>645</v>
      </c>
      <c r="B1627" s="26" t="s">
        <v>4915</v>
      </c>
      <c r="C1627" s="26">
        <f>YEAR(Data!$D3271)</f>
        <v>2012</v>
      </c>
      <c r="D1627" s="28">
        <v>40739</v>
      </c>
      <c r="E1627" s="28">
        <v>40743</v>
      </c>
      <c r="F1627" s="26" t="s">
        <v>45</v>
      </c>
      <c r="G1627" s="26" t="s">
        <v>644</v>
      </c>
      <c r="H1627" s="26" t="s">
        <v>37</v>
      </c>
      <c r="I1627" s="26" t="s">
        <v>25</v>
      </c>
      <c r="J1627" s="26" t="s">
        <v>3987</v>
      </c>
      <c r="K1627" s="26" t="s">
        <v>3988</v>
      </c>
      <c r="L1627" s="26">
        <v>57103</v>
      </c>
      <c r="M1627" s="26" t="s">
        <v>89</v>
      </c>
      <c r="N1627" s="26" t="s">
        <v>4457</v>
      </c>
      <c r="O1627" s="26" t="s">
        <v>62</v>
      </c>
      <c r="P1627" s="26" t="s">
        <v>133</v>
      </c>
      <c r="Q1627" s="26">
        <v>2.9699999999999998</v>
      </c>
      <c r="R1627" s="26">
        <v>3</v>
      </c>
      <c r="S1627" s="26">
        <v>0</v>
      </c>
      <c r="T1627" s="26">
        <v>1.3068000000000004</v>
      </c>
    </row>
    <row r="1628" spans="1:20" ht="14.25" customHeight="1">
      <c r="A1628" s="26" t="s">
        <v>4288</v>
      </c>
      <c r="B1628" s="26" t="s">
        <v>4916</v>
      </c>
      <c r="C1628" s="26">
        <f>YEAR(Data!$D3273)</f>
        <v>2013</v>
      </c>
      <c r="D1628" s="28">
        <v>41270</v>
      </c>
      <c r="E1628" s="28">
        <v>41272</v>
      </c>
      <c r="F1628" s="26" t="s">
        <v>21</v>
      </c>
      <c r="G1628" s="26" t="s">
        <v>4287</v>
      </c>
      <c r="H1628" s="26" t="s">
        <v>37</v>
      </c>
      <c r="I1628" s="26" t="s">
        <v>25</v>
      </c>
      <c r="J1628" s="26" t="s">
        <v>4917</v>
      </c>
      <c r="K1628" s="26" t="s">
        <v>39</v>
      </c>
      <c r="L1628" s="26">
        <v>93277</v>
      </c>
      <c r="M1628" s="26" t="s">
        <v>40</v>
      </c>
      <c r="N1628" s="26" t="s">
        <v>4457</v>
      </c>
      <c r="O1628" s="26" t="s">
        <v>62</v>
      </c>
      <c r="P1628" s="26" t="s">
        <v>133</v>
      </c>
      <c r="Q1628" s="26">
        <v>7.92</v>
      </c>
      <c r="R1628" s="26">
        <v>8</v>
      </c>
      <c r="S1628" s="26">
        <v>0</v>
      </c>
      <c r="T1628" s="26">
        <v>3.4848000000000008</v>
      </c>
    </row>
    <row r="1629" spans="1:20" ht="14.25" customHeight="1">
      <c r="A1629" s="26" t="s">
        <v>4887</v>
      </c>
      <c r="B1629" s="26" t="s">
        <v>4918</v>
      </c>
      <c r="C1629" s="26">
        <f>YEAR(Data!$D3274)</f>
        <v>2013</v>
      </c>
      <c r="D1629" s="28">
        <v>40948</v>
      </c>
      <c r="E1629" s="28">
        <v>40955</v>
      </c>
      <c r="F1629" s="26" t="s">
        <v>45</v>
      </c>
      <c r="G1629" s="26" t="s">
        <v>4886</v>
      </c>
      <c r="H1629" s="26" t="s">
        <v>24</v>
      </c>
      <c r="I1629" s="26" t="s">
        <v>25</v>
      </c>
      <c r="J1629" s="26" t="s">
        <v>38</v>
      </c>
      <c r="K1629" s="26" t="s">
        <v>39</v>
      </c>
      <c r="L1629" s="26">
        <v>90049</v>
      </c>
      <c r="M1629" s="26" t="s">
        <v>40</v>
      </c>
      <c r="N1629" s="26" t="s">
        <v>123</v>
      </c>
      <c r="O1629" s="26" t="s">
        <v>30</v>
      </c>
      <c r="P1629" s="26" t="s">
        <v>33</v>
      </c>
      <c r="Q1629" s="26">
        <v>203.92</v>
      </c>
      <c r="R1629" s="26">
        <v>5</v>
      </c>
      <c r="S1629" s="26">
        <v>0.2</v>
      </c>
      <c r="T1629" s="26">
        <v>22.940999999999995</v>
      </c>
    </row>
    <row r="1630" spans="1:20" ht="14.25" customHeight="1">
      <c r="A1630" s="26" t="s">
        <v>2376</v>
      </c>
      <c r="B1630" s="26" t="s">
        <v>4919</v>
      </c>
      <c r="C1630" s="26">
        <f>YEAR(Data!$D3275)</f>
        <v>2014</v>
      </c>
      <c r="D1630" s="28">
        <v>41768</v>
      </c>
      <c r="E1630" s="28">
        <v>41772</v>
      </c>
      <c r="F1630" s="26" t="s">
        <v>45</v>
      </c>
      <c r="G1630" s="26" t="s">
        <v>2375</v>
      </c>
      <c r="H1630" s="26" t="s">
        <v>86</v>
      </c>
      <c r="I1630" s="26" t="s">
        <v>25</v>
      </c>
      <c r="J1630" s="26" t="s">
        <v>38</v>
      </c>
      <c r="K1630" s="26" t="s">
        <v>39</v>
      </c>
      <c r="L1630" s="26">
        <v>90032</v>
      </c>
      <c r="M1630" s="26" t="s">
        <v>40</v>
      </c>
      <c r="N1630" s="26" t="s">
        <v>2543</v>
      </c>
      <c r="O1630" s="26" t="s">
        <v>62</v>
      </c>
      <c r="P1630" s="26" t="s">
        <v>904</v>
      </c>
      <c r="Q1630" s="26">
        <v>3359.9520000000002</v>
      </c>
      <c r="R1630" s="26">
        <v>6</v>
      </c>
      <c r="S1630" s="26">
        <v>0.2</v>
      </c>
      <c r="T1630" s="26">
        <v>1049.9849999999999</v>
      </c>
    </row>
    <row r="1631" spans="1:20" ht="14.25" customHeight="1">
      <c r="A1631" s="26" t="s">
        <v>2235</v>
      </c>
      <c r="B1631" s="26" t="s">
        <v>4920</v>
      </c>
      <c r="C1631" s="26">
        <f>YEAR(Data!$D3276)</f>
        <v>2011</v>
      </c>
      <c r="D1631" s="28">
        <v>41946</v>
      </c>
      <c r="E1631" s="28">
        <v>41950</v>
      </c>
      <c r="F1631" s="26" t="s">
        <v>45</v>
      </c>
      <c r="G1631" s="26" t="s">
        <v>2234</v>
      </c>
      <c r="H1631" s="26" t="s">
        <v>37</v>
      </c>
      <c r="I1631" s="26" t="s">
        <v>25</v>
      </c>
      <c r="J1631" s="26" t="s">
        <v>4921</v>
      </c>
      <c r="K1631" s="26" t="s">
        <v>3365</v>
      </c>
      <c r="L1631" s="26">
        <v>66212</v>
      </c>
      <c r="M1631" s="26" t="s">
        <v>89</v>
      </c>
      <c r="N1631" s="26" t="s">
        <v>2394</v>
      </c>
      <c r="O1631" s="26" t="s">
        <v>42</v>
      </c>
      <c r="P1631" s="26" t="s">
        <v>214</v>
      </c>
      <c r="Q1631" s="26">
        <v>18.240000000000002</v>
      </c>
      <c r="R1631" s="26">
        <v>3</v>
      </c>
      <c r="S1631" s="26">
        <v>0</v>
      </c>
      <c r="T1631" s="26">
        <v>9.120000000000001</v>
      </c>
    </row>
    <row r="1632" spans="1:20" ht="14.25" customHeight="1">
      <c r="A1632" s="26" t="s">
        <v>4154</v>
      </c>
      <c r="B1632" s="26" t="s">
        <v>4922</v>
      </c>
      <c r="C1632" s="26">
        <f>YEAR(Data!$D3278)</f>
        <v>2013</v>
      </c>
      <c r="D1632" s="28">
        <v>40638</v>
      </c>
      <c r="E1632" s="28">
        <v>40642</v>
      </c>
      <c r="F1632" s="26" t="s">
        <v>21</v>
      </c>
      <c r="G1632" s="26" t="s">
        <v>4153</v>
      </c>
      <c r="H1632" s="26" t="s">
        <v>37</v>
      </c>
      <c r="I1632" s="26" t="s">
        <v>25</v>
      </c>
      <c r="J1632" s="26" t="s">
        <v>2074</v>
      </c>
      <c r="K1632" s="26" t="s">
        <v>247</v>
      </c>
      <c r="L1632" s="26">
        <v>22304</v>
      </c>
      <c r="M1632" s="26" t="s">
        <v>28</v>
      </c>
      <c r="N1632" s="26" t="s">
        <v>1016</v>
      </c>
      <c r="O1632" s="26" t="s">
        <v>42</v>
      </c>
      <c r="P1632" s="26" t="s">
        <v>60</v>
      </c>
      <c r="Q1632" s="26">
        <v>22.959999999999997</v>
      </c>
      <c r="R1632" s="26">
        <v>7</v>
      </c>
      <c r="S1632" s="26">
        <v>0</v>
      </c>
      <c r="T1632" s="26">
        <v>7.5767999999999986</v>
      </c>
    </row>
    <row r="1633" spans="1:20" ht="14.25" customHeight="1">
      <c r="A1633" s="26" t="s">
        <v>2759</v>
      </c>
      <c r="B1633" s="26" t="s">
        <v>4923</v>
      </c>
      <c r="C1633" s="26">
        <f>YEAR(Data!$D3283)</f>
        <v>2014</v>
      </c>
      <c r="D1633" s="28">
        <v>40803</v>
      </c>
      <c r="E1633" s="28">
        <v>40810</v>
      </c>
      <c r="F1633" s="26" t="s">
        <v>45</v>
      </c>
      <c r="G1633" s="26" t="s">
        <v>2758</v>
      </c>
      <c r="H1633" s="26" t="s">
        <v>24</v>
      </c>
      <c r="I1633" s="26" t="s">
        <v>25</v>
      </c>
      <c r="J1633" s="26" t="s">
        <v>3409</v>
      </c>
      <c r="K1633" s="26" t="s">
        <v>74</v>
      </c>
      <c r="L1633" s="26">
        <v>27604</v>
      </c>
      <c r="M1633" s="26" t="s">
        <v>28</v>
      </c>
      <c r="N1633" s="26" t="s">
        <v>2949</v>
      </c>
      <c r="O1633" s="26" t="s">
        <v>62</v>
      </c>
      <c r="P1633" s="26" t="s">
        <v>133</v>
      </c>
      <c r="Q1633" s="26">
        <v>47.984000000000002</v>
      </c>
      <c r="R1633" s="26">
        <v>2</v>
      </c>
      <c r="S1633" s="26">
        <v>0.2</v>
      </c>
      <c r="T1633" s="26">
        <v>13.195600000000001</v>
      </c>
    </row>
    <row r="1634" spans="1:20" ht="14.25" customHeight="1">
      <c r="A1634" s="26" t="s">
        <v>1194</v>
      </c>
      <c r="B1634" s="26" t="s">
        <v>4924</v>
      </c>
      <c r="C1634" s="26">
        <f>YEAR(Data!$D3285)</f>
        <v>2012</v>
      </c>
      <c r="D1634" s="28">
        <v>40816</v>
      </c>
      <c r="E1634" s="28">
        <v>40822</v>
      </c>
      <c r="F1634" s="26" t="s">
        <v>45</v>
      </c>
      <c r="G1634" s="26" t="s">
        <v>1193</v>
      </c>
      <c r="H1634" s="26" t="s">
        <v>37</v>
      </c>
      <c r="I1634" s="26" t="s">
        <v>25</v>
      </c>
      <c r="J1634" s="26" t="s">
        <v>211</v>
      </c>
      <c r="K1634" s="26" t="s">
        <v>212</v>
      </c>
      <c r="L1634" s="26">
        <v>10035</v>
      </c>
      <c r="M1634" s="26" t="s">
        <v>122</v>
      </c>
      <c r="N1634" s="26" t="s">
        <v>1521</v>
      </c>
      <c r="O1634" s="26" t="s">
        <v>30</v>
      </c>
      <c r="P1634" s="26" t="s">
        <v>58</v>
      </c>
      <c r="Q1634" s="26">
        <v>15.24</v>
      </c>
      <c r="R1634" s="26">
        <v>3</v>
      </c>
      <c r="S1634" s="26">
        <v>0</v>
      </c>
      <c r="T1634" s="26">
        <v>5.1815999999999995</v>
      </c>
    </row>
    <row r="1635" spans="1:20" ht="14.25" customHeight="1">
      <c r="A1635" s="26" t="s">
        <v>1930</v>
      </c>
      <c r="B1635" s="26" t="s">
        <v>4925</v>
      </c>
      <c r="C1635" s="26">
        <f>YEAR(Data!$D3286)</f>
        <v>2013</v>
      </c>
      <c r="D1635" s="28">
        <v>40798</v>
      </c>
      <c r="E1635" s="28">
        <v>40803</v>
      </c>
      <c r="F1635" s="26" t="s">
        <v>45</v>
      </c>
      <c r="G1635" s="26" t="s">
        <v>1929</v>
      </c>
      <c r="H1635" s="26" t="s">
        <v>24</v>
      </c>
      <c r="I1635" s="26" t="s">
        <v>25</v>
      </c>
      <c r="J1635" s="26" t="s">
        <v>566</v>
      </c>
      <c r="K1635" s="26" t="s">
        <v>383</v>
      </c>
      <c r="L1635" s="26">
        <v>45014</v>
      </c>
      <c r="M1635" s="26" t="s">
        <v>122</v>
      </c>
      <c r="N1635" s="26" t="s">
        <v>1346</v>
      </c>
      <c r="O1635" s="26" t="s">
        <v>42</v>
      </c>
      <c r="P1635" s="26" t="s">
        <v>65</v>
      </c>
      <c r="Q1635" s="26">
        <v>63.924000000000007</v>
      </c>
      <c r="R1635" s="26">
        <v>7</v>
      </c>
      <c r="S1635" s="26">
        <v>0.7</v>
      </c>
      <c r="T1635" s="26">
        <v>-46.877600000000001</v>
      </c>
    </row>
    <row r="1636" spans="1:20" ht="14.25" customHeight="1">
      <c r="A1636" s="26" t="s">
        <v>4452</v>
      </c>
      <c r="B1636" s="26" t="s">
        <v>4926</v>
      </c>
      <c r="C1636" s="26">
        <f>YEAR(Data!$D3287)</f>
        <v>2012</v>
      </c>
      <c r="D1636" s="28">
        <v>41691</v>
      </c>
      <c r="E1636" s="28">
        <v>41696</v>
      </c>
      <c r="F1636" s="26" t="s">
        <v>45</v>
      </c>
      <c r="G1636" s="26" t="s">
        <v>4451</v>
      </c>
      <c r="H1636" s="26" t="s">
        <v>86</v>
      </c>
      <c r="I1636" s="26" t="s">
        <v>25</v>
      </c>
      <c r="J1636" s="26" t="s">
        <v>3417</v>
      </c>
      <c r="K1636" s="26" t="s">
        <v>495</v>
      </c>
      <c r="L1636" s="26">
        <v>74403</v>
      </c>
      <c r="M1636" s="26" t="s">
        <v>89</v>
      </c>
      <c r="N1636" s="26" t="s">
        <v>2410</v>
      </c>
      <c r="O1636" s="26" t="s">
        <v>42</v>
      </c>
      <c r="P1636" s="26" t="s">
        <v>60</v>
      </c>
      <c r="Q1636" s="26">
        <v>6.56</v>
      </c>
      <c r="R1636" s="26">
        <v>2</v>
      </c>
      <c r="S1636" s="26">
        <v>0</v>
      </c>
      <c r="T1636" s="26">
        <v>1.9023999999999992</v>
      </c>
    </row>
    <row r="1637" spans="1:20" ht="14.25" customHeight="1">
      <c r="A1637" s="26" t="s">
        <v>2202</v>
      </c>
      <c r="B1637" s="26" t="s">
        <v>4928</v>
      </c>
      <c r="C1637" s="26">
        <f>YEAR(Data!$D3289)</f>
        <v>2014</v>
      </c>
      <c r="D1637" s="28">
        <v>41256</v>
      </c>
      <c r="E1637" s="28">
        <v>41258</v>
      </c>
      <c r="F1637" s="26" t="s">
        <v>151</v>
      </c>
      <c r="G1637" s="26" t="s">
        <v>2201</v>
      </c>
      <c r="H1637" s="26" t="s">
        <v>24</v>
      </c>
      <c r="I1637" s="26" t="s">
        <v>25</v>
      </c>
      <c r="J1637" s="26" t="s">
        <v>4929</v>
      </c>
      <c r="K1637" s="26" t="s">
        <v>39</v>
      </c>
      <c r="L1637" s="26">
        <v>92592</v>
      </c>
      <c r="M1637" s="26" t="s">
        <v>40</v>
      </c>
      <c r="N1637" s="26" t="s">
        <v>1835</v>
      </c>
      <c r="O1637" s="26" t="s">
        <v>62</v>
      </c>
      <c r="P1637" s="26" t="s">
        <v>63</v>
      </c>
      <c r="Q1637" s="26">
        <v>494.37600000000009</v>
      </c>
      <c r="R1637" s="26">
        <v>3</v>
      </c>
      <c r="S1637" s="26">
        <v>0.2</v>
      </c>
      <c r="T1637" s="26">
        <v>49.437599999999975</v>
      </c>
    </row>
    <row r="1638" spans="1:20" ht="14.25" customHeight="1">
      <c r="A1638" s="26" t="s">
        <v>4315</v>
      </c>
      <c r="B1638" s="26" t="s">
        <v>4931</v>
      </c>
      <c r="C1638" s="26">
        <f>YEAR(Data!$D3293)</f>
        <v>2011</v>
      </c>
      <c r="D1638" s="28">
        <v>41578</v>
      </c>
      <c r="E1638" s="28">
        <v>41583</v>
      </c>
      <c r="F1638" s="26" t="s">
        <v>45</v>
      </c>
      <c r="G1638" s="26" t="s">
        <v>4314</v>
      </c>
      <c r="H1638" s="26" t="s">
        <v>24</v>
      </c>
      <c r="I1638" s="26" t="s">
        <v>25</v>
      </c>
      <c r="J1638" s="26" t="s">
        <v>4673</v>
      </c>
      <c r="K1638" s="26" t="s">
        <v>190</v>
      </c>
      <c r="L1638" s="26">
        <v>48310</v>
      </c>
      <c r="M1638" s="26" t="s">
        <v>89</v>
      </c>
      <c r="N1638" s="26" t="s">
        <v>1462</v>
      </c>
      <c r="O1638" s="26" t="s">
        <v>42</v>
      </c>
      <c r="P1638" s="26" t="s">
        <v>60</v>
      </c>
      <c r="Q1638" s="26">
        <v>11.68</v>
      </c>
      <c r="R1638" s="26">
        <v>2</v>
      </c>
      <c r="S1638" s="26">
        <v>0</v>
      </c>
      <c r="T1638" s="26">
        <v>3.5039999999999996</v>
      </c>
    </row>
    <row r="1639" spans="1:20" ht="14.25" customHeight="1">
      <c r="A1639" s="26" t="s">
        <v>1497</v>
      </c>
      <c r="B1639" s="26" t="s">
        <v>4932</v>
      </c>
      <c r="C1639" s="26">
        <f>YEAR(Data!$D3294)</f>
        <v>2012</v>
      </c>
      <c r="D1639" s="28">
        <v>40903</v>
      </c>
      <c r="E1639" s="28">
        <v>40907</v>
      </c>
      <c r="F1639" s="26" t="s">
        <v>45</v>
      </c>
      <c r="G1639" s="26" t="s">
        <v>1496</v>
      </c>
      <c r="H1639" s="26" t="s">
        <v>24</v>
      </c>
      <c r="I1639" s="26" t="s">
        <v>25</v>
      </c>
      <c r="J1639" s="26" t="s">
        <v>714</v>
      </c>
      <c r="K1639" s="26" t="s">
        <v>39</v>
      </c>
      <c r="L1639" s="26">
        <v>92024</v>
      </c>
      <c r="M1639" s="26" t="s">
        <v>40</v>
      </c>
      <c r="N1639" s="26" t="s">
        <v>545</v>
      </c>
      <c r="O1639" s="26" t="s">
        <v>42</v>
      </c>
      <c r="P1639" s="26" t="s">
        <v>440</v>
      </c>
      <c r="Q1639" s="26">
        <v>11.91</v>
      </c>
      <c r="R1639" s="26">
        <v>3</v>
      </c>
      <c r="S1639" s="26">
        <v>0</v>
      </c>
      <c r="T1639" s="26">
        <v>0.11909999999999954</v>
      </c>
    </row>
    <row r="1640" spans="1:20" ht="14.25" customHeight="1">
      <c r="A1640" s="26" t="s">
        <v>1065</v>
      </c>
      <c r="B1640" s="26" t="s">
        <v>4933</v>
      </c>
      <c r="C1640" s="26">
        <f>YEAR(Data!$D3296)</f>
        <v>2013</v>
      </c>
      <c r="D1640" s="28">
        <v>40770</v>
      </c>
      <c r="E1640" s="28">
        <v>40773</v>
      </c>
      <c r="F1640" s="26" t="s">
        <v>151</v>
      </c>
      <c r="G1640" s="26" t="s">
        <v>1064</v>
      </c>
      <c r="H1640" s="26" t="s">
        <v>24</v>
      </c>
      <c r="I1640" s="26" t="s">
        <v>25</v>
      </c>
      <c r="J1640" s="26" t="s">
        <v>620</v>
      </c>
      <c r="K1640" s="26" t="s">
        <v>88</v>
      </c>
      <c r="L1640" s="26">
        <v>75081</v>
      </c>
      <c r="M1640" s="26" t="s">
        <v>89</v>
      </c>
      <c r="N1640" s="26" t="s">
        <v>1760</v>
      </c>
      <c r="O1640" s="26" t="s">
        <v>42</v>
      </c>
      <c r="P1640" s="26" t="s">
        <v>65</v>
      </c>
      <c r="Q1640" s="26">
        <v>30.959999999999994</v>
      </c>
      <c r="R1640" s="26">
        <v>8</v>
      </c>
      <c r="S1640" s="26">
        <v>0.8</v>
      </c>
      <c r="T1640" s="26">
        <v>-52.632000000000019</v>
      </c>
    </row>
    <row r="1641" spans="1:20" ht="14.25" customHeight="1">
      <c r="A1641" s="26" t="s">
        <v>2947</v>
      </c>
      <c r="B1641" s="26" t="s">
        <v>4934</v>
      </c>
      <c r="C1641" s="26">
        <f>YEAR(Data!$D3297)</f>
        <v>2013</v>
      </c>
      <c r="D1641" s="28">
        <v>41914</v>
      </c>
      <c r="E1641" s="28">
        <v>41916</v>
      </c>
      <c r="F1641" s="26" t="s">
        <v>151</v>
      </c>
      <c r="G1641" s="26" t="s">
        <v>2946</v>
      </c>
      <c r="H1641" s="26" t="s">
        <v>86</v>
      </c>
      <c r="I1641" s="26" t="s">
        <v>25</v>
      </c>
      <c r="J1641" s="26" t="s">
        <v>211</v>
      </c>
      <c r="K1641" s="26" t="s">
        <v>212</v>
      </c>
      <c r="L1641" s="26">
        <v>10035</v>
      </c>
      <c r="M1641" s="26" t="s">
        <v>122</v>
      </c>
      <c r="N1641" s="26" t="s">
        <v>4935</v>
      </c>
      <c r="O1641" s="26" t="s">
        <v>62</v>
      </c>
      <c r="P1641" s="26" t="s">
        <v>522</v>
      </c>
      <c r="Q1641" s="26">
        <v>1704.89</v>
      </c>
      <c r="R1641" s="26">
        <v>11</v>
      </c>
      <c r="S1641" s="26">
        <v>0</v>
      </c>
      <c r="T1641" s="26">
        <v>767.20049999999992</v>
      </c>
    </row>
    <row r="1642" spans="1:20" ht="14.25" customHeight="1">
      <c r="A1642" s="26" t="s">
        <v>126</v>
      </c>
      <c r="B1642" s="26" t="s">
        <v>4936</v>
      </c>
      <c r="C1642" s="26">
        <f>YEAR(Data!$D3298)</f>
        <v>2013</v>
      </c>
      <c r="D1642" s="28">
        <v>41052</v>
      </c>
      <c r="E1642" s="28">
        <v>41059</v>
      </c>
      <c r="F1642" s="26" t="s">
        <v>45</v>
      </c>
      <c r="G1642" s="26" t="s">
        <v>125</v>
      </c>
      <c r="H1642" s="26" t="s">
        <v>24</v>
      </c>
      <c r="I1642" s="26" t="s">
        <v>25</v>
      </c>
      <c r="J1642" s="26" t="s">
        <v>417</v>
      </c>
      <c r="K1642" s="26" t="s">
        <v>240</v>
      </c>
      <c r="L1642" s="26">
        <v>85023</v>
      </c>
      <c r="M1642" s="26" t="s">
        <v>40</v>
      </c>
      <c r="N1642" s="26" t="s">
        <v>1803</v>
      </c>
      <c r="O1642" s="26" t="s">
        <v>42</v>
      </c>
      <c r="P1642" s="26" t="s">
        <v>65</v>
      </c>
      <c r="Q1642" s="26">
        <v>19.194000000000003</v>
      </c>
      <c r="R1642" s="26">
        <v>7</v>
      </c>
      <c r="S1642" s="26">
        <v>0.7</v>
      </c>
      <c r="T1642" s="26">
        <v>-12.795999999999999</v>
      </c>
    </row>
    <row r="1643" spans="1:20" ht="14.25" customHeight="1">
      <c r="A1643" s="26" t="s">
        <v>2197</v>
      </c>
      <c r="B1643" s="26" t="s">
        <v>4937</v>
      </c>
      <c r="C1643" s="26">
        <f>YEAR(Data!$D3300)</f>
        <v>2014</v>
      </c>
      <c r="D1643" s="28">
        <v>41960</v>
      </c>
      <c r="E1643" s="28">
        <v>41960</v>
      </c>
      <c r="F1643" s="26" t="s">
        <v>958</v>
      </c>
      <c r="G1643" s="26" t="s">
        <v>2196</v>
      </c>
      <c r="H1643" s="26" t="s">
        <v>37</v>
      </c>
      <c r="I1643" s="26" t="s">
        <v>25</v>
      </c>
      <c r="J1643" s="26" t="s">
        <v>107</v>
      </c>
      <c r="K1643" s="26" t="s">
        <v>39</v>
      </c>
      <c r="L1643" s="26">
        <v>94122</v>
      </c>
      <c r="M1643" s="26" t="s">
        <v>40</v>
      </c>
      <c r="N1643" s="26" t="s">
        <v>3421</v>
      </c>
      <c r="O1643" s="26" t="s">
        <v>62</v>
      </c>
      <c r="P1643" s="26" t="s">
        <v>522</v>
      </c>
      <c r="Q1643" s="26">
        <v>1919.9760000000001</v>
      </c>
      <c r="R1643" s="26">
        <v>3</v>
      </c>
      <c r="S1643" s="26">
        <v>0.2</v>
      </c>
      <c r="T1643" s="26">
        <v>215.99729999999977</v>
      </c>
    </row>
    <row r="1644" spans="1:20" ht="14.25" customHeight="1">
      <c r="A1644" s="26" t="s">
        <v>1436</v>
      </c>
      <c r="B1644" s="26" t="s">
        <v>4938</v>
      </c>
      <c r="C1644" s="26">
        <f>YEAR(Data!$D3301)</f>
        <v>2011</v>
      </c>
      <c r="D1644" s="28">
        <v>40865</v>
      </c>
      <c r="E1644" s="28">
        <v>40869</v>
      </c>
      <c r="F1644" s="26" t="s">
        <v>45</v>
      </c>
      <c r="G1644" s="26" t="s">
        <v>1435</v>
      </c>
      <c r="H1644" s="26" t="s">
        <v>24</v>
      </c>
      <c r="I1644" s="26" t="s">
        <v>25</v>
      </c>
      <c r="J1644" s="26" t="s">
        <v>120</v>
      </c>
      <c r="K1644" s="26" t="s">
        <v>121</v>
      </c>
      <c r="L1644" s="26">
        <v>19140</v>
      </c>
      <c r="M1644" s="26" t="s">
        <v>122</v>
      </c>
      <c r="N1644" s="26" t="s">
        <v>82</v>
      </c>
      <c r="O1644" s="26" t="s">
        <v>42</v>
      </c>
      <c r="P1644" s="26" t="s">
        <v>65</v>
      </c>
      <c r="Q1644" s="26">
        <v>50.997000000000007</v>
      </c>
      <c r="R1644" s="26">
        <v>1</v>
      </c>
      <c r="S1644" s="26">
        <v>0.7</v>
      </c>
      <c r="T1644" s="26">
        <v>-40.797600000000003</v>
      </c>
    </row>
    <row r="1645" spans="1:20" ht="14.25" customHeight="1">
      <c r="A1645" s="26" t="s">
        <v>2522</v>
      </c>
      <c r="B1645" s="26" t="s">
        <v>4940</v>
      </c>
      <c r="C1645" s="26">
        <f>YEAR(Data!$D3306)</f>
        <v>2014</v>
      </c>
      <c r="D1645" s="28">
        <v>40907</v>
      </c>
      <c r="E1645" s="28">
        <v>40909</v>
      </c>
      <c r="F1645" s="26" t="s">
        <v>21</v>
      </c>
      <c r="G1645" s="26" t="s">
        <v>2521</v>
      </c>
      <c r="H1645" s="26" t="s">
        <v>37</v>
      </c>
      <c r="I1645" s="26" t="s">
        <v>25</v>
      </c>
      <c r="J1645" s="26" t="s">
        <v>1461</v>
      </c>
      <c r="K1645" s="26" t="s">
        <v>88</v>
      </c>
      <c r="L1645" s="26">
        <v>78041</v>
      </c>
      <c r="M1645" s="26" t="s">
        <v>89</v>
      </c>
      <c r="N1645" s="26" t="s">
        <v>2561</v>
      </c>
      <c r="O1645" s="26" t="s">
        <v>42</v>
      </c>
      <c r="P1645" s="26" t="s">
        <v>141</v>
      </c>
      <c r="Q1645" s="26">
        <v>12.984000000000002</v>
      </c>
      <c r="R1645" s="26">
        <v>3</v>
      </c>
      <c r="S1645" s="26">
        <v>0.2</v>
      </c>
      <c r="T1645" s="26">
        <v>4.7066999999999997</v>
      </c>
    </row>
    <row r="1646" spans="1:20" ht="14.25" customHeight="1">
      <c r="A1646" s="26" t="s">
        <v>1633</v>
      </c>
      <c r="B1646" s="26" t="s">
        <v>4941</v>
      </c>
      <c r="C1646" s="26">
        <f>YEAR(Data!$D3311)</f>
        <v>2014</v>
      </c>
      <c r="D1646" s="28">
        <v>41218</v>
      </c>
      <c r="E1646" s="28">
        <v>41224</v>
      </c>
      <c r="F1646" s="26" t="s">
        <v>45</v>
      </c>
      <c r="G1646" s="26" t="s">
        <v>1632</v>
      </c>
      <c r="H1646" s="26" t="s">
        <v>37</v>
      </c>
      <c r="I1646" s="26" t="s">
        <v>25</v>
      </c>
      <c r="J1646" s="26" t="s">
        <v>211</v>
      </c>
      <c r="K1646" s="26" t="s">
        <v>212</v>
      </c>
      <c r="L1646" s="26">
        <v>10009</v>
      </c>
      <c r="M1646" s="26" t="s">
        <v>122</v>
      </c>
      <c r="N1646" s="26" t="s">
        <v>3200</v>
      </c>
      <c r="O1646" s="26" t="s">
        <v>42</v>
      </c>
      <c r="P1646" s="26" t="s">
        <v>65</v>
      </c>
      <c r="Q1646" s="26">
        <v>25.344000000000001</v>
      </c>
      <c r="R1646" s="26">
        <v>6</v>
      </c>
      <c r="S1646" s="26">
        <v>0.2</v>
      </c>
      <c r="T1646" s="26">
        <v>8.8704000000000018</v>
      </c>
    </row>
    <row r="1647" spans="1:20" ht="14.25" customHeight="1">
      <c r="A1647" s="26" t="s">
        <v>3625</v>
      </c>
      <c r="B1647" s="26" t="s">
        <v>4942</v>
      </c>
      <c r="C1647" s="26">
        <f>YEAR(Data!$D3312)</f>
        <v>2011</v>
      </c>
      <c r="D1647" s="28">
        <v>41535</v>
      </c>
      <c r="E1647" s="28">
        <v>41540</v>
      </c>
      <c r="F1647" s="26" t="s">
        <v>45</v>
      </c>
      <c r="G1647" s="26" t="s">
        <v>3624</v>
      </c>
      <c r="H1647" s="26" t="s">
        <v>24</v>
      </c>
      <c r="I1647" s="26" t="s">
        <v>25</v>
      </c>
      <c r="J1647" s="26" t="s">
        <v>211</v>
      </c>
      <c r="K1647" s="26" t="s">
        <v>212</v>
      </c>
      <c r="L1647" s="26">
        <v>10035</v>
      </c>
      <c r="M1647" s="26" t="s">
        <v>122</v>
      </c>
      <c r="N1647" s="26" t="s">
        <v>2623</v>
      </c>
      <c r="O1647" s="26" t="s">
        <v>42</v>
      </c>
      <c r="P1647" s="26" t="s">
        <v>65</v>
      </c>
      <c r="Q1647" s="26">
        <v>232.40000000000003</v>
      </c>
      <c r="R1647" s="26">
        <v>5</v>
      </c>
      <c r="S1647" s="26">
        <v>0.2</v>
      </c>
      <c r="T1647" s="26">
        <v>78.434999999999988</v>
      </c>
    </row>
    <row r="1648" spans="1:20" ht="14.25" customHeight="1">
      <c r="A1648" s="26" t="s">
        <v>4853</v>
      </c>
      <c r="B1648" s="26" t="s">
        <v>4943</v>
      </c>
      <c r="C1648" s="26">
        <f>YEAR(Data!$D3313)</f>
        <v>2012</v>
      </c>
      <c r="D1648" s="28">
        <v>41354</v>
      </c>
      <c r="E1648" s="28">
        <v>41359</v>
      </c>
      <c r="F1648" s="26" t="s">
        <v>21</v>
      </c>
      <c r="G1648" s="26" t="s">
        <v>4852</v>
      </c>
      <c r="H1648" s="26" t="s">
        <v>37</v>
      </c>
      <c r="I1648" s="26" t="s">
        <v>25</v>
      </c>
      <c r="J1648" s="26" t="s">
        <v>2560</v>
      </c>
      <c r="K1648" s="26" t="s">
        <v>1103</v>
      </c>
      <c r="L1648" s="26">
        <v>39503</v>
      </c>
      <c r="M1648" s="26" t="s">
        <v>28</v>
      </c>
      <c r="N1648" s="26" t="s">
        <v>2551</v>
      </c>
      <c r="O1648" s="26" t="s">
        <v>30</v>
      </c>
      <c r="P1648" s="26" t="s">
        <v>58</v>
      </c>
      <c r="Q1648" s="26">
        <v>86.45</v>
      </c>
      <c r="R1648" s="26">
        <v>7</v>
      </c>
      <c r="S1648" s="26">
        <v>0</v>
      </c>
      <c r="T1648" s="26">
        <v>38.038000000000004</v>
      </c>
    </row>
    <row r="1649" spans="1:20" ht="14.25" customHeight="1">
      <c r="A1649" s="26" t="s">
        <v>3204</v>
      </c>
      <c r="B1649" s="26" t="s">
        <v>4944</v>
      </c>
      <c r="C1649" s="26">
        <f>YEAR(Data!$D3314)</f>
        <v>2012</v>
      </c>
      <c r="D1649" s="28">
        <v>40813</v>
      </c>
      <c r="E1649" s="28">
        <v>40817</v>
      </c>
      <c r="F1649" s="26" t="s">
        <v>45</v>
      </c>
      <c r="G1649" s="26" t="s">
        <v>3203</v>
      </c>
      <c r="H1649" s="26" t="s">
        <v>24</v>
      </c>
      <c r="I1649" s="26" t="s">
        <v>25</v>
      </c>
      <c r="J1649" s="26" t="s">
        <v>714</v>
      </c>
      <c r="K1649" s="26" t="s">
        <v>39</v>
      </c>
      <c r="L1649" s="26">
        <v>92037</v>
      </c>
      <c r="M1649" s="26" t="s">
        <v>40</v>
      </c>
      <c r="N1649" s="26" t="s">
        <v>868</v>
      </c>
      <c r="O1649" s="26" t="s">
        <v>30</v>
      </c>
      <c r="P1649" s="26" t="s">
        <v>33</v>
      </c>
      <c r="Q1649" s="26">
        <v>603.91999999999996</v>
      </c>
      <c r="R1649" s="26">
        <v>5</v>
      </c>
      <c r="S1649" s="26">
        <v>0.2</v>
      </c>
      <c r="T1649" s="26">
        <v>45.294000000000011</v>
      </c>
    </row>
    <row r="1650" spans="1:20" ht="14.25" customHeight="1">
      <c r="A1650" s="26" t="s">
        <v>4347</v>
      </c>
      <c r="B1650" s="26" t="s">
        <v>4945</v>
      </c>
      <c r="C1650" s="26">
        <f>YEAR(Data!$D3316)</f>
        <v>2011</v>
      </c>
      <c r="D1650" s="28">
        <v>41998</v>
      </c>
      <c r="E1650" s="28">
        <v>42002</v>
      </c>
      <c r="F1650" s="26" t="s">
        <v>45</v>
      </c>
      <c r="G1650" s="26" t="s">
        <v>4346</v>
      </c>
      <c r="H1650" s="26" t="s">
        <v>24</v>
      </c>
      <c r="I1650" s="26" t="s">
        <v>25</v>
      </c>
      <c r="J1650" s="26" t="s">
        <v>1728</v>
      </c>
      <c r="K1650" s="26" t="s">
        <v>212</v>
      </c>
      <c r="L1650" s="26">
        <v>11572</v>
      </c>
      <c r="M1650" s="26" t="s">
        <v>122</v>
      </c>
      <c r="N1650" s="26" t="s">
        <v>868</v>
      </c>
      <c r="O1650" s="26" t="s">
        <v>30</v>
      </c>
      <c r="P1650" s="26" t="s">
        <v>33</v>
      </c>
      <c r="Q1650" s="26">
        <v>271.76400000000001</v>
      </c>
      <c r="R1650" s="26">
        <v>2</v>
      </c>
      <c r="S1650" s="26">
        <v>0.1</v>
      </c>
      <c r="T1650" s="26">
        <v>48.313600000000008</v>
      </c>
    </row>
    <row r="1651" spans="1:20" ht="14.25" customHeight="1">
      <c r="A1651" s="26" t="s">
        <v>3066</v>
      </c>
      <c r="B1651" s="26" t="s">
        <v>4946</v>
      </c>
      <c r="C1651" s="26">
        <f>YEAR(Data!$D3318)</f>
        <v>2014</v>
      </c>
      <c r="D1651" s="28">
        <v>41954</v>
      </c>
      <c r="E1651" s="28">
        <v>41959</v>
      </c>
      <c r="F1651" s="26" t="s">
        <v>21</v>
      </c>
      <c r="G1651" s="26" t="s">
        <v>3065</v>
      </c>
      <c r="H1651" s="26" t="s">
        <v>37</v>
      </c>
      <c r="I1651" s="26" t="s">
        <v>25</v>
      </c>
      <c r="J1651" s="26" t="s">
        <v>2135</v>
      </c>
      <c r="K1651" s="26" t="s">
        <v>88</v>
      </c>
      <c r="L1651" s="26">
        <v>78664</v>
      </c>
      <c r="M1651" s="26" t="s">
        <v>89</v>
      </c>
      <c r="N1651" s="26" t="s">
        <v>4003</v>
      </c>
      <c r="O1651" s="26" t="s">
        <v>30</v>
      </c>
      <c r="P1651" s="26" t="s">
        <v>58</v>
      </c>
      <c r="Q1651" s="26">
        <v>341.96</v>
      </c>
      <c r="R1651" s="26">
        <v>5</v>
      </c>
      <c r="S1651" s="26">
        <v>0.6</v>
      </c>
      <c r="T1651" s="26">
        <v>-427.45000000000005</v>
      </c>
    </row>
    <row r="1652" spans="1:20" ht="14.25" customHeight="1">
      <c r="A1652" s="26" t="s">
        <v>399</v>
      </c>
      <c r="B1652" s="26" t="s">
        <v>4947</v>
      </c>
      <c r="C1652" s="26">
        <f>YEAR(Data!$D3319)</f>
        <v>2011</v>
      </c>
      <c r="D1652" s="28">
        <v>41163</v>
      </c>
      <c r="E1652" s="28">
        <v>41167</v>
      </c>
      <c r="F1652" s="26" t="s">
        <v>45</v>
      </c>
      <c r="G1652" s="26" t="s">
        <v>398</v>
      </c>
      <c r="H1652" s="26" t="s">
        <v>24</v>
      </c>
      <c r="I1652" s="26" t="s">
        <v>25</v>
      </c>
      <c r="J1652" s="26" t="s">
        <v>588</v>
      </c>
      <c r="K1652" s="26" t="s">
        <v>39</v>
      </c>
      <c r="L1652" s="26">
        <v>92374</v>
      </c>
      <c r="M1652" s="26" t="s">
        <v>40</v>
      </c>
      <c r="N1652" s="26" t="s">
        <v>1805</v>
      </c>
      <c r="O1652" s="26" t="s">
        <v>42</v>
      </c>
      <c r="P1652" s="26" t="s">
        <v>60</v>
      </c>
      <c r="Q1652" s="26">
        <v>181.35</v>
      </c>
      <c r="R1652" s="26">
        <v>9</v>
      </c>
      <c r="S1652" s="26">
        <v>0</v>
      </c>
      <c r="T1652" s="26">
        <v>48.964500000000001</v>
      </c>
    </row>
    <row r="1653" spans="1:20" ht="14.25" customHeight="1">
      <c r="A1653" s="26" t="s">
        <v>4950</v>
      </c>
      <c r="B1653" s="26" t="s">
        <v>4948</v>
      </c>
      <c r="C1653" s="26">
        <f>YEAR(Data!$D3321)</f>
        <v>2012</v>
      </c>
      <c r="D1653" s="28">
        <v>40897</v>
      </c>
      <c r="E1653" s="28">
        <v>40902</v>
      </c>
      <c r="F1653" s="26" t="s">
        <v>45</v>
      </c>
      <c r="G1653" s="26" t="s">
        <v>4949</v>
      </c>
      <c r="H1653" s="26" t="s">
        <v>24</v>
      </c>
      <c r="I1653" s="26" t="s">
        <v>25</v>
      </c>
      <c r="J1653" s="26" t="s">
        <v>294</v>
      </c>
      <c r="K1653" s="26" t="s">
        <v>260</v>
      </c>
      <c r="L1653" s="26">
        <v>38401</v>
      </c>
      <c r="M1653" s="26" t="s">
        <v>28</v>
      </c>
      <c r="N1653" s="26" t="s">
        <v>3042</v>
      </c>
      <c r="O1653" s="26" t="s">
        <v>42</v>
      </c>
      <c r="P1653" s="26" t="s">
        <v>67</v>
      </c>
      <c r="Q1653" s="26">
        <v>43.512</v>
      </c>
      <c r="R1653" s="26">
        <v>7</v>
      </c>
      <c r="S1653" s="26">
        <v>0.2</v>
      </c>
      <c r="T1653" s="26">
        <v>3.8073000000000015</v>
      </c>
    </row>
    <row r="1654" spans="1:20" ht="14.25" customHeight="1">
      <c r="A1654" s="26" t="s">
        <v>1682</v>
      </c>
      <c r="B1654" s="26" t="s">
        <v>4951</v>
      </c>
      <c r="C1654" s="26">
        <f>YEAR(Data!$D3324)</f>
        <v>2014</v>
      </c>
      <c r="D1654" s="28">
        <v>41113</v>
      </c>
      <c r="E1654" s="28">
        <v>41117</v>
      </c>
      <c r="F1654" s="26" t="s">
        <v>45</v>
      </c>
      <c r="G1654" s="26" t="s">
        <v>1681</v>
      </c>
      <c r="H1654" s="26" t="s">
        <v>86</v>
      </c>
      <c r="I1654" s="26" t="s">
        <v>25</v>
      </c>
      <c r="J1654" s="26" t="s">
        <v>211</v>
      </c>
      <c r="K1654" s="26" t="s">
        <v>212</v>
      </c>
      <c r="L1654" s="26">
        <v>10009</v>
      </c>
      <c r="M1654" s="26" t="s">
        <v>122</v>
      </c>
      <c r="N1654" s="26" t="s">
        <v>66</v>
      </c>
      <c r="O1654" s="26" t="s">
        <v>42</v>
      </c>
      <c r="P1654" s="26" t="s">
        <v>67</v>
      </c>
      <c r="Q1654" s="26">
        <v>68.94</v>
      </c>
      <c r="R1654" s="26">
        <v>3</v>
      </c>
      <c r="S1654" s="26">
        <v>0</v>
      </c>
      <c r="T1654" s="26">
        <v>20.681999999999995</v>
      </c>
    </row>
    <row r="1655" spans="1:20" ht="14.25" customHeight="1">
      <c r="A1655" s="26" t="s">
        <v>245</v>
      </c>
      <c r="B1655" s="26" t="s">
        <v>4952</v>
      </c>
      <c r="C1655" s="26">
        <f>YEAR(Data!$D3326)</f>
        <v>2014</v>
      </c>
      <c r="D1655" s="28">
        <v>40858</v>
      </c>
      <c r="E1655" s="28">
        <v>40862</v>
      </c>
      <c r="F1655" s="26" t="s">
        <v>45</v>
      </c>
      <c r="G1655" s="26" t="s">
        <v>244</v>
      </c>
      <c r="H1655" s="26" t="s">
        <v>24</v>
      </c>
      <c r="I1655" s="26" t="s">
        <v>25</v>
      </c>
      <c r="J1655" s="26" t="s">
        <v>148</v>
      </c>
      <c r="K1655" s="26" t="s">
        <v>88</v>
      </c>
      <c r="L1655" s="26">
        <v>77095</v>
      </c>
      <c r="M1655" s="26" t="s">
        <v>89</v>
      </c>
      <c r="N1655" s="26" t="s">
        <v>3510</v>
      </c>
      <c r="O1655" s="26" t="s">
        <v>42</v>
      </c>
      <c r="P1655" s="26" t="s">
        <v>65</v>
      </c>
      <c r="Q1655" s="26">
        <v>896.98999999999978</v>
      </c>
      <c r="R1655" s="26">
        <v>5</v>
      </c>
      <c r="S1655" s="26">
        <v>0.8</v>
      </c>
      <c r="T1655" s="26">
        <v>-1480.0335000000009</v>
      </c>
    </row>
    <row r="1656" spans="1:20" ht="14.25" customHeight="1">
      <c r="A1656" s="26" t="s">
        <v>305</v>
      </c>
      <c r="B1656" s="26" t="s">
        <v>4954</v>
      </c>
      <c r="C1656" s="26">
        <f>YEAR(Data!$D3333)</f>
        <v>2011</v>
      </c>
      <c r="D1656" s="28">
        <v>41988</v>
      </c>
      <c r="E1656" s="28">
        <v>41994</v>
      </c>
      <c r="F1656" s="26" t="s">
        <v>45</v>
      </c>
      <c r="G1656" s="26" t="s">
        <v>304</v>
      </c>
      <c r="H1656" s="26" t="s">
        <v>86</v>
      </c>
      <c r="I1656" s="26" t="s">
        <v>25</v>
      </c>
      <c r="J1656" s="26" t="s">
        <v>234</v>
      </c>
      <c r="K1656" s="26" t="s">
        <v>168</v>
      </c>
      <c r="L1656" s="26">
        <v>60653</v>
      </c>
      <c r="M1656" s="26" t="s">
        <v>89</v>
      </c>
      <c r="N1656" s="26" t="s">
        <v>4955</v>
      </c>
      <c r="O1656" s="26" t="s">
        <v>62</v>
      </c>
      <c r="P1656" s="26" t="s">
        <v>133</v>
      </c>
      <c r="Q1656" s="26">
        <v>227.976</v>
      </c>
      <c r="R1656" s="26">
        <v>3</v>
      </c>
      <c r="S1656" s="26">
        <v>0.2</v>
      </c>
      <c r="T1656" s="26">
        <v>28.496999999999957</v>
      </c>
    </row>
    <row r="1657" spans="1:20" ht="14.25" customHeight="1">
      <c r="A1657" s="26" t="s">
        <v>4959</v>
      </c>
      <c r="B1657" s="26" t="s">
        <v>4957</v>
      </c>
      <c r="C1657" s="26">
        <f>YEAR(Data!$D3336)</f>
        <v>2014</v>
      </c>
      <c r="D1657" s="28">
        <v>41873</v>
      </c>
      <c r="E1657" s="28">
        <v>41874</v>
      </c>
      <c r="F1657" s="26" t="s">
        <v>151</v>
      </c>
      <c r="G1657" s="26" t="s">
        <v>4958</v>
      </c>
      <c r="H1657" s="26" t="s">
        <v>24</v>
      </c>
      <c r="I1657" s="26" t="s">
        <v>25</v>
      </c>
      <c r="J1657" s="26" t="s">
        <v>2362</v>
      </c>
      <c r="K1657" s="26" t="s">
        <v>39</v>
      </c>
      <c r="L1657" s="26">
        <v>94601</v>
      </c>
      <c r="M1657" s="26" t="s">
        <v>40</v>
      </c>
      <c r="N1657" s="26" t="s">
        <v>2272</v>
      </c>
      <c r="O1657" s="26" t="s">
        <v>42</v>
      </c>
      <c r="P1657" s="26" t="s">
        <v>60</v>
      </c>
      <c r="Q1657" s="26">
        <v>17.12</v>
      </c>
      <c r="R1657" s="26">
        <v>4</v>
      </c>
      <c r="S1657" s="26">
        <v>0</v>
      </c>
      <c r="T1657" s="26">
        <v>4.9647999999999985</v>
      </c>
    </row>
    <row r="1658" spans="1:20" ht="14.25" customHeight="1">
      <c r="A1658" s="26" t="s">
        <v>217</v>
      </c>
      <c r="B1658" s="26" t="s">
        <v>4963</v>
      </c>
      <c r="C1658" s="26">
        <f>YEAR(Data!$D3343)</f>
        <v>2014</v>
      </c>
      <c r="D1658" s="28">
        <v>41514</v>
      </c>
      <c r="E1658" s="28">
        <v>41519</v>
      </c>
      <c r="F1658" s="26" t="s">
        <v>21</v>
      </c>
      <c r="G1658" s="26" t="s">
        <v>216</v>
      </c>
      <c r="H1658" s="26" t="s">
        <v>24</v>
      </c>
      <c r="I1658" s="26" t="s">
        <v>25</v>
      </c>
      <c r="J1658" s="26" t="s">
        <v>981</v>
      </c>
      <c r="K1658" s="26" t="s">
        <v>926</v>
      </c>
      <c r="L1658" s="26">
        <v>2169</v>
      </c>
      <c r="M1658" s="26" t="s">
        <v>122</v>
      </c>
      <c r="N1658" s="26" t="s">
        <v>3342</v>
      </c>
      <c r="O1658" s="26" t="s">
        <v>42</v>
      </c>
      <c r="P1658" s="26" t="s">
        <v>76</v>
      </c>
      <c r="Q1658" s="26">
        <v>122.97</v>
      </c>
      <c r="R1658" s="26">
        <v>3</v>
      </c>
      <c r="S1658" s="26">
        <v>0</v>
      </c>
      <c r="T1658" s="26">
        <v>60.255300000000005</v>
      </c>
    </row>
    <row r="1659" spans="1:20" ht="14.25" customHeight="1">
      <c r="A1659" s="26" t="s">
        <v>181</v>
      </c>
      <c r="B1659" s="26" t="s">
        <v>4964</v>
      </c>
      <c r="C1659" s="26">
        <f>YEAR(Data!$D3349)</f>
        <v>2011</v>
      </c>
      <c r="D1659" s="28">
        <v>41134</v>
      </c>
      <c r="E1659" s="28">
        <v>41141</v>
      </c>
      <c r="F1659" s="26" t="s">
        <v>45</v>
      </c>
      <c r="G1659" s="26" t="s">
        <v>180</v>
      </c>
      <c r="H1659" s="26" t="s">
        <v>37</v>
      </c>
      <c r="I1659" s="26" t="s">
        <v>25</v>
      </c>
      <c r="J1659" s="26" t="s">
        <v>4965</v>
      </c>
      <c r="K1659" s="26" t="s">
        <v>39</v>
      </c>
      <c r="L1659" s="26">
        <v>92399</v>
      </c>
      <c r="M1659" s="26" t="s">
        <v>40</v>
      </c>
      <c r="N1659" s="26" t="s">
        <v>1157</v>
      </c>
      <c r="O1659" s="26" t="s">
        <v>42</v>
      </c>
      <c r="P1659" s="26" t="s">
        <v>60</v>
      </c>
      <c r="Q1659" s="26">
        <v>50.8</v>
      </c>
      <c r="R1659" s="26">
        <v>5</v>
      </c>
      <c r="S1659" s="26">
        <v>0</v>
      </c>
      <c r="T1659" s="26">
        <v>13.208000000000002</v>
      </c>
    </row>
    <row r="1660" spans="1:20" ht="14.25" customHeight="1">
      <c r="A1660" s="26" t="s">
        <v>796</v>
      </c>
      <c r="B1660" s="26" t="s">
        <v>4966</v>
      </c>
      <c r="C1660" s="26">
        <f>YEAR(Data!$D3350)</f>
        <v>2014</v>
      </c>
      <c r="D1660" s="28">
        <v>41949</v>
      </c>
      <c r="E1660" s="28">
        <v>41951</v>
      </c>
      <c r="F1660" s="26" t="s">
        <v>151</v>
      </c>
      <c r="G1660" s="26" t="s">
        <v>795</v>
      </c>
      <c r="H1660" s="26" t="s">
        <v>37</v>
      </c>
      <c r="I1660" s="26" t="s">
        <v>25</v>
      </c>
      <c r="J1660" s="26" t="s">
        <v>234</v>
      </c>
      <c r="K1660" s="26" t="s">
        <v>168</v>
      </c>
      <c r="L1660" s="26">
        <v>60623</v>
      </c>
      <c r="M1660" s="26" t="s">
        <v>89</v>
      </c>
      <c r="N1660" s="26" t="s">
        <v>138</v>
      </c>
      <c r="O1660" s="26" t="s">
        <v>42</v>
      </c>
      <c r="P1660" s="26" t="s">
        <v>65</v>
      </c>
      <c r="Q1660" s="26">
        <v>16.029999999999998</v>
      </c>
      <c r="R1660" s="26">
        <v>5</v>
      </c>
      <c r="S1660" s="26">
        <v>0.8</v>
      </c>
      <c r="T1660" s="26">
        <v>-25.648000000000003</v>
      </c>
    </row>
    <row r="1661" spans="1:20" ht="14.25" customHeight="1">
      <c r="A1661" s="26" t="s">
        <v>2390</v>
      </c>
      <c r="B1661" s="26" t="s">
        <v>4967</v>
      </c>
      <c r="C1661" s="26">
        <f>YEAR(Data!$D3351)</f>
        <v>2012</v>
      </c>
      <c r="D1661" s="28">
        <v>41504</v>
      </c>
      <c r="E1661" s="28">
        <v>41508</v>
      </c>
      <c r="F1661" s="26" t="s">
        <v>45</v>
      </c>
      <c r="G1661" s="26" t="s">
        <v>2389</v>
      </c>
      <c r="H1661" s="26" t="s">
        <v>24</v>
      </c>
      <c r="I1661" s="26" t="s">
        <v>25</v>
      </c>
      <c r="J1661" s="26" t="s">
        <v>80</v>
      </c>
      <c r="K1661" s="26" t="s">
        <v>81</v>
      </c>
      <c r="L1661" s="26">
        <v>98105</v>
      </c>
      <c r="M1661" s="26" t="s">
        <v>40</v>
      </c>
      <c r="N1661" s="26" t="s">
        <v>1997</v>
      </c>
      <c r="O1661" s="26" t="s">
        <v>42</v>
      </c>
      <c r="P1661" s="26" t="s">
        <v>65</v>
      </c>
      <c r="Q1661" s="26">
        <v>15.712000000000002</v>
      </c>
      <c r="R1661" s="26">
        <v>4</v>
      </c>
      <c r="S1661" s="26">
        <v>0.2</v>
      </c>
      <c r="T1661" s="26">
        <v>5.6955999999999989</v>
      </c>
    </row>
    <row r="1662" spans="1:20" ht="14.25" customHeight="1">
      <c r="A1662" s="26" t="s">
        <v>1483</v>
      </c>
      <c r="B1662" s="26" t="s">
        <v>4968</v>
      </c>
      <c r="C1662" s="26">
        <f>YEAR(Data!$D3352)</f>
        <v>2014</v>
      </c>
      <c r="D1662" s="28">
        <v>41635</v>
      </c>
      <c r="E1662" s="28">
        <v>41640</v>
      </c>
      <c r="F1662" s="26" t="s">
        <v>45</v>
      </c>
      <c r="G1662" s="26" t="s">
        <v>1482</v>
      </c>
      <c r="H1662" s="26" t="s">
        <v>24</v>
      </c>
      <c r="I1662" s="26" t="s">
        <v>25</v>
      </c>
      <c r="J1662" s="26" t="s">
        <v>211</v>
      </c>
      <c r="K1662" s="26" t="s">
        <v>212</v>
      </c>
      <c r="L1662" s="26">
        <v>10024</v>
      </c>
      <c r="M1662" s="26" t="s">
        <v>122</v>
      </c>
      <c r="N1662" s="26" t="s">
        <v>3090</v>
      </c>
      <c r="O1662" s="26" t="s">
        <v>62</v>
      </c>
      <c r="P1662" s="26" t="s">
        <v>133</v>
      </c>
      <c r="Q1662" s="26">
        <v>89.97</v>
      </c>
      <c r="R1662" s="26">
        <v>3</v>
      </c>
      <c r="S1662" s="26">
        <v>0</v>
      </c>
      <c r="T1662" s="26">
        <v>18.893699999999995</v>
      </c>
    </row>
    <row r="1663" spans="1:20" ht="14.25" customHeight="1">
      <c r="A1663" s="26" t="s">
        <v>1919</v>
      </c>
      <c r="B1663" s="26" t="s">
        <v>4969</v>
      </c>
      <c r="C1663" s="26">
        <f>YEAR(Data!$D3353)</f>
        <v>2014</v>
      </c>
      <c r="D1663" s="28">
        <v>40809</v>
      </c>
      <c r="E1663" s="28">
        <v>40814</v>
      </c>
      <c r="F1663" s="26" t="s">
        <v>45</v>
      </c>
      <c r="G1663" s="26" t="s">
        <v>1918</v>
      </c>
      <c r="H1663" s="26" t="s">
        <v>37</v>
      </c>
      <c r="I1663" s="26" t="s">
        <v>25</v>
      </c>
      <c r="J1663" s="26" t="s">
        <v>714</v>
      </c>
      <c r="K1663" s="26" t="s">
        <v>39</v>
      </c>
      <c r="L1663" s="26">
        <v>92037</v>
      </c>
      <c r="M1663" s="26" t="s">
        <v>40</v>
      </c>
      <c r="N1663" s="26" t="s">
        <v>4970</v>
      </c>
      <c r="O1663" s="26" t="s">
        <v>30</v>
      </c>
      <c r="P1663" s="26" t="s">
        <v>31</v>
      </c>
      <c r="Q1663" s="26">
        <v>435.99900000000002</v>
      </c>
      <c r="R1663" s="26">
        <v>3</v>
      </c>
      <c r="S1663" s="26">
        <v>0.15</v>
      </c>
      <c r="T1663" s="26">
        <v>20.517599999999987</v>
      </c>
    </row>
    <row r="1664" spans="1:20" ht="14.25" customHeight="1">
      <c r="A1664" s="26" t="s">
        <v>758</v>
      </c>
      <c r="B1664" s="26" t="s">
        <v>4971</v>
      </c>
      <c r="C1664" s="26">
        <f>YEAR(Data!$D3355)</f>
        <v>2013</v>
      </c>
      <c r="D1664" s="28">
        <v>40743</v>
      </c>
      <c r="E1664" s="28">
        <v>40748</v>
      </c>
      <c r="F1664" s="26" t="s">
        <v>45</v>
      </c>
      <c r="G1664" s="26" t="s">
        <v>757</v>
      </c>
      <c r="H1664" s="26" t="s">
        <v>37</v>
      </c>
      <c r="I1664" s="26" t="s">
        <v>25</v>
      </c>
      <c r="J1664" s="26" t="s">
        <v>395</v>
      </c>
      <c r="K1664" s="26" t="s">
        <v>567</v>
      </c>
      <c r="L1664" s="26">
        <v>6010</v>
      </c>
      <c r="M1664" s="26" t="s">
        <v>122</v>
      </c>
      <c r="N1664" s="26" t="s">
        <v>3418</v>
      </c>
      <c r="O1664" s="26" t="s">
        <v>62</v>
      </c>
      <c r="P1664" s="26" t="s">
        <v>63</v>
      </c>
      <c r="Q1664" s="26">
        <v>359.98</v>
      </c>
      <c r="R1664" s="26">
        <v>2</v>
      </c>
      <c r="S1664" s="26">
        <v>0</v>
      </c>
      <c r="T1664" s="26">
        <v>93.594800000000021</v>
      </c>
    </row>
    <row r="1665" spans="1:20" ht="14.25" customHeight="1">
      <c r="A1665" s="26" t="s">
        <v>2299</v>
      </c>
      <c r="B1665" s="26" t="s">
        <v>4973</v>
      </c>
      <c r="C1665" s="26">
        <f>YEAR(Data!$D3359)</f>
        <v>2013</v>
      </c>
      <c r="D1665" s="28">
        <v>41890</v>
      </c>
      <c r="E1665" s="28">
        <v>41896</v>
      </c>
      <c r="F1665" s="26" t="s">
        <v>45</v>
      </c>
      <c r="G1665" s="26" t="s">
        <v>2298</v>
      </c>
      <c r="H1665" s="26" t="s">
        <v>86</v>
      </c>
      <c r="I1665" s="26" t="s">
        <v>25</v>
      </c>
      <c r="J1665" s="26" t="s">
        <v>234</v>
      </c>
      <c r="K1665" s="26" t="s">
        <v>168</v>
      </c>
      <c r="L1665" s="26">
        <v>60610</v>
      </c>
      <c r="M1665" s="26" t="s">
        <v>89</v>
      </c>
      <c r="N1665" s="26" t="s">
        <v>2531</v>
      </c>
      <c r="O1665" s="26" t="s">
        <v>42</v>
      </c>
      <c r="P1665" s="26" t="s">
        <v>76</v>
      </c>
      <c r="Q1665" s="26">
        <v>73.007999999999996</v>
      </c>
      <c r="R1665" s="26">
        <v>9</v>
      </c>
      <c r="S1665" s="26">
        <v>0.2</v>
      </c>
      <c r="T1665" s="26">
        <v>26.465400000000006</v>
      </c>
    </row>
    <row r="1666" spans="1:20" ht="14.25" customHeight="1">
      <c r="A1666" s="26" t="s">
        <v>3785</v>
      </c>
      <c r="B1666" s="26" t="s">
        <v>4974</v>
      </c>
      <c r="C1666" s="26">
        <f>YEAR(Data!$D3360)</f>
        <v>2013</v>
      </c>
      <c r="D1666" s="28">
        <v>41401</v>
      </c>
      <c r="E1666" s="28">
        <v>41405</v>
      </c>
      <c r="F1666" s="26" t="s">
        <v>45</v>
      </c>
      <c r="G1666" s="26" t="s">
        <v>3784</v>
      </c>
      <c r="H1666" s="26" t="s">
        <v>24</v>
      </c>
      <c r="I1666" s="26" t="s">
        <v>25</v>
      </c>
      <c r="J1666" s="26" t="s">
        <v>234</v>
      </c>
      <c r="K1666" s="26" t="s">
        <v>168</v>
      </c>
      <c r="L1666" s="26">
        <v>60610</v>
      </c>
      <c r="M1666" s="26" t="s">
        <v>89</v>
      </c>
      <c r="N1666" s="26" t="s">
        <v>1130</v>
      </c>
      <c r="O1666" s="26" t="s">
        <v>42</v>
      </c>
      <c r="P1666" s="26" t="s">
        <v>65</v>
      </c>
      <c r="Q1666" s="26">
        <v>3.2079999999999993</v>
      </c>
      <c r="R1666" s="26">
        <v>2</v>
      </c>
      <c r="S1666" s="26">
        <v>0.8</v>
      </c>
      <c r="T1666" s="26">
        <v>-5.2932000000000023</v>
      </c>
    </row>
    <row r="1667" spans="1:20" ht="14.25" customHeight="1">
      <c r="A1667" s="26" t="s">
        <v>2654</v>
      </c>
      <c r="B1667" s="26" t="s">
        <v>4975</v>
      </c>
      <c r="C1667" s="26">
        <f>YEAR(Data!$D3362)</f>
        <v>2011</v>
      </c>
      <c r="D1667" s="28">
        <v>41064</v>
      </c>
      <c r="E1667" s="28">
        <v>41068</v>
      </c>
      <c r="F1667" s="26" t="s">
        <v>21</v>
      </c>
      <c r="G1667" s="26" t="s">
        <v>2653</v>
      </c>
      <c r="H1667" s="26" t="s">
        <v>86</v>
      </c>
      <c r="I1667" s="26" t="s">
        <v>25</v>
      </c>
      <c r="J1667" s="26" t="s">
        <v>211</v>
      </c>
      <c r="K1667" s="26" t="s">
        <v>212</v>
      </c>
      <c r="L1667" s="26">
        <v>10024</v>
      </c>
      <c r="M1667" s="26" t="s">
        <v>122</v>
      </c>
      <c r="N1667" s="26" t="s">
        <v>715</v>
      </c>
      <c r="O1667" s="26" t="s">
        <v>42</v>
      </c>
      <c r="P1667" s="26" t="s">
        <v>76</v>
      </c>
      <c r="Q1667" s="26">
        <v>30.44</v>
      </c>
      <c r="R1667" s="26">
        <v>4</v>
      </c>
      <c r="S1667" s="26">
        <v>0</v>
      </c>
      <c r="T1667" s="26">
        <v>14.306799999999999</v>
      </c>
    </row>
    <row r="1668" spans="1:20" ht="14.25" customHeight="1">
      <c r="A1668" s="26" t="s">
        <v>4455</v>
      </c>
      <c r="B1668" s="26" t="s">
        <v>4977</v>
      </c>
      <c r="C1668" s="26">
        <f>YEAR(Data!$D3364)</f>
        <v>2014</v>
      </c>
      <c r="D1668" s="28">
        <v>41256</v>
      </c>
      <c r="E1668" s="28">
        <v>41263</v>
      </c>
      <c r="F1668" s="26" t="s">
        <v>45</v>
      </c>
      <c r="G1668" s="26" t="s">
        <v>4454</v>
      </c>
      <c r="H1668" s="26" t="s">
        <v>86</v>
      </c>
      <c r="I1668" s="26" t="s">
        <v>25</v>
      </c>
      <c r="J1668" s="26" t="s">
        <v>4978</v>
      </c>
      <c r="K1668" s="26" t="s">
        <v>926</v>
      </c>
      <c r="L1668" s="26">
        <v>2151</v>
      </c>
      <c r="M1668" s="26" t="s">
        <v>122</v>
      </c>
      <c r="N1668" s="26" t="s">
        <v>1419</v>
      </c>
      <c r="O1668" s="26" t="s">
        <v>42</v>
      </c>
      <c r="P1668" s="26" t="s">
        <v>76</v>
      </c>
      <c r="Q1668" s="26">
        <v>19.440000000000001</v>
      </c>
      <c r="R1668" s="26">
        <v>3</v>
      </c>
      <c r="S1668" s="26">
        <v>0</v>
      </c>
      <c r="T1668" s="26">
        <v>9.3312000000000008</v>
      </c>
    </row>
    <row r="1669" spans="1:20" ht="14.25" customHeight="1">
      <c r="A1669" s="26" t="s">
        <v>2882</v>
      </c>
      <c r="B1669" s="26" t="s">
        <v>4979</v>
      </c>
      <c r="C1669" s="26">
        <f>YEAR(Data!$D3366)</f>
        <v>2012</v>
      </c>
      <c r="D1669" s="28">
        <v>41472</v>
      </c>
      <c r="E1669" s="28">
        <v>41474</v>
      </c>
      <c r="F1669" s="26" t="s">
        <v>21</v>
      </c>
      <c r="G1669" s="26" t="s">
        <v>2881</v>
      </c>
      <c r="H1669" s="26" t="s">
        <v>37</v>
      </c>
      <c r="I1669" s="26" t="s">
        <v>25</v>
      </c>
      <c r="J1669" s="26" t="s">
        <v>148</v>
      </c>
      <c r="K1669" s="26" t="s">
        <v>88</v>
      </c>
      <c r="L1669" s="26">
        <v>77036</v>
      </c>
      <c r="M1669" s="26" t="s">
        <v>89</v>
      </c>
      <c r="N1669" s="26" t="s">
        <v>2131</v>
      </c>
      <c r="O1669" s="26" t="s">
        <v>30</v>
      </c>
      <c r="P1669" s="26" t="s">
        <v>58</v>
      </c>
      <c r="Q1669" s="26">
        <v>9.5519999999999996</v>
      </c>
      <c r="R1669" s="26">
        <v>3</v>
      </c>
      <c r="S1669" s="26">
        <v>0.6</v>
      </c>
      <c r="T1669" s="26">
        <v>-3.8207999999999984</v>
      </c>
    </row>
    <row r="1670" spans="1:20" ht="14.25" customHeight="1">
      <c r="A1670" s="26" t="s">
        <v>4982</v>
      </c>
      <c r="B1670" s="26" t="s">
        <v>4980</v>
      </c>
      <c r="C1670" s="26">
        <f>YEAR(Data!$D3367)</f>
        <v>2013</v>
      </c>
      <c r="D1670" s="28">
        <v>40575</v>
      </c>
      <c r="E1670" s="28">
        <v>40577</v>
      </c>
      <c r="F1670" s="26" t="s">
        <v>151</v>
      </c>
      <c r="G1670" s="26" t="s">
        <v>4981</v>
      </c>
      <c r="H1670" s="26" t="s">
        <v>24</v>
      </c>
      <c r="I1670" s="26" t="s">
        <v>25</v>
      </c>
      <c r="J1670" s="26" t="s">
        <v>1556</v>
      </c>
      <c r="K1670" s="26" t="s">
        <v>39</v>
      </c>
      <c r="L1670" s="26">
        <v>92691</v>
      </c>
      <c r="M1670" s="26" t="s">
        <v>40</v>
      </c>
      <c r="N1670" s="26" t="s">
        <v>3281</v>
      </c>
      <c r="O1670" s="26" t="s">
        <v>30</v>
      </c>
      <c r="P1670" s="26" t="s">
        <v>31</v>
      </c>
      <c r="Q1670" s="26">
        <v>290.666</v>
      </c>
      <c r="R1670" s="26">
        <v>2</v>
      </c>
      <c r="S1670" s="26">
        <v>0.15</v>
      </c>
      <c r="T1670" s="26">
        <v>3.4195999999999884</v>
      </c>
    </row>
    <row r="1671" spans="1:20" ht="14.25" customHeight="1">
      <c r="A1671" s="26" t="s">
        <v>1919</v>
      </c>
      <c r="B1671" s="26" t="s">
        <v>4983</v>
      </c>
      <c r="C1671" s="26">
        <f>YEAR(Data!$D3368)</f>
        <v>2014</v>
      </c>
      <c r="D1671" s="28">
        <v>40733</v>
      </c>
      <c r="E1671" s="28">
        <v>40739</v>
      </c>
      <c r="F1671" s="26" t="s">
        <v>45</v>
      </c>
      <c r="G1671" s="26" t="s">
        <v>1918</v>
      </c>
      <c r="H1671" s="26" t="s">
        <v>37</v>
      </c>
      <c r="I1671" s="26" t="s">
        <v>25</v>
      </c>
      <c r="J1671" s="26" t="s">
        <v>620</v>
      </c>
      <c r="K1671" s="26" t="s">
        <v>88</v>
      </c>
      <c r="L1671" s="26">
        <v>75217</v>
      </c>
      <c r="M1671" s="26" t="s">
        <v>89</v>
      </c>
      <c r="N1671" s="26" t="s">
        <v>2672</v>
      </c>
      <c r="O1671" s="26" t="s">
        <v>42</v>
      </c>
      <c r="P1671" s="26" t="s">
        <v>76</v>
      </c>
      <c r="Q1671" s="26">
        <v>10.368000000000002</v>
      </c>
      <c r="R1671" s="26">
        <v>2</v>
      </c>
      <c r="S1671" s="26">
        <v>0.2</v>
      </c>
      <c r="T1671" s="26">
        <v>3.6288</v>
      </c>
    </row>
    <row r="1672" spans="1:20" ht="14.25" customHeight="1">
      <c r="A1672" s="26" t="s">
        <v>3172</v>
      </c>
      <c r="B1672" s="26" t="s">
        <v>4984</v>
      </c>
      <c r="C1672" s="26">
        <f>YEAR(Data!$D3370)</f>
        <v>2014</v>
      </c>
      <c r="D1672" s="28">
        <v>41234</v>
      </c>
      <c r="E1672" s="28">
        <v>41238</v>
      </c>
      <c r="F1672" s="26" t="s">
        <v>45</v>
      </c>
      <c r="G1672" s="26" t="s">
        <v>3171</v>
      </c>
      <c r="H1672" s="26" t="s">
        <v>24</v>
      </c>
      <c r="I1672" s="26" t="s">
        <v>25</v>
      </c>
      <c r="J1672" s="26" t="s">
        <v>1035</v>
      </c>
      <c r="K1672" s="26" t="s">
        <v>1036</v>
      </c>
      <c r="L1672" s="26">
        <v>89115</v>
      </c>
      <c r="M1672" s="26" t="s">
        <v>40</v>
      </c>
      <c r="N1672" s="26" t="s">
        <v>4985</v>
      </c>
      <c r="O1672" s="26" t="s">
        <v>30</v>
      </c>
      <c r="P1672" s="26" t="s">
        <v>31</v>
      </c>
      <c r="Q1672" s="26">
        <v>141.96</v>
      </c>
      <c r="R1672" s="26">
        <v>2</v>
      </c>
      <c r="S1672" s="26">
        <v>0</v>
      </c>
      <c r="T1672" s="26">
        <v>41.168399999999991</v>
      </c>
    </row>
    <row r="1673" spans="1:20" ht="14.25" customHeight="1">
      <c r="A1673" s="26" t="s">
        <v>3177</v>
      </c>
      <c r="B1673" s="26" t="s">
        <v>4986</v>
      </c>
      <c r="C1673" s="26">
        <f>YEAR(Data!$D3372)</f>
        <v>2012</v>
      </c>
      <c r="D1673" s="28">
        <v>41359</v>
      </c>
      <c r="E1673" s="28">
        <v>41359</v>
      </c>
      <c r="F1673" s="26" t="s">
        <v>958</v>
      </c>
      <c r="G1673" s="26" t="s">
        <v>3176</v>
      </c>
      <c r="H1673" s="26" t="s">
        <v>24</v>
      </c>
      <c r="I1673" s="26" t="s">
        <v>25</v>
      </c>
      <c r="J1673" s="26" t="s">
        <v>1164</v>
      </c>
      <c r="K1673" s="26" t="s">
        <v>495</v>
      </c>
      <c r="L1673" s="26">
        <v>73071</v>
      </c>
      <c r="M1673" s="26" t="s">
        <v>89</v>
      </c>
      <c r="N1673" s="26" t="s">
        <v>685</v>
      </c>
      <c r="O1673" s="26" t="s">
        <v>62</v>
      </c>
      <c r="P1673" s="26" t="s">
        <v>133</v>
      </c>
      <c r="Q1673" s="26">
        <v>1287.45</v>
      </c>
      <c r="R1673" s="26">
        <v>5</v>
      </c>
      <c r="S1673" s="26">
        <v>0</v>
      </c>
      <c r="T1673" s="26">
        <v>244.61549999999988</v>
      </c>
    </row>
    <row r="1674" spans="1:20" ht="14.25" customHeight="1">
      <c r="A1674" s="26" t="s">
        <v>613</v>
      </c>
      <c r="B1674" s="26" t="s">
        <v>4987</v>
      </c>
      <c r="C1674" s="26">
        <f>YEAR(Data!$D3373)</f>
        <v>2013</v>
      </c>
      <c r="D1674" s="28">
        <v>41906</v>
      </c>
      <c r="E1674" s="28">
        <v>41913</v>
      </c>
      <c r="F1674" s="26" t="s">
        <v>45</v>
      </c>
      <c r="G1674" s="26" t="s">
        <v>612</v>
      </c>
      <c r="H1674" s="26" t="s">
        <v>24</v>
      </c>
      <c r="I1674" s="26" t="s">
        <v>25</v>
      </c>
      <c r="J1674" s="26" t="s">
        <v>107</v>
      </c>
      <c r="K1674" s="26" t="s">
        <v>39</v>
      </c>
      <c r="L1674" s="26">
        <v>94122</v>
      </c>
      <c r="M1674" s="26" t="s">
        <v>40</v>
      </c>
      <c r="N1674" s="26" t="s">
        <v>2807</v>
      </c>
      <c r="O1674" s="26" t="s">
        <v>42</v>
      </c>
      <c r="P1674" s="26" t="s">
        <v>65</v>
      </c>
      <c r="Q1674" s="26">
        <v>25.824000000000002</v>
      </c>
      <c r="R1674" s="26">
        <v>6</v>
      </c>
      <c r="S1674" s="26">
        <v>0.2</v>
      </c>
      <c r="T1674" s="26">
        <v>9.0383999999999993</v>
      </c>
    </row>
    <row r="1675" spans="1:20" ht="14.25" customHeight="1">
      <c r="A1675" s="26" t="s">
        <v>47</v>
      </c>
      <c r="B1675" s="26" t="s">
        <v>4988</v>
      </c>
      <c r="C1675" s="26">
        <f>YEAR(Data!$D3375)</f>
        <v>2011</v>
      </c>
      <c r="D1675" s="28">
        <v>41247</v>
      </c>
      <c r="E1675" s="28">
        <v>41253</v>
      </c>
      <c r="F1675" s="26" t="s">
        <v>45</v>
      </c>
      <c r="G1675" s="26" t="s">
        <v>46</v>
      </c>
      <c r="H1675" s="26" t="s">
        <v>24</v>
      </c>
      <c r="I1675" s="26" t="s">
        <v>25</v>
      </c>
      <c r="J1675" s="26" t="s">
        <v>4601</v>
      </c>
      <c r="K1675" s="26" t="s">
        <v>212</v>
      </c>
      <c r="L1675" s="26">
        <v>11550</v>
      </c>
      <c r="M1675" s="26" t="s">
        <v>122</v>
      </c>
      <c r="N1675" s="26" t="s">
        <v>4645</v>
      </c>
      <c r="O1675" s="26" t="s">
        <v>30</v>
      </c>
      <c r="P1675" s="26" t="s">
        <v>58</v>
      </c>
      <c r="Q1675" s="26">
        <v>28.44</v>
      </c>
      <c r="R1675" s="26">
        <v>3</v>
      </c>
      <c r="S1675" s="26">
        <v>0</v>
      </c>
      <c r="T1675" s="26">
        <v>11.376000000000001</v>
      </c>
    </row>
    <row r="1676" spans="1:20" ht="14.25" customHeight="1">
      <c r="A1676" s="26" t="s">
        <v>4991</v>
      </c>
      <c r="B1676" s="26" t="s">
        <v>4989</v>
      </c>
      <c r="C1676" s="26">
        <f>YEAR(Data!$D3379)</f>
        <v>2011</v>
      </c>
      <c r="D1676" s="28">
        <v>41580</v>
      </c>
      <c r="E1676" s="28">
        <v>41583</v>
      </c>
      <c r="F1676" s="26" t="s">
        <v>151</v>
      </c>
      <c r="G1676" s="26" t="s">
        <v>4990</v>
      </c>
      <c r="H1676" s="26" t="s">
        <v>37</v>
      </c>
      <c r="I1676" s="26" t="s">
        <v>25</v>
      </c>
      <c r="J1676" s="26" t="s">
        <v>4992</v>
      </c>
      <c r="K1676" s="26" t="s">
        <v>88</v>
      </c>
      <c r="L1676" s="26">
        <v>77301</v>
      </c>
      <c r="M1676" s="26" t="s">
        <v>89</v>
      </c>
      <c r="N1676" s="26" t="s">
        <v>2966</v>
      </c>
      <c r="O1676" s="26" t="s">
        <v>42</v>
      </c>
      <c r="P1676" s="26" t="s">
        <v>53</v>
      </c>
      <c r="Q1676" s="26">
        <v>111.67200000000001</v>
      </c>
      <c r="R1676" s="26">
        <v>9</v>
      </c>
      <c r="S1676" s="26">
        <v>0.2</v>
      </c>
      <c r="T1676" s="26">
        <v>6.9794999999999909</v>
      </c>
    </row>
    <row r="1677" spans="1:20" ht="14.25" customHeight="1">
      <c r="A1677" s="26" t="s">
        <v>1133</v>
      </c>
      <c r="B1677" s="26" t="s">
        <v>4993</v>
      </c>
      <c r="C1677" s="26">
        <f>YEAR(Data!$D3380)</f>
        <v>2011</v>
      </c>
      <c r="D1677" s="28">
        <v>41716</v>
      </c>
      <c r="E1677" s="28">
        <v>41720</v>
      </c>
      <c r="F1677" s="26" t="s">
        <v>45</v>
      </c>
      <c r="G1677" s="26" t="s">
        <v>1132</v>
      </c>
      <c r="H1677" s="26" t="s">
        <v>86</v>
      </c>
      <c r="I1677" s="26" t="s">
        <v>25</v>
      </c>
      <c r="J1677" s="26" t="s">
        <v>148</v>
      </c>
      <c r="K1677" s="26" t="s">
        <v>88</v>
      </c>
      <c r="L1677" s="26">
        <v>77095</v>
      </c>
      <c r="M1677" s="26" t="s">
        <v>89</v>
      </c>
      <c r="N1677" s="26" t="s">
        <v>4459</v>
      </c>
      <c r="O1677" s="26" t="s">
        <v>42</v>
      </c>
      <c r="P1677" s="26" t="s">
        <v>65</v>
      </c>
      <c r="Q1677" s="26">
        <v>13.775999999999996</v>
      </c>
      <c r="R1677" s="26">
        <v>6</v>
      </c>
      <c r="S1677" s="26">
        <v>0.8</v>
      </c>
      <c r="T1677" s="26">
        <v>-22.04160000000001</v>
      </c>
    </row>
    <row r="1678" spans="1:20" ht="14.25" customHeight="1">
      <c r="A1678" s="26" t="s">
        <v>924</v>
      </c>
      <c r="B1678" s="26" t="s">
        <v>4995</v>
      </c>
      <c r="C1678" s="26">
        <f>YEAR(Data!$D3382)</f>
        <v>2012</v>
      </c>
      <c r="D1678" s="28">
        <v>41967</v>
      </c>
      <c r="E1678" s="28">
        <v>41968</v>
      </c>
      <c r="F1678" s="26" t="s">
        <v>151</v>
      </c>
      <c r="G1678" s="26" t="s">
        <v>923</v>
      </c>
      <c r="H1678" s="26" t="s">
        <v>24</v>
      </c>
      <c r="I1678" s="26" t="s">
        <v>25</v>
      </c>
      <c r="J1678" s="26" t="s">
        <v>120</v>
      </c>
      <c r="K1678" s="26" t="s">
        <v>121</v>
      </c>
      <c r="L1678" s="26">
        <v>19120</v>
      </c>
      <c r="M1678" s="26" t="s">
        <v>122</v>
      </c>
      <c r="N1678" s="26" t="s">
        <v>4996</v>
      </c>
      <c r="O1678" s="26" t="s">
        <v>30</v>
      </c>
      <c r="P1678" s="26" t="s">
        <v>58</v>
      </c>
      <c r="Q1678" s="26">
        <v>24.048000000000002</v>
      </c>
      <c r="R1678" s="26">
        <v>9</v>
      </c>
      <c r="S1678" s="26">
        <v>0.2</v>
      </c>
      <c r="T1678" s="26">
        <v>7.2144000000000013</v>
      </c>
    </row>
    <row r="1679" spans="1:20" ht="14.25" customHeight="1">
      <c r="A1679" s="26" t="s">
        <v>2522</v>
      </c>
      <c r="B1679" s="26" t="s">
        <v>4997</v>
      </c>
      <c r="C1679" s="26">
        <f>YEAR(Data!$D3383)</f>
        <v>2014</v>
      </c>
      <c r="D1679" s="28">
        <v>41879</v>
      </c>
      <c r="E1679" s="28">
        <v>41882</v>
      </c>
      <c r="F1679" s="26" t="s">
        <v>151</v>
      </c>
      <c r="G1679" s="26" t="s">
        <v>2521</v>
      </c>
      <c r="H1679" s="26" t="s">
        <v>37</v>
      </c>
      <c r="I1679" s="26" t="s">
        <v>25</v>
      </c>
      <c r="J1679" s="26" t="s">
        <v>681</v>
      </c>
      <c r="K1679" s="26" t="s">
        <v>49</v>
      </c>
      <c r="L1679" s="26">
        <v>33614</v>
      </c>
      <c r="M1679" s="26" t="s">
        <v>28</v>
      </c>
      <c r="N1679" s="26" t="s">
        <v>448</v>
      </c>
      <c r="O1679" s="26" t="s">
        <v>42</v>
      </c>
      <c r="P1679" s="26" t="s">
        <v>141</v>
      </c>
      <c r="Q1679" s="26">
        <v>2.8960000000000004</v>
      </c>
      <c r="R1679" s="26">
        <v>1</v>
      </c>
      <c r="S1679" s="26">
        <v>0.2</v>
      </c>
      <c r="T1679" s="26">
        <v>0.97739999999999994</v>
      </c>
    </row>
    <row r="1680" spans="1:20" ht="14.25" customHeight="1">
      <c r="A1680" s="26" t="s">
        <v>2036</v>
      </c>
      <c r="B1680" s="26" t="s">
        <v>4998</v>
      </c>
      <c r="C1680" s="26">
        <f>YEAR(Data!$D3384)</f>
        <v>2011</v>
      </c>
      <c r="D1680" s="28">
        <v>41247</v>
      </c>
      <c r="E1680" s="28">
        <v>41252</v>
      </c>
      <c r="F1680" s="26" t="s">
        <v>21</v>
      </c>
      <c r="G1680" s="26" t="s">
        <v>2035</v>
      </c>
      <c r="H1680" s="26" t="s">
        <v>24</v>
      </c>
      <c r="I1680" s="26" t="s">
        <v>25</v>
      </c>
      <c r="J1680" s="26" t="s">
        <v>211</v>
      </c>
      <c r="K1680" s="26" t="s">
        <v>212</v>
      </c>
      <c r="L1680" s="26">
        <v>10035</v>
      </c>
      <c r="M1680" s="26" t="s">
        <v>122</v>
      </c>
      <c r="N1680" s="26" t="s">
        <v>4001</v>
      </c>
      <c r="O1680" s="26" t="s">
        <v>42</v>
      </c>
      <c r="P1680" s="26" t="s">
        <v>141</v>
      </c>
      <c r="Q1680" s="26">
        <v>17.940000000000001</v>
      </c>
      <c r="R1680" s="26">
        <v>3</v>
      </c>
      <c r="S1680" s="26">
        <v>0</v>
      </c>
      <c r="T1680" s="26">
        <v>8.7906000000000013</v>
      </c>
    </row>
    <row r="1681" spans="1:20" ht="14.25" customHeight="1">
      <c r="A1681" s="26" t="s">
        <v>4455</v>
      </c>
      <c r="B1681" s="26" t="s">
        <v>5000</v>
      </c>
      <c r="C1681" s="26">
        <f>YEAR(Data!$D3387)</f>
        <v>2012</v>
      </c>
      <c r="D1681" s="28">
        <v>41920</v>
      </c>
      <c r="E1681" s="28">
        <v>41924</v>
      </c>
      <c r="F1681" s="26" t="s">
        <v>45</v>
      </c>
      <c r="G1681" s="26" t="s">
        <v>4454</v>
      </c>
      <c r="H1681" s="26" t="s">
        <v>86</v>
      </c>
      <c r="I1681" s="26" t="s">
        <v>25</v>
      </c>
      <c r="J1681" s="26" t="s">
        <v>359</v>
      </c>
      <c r="K1681" s="26" t="s">
        <v>74</v>
      </c>
      <c r="L1681" s="26">
        <v>28205</v>
      </c>
      <c r="M1681" s="26" t="s">
        <v>28</v>
      </c>
      <c r="N1681" s="26" t="s">
        <v>765</v>
      </c>
      <c r="O1681" s="26" t="s">
        <v>42</v>
      </c>
      <c r="P1681" s="26" t="s">
        <v>53</v>
      </c>
      <c r="Q1681" s="26">
        <v>580.67200000000003</v>
      </c>
      <c r="R1681" s="26">
        <v>4</v>
      </c>
      <c r="S1681" s="26">
        <v>0.2</v>
      </c>
      <c r="T1681" s="26">
        <v>65.325599999999895</v>
      </c>
    </row>
    <row r="1682" spans="1:20" ht="14.25" customHeight="1">
      <c r="A1682" s="26" t="s">
        <v>3529</v>
      </c>
      <c r="B1682" s="26" t="s">
        <v>5001</v>
      </c>
      <c r="C1682" s="26">
        <f>YEAR(Data!$D3392)</f>
        <v>2013</v>
      </c>
      <c r="D1682" s="28">
        <v>41724</v>
      </c>
      <c r="E1682" s="28">
        <v>41729</v>
      </c>
      <c r="F1682" s="26" t="s">
        <v>21</v>
      </c>
      <c r="G1682" s="26" t="s">
        <v>3528</v>
      </c>
      <c r="H1682" s="26" t="s">
        <v>24</v>
      </c>
      <c r="I1682" s="26" t="s">
        <v>25</v>
      </c>
      <c r="J1682" s="26" t="s">
        <v>620</v>
      </c>
      <c r="K1682" s="26" t="s">
        <v>88</v>
      </c>
      <c r="L1682" s="26">
        <v>75081</v>
      </c>
      <c r="M1682" s="26" t="s">
        <v>89</v>
      </c>
      <c r="N1682" s="26" t="s">
        <v>4499</v>
      </c>
      <c r="O1682" s="26" t="s">
        <v>42</v>
      </c>
      <c r="P1682" s="26" t="s">
        <v>76</v>
      </c>
      <c r="Q1682" s="26">
        <v>6.8480000000000008</v>
      </c>
      <c r="R1682" s="26">
        <v>2</v>
      </c>
      <c r="S1682" s="26">
        <v>0.2</v>
      </c>
      <c r="T1682" s="26">
        <v>2.1399999999999992</v>
      </c>
    </row>
    <row r="1683" spans="1:20" ht="14.25" customHeight="1">
      <c r="A1683" s="26" t="s">
        <v>2308</v>
      </c>
      <c r="B1683" s="26" t="s">
        <v>5002</v>
      </c>
      <c r="C1683" s="26">
        <f>YEAR(Data!$D3393)</f>
        <v>2013</v>
      </c>
      <c r="D1683" s="28">
        <v>40764</v>
      </c>
      <c r="E1683" s="28">
        <v>40768</v>
      </c>
      <c r="F1683" s="26" t="s">
        <v>45</v>
      </c>
      <c r="G1683" s="26" t="s">
        <v>2307</v>
      </c>
      <c r="H1683" s="26" t="s">
        <v>86</v>
      </c>
      <c r="I1683" s="26" t="s">
        <v>25</v>
      </c>
      <c r="J1683" s="26" t="s">
        <v>80</v>
      </c>
      <c r="K1683" s="26" t="s">
        <v>81</v>
      </c>
      <c r="L1683" s="26">
        <v>98103</v>
      </c>
      <c r="M1683" s="26" t="s">
        <v>40</v>
      </c>
      <c r="N1683" s="26" t="s">
        <v>1835</v>
      </c>
      <c r="O1683" s="26" t="s">
        <v>62</v>
      </c>
      <c r="P1683" s="26" t="s">
        <v>63</v>
      </c>
      <c r="Q1683" s="26">
        <v>1091.1680000000001</v>
      </c>
      <c r="R1683" s="26">
        <v>4</v>
      </c>
      <c r="S1683" s="26">
        <v>0.2</v>
      </c>
      <c r="T1683" s="26">
        <v>68.197999999999979</v>
      </c>
    </row>
    <row r="1684" spans="1:20" ht="14.25" customHeight="1">
      <c r="A1684" s="26" t="s">
        <v>4913</v>
      </c>
      <c r="B1684" s="26" t="s">
        <v>5003</v>
      </c>
      <c r="C1684" s="26">
        <f>YEAR(Data!$D3395)</f>
        <v>2012</v>
      </c>
      <c r="D1684" s="28">
        <v>40869</v>
      </c>
      <c r="E1684" s="28">
        <v>40872</v>
      </c>
      <c r="F1684" s="26" t="s">
        <v>151</v>
      </c>
      <c r="G1684" s="26" t="s">
        <v>4912</v>
      </c>
      <c r="H1684" s="26" t="s">
        <v>24</v>
      </c>
      <c r="I1684" s="26" t="s">
        <v>25</v>
      </c>
      <c r="J1684" s="26" t="s">
        <v>459</v>
      </c>
      <c r="K1684" s="26" t="s">
        <v>88</v>
      </c>
      <c r="L1684" s="26">
        <v>77506</v>
      </c>
      <c r="M1684" s="26" t="s">
        <v>89</v>
      </c>
      <c r="N1684" s="26" t="s">
        <v>2899</v>
      </c>
      <c r="O1684" s="26" t="s">
        <v>42</v>
      </c>
      <c r="P1684" s="26" t="s">
        <v>65</v>
      </c>
      <c r="Q1684" s="26">
        <v>6.9279999999999982</v>
      </c>
      <c r="R1684" s="26">
        <v>1</v>
      </c>
      <c r="S1684" s="26">
        <v>0.8</v>
      </c>
      <c r="T1684" s="26">
        <v>-11.084800000000005</v>
      </c>
    </row>
    <row r="1685" spans="1:20" ht="14.25" customHeight="1">
      <c r="A1685" s="26" t="s">
        <v>3029</v>
      </c>
      <c r="B1685" s="26" t="s">
        <v>5004</v>
      </c>
      <c r="C1685" s="26">
        <f>YEAR(Data!$D3396)</f>
        <v>2014</v>
      </c>
      <c r="D1685" s="28">
        <v>41801</v>
      </c>
      <c r="E1685" s="28">
        <v>41801</v>
      </c>
      <c r="F1685" s="26" t="s">
        <v>958</v>
      </c>
      <c r="G1685" s="26" t="s">
        <v>3028</v>
      </c>
      <c r="H1685" s="26" t="s">
        <v>24</v>
      </c>
      <c r="I1685" s="26" t="s">
        <v>25</v>
      </c>
      <c r="J1685" s="26" t="s">
        <v>120</v>
      </c>
      <c r="K1685" s="26" t="s">
        <v>121</v>
      </c>
      <c r="L1685" s="26">
        <v>19143</v>
      </c>
      <c r="M1685" s="26" t="s">
        <v>122</v>
      </c>
      <c r="N1685" s="26" t="s">
        <v>4005</v>
      </c>
      <c r="O1685" s="26" t="s">
        <v>42</v>
      </c>
      <c r="P1685" s="26" t="s">
        <v>76</v>
      </c>
      <c r="Q1685" s="26">
        <v>40.032000000000004</v>
      </c>
      <c r="R1685" s="26">
        <v>6</v>
      </c>
      <c r="S1685" s="26">
        <v>0.2</v>
      </c>
      <c r="T1685" s="26">
        <v>15.011999999999999</v>
      </c>
    </row>
    <row r="1686" spans="1:20" ht="14.25" customHeight="1">
      <c r="A1686" s="26" t="s">
        <v>3804</v>
      </c>
      <c r="B1686" s="26" t="s">
        <v>5005</v>
      </c>
      <c r="C1686" s="26">
        <f>YEAR(Data!$D3397)</f>
        <v>2012</v>
      </c>
      <c r="D1686" s="28">
        <v>41822</v>
      </c>
      <c r="E1686" s="28">
        <v>41829</v>
      </c>
      <c r="F1686" s="26" t="s">
        <v>45</v>
      </c>
      <c r="G1686" s="26" t="s">
        <v>3803</v>
      </c>
      <c r="H1686" s="26" t="s">
        <v>86</v>
      </c>
      <c r="I1686" s="26" t="s">
        <v>25</v>
      </c>
      <c r="J1686" s="26" t="s">
        <v>3248</v>
      </c>
      <c r="K1686" s="26" t="s">
        <v>203</v>
      </c>
      <c r="L1686" s="26">
        <v>46203</v>
      </c>
      <c r="M1686" s="26" t="s">
        <v>89</v>
      </c>
      <c r="N1686" s="26" t="s">
        <v>4520</v>
      </c>
      <c r="O1686" s="26" t="s">
        <v>42</v>
      </c>
      <c r="P1686" s="26" t="s">
        <v>53</v>
      </c>
      <c r="Q1686" s="26">
        <v>443.92</v>
      </c>
      <c r="R1686" s="26">
        <v>4</v>
      </c>
      <c r="S1686" s="26">
        <v>0</v>
      </c>
      <c r="T1686" s="26">
        <v>13.317600000000027</v>
      </c>
    </row>
    <row r="1687" spans="1:20" ht="14.25" customHeight="1">
      <c r="A1687" s="26" t="s">
        <v>5008</v>
      </c>
      <c r="B1687" s="26" t="s">
        <v>5006</v>
      </c>
      <c r="C1687" s="26">
        <f>YEAR(Data!$D3400)</f>
        <v>2013</v>
      </c>
      <c r="D1687" s="28">
        <v>40868</v>
      </c>
      <c r="E1687" s="28">
        <v>40873</v>
      </c>
      <c r="F1687" s="26" t="s">
        <v>45</v>
      </c>
      <c r="G1687" s="26" t="s">
        <v>5007</v>
      </c>
      <c r="H1687" s="26" t="s">
        <v>37</v>
      </c>
      <c r="I1687" s="26" t="s">
        <v>25</v>
      </c>
      <c r="J1687" s="26" t="s">
        <v>1086</v>
      </c>
      <c r="K1687" s="26" t="s">
        <v>27</v>
      </c>
      <c r="L1687" s="26">
        <v>40475</v>
      </c>
      <c r="M1687" s="26" t="s">
        <v>28</v>
      </c>
      <c r="N1687" s="26" t="s">
        <v>1966</v>
      </c>
      <c r="O1687" s="26" t="s">
        <v>62</v>
      </c>
      <c r="P1687" s="26" t="s">
        <v>63</v>
      </c>
      <c r="Q1687" s="26">
        <v>36.99</v>
      </c>
      <c r="R1687" s="26">
        <v>1</v>
      </c>
      <c r="S1687" s="26">
        <v>0</v>
      </c>
      <c r="T1687" s="26">
        <v>9.9873000000000012</v>
      </c>
    </row>
    <row r="1688" spans="1:20" ht="14.25" customHeight="1">
      <c r="A1688" s="26" t="s">
        <v>1000</v>
      </c>
      <c r="B1688" s="26" t="s">
        <v>5009</v>
      </c>
      <c r="C1688" s="26">
        <f>YEAR(Data!$D3404)</f>
        <v>2013</v>
      </c>
      <c r="D1688" s="28">
        <v>41033</v>
      </c>
      <c r="E1688" s="28">
        <v>41034</v>
      </c>
      <c r="F1688" s="26" t="s">
        <v>151</v>
      </c>
      <c r="G1688" s="26" t="s">
        <v>999</v>
      </c>
      <c r="H1688" s="26" t="s">
        <v>37</v>
      </c>
      <c r="I1688" s="26" t="s">
        <v>25</v>
      </c>
      <c r="J1688" s="26" t="s">
        <v>5010</v>
      </c>
      <c r="K1688" s="26" t="s">
        <v>168</v>
      </c>
      <c r="L1688" s="26">
        <v>60477</v>
      </c>
      <c r="M1688" s="26" t="s">
        <v>89</v>
      </c>
      <c r="N1688" s="26" t="s">
        <v>2131</v>
      </c>
      <c r="O1688" s="26" t="s">
        <v>30</v>
      </c>
      <c r="P1688" s="26" t="s">
        <v>58</v>
      </c>
      <c r="Q1688" s="26">
        <v>22.288</v>
      </c>
      <c r="R1688" s="26">
        <v>7</v>
      </c>
      <c r="S1688" s="26">
        <v>0.6</v>
      </c>
      <c r="T1688" s="26">
        <v>-8.9151999999999987</v>
      </c>
    </row>
    <row r="1689" spans="1:20" ht="14.25" customHeight="1">
      <c r="A1689" s="26" t="s">
        <v>3251</v>
      </c>
      <c r="B1689" s="26" t="s">
        <v>5011</v>
      </c>
      <c r="C1689" s="26">
        <f>YEAR(Data!$D3405)</f>
        <v>2014</v>
      </c>
      <c r="D1689" s="28">
        <v>41789</v>
      </c>
      <c r="E1689" s="28">
        <v>41796</v>
      </c>
      <c r="F1689" s="26" t="s">
        <v>45</v>
      </c>
      <c r="G1689" s="26" t="s">
        <v>3250</v>
      </c>
      <c r="H1689" s="26" t="s">
        <v>24</v>
      </c>
      <c r="I1689" s="26" t="s">
        <v>25</v>
      </c>
      <c r="J1689" s="26" t="s">
        <v>148</v>
      </c>
      <c r="K1689" s="26" t="s">
        <v>88</v>
      </c>
      <c r="L1689" s="26">
        <v>77095</v>
      </c>
      <c r="M1689" s="26" t="s">
        <v>89</v>
      </c>
      <c r="N1689" s="26" t="s">
        <v>5012</v>
      </c>
      <c r="O1689" s="26" t="s">
        <v>30</v>
      </c>
      <c r="P1689" s="26" t="s">
        <v>58</v>
      </c>
      <c r="Q1689" s="26">
        <v>65.424000000000007</v>
      </c>
      <c r="R1689" s="26">
        <v>4</v>
      </c>
      <c r="S1689" s="26">
        <v>0.6</v>
      </c>
      <c r="T1689" s="26">
        <v>-52.339199999999991</v>
      </c>
    </row>
    <row r="1690" spans="1:20" ht="14.25" customHeight="1">
      <c r="A1690" s="26" t="s">
        <v>3075</v>
      </c>
      <c r="B1690" s="26" t="s">
        <v>5013</v>
      </c>
      <c r="C1690" s="26">
        <f>YEAR(Data!$D3406)</f>
        <v>2014</v>
      </c>
      <c r="D1690" s="28">
        <v>41199</v>
      </c>
      <c r="E1690" s="28">
        <v>41199</v>
      </c>
      <c r="F1690" s="26" t="s">
        <v>958</v>
      </c>
      <c r="G1690" s="26" t="s">
        <v>3074</v>
      </c>
      <c r="H1690" s="26" t="s">
        <v>24</v>
      </c>
      <c r="I1690" s="26" t="s">
        <v>25</v>
      </c>
      <c r="J1690" s="26" t="s">
        <v>38</v>
      </c>
      <c r="K1690" s="26" t="s">
        <v>39</v>
      </c>
      <c r="L1690" s="26">
        <v>90004</v>
      </c>
      <c r="M1690" s="26" t="s">
        <v>40</v>
      </c>
      <c r="N1690" s="26" t="s">
        <v>173</v>
      </c>
      <c r="O1690" s="26" t="s">
        <v>42</v>
      </c>
      <c r="P1690" s="26" t="s">
        <v>53</v>
      </c>
      <c r="Q1690" s="26">
        <v>77.88</v>
      </c>
      <c r="R1690" s="26">
        <v>2</v>
      </c>
      <c r="S1690" s="26">
        <v>0</v>
      </c>
      <c r="T1690" s="26">
        <v>3.8939999999999912</v>
      </c>
    </row>
    <row r="1691" spans="1:20" ht="14.25" customHeight="1">
      <c r="A1691" s="26" t="s">
        <v>4903</v>
      </c>
      <c r="B1691" s="26" t="s">
        <v>5014</v>
      </c>
      <c r="C1691" s="26">
        <f>YEAR(Data!$D3407)</f>
        <v>2014</v>
      </c>
      <c r="D1691" s="28">
        <v>40656</v>
      </c>
      <c r="E1691" s="28">
        <v>40660</v>
      </c>
      <c r="F1691" s="26" t="s">
        <v>45</v>
      </c>
      <c r="G1691" s="26" t="s">
        <v>4902</v>
      </c>
      <c r="H1691" s="26" t="s">
        <v>86</v>
      </c>
      <c r="I1691" s="26" t="s">
        <v>25</v>
      </c>
      <c r="J1691" s="26" t="s">
        <v>382</v>
      </c>
      <c r="K1691" s="26" t="s">
        <v>383</v>
      </c>
      <c r="L1691" s="26">
        <v>43229</v>
      </c>
      <c r="M1691" s="26" t="s">
        <v>122</v>
      </c>
      <c r="N1691" s="26" t="s">
        <v>710</v>
      </c>
      <c r="O1691" s="26" t="s">
        <v>30</v>
      </c>
      <c r="P1691" s="26" t="s">
        <v>33</v>
      </c>
      <c r="Q1691" s="26">
        <v>281.37199999999996</v>
      </c>
      <c r="R1691" s="26">
        <v>2</v>
      </c>
      <c r="S1691" s="26">
        <v>0.3</v>
      </c>
      <c r="T1691" s="26">
        <v>-12.058799999999991</v>
      </c>
    </row>
    <row r="1692" spans="1:20" ht="14.25" customHeight="1">
      <c r="A1692" s="26" t="s">
        <v>1408</v>
      </c>
      <c r="B1692" s="26" t="s">
        <v>5015</v>
      </c>
      <c r="C1692" s="26">
        <f>YEAR(Data!$D3411)</f>
        <v>2011</v>
      </c>
      <c r="D1692" s="28">
        <v>41760</v>
      </c>
      <c r="E1692" s="28">
        <v>41766</v>
      </c>
      <c r="F1692" s="26" t="s">
        <v>45</v>
      </c>
      <c r="G1692" s="26" t="s">
        <v>1407</v>
      </c>
      <c r="H1692" s="26" t="s">
        <v>24</v>
      </c>
      <c r="I1692" s="26" t="s">
        <v>25</v>
      </c>
      <c r="J1692" s="26" t="s">
        <v>382</v>
      </c>
      <c r="K1692" s="26" t="s">
        <v>383</v>
      </c>
      <c r="L1692" s="26">
        <v>43229</v>
      </c>
      <c r="M1692" s="26" t="s">
        <v>122</v>
      </c>
      <c r="N1692" s="26" t="s">
        <v>1419</v>
      </c>
      <c r="O1692" s="26" t="s">
        <v>42</v>
      </c>
      <c r="P1692" s="26" t="s">
        <v>76</v>
      </c>
      <c r="Q1692" s="26">
        <v>10.368000000000002</v>
      </c>
      <c r="R1692" s="26">
        <v>2</v>
      </c>
      <c r="S1692" s="26">
        <v>0.2</v>
      </c>
      <c r="T1692" s="26">
        <v>3.6288</v>
      </c>
    </row>
    <row r="1693" spans="1:20" ht="14.25" customHeight="1">
      <c r="A1693" s="26" t="s">
        <v>4154</v>
      </c>
      <c r="B1693" s="26" t="s">
        <v>5016</v>
      </c>
      <c r="C1693" s="26">
        <f>YEAR(Data!$D3412)</f>
        <v>2013</v>
      </c>
      <c r="D1693" s="28">
        <v>41538</v>
      </c>
      <c r="E1693" s="28">
        <v>41542</v>
      </c>
      <c r="F1693" s="26" t="s">
        <v>45</v>
      </c>
      <c r="G1693" s="26" t="s">
        <v>4153</v>
      </c>
      <c r="H1693" s="26" t="s">
        <v>37</v>
      </c>
      <c r="I1693" s="26" t="s">
        <v>25</v>
      </c>
      <c r="J1693" s="26" t="s">
        <v>107</v>
      </c>
      <c r="K1693" s="26" t="s">
        <v>39</v>
      </c>
      <c r="L1693" s="26">
        <v>94122</v>
      </c>
      <c r="M1693" s="26" t="s">
        <v>40</v>
      </c>
      <c r="N1693" s="26" t="s">
        <v>4777</v>
      </c>
      <c r="O1693" s="26" t="s">
        <v>42</v>
      </c>
      <c r="P1693" s="26" t="s">
        <v>76</v>
      </c>
      <c r="Q1693" s="26">
        <v>65.789999999999992</v>
      </c>
      <c r="R1693" s="26">
        <v>9</v>
      </c>
      <c r="S1693" s="26">
        <v>0</v>
      </c>
      <c r="T1693" s="26">
        <v>30.263399999999997</v>
      </c>
    </row>
    <row r="1694" spans="1:20" ht="14.25" customHeight="1">
      <c r="A1694" s="26" t="s">
        <v>1247</v>
      </c>
      <c r="B1694" s="26" t="s">
        <v>5017</v>
      </c>
      <c r="C1694" s="26">
        <f>YEAR(Data!$D3417)</f>
        <v>2014</v>
      </c>
      <c r="D1694" s="28">
        <v>41520</v>
      </c>
      <c r="E1694" s="28">
        <v>41520</v>
      </c>
      <c r="F1694" s="26" t="s">
        <v>958</v>
      </c>
      <c r="G1694" s="26" t="s">
        <v>1246</v>
      </c>
      <c r="H1694" s="26" t="s">
        <v>24</v>
      </c>
      <c r="I1694" s="26" t="s">
        <v>25</v>
      </c>
      <c r="J1694" s="26" t="s">
        <v>95</v>
      </c>
      <c r="K1694" s="26" t="s">
        <v>96</v>
      </c>
      <c r="L1694" s="26">
        <v>53711</v>
      </c>
      <c r="M1694" s="26" t="s">
        <v>89</v>
      </c>
      <c r="N1694" s="26" t="s">
        <v>3214</v>
      </c>
      <c r="O1694" s="26" t="s">
        <v>42</v>
      </c>
      <c r="P1694" s="26" t="s">
        <v>214</v>
      </c>
      <c r="Q1694" s="26">
        <v>1.81</v>
      </c>
      <c r="R1694" s="26">
        <v>1</v>
      </c>
      <c r="S1694" s="26">
        <v>0</v>
      </c>
      <c r="T1694" s="26">
        <v>0.65159999999999996</v>
      </c>
    </row>
    <row r="1695" spans="1:20" ht="14.25" customHeight="1">
      <c r="A1695" s="26" t="s">
        <v>4724</v>
      </c>
      <c r="B1695" s="26" t="s">
        <v>5018</v>
      </c>
      <c r="C1695" s="26">
        <f>YEAR(Data!$D3419)</f>
        <v>2014</v>
      </c>
      <c r="D1695" s="28">
        <v>41026</v>
      </c>
      <c r="E1695" s="28">
        <v>41031</v>
      </c>
      <c r="F1695" s="26" t="s">
        <v>45</v>
      </c>
      <c r="G1695" s="26" t="s">
        <v>4723</v>
      </c>
      <c r="H1695" s="26" t="s">
        <v>86</v>
      </c>
      <c r="I1695" s="26" t="s">
        <v>25</v>
      </c>
      <c r="J1695" s="26" t="s">
        <v>351</v>
      </c>
      <c r="K1695" s="26" t="s">
        <v>352</v>
      </c>
      <c r="L1695" s="26">
        <v>80013</v>
      </c>
      <c r="M1695" s="26" t="s">
        <v>40</v>
      </c>
      <c r="N1695" s="26" t="s">
        <v>2663</v>
      </c>
      <c r="O1695" s="26" t="s">
        <v>42</v>
      </c>
      <c r="P1695" s="26" t="s">
        <v>67</v>
      </c>
      <c r="Q1695" s="26">
        <v>43.560000000000009</v>
      </c>
      <c r="R1695" s="26">
        <v>5</v>
      </c>
      <c r="S1695" s="26">
        <v>0.2</v>
      </c>
      <c r="T1695" s="26">
        <v>3.2669999999999995</v>
      </c>
    </row>
    <row r="1696" spans="1:20" ht="14.25" customHeight="1">
      <c r="A1696" s="26" t="s">
        <v>1568</v>
      </c>
      <c r="B1696" s="26" t="s">
        <v>5019</v>
      </c>
      <c r="C1696" s="26">
        <f>YEAR(Data!$D3421)</f>
        <v>2012</v>
      </c>
      <c r="D1696" s="28">
        <v>41158</v>
      </c>
      <c r="E1696" s="28">
        <v>41165</v>
      </c>
      <c r="F1696" s="26" t="s">
        <v>45</v>
      </c>
      <c r="G1696" s="26" t="s">
        <v>1567</v>
      </c>
      <c r="H1696" s="26" t="s">
        <v>86</v>
      </c>
      <c r="I1696" s="26" t="s">
        <v>25</v>
      </c>
      <c r="J1696" s="26" t="s">
        <v>211</v>
      </c>
      <c r="K1696" s="26" t="s">
        <v>212</v>
      </c>
      <c r="L1696" s="26">
        <v>10024</v>
      </c>
      <c r="M1696" s="26" t="s">
        <v>122</v>
      </c>
      <c r="N1696" s="26" t="s">
        <v>1904</v>
      </c>
      <c r="O1696" s="26" t="s">
        <v>30</v>
      </c>
      <c r="P1696" s="26" t="s">
        <v>33</v>
      </c>
      <c r="Q1696" s="26">
        <v>271.76400000000001</v>
      </c>
      <c r="R1696" s="26">
        <v>2</v>
      </c>
      <c r="S1696" s="26">
        <v>0.1</v>
      </c>
      <c r="T1696" s="26">
        <v>60.391999999999967</v>
      </c>
    </row>
    <row r="1697" spans="1:20" ht="14.25" customHeight="1">
      <c r="A1697" s="26" t="s">
        <v>374</v>
      </c>
      <c r="B1697" s="26" t="s">
        <v>5020</v>
      </c>
      <c r="C1697" s="26">
        <f>YEAR(Data!$D3422)</f>
        <v>2014</v>
      </c>
      <c r="D1697" s="28">
        <v>41423</v>
      </c>
      <c r="E1697" s="28">
        <v>41429</v>
      </c>
      <c r="F1697" s="26" t="s">
        <v>45</v>
      </c>
      <c r="G1697" s="26" t="s">
        <v>373</v>
      </c>
      <c r="H1697" s="26" t="s">
        <v>24</v>
      </c>
      <c r="I1697" s="26" t="s">
        <v>25</v>
      </c>
      <c r="J1697" s="26" t="s">
        <v>38</v>
      </c>
      <c r="K1697" s="26" t="s">
        <v>39</v>
      </c>
      <c r="L1697" s="26">
        <v>90004</v>
      </c>
      <c r="M1697" s="26" t="s">
        <v>40</v>
      </c>
      <c r="N1697" s="26" t="s">
        <v>537</v>
      </c>
      <c r="O1697" s="26" t="s">
        <v>42</v>
      </c>
      <c r="P1697" s="26" t="s">
        <v>67</v>
      </c>
      <c r="Q1697" s="26">
        <v>262.24</v>
      </c>
      <c r="R1697" s="26">
        <v>2</v>
      </c>
      <c r="S1697" s="26">
        <v>0</v>
      </c>
      <c r="T1697" s="26">
        <v>78.671999999999997</v>
      </c>
    </row>
    <row r="1698" spans="1:20" ht="14.25" customHeight="1">
      <c r="A1698" s="26" t="s">
        <v>2251</v>
      </c>
      <c r="B1698" s="26" t="s">
        <v>5021</v>
      </c>
      <c r="C1698" s="26">
        <f>YEAR(Data!$D3427)</f>
        <v>2014</v>
      </c>
      <c r="D1698" s="28">
        <v>41176</v>
      </c>
      <c r="E1698" s="28">
        <v>41180</v>
      </c>
      <c r="F1698" s="26" t="s">
        <v>45</v>
      </c>
      <c r="G1698" s="26" t="s">
        <v>2250</v>
      </c>
      <c r="H1698" s="26" t="s">
        <v>86</v>
      </c>
      <c r="I1698" s="26" t="s">
        <v>25</v>
      </c>
      <c r="J1698" s="26" t="s">
        <v>5022</v>
      </c>
      <c r="K1698" s="26" t="s">
        <v>376</v>
      </c>
      <c r="L1698" s="26">
        <v>52001</v>
      </c>
      <c r="M1698" s="26" t="s">
        <v>89</v>
      </c>
      <c r="N1698" s="26" t="s">
        <v>143</v>
      </c>
      <c r="O1698" s="26" t="s">
        <v>42</v>
      </c>
      <c r="P1698" s="26" t="s">
        <v>65</v>
      </c>
      <c r="Q1698" s="26">
        <v>15.24</v>
      </c>
      <c r="R1698" s="26">
        <v>4</v>
      </c>
      <c r="S1698" s="26">
        <v>0</v>
      </c>
      <c r="T1698" s="26">
        <v>6.8579999999999988</v>
      </c>
    </row>
    <row r="1699" spans="1:20" ht="14.25" customHeight="1">
      <c r="A1699" s="26" t="s">
        <v>2773</v>
      </c>
      <c r="B1699" s="26" t="s">
        <v>5023</v>
      </c>
      <c r="C1699" s="26">
        <f>YEAR(Data!$D3429)</f>
        <v>2014</v>
      </c>
      <c r="D1699" s="28">
        <v>41824</v>
      </c>
      <c r="E1699" s="28">
        <v>41827</v>
      </c>
      <c r="F1699" s="26" t="s">
        <v>21</v>
      </c>
      <c r="G1699" s="26" t="s">
        <v>2772</v>
      </c>
      <c r="H1699" s="26" t="s">
        <v>86</v>
      </c>
      <c r="I1699" s="26" t="s">
        <v>25</v>
      </c>
      <c r="J1699" s="26" t="s">
        <v>1822</v>
      </c>
      <c r="K1699" s="26" t="s">
        <v>383</v>
      </c>
      <c r="L1699" s="26">
        <v>43130</v>
      </c>
      <c r="M1699" s="26" t="s">
        <v>122</v>
      </c>
      <c r="N1699" s="26" t="s">
        <v>5024</v>
      </c>
      <c r="O1699" s="26" t="s">
        <v>42</v>
      </c>
      <c r="P1699" s="26" t="s">
        <v>76</v>
      </c>
      <c r="Q1699" s="26">
        <v>32.896000000000001</v>
      </c>
      <c r="R1699" s="26">
        <v>4</v>
      </c>
      <c r="S1699" s="26">
        <v>0.2</v>
      </c>
      <c r="T1699" s="26">
        <v>11.102399999999996</v>
      </c>
    </row>
    <row r="1700" spans="1:20" ht="14.25" customHeight="1">
      <c r="A1700" s="26" t="s">
        <v>1054</v>
      </c>
      <c r="B1700" s="26" t="s">
        <v>5025</v>
      </c>
      <c r="C1700" s="26">
        <f>YEAR(Data!$D3432)</f>
        <v>2012</v>
      </c>
      <c r="D1700" s="28">
        <v>41982</v>
      </c>
      <c r="E1700" s="28">
        <v>41983</v>
      </c>
      <c r="F1700" s="26" t="s">
        <v>151</v>
      </c>
      <c r="G1700" s="26" t="s">
        <v>1053</v>
      </c>
      <c r="H1700" s="26" t="s">
        <v>24</v>
      </c>
      <c r="I1700" s="26" t="s">
        <v>25</v>
      </c>
      <c r="J1700" s="26" t="s">
        <v>773</v>
      </c>
      <c r="K1700" s="26" t="s">
        <v>39</v>
      </c>
      <c r="L1700" s="26">
        <v>90301</v>
      </c>
      <c r="M1700" s="26" t="s">
        <v>40</v>
      </c>
      <c r="N1700" s="26" t="s">
        <v>991</v>
      </c>
      <c r="O1700" s="26" t="s">
        <v>42</v>
      </c>
      <c r="P1700" s="26" t="s">
        <v>53</v>
      </c>
      <c r="Q1700" s="26">
        <v>29.79</v>
      </c>
      <c r="R1700" s="26">
        <v>3</v>
      </c>
      <c r="S1700" s="26">
        <v>0</v>
      </c>
      <c r="T1700" s="26">
        <v>8.6390999999999956</v>
      </c>
    </row>
    <row r="1701" spans="1:20" ht="14.25" customHeight="1">
      <c r="A1701" s="26" t="s">
        <v>1652</v>
      </c>
      <c r="B1701" s="26" t="s">
        <v>5026</v>
      </c>
      <c r="C1701" s="26">
        <f>YEAR(Data!$D3435)</f>
        <v>2013</v>
      </c>
      <c r="D1701" s="28">
        <v>41979</v>
      </c>
      <c r="E1701" s="28">
        <v>41983</v>
      </c>
      <c r="F1701" s="26" t="s">
        <v>45</v>
      </c>
      <c r="G1701" s="26" t="s">
        <v>1651</v>
      </c>
      <c r="H1701" s="26" t="s">
        <v>24</v>
      </c>
      <c r="I1701" s="26" t="s">
        <v>25</v>
      </c>
      <c r="J1701" s="26" t="s">
        <v>3053</v>
      </c>
      <c r="K1701" s="26" t="s">
        <v>81</v>
      </c>
      <c r="L1701" s="26">
        <v>98006</v>
      </c>
      <c r="M1701" s="26" t="s">
        <v>40</v>
      </c>
      <c r="N1701" s="26" t="s">
        <v>4109</v>
      </c>
      <c r="O1701" s="26" t="s">
        <v>42</v>
      </c>
      <c r="P1701" s="26" t="s">
        <v>65</v>
      </c>
      <c r="Q1701" s="26">
        <v>24.816000000000003</v>
      </c>
      <c r="R1701" s="26">
        <v>3</v>
      </c>
      <c r="S1701" s="26">
        <v>0.2</v>
      </c>
      <c r="T1701" s="26">
        <v>8.3753999999999991</v>
      </c>
    </row>
    <row r="1702" spans="1:20" ht="14.25" customHeight="1">
      <c r="A1702" s="26" t="s">
        <v>2390</v>
      </c>
      <c r="B1702" s="26" t="s">
        <v>5027</v>
      </c>
      <c r="C1702" s="26">
        <f>YEAR(Data!$D3437)</f>
        <v>2014</v>
      </c>
      <c r="D1702" s="28">
        <v>41179</v>
      </c>
      <c r="E1702" s="28">
        <v>41181</v>
      </c>
      <c r="F1702" s="26" t="s">
        <v>151</v>
      </c>
      <c r="G1702" s="26" t="s">
        <v>2389</v>
      </c>
      <c r="H1702" s="26" t="s">
        <v>24</v>
      </c>
      <c r="I1702" s="26" t="s">
        <v>25</v>
      </c>
      <c r="J1702" s="26" t="s">
        <v>234</v>
      </c>
      <c r="K1702" s="26" t="s">
        <v>168</v>
      </c>
      <c r="L1702" s="26">
        <v>60610</v>
      </c>
      <c r="M1702" s="26" t="s">
        <v>89</v>
      </c>
      <c r="N1702" s="26" t="s">
        <v>1268</v>
      </c>
      <c r="O1702" s="26" t="s">
        <v>42</v>
      </c>
      <c r="P1702" s="26" t="s">
        <v>65</v>
      </c>
      <c r="Q1702" s="26">
        <v>15.079999999999998</v>
      </c>
      <c r="R1702" s="26">
        <v>2</v>
      </c>
      <c r="S1702" s="26">
        <v>0.8</v>
      </c>
      <c r="T1702" s="26">
        <v>-22.620000000000005</v>
      </c>
    </row>
    <row r="1703" spans="1:20" ht="14.25" customHeight="1">
      <c r="A1703" s="26" t="s">
        <v>2211</v>
      </c>
      <c r="B1703" s="26" t="s">
        <v>5028</v>
      </c>
      <c r="C1703" s="26">
        <f>YEAR(Data!$D3439)</f>
        <v>2012</v>
      </c>
      <c r="D1703" s="28">
        <v>41943</v>
      </c>
      <c r="E1703" s="28">
        <v>41943</v>
      </c>
      <c r="F1703" s="26" t="s">
        <v>958</v>
      </c>
      <c r="G1703" s="26" t="s">
        <v>2210</v>
      </c>
      <c r="H1703" s="26" t="s">
        <v>24</v>
      </c>
      <c r="I1703" s="26" t="s">
        <v>25</v>
      </c>
      <c r="J1703" s="26" t="s">
        <v>620</v>
      </c>
      <c r="K1703" s="26" t="s">
        <v>88</v>
      </c>
      <c r="L1703" s="26">
        <v>75217</v>
      </c>
      <c r="M1703" s="26" t="s">
        <v>89</v>
      </c>
      <c r="N1703" s="26" t="s">
        <v>1503</v>
      </c>
      <c r="O1703" s="26" t="s">
        <v>30</v>
      </c>
      <c r="P1703" s="26" t="s">
        <v>58</v>
      </c>
      <c r="Q1703" s="26">
        <v>16.192</v>
      </c>
      <c r="R1703" s="26">
        <v>2</v>
      </c>
      <c r="S1703" s="26">
        <v>0.6</v>
      </c>
      <c r="T1703" s="26">
        <v>-8.5007999999999981</v>
      </c>
    </row>
    <row r="1704" spans="1:20" ht="14.25" customHeight="1">
      <c r="A1704" s="26" t="s">
        <v>1742</v>
      </c>
      <c r="B1704" s="26" t="s">
        <v>5029</v>
      </c>
      <c r="C1704" s="26">
        <f>YEAR(Data!$D3442)</f>
        <v>2013</v>
      </c>
      <c r="D1704" s="28">
        <v>41242</v>
      </c>
      <c r="E1704" s="28">
        <v>41243</v>
      </c>
      <c r="F1704" s="26" t="s">
        <v>958</v>
      </c>
      <c r="G1704" s="26" t="s">
        <v>1741</v>
      </c>
      <c r="H1704" s="26" t="s">
        <v>86</v>
      </c>
      <c r="I1704" s="26" t="s">
        <v>25</v>
      </c>
      <c r="J1704" s="26" t="s">
        <v>107</v>
      </c>
      <c r="K1704" s="26" t="s">
        <v>39</v>
      </c>
      <c r="L1704" s="26">
        <v>94122</v>
      </c>
      <c r="M1704" s="26" t="s">
        <v>40</v>
      </c>
      <c r="N1704" s="26" t="s">
        <v>228</v>
      </c>
      <c r="O1704" s="26" t="s">
        <v>42</v>
      </c>
      <c r="P1704" s="26" t="s">
        <v>65</v>
      </c>
      <c r="Q1704" s="26">
        <v>4.3040000000000003</v>
      </c>
      <c r="R1704" s="26">
        <v>1</v>
      </c>
      <c r="S1704" s="26">
        <v>0.2</v>
      </c>
      <c r="T1704" s="26">
        <v>1.5602</v>
      </c>
    </row>
    <row r="1705" spans="1:20" ht="14.25" customHeight="1">
      <c r="A1705" s="26" t="s">
        <v>3689</v>
      </c>
      <c r="B1705" s="26" t="s">
        <v>5030</v>
      </c>
      <c r="C1705" s="26">
        <f>YEAR(Data!$D3443)</f>
        <v>2011</v>
      </c>
      <c r="D1705" s="28">
        <v>40613</v>
      </c>
      <c r="E1705" s="28">
        <v>40616</v>
      </c>
      <c r="F1705" s="26" t="s">
        <v>21</v>
      </c>
      <c r="G1705" s="26" t="s">
        <v>3688</v>
      </c>
      <c r="H1705" s="26" t="s">
        <v>24</v>
      </c>
      <c r="I1705" s="26" t="s">
        <v>25</v>
      </c>
      <c r="J1705" s="26" t="s">
        <v>211</v>
      </c>
      <c r="K1705" s="26" t="s">
        <v>212</v>
      </c>
      <c r="L1705" s="26">
        <v>10024</v>
      </c>
      <c r="M1705" s="26" t="s">
        <v>122</v>
      </c>
      <c r="N1705" s="26" t="s">
        <v>1617</v>
      </c>
      <c r="O1705" s="26" t="s">
        <v>42</v>
      </c>
      <c r="P1705" s="26" t="s">
        <v>76</v>
      </c>
      <c r="Q1705" s="26">
        <v>108.92</v>
      </c>
      <c r="R1705" s="26">
        <v>14</v>
      </c>
      <c r="S1705" s="26">
        <v>0</v>
      </c>
      <c r="T1705" s="26">
        <v>49.013999999999996</v>
      </c>
    </row>
    <row r="1706" spans="1:20" ht="14.25" customHeight="1">
      <c r="A1706" s="26" t="s">
        <v>1551</v>
      </c>
      <c r="B1706" s="26" t="s">
        <v>5031</v>
      </c>
      <c r="C1706" s="26">
        <f>YEAR(Data!$D3444)</f>
        <v>2014</v>
      </c>
      <c r="D1706" s="28">
        <v>41963</v>
      </c>
      <c r="E1706" s="28">
        <v>41967</v>
      </c>
      <c r="F1706" s="26" t="s">
        <v>45</v>
      </c>
      <c r="G1706" s="26" t="s">
        <v>1550</v>
      </c>
      <c r="H1706" s="26" t="s">
        <v>37</v>
      </c>
      <c r="I1706" s="26" t="s">
        <v>25</v>
      </c>
      <c r="J1706" s="26" t="s">
        <v>211</v>
      </c>
      <c r="K1706" s="26" t="s">
        <v>212</v>
      </c>
      <c r="L1706" s="26">
        <v>10011</v>
      </c>
      <c r="M1706" s="26" t="s">
        <v>122</v>
      </c>
      <c r="N1706" s="26" t="s">
        <v>1172</v>
      </c>
      <c r="O1706" s="26" t="s">
        <v>42</v>
      </c>
      <c r="P1706" s="26" t="s">
        <v>141</v>
      </c>
      <c r="Q1706" s="26">
        <v>16.740000000000002</v>
      </c>
      <c r="R1706" s="26">
        <v>3</v>
      </c>
      <c r="S1706" s="26">
        <v>0</v>
      </c>
      <c r="T1706" s="26">
        <v>8.370000000000001</v>
      </c>
    </row>
    <row r="1707" spans="1:20" ht="14.25" customHeight="1">
      <c r="A1707" s="26" t="s">
        <v>5034</v>
      </c>
      <c r="B1707" s="26" t="s">
        <v>5032</v>
      </c>
      <c r="C1707" s="26">
        <f>YEAR(Data!$D3446)</f>
        <v>2011</v>
      </c>
      <c r="D1707" s="28">
        <v>41485</v>
      </c>
      <c r="E1707" s="28">
        <v>41489</v>
      </c>
      <c r="F1707" s="26" t="s">
        <v>45</v>
      </c>
      <c r="G1707" s="26" t="s">
        <v>5033</v>
      </c>
      <c r="H1707" s="26" t="s">
        <v>37</v>
      </c>
      <c r="I1707" s="26" t="s">
        <v>25</v>
      </c>
      <c r="J1707" s="26" t="s">
        <v>120</v>
      </c>
      <c r="K1707" s="26" t="s">
        <v>121</v>
      </c>
      <c r="L1707" s="26">
        <v>19140</v>
      </c>
      <c r="M1707" s="26" t="s">
        <v>122</v>
      </c>
      <c r="N1707" s="26" t="s">
        <v>191</v>
      </c>
      <c r="O1707" s="26" t="s">
        <v>42</v>
      </c>
      <c r="P1707" s="26" t="s">
        <v>53</v>
      </c>
      <c r="Q1707" s="26">
        <v>84.784000000000006</v>
      </c>
      <c r="R1707" s="26">
        <v>2</v>
      </c>
      <c r="S1707" s="26">
        <v>0.2</v>
      </c>
      <c r="T1707" s="26">
        <v>-16.956800000000005</v>
      </c>
    </row>
    <row r="1708" spans="1:20" ht="14.25" customHeight="1">
      <c r="A1708" s="26" t="s">
        <v>628</v>
      </c>
      <c r="B1708" s="26" t="s">
        <v>5035</v>
      </c>
      <c r="C1708" s="26">
        <f>YEAR(Data!$D3447)</f>
        <v>2013</v>
      </c>
      <c r="D1708" s="28">
        <v>41072</v>
      </c>
      <c r="E1708" s="28">
        <v>41077</v>
      </c>
      <c r="F1708" s="26" t="s">
        <v>45</v>
      </c>
      <c r="G1708" s="26" t="s">
        <v>627</v>
      </c>
      <c r="H1708" s="26" t="s">
        <v>24</v>
      </c>
      <c r="I1708" s="26" t="s">
        <v>25</v>
      </c>
      <c r="J1708" s="26" t="s">
        <v>463</v>
      </c>
      <c r="K1708" s="26" t="s">
        <v>196</v>
      </c>
      <c r="L1708" s="26">
        <v>19711</v>
      </c>
      <c r="M1708" s="26" t="s">
        <v>122</v>
      </c>
      <c r="N1708" s="26" t="s">
        <v>3573</v>
      </c>
      <c r="O1708" s="26" t="s">
        <v>42</v>
      </c>
      <c r="P1708" s="26" t="s">
        <v>53</v>
      </c>
      <c r="Q1708" s="26">
        <v>29.900000000000002</v>
      </c>
      <c r="R1708" s="26">
        <v>5</v>
      </c>
      <c r="S1708" s="26">
        <v>0</v>
      </c>
      <c r="T1708" s="26">
        <v>5.0829999999999975</v>
      </c>
    </row>
    <row r="1709" spans="1:20" ht="14.25" customHeight="1">
      <c r="A1709" s="26" t="s">
        <v>5038</v>
      </c>
      <c r="B1709" s="26" t="s">
        <v>5036</v>
      </c>
      <c r="C1709" s="26">
        <f>YEAR(Data!$D3448)</f>
        <v>2014</v>
      </c>
      <c r="D1709" s="28">
        <v>41493</v>
      </c>
      <c r="E1709" s="28">
        <v>41494</v>
      </c>
      <c r="F1709" s="26" t="s">
        <v>151</v>
      </c>
      <c r="G1709" s="26" t="s">
        <v>5037</v>
      </c>
      <c r="H1709" s="26" t="s">
        <v>37</v>
      </c>
      <c r="I1709" s="26" t="s">
        <v>25</v>
      </c>
      <c r="J1709" s="26" t="s">
        <v>211</v>
      </c>
      <c r="K1709" s="26" t="s">
        <v>212</v>
      </c>
      <c r="L1709" s="26">
        <v>10024</v>
      </c>
      <c r="M1709" s="26" t="s">
        <v>122</v>
      </c>
      <c r="N1709" s="26" t="s">
        <v>791</v>
      </c>
      <c r="O1709" s="26" t="s">
        <v>42</v>
      </c>
      <c r="P1709" s="26" t="s">
        <v>76</v>
      </c>
      <c r="Q1709" s="26">
        <v>70.88</v>
      </c>
      <c r="R1709" s="26">
        <v>2</v>
      </c>
      <c r="S1709" s="26">
        <v>0</v>
      </c>
      <c r="T1709" s="26">
        <v>33.313599999999994</v>
      </c>
    </row>
    <row r="1710" spans="1:20" ht="14.25" customHeight="1">
      <c r="A1710" s="26" t="s">
        <v>3999</v>
      </c>
      <c r="B1710" s="26" t="s">
        <v>5039</v>
      </c>
      <c r="C1710" s="26">
        <f>YEAR(Data!$D3449)</f>
        <v>2012</v>
      </c>
      <c r="D1710" s="28">
        <v>41802</v>
      </c>
      <c r="E1710" s="28">
        <v>41806</v>
      </c>
      <c r="F1710" s="26" t="s">
        <v>45</v>
      </c>
      <c r="G1710" s="26" t="s">
        <v>3998</v>
      </c>
      <c r="H1710" s="26" t="s">
        <v>86</v>
      </c>
      <c r="I1710" s="26" t="s">
        <v>25</v>
      </c>
      <c r="J1710" s="26" t="s">
        <v>1153</v>
      </c>
      <c r="K1710" s="26" t="s">
        <v>276</v>
      </c>
      <c r="L1710" s="26">
        <v>36830</v>
      </c>
      <c r="M1710" s="26" t="s">
        <v>28</v>
      </c>
      <c r="N1710" s="26" t="s">
        <v>2492</v>
      </c>
      <c r="O1710" s="26" t="s">
        <v>42</v>
      </c>
      <c r="P1710" s="26" t="s">
        <v>60</v>
      </c>
      <c r="Q1710" s="26">
        <v>3.76</v>
      </c>
      <c r="R1710" s="26">
        <v>2</v>
      </c>
      <c r="S1710" s="26">
        <v>0</v>
      </c>
      <c r="T1710" s="26">
        <v>1.0903999999999998</v>
      </c>
    </row>
    <row r="1711" spans="1:20" ht="14.25" customHeight="1">
      <c r="A1711" s="26" t="s">
        <v>4166</v>
      </c>
      <c r="B1711" s="26" t="s">
        <v>5040</v>
      </c>
      <c r="C1711" s="26">
        <f>YEAR(Data!$D3450)</f>
        <v>2011</v>
      </c>
      <c r="D1711" s="28">
        <v>41555</v>
      </c>
      <c r="E1711" s="28">
        <v>41561</v>
      </c>
      <c r="F1711" s="26" t="s">
        <v>45</v>
      </c>
      <c r="G1711" s="26" t="s">
        <v>4165</v>
      </c>
      <c r="H1711" s="26" t="s">
        <v>24</v>
      </c>
      <c r="I1711" s="26" t="s">
        <v>25</v>
      </c>
      <c r="J1711" s="26" t="s">
        <v>38</v>
      </c>
      <c r="K1711" s="26" t="s">
        <v>39</v>
      </c>
      <c r="L1711" s="26">
        <v>90049</v>
      </c>
      <c r="M1711" s="26" t="s">
        <v>40</v>
      </c>
      <c r="N1711" s="26" t="s">
        <v>2378</v>
      </c>
      <c r="O1711" s="26" t="s">
        <v>42</v>
      </c>
      <c r="P1711" s="26" t="s">
        <v>65</v>
      </c>
      <c r="Q1711" s="26">
        <v>27.263999999999999</v>
      </c>
      <c r="R1711" s="26">
        <v>2</v>
      </c>
      <c r="S1711" s="26">
        <v>0.2</v>
      </c>
      <c r="T1711" s="26">
        <v>8.8607999999999976</v>
      </c>
    </row>
    <row r="1712" spans="1:20" ht="14.25" customHeight="1">
      <c r="A1712" s="26" t="s">
        <v>3122</v>
      </c>
      <c r="B1712" s="26" t="s">
        <v>5041</v>
      </c>
      <c r="C1712" s="26">
        <f>YEAR(Data!$D3451)</f>
        <v>2013</v>
      </c>
      <c r="D1712" s="28">
        <v>40794</v>
      </c>
      <c r="E1712" s="28">
        <v>40800</v>
      </c>
      <c r="F1712" s="26" t="s">
        <v>45</v>
      </c>
      <c r="G1712" s="26" t="s">
        <v>3121</v>
      </c>
      <c r="H1712" s="26" t="s">
        <v>86</v>
      </c>
      <c r="I1712" s="26" t="s">
        <v>25</v>
      </c>
      <c r="J1712" s="26" t="s">
        <v>107</v>
      </c>
      <c r="K1712" s="26" t="s">
        <v>39</v>
      </c>
      <c r="L1712" s="26">
        <v>94110</v>
      </c>
      <c r="M1712" s="26" t="s">
        <v>40</v>
      </c>
      <c r="N1712" s="26" t="s">
        <v>3582</v>
      </c>
      <c r="O1712" s="26" t="s">
        <v>42</v>
      </c>
      <c r="P1712" s="26" t="s">
        <v>67</v>
      </c>
      <c r="Q1712" s="26">
        <v>56.65</v>
      </c>
      <c r="R1712" s="26">
        <v>5</v>
      </c>
      <c r="S1712" s="26">
        <v>0</v>
      </c>
      <c r="T1712" s="26">
        <v>24.359500000000004</v>
      </c>
    </row>
    <row r="1713" spans="1:20" ht="14.25" customHeight="1">
      <c r="A1713" s="26" t="s">
        <v>3999</v>
      </c>
      <c r="B1713" s="26" t="s">
        <v>5042</v>
      </c>
      <c r="C1713" s="26">
        <f>YEAR(Data!$D3454)</f>
        <v>2014</v>
      </c>
      <c r="D1713" s="28">
        <v>40618</v>
      </c>
      <c r="E1713" s="28">
        <v>40623</v>
      </c>
      <c r="F1713" s="26" t="s">
        <v>21</v>
      </c>
      <c r="G1713" s="26" t="s">
        <v>3998</v>
      </c>
      <c r="H1713" s="26" t="s">
        <v>86</v>
      </c>
      <c r="I1713" s="26" t="s">
        <v>25</v>
      </c>
      <c r="J1713" s="26" t="s">
        <v>3409</v>
      </c>
      <c r="K1713" s="26" t="s">
        <v>74</v>
      </c>
      <c r="L1713" s="26">
        <v>27604</v>
      </c>
      <c r="M1713" s="26" t="s">
        <v>28</v>
      </c>
      <c r="N1713" s="26" t="s">
        <v>5043</v>
      </c>
      <c r="O1713" s="26" t="s">
        <v>62</v>
      </c>
      <c r="P1713" s="26" t="s">
        <v>63</v>
      </c>
      <c r="Q1713" s="26">
        <v>471.92</v>
      </c>
      <c r="R1713" s="26">
        <v>2</v>
      </c>
      <c r="S1713" s="26">
        <v>0.2</v>
      </c>
      <c r="T1713" s="26">
        <v>29.495000000000019</v>
      </c>
    </row>
    <row r="1714" spans="1:20" ht="14.25" customHeight="1">
      <c r="A1714" s="26" t="s">
        <v>2852</v>
      </c>
      <c r="B1714" s="26" t="s">
        <v>5044</v>
      </c>
      <c r="C1714" s="26">
        <f>YEAR(Data!$D3455)</f>
        <v>2012</v>
      </c>
      <c r="D1714" s="28">
        <v>40968</v>
      </c>
      <c r="E1714" s="28">
        <v>40970</v>
      </c>
      <c r="F1714" s="26" t="s">
        <v>21</v>
      </c>
      <c r="G1714" s="26" t="s">
        <v>2851</v>
      </c>
      <c r="H1714" s="26" t="s">
        <v>24</v>
      </c>
      <c r="I1714" s="26" t="s">
        <v>25</v>
      </c>
      <c r="J1714" s="26" t="s">
        <v>2615</v>
      </c>
      <c r="K1714" s="26" t="s">
        <v>945</v>
      </c>
      <c r="L1714" s="26">
        <v>31204</v>
      </c>
      <c r="M1714" s="26" t="s">
        <v>28</v>
      </c>
      <c r="N1714" s="26" t="s">
        <v>2589</v>
      </c>
      <c r="O1714" s="26" t="s">
        <v>42</v>
      </c>
      <c r="P1714" s="26" t="s">
        <v>65</v>
      </c>
      <c r="Q1714" s="26">
        <v>58.72</v>
      </c>
      <c r="R1714" s="26">
        <v>4</v>
      </c>
      <c r="S1714" s="26">
        <v>0</v>
      </c>
      <c r="T1714" s="26">
        <v>27.011199999999999</v>
      </c>
    </row>
    <row r="1715" spans="1:20" ht="14.25" customHeight="1">
      <c r="A1715" s="26" t="s">
        <v>126</v>
      </c>
      <c r="B1715" s="26" t="s">
        <v>5045</v>
      </c>
      <c r="C1715" s="26">
        <f>YEAR(Data!$D3456)</f>
        <v>2012</v>
      </c>
      <c r="D1715" s="28">
        <v>41099</v>
      </c>
      <c r="E1715" s="28">
        <v>41104</v>
      </c>
      <c r="F1715" s="26" t="s">
        <v>45</v>
      </c>
      <c r="G1715" s="26" t="s">
        <v>125</v>
      </c>
      <c r="H1715" s="26" t="s">
        <v>24</v>
      </c>
      <c r="I1715" s="26" t="s">
        <v>25</v>
      </c>
      <c r="J1715" s="26" t="s">
        <v>4247</v>
      </c>
      <c r="K1715" s="26" t="s">
        <v>260</v>
      </c>
      <c r="L1715" s="26">
        <v>37211</v>
      </c>
      <c r="M1715" s="26" t="s">
        <v>28</v>
      </c>
      <c r="N1715" s="26" t="s">
        <v>5046</v>
      </c>
      <c r="O1715" s="26" t="s">
        <v>42</v>
      </c>
      <c r="P1715" s="26" t="s">
        <v>60</v>
      </c>
      <c r="Q1715" s="26">
        <v>5.16</v>
      </c>
      <c r="R1715" s="26">
        <v>3</v>
      </c>
      <c r="S1715" s="26">
        <v>0.2</v>
      </c>
      <c r="T1715" s="26">
        <v>0.83849999999999936</v>
      </c>
    </row>
    <row r="1716" spans="1:20" ht="14.25" customHeight="1">
      <c r="A1716" s="26" t="s">
        <v>745</v>
      </c>
      <c r="B1716" s="26" t="s">
        <v>5047</v>
      </c>
      <c r="C1716" s="26">
        <f>YEAR(Data!$D3457)</f>
        <v>2012</v>
      </c>
      <c r="D1716" s="28">
        <v>41325</v>
      </c>
      <c r="E1716" s="28">
        <v>41332</v>
      </c>
      <c r="F1716" s="26" t="s">
        <v>45</v>
      </c>
      <c r="G1716" s="26" t="s">
        <v>744</v>
      </c>
      <c r="H1716" s="26" t="s">
        <v>24</v>
      </c>
      <c r="I1716" s="26" t="s">
        <v>25</v>
      </c>
      <c r="J1716" s="26" t="s">
        <v>4247</v>
      </c>
      <c r="K1716" s="26" t="s">
        <v>260</v>
      </c>
      <c r="L1716" s="26">
        <v>37211</v>
      </c>
      <c r="M1716" s="26" t="s">
        <v>28</v>
      </c>
      <c r="N1716" s="26" t="s">
        <v>5048</v>
      </c>
      <c r="O1716" s="26" t="s">
        <v>42</v>
      </c>
      <c r="P1716" s="26" t="s">
        <v>76</v>
      </c>
      <c r="Q1716" s="26">
        <v>16.496000000000002</v>
      </c>
      <c r="R1716" s="26">
        <v>2</v>
      </c>
      <c r="S1716" s="26">
        <v>0.2</v>
      </c>
      <c r="T1716" s="26">
        <v>5.5673999999999992</v>
      </c>
    </row>
    <row r="1717" spans="1:20" ht="14.25" customHeight="1">
      <c r="A1717" s="26" t="s">
        <v>3502</v>
      </c>
      <c r="B1717" s="26" t="s">
        <v>5049</v>
      </c>
      <c r="C1717" s="26">
        <f>YEAR(Data!$D3458)</f>
        <v>2013</v>
      </c>
      <c r="D1717" s="28">
        <v>41899</v>
      </c>
      <c r="E1717" s="28">
        <v>41901</v>
      </c>
      <c r="F1717" s="26" t="s">
        <v>151</v>
      </c>
      <c r="G1717" s="26" t="s">
        <v>3501</v>
      </c>
      <c r="H1717" s="26" t="s">
        <v>24</v>
      </c>
      <c r="I1717" s="26" t="s">
        <v>25</v>
      </c>
      <c r="J1717" s="26" t="s">
        <v>120</v>
      </c>
      <c r="K1717" s="26" t="s">
        <v>121</v>
      </c>
      <c r="L1717" s="26">
        <v>19143</v>
      </c>
      <c r="M1717" s="26" t="s">
        <v>122</v>
      </c>
      <c r="N1717" s="26" t="s">
        <v>2949</v>
      </c>
      <c r="O1717" s="26" t="s">
        <v>62</v>
      </c>
      <c r="P1717" s="26" t="s">
        <v>133</v>
      </c>
      <c r="Q1717" s="26">
        <v>71.975999999999999</v>
      </c>
      <c r="R1717" s="26">
        <v>3</v>
      </c>
      <c r="S1717" s="26">
        <v>0.2</v>
      </c>
      <c r="T1717" s="26">
        <v>19.793400000000005</v>
      </c>
    </row>
    <row r="1718" spans="1:20" ht="14.25" customHeight="1">
      <c r="A1718" s="26" t="s">
        <v>3986</v>
      </c>
      <c r="B1718" s="26" t="s">
        <v>5050</v>
      </c>
      <c r="C1718" s="26">
        <f>YEAR(Data!$D3463)</f>
        <v>2013</v>
      </c>
      <c r="D1718" s="28">
        <v>41949</v>
      </c>
      <c r="E1718" s="28">
        <v>41954</v>
      </c>
      <c r="F1718" s="26" t="s">
        <v>21</v>
      </c>
      <c r="G1718" s="26" t="s">
        <v>3985</v>
      </c>
      <c r="H1718" s="26" t="s">
        <v>37</v>
      </c>
      <c r="I1718" s="26" t="s">
        <v>25</v>
      </c>
      <c r="J1718" s="26" t="s">
        <v>620</v>
      </c>
      <c r="K1718" s="26" t="s">
        <v>88</v>
      </c>
      <c r="L1718" s="26">
        <v>75081</v>
      </c>
      <c r="M1718" s="26" t="s">
        <v>89</v>
      </c>
      <c r="N1718" s="26" t="s">
        <v>1025</v>
      </c>
      <c r="O1718" s="26" t="s">
        <v>62</v>
      </c>
      <c r="P1718" s="26" t="s">
        <v>63</v>
      </c>
      <c r="Q1718" s="26">
        <v>492.76800000000003</v>
      </c>
      <c r="R1718" s="26">
        <v>4</v>
      </c>
      <c r="S1718" s="26">
        <v>0.2</v>
      </c>
      <c r="T1718" s="26">
        <v>55.436399999999935</v>
      </c>
    </row>
    <row r="1719" spans="1:20" ht="14.25" customHeight="1">
      <c r="A1719" s="26" t="s">
        <v>3689</v>
      </c>
      <c r="B1719" s="26" t="s">
        <v>5051</v>
      </c>
      <c r="C1719" s="26">
        <f>YEAR(Data!$D3464)</f>
        <v>2014</v>
      </c>
      <c r="D1719" s="28">
        <v>40959</v>
      </c>
      <c r="E1719" s="28">
        <v>40962</v>
      </c>
      <c r="F1719" s="26" t="s">
        <v>21</v>
      </c>
      <c r="G1719" s="26" t="s">
        <v>3688</v>
      </c>
      <c r="H1719" s="26" t="s">
        <v>24</v>
      </c>
      <c r="I1719" s="26" t="s">
        <v>25</v>
      </c>
      <c r="J1719" s="26" t="s">
        <v>3668</v>
      </c>
      <c r="K1719" s="26" t="s">
        <v>599</v>
      </c>
      <c r="L1719" s="26">
        <v>8861</v>
      </c>
      <c r="M1719" s="26" t="s">
        <v>122</v>
      </c>
      <c r="N1719" s="26" t="s">
        <v>2552</v>
      </c>
      <c r="O1719" s="26" t="s">
        <v>42</v>
      </c>
      <c r="P1719" s="26" t="s">
        <v>60</v>
      </c>
      <c r="Q1719" s="26">
        <v>286.78999999999996</v>
      </c>
      <c r="R1719" s="26">
        <v>7</v>
      </c>
      <c r="S1719" s="26">
        <v>0</v>
      </c>
      <c r="T1719" s="26">
        <v>74.565400000000011</v>
      </c>
    </row>
    <row r="1720" spans="1:20" ht="14.25" customHeight="1">
      <c r="A1720" s="26" t="s">
        <v>5054</v>
      </c>
      <c r="B1720" s="26" t="s">
        <v>5052</v>
      </c>
      <c r="C1720" s="26">
        <f>YEAR(Data!$D3465)</f>
        <v>2014</v>
      </c>
      <c r="D1720" s="28">
        <v>41604</v>
      </c>
      <c r="E1720" s="28">
        <v>41609</v>
      </c>
      <c r="F1720" s="26" t="s">
        <v>45</v>
      </c>
      <c r="G1720" s="26" t="s">
        <v>5053</v>
      </c>
      <c r="H1720" s="26" t="s">
        <v>86</v>
      </c>
      <c r="I1720" s="26" t="s">
        <v>25</v>
      </c>
      <c r="J1720" s="26" t="s">
        <v>1129</v>
      </c>
      <c r="K1720" s="26" t="s">
        <v>49</v>
      </c>
      <c r="L1720" s="26">
        <v>32216</v>
      </c>
      <c r="M1720" s="26" t="s">
        <v>28</v>
      </c>
      <c r="N1720" s="26" t="s">
        <v>255</v>
      </c>
      <c r="O1720" s="26" t="s">
        <v>42</v>
      </c>
      <c r="P1720" s="26" t="s">
        <v>76</v>
      </c>
      <c r="Q1720" s="26">
        <v>5.08</v>
      </c>
      <c r="R1720" s="26">
        <v>1</v>
      </c>
      <c r="S1720" s="26">
        <v>0.2</v>
      </c>
      <c r="T1720" s="26">
        <v>1.6509999999999998</v>
      </c>
    </row>
    <row r="1721" spans="1:20" ht="14.25" customHeight="1">
      <c r="A1721" s="26" t="s">
        <v>2752</v>
      </c>
      <c r="B1721" s="26" t="s">
        <v>5055</v>
      </c>
      <c r="C1721" s="26">
        <f>YEAR(Data!$D3466)</f>
        <v>2012</v>
      </c>
      <c r="D1721" s="28">
        <v>41977</v>
      </c>
      <c r="E1721" s="28">
        <v>41979</v>
      </c>
      <c r="F1721" s="26" t="s">
        <v>21</v>
      </c>
      <c r="G1721" s="26" t="s">
        <v>2751</v>
      </c>
      <c r="H1721" s="26" t="s">
        <v>24</v>
      </c>
      <c r="I1721" s="26" t="s">
        <v>25</v>
      </c>
      <c r="J1721" s="26" t="s">
        <v>1129</v>
      </c>
      <c r="K1721" s="26" t="s">
        <v>49</v>
      </c>
      <c r="L1721" s="26">
        <v>32216</v>
      </c>
      <c r="M1721" s="26" t="s">
        <v>28</v>
      </c>
      <c r="N1721" s="26" t="s">
        <v>2509</v>
      </c>
      <c r="O1721" s="26" t="s">
        <v>62</v>
      </c>
      <c r="P1721" s="26" t="s">
        <v>133</v>
      </c>
      <c r="Q1721" s="26">
        <v>47.992000000000004</v>
      </c>
      <c r="R1721" s="26">
        <v>1</v>
      </c>
      <c r="S1721" s="26">
        <v>0.2</v>
      </c>
      <c r="T1721" s="26">
        <v>7.198799999999995</v>
      </c>
    </row>
    <row r="1722" spans="1:20" ht="14.25" customHeight="1">
      <c r="A1722" s="26" t="s">
        <v>3544</v>
      </c>
      <c r="B1722" s="26" t="s">
        <v>5056</v>
      </c>
      <c r="C1722" s="26">
        <f>YEAR(Data!$D3467)</f>
        <v>2013</v>
      </c>
      <c r="D1722" s="28">
        <v>41162</v>
      </c>
      <c r="E1722" s="28">
        <v>41166</v>
      </c>
      <c r="F1722" s="26" t="s">
        <v>45</v>
      </c>
      <c r="G1722" s="26" t="s">
        <v>3543</v>
      </c>
      <c r="H1722" s="26" t="s">
        <v>37</v>
      </c>
      <c r="I1722" s="26" t="s">
        <v>25</v>
      </c>
      <c r="J1722" s="26" t="s">
        <v>4978</v>
      </c>
      <c r="K1722" s="26" t="s">
        <v>926</v>
      </c>
      <c r="L1722" s="26">
        <v>2151</v>
      </c>
      <c r="M1722" s="26" t="s">
        <v>122</v>
      </c>
      <c r="N1722" s="26" t="s">
        <v>3855</v>
      </c>
      <c r="O1722" s="26" t="s">
        <v>42</v>
      </c>
      <c r="P1722" s="26" t="s">
        <v>67</v>
      </c>
      <c r="Q1722" s="26">
        <v>61.96</v>
      </c>
      <c r="R1722" s="26">
        <v>2</v>
      </c>
      <c r="S1722" s="26">
        <v>0</v>
      </c>
      <c r="T1722" s="26">
        <v>16.1096</v>
      </c>
    </row>
    <row r="1723" spans="1:20" ht="14.25" customHeight="1">
      <c r="A1723" s="26" t="s">
        <v>1638</v>
      </c>
      <c r="B1723" s="26" t="s">
        <v>5057</v>
      </c>
      <c r="C1723" s="26">
        <f>YEAR(Data!$D3470)</f>
        <v>2011</v>
      </c>
      <c r="D1723" s="28">
        <v>41623</v>
      </c>
      <c r="E1723" s="28">
        <v>41628</v>
      </c>
      <c r="F1723" s="26" t="s">
        <v>45</v>
      </c>
      <c r="G1723" s="26" t="s">
        <v>1637</v>
      </c>
      <c r="H1723" s="26" t="s">
        <v>24</v>
      </c>
      <c r="I1723" s="26" t="s">
        <v>25</v>
      </c>
      <c r="J1723" s="26" t="s">
        <v>254</v>
      </c>
      <c r="K1723" s="26" t="s">
        <v>1103</v>
      </c>
      <c r="L1723" s="26">
        <v>39212</v>
      </c>
      <c r="M1723" s="26" t="s">
        <v>28</v>
      </c>
      <c r="N1723" s="26" t="s">
        <v>4272</v>
      </c>
      <c r="O1723" s="26" t="s">
        <v>30</v>
      </c>
      <c r="P1723" s="26" t="s">
        <v>58</v>
      </c>
      <c r="Q1723" s="26">
        <v>133.38</v>
      </c>
      <c r="R1723" s="26">
        <v>6</v>
      </c>
      <c r="S1723" s="26">
        <v>0</v>
      </c>
      <c r="T1723" s="26">
        <v>58.687200000000011</v>
      </c>
    </row>
    <row r="1724" spans="1:20" ht="14.25" customHeight="1">
      <c r="A1724" s="26" t="s">
        <v>5060</v>
      </c>
      <c r="B1724" s="26" t="s">
        <v>5058</v>
      </c>
      <c r="C1724" s="26">
        <f>YEAR(Data!$D3471)</f>
        <v>2013</v>
      </c>
      <c r="D1724" s="28">
        <v>41005</v>
      </c>
      <c r="E1724" s="28">
        <v>41009</v>
      </c>
      <c r="F1724" s="26" t="s">
        <v>45</v>
      </c>
      <c r="G1724" s="26" t="s">
        <v>5059</v>
      </c>
      <c r="H1724" s="26" t="s">
        <v>24</v>
      </c>
      <c r="I1724" s="26" t="s">
        <v>25</v>
      </c>
      <c r="J1724" s="26" t="s">
        <v>1129</v>
      </c>
      <c r="K1724" s="26" t="s">
        <v>74</v>
      </c>
      <c r="L1724" s="26">
        <v>28540</v>
      </c>
      <c r="M1724" s="26" t="s">
        <v>28</v>
      </c>
      <c r="N1724" s="26" t="s">
        <v>1952</v>
      </c>
      <c r="O1724" s="26" t="s">
        <v>42</v>
      </c>
      <c r="P1724" s="26" t="s">
        <v>76</v>
      </c>
      <c r="Q1724" s="26">
        <v>47.952000000000005</v>
      </c>
      <c r="R1724" s="26">
        <v>3</v>
      </c>
      <c r="S1724" s="26">
        <v>0.2</v>
      </c>
      <c r="T1724" s="26">
        <v>16.183799999999998</v>
      </c>
    </row>
    <row r="1725" spans="1:20" ht="14.25" customHeight="1">
      <c r="A1725" s="26" t="s">
        <v>3029</v>
      </c>
      <c r="B1725" s="26" t="s">
        <v>5061</v>
      </c>
      <c r="C1725" s="26">
        <f>YEAR(Data!$D3472)</f>
        <v>2014</v>
      </c>
      <c r="D1725" s="28">
        <v>41610</v>
      </c>
      <c r="E1725" s="28">
        <v>41614</v>
      </c>
      <c r="F1725" s="26" t="s">
        <v>45</v>
      </c>
      <c r="G1725" s="26" t="s">
        <v>3028</v>
      </c>
      <c r="H1725" s="26" t="s">
        <v>24</v>
      </c>
      <c r="I1725" s="26" t="s">
        <v>25</v>
      </c>
      <c r="J1725" s="26" t="s">
        <v>107</v>
      </c>
      <c r="K1725" s="26" t="s">
        <v>39</v>
      </c>
      <c r="L1725" s="26">
        <v>94122</v>
      </c>
      <c r="M1725" s="26" t="s">
        <v>40</v>
      </c>
      <c r="N1725" s="26" t="s">
        <v>2577</v>
      </c>
      <c r="O1725" s="26" t="s">
        <v>30</v>
      </c>
      <c r="P1725" s="26" t="s">
        <v>58</v>
      </c>
      <c r="Q1725" s="26">
        <v>16.739999999999998</v>
      </c>
      <c r="R1725" s="26">
        <v>2</v>
      </c>
      <c r="S1725" s="26">
        <v>0</v>
      </c>
      <c r="T1725" s="26">
        <v>4.3523999999999994</v>
      </c>
    </row>
    <row r="1726" spans="1:20" ht="14.25" customHeight="1">
      <c r="A1726" s="26" t="s">
        <v>1513</v>
      </c>
      <c r="B1726" s="26" t="s">
        <v>5062</v>
      </c>
      <c r="C1726" s="26">
        <f>YEAR(Data!$D3473)</f>
        <v>2014</v>
      </c>
      <c r="D1726" s="28">
        <v>41956</v>
      </c>
      <c r="E1726" s="28">
        <v>41961</v>
      </c>
      <c r="F1726" s="26" t="s">
        <v>45</v>
      </c>
      <c r="G1726" s="26" t="s">
        <v>1512</v>
      </c>
      <c r="H1726" s="26" t="s">
        <v>37</v>
      </c>
      <c r="I1726" s="26" t="s">
        <v>25</v>
      </c>
      <c r="J1726" s="26" t="s">
        <v>382</v>
      </c>
      <c r="K1726" s="26" t="s">
        <v>383</v>
      </c>
      <c r="L1726" s="26">
        <v>43229</v>
      </c>
      <c r="M1726" s="26" t="s">
        <v>122</v>
      </c>
      <c r="N1726" s="26" t="s">
        <v>2849</v>
      </c>
      <c r="O1726" s="26" t="s">
        <v>42</v>
      </c>
      <c r="P1726" s="26" t="s">
        <v>76</v>
      </c>
      <c r="Q1726" s="26">
        <v>10.848000000000001</v>
      </c>
      <c r="R1726" s="26">
        <v>2</v>
      </c>
      <c r="S1726" s="26">
        <v>0.2</v>
      </c>
      <c r="T1726" s="26">
        <v>3.5255999999999994</v>
      </c>
    </row>
    <row r="1727" spans="1:20" ht="14.25" customHeight="1">
      <c r="A1727" s="26" t="s">
        <v>1345</v>
      </c>
      <c r="B1727" s="26" t="s">
        <v>5063</v>
      </c>
      <c r="C1727" s="26">
        <f>YEAR(Data!$D3475)</f>
        <v>2012</v>
      </c>
      <c r="D1727" s="28">
        <v>41702</v>
      </c>
      <c r="E1727" s="28">
        <v>41709</v>
      </c>
      <c r="F1727" s="26" t="s">
        <v>45</v>
      </c>
      <c r="G1727" s="26" t="s">
        <v>1344</v>
      </c>
      <c r="H1727" s="26" t="s">
        <v>24</v>
      </c>
      <c r="I1727" s="26" t="s">
        <v>25</v>
      </c>
      <c r="J1727" s="26" t="s">
        <v>5064</v>
      </c>
      <c r="K1727" s="26" t="s">
        <v>190</v>
      </c>
      <c r="L1727" s="26">
        <v>48127</v>
      </c>
      <c r="M1727" s="26" t="s">
        <v>89</v>
      </c>
      <c r="N1727" s="26" t="s">
        <v>951</v>
      </c>
      <c r="O1727" s="26" t="s">
        <v>30</v>
      </c>
      <c r="P1727" s="26" t="s">
        <v>33</v>
      </c>
      <c r="Q1727" s="26">
        <v>180.98</v>
      </c>
      <c r="R1727" s="26">
        <v>1</v>
      </c>
      <c r="S1727" s="26">
        <v>0</v>
      </c>
      <c r="T1727" s="26">
        <v>47.0548</v>
      </c>
    </row>
    <row r="1728" spans="1:20" ht="14.25" customHeight="1">
      <c r="A1728" s="26" t="s">
        <v>2071</v>
      </c>
      <c r="B1728" s="26" t="s">
        <v>5065</v>
      </c>
      <c r="C1728" s="26">
        <f>YEAR(Data!$D3477)</f>
        <v>2013</v>
      </c>
      <c r="D1728" s="28">
        <v>41606</v>
      </c>
      <c r="E1728" s="28">
        <v>41609</v>
      </c>
      <c r="F1728" s="26" t="s">
        <v>151</v>
      </c>
      <c r="G1728" s="26" t="s">
        <v>2070</v>
      </c>
      <c r="H1728" s="26" t="s">
        <v>37</v>
      </c>
      <c r="I1728" s="26" t="s">
        <v>25</v>
      </c>
      <c r="J1728" s="26" t="s">
        <v>4921</v>
      </c>
      <c r="K1728" s="26" t="s">
        <v>3365</v>
      </c>
      <c r="L1728" s="26">
        <v>66212</v>
      </c>
      <c r="M1728" s="26" t="s">
        <v>89</v>
      </c>
      <c r="N1728" s="26" t="s">
        <v>227</v>
      </c>
      <c r="O1728" s="26" t="s">
        <v>62</v>
      </c>
      <c r="P1728" s="26" t="s">
        <v>133</v>
      </c>
      <c r="Q1728" s="26">
        <v>34.950000000000003</v>
      </c>
      <c r="R1728" s="26">
        <v>5</v>
      </c>
      <c r="S1728" s="26">
        <v>0</v>
      </c>
      <c r="T1728" s="26">
        <v>15.378000000000004</v>
      </c>
    </row>
    <row r="1729" spans="1:20" ht="14.25" customHeight="1">
      <c r="A1729" s="26" t="s">
        <v>541</v>
      </c>
      <c r="B1729" s="26" t="s">
        <v>5066</v>
      </c>
      <c r="C1729" s="26">
        <f>YEAR(Data!$D3479)</f>
        <v>2012</v>
      </c>
      <c r="D1729" s="28">
        <v>40786</v>
      </c>
      <c r="E1729" s="28">
        <v>40791</v>
      </c>
      <c r="F1729" s="26" t="s">
        <v>45</v>
      </c>
      <c r="G1729" s="26" t="s">
        <v>540</v>
      </c>
      <c r="H1729" s="26" t="s">
        <v>24</v>
      </c>
      <c r="I1729" s="26" t="s">
        <v>25</v>
      </c>
      <c r="J1729" s="26" t="s">
        <v>5067</v>
      </c>
      <c r="K1729" s="26" t="s">
        <v>510</v>
      </c>
      <c r="L1729" s="26">
        <v>87505</v>
      </c>
      <c r="M1729" s="26" t="s">
        <v>40</v>
      </c>
      <c r="N1729" s="26" t="s">
        <v>4292</v>
      </c>
      <c r="O1729" s="26" t="s">
        <v>62</v>
      </c>
      <c r="P1729" s="26" t="s">
        <v>133</v>
      </c>
      <c r="Q1729" s="26">
        <v>92.52</v>
      </c>
      <c r="R1729" s="26">
        <v>9</v>
      </c>
      <c r="S1729" s="26">
        <v>0</v>
      </c>
      <c r="T1729" s="26">
        <v>18.503999999999991</v>
      </c>
    </row>
    <row r="1730" spans="1:20" ht="14.25" customHeight="1">
      <c r="A1730" s="26" t="s">
        <v>2522</v>
      </c>
      <c r="B1730" s="26" t="s">
        <v>5068</v>
      </c>
      <c r="C1730" s="26">
        <f>YEAR(Data!$D3480)</f>
        <v>2011</v>
      </c>
      <c r="D1730" s="28">
        <v>41617</v>
      </c>
      <c r="E1730" s="28">
        <v>41623</v>
      </c>
      <c r="F1730" s="26" t="s">
        <v>45</v>
      </c>
      <c r="G1730" s="26" t="s">
        <v>2521</v>
      </c>
      <c r="H1730" s="26" t="s">
        <v>37</v>
      </c>
      <c r="I1730" s="26" t="s">
        <v>25</v>
      </c>
      <c r="J1730" s="26" t="s">
        <v>107</v>
      </c>
      <c r="K1730" s="26" t="s">
        <v>39</v>
      </c>
      <c r="L1730" s="26">
        <v>94110</v>
      </c>
      <c r="M1730" s="26" t="s">
        <v>40</v>
      </c>
      <c r="N1730" s="26" t="s">
        <v>108</v>
      </c>
      <c r="O1730" s="26" t="s">
        <v>42</v>
      </c>
      <c r="P1730" s="26" t="s">
        <v>60</v>
      </c>
      <c r="Q1730" s="26">
        <v>8.56</v>
      </c>
      <c r="R1730" s="26">
        <v>2</v>
      </c>
      <c r="S1730" s="26">
        <v>0</v>
      </c>
      <c r="T1730" s="26">
        <v>2.4823999999999993</v>
      </c>
    </row>
    <row r="1731" spans="1:20" ht="14.25" customHeight="1">
      <c r="A1731" s="26" t="s">
        <v>1876</v>
      </c>
      <c r="B1731" s="26" t="s">
        <v>5070</v>
      </c>
      <c r="C1731" s="26">
        <f>YEAR(Data!$D3483)</f>
        <v>2011</v>
      </c>
      <c r="D1731" s="28">
        <v>40640</v>
      </c>
      <c r="E1731" s="28">
        <v>40643</v>
      </c>
      <c r="F1731" s="26" t="s">
        <v>151</v>
      </c>
      <c r="G1731" s="26" t="s">
        <v>1875</v>
      </c>
      <c r="H1731" s="26" t="s">
        <v>24</v>
      </c>
      <c r="I1731" s="26" t="s">
        <v>25</v>
      </c>
      <c r="J1731" s="26" t="s">
        <v>2883</v>
      </c>
      <c r="K1731" s="26" t="s">
        <v>276</v>
      </c>
      <c r="L1731" s="26">
        <v>36608</v>
      </c>
      <c r="M1731" s="26" t="s">
        <v>28</v>
      </c>
      <c r="N1731" s="26" t="s">
        <v>3167</v>
      </c>
      <c r="O1731" s="26" t="s">
        <v>30</v>
      </c>
      <c r="P1731" s="26" t="s">
        <v>58</v>
      </c>
      <c r="Q1731" s="26">
        <v>8.9600000000000009</v>
      </c>
      <c r="R1731" s="26">
        <v>2</v>
      </c>
      <c r="S1731" s="26">
        <v>0</v>
      </c>
      <c r="T1731" s="26">
        <v>2.7775999999999996</v>
      </c>
    </row>
    <row r="1732" spans="1:20" ht="14.25" customHeight="1">
      <c r="A1732" s="26" t="s">
        <v>3686</v>
      </c>
      <c r="B1732" s="26" t="s">
        <v>5071</v>
      </c>
      <c r="C1732" s="26">
        <f>YEAR(Data!$D3484)</f>
        <v>2012</v>
      </c>
      <c r="D1732" s="28">
        <v>40782</v>
      </c>
      <c r="E1732" s="28">
        <v>40784</v>
      </c>
      <c r="F1732" s="26" t="s">
        <v>151</v>
      </c>
      <c r="G1732" s="26" t="s">
        <v>3685</v>
      </c>
      <c r="H1732" s="26" t="s">
        <v>37</v>
      </c>
      <c r="I1732" s="26" t="s">
        <v>25</v>
      </c>
      <c r="J1732" s="26" t="s">
        <v>246</v>
      </c>
      <c r="K1732" s="26" t="s">
        <v>247</v>
      </c>
      <c r="L1732" s="26">
        <v>22153</v>
      </c>
      <c r="M1732" s="26" t="s">
        <v>28</v>
      </c>
      <c r="N1732" s="26" t="s">
        <v>3367</v>
      </c>
      <c r="O1732" s="26" t="s">
        <v>62</v>
      </c>
      <c r="P1732" s="26" t="s">
        <v>63</v>
      </c>
      <c r="Q1732" s="26">
        <v>579.94999999999993</v>
      </c>
      <c r="R1732" s="26">
        <v>5</v>
      </c>
      <c r="S1732" s="26">
        <v>0</v>
      </c>
      <c r="T1732" s="26">
        <v>168.18549999999993</v>
      </c>
    </row>
    <row r="1733" spans="1:20" ht="14.25" customHeight="1">
      <c r="A1733" s="26" t="s">
        <v>3111</v>
      </c>
      <c r="B1733" s="26" t="s">
        <v>5072</v>
      </c>
      <c r="C1733" s="26">
        <f>YEAR(Data!$D3487)</f>
        <v>2011</v>
      </c>
      <c r="D1733" s="28">
        <v>41569</v>
      </c>
      <c r="E1733" s="28">
        <v>41574</v>
      </c>
      <c r="F1733" s="26" t="s">
        <v>45</v>
      </c>
      <c r="G1733" s="26" t="s">
        <v>3110</v>
      </c>
      <c r="H1733" s="26" t="s">
        <v>37</v>
      </c>
      <c r="I1733" s="26" t="s">
        <v>25</v>
      </c>
      <c r="J1733" s="26" t="s">
        <v>463</v>
      </c>
      <c r="K1733" s="26" t="s">
        <v>196</v>
      </c>
      <c r="L1733" s="26">
        <v>19711</v>
      </c>
      <c r="M1733" s="26" t="s">
        <v>122</v>
      </c>
      <c r="N1733" s="26" t="s">
        <v>2626</v>
      </c>
      <c r="O1733" s="26" t="s">
        <v>42</v>
      </c>
      <c r="P1733" s="26" t="s">
        <v>65</v>
      </c>
      <c r="Q1733" s="26">
        <v>7.92</v>
      </c>
      <c r="R1733" s="26">
        <v>4</v>
      </c>
      <c r="S1733" s="26">
        <v>0</v>
      </c>
      <c r="T1733" s="26">
        <v>3.5640000000000001</v>
      </c>
    </row>
    <row r="1734" spans="1:20" ht="14.25" customHeight="1">
      <c r="A1734" s="26" t="s">
        <v>1302</v>
      </c>
      <c r="B1734" s="26" t="s">
        <v>5073</v>
      </c>
      <c r="C1734" s="26">
        <f>YEAR(Data!$D3488)</f>
        <v>2013</v>
      </c>
      <c r="D1734" s="28">
        <v>41609</v>
      </c>
      <c r="E1734" s="28">
        <v>41609</v>
      </c>
      <c r="F1734" s="26" t="s">
        <v>958</v>
      </c>
      <c r="G1734" s="26" t="s">
        <v>1301</v>
      </c>
      <c r="H1734" s="26" t="s">
        <v>24</v>
      </c>
      <c r="I1734" s="26" t="s">
        <v>25</v>
      </c>
      <c r="J1734" s="26" t="s">
        <v>5074</v>
      </c>
      <c r="K1734" s="26" t="s">
        <v>74</v>
      </c>
      <c r="L1734" s="26">
        <v>28601</v>
      </c>
      <c r="M1734" s="26" t="s">
        <v>28</v>
      </c>
      <c r="N1734" s="26" t="s">
        <v>4377</v>
      </c>
      <c r="O1734" s="26" t="s">
        <v>62</v>
      </c>
      <c r="P1734" s="26" t="s">
        <v>63</v>
      </c>
      <c r="Q1734" s="26">
        <v>36.192</v>
      </c>
      <c r="R1734" s="26">
        <v>1</v>
      </c>
      <c r="S1734" s="26">
        <v>0.2</v>
      </c>
      <c r="T1734" s="26">
        <v>2.7143999999999995</v>
      </c>
    </row>
    <row r="1735" spans="1:20" ht="14.25" customHeight="1">
      <c r="A1735" s="26" t="s">
        <v>4678</v>
      </c>
      <c r="B1735" s="26" t="s">
        <v>5075</v>
      </c>
      <c r="C1735" s="26">
        <f>YEAR(Data!$D3489)</f>
        <v>2011</v>
      </c>
      <c r="D1735" s="28">
        <v>41888</v>
      </c>
      <c r="E1735" s="28">
        <v>41894</v>
      </c>
      <c r="F1735" s="26" t="s">
        <v>45</v>
      </c>
      <c r="G1735" s="26" t="s">
        <v>4677</v>
      </c>
      <c r="H1735" s="26" t="s">
        <v>86</v>
      </c>
      <c r="I1735" s="26" t="s">
        <v>25</v>
      </c>
      <c r="J1735" s="26" t="s">
        <v>48</v>
      </c>
      <c r="K1735" s="26" t="s">
        <v>49</v>
      </c>
      <c r="L1735" s="26">
        <v>33311</v>
      </c>
      <c r="M1735" s="26" t="s">
        <v>28</v>
      </c>
      <c r="N1735" s="26" t="s">
        <v>638</v>
      </c>
      <c r="O1735" s="26" t="s">
        <v>42</v>
      </c>
      <c r="P1735" s="26" t="s">
        <v>53</v>
      </c>
      <c r="Q1735" s="26">
        <v>147.184</v>
      </c>
      <c r="R1735" s="26">
        <v>2</v>
      </c>
      <c r="S1735" s="26">
        <v>0.2</v>
      </c>
      <c r="T1735" s="26">
        <v>-29.436800000000012</v>
      </c>
    </row>
    <row r="1736" spans="1:20" ht="14.25" customHeight="1">
      <c r="A1736" s="26" t="s">
        <v>3828</v>
      </c>
      <c r="B1736" s="26" t="s">
        <v>5076</v>
      </c>
      <c r="C1736" s="26">
        <f>YEAR(Data!$D3490)</f>
        <v>2014</v>
      </c>
      <c r="D1736" s="28">
        <v>41092</v>
      </c>
      <c r="E1736" s="28">
        <v>41096</v>
      </c>
      <c r="F1736" s="26" t="s">
        <v>45</v>
      </c>
      <c r="G1736" s="26" t="s">
        <v>3827</v>
      </c>
      <c r="H1736" s="26" t="s">
        <v>24</v>
      </c>
      <c r="I1736" s="26" t="s">
        <v>25</v>
      </c>
      <c r="J1736" s="26" t="s">
        <v>5077</v>
      </c>
      <c r="K1736" s="26" t="s">
        <v>168</v>
      </c>
      <c r="L1736" s="26">
        <v>60188</v>
      </c>
      <c r="M1736" s="26" t="s">
        <v>89</v>
      </c>
      <c r="N1736" s="26" t="s">
        <v>848</v>
      </c>
      <c r="O1736" s="26" t="s">
        <v>30</v>
      </c>
      <c r="P1736" s="26" t="s">
        <v>33</v>
      </c>
      <c r="Q1736" s="26">
        <v>408.42200000000003</v>
      </c>
      <c r="R1736" s="26">
        <v>2</v>
      </c>
      <c r="S1736" s="26">
        <v>0.3</v>
      </c>
      <c r="T1736" s="26">
        <v>-5.8346000000000231</v>
      </c>
    </row>
    <row r="1737" spans="1:20" ht="14.25" customHeight="1">
      <c r="A1737" s="26" t="s">
        <v>1327</v>
      </c>
      <c r="B1737" s="26" t="s">
        <v>5078</v>
      </c>
      <c r="C1737" s="26">
        <f>YEAR(Data!$D3495)</f>
        <v>2011</v>
      </c>
      <c r="D1737" s="28">
        <v>41907</v>
      </c>
      <c r="E1737" s="28">
        <v>41911</v>
      </c>
      <c r="F1737" s="26" t="s">
        <v>45</v>
      </c>
      <c r="G1737" s="26" t="s">
        <v>1326</v>
      </c>
      <c r="H1737" s="26" t="s">
        <v>37</v>
      </c>
      <c r="I1737" s="26" t="s">
        <v>25</v>
      </c>
      <c r="J1737" s="26" t="s">
        <v>5079</v>
      </c>
      <c r="K1737" s="26" t="s">
        <v>183</v>
      </c>
      <c r="L1737" s="26">
        <v>56301</v>
      </c>
      <c r="M1737" s="26" t="s">
        <v>89</v>
      </c>
      <c r="N1737" s="26" t="s">
        <v>5080</v>
      </c>
      <c r="O1737" s="26" t="s">
        <v>62</v>
      </c>
      <c r="P1737" s="26" t="s">
        <v>133</v>
      </c>
      <c r="Q1737" s="26">
        <v>72</v>
      </c>
      <c r="R1737" s="26">
        <v>4</v>
      </c>
      <c r="S1737" s="26">
        <v>0</v>
      </c>
      <c r="T1737" s="26">
        <v>12.959999999999994</v>
      </c>
    </row>
    <row r="1738" spans="1:20" ht="14.25" customHeight="1">
      <c r="A1738" s="26" t="s">
        <v>2489</v>
      </c>
      <c r="B1738" s="26" t="s">
        <v>5082</v>
      </c>
      <c r="C1738" s="26">
        <f>YEAR(Data!$D3498)</f>
        <v>2014</v>
      </c>
      <c r="D1738" s="28">
        <v>41495</v>
      </c>
      <c r="E1738" s="28">
        <v>41502</v>
      </c>
      <c r="F1738" s="26" t="s">
        <v>45</v>
      </c>
      <c r="G1738" s="26" t="s">
        <v>2488</v>
      </c>
      <c r="H1738" s="26" t="s">
        <v>86</v>
      </c>
      <c r="I1738" s="26" t="s">
        <v>25</v>
      </c>
      <c r="J1738" s="26" t="s">
        <v>38</v>
      </c>
      <c r="K1738" s="26" t="s">
        <v>39</v>
      </c>
      <c r="L1738" s="26">
        <v>90036</v>
      </c>
      <c r="M1738" s="26" t="s">
        <v>40</v>
      </c>
      <c r="N1738" s="26" t="s">
        <v>2448</v>
      </c>
      <c r="O1738" s="26" t="s">
        <v>30</v>
      </c>
      <c r="P1738" s="26" t="s">
        <v>51</v>
      </c>
      <c r="Q1738" s="26">
        <v>513.024</v>
      </c>
      <c r="R1738" s="26">
        <v>2</v>
      </c>
      <c r="S1738" s="26">
        <v>0.2</v>
      </c>
      <c r="T1738" s="26">
        <v>12.82559999999998</v>
      </c>
    </row>
    <row r="1739" spans="1:20" ht="14.25" customHeight="1">
      <c r="A1739" s="26" t="s">
        <v>1833</v>
      </c>
      <c r="B1739" s="26" t="s">
        <v>5083</v>
      </c>
      <c r="C1739" s="26">
        <f>YEAR(Data!$D3501)</f>
        <v>2013</v>
      </c>
      <c r="D1739" s="28">
        <v>41547</v>
      </c>
      <c r="E1739" s="28">
        <v>41551</v>
      </c>
      <c r="F1739" s="26" t="s">
        <v>45</v>
      </c>
      <c r="G1739" s="26" t="s">
        <v>1832</v>
      </c>
      <c r="H1739" s="26" t="s">
        <v>24</v>
      </c>
      <c r="I1739" s="26" t="s">
        <v>25</v>
      </c>
      <c r="J1739" s="26" t="s">
        <v>2883</v>
      </c>
      <c r="K1739" s="26" t="s">
        <v>276</v>
      </c>
      <c r="L1739" s="26">
        <v>36608</v>
      </c>
      <c r="M1739" s="26" t="s">
        <v>28</v>
      </c>
      <c r="N1739" s="26" t="s">
        <v>4857</v>
      </c>
      <c r="O1739" s="26" t="s">
        <v>62</v>
      </c>
      <c r="P1739" s="26" t="s">
        <v>133</v>
      </c>
      <c r="Q1739" s="26">
        <v>209.96999999999997</v>
      </c>
      <c r="R1739" s="26">
        <v>3</v>
      </c>
      <c r="S1739" s="26">
        <v>0</v>
      </c>
      <c r="T1739" s="26">
        <v>71.389799999999994</v>
      </c>
    </row>
    <row r="1740" spans="1:20" ht="14.25" customHeight="1">
      <c r="A1740" s="26" t="s">
        <v>5086</v>
      </c>
      <c r="B1740" s="26" t="s">
        <v>5084</v>
      </c>
      <c r="C1740" s="26">
        <f>YEAR(Data!$D3504)</f>
        <v>2012</v>
      </c>
      <c r="D1740" s="28">
        <v>41740</v>
      </c>
      <c r="E1740" s="28">
        <v>41740</v>
      </c>
      <c r="F1740" s="26" t="s">
        <v>958</v>
      </c>
      <c r="G1740" s="26" t="s">
        <v>5085</v>
      </c>
      <c r="H1740" s="26" t="s">
        <v>24</v>
      </c>
      <c r="I1740" s="26" t="s">
        <v>25</v>
      </c>
      <c r="J1740" s="26" t="s">
        <v>918</v>
      </c>
      <c r="K1740" s="26" t="s">
        <v>88</v>
      </c>
      <c r="L1740" s="26">
        <v>78745</v>
      </c>
      <c r="M1740" s="26" t="s">
        <v>89</v>
      </c>
      <c r="N1740" s="26" t="s">
        <v>1457</v>
      </c>
      <c r="O1740" s="26" t="s">
        <v>42</v>
      </c>
      <c r="P1740" s="26" t="s">
        <v>76</v>
      </c>
      <c r="Q1740" s="26">
        <v>10.368000000000002</v>
      </c>
      <c r="R1740" s="26">
        <v>2</v>
      </c>
      <c r="S1740" s="26">
        <v>0.2</v>
      </c>
      <c r="T1740" s="26">
        <v>3.6288</v>
      </c>
    </row>
    <row r="1741" spans="1:20" ht="14.25" customHeight="1">
      <c r="A1741" s="26" t="s">
        <v>2792</v>
      </c>
      <c r="B1741" s="26" t="s">
        <v>5087</v>
      </c>
      <c r="C1741" s="26">
        <f>YEAR(Data!$D3506)</f>
        <v>2014</v>
      </c>
      <c r="D1741" s="28">
        <v>41627</v>
      </c>
      <c r="E1741" s="28">
        <v>41629</v>
      </c>
      <c r="F1741" s="26" t="s">
        <v>21</v>
      </c>
      <c r="G1741" s="26" t="s">
        <v>2791</v>
      </c>
      <c r="H1741" s="26" t="s">
        <v>86</v>
      </c>
      <c r="I1741" s="26" t="s">
        <v>25</v>
      </c>
      <c r="J1741" s="26" t="s">
        <v>211</v>
      </c>
      <c r="K1741" s="26" t="s">
        <v>212</v>
      </c>
      <c r="L1741" s="26">
        <v>10009</v>
      </c>
      <c r="M1741" s="26" t="s">
        <v>122</v>
      </c>
      <c r="N1741" s="26" t="s">
        <v>2580</v>
      </c>
      <c r="O1741" s="26" t="s">
        <v>42</v>
      </c>
      <c r="P1741" s="26" t="s">
        <v>53</v>
      </c>
      <c r="Q1741" s="26">
        <v>900.08</v>
      </c>
      <c r="R1741" s="26">
        <v>4</v>
      </c>
      <c r="S1741" s="26">
        <v>0</v>
      </c>
      <c r="T1741" s="26">
        <v>117.0104</v>
      </c>
    </row>
    <row r="1742" spans="1:20" ht="14.25" customHeight="1">
      <c r="A1742" s="26" t="s">
        <v>5090</v>
      </c>
      <c r="B1742" s="26" t="s">
        <v>5088</v>
      </c>
      <c r="C1742" s="26">
        <f>YEAR(Data!$D3507)</f>
        <v>2014</v>
      </c>
      <c r="D1742" s="28">
        <v>40714</v>
      </c>
      <c r="E1742" s="28">
        <v>40718</v>
      </c>
      <c r="F1742" s="26" t="s">
        <v>45</v>
      </c>
      <c r="G1742" s="26" t="s">
        <v>5089</v>
      </c>
      <c r="H1742" s="26" t="s">
        <v>24</v>
      </c>
      <c r="I1742" s="26" t="s">
        <v>25</v>
      </c>
      <c r="J1742" s="26" t="s">
        <v>3224</v>
      </c>
      <c r="K1742" s="26" t="s">
        <v>88</v>
      </c>
      <c r="L1742" s="26">
        <v>75023</v>
      </c>
      <c r="M1742" s="26" t="s">
        <v>89</v>
      </c>
      <c r="N1742" s="26" t="s">
        <v>4238</v>
      </c>
      <c r="O1742" s="26" t="s">
        <v>62</v>
      </c>
      <c r="P1742" s="26" t="s">
        <v>63</v>
      </c>
      <c r="Q1742" s="26">
        <v>201.584</v>
      </c>
      <c r="R1742" s="26">
        <v>2</v>
      </c>
      <c r="S1742" s="26">
        <v>0.2</v>
      </c>
      <c r="T1742" s="26">
        <v>20.158400000000015</v>
      </c>
    </row>
    <row r="1743" spans="1:20" ht="14.25" customHeight="1">
      <c r="A1743" s="26" t="s">
        <v>1852</v>
      </c>
      <c r="B1743" s="26" t="s">
        <v>5092</v>
      </c>
      <c r="C1743" s="26">
        <f>YEAR(Data!$D3514)</f>
        <v>2013</v>
      </c>
      <c r="D1743" s="28">
        <v>41887</v>
      </c>
      <c r="E1743" s="28">
        <v>41889</v>
      </c>
      <c r="F1743" s="26" t="s">
        <v>151</v>
      </c>
      <c r="G1743" s="26" t="s">
        <v>1851</v>
      </c>
      <c r="H1743" s="26" t="s">
        <v>37</v>
      </c>
      <c r="I1743" s="26" t="s">
        <v>25</v>
      </c>
      <c r="J1743" s="26" t="s">
        <v>234</v>
      </c>
      <c r="K1743" s="26" t="s">
        <v>168</v>
      </c>
      <c r="L1743" s="26">
        <v>60653</v>
      </c>
      <c r="M1743" s="26" t="s">
        <v>89</v>
      </c>
      <c r="N1743" s="26" t="s">
        <v>5093</v>
      </c>
      <c r="O1743" s="26" t="s">
        <v>30</v>
      </c>
      <c r="P1743" s="26" t="s">
        <v>31</v>
      </c>
      <c r="Q1743" s="26">
        <v>825.17399999999998</v>
      </c>
      <c r="R1743" s="26">
        <v>9</v>
      </c>
      <c r="S1743" s="26">
        <v>0.3</v>
      </c>
      <c r="T1743" s="26">
        <v>-117.88199999999998</v>
      </c>
    </row>
    <row r="1744" spans="1:20" ht="14.25" customHeight="1">
      <c r="A1744" s="26" t="s">
        <v>3636</v>
      </c>
      <c r="B1744" s="26" t="s">
        <v>5094</v>
      </c>
      <c r="C1744" s="26">
        <f>YEAR(Data!$D3517)</f>
        <v>2014</v>
      </c>
      <c r="D1744" s="28">
        <v>41629</v>
      </c>
      <c r="E1744" s="28">
        <v>41633</v>
      </c>
      <c r="F1744" s="26" t="s">
        <v>45</v>
      </c>
      <c r="G1744" s="26" t="s">
        <v>3635</v>
      </c>
      <c r="H1744" s="26" t="s">
        <v>24</v>
      </c>
      <c r="I1744" s="26" t="s">
        <v>25</v>
      </c>
      <c r="J1744" s="26" t="s">
        <v>254</v>
      </c>
      <c r="K1744" s="26" t="s">
        <v>1103</v>
      </c>
      <c r="L1744" s="26">
        <v>39212</v>
      </c>
      <c r="M1744" s="26" t="s">
        <v>28</v>
      </c>
      <c r="N1744" s="26" t="s">
        <v>572</v>
      </c>
      <c r="O1744" s="26" t="s">
        <v>62</v>
      </c>
      <c r="P1744" s="26" t="s">
        <v>133</v>
      </c>
      <c r="Q1744" s="26">
        <v>66.300000000000011</v>
      </c>
      <c r="R1744" s="26">
        <v>3</v>
      </c>
      <c r="S1744" s="26">
        <v>0</v>
      </c>
      <c r="T1744" s="26">
        <v>8.6190000000000033</v>
      </c>
    </row>
    <row r="1745" spans="1:20" ht="14.25" customHeight="1">
      <c r="A1745" s="26" t="s">
        <v>458</v>
      </c>
      <c r="B1745" s="26" t="s">
        <v>5095</v>
      </c>
      <c r="C1745" s="26">
        <f>YEAR(Data!$D3518)</f>
        <v>2014</v>
      </c>
      <c r="D1745" s="28">
        <v>41496</v>
      </c>
      <c r="E1745" s="28">
        <v>41499</v>
      </c>
      <c r="F1745" s="26" t="s">
        <v>151</v>
      </c>
      <c r="G1745" s="26" t="s">
        <v>457</v>
      </c>
      <c r="H1745" s="26" t="s">
        <v>24</v>
      </c>
      <c r="I1745" s="26" t="s">
        <v>25</v>
      </c>
      <c r="J1745" s="26" t="s">
        <v>1256</v>
      </c>
      <c r="K1745" s="26" t="s">
        <v>74</v>
      </c>
      <c r="L1745" s="26">
        <v>28314</v>
      </c>
      <c r="M1745" s="26" t="s">
        <v>28</v>
      </c>
      <c r="N1745" s="26" t="s">
        <v>2938</v>
      </c>
      <c r="O1745" s="26" t="s">
        <v>42</v>
      </c>
      <c r="P1745" s="26" t="s">
        <v>76</v>
      </c>
      <c r="Q1745" s="26">
        <v>30.816000000000003</v>
      </c>
      <c r="R1745" s="26">
        <v>9</v>
      </c>
      <c r="S1745" s="26">
        <v>0.2</v>
      </c>
      <c r="T1745" s="26">
        <v>9.6299999999999955</v>
      </c>
    </row>
    <row r="1746" spans="1:20" ht="14.25" customHeight="1">
      <c r="A1746" s="26" t="s">
        <v>4678</v>
      </c>
      <c r="B1746" s="26" t="s">
        <v>5096</v>
      </c>
      <c r="C1746" s="26">
        <f>YEAR(Data!$D3521)</f>
        <v>2012</v>
      </c>
      <c r="D1746" s="28">
        <v>41082</v>
      </c>
      <c r="E1746" s="28">
        <v>41085</v>
      </c>
      <c r="F1746" s="26" t="s">
        <v>151</v>
      </c>
      <c r="G1746" s="26" t="s">
        <v>4677</v>
      </c>
      <c r="H1746" s="26" t="s">
        <v>86</v>
      </c>
      <c r="I1746" s="26" t="s">
        <v>25</v>
      </c>
      <c r="J1746" s="26" t="s">
        <v>351</v>
      </c>
      <c r="K1746" s="26" t="s">
        <v>168</v>
      </c>
      <c r="L1746" s="26">
        <v>60505</v>
      </c>
      <c r="M1746" s="26" t="s">
        <v>89</v>
      </c>
      <c r="N1746" s="26" t="s">
        <v>4106</v>
      </c>
      <c r="O1746" s="26" t="s">
        <v>30</v>
      </c>
      <c r="P1746" s="26" t="s">
        <v>51</v>
      </c>
      <c r="Q1746" s="26">
        <v>796.42500000000007</v>
      </c>
      <c r="R1746" s="26">
        <v>7</v>
      </c>
      <c r="S1746" s="26">
        <v>0.5</v>
      </c>
      <c r="T1746" s="26">
        <v>-525.6405000000002</v>
      </c>
    </row>
    <row r="1747" spans="1:20" ht="14.25" customHeight="1">
      <c r="A1747" s="26" t="s">
        <v>4707</v>
      </c>
      <c r="B1747" s="26" t="s">
        <v>5097</v>
      </c>
      <c r="C1747" s="26">
        <f>YEAR(Data!$D3522)</f>
        <v>2012</v>
      </c>
      <c r="D1747" s="28">
        <v>41009</v>
      </c>
      <c r="E1747" s="28">
        <v>41014</v>
      </c>
      <c r="F1747" s="26" t="s">
        <v>45</v>
      </c>
      <c r="G1747" s="26" t="s">
        <v>4706</v>
      </c>
      <c r="H1747" s="26" t="s">
        <v>37</v>
      </c>
      <c r="I1747" s="26" t="s">
        <v>25</v>
      </c>
      <c r="J1747" s="26" t="s">
        <v>4037</v>
      </c>
      <c r="K1747" s="26" t="s">
        <v>39</v>
      </c>
      <c r="L1747" s="26">
        <v>95823</v>
      </c>
      <c r="M1747" s="26" t="s">
        <v>40</v>
      </c>
      <c r="N1747" s="26" t="s">
        <v>1130</v>
      </c>
      <c r="O1747" s="26" t="s">
        <v>42</v>
      </c>
      <c r="P1747" s="26" t="s">
        <v>65</v>
      </c>
      <c r="Q1747" s="26">
        <v>12.832000000000001</v>
      </c>
      <c r="R1747" s="26">
        <v>2</v>
      </c>
      <c r="S1747" s="26">
        <v>0.2</v>
      </c>
      <c r="T1747" s="26">
        <v>4.3307999999999982</v>
      </c>
    </row>
    <row r="1748" spans="1:20" ht="14.25" customHeight="1">
      <c r="A1748" s="26" t="s">
        <v>4539</v>
      </c>
      <c r="B1748" s="26" t="s">
        <v>5098</v>
      </c>
      <c r="C1748" s="26">
        <f>YEAR(Data!$D3523)</f>
        <v>2013</v>
      </c>
      <c r="D1748" s="28">
        <v>41600</v>
      </c>
      <c r="E1748" s="28">
        <v>41604</v>
      </c>
      <c r="F1748" s="26" t="s">
        <v>21</v>
      </c>
      <c r="G1748" s="26" t="s">
        <v>4538</v>
      </c>
      <c r="H1748" s="26" t="s">
        <v>37</v>
      </c>
      <c r="I1748" s="26" t="s">
        <v>25</v>
      </c>
      <c r="J1748" s="26" t="s">
        <v>1024</v>
      </c>
      <c r="K1748" s="26" t="s">
        <v>376</v>
      </c>
      <c r="L1748" s="26">
        <v>50315</v>
      </c>
      <c r="M1748" s="26" t="s">
        <v>89</v>
      </c>
      <c r="N1748" s="26" t="s">
        <v>1087</v>
      </c>
      <c r="O1748" s="26" t="s">
        <v>42</v>
      </c>
      <c r="P1748" s="26" t="s">
        <v>76</v>
      </c>
      <c r="Q1748" s="26">
        <v>40.46</v>
      </c>
      <c r="R1748" s="26">
        <v>7</v>
      </c>
      <c r="S1748" s="26">
        <v>0</v>
      </c>
      <c r="T1748" s="26">
        <v>19.825400000000002</v>
      </c>
    </row>
    <row r="1749" spans="1:20" ht="14.25" customHeight="1">
      <c r="A1749" s="26" t="s">
        <v>3142</v>
      </c>
      <c r="B1749" s="26" t="s">
        <v>5099</v>
      </c>
      <c r="C1749" s="26">
        <f>YEAR(Data!$D3525)</f>
        <v>2012</v>
      </c>
      <c r="D1749" s="28">
        <v>41523</v>
      </c>
      <c r="E1749" s="28">
        <v>41528</v>
      </c>
      <c r="F1749" s="26" t="s">
        <v>45</v>
      </c>
      <c r="G1749" s="26" t="s">
        <v>3141</v>
      </c>
      <c r="H1749" s="26" t="s">
        <v>37</v>
      </c>
      <c r="I1749" s="26" t="s">
        <v>25</v>
      </c>
      <c r="J1749" s="26" t="s">
        <v>714</v>
      </c>
      <c r="K1749" s="26" t="s">
        <v>39</v>
      </c>
      <c r="L1749" s="26">
        <v>92105</v>
      </c>
      <c r="M1749" s="26" t="s">
        <v>40</v>
      </c>
      <c r="N1749" s="26" t="s">
        <v>562</v>
      </c>
      <c r="O1749" s="26" t="s">
        <v>62</v>
      </c>
      <c r="P1749" s="26" t="s">
        <v>133</v>
      </c>
      <c r="Q1749" s="26">
        <v>116</v>
      </c>
      <c r="R1749" s="26">
        <v>8</v>
      </c>
      <c r="S1749" s="26">
        <v>0</v>
      </c>
      <c r="T1749" s="26">
        <v>29</v>
      </c>
    </row>
    <row r="1750" spans="1:20" ht="14.25" customHeight="1">
      <c r="A1750" s="26" t="s">
        <v>4448</v>
      </c>
      <c r="B1750" s="26" t="s">
        <v>5100</v>
      </c>
      <c r="C1750" s="26">
        <f>YEAR(Data!$D3526)</f>
        <v>2011</v>
      </c>
      <c r="D1750" s="28">
        <v>41603</v>
      </c>
      <c r="E1750" s="28">
        <v>41607</v>
      </c>
      <c r="F1750" s="26" t="s">
        <v>45</v>
      </c>
      <c r="G1750" s="26" t="s">
        <v>4447</v>
      </c>
      <c r="H1750" s="26" t="s">
        <v>24</v>
      </c>
      <c r="I1750" s="26" t="s">
        <v>25</v>
      </c>
      <c r="J1750" s="26" t="s">
        <v>620</v>
      </c>
      <c r="K1750" s="26" t="s">
        <v>88</v>
      </c>
      <c r="L1750" s="26">
        <v>75081</v>
      </c>
      <c r="M1750" s="26" t="s">
        <v>89</v>
      </c>
      <c r="N1750" s="26" t="s">
        <v>5101</v>
      </c>
      <c r="O1750" s="26" t="s">
        <v>62</v>
      </c>
      <c r="P1750" s="26" t="s">
        <v>63</v>
      </c>
      <c r="Q1750" s="26">
        <v>657.55200000000013</v>
      </c>
      <c r="R1750" s="26">
        <v>6</v>
      </c>
      <c r="S1750" s="26">
        <v>0.2</v>
      </c>
      <c r="T1750" s="26">
        <v>49.316399999999987</v>
      </c>
    </row>
    <row r="1751" spans="1:20" ht="14.25" customHeight="1">
      <c r="A1751" s="26" t="s">
        <v>5104</v>
      </c>
      <c r="B1751" s="26" t="s">
        <v>5102</v>
      </c>
      <c r="C1751" s="26">
        <f>YEAR(Data!$D3527)</f>
        <v>2013</v>
      </c>
      <c r="D1751" s="28">
        <v>41984</v>
      </c>
      <c r="E1751" s="28">
        <v>41989</v>
      </c>
      <c r="F1751" s="26" t="s">
        <v>21</v>
      </c>
      <c r="G1751" s="26" t="s">
        <v>5103</v>
      </c>
      <c r="H1751" s="26" t="s">
        <v>86</v>
      </c>
      <c r="I1751" s="26" t="s">
        <v>25</v>
      </c>
      <c r="J1751" s="26" t="s">
        <v>254</v>
      </c>
      <c r="K1751" s="26" t="s">
        <v>1103</v>
      </c>
      <c r="L1751" s="26">
        <v>39212</v>
      </c>
      <c r="M1751" s="26" t="s">
        <v>28</v>
      </c>
      <c r="N1751" s="26" t="s">
        <v>1878</v>
      </c>
      <c r="O1751" s="26" t="s">
        <v>62</v>
      </c>
      <c r="P1751" s="26" t="s">
        <v>133</v>
      </c>
      <c r="Q1751" s="26">
        <v>599.97</v>
      </c>
      <c r="R1751" s="26">
        <v>3</v>
      </c>
      <c r="S1751" s="26">
        <v>0</v>
      </c>
      <c r="T1751" s="26">
        <v>257.98710000000005</v>
      </c>
    </row>
    <row r="1752" spans="1:20" ht="14.25" customHeight="1">
      <c r="A1752" s="26" t="s">
        <v>1376</v>
      </c>
      <c r="B1752" s="26" t="s">
        <v>5106</v>
      </c>
      <c r="C1752" s="26">
        <f>YEAR(Data!$D3530)</f>
        <v>2014</v>
      </c>
      <c r="D1752" s="28">
        <v>41450</v>
      </c>
      <c r="E1752" s="28">
        <v>41455</v>
      </c>
      <c r="F1752" s="26" t="s">
        <v>45</v>
      </c>
      <c r="G1752" s="26" t="s">
        <v>1375</v>
      </c>
      <c r="H1752" s="26" t="s">
        <v>24</v>
      </c>
      <c r="I1752" s="26" t="s">
        <v>25</v>
      </c>
      <c r="J1752" s="26" t="s">
        <v>714</v>
      </c>
      <c r="K1752" s="26" t="s">
        <v>39</v>
      </c>
      <c r="L1752" s="26">
        <v>92024</v>
      </c>
      <c r="M1752" s="26" t="s">
        <v>40</v>
      </c>
      <c r="N1752" s="26" t="s">
        <v>4267</v>
      </c>
      <c r="O1752" s="26" t="s">
        <v>62</v>
      </c>
      <c r="P1752" s="26" t="s">
        <v>63</v>
      </c>
      <c r="Q1752" s="26">
        <v>38.24</v>
      </c>
      <c r="R1752" s="26">
        <v>4</v>
      </c>
      <c r="S1752" s="26">
        <v>0.2</v>
      </c>
      <c r="T1752" s="26">
        <v>-9.56</v>
      </c>
    </row>
    <row r="1753" spans="1:20" ht="14.25" customHeight="1">
      <c r="A1753" s="26" t="s">
        <v>3883</v>
      </c>
      <c r="B1753" s="26" t="s">
        <v>5107</v>
      </c>
      <c r="C1753" s="26">
        <f>YEAR(Data!$D3531)</f>
        <v>2013</v>
      </c>
      <c r="D1753" s="28">
        <v>41169</v>
      </c>
      <c r="E1753" s="28">
        <v>41175</v>
      </c>
      <c r="F1753" s="26" t="s">
        <v>45</v>
      </c>
      <c r="G1753" s="26" t="s">
        <v>3882</v>
      </c>
      <c r="H1753" s="26" t="s">
        <v>24</v>
      </c>
      <c r="I1753" s="26" t="s">
        <v>25</v>
      </c>
      <c r="J1753" s="26" t="s">
        <v>4557</v>
      </c>
      <c r="K1753" s="26" t="s">
        <v>49</v>
      </c>
      <c r="L1753" s="26">
        <v>32839</v>
      </c>
      <c r="M1753" s="26" t="s">
        <v>28</v>
      </c>
      <c r="N1753" s="26" t="s">
        <v>1365</v>
      </c>
      <c r="O1753" s="26" t="s">
        <v>62</v>
      </c>
      <c r="P1753" s="26" t="s">
        <v>133</v>
      </c>
      <c r="Q1753" s="26">
        <v>87.168000000000006</v>
      </c>
      <c r="R1753" s="26">
        <v>3</v>
      </c>
      <c r="S1753" s="26">
        <v>0.2</v>
      </c>
      <c r="T1753" s="26">
        <v>10.895999999999987</v>
      </c>
    </row>
    <row r="1754" spans="1:20" ht="14.25" customHeight="1">
      <c r="A1754" s="26" t="s">
        <v>3352</v>
      </c>
      <c r="B1754" s="26" t="s">
        <v>5108</v>
      </c>
      <c r="C1754" s="26">
        <f>YEAR(Data!$D3532)</f>
        <v>2013</v>
      </c>
      <c r="D1754" s="28">
        <v>41414</v>
      </c>
      <c r="E1754" s="28">
        <v>41418</v>
      </c>
      <c r="F1754" s="26" t="s">
        <v>45</v>
      </c>
      <c r="G1754" s="26" t="s">
        <v>3351</v>
      </c>
      <c r="H1754" s="26" t="s">
        <v>37</v>
      </c>
      <c r="I1754" s="26" t="s">
        <v>25</v>
      </c>
      <c r="J1754" s="26" t="s">
        <v>3165</v>
      </c>
      <c r="K1754" s="26" t="s">
        <v>203</v>
      </c>
      <c r="L1754" s="26">
        <v>47905</v>
      </c>
      <c r="M1754" s="26" t="s">
        <v>89</v>
      </c>
      <c r="N1754" s="26" t="s">
        <v>108</v>
      </c>
      <c r="O1754" s="26" t="s">
        <v>42</v>
      </c>
      <c r="P1754" s="26" t="s">
        <v>60</v>
      </c>
      <c r="Q1754" s="26">
        <v>21.400000000000002</v>
      </c>
      <c r="R1754" s="26">
        <v>5</v>
      </c>
      <c r="S1754" s="26">
        <v>0</v>
      </c>
      <c r="T1754" s="26">
        <v>6.2059999999999977</v>
      </c>
    </row>
    <row r="1755" spans="1:20" ht="14.25" customHeight="1">
      <c r="A1755" s="26" t="s">
        <v>3544</v>
      </c>
      <c r="B1755" s="26" t="s">
        <v>5109</v>
      </c>
      <c r="C1755" s="26">
        <f>YEAR(Data!$D3533)</f>
        <v>2011</v>
      </c>
      <c r="D1755" s="28">
        <v>41423</v>
      </c>
      <c r="E1755" s="28">
        <v>41423</v>
      </c>
      <c r="F1755" s="26" t="s">
        <v>958</v>
      </c>
      <c r="G1755" s="26" t="s">
        <v>3543</v>
      </c>
      <c r="H1755" s="26" t="s">
        <v>37</v>
      </c>
      <c r="I1755" s="26" t="s">
        <v>25</v>
      </c>
      <c r="J1755" s="26" t="s">
        <v>211</v>
      </c>
      <c r="K1755" s="26" t="s">
        <v>212</v>
      </c>
      <c r="L1755" s="26">
        <v>10035</v>
      </c>
      <c r="M1755" s="26" t="s">
        <v>122</v>
      </c>
      <c r="N1755" s="26" t="s">
        <v>439</v>
      </c>
      <c r="O1755" s="26" t="s">
        <v>42</v>
      </c>
      <c r="P1755" s="26" t="s">
        <v>440</v>
      </c>
      <c r="Q1755" s="26">
        <v>54.900000000000006</v>
      </c>
      <c r="R1755" s="26">
        <v>5</v>
      </c>
      <c r="S1755" s="26">
        <v>0</v>
      </c>
      <c r="T1755" s="26">
        <v>15.372000000000003</v>
      </c>
    </row>
    <row r="1756" spans="1:20" ht="14.25" customHeight="1">
      <c r="A1756" s="26" t="s">
        <v>1555</v>
      </c>
      <c r="B1756" s="26" t="s">
        <v>5110</v>
      </c>
      <c r="C1756" s="26">
        <f>YEAR(Data!$D3534)</f>
        <v>2014</v>
      </c>
      <c r="D1756" s="28">
        <v>40651</v>
      </c>
      <c r="E1756" s="28">
        <v>40656</v>
      </c>
      <c r="F1756" s="26" t="s">
        <v>45</v>
      </c>
      <c r="G1756" s="26" t="s">
        <v>1554</v>
      </c>
      <c r="H1756" s="26" t="s">
        <v>24</v>
      </c>
      <c r="I1756" s="26" t="s">
        <v>25</v>
      </c>
      <c r="J1756" s="26" t="s">
        <v>38</v>
      </c>
      <c r="K1756" s="26" t="s">
        <v>39</v>
      </c>
      <c r="L1756" s="26">
        <v>90049</v>
      </c>
      <c r="M1756" s="26" t="s">
        <v>40</v>
      </c>
      <c r="N1756" s="26" t="s">
        <v>5111</v>
      </c>
      <c r="O1756" s="26" t="s">
        <v>62</v>
      </c>
      <c r="P1756" s="26" t="s">
        <v>522</v>
      </c>
      <c r="Q1756" s="26">
        <v>287.96800000000002</v>
      </c>
      <c r="R1756" s="26">
        <v>4</v>
      </c>
      <c r="S1756" s="26">
        <v>0.2</v>
      </c>
      <c r="T1756" s="26">
        <v>97.189199999999985</v>
      </c>
    </row>
    <row r="1757" spans="1:20" ht="14.25" customHeight="1">
      <c r="A1757" s="26" t="s">
        <v>1530</v>
      </c>
      <c r="B1757" s="26" t="s">
        <v>5112</v>
      </c>
      <c r="C1757" s="26">
        <f>YEAR(Data!$D3538)</f>
        <v>2012</v>
      </c>
      <c r="D1757" s="28">
        <v>41443</v>
      </c>
      <c r="E1757" s="28">
        <v>41446</v>
      </c>
      <c r="F1757" s="26" t="s">
        <v>21</v>
      </c>
      <c r="G1757" s="26" t="s">
        <v>1529</v>
      </c>
      <c r="H1757" s="26" t="s">
        <v>24</v>
      </c>
      <c r="I1757" s="26" t="s">
        <v>25</v>
      </c>
      <c r="J1757" s="26" t="s">
        <v>211</v>
      </c>
      <c r="K1757" s="26" t="s">
        <v>212</v>
      </c>
      <c r="L1757" s="26">
        <v>10024</v>
      </c>
      <c r="M1757" s="26" t="s">
        <v>122</v>
      </c>
      <c r="N1757" s="26" t="s">
        <v>3025</v>
      </c>
      <c r="O1757" s="26" t="s">
        <v>42</v>
      </c>
      <c r="P1757" s="26" t="s">
        <v>53</v>
      </c>
      <c r="Q1757" s="26">
        <v>40.74</v>
      </c>
      <c r="R1757" s="26">
        <v>3</v>
      </c>
      <c r="S1757" s="26">
        <v>0</v>
      </c>
      <c r="T1757" s="26">
        <v>0.4073999999999991</v>
      </c>
    </row>
    <row r="1758" spans="1:20" ht="14.25" customHeight="1">
      <c r="A1758" s="26" t="s">
        <v>738</v>
      </c>
      <c r="B1758" s="26" t="s">
        <v>5113</v>
      </c>
      <c r="C1758" s="26">
        <f>YEAR(Data!$D3539)</f>
        <v>2013</v>
      </c>
      <c r="D1758" s="28">
        <v>40672</v>
      </c>
      <c r="E1758" s="28">
        <v>40672</v>
      </c>
      <c r="F1758" s="26" t="s">
        <v>958</v>
      </c>
      <c r="G1758" s="26" t="s">
        <v>737</v>
      </c>
      <c r="H1758" s="26" t="s">
        <v>37</v>
      </c>
      <c r="I1758" s="26" t="s">
        <v>25</v>
      </c>
      <c r="J1758" s="26" t="s">
        <v>26</v>
      </c>
      <c r="K1758" s="26" t="s">
        <v>27</v>
      </c>
      <c r="L1758" s="26">
        <v>42420</v>
      </c>
      <c r="M1758" s="26" t="s">
        <v>28</v>
      </c>
      <c r="N1758" s="26" t="s">
        <v>103</v>
      </c>
      <c r="O1758" s="26" t="s">
        <v>42</v>
      </c>
      <c r="P1758" s="26" t="s">
        <v>53</v>
      </c>
      <c r="Q1758" s="26">
        <v>83.25</v>
      </c>
      <c r="R1758" s="26">
        <v>3</v>
      </c>
      <c r="S1758" s="26">
        <v>0</v>
      </c>
      <c r="T1758" s="26">
        <v>14.984999999999992</v>
      </c>
    </row>
    <row r="1759" spans="1:20" ht="14.25" customHeight="1">
      <c r="A1759" s="26" t="s">
        <v>1698</v>
      </c>
      <c r="B1759" s="26" t="s">
        <v>5114</v>
      </c>
      <c r="C1759" s="26">
        <f>YEAR(Data!$D3543)</f>
        <v>2012</v>
      </c>
      <c r="D1759" s="28">
        <v>41536</v>
      </c>
      <c r="E1759" s="28">
        <v>41538</v>
      </c>
      <c r="F1759" s="26" t="s">
        <v>151</v>
      </c>
      <c r="G1759" s="26" t="s">
        <v>1697</v>
      </c>
      <c r="H1759" s="26" t="s">
        <v>24</v>
      </c>
      <c r="I1759" s="26" t="s">
        <v>25</v>
      </c>
      <c r="J1759" s="26" t="s">
        <v>382</v>
      </c>
      <c r="K1759" s="26" t="s">
        <v>383</v>
      </c>
      <c r="L1759" s="26">
        <v>43229</v>
      </c>
      <c r="M1759" s="26" t="s">
        <v>122</v>
      </c>
      <c r="N1759" s="26" t="s">
        <v>4147</v>
      </c>
      <c r="O1759" s="26" t="s">
        <v>30</v>
      </c>
      <c r="P1759" s="26" t="s">
        <v>58</v>
      </c>
      <c r="Q1759" s="26">
        <v>5.3520000000000003</v>
      </c>
      <c r="R1759" s="26">
        <v>3</v>
      </c>
      <c r="S1759" s="26">
        <v>0.2</v>
      </c>
      <c r="T1759" s="26">
        <v>1.6055999999999999</v>
      </c>
    </row>
    <row r="1760" spans="1:20" ht="14.25" customHeight="1">
      <c r="A1760" s="26" t="s">
        <v>2861</v>
      </c>
      <c r="B1760" s="26" t="s">
        <v>5115</v>
      </c>
      <c r="C1760" s="26">
        <f>YEAR(Data!$D3546)</f>
        <v>2014</v>
      </c>
      <c r="D1760" s="28">
        <v>41997</v>
      </c>
      <c r="E1760" s="28">
        <v>41999</v>
      </c>
      <c r="F1760" s="26" t="s">
        <v>21</v>
      </c>
      <c r="G1760" s="26" t="s">
        <v>2860</v>
      </c>
      <c r="H1760" s="26" t="s">
        <v>24</v>
      </c>
      <c r="I1760" s="26" t="s">
        <v>25</v>
      </c>
      <c r="J1760" s="26" t="s">
        <v>3786</v>
      </c>
      <c r="K1760" s="26" t="s">
        <v>88</v>
      </c>
      <c r="L1760" s="26">
        <v>77840</v>
      </c>
      <c r="M1760" s="26" t="s">
        <v>89</v>
      </c>
      <c r="N1760" s="26" t="s">
        <v>3119</v>
      </c>
      <c r="O1760" s="26" t="s">
        <v>42</v>
      </c>
      <c r="P1760" s="26" t="s">
        <v>76</v>
      </c>
      <c r="Q1760" s="26">
        <v>28.672000000000004</v>
      </c>
      <c r="R1760" s="26">
        <v>8</v>
      </c>
      <c r="S1760" s="26">
        <v>0.2</v>
      </c>
      <c r="T1760" s="26">
        <v>10.393600000000001</v>
      </c>
    </row>
    <row r="1761" spans="1:20" ht="14.25" customHeight="1">
      <c r="A1761" s="26" t="s">
        <v>1706</v>
      </c>
      <c r="B1761" s="26" t="s">
        <v>5117</v>
      </c>
      <c r="C1761" s="26">
        <f>YEAR(Data!$D3548)</f>
        <v>2012</v>
      </c>
      <c r="D1761" s="28">
        <v>41943</v>
      </c>
      <c r="E1761" s="28">
        <v>41945</v>
      </c>
      <c r="F1761" s="26" t="s">
        <v>151</v>
      </c>
      <c r="G1761" s="26" t="s">
        <v>1705</v>
      </c>
      <c r="H1761" s="26" t="s">
        <v>86</v>
      </c>
      <c r="I1761" s="26" t="s">
        <v>25</v>
      </c>
      <c r="J1761" s="26" t="s">
        <v>1086</v>
      </c>
      <c r="K1761" s="26" t="s">
        <v>27</v>
      </c>
      <c r="L1761" s="26">
        <v>40475</v>
      </c>
      <c r="M1761" s="26" t="s">
        <v>28</v>
      </c>
      <c r="N1761" s="26" t="s">
        <v>1322</v>
      </c>
      <c r="O1761" s="26" t="s">
        <v>42</v>
      </c>
      <c r="P1761" s="26" t="s">
        <v>53</v>
      </c>
      <c r="Q1761" s="26">
        <v>105.98</v>
      </c>
      <c r="R1761" s="26">
        <v>7</v>
      </c>
      <c r="S1761" s="26">
        <v>0</v>
      </c>
      <c r="T1761" s="26">
        <v>4.2391999999999932</v>
      </c>
    </row>
    <row r="1762" spans="1:20" ht="14.25" customHeight="1">
      <c r="A1762" s="26" t="s">
        <v>2887</v>
      </c>
      <c r="B1762" s="26" t="s">
        <v>5119</v>
      </c>
      <c r="C1762" s="26">
        <f>YEAR(Data!$D3552)</f>
        <v>2012</v>
      </c>
      <c r="D1762" s="28">
        <v>41363</v>
      </c>
      <c r="E1762" s="28">
        <v>41367</v>
      </c>
      <c r="F1762" s="26" t="s">
        <v>21</v>
      </c>
      <c r="G1762" s="26" t="s">
        <v>2886</v>
      </c>
      <c r="H1762" s="26" t="s">
        <v>86</v>
      </c>
      <c r="I1762" s="26" t="s">
        <v>25</v>
      </c>
      <c r="J1762" s="26" t="s">
        <v>234</v>
      </c>
      <c r="K1762" s="26" t="s">
        <v>168</v>
      </c>
      <c r="L1762" s="26">
        <v>60653</v>
      </c>
      <c r="M1762" s="26" t="s">
        <v>89</v>
      </c>
      <c r="N1762" s="26" t="s">
        <v>3702</v>
      </c>
      <c r="O1762" s="26" t="s">
        <v>42</v>
      </c>
      <c r="P1762" s="26" t="s">
        <v>76</v>
      </c>
      <c r="Q1762" s="26">
        <v>45.527999999999999</v>
      </c>
      <c r="R1762" s="26">
        <v>3</v>
      </c>
      <c r="S1762" s="26">
        <v>0.2</v>
      </c>
      <c r="T1762" s="26">
        <v>15.934799999999997</v>
      </c>
    </row>
    <row r="1763" spans="1:20" ht="14.25" customHeight="1">
      <c r="A1763" s="26" t="s">
        <v>2424</v>
      </c>
      <c r="B1763" s="26" t="s">
        <v>5120</v>
      </c>
      <c r="C1763" s="26">
        <f>YEAR(Data!$D3555)</f>
        <v>2013</v>
      </c>
      <c r="D1763" s="28">
        <v>41967</v>
      </c>
      <c r="E1763" s="28">
        <v>41970</v>
      </c>
      <c r="F1763" s="26" t="s">
        <v>21</v>
      </c>
      <c r="G1763" s="26" t="s">
        <v>2423</v>
      </c>
      <c r="H1763" s="26" t="s">
        <v>37</v>
      </c>
      <c r="I1763" s="26" t="s">
        <v>25</v>
      </c>
      <c r="J1763" s="26" t="s">
        <v>120</v>
      </c>
      <c r="K1763" s="26" t="s">
        <v>121</v>
      </c>
      <c r="L1763" s="26">
        <v>19120</v>
      </c>
      <c r="M1763" s="26" t="s">
        <v>122</v>
      </c>
      <c r="N1763" s="26" t="s">
        <v>1269</v>
      </c>
      <c r="O1763" s="26" t="s">
        <v>42</v>
      </c>
      <c r="P1763" s="26" t="s">
        <v>65</v>
      </c>
      <c r="Q1763" s="26">
        <v>7.4760000000000018</v>
      </c>
      <c r="R1763" s="26">
        <v>1</v>
      </c>
      <c r="S1763" s="26">
        <v>0.7</v>
      </c>
      <c r="T1763" s="26">
        <v>-5.9807999999999986</v>
      </c>
    </row>
    <row r="1764" spans="1:20" ht="14.25" customHeight="1">
      <c r="A1764" s="26" t="s">
        <v>188</v>
      </c>
      <c r="B1764" s="26" t="s">
        <v>5121</v>
      </c>
      <c r="C1764" s="26">
        <f>YEAR(Data!$D3556)</f>
        <v>2012</v>
      </c>
      <c r="D1764" s="28">
        <v>40625</v>
      </c>
      <c r="E1764" s="28">
        <v>40628</v>
      </c>
      <c r="F1764" s="26" t="s">
        <v>21</v>
      </c>
      <c r="G1764" s="26" t="s">
        <v>187</v>
      </c>
      <c r="H1764" s="26" t="s">
        <v>24</v>
      </c>
      <c r="I1764" s="26" t="s">
        <v>25</v>
      </c>
      <c r="J1764" s="26" t="s">
        <v>38</v>
      </c>
      <c r="K1764" s="26" t="s">
        <v>39</v>
      </c>
      <c r="L1764" s="26">
        <v>90036</v>
      </c>
      <c r="M1764" s="26" t="s">
        <v>40</v>
      </c>
      <c r="N1764" s="26" t="s">
        <v>1557</v>
      </c>
      <c r="O1764" s="26" t="s">
        <v>42</v>
      </c>
      <c r="P1764" s="26" t="s">
        <v>53</v>
      </c>
      <c r="Q1764" s="26">
        <v>330.4</v>
      </c>
      <c r="R1764" s="26">
        <v>2</v>
      </c>
      <c r="S1764" s="26">
        <v>0</v>
      </c>
      <c r="T1764" s="26">
        <v>85.903999999999996</v>
      </c>
    </row>
    <row r="1765" spans="1:20" ht="14.25" customHeight="1">
      <c r="A1765" s="26" t="s">
        <v>921</v>
      </c>
      <c r="B1765" s="26" t="s">
        <v>5123</v>
      </c>
      <c r="C1765" s="26">
        <f>YEAR(Data!$D3558)</f>
        <v>2011</v>
      </c>
      <c r="D1765" s="28">
        <v>41975</v>
      </c>
      <c r="E1765" s="28">
        <v>41979</v>
      </c>
      <c r="F1765" s="26" t="s">
        <v>45</v>
      </c>
      <c r="G1765" s="26" t="s">
        <v>920</v>
      </c>
      <c r="H1765" s="26" t="s">
        <v>24</v>
      </c>
      <c r="I1765" s="26" t="s">
        <v>25</v>
      </c>
      <c r="J1765" s="26" t="s">
        <v>38</v>
      </c>
      <c r="K1765" s="26" t="s">
        <v>39</v>
      </c>
      <c r="L1765" s="26">
        <v>90008</v>
      </c>
      <c r="M1765" s="26" t="s">
        <v>40</v>
      </c>
      <c r="N1765" s="26" t="s">
        <v>2396</v>
      </c>
      <c r="O1765" s="26" t="s">
        <v>42</v>
      </c>
      <c r="P1765" s="26" t="s">
        <v>76</v>
      </c>
      <c r="Q1765" s="26">
        <v>45.36</v>
      </c>
      <c r="R1765" s="26">
        <v>7</v>
      </c>
      <c r="S1765" s="26">
        <v>0</v>
      </c>
      <c r="T1765" s="26">
        <v>21.772800000000004</v>
      </c>
    </row>
    <row r="1766" spans="1:20" ht="14.25" customHeight="1">
      <c r="A1766" s="26" t="s">
        <v>4950</v>
      </c>
      <c r="B1766" s="26" t="s">
        <v>5124</v>
      </c>
      <c r="C1766" s="26">
        <f>YEAR(Data!$D3560)</f>
        <v>2011</v>
      </c>
      <c r="D1766" s="28">
        <v>41951</v>
      </c>
      <c r="E1766" s="28">
        <v>41956</v>
      </c>
      <c r="F1766" s="26" t="s">
        <v>45</v>
      </c>
      <c r="G1766" s="26" t="s">
        <v>4949</v>
      </c>
      <c r="H1766" s="26" t="s">
        <v>24</v>
      </c>
      <c r="I1766" s="26" t="s">
        <v>25</v>
      </c>
      <c r="J1766" s="26" t="s">
        <v>107</v>
      </c>
      <c r="K1766" s="26" t="s">
        <v>39</v>
      </c>
      <c r="L1766" s="26">
        <v>94122</v>
      </c>
      <c r="M1766" s="26" t="s">
        <v>40</v>
      </c>
      <c r="N1766" s="26" t="s">
        <v>3900</v>
      </c>
      <c r="O1766" s="26" t="s">
        <v>42</v>
      </c>
      <c r="P1766" s="26" t="s">
        <v>65</v>
      </c>
      <c r="Q1766" s="26">
        <v>21.792000000000002</v>
      </c>
      <c r="R1766" s="26">
        <v>4</v>
      </c>
      <c r="S1766" s="26">
        <v>0.2</v>
      </c>
      <c r="T1766" s="26">
        <v>7.6271999999999984</v>
      </c>
    </row>
    <row r="1767" spans="1:20" ht="14.25" customHeight="1">
      <c r="A1767" s="26" t="s">
        <v>1255</v>
      </c>
      <c r="B1767" s="26" t="s">
        <v>5125</v>
      </c>
      <c r="C1767" s="26">
        <f>YEAR(Data!$D3562)</f>
        <v>2014</v>
      </c>
      <c r="D1767" s="28">
        <v>41887</v>
      </c>
      <c r="E1767" s="28">
        <v>41892</v>
      </c>
      <c r="F1767" s="26" t="s">
        <v>21</v>
      </c>
      <c r="G1767" s="26" t="s">
        <v>1254</v>
      </c>
      <c r="H1767" s="26" t="s">
        <v>24</v>
      </c>
      <c r="I1767" s="26" t="s">
        <v>25</v>
      </c>
      <c r="J1767" s="26" t="s">
        <v>609</v>
      </c>
      <c r="K1767" s="26" t="s">
        <v>383</v>
      </c>
      <c r="L1767" s="26">
        <v>44312</v>
      </c>
      <c r="M1767" s="26" t="s">
        <v>122</v>
      </c>
      <c r="N1767" s="26" t="s">
        <v>1945</v>
      </c>
      <c r="O1767" s="26" t="s">
        <v>42</v>
      </c>
      <c r="P1767" s="26" t="s">
        <v>60</v>
      </c>
      <c r="Q1767" s="26">
        <v>8.2560000000000002</v>
      </c>
      <c r="R1767" s="26">
        <v>4</v>
      </c>
      <c r="S1767" s="26">
        <v>0.2</v>
      </c>
      <c r="T1767" s="26">
        <v>0.61920000000000019</v>
      </c>
    </row>
    <row r="1768" spans="1:20" ht="14.25" customHeight="1">
      <c r="A1768" s="26" t="s">
        <v>967</v>
      </c>
      <c r="B1768" s="26" t="s">
        <v>5127</v>
      </c>
      <c r="C1768" s="26">
        <f>YEAR(Data!$D3566)</f>
        <v>2011</v>
      </c>
      <c r="D1768" s="28">
        <v>41459</v>
      </c>
      <c r="E1768" s="28">
        <v>41462</v>
      </c>
      <c r="F1768" s="26" t="s">
        <v>151</v>
      </c>
      <c r="G1768" s="26" t="s">
        <v>966</v>
      </c>
      <c r="H1768" s="26" t="s">
        <v>24</v>
      </c>
      <c r="I1768" s="26" t="s">
        <v>25</v>
      </c>
      <c r="J1768" s="26" t="s">
        <v>38</v>
      </c>
      <c r="K1768" s="26" t="s">
        <v>39</v>
      </c>
      <c r="L1768" s="26">
        <v>90049</v>
      </c>
      <c r="M1768" s="26" t="s">
        <v>40</v>
      </c>
      <c r="N1768" s="26" t="s">
        <v>5128</v>
      </c>
      <c r="O1768" s="26" t="s">
        <v>42</v>
      </c>
      <c r="P1768" s="26" t="s">
        <v>76</v>
      </c>
      <c r="Q1768" s="26">
        <v>12.96</v>
      </c>
      <c r="R1768" s="26">
        <v>2</v>
      </c>
      <c r="S1768" s="26">
        <v>0</v>
      </c>
      <c r="T1768" s="26">
        <v>6.2208000000000006</v>
      </c>
    </row>
    <row r="1769" spans="1:20" ht="14.25" customHeight="1">
      <c r="A1769" s="26" t="s">
        <v>2275</v>
      </c>
      <c r="B1769" s="26" t="s">
        <v>5129</v>
      </c>
      <c r="C1769" s="26">
        <f>YEAR(Data!$D3568)</f>
        <v>2014</v>
      </c>
      <c r="D1769" s="28">
        <v>41890</v>
      </c>
      <c r="E1769" s="28">
        <v>41897</v>
      </c>
      <c r="F1769" s="26" t="s">
        <v>45</v>
      </c>
      <c r="G1769" s="26" t="s">
        <v>2274</v>
      </c>
      <c r="H1769" s="26" t="s">
        <v>86</v>
      </c>
      <c r="I1769" s="26" t="s">
        <v>25</v>
      </c>
      <c r="J1769" s="26" t="s">
        <v>453</v>
      </c>
      <c r="K1769" s="26" t="s">
        <v>454</v>
      </c>
      <c r="L1769" s="26">
        <v>64055</v>
      </c>
      <c r="M1769" s="26" t="s">
        <v>89</v>
      </c>
      <c r="N1769" s="26" t="s">
        <v>396</v>
      </c>
      <c r="O1769" s="26" t="s">
        <v>42</v>
      </c>
      <c r="P1769" s="26" t="s">
        <v>65</v>
      </c>
      <c r="Q1769" s="26">
        <v>1577.94</v>
      </c>
      <c r="R1769" s="26">
        <v>3</v>
      </c>
      <c r="S1769" s="26">
        <v>0</v>
      </c>
      <c r="T1769" s="26">
        <v>757.41120000000001</v>
      </c>
    </row>
    <row r="1770" spans="1:20" ht="14.25" customHeight="1">
      <c r="A1770" s="26" t="s">
        <v>4200</v>
      </c>
      <c r="B1770" s="26" t="s">
        <v>5130</v>
      </c>
      <c r="C1770" s="26">
        <f>YEAR(Data!$D3569)</f>
        <v>2014</v>
      </c>
      <c r="D1770" s="28">
        <v>41527</v>
      </c>
      <c r="E1770" s="28">
        <v>41532</v>
      </c>
      <c r="F1770" s="26" t="s">
        <v>21</v>
      </c>
      <c r="G1770" s="26" t="s">
        <v>4199</v>
      </c>
      <c r="H1770" s="26" t="s">
        <v>86</v>
      </c>
      <c r="I1770" s="26" t="s">
        <v>25</v>
      </c>
      <c r="J1770" s="26" t="s">
        <v>620</v>
      </c>
      <c r="K1770" s="26" t="s">
        <v>88</v>
      </c>
      <c r="L1770" s="26">
        <v>75220</v>
      </c>
      <c r="M1770" s="26" t="s">
        <v>89</v>
      </c>
      <c r="N1770" s="26" t="s">
        <v>4540</v>
      </c>
      <c r="O1770" s="26" t="s">
        <v>30</v>
      </c>
      <c r="P1770" s="26" t="s">
        <v>58</v>
      </c>
      <c r="Q1770" s="26">
        <v>15.008000000000003</v>
      </c>
      <c r="R1770" s="26">
        <v>4</v>
      </c>
      <c r="S1770" s="26">
        <v>0.6</v>
      </c>
      <c r="T1770" s="26">
        <v>-12.006399999999999</v>
      </c>
    </row>
    <row r="1771" spans="1:20" ht="14.25" customHeight="1">
      <c r="A1771" s="26" t="s">
        <v>548</v>
      </c>
      <c r="B1771" s="26" t="s">
        <v>5131</v>
      </c>
      <c r="C1771" s="26">
        <f>YEAR(Data!$D3570)</f>
        <v>2014</v>
      </c>
      <c r="D1771" s="28">
        <v>41824</v>
      </c>
      <c r="E1771" s="28">
        <v>41824</v>
      </c>
      <c r="F1771" s="26" t="s">
        <v>958</v>
      </c>
      <c r="G1771" s="26" t="s">
        <v>547</v>
      </c>
      <c r="H1771" s="26" t="s">
        <v>86</v>
      </c>
      <c r="I1771" s="26" t="s">
        <v>25</v>
      </c>
      <c r="J1771" s="26" t="s">
        <v>80</v>
      </c>
      <c r="K1771" s="26" t="s">
        <v>81</v>
      </c>
      <c r="L1771" s="26">
        <v>98105</v>
      </c>
      <c r="M1771" s="26" t="s">
        <v>40</v>
      </c>
      <c r="N1771" s="26" t="s">
        <v>767</v>
      </c>
      <c r="O1771" s="26" t="s">
        <v>62</v>
      </c>
      <c r="P1771" s="26" t="s">
        <v>133</v>
      </c>
      <c r="Q1771" s="26">
        <v>59.98</v>
      </c>
      <c r="R1771" s="26">
        <v>2</v>
      </c>
      <c r="S1771" s="26">
        <v>0</v>
      </c>
      <c r="T1771" s="26">
        <v>26.391200000000005</v>
      </c>
    </row>
    <row r="1772" spans="1:20" ht="14.25" customHeight="1">
      <c r="A1772" s="26" t="s">
        <v>5134</v>
      </c>
      <c r="B1772" s="26" t="s">
        <v>5132</v>
      </c>
      <c r="C1772" s="26">
        <f>YEAR(Data!$D3574)</f>
        <v>2013</v>
      </c>
      <c r="D1772" s="28">
        <v>41820</v>
      </c>
      <c r="E1772" s="28">
        <v>41825</v>
      </c>
      <c r="F1772" s="26" t="s">
        <v>45</v>
      </c>
      <c r="G1772" s="26" t="s">
        <v>5133</v>
      </c>
      <c r="H1772" s="26" t="s">
        <v>37</v>
      </c>
      <c r="I1772" s="26" t="s">
        <v>25</v>
      </c>
      <c r="J1772" s="26" t="s">
        <v>3733</v>
      </c>
      <c r="K1772" s="26" t="s">
        <v>88</v>
      </c>
      <c r="L1772" s="26">
        <v>75150</v>
      </c>
      <c r="M1772" s="26" t="s">
        <v>89</v>
      </c>
      <c r="N1772" s="26" t="s">
        <v>1859</v>
      </c>
      <c r="O1772" s="26" t="s">
        <v>42</v>
      </c>
      <c r="P1772" s="26" t="s">
        <v>76</v>
      </c>
      <c r="Q1772" s="26">
        <v>5.1840000000000011</v>
      </c>
      <c r="R1772" s="26">
        <v>1</v>
      </c>
      <c r="S1772" s="26">
        <v>0.2</v>
      </c>
      <c r="T1772" s="26">
        <v>1.8144</v>
      </c>
    </row>
    <row r="1773" spans="1:20" ht="14.25" customHeight="1">
      <c r="A1773" s="26" t="s">
        <v>3312</v>
      </c>
      <c r="B1773" s="26" t="s">
        <v>5135</v>
      </c>
      <c r="C1773" s="26">
        <f>YEAR(Data!$D3575)</f>
        <v>2011</v>
      </c>
      <c r="D1773" s="28">
        <v>41859</v>
      </c>
      <c r="E1773" s="28">
        <v>41864</v>
      </c>
      <c r="F1773" s="26" t="s">
        <v>45</v>
      </c>
      <c r="G1773" s="26" t="s">
        <v>3311</v>
      </c>
      <c r="H1773" s="26" t="s">
        <v>24</v>
      </c>
      <c r="I1773" s="26" t="s">
        <v>25</v>
      </c>
      <c r="J1773" s="26" t="s">
        <v>873</v>
      </c>
      <c r="K1773" s="26" t="s">
        <v>212</v>
      </c>
      <c r="L1773" s="26">
        <v>11561</v>
      </c>
      <c r="M1773" s="26" t="s">
        <v>122</v>
      </c>
      <c r="N1773" s="26" t="s">
        <v>752</v>
      </c>
      <c r="O1773" s="26" t="s">
        <v>42</v>
      </c>
      <c r="P1773" s="26" t="s">
        <v>60</v>
      </c>
      <c r="Q1773" s="26">
        <v>11.68</v>
      </c>
      <c r="R1773" s="26">
        <v>2</v>
      </c>
      <c r="S1773" s="26">
        <v>0</v>
      </c>
      <c r="T1773" s="26">
        <v>5.4895999999999994</v>
      </c>
    </row>
    <row r="1774" spans="1:20" ht="14.25" customHeight="1">
      <c r="A1774" s="26" t="s">
        <v>2602</v>
      </c>
      <c r="B1774" s="26" t="s">
        <v>5137</v>
      </c>
      <c r="C1774" s="26">
        <f>YEAR(Data!$D3577)</f>
        <v>2013</v>
      </c>
      <c r="D1774" s="28">
        <v>40987</v>
      </c>
      <c r="E1774" s="28">
        <v>40992</v>
      </c>
      <c r="F1774" s="26" t="s">
        <v>45</v>
      </c>
      <c r="G1774" s="26" t="s">
        <v>2601</v>
      </c>
      <c r="H1774" s="26" t="s">
        <v>24</v>
      </c>
      <c r="I1774" s="26" t="s">
        <v>25</v>
      </c>
      <c r="J1774" s="26" t="s">
        <v>5138</v>
      </c>
      <c r="K1774" s="26" t="s">
        <v>49</v>
      </c>
      <c r="L1774" s="26">
        <v>33161</v>
      </c>
      <c r="M1774" s="26" t="s">
        <v>28</v>
      </c>
      <c r="N1774" s="26" t="s">
        <v>1915</v>
      </c>
      <c r="O1774" s="26" t="s">
        <v>42</v>
      </c>
      <c r="P1774" s="26" t="s">
        <v>76</v>
      </c>
      <c r="Q1774" s="26">
        <v>14.496000000000002</v>
      </c>
      <c r="R1774" s="26">
        <v>3</v>
      </c>
      <c r="S1774" s="26">
        <v>0.2</v>
      </c>
      <c r="T1774" s="26">
        <v>4.8924000000000003</v>
      </c>
    </row>
    <row r="1775" spans="1:20" ht="14.25" customHeight="1">
      <c r="A1775" s="26" t="s">
        <v>571</v>
      </c>
      <c r="B1775" s="26" t="s">
        <v>5139</v>
      </c>
      <c r="C1775" s="26">
        <f>YEAR(Data!$D3578)</f>
        <v>2013</v>
      </c>
      <c r="D1775" s="28">
        <v>41433</v>
      </c>
      <c r="E1775" s="28">
        <v>41437</v>
      </c>
      <c r="F1775" s="26" t="s">
        <v>45</v>
      </c>
      <c r="G1775" s="26" t="s">
        <v>570</v>
      </c>
      <c r="H1775" s="26" t="s">
        <v>86</v>
      </c>
      <c r="I1775" s="26" t="s">
        <v>25</v>
      </c>
      <c r="J1775" s="26" t="s">
        <v>4475</v>
      </c>
      <c r="K1775" s="26" t="s">
        <v>39</v>
      </c>
      <c r="L1775" s="26">
        <v>93309</v>
      </c>
      <c r="M1775" s="26" t="s">
        <v>40</v>
      </c>
      <c r="N1775" s="26" t="s">
        <v>1629</v>
      </c>
      <c r="O1775" s="26" t="s">
        <v>42</v>
      </c>
      <c r="P1775" s="26" t="s">
        <v>65</v>
      </c>
      <c r="Q1775" s="26">
        <v>4.7840000000000007</v>
      </c>
      <c r="R1775" s="26">
        <v>1</v>
      </c>
      <c r="S1775" s="26">
        <v>0.2</v>
      </c>
      <c r="T1775" s="26">
        <v>1.5547999999999997</v>
      </c>
    </row>
    <row r="1776" spans="1:20" ht="14.25" customHeight="1">
      <c r="A1776" s="26" t="s">
        <v>2217</v>
      </c>
      <c r="B1776" s="26" t="s">
        <v>5140</v>
      </c>
      <c r="C1776" s="26">
        <f>YEAR(Data!$D3580)</f>
        <v>2012</v>
      </c>
      <c r="D1776" s="28">
        <v>41481</v>
      </c>
      <c r="E1776" s="28">
        <v>41485</v>
      </c>
      <c r="F1776" s="26" t="s">
        <v>45</v>
      </c>
      <c r="G1776" s="26" t="s">
        <v>2216</v>
      </c>
      <c r="H1776" s="26" t="s">
        <v>24</v>
      </c>
      <c r="I1776" s="26" t="s">
        <v>25</v>
      </c>
      <c r="J1776" s="26" t="s">
        <v>254</v>
      </c>
      <c r="K1776" s="26" t="s">
        <v>1103</v>
      </c>
      <c r="L1776" s="26">
        <v>39212</v>
      </c>
      <c r="M1776" s="26" t="s">
        <v>28</v>
      </c>
      <c r="N1776" s="26" t="s">
        <v>5141</v>
      </c>
      <c r="O1776" s="26" t="s">
        <v>42</v>
      </c>
      <c r="P1776" s="26" t="s">
        <v>53</v>
      </c>
      <c r="Q1776" s="26">
        <v>7.89</v>
      </c>
      <c r="R1776" s="26">
        <v>1</v>
      </c>
      <c r="S1776" s="26">
        <v>0</v>
      </c>
      <c r="T1776" s="26">
        <v>0.31559999999999899</v>
      </c>
    </row>
    <row r="1777" spans="1:20" ht="14.25" customHeight="1">
      <c r="A1777" s="26" t="s">
        <v>390</v>
      </c>
      <c r="B1777" s="26" t="s">
        <v>5142</v>
      </c>
      <c r="C1777" s="26">
        <f>YEAR(Data!$D3583)</f>
        <v>2013</v>
      </c>
      <c r="D1777" s="28">
        <v>41914</v>
      </c>
      <c r="E1777" s="28">
        <v>41920</v>
      </c>
      <c r="F1777" s="26" t="s">
        <v>45</v>
      </c>
      <c r="G1777" s="26" t="s">
        <v>389</v>
      </c>
      <c r="H1777" s="26" t="s">
        <v>24</v>
      </c>
      <c r="I1777" s="26" t="s">
        <v>25</v>
      </c>
      <c r="J1777" s="26" t="s">
        <v>113</v>
      </c>
      <c r="K1777" s="26" t="s">
        <v>114</v>
      </c>
      <c r="L1777" s="26">
        <v>68025</v>
      </c>
      <c r="M1777" s="26" t="s">
        <v>89</v>
      </c>
      <c r="N1777" s="26" t="s">
        <v>2624</v>
      </c>
      <c r="O1777" s="26" t="s">
        <v>42</v>
      </c>
      <c r="P1777" s="26" t="s">
        <v>76</v>
      </c>
      <c r="Q1777" s="26">
        <v>104.85</v>
      </c>
      <c r="R1777" s="26">
        <v>1</v>
      </c>
      <c r="S1777" s="26">
        <v>0</v>
      </c>
      <c r="T1777" s="26">
        <v>50.327999999999996</v>
      </c>
    </row>
    <row r="1778" spans="1:20" ht="14.25" customHeight="1">
      <c r="A1778" s="26" t="s">
        <v>2907</v>
      </c>
      <c r="B1778" s="26" t="s">
        <v>5143</v>
      </c>
      <c r="C1778" s="26">
        <f>YEAR(Data!$D3584)</f>
        <v>2014</v>
      </c>
      <c r="D1778" s="28">
        <v>41253</v>
      </c>
      <c r="E1778" s="28">
        <v>41259</v>
      </c>
      <c r="F1778" s="26" t="s">
        <v>45</v>
      </c>
      <c r="G1778" s="26" t="s">
        <v>2906</v>
      </c>
      <c r="H1778" s="26" t="s">
        <v>37</v>
      </c>
      <c r="I1778" s="26" t="s">
        <v>25</v>
      </c>
      <c r="J1778" s="26" t="s">
        <v>254</v>
      </c>
      <c r="K1778" s="26" t="s">
        <v>190</v>
      </c>
      <c r="L1778" s="26">
        <v>49201</v>
      </c>
      <c r="M1778" s="26" t="s">
        <v>89</v>
      </c>
      <c r="N1778" s="26" t="s">
        <v>436</v>
      </c>
      <c r="O1778" s="26" t="s">
        <v>42</v>
      </c>
      <c r="P1778" s="26" t="s">
        <v>60</v>
      </c>
      <c r="Q1778" s="26">
        <v>3.9</v>
      </c>
      <c r="R1778" s="26">
        <v>2</v>
      </c>
      <c r="S1778" s="26">
        <v>0</v>
      </c>
      <c r="T1778" s="26">
        <v>1.5209999999999999</v>
      </c>
    </row>
    <row r="1779" spans="1:20" ht="14.25" customHeight="1">
      <c r="A1779" s="26" t="s">
        <v>4298</v>
      </c>
      <c r="B1779" s="26" t="s">
        <v>5144</v>
      </c>
      <c r="C1779" s="26">
        <f>YEAR(Data!$D3588)</f>
        <v>2014</v>
      </c>
      <c r="D1779" s="28">
        <v>41886</v>
      </c>
      <c r="E1779" s="28">
        <v>41891</v>
      </c>
      <c r="F1779" s="26" t="s">
        <v>45</v>
      </c>
      <c r="G1779" s="26" t="s">
        <v>4297</v>
      </c>
      <c r="H1779" s="26" t="s">
        <v>37</v>
      </c>
      <c r="I1779" s="26" t="s">
        <v>25</v>
      </c>
      <c r="J1779" s="26" t="s">
        <v>107</v>
      </c>
      <c r="K1779" s="26" t="s">
        <v>39</v>
      </c>
      <c r="L1779" s="26">
        <v>94122</v>
      </c>
      <c r="M1779" s="26" t="s">
        <v>40</v>
      </c>
      <c r="N1779" s="26" t="s">
        <v>282</v>
      </c>
      <c r="O1779" s="26" t="s">
        <v>42</v>
      </c>
      <c r="P1779" s="26" t="s">
        <v>60</v>
      </c>
      <c r="Q1779" s="26">
        <v>5.96</v>
      </c>
      <c r="R1779" s="26">
        <v>2</v>
      </c>
      <c r="S1779" s="26">
        <v>0</v>
      </c>
      <c r="T1779" s="26">
        <v>1.6688000000000001</v>
      </c>
    </row>
    <row r="1780" spans="1:20" ht="14.25" customHeight="1">
      <c r="A1780" s="26" t="s">
        <v>2576</v>
      </c>
      <c r="B1780" s="26" t="s">
        <v>5145</v>
      </c>
      <c r="C1780" s="26">
        <f>YEAR(Data!$D3589)</f>
        <v>2014</v>
      </c>
      <c r="D1780" s="28">
        <v>41907</v>
      </c>
      <c r="E1780" s="28">
        <v>41911</v>
      </c>
      <c r="F1780" s="26" t="s">
        <v>45</v>
      </c>
      <c r="G1780" s="26" t="s">
        <v>2575</v>
      </c>
      <c r="H1780" s="26" t="s">
        <v>86</v>
      </c>
      <c r="I1780" s="26" t="s">
        <v>25</v>
      </c>
      <c r="J1780" s="26" t="s">
        <v>1822</v>
      </c>
      <c r="K1780" s="26" t="s">
        <v>383</v>
      </c>
      <c r="L1780" s="26">
        <v>43130</v>
      </c>
      <c r="M1780" s="26" t="s">
        <v>122</v>
      </c>
      <c r="N1780" s="26" t="s">
        <v>3415</v>
      </c>
      <c r="O1780" s="26" t="s">
        <v>62</v>
      </c>
      <c r="P1780" s="26" t="s">
        <v>63</v>
      </c>
      <c r="Q1780" s="26">
        <v>1169.694</v>
      </c>
      <c r="R1780" s="26">
        <v>3</v>
      </c>
      <c r="S1780" s="26">
        <v>0.4</v>
      </c>
      <c r="T1780" s="26">
        <v>-253.43369999999993</v>
      </c>
    </row>
    <row r="1781" spans="1:20" ht="14.25" customHeight="1">
      <c r="A1781" s="26" t="s">
        <v>3509</v>
      </c>
      <c r="B1781" s="26" t="s">
        <v>5146</v>
      </c>
      <c r="C1781" s="26">
        <f>YEAR(Data!$D3590)</f>
        <v>2013</v>
      </c>
      <c r="D1781" s="28">
        <v>41993</v>
      </c>
      <c r="E1781" s="28">
        <v>41995</v>
      </c>
      <c r="F1781" s="26" t="s">
        <v>151</v>
      </c>
      <c r="G1781" s="26" t="s">
        <v>3508</v>
      </c>
      <c r="H1781" s="26" t="s">
        <v>24</v>
      </c>
      <c r="I1781" s="26" t="s">
        <v>25</v>
      </c>
      <c r="J1781" s="26" t="s">
        <v>3165</v>
      </c>
      <c r="K1781" s="26" t="s">
        <v>559</v>
      </c>
      <c r="L1781" s="26">
        <v>70506</v>
      </c>
      <c r="M1781" s="26" t="s">
        <v>28</v>
      </c>
      <c r="N1781" s="26" t="s">
        <v>1323</v>
      </c>
      <c r="O1781" s="26" t="s">
        <v>42</v>
      </c>
      <c r="P1781" s="26" t="s">
        <v>440</v>
      </c>
      <c r="Q1781" s="26">
        <v>1665.62</v>
      </c>
      <c r="R1781" s="26">
        <v>2</v>
      </c>
      <c r="S1781" s="26">
        <v>0</v>
      </c>
      <c r="T1781" s="26">
        <v>33.312400000000025</v>
      </c>
    </row>
    <row r="1782" spans="1:20" ht="14.25" customHeight="1">
      <c r="A1782" s="26" t="s">
        <v>571</v>
      </c>
      <c r="B1782" s="26" t="s">
        <v>5147</v>
      </c>
      <c r="C1782" s="26">
        <f>YEAR(Data!$D3591)</f>
        <v>2014</v>
      </c>
      <c r="D1782" s="28">
        <v>41968</v>
      </c>
      <c r="E1782" s="28">
        <v>41974</v>
      </c>
      <c r="F1782" s="26" t="s">
        <v>45</v>
      </c>
      <c r="G1782" s="26" t="s">
        <v>570</v>
      </c>
      <c r="H1782" s="26" t="s">
        <v>86</v>
      </c>
      <c r="I1782" s="26" t="s">
        <v>25</v>
      </c>
      <c r="J1782" s="26" t="s">
        <v>1086</v>
      </c>
      <c r="K1782" s="26" t="s">
        <v>27</v>
      </c>
      <c r="L1782" s="26">
        <v>40475</v>
      </c>
      <c r="M1782" s="26" t="s">
        <v>28</v>
      </c>
      <c r="N1782" s="26" t="s">
        <v>1762</v>
      </c>
      <c r="O1782" s="26" t="s">
        <v>42</v>
      </c>
      <c r="P1782" s="26" t="s">
        <v>65</v>
      </c>
      <c r="Q1782" s="26">
        <v>2.88</v>
      </c>
      <c r="R1782" s="26">
        <v>1</v>
      </c>
      <c r="S1782" s="26">
        <v>0</v>
      </c>
      <c r="T1782" s="26">
        <v>1.4112</v>
      </c>
    </row>
    <row r="1783" spans="1:20" ht="14.25" customHeight="1">
      <c r="A1783" s="26" t="s">
        <v>1642</v>
      </c>
      <c r="B1783" s="26" t="s">
        <v>5148</v>
      </c>
      <c r="C1783" s="26">
        <f>YEAR(Data!$D3593)</f>
        <v>2014</v>
      </c>
      <c r="D1783" s="28">
        <v>40890</v>
      </c>
      <c r="E1783" s="28">
        <v>40892</v>
      </c>
      <c r="F1783" s="26" t="s">
        <v>21</v>
      </c>
      <c r="G1783" s="26" t="s">
        <v>1641</v>
      </c>
      <c r="H1783" s="26" t="s">
        <v>24</v>
      </c>
      <c r="I1783" s="26" t="s">
        <v>25</v>
      </c>
      <c r="J1783" s="26" t="s">
        <v>148</v>
      </c>
      <c r="K1783" s="26" t="s">
        <v>88</v>
      </c>
      <c r="L1783" s="26">
        <v>77070</v>
      </c>
      <c r="M1783" s="26" t="s">
        <v>89</v>
      </c>
      <c r="N1783" s="26" t="s">
        <v>1433</v>
      </c>
      <c r="O1783" s="26" t="s">
        <v>42</v>
      </c>
      <c r="P1783" s="26" t="s">
        <v>440</v>
      </c>
      <c r="Q1783" s="26">
        <v>2.92</v>
      </c>
      <c r="R1783" s="26">
        <v>1</v>
      </c>
      <c r="S1783" s="26">
        <v>0.2</v>
      </c>
      <c r="T1783" s="26">
        <v>0.36499999999999977</v>
      </c>
    </row>
    <row r="1784" spans="1:20" ht="14.25" customHeight="1">
      <c r="A1784" s="26" t="s">
        <v>3160</v>
      </c>
      <c r="B1784" s="26" t="s">
        <v>5149</v>
      </c>
      <c r="C1784" s="26">
        <f>YEAR(Data!$D3594)</f>
        <v>2013</v>
      </c>
      <c r="D1784" s="28">
        <v>41614</v>
      </c>
      <c r="E1784" s="28">
        <v>41616</v>
      </c>
      <c r="F1784" s="26" t="s">
        <v>21</v>
      </c>
      <c r="G1784" s="26" t="s">
        <v>3159</v>
      </c>
      <c r="H1784" s="26" t="s">
        <v>24</v>
      </c>
      <c r="I1784" s="26" t="s">
        <v>25</v>
      </c>
      <c r="J1784" s="26" t="s">
        <v>211</v>
      </c>
      <c r="K1784" s="26" t="s">
        <v>212</v>
      </c>
      <c r="L1784" s="26">
        <v>10024</v>
      </c>
      <c r="M1784" s="26" t="s">
        <v>122</v>
      </c>
      <c r="N1784" s="26" t="s">
        <v>4595</v>
      </c>
      <c r="O1784" s="26" t="s">
        <v>42</v>
      </c>
      <c r="P1784" s="26" t="s">
        <v>53</v>
      </c>
      <c r="Q1784" s="26">
        <v>465.18</v>
      </c>
      <c r="R1784" s="26">
        <v>3</v>
      </c>
      <c r="S1784" s="26">
        <v>0</v>
      </c>
      <c r="T1784" s="26">
        <v>120.94680000000001</v>
      </c>
    </row>
    <row r="1785" spans="1:20" ht="14.25" customHeight="1">
      <c r="A1785" s="26" t="s">
        <v>802</v>
      </c>
      <c r="B1785" s="26" t="s">
        <v>5150</v>
      </c>
      <c r="C1785" s="26">
        <f>YEAR(Data!$D3595)</f>
        <v>2011</v>
      </c>
      <c r="D1785" s="28">
        <v>41529</v>
      </c>
      <c r="E1785" s="28">
        <v>41535</v>
      </c>
      <c r="F1785" s="26" t="s">
        <v>45</v>
      </c>
      <c r="G1785" s="26" t="s">
        <v>801</v>
      </c>
      <c r="H1785" s="26" t="s">
        <v>86</v>
      </c>
      <c r="I1785" s="26" t="s">
        <v>25</v>
      </c>
      <c r="J1785" s="26" t="s">
        <v>2093</v>
      </c>
      <c r="K1785" s="26" t="s">
        <v>383</v>
      </c>
      <c r="L1785" s="26">
        <v>43615</v>
      </c>
      <c r="M1785" s="26" t="s">
        <v>122</v>
      </c>
      <c r="N1785" s="26" t="s">
        <v>1269</v>
      </c>
      <c r="O1785" s="26" t="s">
        <v>42</v>
      </c>
      <c r="P1785" s="26" t="s">
        <v>65</v>
      </c>
      <c r="Q1785" s="26">
        <v>22.428000000000004</v>
      </c>
      <c r="R1785" s="26">
        <v>3</v>
      </c>
      <c r="S1785" s="26">
        <v>0.7</v>
      </c>
      <c r="T1785" s="26">
        <v>-17.942399999999992</v>
      </c>
    </row>
    <row r="1786" spans="1:20" ht="14.25" customHeight="1">
      <c r="A1786" s="26" t="s">
        <v>2235</v>
      </c>
      <c r="B1786" s="26" t="s">
        <v>5151</v>
      </c>
      <c r="C1786" s="26">
        <f>YEAR(Data!$D3597)</f>
        <v>2013</v>
      </c>
      <c r="D1786" s="28">
        <v>41983</v>
      </c>
      <c r="E1786" s="28">
        <v>41989</v>
      </c>
      <c r="F1786" s="26" t="s">
        <v>45</v>
      </c>
      <c r="G1786" s="26" t="s">
        <v>2234</v>
      </c>
      <c r="H1786" s="26" t="s">
        <v>37</v>
      </c>
      <c r="I1786" s="26" t="s">
        <v>25</v>
      </c>
      <c r="J1786" s="26" t="s">
        <v>120</v>
      </c>
      <c r="K1786" s="26" t="s">
        <v>121</v>
      </c>
      <c r="L1786" s="26">
        <v>19143</v>
      </c>
      <c r="M1786" s="26" t="s">
        <v>122</v>
      </c>
      <c r="N1786" s="26" t="s">
        <v>1016</v>
      </c>
      <c r="O1786" s="26" t="s">
        <v>42</v>
      </c>
      <c r="P1786" s="26" t="s">
        <v>60</v>
      </c>
      <c r="Q1786" s="26">
        <v>2.6240000000000001</v>
      </c>
      <c r="R1786" s="26">
        <v>1</v>
      </c>
      <c r="S1786" s="26">
        <v>0.2</v>
      </c>
      <c r="T1786" s="26">
        <v>0.42639999999999978</v>
      </c>
    </row>
    <row r="1787" spans="1:20" ht="14.25" customHeight="1">
      <c r="A1787" s="26" t="s">
        <v>619</v>
      </c>
      <c r="B1787" s="26" t="s">
        <v>5152</v>
      </c>
      <c r="C1787" s="26">
        <f>YEAR(Data!$D3598)</f>
        <v>2014</v>
      </c>
      <c r="D1787" s="28">
        <v>40795</v>
      </c>
      <c r="E1787" s="28">
        <v>40800</v>
      </c>
      <c r="F1787" s="26" t="s">
        <v>21</v>
      </c>
      <c r="G1787" s="26" t="s">
        <v>618</v>
      </c>
      <c r="H1787" s="26" t="s">
        <v>24</v>
      </c>
      <c r="I1787" s="26" t="s">
        <v>25</v>
      </c>
      <c r="J1787" s="26" t="s">
        <v>120</v>
      </c>
      <c r="K1787" s="26" t="s">
        <v>121</v>
      </c>
      <c r="L1787" s="26">
        <v>19140</v>
      </c>
      <c r="M1787" s="26" t="s">
        <v>122</v>
      </c>
      <c r="N1787" s="26" t="s">
        <v>2127</v>
      </c>
      <c r="O1787" s="26" t="s">
        <v>42</v>
      </c>
      <c r="P1787" s="26" t="s">
        <v>76</v>
      </c>
      <c r="Q1787" s="26">
        <v>15.552000000000003</v>
      </c>
      <c r="R1787" s="26">
        <v>3</v>
      </c>
      <c r="S1787" s="26">
        <v>0.2</v>
      </c>
      <c r="T1787" s="26">
        <v>5.4432</v>
      </c>
    </row>
    <row r="1788" spans="1:20" ht="14.25" customHeight="1">
      <c r="A1788" s="26" t="s">
        <v>2564</v>
      </c>
      <c r="B1788" s="26" t="s">
        <v>5154</v>
      </c>
      <c r="C1788" s="26">
        <f>YEAR(Data!$D3602)</f>
        <v>2011</v>
      </c>
      <c r="D1788" s="28">
        <v>41817</v>
      </c>
      <c r="E1788" s="28">
        <v>41821</v>
      </c>
      <c r="F1788" s="26" t="s">
        <v>45</v>
      </c>
      <c r="G1788" s="26" t="s">
        <v>2563</v>
      </c>
      <c r="H1788" s="26" t="s">
        <v>24</v>
      </c>
      <c r="I1788" s="26" t="s">
        <v>25</v>
      </c>
      <c r="J1788" s="26" t="s">
        <v>614</v>
      </c>
      <c r="K1788" s="26" t="s">
        <v>352</v>
      </c>
      <c r="L1788" s="26">
        <v>80219</v>
      </c>
      <c r="M1788" s="26" t="s">
        <v>40</v>
      </c>
      <c r="N1788" s="26" t="s">
        <v>2509</v>
      </c>
      <c r="O1788" s="26" t="s">
        <v>62</v>
      </c>
      <c r="P1788" s="26" t="s">
        <v>133</v>
      </c>
      <c r="Q1788" s="26">
        <v>431.92800000000005</v>
      </c>
      <c r="R1788" s="26">
        <v>9</v>
      </c>
      <c r="S1788" s="26">
        <v>0.2</v>
      </c>
      <c r="T1788" s="26">
        <v>64.789199999999951</v>
      </c>
    </row>
    <row r="1789" spans="1:20" ht="14.25" customHeight="1">
      <c r="A1789" s="26" t="s">
        <v>5157</v>
      </c>
      <c r="B1789" s="26" t="s">
        <v>5155</v>
      </c>
      <c r="C1789" s="26">
        <f>YEAR(Data!$D3603)</f>
        <v>2012</v>
      </c>
      <c r="D1789" s="28">
        <v>40864</v>
      </c>
      <c r="E1789" s="28">
        <v>40871</v>
      </c>
      <c r="F1789" s="26" t="s">
        <v>45</v>
      </c>
      <c r="G1789" s="26" t="s">
        <v>5156</v>
      </c>
      <c r="H1789" s="26" t="s">
        <v>24</v>
      </c>
      <c r="I1789" s="26" t="s">
        <v>25</v>
      </c>
      <c r="J1789" s="26" t="s">
        <v>120</v>
      </c>
      <c r="K1789" s="26" t="s">
        <v>121</v>
      </c>
      <c r="L1789" s="26">
        <v>19143</v>
      </c>
      <c r="M1789" s="26" t="s">
        <v>122</v>
      </c>
      <c r="N1789" s="26" t="s">
        <v>1617</v>
      </c>
      <c r="O1789" s="26" t="s">
        <v>42</v>
      </c>
      <c r="P1789" s="26" t="s">
        <v>76</v>
      </c>
      <c r="Q1789" s="26">
        <v>12.448</v>
      </c>
      <c r="R1789" s="26">
        <v>2</v>
      </c>
      <c r="S1789" s="26">
        <v>0.2</v>
      </c>
      <c r="T1789" s="26">
        <v>3.8899999999999988</v>
      </c>
    </row>
    <row r="1790" spans="1:20" ht="14.25" customHeight="1">
      <c r="A1790" s="26" t="s">
        <v>1682</v>
      </c>
      <c r="B1790" s="26" t="s">
        <v>5158</v>
      </c>
      <c r="C1790" s="26">
        <f>YEAR(Data!$D3605)</f>
        <v>2013</v>
      </c>
      <c r="D1790" s="28">
        <v>41873</v>
      </c>
      <c r="E1790" s="28">
        <v>41879</v>
      </c>
      <c r="F1790" s="26" t="s">
        <v>45</v>
      </c>
      <c r="G1790" s="26" t="s">
        <v>1681</v>
      </c>
      <c r="H1790" s="26" t="s">
        <v>86</v>
      </c>
      <c r="I1790" s="26" t="s">
        <v>25</v>
      </c>
      <c r="J1790" s="26" t="s">
        <v>294</v>
      </c>
      <c r="K1790" s="26" t="s">
        <v>2018</v>
      </c>
      <c r="L1790" s="26">
        <v>21044</v>
      </c>
      <c r="M1790" s="26" t="s">
        <v>122</v>
      </c>
      <c r="N1790" s="26" t="s">
        <v>1272</v>
      </c>
      <c r="O1790" s="26" t="s">
        <v>42</v>
      </c>
      <c r="P1790" s="26" t="s">
        <v>76</v>
      </c>
      <c r="Q1790" s="26">
        <v>277.39999999999998</v>
      </c>
      <c r="R1790" s="26">
        <v>5</v>
      </c>
      <c r="S1790" s="26">
        <v>0</v>
      </c>
      <c r="T1790" s="26">
        <v>133.15199999999999</v>
      </c>
    </row>
    <row r="1791" spans="1:20" ht="14.25" customHeight="1">
      <c r="A1791" s="26" t="s">
        <v>1497</v>
      </c>
      <c r="B1791" s="26" t="s">
        <v>5159</v>
      </c>
      <c r="C1791" s="26">
        <f>YEAR(Data!$D3608)</f>
        <v>2014</v>
      </c>
      <c r="D1791" s="28">
        <v>41346</v>
      </c>
      <c r="E1791" s="28">
        <v>41350</v>
      </c>
      <c r="F1791" s="26" t="s">
        <v>21</v>
      </c>
      <c r="G1791" s="26" t="s">
        <v>1496</v>
      </c>
      <c r="H1791" s="26" t="s">
        <v>24</v>
      </c>
      <c r="I1791" s="26" t="s">
        <v>25</v>
      </c>
      <c r="J1791" s="26" t="s">
        <v>211</v>
      </c>
      <c r="K1791" s="26" t="s">
        <v>212</v>
      </c>
      <c r="L1791" s="26">
        <v>10024</v>
      </c>
      <c r="M1791" s="26" t="s">
        <v>122</v>
      </c>
      <c r="N1791" s="26" t="s">
        <v>2033</v>
      </c>
      <c r="O1791" s="26" t="s">
        <v>42</v>
      </c>
      <c r="P1791" s="26" t="s">
        <v>141</v>
      </c>
      <c r="Q1791" s="26">
        <v>29.339999999999996</v>
      </c>
      <c r="R1791" s="26">
        <v>3</v>
      </c>
      <c r="S1791" s="26">
        <v>0</v>
      </c>
      <c r="T1791" s="26">
        <v>13.496399999999998</v>
      </c>
    </row>
    <row r="1792" spans="1:20" ht="14.25" customHeight="1">
      <c r="A1792" s="26" t="s">
        <v>2852</v>
      </c>
      <c r="B1792" s="26" t="s">
        <v>5160</v>
      </c>
      <c r="C1792" s="26">
        <f>YEAR(Data!$D3609)</f>
        <v>2014</v>
      </c>
      <c r="D1792" s="28">
        <v>40809</v>
      </c>
      <c r="E1792" s="28">
        <v>40814</v>
      </c>
      <c r="F1792" s="26" t="s">
        <v>21</v>
      </c>
      <c r="G1792" s="26" t="s">
        <v>2851</v>
      </c>
      <c r="H1792" s="26" t="s">
        <v>24</v>
      </c>
      <c r="I1792" s="26" t="s">
        <v>25</v>
      </c>
      <c r="J1792" s="26" t="s">
        <v>211</v>
      </c>
      <c r="K1792" s="26" t="s">
        <v>212</v>
      </c>
      <c r="L1792" s="26">
        <v>10035</v>
      </c>
      <c r="M1792" s="26" t="s">
        <v>122</v>
      </c>
      <c r="N1792" s="26" t="s">
        <v>2623</v>
      </c>
      <c r="O1792" s="26" t="s">
        <v>42</v>
      </c>
      <c r="P1792" s="26" t="s">
        <v>65</v>
      </c>
      <c r="Q1792" s="26">
        <v>139.44</v>
      </c>
      <c r="R1792" s="26">
        <v>3</v>
      </c>
      <c r="S1792" s="26">
        <v>0.2</v>
      </c>
      <c r="T1792" s="26">
        <v>47.060999999999993</v>
      </c>
    </row>
    <row r="1793" spans="1:20" ht="14.25" customHeight="1">
      <c r="A1793" s="26" t="s">
        <v>2039</v>
      </c>
      <c r="B1793" s="26" t="s">
        <v>5161</v>
      </c>
      <c r="C1793" s="26">
        <f>YEAR(Data!$D3610)</f>
        <v>2011</v>
      </c>
      <c r="D1793" s="28">
        <v>40661</v>
      </c>
      <c r="E1793" s="28">
        <v>40666</v>
      </c>
      <c r="F1793" s="26" t="s">
        <v>45</v>
      </c>
      <c r="G1793" s="26" t="s">
        <v>2038</v>
      </c>
      <c r="H1793" s="26" t="s">
        <v>37</v>
      </c>
      <c r="I1793" s="26" t="s">
        <v>25</v>
      </c>
      <c r="J1793" s="26" t="s">
        <v>463</v>
      </c>
      <c r="K1793" s="26" t="s">
        <v>383</v>
      </c>
      <c r="L1793" s="26">
        <v>43055</v>
      </c>
      <c r="M1793" s="26" t="s">
        <v>122</v>
      </c>
      <c r="N1793" s="26" t="s">
        <v>2157</v>
      </c>
      <c r="O1793" s="26" t="s">
        <v>42</v>
      </c>
      <c r="P1793" s="26" t="s">
        <v>43</v>
      </c>
      <c r="Q1793" s="26">
        <v>6.911999999999999</v>
      </c>
      <c r="R1793" s="26">
        <v>3</v>
      </c>
      <c r="S1793" s="26">
        <v>0.2</v>
      </c>
      <c r="T1793" s="26">
        <v>2.5056000000000003</v>
      </c>
    </row>
    <row r="1794" spans="1:20" ht="14.25" customHeight="1">
      <c r="A1794" s="26" t="s">
        <v>5164</v>
      </c>
      <c r="B1794" s="26" t="s">
        <v>5162</v>
      </c>
      <c r="C1794" s="26">
        <f>YEAR(Data!$D3613)</f>
        <v>2013</v>
      </c>
      <c r="D1794" s="28">
        <v>41608</v>
      </c>
      <c r="E1794" s="28">
        <v>41610</v>
      </c>
      <c r="F1794" s="26" t="s">
        <v>21</v>
      </c>
      <c r="G1794" s="26" t="s">
        <v>5163</v>
      </c>
      <c r="H1794" s="26" t="s">
        <v>37</v>
      </c>
      <c r="I1794" s="26" t="s">
        <v>25</v>
      </c>
      <c r="J1794" s="26" t="s">
        <v>620</v>
      </c>
      <c r="K1794" s="26" t="s">
        <v>88</v>
      </c>
      <c r="L1794" s="26">
        <v>75217</v>
      </c>
      <c r="M1794" s="26" t="s">
        <v>89</v>
      </c>
      <c r="N1794" s="26" t="s">
        <v>4029</v>
      </c>
      <c r="O1794" s="26" t="s">
        <v>62</v>
      </c>
      <c r="P1794" s="26" t="s">
        <v>133</v>
      </c>
      <c r="Q1794" s="26">
        <v>58.415999999999997</v>
      </c>
      <c r="R1794" s="26">
        <v>2</v>
      </c>
      <c r="S1794" s="26">
        <v>0.2</v>
      </c>
      <c r="T1794" s="26">
        <v>16.794600000000003</v>
      </c>
    </row>
    <row r="1795" spans="1:20" ht="14.25" customHeight="1">
      <c r="A1795" s="26" t="s">
        <v>2710</v>
      </c>
      <c r="B1795" s="26" t="s">
        <v>5165</v>
      </c>
      <c r="C1795" s="26">
        <f>YEAR(Data!$D3614)</f>
        <v>2013</v>
      </c>
      <c r="D1795" s="28">
        <v>41246</v>
      </c>
      <c r="E1795" s="28">
        <v>41251</v>
      </c>
      <c r="F1795" s="26" t="s">
        <v>45</v>
      </c>
      <c r="G1795" s="26" t="s">
        <v>2709</v>
      </c>
      <c r="H1795" s="26" t="s">
        <v>86</v>
      </c>
      <c r="I1795" s="26" t="s">
        <v>25</v>
      </c>
      <c r="J1795" s="26" t="s">
        <v>120</v>
      </c>
      <c r="K1795" s="26" t="s">
        <v>121</v>
      </c>
      <c r="L1795" s="26">
        <v>19134</v>
      </c>
      <c r="M1795" s="26" t="s">
        <v>122</v>
      </c>
      <c r="N1795" s="26" t="s">
        <v>5024</v>
      </c>
      <c r="O1795" s="26" t="s">
        <v>42</v>
      </c>
      <c r="P1795" s="26" t="s">
        <v>76</v>
      </c>
      <c r="Q1795" s="26">
        <v>16.448</v>
      </c>
      <c r="R1795" s="26">
        <v>2</v>
      </c>
      <c r="S1795" s="26">
        <v>0.2</v>
      </c>
      <c r="T1795" s="26">
        <v>5.5511999999999979</v>
      </c>
    </row>
    <row r="1796" spans="1:20" ht="14.25" customHeight="1">
      <c r="A1796" s="26" t="s">
        <v>274</v>
      </c>
      <c r="B1796" s="26" t="s">
        <v>5166</v>
      </c>
      <c r="C1796" s="26">
        <f>YEAR(Data!$D3616)</f>
        <v>2011</v>
      </c>
      <c r="D1796" s="28">
        <v>41963</v>
      </c>
      <c r="E1796" s="28">
        <v>41965</v>
      </c>
      <c r="F1796" s="26" t="s">
        <v>151</v>
      </c>
      <c r="G1796" s="26" t="s">
        <v>273</v>
      </c>
      <c r="H1796" s="26" t="s">
        <v>37</v>
      </c>
      <c r="I1796" s="26" t="s">
        <v>25</v>
      </c>
      <c r="J1796" s="26" t="s">
        <v>519</v>
      </c>
      <c r="K1796" s="26" t="s">
        <v>88</v>
      </c>
      <c r="L1796" s="26">
        <v>78207</v>
      </c>
      <c r="M1796" s="26" t="s">
        <v>89</v>
      </c>
      <c r="N1796" s="26" t="s">
        <v>2813</v>
      </c>
      <c r="O1796" s="26" t="s">
        <v>30</v>
      </c>
      <c r="P1796" s="26" t="s">
        <v>51</v>
      </c>
      <c r="Q1796" s="26">
        <v>718.11599999999987</v>
      </c>
      <c r="R1796" s="26">
        <v>6</v>
      </c>
      <c r="S1796" s="26">
        <v>0.3</v>
      </c>
      <c r="T1796" s="26">
        <v>-71.811599999999999</v>
      </c>
    </row>
    <row r="1797" spans="1:20" ht="14.25" customHeight="1">
      <c r="A1797" s="26" t="s">
        <v>1331</v>
      </c>
      <c r="B1797" s="26" t="s">
        <v>5167</v>
      </c>
      <c r="C1797" s="26">
        <f>YEAR(Data!$D3618)</f>
        <v>2013</v>
      </c>
      <c r="D1797" s="28">
        <v>41523</v>
      </c>
      <c r="E1797" s="28">
        <v>41527</v>
      </c>
      <c r="F1797" s="26" t="s">
        <v>45</v>
      </c>
      <c r="G1797" s="26" t="s">
        <v>1330</v>
      </c>
      <c r="H1797" s="26" t="s">
        <v>24</v>
      </c>
      <c r="I1797" s="26" t="s">
        <v>25</v>
      </c>
      <c r="J1797" s="26" t="s">
        <v>120</v>
      </c>
      <c r="K1797" s="26" t="s">
        <v>121</v>
      </c>
      <c r="L1797" s="26">
        <v>19120</v>
      </c>
      <c r="M1797" s="26" t="s">
        <v>122</v>
      </c>
      <c r="N1797" s="26" t="s">
        <v>204</v>
      </c>
      <c r="O1797" s="26" t="s">
        <v>42</v>
      </c>
      <c r="P1797" s="26" t="s">
        <v>65</v>
      </c>
      <c r="Q1797" s="26">
        <v>9.5550000000000015</v>
      </c>
      <c r="R1797" s="26">
        <v>5</v>
      </c>
      <c r="S1797" s="26">
        <v>0.7</v>
      </c>
      <c r="T1797" s="26">
        <v>-7.3254999999999981</v>
      </c>
    </row>
    <row r="1798" spans="1:20" ht="14.25" customHeight="1">
      <c r="A1798" s="26" t="s">
        <v>1642</v>
      </c>
      <c r="B1798" s="26" t="s">
        <v>5168</v>
      </c>
      <c r="C1798" s="26">
        <f>YEAR(Data!$D3619)</f>
        <v>2012</v>
      </c>
      <c r="D1798" s="28">
        <v>41887</v>
      </c>
      <c r="E1798" s="28">
        <v>41891</v>
      </c>
      <c r="F1798" s="26" t="s">
        <v>45</v>
      </c>
      <c r="G1798" s="26" t="s">
        <v>1641</v>
      </c>
      <c r="H1798" s="26" t="s">
        <v>24</v>
      </c>
      <c r="I1798" s="26" t="s">
        <v>25</v>
      </c>
      <c r="J1798" s="26" t="s">
        <v>38</v>
      </c>
      <c r="K1798" s="26" t="s">
        <v>39</v>
      </c>
      <c r="L1798" s="26">
        <v>90004</v>
      </c>
      <c r="M1798" s="26" t="s">
        <v>40</v>
      </c>
      <c r="N1798" s="26" t="s">
        <v>1625</v>
      </c>
      <c r="O1798" s="26" t="s">
        <v>42</v>
      </c>
      <c r="P1798" s="26" t="s">
        <v>65</v>
      </c>
      <c r="Q1798" s="26">
        <v>487.98400000000004</v>
      </c>
      <c r="R1798" s="26">
        <v>2</v>
      </c>
      <c r="S1798" s="26">
        <v>0.2</v>
      </c>
      <c r="T1798" s="26">
        <v>152.49499999999998</v>
      </c>
    </row>
    <row r="1799" spans="1:20" ht="14.25" customHeight="1">
      <c r="A1799" s="26" t="s">
        <v>446</v>
      </c>
      <c r="B1799" s="26" t="s">
        <v>5169</v>
      </c>
      <c r="C1799" s="26">
        <f>YEAR(Data!$D3622)</f>
        <v>2014</v>
      </c>
      <c r="D1799" s="28">
        <v>41540</v>
      </c>
      <c r="E1799" s="28">
        <v>41547</v>
      </c>
      <c r="F1799" s="26" t="s">
        <v>45</v>
      </c>
      <c r="G1799" s="26" t="s">
        <v>445</v>
      </c>
      <c r="H1799" s="26" t="s">
        <v>37</v>
      </c>
      <c r="I1799" s="26" t="s">
        <v>25</v>
      </c>
      <c r="J1799" s="26" t="s">
        <v>2796</v>
      </c>
      <c r="K1799" s="26" t="s">
        <v>260</v>
      </c>
      <c r="L1799" s="26">
        <v>37167</v>
      </c>
      <c r="M1799" s="26" t="s">
        <v>28</v>
      </c>
      <c r="N1799" s="26" t="s">
        <v>4290</v>
      </c>
      <c r="O1799" s="26" t="s">
        <v>42</v>
      </c>
      <c r="P1799" s="26" t="s">
        <v>60</v>
      </c>
      <c r="Q1799" s="26">
        <v>40.775999999999996</v>
      </c>
      <c r="R1799" s="26">
        <v>3</v>
      </c>
      <c r="S1799" s="26">
        <v>0.2</v>
      </c>
      <c r="T1799" s="26">
        <v>4.5872999999999937</v>
      </c>
    </row>
    <row r="1800" spans="1:20" ht="14.25" customHeight="1">
      <c r="A1800" s="26" t="s">
        <v>3480</v>
      </c>
      <c r="B1800" s="26" t="s">
        <v>5171</v>
      </c>
      <c r="C1800" s="26">
        <f>YEAR(Data!$D3624)</f>
        <v>2013</v>
      </c>
      <c r="D1800" s="28">
        <v>40800</v>
      </c>
      <c r="E1800" s="28">
        <v>40805</v>
      </c>
      <c r="F1800" s="26" t="s">
        <v>45</v>
      </c>
      <c r="G1800" s="26" t="s">
        <v>3479</v>
      </c>
      <c r="H1800" s="26" t="s">
        <v>24</v>
      </c>
      <c r="I1800" s="26" t="s">
        <v>25</v>
      </c>
      <c r="J1800" s="26" t="s">
        <v>2615</v>
      </c>
      <c r="K1800" s="26" t="s">
        <v>945</v>
      </c>
      <c r="L1800" s="26">
        <v>31204</v>
      </c>
      <c r="M1800" s="26" t="s">
        <v>28</v>
      </c>
      <c r="N1800" s="26" t="s">
        <v>3405</v>
      </c>
      <c r="O1800" s="26" t="s">
        <v>30</v>
      </c>
      <c r="P1800" s="26" t="s">
        <v>58</v>
      </c>
      <c r="Q1800" s="26">
        <v>142.4</v>
      </c>
      <c r="R1800" s="26">
        <v>5</v>
      </c>
      <c r="S1800" s="26">
        <v>0</v>
      </c>
      <c r="T1800" s="26">
        <v>52.688000000000002</v>
      </c>
    </row>
    <row r="1801" spans="1:20" ht="14.25" customHeight="1">
      <c r="A1801" s="26" t="s">
        <v>3983</v>
      </c>
      <c r="B1801" s="26" t="s">
        <v>5172</v>
      </c>
      <c r="C1801" s="26">
        <f>YEAR(Data!$D3626)</f>
        <v>2013</v>
      </c>
      <c r="D1801" s="28">
        <v>41779</v>
      </c>
      <c r="E1801" s="28">
        <v>41781</v>
      </c>
      <c r="F1801" s="26" t="s">
        <v>21</v>
      </c>
      <c r="G1801" s="26" t="s">
        <v>3982</v>
      </c>
      <c r="H1801" s="26" t="s">
        <v>86</v>
      </c>
      <c r="I1801" s="26" t="s">
        <v>25</v>
      </c>
      <c r="J1801" s="26" t="s">
        <v>107</v>
      </c>
      <c r="K1801" s="26" t="s">
        <v>39</v>
      </c>
      <c r="L1801" s="26">
        <v>94109</v>
      </c>
      <c r="M1801" s="26" t="s">
        <v>40</v>
      </c>
      <c r="N1801" s="26" t="s">
        <v>1353</v>
      </c>
      <c r="O1801" s="26" t="s">
        <v>30</v>
      </c>
      <c r="P1801" s="26" t="s">
        <v>33</v>
      </c>
      <c r="Q1801" s="26">
        <v>681.40800000000013</v>
      </c>
      <c r="R1801" s="26">
        <v>12</v>
      </c>
      <c r="S1801" s="26">
        <v>0.2</v>
      </c>
      <c r="T1801" s="26">
        <v>42.588000000000022</v>
      </c>
    </row>
    <row r="1802" spans="1:20" ht="14.25" customHeight="1">
      <c r="A1802" s="26" t="s">
        <v>633</v>
      </c>
      <c r="B1802" s="26" t="s">
        <v>5173</v>
      </c>
      <c r="C1802" s="26">
        <f>YEAR(Data!$D3630)</f>
        <v>2011</v>
      </c>
      <c r="D1802" s="28">
        <v>40764</v>
      </c>
      <c r="E1802" s="28">
        <v>40768</v>
      </c>
      <c r="F1802" s="26" t="s">
        <v>45</v>
      </c>
      <c r="G1802" s="26" t="s">
        <v>632</v>
      </c>
      <c r="H1802" s="26" t="s">
        <v>24</v>
      </c>
      <c r="I1802" s="26" t="s">
        <v>25</v>
      </c>
      <c r="J1802" s="26" t="s">
        <v>80</v>
      </c>
      <c r="K1802" s="26" t="s">
        <v>81</v>
      </c>
      <c r="L1802" s="26">
        <v>98103</v>
      </c>
      <c r="M1802" s="26" t="s">
        <v>40</v>
      </c>
      <c r="N1802" s="26" t="s">
        <v>4808</v>
      </c>
      <c r="O1802" s="26" t="s">
        <v>42</v>
      </c>
      <c r="P1802" s="26" t="s">
        <v>65</v>
      </c>
      <c r="Q1802" s="26">
        <v>2060.7440000000001</v>
      </c>
      <c r="R1802" s="26">
        <v>7</v>
      </c>
      <c r="S1802" s="26">
        <v>0.2</v>
      </c>
      <c r="T1802" s="26">
        <v>643.98249999999996</v>
      </c>
    </row>
    <row r="1803" spans="1:20" ht="14.25" customHeight="1">
      <c r="A1803" s="26" t="s">
        <v>3686</v>
      </c>
      <c r="B1803" s="26" t="s">
        <v>5174</v>
      </c>
      <c r="C1803" s="26">
        <f>YEAR(Data!$D3631)</f>
        <v>2012</v>
      </c>
      <c r="D1803" s="28">
        <v>41970</v>
      </c>
      <c r="E1803" s="28">
        <v>41974</v>
      </c>
      <c r="F1803" s="26" t="s">
        <v>45</v>
      </c>
      <c r="G1803" s="26" t="s">
        <v>3685</v>
      </c>
      <c r="H1803" s="26" t="s">
        <v>37</v>
      </c>
      <c r="I1803" s="26" t="s">
        <v>25</v>
      </c>
      <c r="J1803" s="26" t="s">
        <v>382</v>
      </c>
      <c r="K1803" s="26" t="s">
        <v>383</v>
      </c>
      <c r="L1803" s="26">
        <v>43229</v>
      </c>
      <c r="M1803" s="26" t="s">
        <v>122</v>
      </c>
      <c r="N1803" s="26" t="s">
        <v>3294</v>
      </c>
      <c r="O1803" s="26" t="s">
        <v>42</v>
      </c>
      <c r="P1803" s="26" t="s">
        <v>67</v>
      </c>
      <c r="Q1803" s="26">
        <v>52.272000000000006</v>
      </c>
      <c r="R1803" s="26">
        <v>3</v>
      </c>
      <c r="S1803" s="26">
        <v>0.2</v>
      </c>
      <c r="T1803" s="26">
        <v>9.8009999999999984</v>
      </c>
    </row>
    <row r="1804" spans="1:20" ht="14.25" customHeight="1">
      <c r="A1804" s="26" t="s">
        <v>5177</v>
      </c>
      <c r="B1804" s="26" t="s">
        <v>5175</v>
      </c>
      <c r="C1804" s="26">
        <f>YEAR(Data!$D3633)</f>
        <v>2014</v>
      </c>
      <c r="D1804" s="28">
        <v>41763</v>
      </c>
      <c r="E1804" s="28">
        <v>41768</v>
      </c>
      <c r="F1804" s="26" t="s">
        <v>21</v>
      </c>
      <c r="G1804" s="26" t="s">
        <v>5176</v>
      </c>
      <c r="H1804" s="26" t="s">
        <v>37</v>
      </c>
      <c r="I1804" s="26" t="s">
        <v>25</v>
      </c>
      <c r="J1804" s="26" t="s">
        <v>38</v>
      </c>
      <c r="K1804" s="26" t="s">
        <v>39</v>
      </c>
      <c r="L1804" s="26">
        <v>90004</v>
      </c>
      <c r="M1804" s="26" t="s">
        <v>40</v>
      </c>
      <c r="N1804" s="26" t="s">
        <v>3445</v>
      </c>
      <c r="O1804" s="26" t="s">
        <v>42</v>
      </c>
      <c r="P1804" s="26" t="s">
        <v>53</v>
      </c>
      <c r="Q1804" s="26">
        <v>69.52</v>
      </c>
      <c r="R1804" s="26">
        <v>2</v>
      </c>
      <c r="S1804" s="26">
        <v>0</v>
      </c>
      <c r="T1804" s="26">
        <v>19.465600000000002</v>
      </c>
    </row>
    <row r="1805" spans="1:20" ht="14.25" customHeight="1">
      <c r="A1805" s="26" t="s">
        <v>2795</v>
      </c>
      <c r="B1805" s="26" t="s">
        <v>5178</v>
      </c>
      <c r="C1805" s="26">
        <f>YEAR(Data!$D3635)</f>
        <v>2013</v>
      </c>
      <c r="D1805" s="28">
        <v>41589</v>
      </c>
      <c r="E1805" s="28">
        <v>41593</v>
      </c>
      <c r="F1805" s="26" t="s">
        <v>45</v>
      </c>
      <c r="G1805" s="26" t="s">
        <v>2794</v>
      </c>
      <c r="H1805" s="26" t="s">
        <v>86</v>
      </c>
      <c r="I1805" s="26" t="s">
        <v>25</v>
      </c>
      <c r="J1805" s="26" t="s">
        <v>246</v>
      </c>
      <c r="K1805" s="26" t="s">
        <v>383</v>
      </c>
      <c r="L1805" s="26">
        <v>45503</v>
      </c>
      <c r="M1805" s="26" t="s">
        <v>122</v>
      </c>
      <c r="N1805" s="26" t="s">
        <v>2157</v>
      </c>
      <c r="O1805" s="26" t="s">
        <v>42</v>
      </c>
      <c r="P1805" s="26" t="s">
        <v>43</v>
      </c>
      <c r="Q1805" s="26">
        <v>9.2159999999999993</v>
      </c>
      <c r="R1805" s="26">
        <v>4</v>
      </c>
      <c r="S1805" s="26">
        <v>0.2</v>
      </c>
      <c r="T1805" s="26">
        <v>3.3408000000000002</v>
      </c>
    </row>
    <row r="1806" spans="1:20" ht="14.25" customHeight="1">
      <c r="A1806" s="26" t="s">
        <v>1638</v>
      </c>
      <c r="B1806" s="26" t="s">
        <v>5180</v>
      </c>
      <c r="C1806" s="26">
        <f>YEAR(Data!$D3644)</f>
        <v>2014</v>
      </c>
      <c r="D1806" s="28">
        <v>40897</v>
      </c>
      <c r="E1806" s="28">
        <v>40900</v>
      </c>
      <c r="F1806" s="26" t="s">
        <v>21</v>
      </c>
      <c r="G1806" s="26" t="s">
        <v>1637</v>
      </c>
      <c r="H1806" s="26" t="s">
        <v>24</v>
      </c>
      <c r="I1806" s="26" t="s">
        <v>25</v>
      </c>
      <c r="J1806" s="26" t="s">
        <v>38</v>
      </c>
      <c r="K1806" s="26" t="s">
        <v>39</v>
      </c>
      <c r="L1806" s="26">
        <v>90008</v>
      </c>
      <c r="M1806" s="26" t="s">
        <v>40</v>
      </c>
      <c r="N1806" s="26" t="s">
        <v>1625</v>
      </c>
      <c r="O1806" s="26" t="s">
        <v>42</v>
      </c>
      <c r="P1806" s="26" t="s">
        <v>65</v>
      </c>
      <c r="Q1806" s="26">
        <v>487.98400000000004</v>
      </c>
      <c r="R1806" s="26">
        <v>2</v>
      </c>
      <c r="S1806" s="26">
        <v>0.2</v>
      </c>
      <c r="T1806" s="26">
        <v>152.49499999999998</v>
      </c>
    </row>
    <row r="1807" spans="1:20" ht="14.25" customHeight="1">
      <c r="A1807" s="26" t="s">
        <v>4545</v>
      </c>
      <c r="B1807" s="26" t="s">
        <v>5184</v>
      </c>
      <c r="C1807" s="26">
        <f>YEAR(Data!$D3648)</f>
        <v>2013</v>
      </c>
      <c r="D1807" s="28">
        <v>40749</v>
      </c>
      <c r="E1807" s="28">
        <v>40751</v>
      </c>
      <c r="F1807" s="26" t="s">
        <v>21</v>
      </c>
      <c r="G1807" s="26" t="s">
        <v>4544</v>
      </c>
      <c r="H1807" s="26" t="s">
        <v>86</v>
      </c>
      <c r="I1807" s="26" t="s">
        <v>25</v>
      </c>
      <c r="J1807" s="26" t="s">
        <v>38</v>
      </c>
      <c r="K1807" s="26" t="s">
        <v>39</v>
      </c>
      <c r="L1807" s="26">
        <v>90045</v>
      </c>
      <c r="M1807" s="26" t="s">
        <v>40</v>
      </c>
      <c r="N1807" s="26" t="s">
        <v>2098</v>
      </c>
      <c r="O1807" s="26" t="s">
        <v>42</v>
      </c>
      <c r="P1807" s="26" t="s">
        <v>76</v>
      </c>
      <c r="Q1807" s="26">
        <v>6.48</v>
      </c>
      <c r="R1807" s="26">
        <v>1</v>
      </c>
      <c r="S1807" s="26">
        <v>0</v>
      </c>
      <c r="T1807" s="26">
        <v>3.1752000000000002</v>
      </c>
    </row>
    <row r="1808" spans="1:20" ht="14.25" customHeight="1">
      <c r="A1808" s="26" t="s">
        <v>3164</v>
      </c>
      <c r="B1808" s="26" t="s">
        <v>5186</v>
      </c>
      <c r="C1808" s="26">
        <f>YEAR(Data!$D3650)</f>
        <v>2012</v>
      </c>
      <c r="D1808" s="28">
        <v>41235</v>
      </c>
      <c r="E1808" s="28">
        <v>41240</v>
      </c>
      <c r="F1808" s="26" t="s">
        <v>45</v>
      </c>
      <c r="G1808" s="26" t="s">
        <v>3163</v>
      </c>
      <c r="H1808" s="26" t="s">
        <v>24</v>
      </c>
      <c r="I1808" s="26" t="s">
        <v>25</v>
      </c>
      <c r="J1808" s="26" t="s">
        <v>259</v>
      </c>
      <c r="K1808" s="26" t="s">
        <v>260</v>
      </c>
      <c r="L1808" s="26">
        <v>38109</v>
      </c>
      <c r="M1808" s="26" t="s">
        <v>28</v>
      </c>
      <c r="N1808" s="26" t="s">
        <v>1997</v>
      </c>
      <c r="O1808" s="26" t="s">
        <v>42</v>
      </c>
      <c r="P1808" s="26" t="s">
        <v>65</v>
      </c>
      <c r="Q1808" s="26">
        <v>2.9460000000000006</v>
      </c>
      <c r="R1808" s="26">
        <v>2</v>
      </c>
      <c r="S1808" s="26">
        <v>0.7</v>
      </c>
      <c r="T1808" s="26">
        <v>-2.0621999999999998</v>
      </c>
    </row>
    <row r="1809" spans="1:20" ht="14.25" customHeight="1">
      <c r="A1809" s="26" t="s">
        <v>1302</v>
      </c>
      <c r="B1809" s="26" t="s">
        <v>5187</v>
      </c>
      <c r="C1809" s="26">
        <f>YEAR(Data!$D3652)</f>
        <v>2014</v>
      </c>
      <c r="D1809" s="28">
        <v>41983</v>
      </c>
      <c r="E1809" s="28">
        <v>41985</v>
      </c>
      <c r="F1809" s="26" t="s">
        <v>21</v>
      </c>
      <c r="G1809" s="26" t="s">
        <v>1301</v>
      </c>
      <c r="H1809" s="26" t="s">
        <v>24</v>
      </c>
      <c r="I1809" s="26" t="s">
        <v>25</v>
      </c>
      <c r="J1809" s="26" t="s">
        <v>667</v>
      </c>
      <c r="K1809" s="26" t="s">
        <v>190</v>
      </c>
      <c r="L1809" s="26">
        <v>48234</v>
      </c>
      <c r="M1809" s="26" t="s">
        <v>89</v>
      </c>
      <c r="N1809" s="26" t="s">
        <v>5188</v>
      </c>
      <c r="O1809" s="26" t="s">
        <v>62</v>
      </c>
      <c r="P1809" s="26" t="s">
        <v>133</v>
      </c>
      <c r="Q1809" s="26">
        <v>104.88</v>
      </c>
      <c r="R1809" s="26">
        <v>6</v>
      </c>
      <c r="S1809" s="26">
        <v>0</v>
      </c>
      <c r="T1809" s="26">
        <v>41.952000000000005</v>
      </c>
    </row>
    <row r="1810" spans="1:20" ht="14.25" customHeight="1">
      <c r="A1810" s="26" t="s">
        <v>1389</v>
      </c>
      <c r="B1810" s="26" t="s">
        <v>5189</v>
      </c>
      <c r="C1810" s="26">
        <f>YEAR(Data!$D3656)</f>
        <v>2011</v>
      </c>
      <c r="D1810" s="28">
        <v>41883</v>
      </c>
      <c r="E1810" s="28">
        <v>41888</v>
      </c>
      <c r="F1810" s="26" t="s">
        <v>45</v>
      </c>
      <c r="G1810" s="26" t="s">
        <v>1388</v>
      </c>
      <c r="H1810" s="26" t="s">
        <v>24</v>
      </c>
      <c r="I1810" s="26" t="s">
        <v>25</v>
      </c>
      <c r="J1810" s="26" t="s">
        <v>1097</v>
      </c>
      <c r="K1810" s="26" t="s">
        <v>203</v>
      </c>
      <c r="L1810" s="26">
        <v>46226</v>
      </c>
      <c r="M1810" s="26" t="s">
        <v>89</v>
      </c>
      <c r="N1810" s="26" t="s">
        <v>1586</v>
      </c>
      <c r="O1810" s="26" t="s">
        <v>42</v>
      </c>
      <c r="P1810" s="26" t="s">
        <v>67</v>
      </c>
      <c r="Q1810" s="26">
        <v>638.73</v>
      </c>
      <c r="R1810" s="26">
        <v>9</v>
      </c>
      <c r="S1810" s="26">
        <v>0</v>
      </c>
      <c r="T1810" s="26">
        <v>166.06979999999999</v>
      </c>
    </row>
    <row r="1811" spans="1:20" ht="14.25" customHeight="1">
      <c r="A1811" s="26" t="s">
        <v>1776</v>
      </c>
      <c r="B1811" s="26" t="s">
        <v>5190</v>
      </c>
      <c r="C1811" s="26">
        <f>YEAR(Data!$D3657)</f>
        <v>2014</v>
      </c>
      <c r="D1811" s="28">
        <v>41754</v>
      </c>
      <c r="E1811" s="28">
        <v>41760</v>
      </c>
      <c r="F1811" s="26" t="s">
        <v>45</v>
      </c>
      <c r="G1811" s="26" t="s">
        <v>1775</v>
      </c>
      <c r="H1811" s="26" t="s">
        <v>37</v>
      </c>
      <c r="I1811" s="26" t="s">
        <v>25</v>
      </c>
      <c r="J1811" s="26" t="s">
        <v>1129</v>
      </c>
      <c r="K1811" s="26" t="s">
        <v>49</v>
      </c>
      <c r="L1811" s="26">
        <v>32216</v>
      </c>
      <c r="M1811" s="26" t="s">
        <v>28</v>
      </c>
      <c r="N1811" s="26" t="s">
        <v>3077</v>
      </c>
      <c r="O1811" s="26" t="s">
        <v>42</v>
      </c>
      <c r="P1811" s="26" t="s">
        <v>53</v>
      </c>
      <c r="Q1811" s="26">
        <v>113.56800000000001</v>
      </c>
      <c r="R1811" s="26">
        <v>2</v>
      </c>
      <c r="S1811" s="26">
        <v>0.2</v>
      </c>
      <c r="T1811" s="26">
        <v>-21.294000000000018</v>
      </c>
    </row>
    <row r="1812" spans="1:20" ht="14.25" customHeight="1">
      <c r="A1812" s="26" t="s">
        <v>3861</v>
      </c>
      <c r="B1812" s="26" t="s">
        <v>5191</v>
      </c>
      <c r="C1812" s="26">
        <f>YEAR(Data!$D3658)</f>
        <v>2011</v>
      </c>
      <c r="D1812" s="28">
        <v>41891</v>
      </c>
      <c r="E1812" s="28">
        <v>41897</v>
      </c>
      <c r="F1812" s="26" t="s">
        <v>45</v>
      </c>
      <c r="G1812" s="26" t="s">
        <v>3860</v>
      </c>
      <c r="H1812" s="26" t="s">
        <v>37</v>
      </c>
      <c r="I1812" s="26" t="s">
        <v>25</v>
      </c>
      <c r="J1812" s="26" t="s">
        <v>658</v>
      </c>
      <c r="K1812" s="26" t="s">
        <v>383</v>
      </c>
      <c r="L1812" s="26">
        <v>43017</v>
      </c>
      <c r="M1812" s="26" t="s">
        <v>122</v>
      </c>
      <c r="N1812" s="26" t="s">
        <v>5192</v>
      </c>
      <c r="O1812" s="26" t="s">
        <v>62</v>
      </c>
      <c r="P1812" s="26" t="s">
        <v>133</v>
      </c>
      <c r="Q1812" s="26">
        <v>9.0960000000000001</v>
      </c>
      <c r="R1812" s="26">
        <v>1</v>
      </c>
      <c r="S1812" s="26">
        <v>0.2</v>
      </c>
      <c r="T1812" s="26">
        <v>1.7054999999999998</v>
      </c>
    </row>
    <row r="1813" spans="1:20" ht="14.25" customHeight="1">
      <c r="A1813" s="26" t="s">
        <v>3066</v>
      </c>
      <c r="B1813" s="26" t="s">
        <v>5193</v>
      </c>
      <c r="C1813" s="26">
        <f>YEAR(Data!$D3659)</f>
        <v>2014</v>
      </c>
      <c r="D1813" s="28">
        <v>40980</v>
      </c>
      <c r="E1813" s="28">
        <v>40985</v>
      </c>
      <c r="F1813" s="26" t="s">
        <v>45</v>
      </c>
      <c r="G1813" s="26" t="s">
        <v>3065</v>
      </c>
      <c r="H1813" s="26" t="s">
        <v>37</v>
      </c>
      <c r="I1813" s="26" t="s">
        <v>25</v>
      </c>
      <c r="J1813" s="26" t="s">
        <v>5194</v>
      </c>
      <c r="K1813" s="26" t="s">
        <v>49</v>
      </c>
      <c r="L1813" s="26">
        <v>33317</v>
      </c>
      <c r="M1813" s="26" t="s">
        <v>28</v>
      </c>
      <c r="N1813" s="26" t="s">
        <v>448</v>
      </c>
      <c r="O1813" s="26" t="s">
        <v>42</v>
      </c>
      <c r="P1813" s="26" t="s">
        <v>141</v>
      </c>
      <c r="Q1813" s="26">
        <v>8.6880000000000006</v>
      </c>
      <c r="R1813" s="26">
        <v>3</v>
      </c>
      <c r="S1813" s="26">
        <v>0.2</v>
      </c>
      <c r="T1813" s="26">
        <v>2.9322000000000004</v>
      </c>
    </row>
    <row r="1814" spans="1:20" ht="14.25" customHeight="1">
      <c r="A1814" s="26" t="s">
        <v>4790</v>
      </c>
      <c r="B1814" s="26" t="s">
        <v>5196</v>
      </c>
      <c r="C1814" s="26">
        <f>YEAR(Data!$D3662)</f>
        <v>2013</v>
      </c>
      <c r="D1814" s="28">
        <v>41474</v>
      </c>
      <c r="E1814" s="28">
        <v>41479</v>
      </c>
      <c r="F1814" s="26" t="s">
        <v>45</v>
      </c>
      <c r="G1814" s="26" t="s">
        <v>4789</v>
      </c>
      <c r="H1814" s="26" t="s">
        <v>37</v>
      </c>
      <c r="I1814" s="26" t="s">
        <v>25</v>
      </c>
      <c r="J1814" s="26" t="s">
        <v>2909</v>
      </c>
      <c r="K1814" s="26" t="s">
        <v>240</v>
      </c>
      <c r="L1814" s="26">
        <v>85301</v>
      </c>
      <c r="M1814" s="26" t="s">
        <v>40</v>
      </c>
      <c r="N1814" s="26" t="s">
        <v>5197</v>
      </c>
      <c r="O1814" s="26" t="s">
        <v>42</v>
      </c>
      <c r="P1814" s="26" t="s">
        <v>440</v>
      </c>
      <c r="Q1814" s="26">
        <v>33.799999999999997</v>
      </c>
      <c r="R1814" s="26">
        <v>5</v>
      </c>
      <c r="S1814" s="26">
        <v>0.2</v>
      </c>
      <c r="T1814" s="26">
        <v>4.2249999999999979</v>
      </c>
    </row>
    <row r="1815" spans="1:20" ht="14.25" customHeight="1">
      <c r="A1815" s="26" t="s">
        <v>2064</v>
      </c>
      <c r="B1815" s="26" t="s">
        <v>5198</v>
      </c>
      <c r="C1815" s="26">
        <f>YEAR(Data!$D3663)</f>
        <v>2014</v>
      </c>
      <c r="D1815" s="28">
        <v>41439</v>
      </c>
      <c r="E1815" s="28">
        <v>41441</v>
      </c>
      <c r="F1815" s="26" t="s">
        <v>21</v>
      </c>
      <c r="G1815" s="26" t="s">
        <v>2063</v>
      </c>
      <c r="H1815" s="26" t="s">
        <v>86</v>
      </c>
      <c r="I1815" s="26" t="s">
        <v>25</v>
      </c>
      <c r="J1815" s="26" t="s">
        <v>254</v>
      </c>
      <c r="K1815" s="26" t="s">
        <v>190</v>
      </c>
      <c r="L1815" s="26">
        <v>49201</v>
      </c>
      <c r="M1815" s="26" t="s">
        <v>89</v>
      </c>
      <c r="N1815" s="26" t="s">
        <v>5122</v>
      </c>
      <c r="O1815" s="26" t="s">
        <v>62</v>
      </c>
      <c r="P1815" s="26" t="s">
        <v>63</v>
      </c>
      <c r="Q1815" s="26">
        <v>377.96999999999997</v>
      </c>
      <c r="R1815" s="26">
        <v>3</v>
      </c>
      <c r="S1815" s="26">
        <v>0</v>
      </c>
      <c r="T1815" s="26">
        <v>94.492500000000007</v>
      </c>
    </row>
    <row r="1816" spans="1:20" ht="14.25" customHeight="1">
      <c r="A1816" s="26" t="s">
        <v>571</v>
      </c>
      <c r="B1816" s="26" t="s">
        <v>5199</v>
      </c>
      <c r="C1816" s="26">
        <f>YEAR(Data!$D3664)</f>
        <v>2012</v>
      </c>
      <c r="D1816" s="28">
        <v>41824</v>
      </c>
      <c r="E1816" s="28">
        <v>41830</v>
      </c>
      <c r="F1816" s="26" t="s">
        <v>45</v>
      </c>
      <c r="G1816" s="26" t="s">
        <v>570</v>
      </c>
      <c r="H1816" s="26" t="s">
        <v>86</v>
      </c>
      <c r="I1816" s="26" t="s">
        <v>25</v>
      </c>
      <c r="J1816" s="26" t="s">
        <v>981</v>
      </c>
      <c r="K1816" s="26" t="s">
        <v>926</v>
      </c>
      <c r="L1816" s="26">
        <v>2169</v>
      </c>
      <c r="M1816" s="26" t="s">
        <v>122</v>
      </c>
      <c r="N1816" s="26" t="s">
        <v>3296</v>
      </c>
      <c r="O1816" s="26" t="s">
        <v>62</v>
      </c>
      <c r="P1816" s="26" t="s">
        <v>133</v>
      </c>
      <c r="Q1816" s="26">
        <v>258.89999999999998</v>
      </c>
      <c r="R1816" s="26">
        <v>10</v>
      </c>
      <c r="S1816" s="26">
        <v>0</v>
      </c>
      <c r="T1816" s="26">
        <v>93.203999999999994</v>
      </c>
    </row>
    <row r="1817" spans="1:20" ht="14.25" customHeight="1">
      <c r="A1817" s="26" t="s">
        <v>4166</v>
      </c>
      <c r="B1817" s="26" t="s">
        <v>5200</v>
      </c>
      <c r="C1817" s="26">
        <f>YEAR(Data!$D3666)</f>
        <v>2011</v>
      </c>
      <c r="D1817" s="28">
        <v>40885</v>
      </c>
      <c r="E1817" s="28">
        <v>40890</v>
      </c>
      <c r="F1817" s="26" t="s">
        <v>45</v>
      </c>
      <c r="G1817" s="26" t="s">
        <v>4165</v>
      </c>
      <c r="H1817" s="26" t="s">
        <v>24</v>
      </c>
      <c r="I1817" s="26" t="s">
        <v>25</v>
      </c>
      <c r="J1817" s="26" t="s">
        <v>1454</v>
      </c>
      <c r="K1817" s="26" t="s">
        <v>323</v>
      </c>
      <c r="L1817" s="26">
        <v>97301</v>
      </c>
      <c r="M1817" s="26" t="s">
        <v>40</v>
      </c>
      <c r="N1817" s="26" t="s">
        <v>1839</v>
      </c>
      <c r="O1817" s="26" t="s">
        <v>42</v>
      </c>
      <c r="P1817" s="26" t="s">
        <v>43</v>
      </c>
      <c r="Q1817" s="26">
        <v>27.888000000000002</v>
      </c>
      <c r="R1817" s="26">
        <v>7</v>
      </c>
      <c r="S1817" s="26">
        <v>0.2</v>
      </c>
      <c r="T1817" s="26">
        <v>9.0635999999999974</v>
      </c>
    </row>
    <row r="1818" spans="1:20" ht="14.25" customHeight="1">
      <c r="A1818" s="26" t="s">
        <v>1591</v>
      </c>
      <c r="B1818" s="26" t="s">
        <v>5204</v>
      </c>
      <c r="C1818" s="26">
        <f>YEAR(Data!$D3674)</f>
        <v>2014</v>
      </c>
      <c r="D1818" s="28">
        <v>41373</v>
      </c>
      <c r="E1818" s="28">
        <v>41379</v>
      </c>
      <c r="F1818" s="26" t="s">
        <v>45</v>
      </c>
      <c r="G1818" s="26" t="s">
        <v>1590</v>
      </c>
      <c r="H1818" s="26" t="s">
        <v>86</v>
      </c>
      <c r="I1818" s="26" t="s">
        <v>25</v>
      </c>
      <c r="J1818" s="26" t="s">
        <v>218</v>
      </c>
      <c r="K1818" s="26" t="s">
        <v>383</v>
      </c>
      <c r="L1818" s="26">
        <v>45373</v>
      </c>
      <c r="M1818" s="26" t="s">
        <v>122</v>
      </c>
      <c r="N1818" s="26" t="s">
        <v>4716</v>
      </c>
      <c r="O1818" s="26" t="s">
        <v>42</v>
      </c>
      <c r="P1818" s="26" t="s">
        <v>141</v>
      </c>
      <c r="Q1818" s="26">
        <v>8.8719999999999999</v>
      </c>
      <c r="R1818" s="26">
        <v>1</v>
      </c>
      <c r="S1818" s="26">
        <v>0.2</v>
      </c>
      <c r="T1818" s="26">
        <v>3.2161</v>
      </c>
    </row>
    <row r="1819" spans="1:20" ht="14.25" customHeight="1">
      <c r="A1819" s="26" t="s">
        <v>3851</v>
      </c>
      <c r="B1819" s="26" t="s">
        <v>5205</v>
      </c>
      <c r="C1819" s="26">
        <f>YEAR(Data!$D3676)</f>
        <v>2012</v>
      </c>
      <c r="D1819" s="28">
        <v>41950</v>
      </c>
      <c r="E1819" s="28">
        <v>41955</v>
      </c>
      <c r="F1819" s="26" t="s">
        <v>45</v>
      </c>
      <c r="G1819" s="26" t="s">
        <v>3850</v>
      </c>
      <c r="H1819" s="26" t="s">
        <v>24</v>
      </c>
      <c r="I1819" s="26" t="s">
        <v>25</v>
      </c>
      <c r="J1819" s="26" t="s">
        <v>120</v>
      </c>
      <c r="K1819" s="26" t="s">
        <v>121</v>
      </c>
      <c r="L1819" s="26">
        <v>19143</v>
      </c>
      <c r="M1819" s="26" t="s">
        <v>122</v>
      </c>
      <c r="N1819" s="26" t="s">
        <v>3597</v>
      </c>
      <c r="O1819" s="26" t="s">
        <v>30</v>
      </c>
      <c r="P1819" s="26" t="s">
        <v>33</v>
      </c>
      <c r="Q1819" s="26">
        <v>127.372</v>
      </c>
      <c r="R1819" s="26">
        <v>2</v>
      </c>
      <c r="S1819" s="26">
        <v>0.3</v>
      </c>
      <c r="T1819" s="26">
        <v>-30.933200000000006</v>
      </c>
    </row>
    <row r="1820" spans="1:20" ht="14.25" customHeight="1">
      <c r="A1820" s="26" t="s">
        <v>3865</v>
      </c>
      <c r="B1820" s="26" t="s">
        <v>5206</v>
      </c>
      <c r="C1820" s="26">
        <f>YEAR(Data!$D3678)</f>
        <v>2014</v>
      </c>
      <c r="D1820" s="28">
        <v>41248</v>
      </c>
      <c r="E1820" s="28">
        <v>41252</v>
      </c>
      <c r="F1820" s="26" t="s">
        <v>45</v>
      </c>
      <c r="G1820" s="26" t="s">
        <v>3864</v>
      </c>
      <c r="H1820" s="26" t="s">
        <v>37</v>
      </c>
      <c r="I1820" s="26" t="s">
        <v>25</v>
      </c>
      <c r="J1820" s="26" t="s">
        <v>714</v>
      </c>
      <c r="K1820" s="26" t="s">
        <v>39</v>
      </c>
      <c r="L1820" s="26">
        <v>92105</v>
      </c>
      <c r="M1820" s="26" t="s">
        <v>40</v>
      </c>
      <c r="N1820" s="26" t="s">
        <v>1853</v>
      </c>
      <c r="O1820" s="26" t="s">
        <v>30</v>
      </c>
      <c r="P1820" s="26" t="s">
        <v>58</v>
      </c>
      <c r="Q1820" s="26">
        <v>44.46</v>
      </c>
      <c r="R1820" s="26">
        <v>2</v>
      </c>
      <c r="S1820" s="26">
        <v>0</v>
      </c>
      <c r="T1820" s="26">
        <v>14.671799999999998</v>
      </c>
    </row>
    <row r="1821" spans="1:20" ht="14.25" customHeight="1">
      <c r="A1821" s="26" t="s">
        <v>3388</v>
      </c>
      <c r="B1821" s="26" t="s">
        <v>5207</v>
      </c>
      <c r="C1821" s="26">
        <f>YEAR(Data!$D3679)</f>
        <v>2014</v>
      </c>
      <c r="D1821" s="28">
        <v>41099</v>
      </c>
      <c r="E1821" s="28">
        <v>41104</v>
      </c>
      <c r="F1821" s="26" t="s">
        <v>45</v>
      </c>
      <c r="G1821" s="26" t="s">
        <v>3387</v>
      </c>
      <c r="H1821" s="26" t="s">
        <v>24</v>
      </c>
      <c r="I1821" s="26" t="s">
        <v>25</v>
      </c>
      <c r="J1821" s="26" t="s">
        <v>2372</v>
      </c>
      <c r="K1821" s="26" t="s">
        <v>2018</v>
      </c>
      <c r="L1821" s="26">
        <v>20735</v>
      </c>
      <c r="M1821" s="26" t="s">
        <v>122</v>
      </c>
      <c r="N1821" s="26" t="s">
        <v>4486</v>
      </c>
      <c r="O1821" s="26" t="s">
        <v>42</v>
      </c>
      <c r="P1821" s="26" t="s">
        <v>214</v>
      </c>
      <c r="Q1821" s="26">
        <v>15.8</v>
      </c>
      <c r="R1821" s="26">
        <v>4</v>
      </c>
      <c r="S1821" s="26">
        <v>0</v>
      </c>
      <c r="T1821" s="26">
        <v>5.0559999999999992</v>
      </c>
    </row>
    <row r="1822" spans="1:20" ht="14.25" customHeight="1">
      <c r="A1822" s="26" t="s">
        <v>1331</v>
      </c>
      <c r="B1822" s="26" t="s">
        <v>5210</v>
      </c>
      <c r="C1822" s="26">
        <f>YEAR(Data!$D3688)</f>
        <v>2013</v>
      </c>
      <c r="D1822" s="28">
        <v>41622</v>
      </c>
      <c r="E1822" s="28">
        <v>41628</v>
      </c>
      <c r="F1822" s="26" t="s">
        <v>45</v>
      </c>
      <c r="G1822" s="26" t="s">
        <v>1330</v>
      </c>
      <c r="H1822" s="26" t="s">
        <v>24</v>
      </c>
      <c r="I1822" s="26" t="s">
        <v>25</v>
      </c>
      <c r="J1822" s="26" t="s">
        <v>2109</v>
      </c>
      <c r="K1822" s="26" t="s">
        <v>39</v>
      </c>
      <c r="L1822" s="26">
        <v>92503</v>
      </c>
      <c r="M1822" s="26" t="s">
        <v>40</v>
      </c>
      <c r="N1822" s="26" t="s">
        <v>1016</v>
      </c>
      <c r="O1822" s="26" t="s">
        <v>42</v>
      </c>
      <c r="P1822" s="26" t="s">
        <v>60</v>
      </c>
      <c r="Q1822" s="26">
        <v>9.84</v>
      </c>
      <c r="R1822" s="26">
        <v>3</v>
      </c>
      <c r="S1822" s="26">
        <v>0</v>
      </c>
      <c r="T1822" s="26">
        <v>3.2471999999999994</v>
      </c>
    </row>
    <row r="1823" spans="1:20" ht="14.25" customHeight="1">
      <c r="A1823" s="26" t="s">
        <v>1302</v>
      </c>
      <c r="B1823" s="26" t="s">
        <v>5211</v>
      </c>
      <c r="C1823" s="26">
        <f>YEAR(Data!$D3689)</f>
        <v>2011</v>
      </c>
      <c r="D1823" s="28">
        <v>41415</v>
      </c>
      <c r="E1823" s="28">
        <v>41419</v>
      </c>
      <c r="F1823" s="26" t="s">
        <v>45</v>
      </c>
      <c r="G1823" s="26" t="s">
        <v>1301</v>
      </c>
      <c r="H1823" s="26" t="s">
        <v>24</v>
      </c>
      <c r="I1823" s="26" t="s">
        <v>25</v>
      </c>
      <c r="J1823" s="26" t="s">
        <v>5212</v>
      </c>
      <c r="K1823" s="26" t="s">
        <v>49</v>
      </c>
      <c r="L1823" s="26">
        <v>34952</v>
      </c>
      <c r="M1823" s="26" t="s">
        <v>28</v>
      </c>
      <c r="N1823" s="26" t="s">
        <v>905</v>
      </c>
      <c r="O1823" s="26" t="s">
        <v>42</v>
      </c>
      <c r="P1823" s="26" t="s">
        <v>65</v>
      </c>
      <c r="Q1823" s="26">
        <v>2.6940000000000004</v>
      </c>
      <c r="R1823" s="26">
        <v>2</v>
      </c>
      <c r="S1823" s="26">
        <v>0.7</v>
      </c>
      <c r="T1823" s="26">
        <v>-2.2450000000000001</v>
      </c>
    </row>
    <row r="1824" spans="1:20" ht="14.25" customHeight="1">
      <c r="A1824" s="26" t="s">
        <v>1004</v>
      </c>
      <c r="B1824" s="26" t="s">
        <v>5213</v>
      </c>
      <c r="C1824" s="26">
        <f>YEAR(Data!$D3690)</f>
        <v>2011</v>
      </c>
      <c r="D1824" s="28">
        <v>41793</v>
      </c>
      <c r="E1824" s="28">
        <v>41796</v>
      </c>
      <c r="F1824" s="26" t="s">
        <v>21</v>
      </c>
      <c r="G1824" s="26" t="s">
        <v>1003</v>
      </c>
      <c r="H1824" s="26" t="s">
        <v>24</v>
      </c>
      <c r="I1824" s="26" t="s">
        <v>25</v>
      </c>
      <c r="J1824" s="26" t="s">
        <v>1341</v>
      </c>
      <c r="K1824" s="26" t="s">
        <v>240</v>
      </c>
      <c r="L1824" s="26">
        <v>85204</v>
      </c>
      <c r="M1824" s="26" t="s">
        <v>40</v>
      </c>
      <c r="N1824" s="26" t="s">
        <v>690</v>
      </c>
      <c r="O1824" s="26" t="s">
        <v>42</v>
      </c>
      <c r="P1824" s="26" t="s">
        <v>76</v>
      </c>
      <c r="Q1824" s="26">
        <v>25.344000000000001</v>
      </c>
      <c r="R1824" s="26">
        <v>6</v>
      </c>
      <c r="S1824" s="26">
        <v>0.2</v>
      </c>
      <c r="T1824" s="26">
        <v>7.92</v>
      </c>
    </row>
    <row r="1825" spans="1:20" ht="14.25" customHeight="1">
      <c r="A1825" s="26" t="s">
        <v>872</v>
      </c>
      <c r="B1825" s="26" t="s">
        <v>5214</v>
      </c>
      <c r="C1825" s="26">
        <f>YEAR(Data!$D3692)</f>
        <v>2013</v>
      </c>
      <c r="D1825" s="28">
        <v>41212</v>
      </c>
      <c r="E1825" s="28">
        <v>41215</v>
      </c>
      <c r="F1825" s="26" t="s">
        <v>21</v>
      </c>
      <c r="G1825" s="26" t="s">
        <v>871</v>
      </c>
      <c r="H1825" s="26" t="s">
        <v>37</v>
      </c>
      <c r="I1825" s="26" t="s">
        <v>25</v>
      </c>
      <c r="J1825" s="26" t="s">
        <v>614</v>
      </c>
      <c r="K1825" s="26" t="s">
        <v>352</v>
      </c>
      <c r="L1825" s="26">
        <v>80219</v>
      </c>
      <c r="M1825" s="26" t="s">
        <v>40</v>
      </c>
      <c r="N1825" s="26" t="s">
        <v>4030</v>
      </c>
      <c r="O1825" s="26" t="s">
        <v>62</v>
      </c>
      <c r="P1825" s="26" t="s">
        <v>522</v>
      </c>
      <c r="Q1825" s="26">
        <v>59.994000000000007</v>
      </c>
      <c r="R1825" s="26">
        <v>2</v>
      </c>
      <c r="S1825" s="26">
        <v>0.7</v>
      </c>
      <c r="T1825" s="26">
        <v>-45.995400000000004</v>
      </c>
    </row>
    <row r="1826" spans="1:20" ht="14.25" customHeight="1">
      <c r="A1826" s="26" t="s">
        <v>2649</v>
      </c>
      <c r="B1826" s="26" t="s">
        <v>5217</v>
      </c>
      <c r="C1826" s="26">
        <f>YEAR(Data!$D3696)</f>
        <v>2011</v>
      </c>
      <c r="D1826" s="28">
        <v>41563</v>
      </c>
      <c r="E1826" s="28">
        <v>41568</v>
      </c>
      <c r="F1826" s="26" t="s">
        <v>45</v>
      </c>
      <c r="G1826" s="26" t="s">
        <v>2648</v>
      </c>
      <c r="H1826" s="26" t="s">
        <v>37</v>
      </c>
      <c r="I1826" s="26" t="s">
        <v>25</v>
      </c>
      <c r="J1826" s="26" t="s">
        <v>246</v>
      </c>
      <c r="K1826" s="26" t="s">
        <v>247</v>
      </c>
      <c r="L1826" s="26">
        <v>22153</v>
      </c>
      <c r="M1826" s="26" t="s">
        <v>28</v>
      </c>
      <c r="N1826" s="26" t="s">
        <v>3572</v>
      </c>
      <c r="O1826" s="26" t="s">
        <v>42</v>
      </c>
      <c r="P1826" s="26" t="s">
        <v>65</v>
      </c>
      <c r="Q1826" s="26">
        <v>232.96</v>
      </c>
      <c r="R1826" s="26">
        <v>7</v>
      </c>
      <c r="S1826" s="26">
        <v>0</v>
      </c>
      <c r="T1826" s="26">
        <v>116.48</v>
      </c>
    </row>
    <row r="1827" spans="1:20" ht="14.25" customHeight="1">
      <c r="A1827" s="26" t="s">
        <v>4724</v>
      </c>
      <c r="B1827" s="26" t="s">
        <v>5218</v>
      </c>
      <c r="C1827" s="26">
        <f>YEAR(Data!$D3699)</f>
        <v>2012</v>
      </c>
      <c r="D1827" s="28">
        <v>41232</v>
      </c>
      <c r="E1827" s="28">
        <v>41234</v>
      </c>
      <c r="F1827" s="26" t="s">
        <v>21</v>
      </c>
      <c r="G1827" s="26" t="s">
        <v>4723</v>
      </c>
      <c r="H1827" s="26" t="s">
        <v>86</v>
      </c>
      <c r="I1827" s="26" t="s">
        <v>25</v>
      </c>
      <c r="J1827" s="26" t="s">
        <v>80</v>
      </c>
      <c r="K1827" s="26" t="s">
        <v>81</v>
      </c>
      <c r="L1827" s="26">
        <v>98115</v>
      </c>
      <c r="M1827" s="26" t="s">
        <v>40</v>
      </c>
      <c r="N1827" s="26" t="s">
        <v>4633</v>
      </c>
      <c r="O1827" s="26" t="s">
        <v>30</v>
      </c>
      <c r="P1827" s="26" t="s">
        <v>58</v>
      </c>
      <c r="Q1827" s="26">
        <v>141.96</v>
      </c>
      <c r="R1827" s="26">
        <v>2</v>
      </c>
      <c r="S1827" s="26">
        <v>0</v>
      </c>
      <c r="T1827" s="26">
        <v>22.7136</v>
      </c>
    </row>
    <row r="1828" spans="1:20" ht="14.25" customHeight="1">
      <c r="A1828" s="26" t="s">
        <v>181</v>
      </c>
      <c r="B1828" s="26" t="s">
        <v>5219</v>
      </c>
      <c r="C1828" s="26">
        <f>YEAR(Data!$D3700)</f>
        <v>2014</v>
      </c>
      <c r="D1828" s="28">
        <v>40799</v>
      </c>
      <c r="E1828" s="28">
        <v>40803</v>
      </c>
      <c r="F1828" s="26" t="s">
        <v>45</v>
      </c>
      <c r="G1828" s="26" t="s">
        <v>180</v>
      </c>
      <c r="H1828" s="26" t="s">
        <v>37</v>
      </c>
      <c r="I1828" s="26" t="s">
        <v>25</v>
      </c>
      <c r="J1828" s="26" t="s">
        <v>3013</v>
      </c>
      <c r="K1828" s="26" t="s">
        <v>240</v>
      </c>
      <c r="L1828" s="26">
        <v>85281</v>
      </c>
      <c r="M1828" s="26" t="s">
        <v>40</v>
      </c>
      <c r="N1828" s="26" t="s">
        <v>5220</v>
      </c>
      <c r="O1828" s="26" t="s">
        <v>42</v>
      </c>
      <c r="P1828" s="26" t="s">
        <v>53</v>
      </c>
      <c r="Q1828" s="26">
        <v>79.400000000000006</v>
      </c>
      <c r="R1828" s="26">
        <v>5</v>
      </c>
      <c r="S1828" s="26">
        <v>0.2</v>
      </c>
      <c r="T1828" s="26">
        <v>5.9550000000000054</v>
      </c>
    </row>
    <row r="1829" spans="1:20" ht="14.25" customHeight="1">
      <c r="A1829" s="26" t="s">
        <v>407</v>
      </c>
      <c r="B1829" s="26" t="s">
        <v>5221</v>
      </c>
      <c r="C1829" s="26">
        <f>YEAR(Data!$D3701)</f>
        <v>2012</v>
      </c>
      <c r="D1829" s="28">
        <v>41957</v>
      </c>
      <c r="E1829" s="28">
        <v>41962</v>
      </c>
      <c r="F1829" s="26" t="s">
        <v>21</v>
      </c>
      <c r="G1829" s="26" t="s">
        <v>406</v>
      </c>
      <c r="H1829" s="26" t="s">
        <v>86</v>
      </c>
      <c r="I1829" s="26" t="s">
        <v>25</v>
      </c>
      <c r="J1829" s="26" t="s">
        <v>2355</v>
      </c>
      <c r="K1829" s="26" t="s">
        <v>212</v>
      </c>
      <c r="L1829" s="26">
        <v>10701</v>
      </c>
      <c r="M1829" s="26" t="s">
        <v>122</v>
      </c>
      <c r="N1829" s="26" t="s">
        <v>1093</v>
      </c>
      <c r="O1829" s="26" t="s">
        <v>62</v>
      </c>
      <c r="P1829" s="26" t="s">
        <v>133</v>
      </c>
      <c r="Q1829" s="26">
        <v>163.96</v>
      </c>
      <c r="R1829" s="26">
        <v>4</v>
      </c>
      <c r="S1829" s="26">
        <v>0</v>
      </c>
      <c r="T1829" s="26">
        <v>70.502800000000008</v>
      </c>
    </row>
    <row r="1830" spans="1:20" ht="14.25" customHeight="1">
      <c r="A1830" s="26" t="s">
        <v>3578</v>
      </c>
      <c r="B1830" s="26" t="s">
        <v>5222</v>
      </c>
      <c r="C1830" s="26">
        <f>YEAR(Data!$D3702)</f>
        <v>2011</v>
      </c>
      <c r="D1830" s="28">
        <v>41998</v>
      </c>
      <c r="E1830" s="28">
        <v>42003</v>
      </c>
      <c r="F1830" s="26" t="s">
        <v>45</v>
      </c>
      <c r="G1830" s="26" t="s">
        <v>3577</v>
      </c>
      <c r="H1830" s="26" t="s">
        <v>37</v>
      </c>
      <c r="I1830" s="26" t="s">
        <v>25</v>
      </c>
      <c r="J1830" s="26" t="s">
        <v>300</v>
      </c>
      <c r="K1830" s="26" t="s">
        <v>212</v>
      </c>
      <c r="L1830" s="26">
        <v>14609</v>
      </c>
      <c r="M1830" s="26" t="s">
        <v>122</v>
      </c>
      <c r="N1830" s="26" t="s">
        <v>2224</v>
      </c>
      <c r="O1830" s="26" t="s">
        <v>30</v>
      </c>
      <c r="P1830" s="26" t="s">
        <v>58</v>
      </c>
      <c r="Q1830" s="26">
        <v>37.93</v>
      </c>
      <c r="R1830" s="26">
        <v>1</v>
      </c>
      <c r="S1830" s="26">
        <v>0</v>
      </c>
      <c r="T1830" s="26">
        <v>6.8273999999999972</v>
      </c>
    </row>
    <row r="1831" spans="1:20" ht="14.25" customHeight="1">
      <c r="A1831" s="26" t="s">
        <v>5225</v>
      </c>
      <c r="B1831" s="26" t="s">
        <v>5223</v>
      </c>
      <c r="C1831" s="26">
        <f>YEAR(Data!$D3703)</f>
        <v>2014</v>
      </c>
      <c r="D1831" s="28">
        <v>41283</v>
      </c>
      <c r="E1831" s="28">
        <v>41287</v>
      </c>
      <c r="F1831" s="26" t="s">
        <v>21</v>
      </c>
      <c r="G1831" s="26" t="s">
        <v>5224</v>
      </c>
      <c r="H1831" s="26" t="s">
        <v>37</v>
      </c>
      <c r="I1831" s="26" t="s">
        <v>25</v>
      </c>
      <c r="J1831" s="26" t="s">
        <v>2093</v>
      </c>
      <c r="K1831" s="26" t="s">
        <v>383</v>
      </c>
      <c r="L1831" s="26">
        <v>43615</v>
      </c>
      <c r="M1831" s="26" t="s">
        <v>122</v>
      </c>
      <c r="N1831" s="26" t="s">
        <v>4645</v>
      </c>
      <c r="O1831" s="26" t="s">
        <v>30</v>
      </c>
      <c r="P1831" s="26" t="s">
        <v>58</v>
      </c>
      <c r="Q1831" s="26">
        <v>15.168000000000001</v>
      </c>
      <c r="R1831" s="26">
        <v>2</v>
      </c>
      <c r="S1831" s="26">
        <v>0.2</v>
      </c>
      <c r="T1831" s="26">
        <v>3.7920000000000011</v>
      </c>
    </row>
    <row r="1832" spans="1:20" ht="14.25" customHeight="1">
      <c r="A1832" s="26" t="s">
        <v>5008</v>
      </c>
      <c r="B1832" s="26" t="s">
        <v>5226</v>
      </c>
      <c r="C1832" s="26">
        <f>YEAR(Data!$D3704)</f>
        <v>2014</v>
      </c>
      <c r="D1832" s="28">
        <v>41073</v>
      </c>
      <c r="E1832" s="28">
        <v>41079</v>
      </c>
      <c r="F1832" s="26" t="s">
        <v>45</v>
      </c>
      <c r="G1832" s="26" t="s">
        <v>5007</v>
      </c>
      <c r="H1832" s="26" t="s">
        <v>37</v>
      </c>
      <c r="I1832" s="26" t="s">
        <v>25</v>
      </c>
      <c r="J1832" s="26" t="s">
        <v>275</v>
      </c>
      <c r="K1832" s="26" t="s">
        <v>276</v>
      </c>
      <c r="L1832" s="26">
        <v>35601</v>
      </c>
      <c r="M1832" s="26" t="s">
        <v>28</v>
      </c>
      <c r="N1832" s="26" t="s">
        <v>5182</v>
      </c>
      <c r="O1832" s="26" t="s">
        <v>42</v>
      </c>
      <c r="P1832" s="26" t="s">
        <v>60</v>
      </c>
      <c r="Q1832" s="26">
        <v>24.78</v>
      </c>
      <c r="R1832" s="26">
        <v>6</v>
      </c>
      <c r="S1832" s="26">
        <v>0</v>
      </c>
      <c r="T1832" s="26">
        <v>6.9384000000000006</v>
      </c>
    </row>
    <row r="1833" spans="1:20" ht="14.25" customHeight="1">
      <c r="A1833" s="26" t="s">
        <v>4285</v>
      </c>
      <c r="B1833" s="26" t="s">
        <v>5227</v>
      </c>
      <c r="C1833" s="26">
        <f>YEAR(Data!$D3708)</f>
        <v>2012</v>
      </c>
      <c r="D1833" s="28">
        <v>41717</v>
      </c>
      <c r="E1833" s="28">
        <v>41721</v>
      </c>
      <c r="F1833" s="26" t="s">
        <v>45</v>
      </c>
      <c r="G1833" s="26" t="s">
        <v>4284</v>
      </c>
      <c r="H1833" s="26" t="s">
        <v>24</v>
      </c>
      <c r="I1833" s="26" t="s">
        <v>25</v>
      </c>
      <c r="J1833" s="26" t="s">
        <v>620</v>
      </c>
      <c r="K1833" s="26" t="s">
        <v>88</v>
      </c>
      <c r="L1833" s="26">
        <v>75220</v>
      </c>
      <c r="M1833" s="26" t="s">
        <v>89</v>
      </c>
      <c r="N1833" s="26" t="s">
        <v>3148</v>
      </c>
      <c r="O1833" s="26" t="s">
        <v>42</v>
      </c>
      <c r="P1833" s="26" t="s">
        <v>60</v>
      </c>
      <c r="Q1833" s="26">
        <v>23.832000000000001</v>
      </c>
      <c r="R1833" s="26">
        <v>3</v>
      </c>
      <c r="S1833" s="26">
        <v>0.2</v>
      </c>
      <c r="T1833" s="26">
        <v>6.5538000000000007</v>
      </c>
    </row>
    <row r="1834" spans="1:20" ht="14.25" customHeight="1">
      <c r="A1834" s="26" t="s">
        <v>1040</v>
      </c>
      <c r="B1834" s="26" t="s">
        <v>5228</v>
      </c>
      <c r="C1834" s="26">
        <f>YEAR(Data!$D3709)</f>
        <v>2012</v>
      </c>
      <c r="D1834" s="28">
        <v>40870</v>
      </c>
      <c r="E1834" s="28">
        <v>40874</v>
      </c>
      <c r="F1834" s="26" t="s">
        <v>45</v>
      </c>
      <c r="G1834" s="26" t="s">
        <v>1039</v>
      </c>
      <c r="H1834" s="26" t="s">
        <v>37</v>
      </c>
      <c r="I1834" s="26" t="s">
        <v>25</v>
      </c>
      <c r="J1834" s="26" t="s">
        <v>3733</v>
      </c>
      <c r="K1834" s="26" t="s">
        <v>88</v>
      </c>
      <c r="L1834" s="26">
        <v>75150</v>
      </c>
      <c r="M1834" s="26" t="s">
        <v>89</v>
      </c>
      <c r="N1834" s="26" t="s">
        <v>2131</v>
      </c>
      <c r="O1834" s="26" t="s">
        <v>30</v>
      </c>
      <c r="P1834" s="26" t="s">
        <v>58</v>
      </c>
      <c r="Q1834" s="26">
        <v>6.3680000000000003</v>
      </c>
      <c r="R1834" s="26">
        <v>2</v>
      </c>
      <c r="S1834" s="26">
        <v>0.6</v>
      </c>
      <c r="T1834" s="26">
        <v>-2.5471999999999984</v>
      </c>
    </row>
    <row r="1835" spans="1:20" ht="14.25" customHeight="1">
      <c r="A1835" s="26" t="s">
        <v>1690</v>
      </c>
      <c r="B1835" s="26" t="s">
        <v>5229</v>
      </c>
      <c r="C1835" s="26">
        <f>YEAR(Data!$D3712)</f>
        <v>2013</v>
      </c>
      <c r="D1835" s="28">
        <v>41928</v>
      </c>
      <c r="E1835" s="28">
        <v>41930</v>
      </c>
      <c r="F1835" s="26" t="s">
        <v>151</v>
      </c>
      <c r="G1835" s="26" t="s">
        <v>1689</v>
      </c>
      <c r="H1835" s="26" t="s">
        <v>37</v>
      </c>
      <c r="I1835" s="26" t="s">
        <v>25</v>
      </c>
      <c r="J1835" s="26" t="s">
        <v>38</v>
      </c>
      <c r="K1835" s="26" t="s">
        <v>39</v>
      </c>
      <c r="L1835" s="26">
        <v>90045</v>
      </c>
      <c r="M1835" s="26" t="s">
        <v>40</v>
      </c>
      <c r="N1835" s="26" t="s">
        <v>682</v>
      </c>
      <c r="O1835" s="26" t="s">
        <v>30</v>
      </c>
      <c r="P1835" s="26" t="s">
        <v>51</v>
      </c>
      <c r="Q1835" s="26">
        <v>510.24</v>
      </c>
      <c r="R1835" s="26">
        <v>3</v>
      </c>
      <c r="S1835" s="26">
        <v>0.2</v>
      </c>
      <c r="T1835" s="26">
        <v>6.3779999999999575</v>
      </c>
    </row>
    <row r="1836" spans="1:20" ht="14.25" customHeight="1">
      <c r="A1836" s="26" t="s">
        <v>3312</v>
      </c>
      <c r="B1836" s="26" t="s">
        <v>5230</v>
      </c>
      <c r="C1836" s="26">
        <f>YEAR(Data!$D3714)</f>
        <v>2011</v>
      </c>
      <c r="D1836" s="28">
        <v>41751</v>
      </c>
      <c r="E1836" s="28">
        <v>41754</v>
      </c>
      <c r="F1836" s="26" t="s">
        <v>151</v>
      </c>
      <c r="G1836" s="26" t="s">
        <v>3311</v>
      </c>
      <c r="H1836" s="26" t="s">
        <v>24</v>
      </c>
      <c r="I1836" s="26" t="s">
        <v>25</v>
      </c>
      <c r="J1836" s="26" t="s">
        <v>80</v>
      </c>
      <c r="K1836" s="26" t="s">
        <v>81</v>
      </c>
      <c r="L1836" s="26">
        <v>98103</v>
      </c>
      <c r="M1836" s="26" t="s">
        <v>40</v>
      </c>
      <c r="N1836" s="26" t="s">
        <v>5231</v>
      </c>
      <c r="O1836" s="26" t="s">
        <v>62</v>
      </c>
      <c r="P1836" s="26" t="s">
        <v>133</v>
      </c>
      <c r="Q1836" s="26">
        <v>11.54</v>
      </c>
      <c r="R1836" s="26">
        <v>1</v>
      </c>
      <c r="S1836" s="26">
        <v>0</v>
      </c>
      <c r="T1836" s="26">
        <v>3.4619999999999997</v>
      </c>
    </row>
    <row r="1837" spans="1:20" ht="14.25" customHeight="1">
      <c r="A1837" s="26" t="s">
        <v>3949</v>
      </c>
      <c r="B1837" s="26" t="s">
        <v>5232</v>
      </c>
      <c r="C1837" s="26">
        <f>YEAR(Data!$D3716)</f>
        <v>2013</v>
      </c>
      <c r="D1837" s="28">
        <v>40885</v>
      </c>
      <c r="E1837" s="28">
        <v>40887</v>
      </c>
      <c r="F1837" s="26" t="s">
        <v>21</v>
      </c>
      <c r="G1837" s="26" t="s">
        <v>3948</v>
      </c>
      <c r="H1837" s="26" t="s">
        <v>24</v>
      </c>
      <c r="I1837" s="26" t="s">
        <v>25</v>
      </c>
      <c r="J1837" s="26" t="s">
        <v>2226</v>
      </c>
      <c r="K1837" s="26" t="s">
        <v>81</v>
      </c>
      <c r="L1837" s="26">
        <v>98502</v>
      </c>
      <c r="M1837" s="26" t="s">
        <v>40</v>
      </c>
      <c r="N1837" s="26" t="s">
        <v>1729</v>
      </c>
      <c r="O1837" s="26" t="s">
        <v>42</v>
      </c>
      <c r="P1837" s="26" t="s">
        <v>76</v>
      </c>
      <c r="Q1837" s="26">
        <v>45.68</v>
      </c>
      <c r="R1837" s="26">
        <v>2</v>
      </c>
      <c r="S1837" s="26">
        <v>0</v>
      </c>
      <c r="T1837" s="26">
        <v>21.012799999999999</v>
      </c>
    </row>
    <row r="1838" spans="1:20" ht="14.25" customHeight="1">
      <c r="A1838" s="26" t="s">
        <v>1657</v>
      </c>
      <c r="B1838" s="26" t="s">
        <v>5233</v>
      </c>
      <c r="C1838" s="26">
        <f>YEAR(Data!$D3718)</f>
        <v>2011</v>
      </c>
      <c r="D1838" s="28">
        <v>41789</v>
      </c>
      <c r="E1838" s="28">
        <v>41793</v>
      </c>
      <c r="F1838" s="26" t="s">
        <v>45</v>
      </c>
      <c r="G1838" s="26" t="s">
        <v>1656</v>
      </c>
      <c r="H1838" s="26" t="s">
        <v>86</v>
      </c>
      <c r="I1838" s="26" t="s">
        <v>25</v>
      </c>
      <c r="J1838" s="26" t="s">
        <v>1868</v>
      </c>
      <c r="K1838" s="26" t="s">
        <v>114</v>
      </c>
      <c r="L1838" s="26">
        <v>68104</v>
      </c>
      <c r="M1838" s="26" t="s">
        <v>89</v>
      </c>
      <c r="N1838" s="26" t="s">
        <v>3616</v>
      </c>
      <c r="O1838" s="26" t="s">
        <v>42</v>
      </c>
      <c r="P1838" s="26" t="s">
        <v>214</v>
      </c>
      <c r="Q1838" s="26">
        <v>23.55</v>
      </c>
      <c r="R1838" s="26">
        <v>5</v>
      </c>
      <c r="S1838" s="26">
        <v>0</v>
      </c>
      <c r="T1838" s="26">
        <v>1.1775000000000002</v>
      </c>
    </row>
    <row r="1839" spans="1:20" ht="14.25" customHeight="1">
      <c r="A1839" s="26" t="s">
        <v>1470</v>
      </c>
      <c r="B1839" s="26" t="s">
        <v>5234</v>
      </c>
      <c r="C1839" s="26">
        <f>YEAR(Data!$D3719)</f>
        <v>2013</v>
      </c>
      <c r="D1839" s="28">
        <v>41537</v>
      </c>
      <c r="E1839" s="28">
        <v>41541</v>
      </c>
      <c r="F1839" s="26" t="s">
        <v>45</v>
      </c>
      <c r="G1839" s="26" t="s">
        <v>1469</v>
      </c>
      <c r="H1839" s="26" t="s">
        <v>24</v>
      </c>
      <c r="I1839" s="26" t="s">
        <v>25</v>
      </c>
      <c r="J1839" s="26" t="s">
        <v>382</v>
      </c>
      <c r="K1839" s="26" t="s">
        <v>945</v>
      </c>
      <c r="L1839" s="26">
        <v>31907</v>
      </c>
      <c r="M1839" s="26" t="s">
        <v>28</v>
      </c>
      <c r="N1839" s="26" t="s">
        <v>5235</v>
      </c>
      <c r="O1839" s="26" t="s">
        <v>42</v>
      </c>
      <c r="P1839" s="26" t="s">
        <v>440</v>
      </c>
      <c r="Q1839" s="26">
        <v>5.04</v>
      </c>
      <c r="R1839" s="26">
        <v>2</v>
      </c>
      <c r="S1839" s="26">
        <v>0</v>
      </c>
      <c r="T1839" s="26">
        <v>0.15120000000000022</v>
      </c>
    </row>
    <row r="1840" spans="1:20" ht="14.25" customHeight="1">
      <c r="A1840" s="26" t="s">
        <v>238</v>
      </c>
      <c r="B1840" s="26" t="s">
        <v>5236</v>
      </c>
      <c r="C1840" s="26">
        <f>YEAR(Data!$D3721)</f>
        <v>2011</v>
      </c>
      <c r="D1840" s="28">
        <v>41535</v>
      </c>
      <c r="E1840" s="28">
        <v>41541</v>
      </c>
      <c r="F1840" s="26" t="s">
        <v>45</v>
      </c>
      <c r="G1840" s="26" t="s">
        <v>237</v>
      </c>
      <c r="H1840" s="26" t="s">
        <v>37</v>
      </c>
      <c r="I1840" s="26" t="s">
        <v>25</v>
      </c>
      <c r="J1840" s="26" t="s">
        <v>382</v>
      </c>
      <c r="K1840" s="26" t="s">
        <v>203</v>
      </c>
      <c r="L1840" s="26">
        <v>47201</v>
      </c>
      <c r="M1840" s="26" t="s">
        <v>89</v>
      </c>
      <c r="N1840" s="26" t="s">
        <v>525</v>
      </c>
      <c r="O1840" s="26" t="s">
        <v>42</v>
      </c>
      <c r="P1840" s="26" t="s">
        <v>60</v>
      </c>
      <c r="Q1840" s="26">
        <v>33.4</v>
      </c>
      <c r="R1840" s="26">
        <v>5</v>
      </c>
      <c r="S1840" s="26">
        <v>0</v>
      </c>
      <c r="T1840" s="26">
        <v>12.357999999999997</v>
      </c>
    </row>
    <row r="1841" spans="1:20" ht="14.25" customHeight="1">
      <c r="A1841" s="26" t="s">
        <v>2710</v>
      </c>
      <c r="B1841" s="26" t="s">
        <v>5237</v>
      </c>
      <c r="C1841" s="26">
        <f>YEAR(Data!$D3722)</f>
        <v>2014</v>
      </c>
      <c r="D1841" s="28">
        <v>41629</v>
      </c>
      <c r="E1841" s="28">
        <v>41633</v>
      </c>
      <c r="F1841" s="26" t="s">
        <v>45</v>
      </c>
      <c r="G1841" s="26" t="s">
        <v>2709</v>
      </c>
      <c r="H1841" s="26" t="s">
        <v>86</v>
      </c>
      <c r="I1841" s="26" t="s">
        <v>25</v>
      </c>
      <c r="J1841" s="26" t="s">
        <v>254</v>
      </c>
      <c r="K1841" s="26" t="s">
        <v>1103</v>
      </c>
      <c r="L1841" s="26">
        <v>39212</v>
      </c>
      <c r="M1841" s="26" t="s">
        <v>28</v>
      </c>
      <c r="N1841" s="26" t="s">
        <v>847</v>
      </c>
      <c r="O1841" s="26" t="s">
        <v>30</v>
      </c>
      <c r="P1841" s="26" t="s">
        <v>58</v>
      </c>
      <c r="Q1841" s="26">
        <v>18.920000000000002</v>
      </c>
      <c r="R1841" s="26">
        <v>4</v>
      </c>
      <c r="S1841" s="26">
        <v>0</v>
      </c>
      <c r="T1841" s="26">
        <v>7.3788000000000018</v>
      </c>
    </row>
    <row r="1842" spans="1:20" ht="14.25" customHeight="1">
      <c r="A1842" s="26" t="s">
        <v>2334</v>
      </c>
      <c r="B1842" s="26" t="s">
        <v>5238</v>
      </c>
      <c r="C1842" s="26">
        <f>YEAR(Data!$D3724)</f>
        <v>2014</v>
      </c>
      <c r="D1842" s="28">
        <v>41966</v>
      </c>
      <c r="E1842" s="28">
        <v>41970</v>
      </c>
      <c r="F1842" s="26" t="s">
        <v>45</v>
      </c>
      <c r="G1842" s="26" t="s">
        <v>2333</v>
      </c>
      <c r="H1842" s="26" t="s">
        <v>24</v>
      </c>
      <c r="I1842" s="26" t="s">
        <v>25</v>
      </c>
      <c r="J1842" s="26" t="s">
        <v>148</v>
      </c>
      <c r="K1842" s="26" t="s">
        <v>88</v>
      </c>
      <c r="L1842" s="26">
        <v>77070</v>
      </c>
      <c r="M1842" s="26" t="s">
        <v>89</v>
      </c>
      <c r="N1842" s="26" t="s">
        <v>915</v>
      </c>
      <c r="O1842" s="26" t="s">
        <v>42</v>
      </c>
      <c r="P1842" s="26" t="s">
        <v>60</v>
      </c>
      <c r="Q1842" s="26">
        <v>35.712000000000003</v>
      </c>
      <c r="R1842" s="26">
        <v>8</v>
      </c>
      <c r="S1842" s="26">
        <v>0.2</v>
      </c>
      <c r="T1842" s="26">
        <v>2.2319999999999958</v>
      </c>
    </row>
    <row r="1843" spans="1:20" ht="14.25" customHeight="1">
      <c r="A1843" s="26" t="s">
        <v>5225</v>
      </c>
      <c r="B1843" s="26" t="s">
        <v>5239</v>
      </c>
      <c r="C1843" s="26">
        <f>YEAR(Data!$D3725)</f>
        <v>2012</v>
      </c>
      <c r="D1843" s="28">
        <v>40907</v>
      </c>
      <c r="E1843" s="28">
        <v>40912</v>
      </c>
      <c r="F1843" s="26" t="s">
        <v>45</v>
      </c>
      <c r="G1843" s="26" t="s">
        <v>5224</v>
      </c>
      <c r="H1843" s="26" t="s">
        <v>37</v>
      </c>
      <c r="I1843" s="26" t="s">
        <v>25</v>
      </c>
      <c r="J1843" s="26" t="s">
        <v>417</v>
      </c>
      <c r="K1843" s="26" t="s">
        <v>240</v>
      </c>
      <c r="L1843" s="26">
        <v>85023</v>
      </c>
      <c r="M1843" s="26" t="s">
        <v>40</v>
      </c>
      <c r="N1843" s="26" t="s">
        <v>4808</v>
      </c>
      <c r="O1843" s="26" t="s">
        <v>42</v>
      </c>
      <c r="P1843" s="26" t="s">
        <v>65</v>
      </c>
      <c r="Q1843" s="26">
        <v>551.98500000000013</v>
      </c>
      <c r="R1843" s="26">
        <v>5</v>
      </c>
      <c r="S1843" s="26">
        <v>0.7</v>
      </c>
      <c r="T1843" s="26">
        <v>-459.98750000000018</v>
      </c>
    </row>
    <row r="1844" spans="1:20" ht="14.25" customHeight="1">
      <c r="A1844" s="26" t="s">
        <v>1232</v>
      </c>
      <c r="B1844" s="26" t="s">
        <v>5240</v>
      </c>
      <c r="C1844" s="26">
        <f>YEAR(Data!$D3726)</f>
        <v>2014</v>
      </c>
      <c r="D1844" s="28">
        <v>41733</v>
      </c>
      <c r="E1844" s="28">
        <v>41735</v>
      </c>
      <c r="F1844" s="26" t="s">
        <v>151</v>
      </c>
      <c r="G1844" s="26" t="s">
        <v>1231</v>
      </c>
      <c r="H1844" s="26" t="s">
        <v>24</v>
      </c>
      <c r="I1844" s="26" t="s">
        <v>25</v>
      </c>
      <c r="J1844" s="26" t="s">
        <v>234</v>
      </c>
      <c r="K1844" s="26" t="s">
        <v>168</v>
      </c>
      <c r="L1844" s="26">
        <v>60653</v>
      </c>
      <c r="M1844" s="26" t="s">
        <v>89</v>
      </c>
      <c r="N1844" s="26" t="s">
        <v>1214</v>
      </c>
      <c r="O1844" s="26" t="s">
        <v>42</v>
      </c>
      <c r="P1844" s="26" t="s">
        <v>60</v>
      </c>
      <c r="Q1844" s="26">
        <v>7.0559999999999992</v>
      </c>
      <c r="R1844" s="26">
        <v>3</v>
      </c>
      <c r="S1844" s="26">
        <v>0.2</v>
      </c>
      <c r="T1844" s="26">
        <v>2.2050000000000001</v>
      </c>
    </row>
    <row r="1845" spans="1:20" ht="14.25" customHeight="1">
      <c r="A1845" s="26" t="s">
        <v>446</v>
      </c>
      <c r="B1845" s="26" t="s">
        <v>5241</v>
      </c>
      <c r="C1845" s="26">
        <f>YEAR(Data!$D3727)</f>
        <v>2014</v>
      </c>
      <c r="D1845" s="28">
        <v>41635</v>
      </c>
      <c r="E1845" s="28">
        <v>41642</v>
      </c>
      <c r="F1845" s="26" t="s">
        <v>45</v>
      </c>
      <c r="G1845" s="26" t="s">
        <v>445</v>
      </c>
      <c r="H1845" s="26" t="s">
        <v>37</v>
      </c>
      <c r="I1845" s="26" t="s">
        <v>25</v>
      </c>
      <c r="J1845" s="26" t="s">
        <v>614</v>
      </c>
      <c r="K1845" s="26" t="s">
        <v>352</v>
      </c>
      <c r="L1845" s="26">
        <v>80219</v>
      </c>
      <c r="M1845" s="26" t="s">
        <v>40</v>
      </c>
      <c r="N1845" s="26" t="s">
        <v>3833</v>
      </c>
      <c r="O1845" s="26" t="s">
        <v>42</v>
      </c>
      <c r="P1845" s="26" t="s">
        <v>67</v>
      </c>
      <c r="Q1845" s="26">
        <v>18.72</v>
      </c>
      <c r="R1845" s="26">
        <v>2</v>
      </c>
      <c r="S1845" s="26">
        <v>0.2</v>
      </c>
      <c r="T1845" s="26">
        <v>3.51</v>
      </c>
    </row>
    <row r="1846" spans="1:20" ht="14.25" customHeight="1">
      <c r="A1846" s="26" t="s">
        <v>3396</v>
      </c>
      <c r="B1846" s="26" t="s">
        <v>5242</v>
      </c>
      <c r="C1846" s="26">
        <f>YEAR(Data!$D3728)</f>
        <v>2014</v>
      </c>
      <c r="D1846" s="28">
        <v>41431</v>
      </c>
      <c r="E1846" s="28">
        <v>41437</v>
      </c>
      <c r="F1846" s="26" t="s">
        <v>45</v>
      </c>
      <c r="G1846" s="26" t="s">
        <v>3395</v>
      </c>
      <c r="H1846" s="26" t="s">
        <v>24</v>
      </c>
      <c r="I1846" s="26" t="s">
        <v>25</v>
      </c>
      <c r="J1846" s="26" t="s">
        <v>463</v>
      </c>
      <c r="K1846" s="26" t="s">
        <v>196</v>
      </c>
      <c r="L1846" s="26">
        <v>19711</v>
      </c>
      <c r="M1846" s="26" t="s">
        <v>122</v>
      </c>
      <c r="N1846" s="26" t="s">
        <v>2120</v>
      </c>
      <c r="O1846" s="26" t="s">
        <v>42</v>
      </c>
      <c r="P1846" s="26" t="s">
        <v>53</v>
      </c>
      <c r="Q1846" s="26">
        <v>360.38</v>
      </c>
      <c r="R1846" s="26">
        <v>2</v>
      </c>
      <c r="S1846" s="26">
        <v>0</v>
      </c>
      <c r="T1846" s="26">
        <v>93.698800000000006</v>
      </c>
    </row>
    <row r="1847" spans="1:20" ht="14.25" customHeight="1">
      <c r="A1847" s="26" t="s">
        <v>1116</v>
      </c>
      <c r="B1847" s="26" t="s">
        <v>5243</v>
      </c>
      <c r="C1847" s="26">
        <f>YEAR(Data!$D3731)</f>
        <v>2014</v>
      </c>
      <c r="D1847" s="28">
        <v>41170</v>
      </c>
      <c r="E1847" s="28">
        <v>41175</v>
      </c>
      <c r="F1847" s="26" t="s">
        <v>45</v>
      </c>
      <c r="G1847" s="26" t="s">
        <v>1115</v>
      </c>
      <c r="H1847" s="26" t="s">
        <v>37</v>
      </c>
      <c r="I1847" s="26" t="s">
        <v>25</v>
      </c>
      <c r="J1847" s="26" t="s">
        <v>2372</v>
      </c>
      <c r="K1847" s="26" t="s">
        <v>2018</v>
      </c>
      <c r="L1847" s="26">
        <v>20735</v>
      </c>
      <c r="M1847" s="26" t="s">
        <v>122</v>
      </c>
      <c r="N1847" s="26" t="s">
        <v>2966</v>
      </c>
      <c r="O1847" s="26" t="s">
        <v>42</v>
      </c>
      <c r="P1847" s="26" t="s">
        <v>53</v>
      </c>
      <c r="Q1847" s="26">
        <v>41.96</v>
      </c>
      <c r="R1847" s="26">
        <v>2</v>
      </c>
      <c r="S1847" s="26">
        <v>0</v>
      </c>
      <c r="T1847" s="26">
        <v>7.9724000000000004</v>
      </c>
    </row>
    <row r="1848" spans="1:20" ht="14.25" customHeight="1">
      <c r="A1848" s="26" t="s">
        <v>5247</v>
      </c>
      <c r="B1848" s="26" t="s">
        <v>5245</v>
      </c>
      <c r="C1848" s="26">
        <f>YEAR(Data!$D3736)</f>
        <v>2011</v>
      </c>
      <c r="D1848" s="28">
        <v>41705</v>
      </c>
      <c r="E1848" s="28">
        <v>41710</v>
      </c>
      <c r="F1848" s="26" t="s">
        <v>21</v>
      </c>
      <c r="G1848" s="26" t="s">
        <v>5246</v>
      </c>
      <c r="H1848" s="26" t="s">
        <v>24</v>
      </c>
      <c r="I1848" s="26" t="s">
        <v>25</v>
      </c>
      <c r="J1848" s="26" t="s">
        <v>211</v>
      </c>
      <c r="K1848" s="26" t="s">
        <v>212</v>
      </c>
      <c r="L1848" s="26">
        <v>10011</v>
      </c>
      <c r="M1848" s="26" t="s">
        <v>122</v>
      </c>
      <c r="N1848" s="26" t="s">
        <v>482</v>
      </c>
      <c r="O1848" s="26" t="s">
        <v>42</v>
      </c>
      <c r="P1848" s="26" t="s">
        <v>76</v>
      </c>
      <c r="Q1848" s="26">
        <v>26.38</v>
      </c>
      <c r="R1848" s="26">
        <v>1</v>
      </c>
      <c r="S1848" s="26">
        <v>0</v>
      </c>
      <c r="T1848" s="26">
        <v>12.134799999999998</v>
      </c>
    </row>
    <row r="1849" spans="1:20" ht="14.25" customHeight="1">
      <c r="A1849" s="26" t="s">
        <v>5250</v>
      </c>
      <c r="B1849" s="26" t="s">
        <v>5248</v>
      </c>
      <c r="C1849" s="26">
        <f>YEAR(Data!$D3738)</f>
        <v>2013</v>
      </c>
      <c r="D1849" s="28">
        <v>41351</v>
      </c>
      <c r="E1849" s="28">
        <v>41351</v>
      </c>
      <c r="F1849" s="26" t="s">
        <v>958</v>
      </c>
      <c r="G1849" s="26" t="s">
        <v>5249</v>
      </c>
      <c r="H1849" s="26" t="s">
        <v>24</v>
      </c>
      <c r="I1849" s="26" t="s">
        <v>25</v>
      </c>
      <c r="J1849" s="26" t="s">
        <v>463</v>
      </c>
      <c r="K1849" s="26" t="s">
        <v>196</v>
      </c>
      <c r="L1849" s="26">
        <v>19711</v>
      </c>
      <c r="M1849" s="26" t="s">
        <v>122</v>
      </c>
      <c r="N1849" s="26" t="s">
        <v>4400</v>
      </c>
      <c r="O1849" s="26" t="s">
        <v>62</v>
      </c>
      <c r="P1849" s="26" t="s">
        <v>63</v>
      </c>
      <c r="Q1849" s="26">
        <v>129.97999999999999</v>
      </c>
      <c r="R1849" s="26">
        <v>2</v>
      </c>
      <c r="S1849" s="26">
        <v>0</v>
      </c>
      <c r="T1849" s="26">
        <v>62.3904</v>
      </c>
    </row>
    <row r="1850" spans="1:20" ht="14.25" customHeight="1">
      <c r="A1850" s="26" t="s">
        <v>709</v>
      </c>
      <c r="B1850" s="26" t="s">
        <v>5251</v>
      </c>
      <c r="C1850" s="26">
        <f>YEAR(Data!$D3740)</f>
        <v>2014</v>
      </c>
      <c r="D1850" s="28">
        <v>41618</v>
      </c>
      <c r="E1850" s="28">
        <v>41622</v>
      </c>
      <c r="F1850" s="26" t="s">
        <v>45</v>
      </c>
      <c r="G1850" s="26" t="s">
        <v>708</v>
      </c>
      <c r="H1850" s="26" t="s">
        <v>24</v>
      </c>
      <c r="I1850" s="26" t="s">
        <v>25</v>
      </c>
      <c r="J1850" s="26" t="s">
        <v>254</v>
      </c>
      <c r="K1850" s="26" t="s">
        <v>190</v>
      </c>
      <c r="L1850" s="26">
        <v>49201</v>
      </c>
      <c r="M1850" s="26" t="s">
        <v>89</v>
      </c>
      <c r="N1850" s="26" t="s">
        <v>198</v>
      </c>
      <c r="O1850" s="26" t="s">
        <v>62</v>
      </c>
      <c r="P1850" s="26" t="s">
        <v>63</v>
      </c>
      <c r="Q1850" s="26">
        <v>10.9</v>
      </c>
      <c r="R1850" s="26">
        <v>1</v>
      </c>
      <c r="S1850" s="26">
        <v>0</v>
      </c>
      <c r="T1850" s="26">
        <v>3.0520000000000005</v>
      </c>
    </row>
    <row r="1851" spans="1:20" ht="14.25" customHeight="1">
      <c r="A1851" s="26" t="s">
        <v>3767</v>
      </c>
      <c r="B1851" s="26" t="s">
        <v>5252</v>
      </c>
      <c r="C1851" s="26">
        <f>YEAR(Data!$D3743)</f>
        <v>2014</v>
      </c>
      <c r="D1851" s="28">
        <v>41289</v>
      </c>
      <c r="E1851" s="28">
        <v>41295</v>
      </c>
      <c r="F1851" s="26" t="s">
        <v>45</v>
      </c>
      <c r="G1851" s="26" t="s">
        <v>3766</v>
      </c>
      <c r="H1851" s="26" t="s">
        <v>24</v>
      </c>
      <c r="I1851" s="26" t="s">
        <v>25</v>
      </c>
      <c r="J1851" s="26" t="s">
        <v>211</v>
      </c>
      <c r="K1851" s="26" t="s">
        <v>212</v>
      </c>
      <c r="L1851" s="26">
        <v>10011</v>
      </c>
      <c r="M1851" s="26" t="s">
        <v>122</v>
      </c>
      <c r="N1851" s="26" t="s">
        <v>938</v>
      </c>
      <c r="O1851" s="26" t="s">
        <v>42</v>
      </c>
      <c r="P1851" s="26" t="s">
        <v>141</v>
      </c>
      <c r="Q1851" s="26">
        <v>16.52</v>
      </c>
      <c r="R1851" s="26">
        <v>4</v>
      </c>
      <c r="S1851" s="26">
        <v>0</v>
      </c>
      <c r="T1851" s="26">
        <v>7.5991999999999997</v>
      </c>
    </row>
    <row r="1852" spans="1:20" ht="14.25" customHeight="1">
      <c r="A1852" s="26" t="s">
        <v>1685</v>
      </c>
      <c r="B1852" s="26" t="s">
        <v>5253</v>
      </c>
      <c r="C1852" s="26">
        <f>YEAR(Data!$D3746)</f>
        <v>2011</v>
      </c>
      <c r="D1852" s="28">
        <v>40840</v>
      </c>
      <c r="E1852" s="28">
        <v>40840</v>
      </c>
      <c r="F1852" s="26" t="s">
        <v>958</v>
      </c>
      <c r="G1852" s="26" t="s">
        <v>1684</v>
      </c>
      <c r="H1852" s="26" t="s">
        <v>24</v>
      </c>
      <c r="I1852" s="26" t="s">
        <v>25</v>
      </c>
      <c r="J1852" s="26" t="s">
        <v>5254</v>
      </c>
      <c r="K1852" s="26" t="s">
        <v>295</v>
      </c>
      <c r="L1852" s="26">
        <v>29730</v>
      </c>
      <c r="M1852" s="26" t="s">
        <v>28</v>
      </c>
      <c r="N1852" s="26" t="s">
        <v>4486</v>
      </c>
      <c r="O1852" s="26" t="s">
        <v>42</v>
      </c>
      <c r="P1852" s="26" t="s">
        <v>214</v>
      </c>
      <c r="Q1852" s="26">
        <v>11.850000000000001</v>
      </c>
      <c r="R1852" s="26">
        <v>3</v>
      </c>
      <c r="S1852" s="26">
        <v>0</v>
      </c>
      <c r="T1852" s="26">
        <v>3.7919999999999994</v>
      </c>
    </row>
    <row r="1853" spans="1:20" ht="14.25" customHeight="1">
      <c r="A1853" s="26" t="s">
        <v>989</v>
      </c>
      <c r="B1853" s="26" t="s">
        <v>5255</v>
      </c>
      <c r="C1853" s="26">
        <f>YEAR(Data!$D3747)</f>
        <v>2011</v>
      </c>
      <c r="D1853" s="28">
        <v>41541</v>
      </c>
      <c r="E1853" s="28">
        <v>41546</v>
      </c>
      <c r="F1853" s="26" t="s">
        <v>21</v>
      </c>
      <c r="G1853" s="26" t="s">
        <v>988</v>
      </c>
      <c r="H1853" s="26" t="s">
        <v>24</v>
      </c>
      <c r="I1853" s="26" t="s">
        <v>25</v>
      </c>
      <c r="J1853" s="26" t="s">
        <v>382</v>
      </c>
      <c r="K1853" s="26" t="s">
        <v>945</v>
      </c>
      <c r="L1853" s="26">
        <v>31907</v>
      </c>
      <c r="M1853" s="26" t="s">
        <v>28</v>
      </c>
      <c r="N1853" s="26" t="s">
        <v>1143</v>
      </c>
      <c r="O1853" s="26" t="s">
        <v>42</v>
      </c>
      <c r="P1853" s="26" t="s">
        <v>53</v>
      </c>
      <c r="Q1853" s="26">
        <v>118.25</v>
      </c>
      <c r="R1853" s="26">
        <v>5</v>
      </c>
      <c r="S1853" s="26">
        <v>0</v>
      </c>
      <c r="T1853" s="26">
        <v>34.292499999999997</v>
      </c>
    </row>
    <row r="1854" spans="1:20" ht="14.25" customHeight="1">
      <c r="A1854" s="26" t="s">
        <v>723</v>
      </c>
      <c r="B1854" s="26" t="s">
        <v>5256</v>
      </c>
      <c r="C1854" s="26">
        <f>YEAR(Data!$D3749)</f>
        <v>2011</v>
      </c>
      <c r="D1854" s="28">
        <v>41879</v>
      </c>
      <c r="E1854" s="28">
        <v>41881</v>
      </c>
      <c r="F1854" s="26" t="s">
        <v>21</v>
      </c>
      <c r="G1854" s="26" t="s">
        <v>722</v>
      </c>
      <c r="H1854" s="26" t="s">
        <v>37</v>
      </c>
      <c r="I1854" s="26" t="s">
        <v>25</v>
      </c>
      <c r="J1854" s="26" t="s">
        <v>773</v>
      </c>
      <c r="K1854" s="26" t="s">
        <v>39</v>
      </c>
      <c r="L1854" s="26">
        <v>90301</v>
      </c>
      <c r="M1854" s="26" t="s">
        <v>40</v>
      </c>
      <c r="N1854" s="26" t="s">
        <v>3156</v>
      </c>
      <c r="O1854" s="26" t="s">
        <v>30</v>
      </c>
      <c r="P1854" s="26" t="s">
        <v>58</v>
      </c>
      <c r="Q1854" s="26">
        <v>198.46</v>
      </c>
      <c r="R1854" s="26">
        <v>2</v>
      </c>
      <c r="S1854" s="26">
        <v>0</v>
      </c>
      <c r="T1854" s="26">
        <v>99.23</v>
      </c>
    </row>
    <row r="1855" spans="1:20" ht="14.25" customHeight="1">
      <c r="A1855" s="26" t="s">
        <v>4766</v>
      </c>
      <c r="B1855" s="26" t="s">
        <v>5257</v>
      </c>
      <c r="C1855" s="26">
        <f>YEAR(Data!$D3757)</f>
        <v>2012</v>
      </c>
      <c r="D1855" s="28">
        <v>41337</v>
      </c>
      <c r="E1855" s="28">
        <v>41340</v>
      </c>
      <c r="F1855" s="26" t="s">
        <v>151</v>
      </c>
      <c r="G1855" s="26" t="s">
        <v>4765</v>
      </c>
      <c r="H1855" s="26" t="s">
        <v>37</v>
      </c>
      <c r="I1855" s="26" t="s">
        <v>25</v>
      </c>
      <c r="J1855" s="26" t="s">
        <v>5258</v>
      </c>
      <c r="K1855" s="26" t="s">
        <v>88</v>
      </c>
      <c r="L1855" s="26">
        <v>79762</v>
      </c>
      <c r="M1855" s="26" t="s">
        <v>89</v>
      </c>
      <c r="N1855" s="26" t="s">
        <v>2391</v>
      </c>
      <c r="O1855" s="26" t="s">
        <v>42</v>
      </c>
      <c r="P1855" s="26" t="s">
        <v>76</v>
      </c>
      <c r="Q1855" s="26">
        <v>42.783999999999999</v>
      </c>
      <c r="R1855" s="26">
        <v>7</v>
      </c>
      <c r="S1855" s="26">
        <v>0.2</v>
      </c>
      <c r="T1855" s="26">
        <v>15.509199999999998</v>
      </c>
    </row>
    <row r="1856" spans="1:20" ht="14.25" customHeight="1">
      <c r="A1856" s="26" t="s">
        <v>350</v>
      </c>
      <c r="B1856" s="26" t="s">
        <v>5260</v>
      </c>
      <c r="C1856" s="26">
        <f>YEAR(Data!$D3759)</f>
        <v>2013</v>
      </c>
      <c r="D1856" s="28">
        <v>41334</v>
      </c>
      <c r="E1856" s="28">
        <v>41338</v>
      </c>
      <c r="F1856" s="26" t="s">
        <v>45</v>
      </c>
      <c r="G1856" s="26" t="s">
        <v>349</v>
      </c>
      <c r="H1856" s="26" t="s">
        <v>24</v>
      </c>
      <c r="I1856" s="26" t="s">
        <v>25</v>
      </c>
      <c r="J1856" s="26" t="s">
        <v>463</v>
      </c>
      <c r="K1856" s="26" t="s">
        <v>383</v>
      </c>
      <c r="L1856" s="26">
        <v>43055</v>
      </c>
      <c r="M1856" s="26" t="s">
        <v>122</v>
      </c>
      <c r="N1856" s="26" t="s">
        <v>4819</v>
      </c>
      <c r="O1856" s="26" t="s">
        <v>42</v>
      </c>
      <c r="P1856" s="26" t="s">
        <v>60</v>
      </c>
      <c r="Q1856" s="26">
        <v>111.104</v>
      </c>
      <c r="R1856" s="26">
        <v>7</v>
      </c>
      <c r="S1856" s="26">
        <v>0.2</v>
      </c>
      <c r="T1856" s="26">
        <v>8.3328000000000024</v>
      </c>
    </row>
    <row r="1857" spans="1:20" ht="14.25" customHeight="1">
      <c r="A1857" s="26" t="s">
        <v>2039</v>
      </c>
      <c r="B1857" s="26" t="s">
        <v>5261</v>
      </c>
      <c r="C1857" s="26">
        <f>YEAR(Data!$D3760)</f>
        <v>2012</v>
      </c>
      <c r="D1857" s="28">
        <v>41170</v>
      </c>
      <c r="E1857" s="28">
        <v>41175</v>
      </c>
      <c r="F1857" s="26" t="s">
        <v>45</v>
      </c>
      <c r="G1857" s="26" t="s">
        <v>2038</v>
      </c>
      <c r="H1857" s="26" t="s">
        <v>37</v>
      </c>
      <c r="I1857" s="26" t="s">
        <v>25</v>
      </c>
      <c r="J1857" s="26" t="s">
        <v>38</v>
      </c>
      <c r="K1857" s="26" t="s">
        <v>39</v>
      </c>
      <c r="L1857" s="26">
        <v>90049</v>
      </c>
      <c r="M1857" s="26" t="s">
        <v>40</v>
      </c>
      <c r="N1857" s="26" t="s">
        <v>752</v>
      </c>
      <c r="O1857" s="26" t="s">
        <v>42</v>
      </c>
      <c r="P1857" s="26" t="s">
        <v>60</v>
      </c>
      <c r="Q1857" s="26">
        <v>11.68</v>
      </c>
      <c r="R1857" s="26">
        <v>2</v>
      </c>
      <c r="S1857" s="26">
        <v>0</v>
      </c>
      <c r="T1857" s="26">
        <v>5.4895999999999994</v>
      </c>
    </row>
    <row r="1858" spans="1:20" ht="14.25" customHeight="1">
      <c r="A1858" s="26" t="s">
        <v>1474</v>
      </c>
      <c r="B1858" s="26" t="s">
        <v>5262</v>
      </c>
      <c r="C1858" s="26">
        <f>YEAR(Data!$D3763)</f>
        <v>2011</v>
      </c>
      <c r="D1858" s="28">
        <v>41772</v>
      </c>
      <c r="E1858" s="28">
        <v>41777</v>
      </c>
      <c r="F1858" s="26" t="s">
        <v>45</v>
      </c>
      <c r="G1858" s="26" t="s">
        <v>1473</v>
      </c>
      <c r="H1858" s="26" t="s">
        <v>24</v>
      </c>
      <c r="I1858" s="26" t="s">
        <v>25</v>
      </c>
      <c r="J1858" s="26" t="s">
        <v>3030</v>
      </c>
      <c r="K1858" s="26" t="s">
        <v>926</v>
      </c>
      <c r="L1858" s="26">
        <v>2149</v>
      </c>
      <c r="M1858" s="26" t="s">
        <v>122</v>
      </c>
      <c r="N1858" s="26" t="s">
        <v>531</v>
      </c>
      <c r="O1858" s="26" t="s">
        <v>42</v>
      </c>
      <c r="P1858" s="26" t="s">
        <v>76</v>
      </c>
      <c r="Q1858" s="26">
        <v>87.6</v>
      </c>
      <c r="R1858" s="26">
        <v>5</v>
      </c>
      <c r="S1858" s="26">
        <v>0</v>
      </c>
      <c r="T1858" s="26">
        <v>42.047999999999995</v>
      </c>
    </row>
    <row r="1859" spans="1:20" ht="14.25" customHeight="1">
      <c r="A1859" s="26" t="s">
        <v>2313</v>
      </c>
      <c r="B1859" s="26" t="s">
        <v>5263</v>
      </c>
      <c r="C1859" s="26">
        <f>YEAR(Data!$D3764)</f>
        <v>2014</v>
      </c>
      <c r="D1859" s="28">
        <v>41500</v>
      </c>
      <c r="E1859" s="28">
        <v>41505</v>
      </c>
      <c r="F1859" s="26" t="s">
        <v>21</v>
      </c>
      <c r="G1859" s="26" t="s">
        <v>2312</v>
      </c>
      <c r="H1859" s="26" t="s">
        <v>37</v>
      </c>
      <c r="I1859" s="26" t="s">
        <v>25</v>
      </c>
      <c r="J1859" s="26" t="s">
        <v>5264</v>
      </c>
      <c r="K1859" s="26" t="s">
        <v>96</v>
      </c>
      <c r="L1859" s="26">
        <v>53214</v>
      </c>
      <c r="M1859" s="26" t="s">
        <v>89</v>
      </c>
      <c r="N1859" s="26" t="s">
        <v>1228</v>
      </c>
      <c r="O1859" s="26" t="s">
        <v>30</v>
      </c>
      <c r="P1859" s="26" t="s">
        <v>31</v>
      </c>
      <c r="Q1859" s="26">
        <v>241.96</v>
      </c>
      <c r="R1859" s="26">
        <v>2</v>
      </c>
      <c r="S1859" s="26">
        <v>0</v>
      </c>
      <c r="T1859" s="26">
        <v>24.195999999999998</v>
      </c>
    </row>
    <row r="1860" spans="1:20" ht="14.25" customHeight="1">
      <c r="A1860" s="26" t="s">
        <v>4503</v>
      </c>
      <c r="B1860" s="26" t="s">
        <v>5265</v>
      </c>
      <c r="C1860" s="26">
        <f>YEAR(Data!$D3766)</f>
        <v>2013</v>
      </c>
      <c r="D1860" s="28">
        <v>41696</v>
      </c>
      <c r="E1860" s="28">
        <v>41701</v>
      </c>
      <c r="F1860" s="26" t="s">
        <v>45</v>
      </c>
      <c r="G1860" s="26" t="s">
        <v>4502</v>
      </c>
      <c r="H1860" s="26" t="s">
        <v>24</v>
      </c>
      <c r="I1860" s="26" t="s">
        <v>25</v>
      </c>
      <c r="J1860" s="26" t="s">
        <v>234</v>
      </c>
      <c r="K1860" s="26" t="s">
        <v>168</v>
      </c>
      <c r="L1860" s="26">
        <v>60623</v>
      </c>
      <c r="M1860" s="26" t="s">
        <v>89</v>
      </c>
      <c r="N1860" s="26" t="s">
        <v>343</v>
      </c>
      <c r="O1860" s="26" t="s">
        <v>42</v>
      </c>
      <c r="P1860" s="26" t="s">
        <v>65</v>
      </c>
      <c r="Q1860" s="26">
        <v>1.7879999999999996</v>
      </c>
      <c r="R1860" s="26">
        <v>3</v>
      </c>
      <c r="S1860" s="26">
        <v>0.8</v>
      </c>
      <c r="T1860" s="26">
        <v>-3.0396000000000001</v>
      </c>
    </row>
    <row r="1861" spans="1:20" ht="14.25" customHeight="1">
      <c r="A1861" s="26" t="s">
        <v>4707</v>
      </c>
      <c r="B1861" s="26" t="s">
        <v>5266</v>
      </c>
      <c r="C1861" s="26">
        <f>YEAR(Data!$D3767)</f>
        <v>2014</v>
      </c>
      <c r="D1861" s="28">
        <v>41355</v>
      </c>
      <c r="E1861" s="28">
        <v>41359</v>
      </c>
      <c r="F1861" s="26" t="s">
        <v>45</v>
      </c>
      <c r="G1861" s="26" t="s">
        <v>4706</v>
      </c>
      <c r="H1861" s="26" t="s">
        <v>37</v>
      </c>
      <c r="I1861" s="26" t="s">
        <v>25</v>
      </c>
      <c r="J1861" s="26" t="s">
        <v>148</v>
      </c>
      <c r="K1861" s="26" t="s">
        <v>88</v>
      </c>
      <c r="L1861" s="26">
        <v>77036</v>
      </c>
      <c r="M1861" s="26" t="s">
        <v>89</v>
      </c>
      <c r="N1861" s="26" t="s">
        <v>3475</v>
      </c>
      <c r="O1861" s="26" t="s">
        <v>30</v>
      </c>
      <c r="P1861" s="26" t="s">
        <v>51</v>
      </c>
      <c r="Q1861" s="26">
        <v>99.372</v>
      </c>
      <c r="R1861" s="26">
        <v>2</v>
      </c>
      <c r="S1861" s="26">
        <v>0.3</v>
      </c>
      <c r="T1861" s="26">
        <v>-1.4196000000000097</v>
      </c>
    </row>
    <row r="1862" spans="1:20" ht="14.25" customHeight="1">
      <c r="A1862" s="26" t="s">
        <v>2091</v>
      </c>
      <c r="B1862" s="26" t="s">
        <v>5267</v>
      </c>
      <c r="C1862" s="26">
        <f>YEAR(Data!$D3769)</f>
        <v>2011</v>
      </c>
      <c r="D1862" s="28">
        <v>41251</v>
      </c>
      <c r="E1862" s="28">
        <v>41253</v>
      </c>
      <c r="F1862" s="26" t="s">
        <v>21</v>
      </c>
      <c r="G1862" s="26" t="s">
        <v>2090</v>
      </c>
      <c r="H1862" s="26" t="s">
        <v>86</v>
      </c>
      <c r="I1862" s="26" t="s">
        <v>25</v>
      </c>
      <c r="J1862" s="26" t="s">
        <v>148</v>
      </c>
      <c r="K1862" s="26" t="s">
        <v>88</v>
      </c>
      <c r="L1862" s="26">
        <v>77036</v>
      </c>
      <c r="M1862" s="26" t="s">
        <v>89</v>
      </c>
      <c r="N1862" s="26" t="s">
        <v>561</v>
      </c>
      <c r="O1862" s="26" t="s">
        <v>62</v>
      </c>
      <c r="P1862" s="26" t="s">
        <v>63</v>
      </c>
      <c r="Q1862" s="26">
        <v>119.96000000000001</v>
      </c>
      <c r="R1862" s="26">
        <v>5</v>
      </c>
      <c r="S1862" s="26">
        <v>0.2</v>
      </c>
      <c r="T1862" s="26">
        <v>11.996000000000002</v>
      </c>
    </row>
    <row r="1863" spans="1:20" ht="14.25" customHeight="1">
      <c r="A1863" s="26" t="s">
        <v>112</v>
      </c>
      <c r="B1863" s="26" t="s">
        <v>5268</v>
      </c>
      <c r="C1863" s="26">
        <f>YEAR(Data!$D3770)</f>
        <v>2013</v>
      </c>
      <c r="D1863" s="28">
        <v>40893</v>
      </c>
      <c r="E1863" s="28">
        <v>40897</v>
      </c>
      <c r="F1863" s="26" t="s">
        <v>21</v>
      </c>
      <c r="G1863" s="26" t="s">
        <v>111</v>
      </c>
      <c r="H1863" s="26" t="s">
        <v>37</v>
      </c>
      <c r="I1863" s="26" t="s">
        <v>25</v>
      </c>
      <c r="J1863" s="26" t="s">
        <v>1718</v>
      </c>
      <c r="K1863" s="26" t="s">
        <v>49</v>
      </c>
      <c r="L1863" s="26">
        <v>33012</v>
      </c>
      <c r="M1863" s="26" t="s">
        <v>28</v>
      </c>
      <c r="N1863" s="26" t="s">
        <v>3434</v>
      </c>
      <c r="O1863" s="26" t="s">
        <v>30</v>
      </c>
      <c r="P1863" s="26" t="s">
        <v>33</v>
      </c>
      <c r="Q1863" s="26">
        <v>1013.8320000000001</v>
      </c>
      <c r="R1863" s="26">
        <v>9</v>
      </c>
      <c r="S1863" s="26">
        <v>0.2</v>
      </c>
      <c r="T1863" s="26">
        <v>101.38319999999999</v>
      </c>
    </row>
    <row r="1864" spans="1:20" ht="14.25" customHeight="1">
      <c r="A1864" s="26" t="s">
        <v>2323</v>
      </c>
      <c r="B1864" s="26" t="s">
        <v>5269</v>
      </c>
      <c r="C1864" s="26">
        <f>YEAR(Data!$D3772)</f>
        <v>2014</v>
      </c>
      <c r="D1864" s="28">
        <v>41626</v>
      </c>
      <c r="E1864" s="28">
        <v>41630</v>
      </c>
      <c r="F1864" s="26" t="s">
        <v>45</v>
      </c>
      <c r="G1864" s="26" t="s">
        <v>2322</v>
      </c>
      <c r="H1864" s="26" t="s">
        <v>24</v>
      </c>
      <c r="I1864" s="26" t="s">
        <v>25</v>
      </c>
      <c r="J1864" s="26" t="s">
        <v>107</v>
      </c>
      <c r="K1864" s="26" t="s">
        <v>39</v>
      </c>
      <c r="L1864" s="26">
        <v>94122</v>
      </c>
      <c r="M1864" s="26" t="s">
        <v>40</v>
      </c>
      <c r="N1864" s="26" t="s">
        <v>1395</v>
      </c>
      <c r="O1864" s="26" t="s">
        <v>30</v>
      </c>
      <c r="P1864" s="26" t="s">
        <v>51</v>
      </c>
      <c r="Q1864" s="26">
        <v>2003.52</v>
      </c>
      <c r="R1864" s="26">
        <v>6</v>
      </c>
      <c r="S1864" s="26">
        <v>0.2</v>
      </c>
      <c r="T1864" s="26">
        <v>-325.57200000000023</v>
      </c>
    </row>
    <row r="1865" spans="1:20" ht="14.25" customHeight="1">
      <c r="A1865" s="26" t="s">
        <v>3287</v>
      </c>
      <c r="B1865" s="26" t="s">
        <v>5270</v>
      </c>
      <c r="C1865" s="26">
        <f>YEAR(Data!$D3773)</f>
        <v>2014</v>
      </c>
      <c r="D1865" s="28">
        <v>41407</v>
      </c>
      <c r="E1865" s="28">
        <v>41412</v>
      </c>
      <c r="F1865" s="26" t="s">
        <v>45</v>
      </c>
      <c r="G1865" s="26" t="s">
        <v>3286</v>
      </c>
      <c r="H1865" s="26" t="s">
        <v>37</v>
      </c>
      <c r="I1865" s="26" t="s">
        <v>25</v>
      </c>
      <c r="J1865" s="26" t="s">
        <v>120</v>
      </c>
      <c r="K1865" s="26" t="s">
        <v>121</v>
      </c>
      <c r="L1865" s="26">
        <v>19140</v>
      </c>
      <c r="M1865" s="26" t="s">
        <v>122</v>
      </c>
      <c r="N1865" s="26" t="s">
        <v>724</v>
      </c>
      <c r="O1865" s="26" t="s">
        <v>42</v>
      </c>
      <c r="P1865" s="26" t="s">
        <v>53</v>
      </c>
      <c r="Q1865" s="26">
        <v>82.367999999999995</v>
      </c>
      <c r="R1865" s="26">
        <v>2</v>
      </c>
      <c r="S1865" s="26">
        <v>0.2</v>
      </c>
      <c r="T1865" s="26">
        <v>-19.562399999999997</v>
      </c>
    </row>
    <row r="1866" spans="1:20" ht="14.25" customHeight="1">
      <c r="A1866" s="26" t="s">
        <v>1758</v>
      </c>
      <c r="B1866" s="26" t="s">
        <v>5271</v>
      </c>
      <c r="C1866" s="26">
        <f>YEAR(Data!$D3774)</f>
        <v>2011</v>
      </c>
      <c r="D1866" s="28">
        <v>40761</v>
      </c>
      <c r="E1866" s="28">
        <v>40766</v>
      </c>
      <c r="F1866" s="26" t="s">
        <v>21</v>
      </c>
      <c r="G1866" s="26" t="s">
        <v>1757</v>
      </c>
      <c r="H1866" s="26" t="s">
        <v>24</v>
      </c>
      <c r="I1866" s="26" t="s">
        <v>25</v>
      </c>
      <c r="J1866" s="26" t="s">
        <v>294</v>
      </c>
      <c r="K1866" s="26" t="s">
        <v>295</v>
      </c>
      <c r="L1866" s="26">
        <v>29203</v>
      </c>
      <c r="M1866" s="26" t="s">
        <v>28</v>
      </c>
      <c r="N1866" s="26" t="s">
        <v>2617</v>
      </c>
      <c r="O1866" s="26" t="s">
        <v>62</v>
      </c>
      <c r="P1866" s="26" t="s">
        <v>133</v>
      </c>
      <c r="Q1866" s="26">
        <v>62.91</v>
      </c>
      <c r="R1866" s="26">
        <v>3</v>
      </c>
      <c r="S1866" s="26">
        <v>0</v>
      </c>
      <c r="T1866" s="26">
        <v>22.647599999999997</v>
      </c>
    </row>
    <row r="1867" spans="1:20" ht="14.25" customHeight="1">
      <c r="A1867" s="26" t="s">
        <v>1668</v>
      </c>
      <c r="B1867" s="26" t="s">
        <v>5272</v>
      </c>
      <c r="C1867" s="26">
        <f>YEAR(Data!$D3775)</f>
        <v>2012</v>
      </c>
      <c r="D1867" s="28">
        <v>40644</v>
      </c>
      <c r="E1867" s="28">
        <v>40646</v>
      </c>
      <c r="F1867" s="26" t="s">
        <v>21</v>
      </c>
      <c r="G1867" s="26" t="s">
        <v>1667</v>
      </c>
      <c r="H1867" s="26" t="s">
        <v>24</v>
      </c>
      <c r="I1867" s="26" t="s">
        <v>25</v>
      </c>
      <c r="J1867" s="26" t="s">
        <v>1055</v>
      </c>
      <c r="K1867" s="26" t="s">
        <v>49</v>
      </c>
      <c r="L1867" s="26">
        <v>33180</v>
      </c>
      <c r="M1867" s="26" t="s">
        <v>28</v>
      </c>
      <c r="N1867" s="26" t="s">
        <v>5273</v>
      </c>
      <c r="O1867" s="26" t="s">
        <v>42</v>
      </c>
      <c r="P1867" s="26" t="s">
        <v>214</v>
      </c>
      <c r="Q1867" s="26">
        <v>6.911999999999999</v>
      </c>
      <c r="R1867" s="26">
        <v>3</v>
      </c>
      <c r="S1867" s="26">
        <v>0.2</v>
      </c>
      <c r="T1867" s="26">
        <v>2.3327999999999998</v>
      </c>
    </row>
    <row r="1868" spans="1:20" ht="14.25" customHeight="1">
      <c r="A1868" s="26" t="s">
        <v>4663</v>
      </c>
      <c r="B1868" s="26" t="s">
        <v>5275</v>
      </c>
      <c r="C1868" s="26">
        <f>YEAR(Data!$D3779)</f>
        <v>2014</v>
      </c>
      <c r="D1868" s="28">
        <v>41032</v>
      </c>
      <c r="E1868" s="28">
        <v>41037</v>
      </c>
      <c r="F1868" s="26" t="s">
        <v>45</v>
      </c>
      <c r="G1868" s="26" t="s">
        <v>4662</v>
      </c>
      <c r="H1868" s="26" t="s">
        <v>86</v>
      </c>
      <c r="I1868" s="26" t="s">
        <v>25</v>
      </c>
      <c r="J1868" s="26" t="s">
        <v>5276</v>
      </c>
      <c r="K1868" s="26" t="s">
        <v>39</v>
      </c>
      <c r="L1868" s="26">
        <v>91911</v>
      </c>
      <c r="M1868" s="26" t="s">
        <v>40</v>
      </c>
      <c r="N1868" s="26" t="s">
        <v>4041</v>
      </c>
      <c r="O1868" s="26" t="s">
        <v>30</v>
      </c>
      <c r="P1868" s="26" t="s">
        <v>58</v>
      </c>
      <c r="Q1868" s="26">
        <v>665.88</v>
      </c>
      <c r="R1868" s="26">
        <v>6</v>
      </c>
      <c r="S1868" s="26">
        <v>0</v>
      </c>
      <c r="T1868" s="26">
        <v>106.54079999999999</v>
      </c>
    </row>
    <row r="1869" spans="1:20" ht="14.25" customHeight="1">
      <c r="A1869" s="26" t="s">
        <v>327</v>
      </c>
      <c r="B1869" s="26" t="s">
        <v>5277</v>
      </c>
      <c r="C1869" s="26">
        <f>YEAR(Data!$D3780)</f>
        <v>2011</v>
      </c>
      <c r="D1869" s="28">
        <v>41974</v>
      </c>
      <c r="E1869" s="28">
        <v>41976</v>
      </c>
      <c r="F1869" s="26" t="s">
        <v>21</v>
      </c>
      <c r="G1869" s="26" t="s">
        <v>326</v>
      </c>
      <c r="H1869" s="26" t="s">
        <v>86</v>
      </c>
      <c r="I1869" s="26" t="s">
        <v>25</v>
      </c>
      <c r="J1869" s="26" t="s">
        <v>1055</v>
      </c>
      <c r="K1869" s="26" t="s">
        <v>49</v>
      </c>
      <c r="L1869" s="26">
        <v>33180</v>
      </c>
      <c r="M1869" s="26" t="s">
        <v>28</v>
      </c>
      <c r="N1869" s="26" t="s">
        <v>2871</v>
      </c>
      <c r="O1869" s="26" t="s">
        <v>62</v>
      </c>
      <c r="P1869" s="26" t="s">
        <v>63</v>
      </c>
      <c r="Q1869" s="26">
        <v>71.975999999999999</v>
      </c>
      <c r="R1869" s="26">
        <v>3</v>
      </c>
      <c r="S1869" s="26">
        <v>0.2</v>
      </c>
      <c r="T1869" s="26">
        <v>8.9969999999999892</v>
      </c>
    </row>
    <row r="1870" spans="1:20" ht="14.25" customHeight="1">
      <c r="A1870" s="26" t="s">
        <v>1054</v>
      </c>
      <c r="B1870" s="26" t="s">
        <v>5278</v>
      </c>
      <c r="C1870" s="26">
        <f>YEAR(Data!$D3781)</f>
        <v>2011</v>
      </c>
      <c r="D1870" s="28">
        <v>41687</v>
      </c>
      <c r="E1870" s="28">
        <v>41691</v>
      </c>
      <c r="F1870" s="26" t="s">
        <v>45</v>
      </c>
      <c r="G1870" s="26" t="s">
        <v>1053</v>
      </c>
      <c r="H1870" s="26" t="s">
        <v>24</v>
      </c>
      <c r="I1870" s="26" t="s">
        <v>25</v>
      </c>
      <c r="J1870" s="26" t="s">
        <v>211</v>
      </c>
      <c r="K1870" s="26" t="s">
        <v>212</v>
      </c>
      <c r="L1870" s="26">
        <v>10035</v>
      </c>
      <c r="M1870" s="26" t="s">
        <v>122</v>
      </c>
      <c r="N1870" s="26" t="s">
        <v>1205</v>
      </c>
      <c r="O1870" s="26" t="s">
        <v>42</v>
      </c>
      <c r="P1870" s="26" t="s">
        <v>76</v>
      </c>
      <c r="Q1870" s="26">
        <v>37.94</v>
      </c>
      <c r="R1870" s="26">
        <v>2</v>
      </c>
      <c r="S1870" s="26">
        <v>0</v>
      </c>
      <c r="T1870" s="26">
        <v>18.211199999999998</v>
      </c>
    </row>
    <row r="1871" spans="1:20" ht="14.25" customHeight="1">
      <c r="A1871" s="26" t="s">
        <v>3646</v>
      </c>
      <c r="B1871" s="26" t="s">
        <v>5279</v>
      </c>
      <c r="C1871" s="26">
        <f>YEAR(Data!$D3782)</f>
        <v>2012</v>
      </c>
      <c r="D1871" s="28">
        <v>40863</v>
      </c>
      <c r="E1871" s="28">
        <v>40867</v>
      </c>
      <c r="F1871" s="26" t="s">
        <v>45</v>
      </c>
      <c r="G1871" s="26" t="s">
        <v>3645</v>
      </c>
      <c r="H1871" s="26" t="s">
        <v>86</v>
      </c>
      <c r="I1871" s="26" t="s">
        <v>25</v>
      </c>
      <c r="J1871" s="26" t="s">
        <v>5280</v>
      </c>
      <c r="K1871" s="26" t="s">
        <v>3365</v>
      </c>
      <c r="L1871" s="26">
        <v>66502</v>
      </c>
      <c r="M1871" s="26" t="s">
        <v>89</v>
      </c>
      <c r="N1871" s="26" t="s">
        <v>3174</v>
      </c>
      <c r="O1871" s="26" t="s">
        <v>62</v>
      </c>
      <c r="P1871" s="26" t="s">
        <v>63</v>
      </c>
      <c r="Q1871" s="26">
        <v>273.95999999999998</v>
      </c>
      <c r="R1871" s="26">
        <v>2</v>
      </c>
      <c r="S1871" s="26">
        <v>0</v>
      </c>
      <c r="T1871" s="26">
        <v>10.958399999999983</v>
      </c>
    </row>
    <row r="1872" spans="1:20" ht="14.25" customHeight="1">
      <c r="A1872" s="26" t="s">
        <v>2682</v>
      </c>
      <c r="B1872" s="26" t="s">
        <v>5281</v>
      </c>
      <c r="C1872" s="26">
        <f>YEAR(Data!$D3783)</f>
        <v>2012</v>
      </c>
      <c r="D1872" s="28">
        <v>41099</v>
      </c>
      <c r="E1872" s="28">
        <v>41104</v>
      </c>
      <c r="F1872" s="26" t="s">
        <v>21</v>
      </c>
      <c r="G1872" s="26" t="s">
        <v>2681</v>
      </c>
      <c r="H1872" s="26" t="s">
        <v>24</v>
      </c>
      <c r="I1872" s="26" t="s">
        <v>25</v>
      </c>
      <c r="J1872" s="26" t="s">
        <v>120</v>
      </c>
      <c r="K1872" s="26" t="s">
        <v>121</v>
      </c>
      <c r="L1872" s="26">
        <v>19120</v>
      </c>
      <c r="M1872" s="26" t="s">
        <v>122</v>
      </c>
      <c r="N1872" s="26" t="s">
        <v>4081</v>
      </c>
      <c r="O1872" s="26" t="s">
        <v>62</v>
      </c>
      <c r="P1872" s="26" t="s">
        <v>63</v>
      </c>
      <c r="Q1872" s="26">
        <v>269.98199999999997</v>
      </c>
      <c r="R1872" s="26">
        <v>3</v>
      </c>
      <c r="S1872" s="26">
        <v>0.4</v>
      </c>
      <c r="T1872" s="26">
        <v>40.497299999999996</v>
      </c>
    </row>
    <row r="1873" spans="1:20" ht="14.25" customHeight="1">
      <c r="A1873" s="26" t="s">
        <v>2713</v>
      </c>
      <c r="B1873" s="26" t="s">
        <v>5282</v>
      </c>
      <c r="C1873" s="26">
        <f>YEAR(Data!$D3784)</f>
        <v>2011</v>
      </c>
      <c r="D1873" s="28">
        <v>41957</v>
      </c>
      <c r="E1873" s="28">
        <v>41960</v>
      </c>
      <c r="F1873" s="26" t="s">
        <v>21</v>
      </c>
      <c r="G1873" s="26" t="s">
        <v>2712</v>
      </c>
      <c r="H1873" s="26" t="s">
        <v>24</v>
      </c>
      <c r="I1873" s="26" t="s">
        <v>25</v>
      </c>
      <c r="J1873" s="26" t="s">
        <v>259</v>
      </c>
      <c r="K1873" s="26" t="s">
        <v>260</v>
      </c>
      <c r="L1873" s="26">
        <v>38109</v>
      </c>
      <c r="M1873" s="26" t="s">
        <v>28</v>
      </c>
      <c r="N1873" s="26" t="s">
        <v>3270</v>
      </c>
      <c r="O1873" s="26" t="s">
        <v>42</v>
      </c>
      <c r="P1873" s="26" t="s">
        <v>76</v>
      </c>
      <c r="Q1873" s="26">
        <v>8.9039999999999999</v>
      </c>
      <c r="R1873" s="26">
        <v>3</v>
      </c>
      <c r="S1873" s="26">
        <v>0.2</v>
      </c>
      <c r="T1873" s="26">
        <v>3.3389999999999995</v>
      </c>
    </row>
    <row r="1874" spans="1:20" ht="14.25" customHeight="1">
      <c r="A1874" s="26" t="s">
        <v>1591</v>
      </c>
      <c r="B1874" s="26" t="s">
        <v>5283</v>
      </c>
      <c r="C1874" s="26">
        <f>YEAR(Data!$D3786)</f>
        <v>2014</v>
      </c>
      <c r="D1874" s="28">
        <v>41852</v>
      </c>
      <c r="E1874" s="28">
        <v>41856</v>
      </c>
      <c r="F1874" s="26" t="s">
        <v>45</v>
      </c>
      <c r="G1874" s="26" t="s">
        <v>1590</v>
      </c>
      <c r="H1874" s="26" t="s">
        <v>86</v>
      </c>
      <c r="I1874" s="26" t="s">
        <v>25</v>
      </c>
      <c r="J1874" s="26" t="s">
        <v>48</v>
      </c>
      <c r="K1874" s="26" t="s">
        <v>49</v>
      </c>
      <c r="L1874" s="26">
        <v>33311</v>
      </c>
      <c r="M1874" s="26" t="s">
        <v>28</v>
      </c>
      <c r="N1874" s="26" t="s">
        <v>3296</v>
      </c>
      <c r="O1874" s="26" t="s">
        <v>62</v>
      </c>
      <c r="P1874" s="26" t="s">
        <v>133</v>
      </c>
      <c r="Q1874" s="26">
        <v>41.424000000000007</v>
      </c>
      <c r="R1874" s="26">
        <v>2</v>
      </c>
      <c r="S1874" s="26">
        <v>0.2</v>
      </c>
      <c r="T1874" s="26">
        <v>8.2847999999999971</v>
      </c>
    </row>
    <row r="1875" spans="1:20" ht="14.25" customHeight="1">
      <c r="A1875" s="26" t="s">
        <v>2654</v>
      </c>
      <c r="B1875" s="26" t="s">
        <v>5284</v>
      </c>
      <c r="C1875" s="26">
        <f>YEAR(Data!$D3787)</f>
        <v>2013</v>
      </c>
      <c r="D1875" s="28">
        <v>42000</v>
      </c>
      <c r="E1875" s="28">
        <v>42004</v>
      </c>
      <c r="F1875" s="26" t="s">
        <v>45</v>
      </c>
      <c r="G1875" s="26" t="s">
        <v>2653</v>
      </c>
      <c r="H1875" s="26" t="s">
        <v>86</v>
      </c>
      <c r="I1875" s="26" t="s">
        <v>25</v>
      </c>
      <c r="J1875" s="26" t="s">
        <v>382</v>
      </c>
      <c r="K1875" s="26" t="s">
        <v>383</v>
      </c>
      <c r="L1875" s="26">
        <v>43229</v>
      </c>
      <c r="M1875" s="26" t="s">
        <v>122</v>
      </c>
      <c r="N1875" s="26" t="s">
        <v>5285</v>
      </c>
      <c r="O1875" s="26" t="s">
        <v>42</v>
      </c>
      <c r="P1875" s="26" t="s">
        <v>65</v>
      </c>
      <c r="Q1875" s="26">
        <v>3.1320000000000001</v>
      </c>
      <c r="R1875" s="26">
        <v>2</v>
      </c>
      <c r="S1875" s="26">
        <v>0.7</v>
      </c>
      <c r="T1875" s="26">
        <v>-2.6099999999999994</v>
      </c>
    </row>
    <row r="1876" spans="1:20" ht="14.25" customHeight="1">
      <c r="A1876" s="26" t="s">
        <v>443</v>
      </c>
      <c r="B1876" s="26" t="s">
        <v>5286</v>
      </c>
      <c r="C1876" s="26">
        <f>YEAR(Data!$D3788)</f>
        <v>2012</v>
      </c>
      <c r="D1876" s="28">
        <v>41579</v>
      </c>
      <c r="E1876" s="28">
        <v>41583</v>
      </c>
      <c r="F1876" s="26" t="s">
        <v>45</v>
      </c>
      <c r="G1876" s="26" t="s">
        <v>442</v>
      </c>
      <c r="H1876" s="26" t="s">
        <v>37</v>
      </c>
      <c r="I1876" s="26" t="s">
        <v>25</v>
      </c>
      <c r="J1876" s="26" t="s">
        <v>38</v>
      </c>
      <c r="K1876" s="26" t="s">
        <v>39</v>
      </c>
      <c r="L1876" s="26">
        <v>90045</v>
      </c>
      <c r="M1876" s="26" t="s">
        <v>40</v>
      </c>
      <c r="N1876" s="26" t="s">
        <v>4595</v>
      </c>
      <c r="O1876" s="26" t="s">
        <v>42</v>
      </c>
      <c r="P1876" s="26" t="s">
        <v>53</v>
      </c>
      <c r="Q1876" s="26">
        <v>1085.42</v>
      </c>
      <c r="R1876" s="26">
        <v>7</v>
      </c>
      <c r="S1876" s="26">
        <v>0</v>
      </c>
      <c r="T1876" s="26">
        <v>282.20920000000001</v>
      </c>
    </row>
    <row r="1877" spans="1:20" ht="14.25" customHeight="1">
      <c r="A1877" s="26" t="s">
        <v>3815</v>
      </c>
      <c r="B1877" s="26" t="s">
        <v>5287</v>
      </c>
      <c r="C1877" s="26">
        <f>YEAR(Data!$D3789)</f>
        <v>2011</v>
      </c>
      <c r="D1877" s="28">
        <v>41522</v>
      </c>
      <c r="E1877" s="28">
        <v>41527</v>
      </c>
      <c r="F1877" s="26" t="s">
        <v>45</v>
      </c>
      <c r="G1877" s="26" t="s">
        <v>3814</v>
      </c>
      <c r="H1877" s="26" t="s">
        <v>24</v>
      </c>
      <c r="I1877" s="26" t="s">
        <v>25</v>
      </c>
      <c r="J1877" s="26" t="s">
        <v>148</v>
      </c>
      <c r="K1877" s="26" t="s">
        <v>88</v>
      </c>
      <c r="L1877" s="26">
        <v>77041</v>
      </c>
      <c r="M1877" s="26" t="s">
        <v>89</v>
      </c>
      <c r="N1877" s="26" t="s">
        <v>842</v>
      </c>
      <c r="O1877" s="26" t="s">
        <v>42</v>
      </c>
      <c r="P1877" s="26" t="s">
        <v>60</v>
      </c>
      <c r="Q1877" s="26">
        <v>3.9119999999999999</v>
      </c>
      <c r="R1877" s="26">
        <v>1</v>
      </c>
      <c r="S1877" s="26">
        <v>0.2</v>
      </c>
      <c r="T1877" s="26">
        <v>1.0269000000000001</v>
      </c>
    </row>
    <row r="1878" spans="1:20" ht="14.25" customHeight="1">
      <c r="A1878" s="26" t="s">
        <v>4731</v>
      </c>
      <c r="B1878" s="26" t="s">
        <v>5288</v>
      </c>
      <c r="C1878" s="26">
        <f>YEAR(Data!$D3791)</f>
        <v>2012</v>
      </c>
      <c r="D1878" s="28">
        <v>41382</v>
      </c>
      <c r="E1878" s="28">
        <v>41386</v>
      </c>
      <c r="F1878" s="26" t="s">
        <v>45</v>
      </c>
      <c r="G1878" s="26" t="s">
        <v>4730</v>
      </c>
      <c r="H1878" s="26" t="s">
        <v>86</v>
      </c>
      <c r="I1878" s="26" t="s">
        <v>25</v>
      </c>
      <c r="J1878" s="26" t="s">
        <v>1868</v>
      </c>
      <c r="K1878" s="26" t="s">
        <v>114</v>
      </c>
      <c r="L1878" s="26">
        <v>68104</v>
      </c>
      <c r="M1878" s="26" t="s">
        <v>89</v>
      </c>
      <c r="N1878" s="26" t="s">
        <v>637</v>
      </c>
      <c r="O1878" s="26" t="s">
        <v>42</v>
      </c>
      <c r="P1878" s="26" t="s">
        <v>214</v>
      </c>
      <c r="Q1878" s="26">
        <v>29.049999999999997</v>
      </c>
      <c r="R1878" s="26">
        <v>5</v>
      </c>
      <c r="S1878" s="26">
        <v>0</v>
      </c>
      <c r="T1878" s="26">
        <v>9.0054999999999996</v>
      </c>
    </row>
    <row r="1879" spans="1:20" ht="14.25" customHeight="1">
      <c r="A1879" s="26" t="s">
        <v>3122</v>
      </c>
      <c r="B1879" s="26" t="s">
        <v>5289</v>
      </c>
      <c r="C1879" s="26">
        <f>YEAR(Data!$D3792)</f>
        <v>2014</v>
      </c>
      <c r="D1879" s="28">
        <v>40729</v>
      </c>
      <c r="E1879" s="28">
        <v>40735</v>
      </c>
      <c r="F1879" s="26" t="s">
        <v>45</v>
      </c>
      <c r="G1879" s="26" t="s">
        <v>3121</v>
      </c>
      <c r="H1879" s="26" t="s">
        <v>86</v>
      </c>
      <c r="I1879" s="26" t="s">
        <v>25</v>
      </c>
      <c r="J1879" s="26" t="s">
        <v>38</v>
      </c>
      <c r="K1879" s="26" t="s">
        <v>39</v>
      </c>
      <c r="L1879" s="26">
        <v>90004</v>
      </c>
      <c r="M1879" s="26" t="s">
        <v>40</v>
      </c>
      <c r="N1879" s="26" t="s">
        <v>1268</v>
      </c>
      <c r="O1879" s="26" t="s">
        <v>42</v>
      </c>
      <c r="P1879" s="26" t="s">
        <v>65</v>
      </c>
      <c r="Q1879" s="26">
        <v>180.96000000000004</v>
      </c>
      <c r="R1879" s="26">
        <v>6</v>
      </c>
      <c r="S1879" s="26">
        <v>0.2</v>
      </c>
      <c r="T1879" s="26">
        <v>67.86</v>
      </c>
    </row>
    <row r="1880" spans="1:20" ht="14.25" customHeight="1">
      <c r="A1880" s="26" t="s">
        <v>2351</v>
      </c>
      <c r="B1880" s="26" t="s">
        <v>5290</v>
      </c>
      <c r="C1880" s="26">
        <f>YEAR(Data!$D3793)</f>
        <v>2012</v>
      </c>
      <c r="D1880" s="28">
        <v>40966</v>
      </c>
      <c r="E1880" s="28">
        <v>40967</v>
      </c>
      <c r="F1880" s="26" t="s">
        <v>151</v>
      </c>
      <c r="G1880" s="26" t="s">
        <v>2350</v>
      </c>
      <c r="H1880" s="26" t="s">
        <v>37</v>
      </c>
      <c r="I1880" s="26" t="s">
        <v>25</v>
      </c>
      <c r="J1880" s="26" t="s">
        <v>5291</v>
      </c>
      <c r="K1880" s="26" t="s">
        <v>121</v>
      </c>
      <c r="L1880" s="26">
        <v>16602</v>
      </c>
      <c r="M1880" s="26" t="s">
        <v>122</v>
      </c>
      <c r="N1880" s="26" t="s">
        <v>604</v>
      </c>
      <c r="O1880" s="26" t="s">
        <v>42</v>
      </c>
      <c r="P1880" s="26" t="s">
        <v>65</v>
      </c>
      <c r="Q1880" s="26">
        <v>4.4190000000000005</v>
      </c>
      <c r="R1880" s="26">
        <v>3</v>
      </c>
      <c r="S1880" s="26">
        <v>0.7</v>
      </c>
      <c r="T1880" s="26">
        <v>-3.3879000000000001</v>
      </c>
    </row>
    <row r="1881" spans="1:20" ht="14.25" customHeight="1">
      <c r="A1881" s="26" t="s">
        <v>1210</v>
      </c>
      <c r="B1881" s="26" t="s">
        <v>5292</v>
      </c>
      <c r="C1881" s="26">
        <f>YEAR(Data!$D3795)</f>
        <v>2011</v>
      </c>
      <c r="D1881" s="28">
        <v>41240</v>
      </c>
      <c r="E1881" s="28">
        <v>41244</v>
      </c>
      <c r="F1881" s="26" t="s">
        <v>45</v>
      </c>
      <c r="G1881" s="26" t="s">
        <v>1209</v>
      </c>
      <c r="H1881" s="26" t="s">
        <v>24</v>
      </c>
      <c r="I1881" s="26" t="s">
        <v>25</v>
      </c>
      <c r="J1881" s="26" t="s">
        <v>211</v>
      </c>
      <c r="K1881" s="26" t="s">
        <v>212</v>
      </c>
      <c r="L1881" s="26">
        <v>10024</v>
      </c>
      <c r="M1881" s="26" t="s">
        <v>122</v>
      </c>
      <c r="N1881" s="26" t="s">
        <v>3148</v>
      </c>
      <c r="O1881" s="26" t="s">
        <v>42</v>
      </c>
      <c r="P1881" s="26" t="s">
        <v>60</v>
      </c>
      <c r="Q1881" s="26">
        <v>29.79</v>
      </c>
      <c r="R1881" s="26">
        <v>3</v>
      </c>
      <c r="S1881" s="26">
        <v>0</v>
      </c>
      <c r="T1881" s="26">
        <v>12.511800000000001</v>
      </c>
    </row>
    <row r="1882" spans="1:20" ht="14.25" customHeight="1">
      <c r="A1882" s="26" t="s">
        <v>5295</v>
      </c>
      <c r="B1882" s="26" t="s">
        <v>5293</v>
      </c>
      <c r="C1882" s="26">
        <f>YEAR(Data!$D3796)</f>
        <v>2014</v>
      </c>
      <c r="D1882" s="28">
        <v>40571</v>
      </c>
      <c r="E1882" s="28">
        <v>40577</v>
      </c>
      <c r="F1882" s="26" t="s">
        <v>45</v>
      </c>
      <c r="G1882" s="26" t="s">
        <v>5294</v>
      </c>
      <c r="H1882" s="26" t="s">
        <v>24</v>
      </c>
      <c r="I1882" s="26" t="s">
        <v>25</v>
      </c>
      <c r="J1882" s="26" t="s">
        <v>714</v>
      </c>
      <c r="K1882" s="26" t="s">
        <v>39</v>
      </c>
      <c r="L1882" s="26">
        <v>92037</v>
      </c>
      <c r="M1882" s="26" t="s">
        <v>40</v>
      </c>
      <c r="N1882" s="26" t="s">
        <v>3885</v>
      </c>
      <c r="O1882" s="26" t="s">
        <v>42</v>
      </c>
      <c r="P1882" s="26" t="s">
        <v>53</v>
      </c>
      <c r="Q1882" s="26">
        <v>57.23</v>
      </c>
      <c r="R1882" s="26">
        <v>1</v>
      </c>
      <c r="S1882" s="26">
        <v>0</v>
      </c>
      <c r="T1882" s="26">
        <v>14.307499999999997</v>
      </c>
    </row>
    <row r="1883" spans="1:20" ht="14.25" customHeight="1">
      <c r="A1883" s="26" t="s">
        <v>4382</v>
      </c>
      <c r="B1883" s="26" t="s">
        <v>5298</v>
      </c>
      <c r="C1883" s="26">
        <f>YEAR(Data!$D3799)</f>
        <v>2014</v>
      </c>
      <c r="D1883" s="28">
        <v>41906</v>
      </c>
      <c r="E1883" s="28">
        <v>41909</v>
      </c>
      <c r="F1883" s="26" t="s">
        <v>151</v>
      </c>
      <c r="G1883" s="26" t="s">
        <v>4381</v>
      </c>
      <c r="H1883" s="26" t="s">
        <v>24</v>
      </c>
      <c r="I1883" s="26" t="s">
        <v>25</v>
      </c>
      <c r="J1883" s="26" t="s">
        <v>1055</v>
      </c>
      <c r="K1883" s="26" t="s">
        <v>49</v>
      </c>
      <c r="L1883" s="26">
        <v>33178</v>
      </c>
      <c r="M1883" s="26" t="s">
        <v>28</v>
      </c>
      <c r="N1883" s="26" t="s">
        <v>1889</v>
      </c>
      <c r="O1883" s="26" t="s">
        <v>42</v>
      </c>
      <c r="P1883" s="26" t="s">
        <v>76</v>
      </c>
      <c r="Q1883" s="26">
        <v>251.64</v>
      </c>
      <c r="R1883" s="26">
        <v>3</v>
      </c>
      <c r="S1883" s="26">
        <v>0.2</v>
      </c>
      <c r="T1883" s="26">
        <v>88.073999999999984</v>
      </c>
    </row>
    <row r="1884" spans="1:20" ht="14.25" customHeight="1">
      <c r="A1884" s="26" t="s">
        <v>809</v>
      </c>
      <c r="B1884" s="26" t="s">
        <v>5299</v>
      </c>
      <c r="C1884" s="26">
        <f>YEAR(Data!$D3800)</f>
        <v>2014</v>
      </c>
      <c r="D1884" s="28">
        <v>41948</v>
      </c>
      <c r="E1884" s="28">
        <v>41949</v>
      </c>
      <c r="F1884" s="26" t="s">
        <v>151</v>
      </c>
      <c r="G1884" s="26" t="s">
        <v>808</v>
      </c>
      <c r="H1884" s="26" t="s">
        <v>37</v>
      </c>
      <c r="I1884" s="26" t="s">
        <v>25</v>
      </c>
      <c r="J1884" s="26" t="s">
        <v>3333</v>
      </c>
      <c r="K1884" s="26" t="s">
        <v>74</v>
      </c>
      <c r="L1884" s="26">
        <v>27405</v>
      </c>
      <c r="M1884" s="26" t="s">
        <v>28</v>
      </c>
      <c r="N1884" s="26" t="s">
        <v>910</v>
      </c>
      <c r="O1884" s="26" t="s">
        <v>30</v>
      </c>
      <c r="P1884" s="26" t="s">
        <v>51</v>
      </c>
      <c r="Q1884" s="26">
        <v>523.76400000000001</v>
      </c>
      <c r="R1884" s="26">
        <v>3</v>
      </c>
      <c r="S1884" s="26">
        <v>0.4</v>
      </c>
      <c r="T1884" s="26">
        <v>-192.04680000000008</v>
      </c>
    </row>
    <row r="1885" spans="1:20" ht="14.25" customHeight="1">
      <c r="A1885" s="26" t="s">
        <v>5302</v>
      </c>
      <c r="B1885" s="26" t="s">
        <v>5300</v>
      </c>
      <c r="C1885" s="26">
        <f>YEAR(Data!$D3802)</f>
        <v>2013</v>
      </c>
      <c r="D1885" s="28">
        <v>41562</v>
      </c>
      <c r="E1885" s="28">
        <v>41568</v>
      </c>
      <c r="F1885" s="26" t="s">
        <v>45</v>
      </c>
      <c r="G1885" s="26" t="s">
        <v>5301</v>
      </c>
      <c r="H1885" s="26" t="s">
        <v>24</v>
      </c>
      <c r="I1885" s="26" t="s">
        <v>25</v>
      </c>
      <c r="J1885" s="26" t="s">
        <v>1129</v>
      </c>
      <c r="K1885" s="26" t="s">
        <v>74</v>
      </c>
      <c r="L1885" s="26">
        <v>28540</v>
      </c>
      <c r="M1885" s="26" t="s">
        <v>28</v>
      </c>
      <c r="N1885" s="26" t="s">
        <v>5303</v>
      </c>
      <c r="O1885" s="26" t="s">
        <v>30</v>
      </c>
      <c r="P1885" s="26" t="s">
        <v>33</v>
      </c>
      <c r="Q1885" s="26">
        <v>102.59200000000001</v>
      </c>
      <c r="R1885" s="26">
        <v>1</v>
      </c>
      <c r="S1885" s="26">
        <v>0.2</v>
      </c>
      <c r="T1885" s="26">
        <v>10.2592</v>
      </c>
    </row>
    <row r="1886" spans="1:20" ht="14.25" customHeight="1">
      <c r="A1886" s="26" t="s">
        <v>5038</v>
      </c>
      <c r="B1886" s="26" t="s">
        <v>5304</v>
      </c>
      <c r="C1886" s="26">
        <f>YEAR(Data!$D3808)</f>
        <v>2012</v>
      </c>
      <c r="D1886" s="28">
        <v>41225</v>
      </c>
      <c r="E1886" s="28">
        <v>41232</v>
      </c>
      <c r="F1886" s="26" t="s">
        <v>45</v>
      </c>
      <c r="G1886" s="26" t="s">
        <v>5037</v>
      </c>
      <c r="H1886" s="26" t="s">
        <v>37</v>
      </c>
      <c r="I1886" s="26" t="s">
        <v>25</v>
      </c>
      <c r="J1886" s="26" t="s">
        <v>5194</v>
      </c>
      <c r="K1886" s="26" t="s">
        <v>49</v>
      </c>
      <c r="L1886" s="26">
        <v>33317</v>
      </c>
      <c r="M1886" s="26" t="s">
        <v>28</v>
      </c>
      <c r="N1886" s="26" t="s">
        <v>1292</v>
      </c>
      <c r="O1886" s="26" t="s">
        <v>42</v>
      </c>
      <c r="P1886" s="26" t="s">
        <v>60</v>
      </c>
      <c r="Q1886" s="26">
        <v>11.76</v>
      </c>
      <c r="R1886" s="26">
        <v>5</v>
      </c>
      <c r="S1886" s="26">
        <v>0.2</v>
      </c>
      <c r="T1886" s="26">
        <v>1.3229999999999991</v>
      </c>
    </row>
    <row r="1887" spans="1:20" ht="14.25" customHeight="1">
      <c r="A1887" s="26" t="s">
        <v>94</v>
      </c>
      <c r="B1887" s="26" t="s">
        <v>5306</v>
      </c>
      <c r="C1887" s="26">
        <f>YEAR(Data!$D3814)</f>
        <v>2014</v>
      </c>
      <c r="D1887" s="28">
        <v>41704</v>
      </c>
      <c r="E1887" s="28">
        <v>41704</v>
      </c>
      <c r="F1887" s="26" t="s">
        <v>958</v>
      </c>
      <c r="G1887" s="26" t="s">
        <v>93</v>
      </c>
      <c r="H1887" s="26" t="s">
        <v>24</v>
      </c>
      <c r="I1887" s="26" t="s">
        <v>25</v>
      </c>
      <c r="J1887" s="26" t="s">
        <v>1882</v>
      </c>
      <c r="K1887" s="26" t="s">
        <v>96</v>
      </c>
      <c r="L1887" s="26">
        <v>53209</v>
      </c>
      <c r="M1887" s="26" t="s">
        <v>89</v>
      </c>
      <c r="N1887" s="26" t="s">
        <v>5307</v>
      </c>
      <c r="O1887" s="26" t="s">
        <v>42</v>
      </c>
      <c r="P1887" s="26" t="s">
        <v>43</v>
      </c>
      <c r="Q1887" s="26">
        <v>25.06</v>
      </c>
      <c r="R1887" s="26">
        <v>2</v>
      </c>
      <c r="S1887" s="26">
        <v>0</v>
      </c>
      <c r="T1887" s="26">
        <v>11.778199999999998</v>
      </c>
    </row>
    <row r="1888" spans="1:20" ht="14.25" customHeight="1">
      <c r="A1888" s="26" t="s">
        <v>1015</v>
      </c>
      <c r="B1888" s="26" t="s">
        <v>5308</v>
      </c>
      <c r="C1888" s="26">
        <f>YEAR(Data!$D3815)</f>
        <v>2013</v>
      </c>
      <c r="D1888" s="28">
        <v>41218</v>
      </c>
      <c r="E1888" s="28">
        <v>41222</v>
      </c>
      <c r="F1888" s="26" t="s">
        <v>45</v>
      </c>
      <c r="G1888" s="26" t="s">
        <v>1014</v>
      </c>
      <c r="H1888" s="26" t="s">
        <v>24</v>
      </c>
      <c r="I1888" s="26" t="s">
        <v>25</v>
      </c>
      <c r="J1888" s="26" t="s">
        <v>981</v>
      </c>
      <c r="K1888" s="26" t="s">
        <v>168</v>
      </c>
      <c r="L1888" s="26">
        <v>62301</v>
      </c>
      <c r="M1888" s="26" t="s">
        <v>89</v>
      </c>
      <c r="N1888" s="26" t="s">
        <v>1782</v>
      </c>
      <c r="O1888" s="26" t="s">
        <v>42</v>
      </c>
      <c r="P1888" s="26" t="s">
        <v>43</v>
      </c>
      <c r="Q1888" s="26">
        <v>19.824000000000002</v>
      </c>
      <c r="R1888" s="26">
        <v>6</v>
      </c>
      <c r="S1888" s="26">
        <v>0.2</v>
      </c>
      <c r="T1888" s="26">
        <v>6.4427999999999992</v>
      </c>
    </row>
    <row r="1889" spans="1:20" ht="14.25" customHeight="1">
      <c r="A1889" s="26" t="s">
        <v>106</v>
      </c>
      <c r="B1889" s="26" t="s">
        <v>5309</v>
      </c>
      <c r="C1889" s="26">
        <f>YEAR(Data!$D3816)</f>
        <v>2014</v>
      </c>
      <c r="D1889" s="28">
        <v>41464</v>
      </c>
      <c r="E1889" s="28">
        <v>41464</v>
      </c>
      <c r="F1889" s="26" t="s">
        <v>958</v>
      </c>
      <c r="G1889" s="26" t="s">
        <v>105</v>
      </c>
      <c r="H1889" s="26" t="s">
        <v>24</v>
      </c>
      <c r="I1889" s="26" t="s">
        <v>25</v>
      </c>
      <c r="J1889" s="26" t="s">
        <v>1129</v>
      </c>
      <c r="K1889" s="26" t="s">
        <v>49</v>
      </c>
      <c r="L1889" s="26">
        <v>32216</v>
      </c>
      <c r="M1889" s="26" t="s">
        <v>28</v>
      </c>
      <c r="N1889" s="26" t="s">
        <v>3461</v>
      </c>
      <c r="O1889" s="26" t="s">
        <v>62</v>
      </c>
      <c r="P1889" s="26" t="s">
        <v>63</v>
      </c>
      <c r="Q1889" s="26">
        <v>823.96000000000015</v>
      </c>
      <c r="R1889" s="26">
        <v>5</v>
      </c>
      <c r="S1889" s="26">
        <v>0.2</v>
      </c>
      <c r="T1889" s="26">
        <v>51.497499999999974</v>
      </c>
    </row>
    <row r="1890" spans="1:20" ht="14.25" customHeight="1">
      <c r="A1890" s="26" t="s">
        <v>3172</v>
      </c>
      <c r="B1890" s="26" t="s">
        <v>5310</v>
      </c>
      <c r="C1890" s="26">
        <f>YEAR(Data!$D3818)</f>
        <v>2012</v>
      </c>
      <c r="D1890" s="28">
        <v>41167</v>
      </c>
      <c r="E1890" s="28">
        <v>41171</v>
      </c>
      <c r="F1890" s="26" t="s">
        <v>45</v>
      </c>
      <c r="G1890" s="26" t="s">
        <v>3171</v>
      </c>
      <c r="H1890" s="26" t="s">
        <v>24</v>
      </c>
      <c r="I1890" s="26" t="s">
        <v>25</v>
      </c>
      <c r="J1890" s="26" t="s">
        <v>2883</v>
      </c>
      <c r="K1890" s="26" t="s">
        <v>276</v>
      </c>
      <c r="L1890" s="26">
        <v>36608</v>
      </c>
      <c r="M1890" s="26" t="s">
        <v>28</v>
      </c>
      <c r="N1890" s="26" t="s">
        <v>4277</v>
      </c>
      <c r="O1890" s="26" t="s">
        <v>30</v>
      </c>
      <c r="P1890" s="26" t="s">
        <v>51</v>
      </c>
      <c r="Q1890" s="26">
        <v>801.96</v>
      </c>
      <c r="R1890" s="26">
        <v>2</v>
      </c>
      <c r="S1890" s="26">
        <v>0</v>
      </c>
      <c r="T1890" s="26">
        <v>200.49</v>
      </c>
    </row>
    <row r="1891" spans="1:20" ht="14.25" customHeight="1">
      <c r="A1891" s="26" t="s">
        <v>4581</v>
      </c>
      <c r="B1891" s="26" t="s">
        <v>5311</v>
      </c>
      <c r="C1891" s="26">
        <f>YEAR(Data!$D3821)</f>
        <v>2014</v>
      </c>
      <c r="D1891" s="28">
        <v>41922</v>
      </c>
      <c r="E1891" s="28">
        <v>41927</v>
      </c>
      <c r="F1891" s="26" t="s">
        <v>45</v>
      </c>
      <c r="G1891" s="26" t="s">
        <v>4580</v>
      </c>
      <c r="H1891" s="26" t="s">
        <v>24</v>
      </c>
      <c r="I1891" s="26" t="s">
        <v>25</v>
      </c>
      <c r="J1891" s="26" t="s">
        <v>211</v>
      </c>
      <c r="K1891" s="26" t="s">
        <v>212</v>
      </c>
      <c r="L1891" s="26">
        <v>10024</v>
      </c>
      <c r="M1891" s="26" t="s">
        <v>122</v>
      </c>
      <c r="N1891" s="26" t="s">
        <v>2519</v>
      </c>
      <c r="O1891" s="26" t="s">
        <v>42</v>
      </c>
      <c r="P1891" s="26" t="s">
        <v>65</v>
      </c>
      <c r="Q1891" s="26">
        <v>12.816000000000001</v>
      </c>
      <c r="R1891" s="26">
        <v>3</v>
      </c>
      <c r="S1891" s="26">
        <v>0.2</v>
      </c>
      <c r="T1891" s="26">
        <v>4.3253999999999984</v>
      </c>
    </row>
    <row r="1892" spans="1:20" ht="14.25" customHeight="1">
      <c r="A1892" s="26" t="s">
        <v>3332</v>
      </c>
      <c r="B1892" s="26" t="s">
        <v>5313</v>
      </c>
      <c r="C1892" s="26">
        <f>YEAR(Data!$D3825)</f>
        <v>2014</v>
      </c>
      <c r="D1892" s="28">
        <v>41166</v>
      </c>
      <c r="E1892" s="28">
        <v>41170</v>
      </c>
      <c r="F1892" s="26" t="s">
        <v>45</v>
      </c>
      <c r="G1892" s="26" t="s">
        <v>3331</v>
      </c>
      <c r="H1892" s="26" t="s">
        <v>24</v>
      </c>
      <c r="I1892" s="26" t="s">
        <v>25</v>
      </c>
      <c r="J1892" s="26" t="s">
        <v>211</v>
      </c>
      <c r="K1892" s="26" t="s">
        <v>212</v>
      </c>
      <c r="L1892" s="26">
        <v>10011</v>
      </c>
      <c r="M1892" s="26" t="s">
        <v>122</v>
      </c>
      <c r="N1892" s="26" t="s">
        <v>1557</v>
      </c>
      <c r="O1892" s="26" t="s">
        <v>42</v>
      </c>
      <c r="P1892" s="26" t="s">
        <v>53</v>
      </c>
      <c r="Q1892" s="26">
        <v>991.19999999999993</v>
      </c>
      <c r="R1892" s="26">
        <v>6</v>
      </c>
      <c r="S1892" s="26">
        <v>0</v>
      </c>
      <c r="T1892" s="26">
        <v>257.71199999999999</v>
      </c>
    </row>
    <row r="1893" spans="1:20" ht="14.25" customHeight="1">
      <c r="A1893" s="26" t="s">
        <v>1213</v>
      </c>
      <c r="B1893" s="26" t="s">
        <v>5314</v>
      </c>
      <c r="C1893" s="26">
        <f>YEAR(Data!$D3828)</f>
        <v>2012</v>
      </c>
      <c r="D1893" s="28">
        <v>40823</v>
      </c>
      <c r="E1893" s="28">
        <v>40828</v>
      </c>
      <c r="F1893" s="26" t="s">
        <v>45</v>
      </c>
      <c r="G1893" s="26" t="s">
        <v>1212</v>
      </c>
      <c r="H1893" s="26" t="s">
        <v>37</v>
      </c>
      <c r="I1893" s="26" t="s">
        <v>25</v>
      </c>
      <c r="J1893" s="26" t="s">
        <v>620</v>
      </c>
      <c r="K1893" s="26" t="s">
        <v>88</v>
      </c>
      <c r="L1893" s="26">
        <v>75217</v>
      </c>
      <c r="M1893" s="26" t="s">
        <v>89</v>
      </c>
      <c r="N1893" s="26" t="s">
        <v>719</v>
      </c>
      <c r="O1893" s="26" t="s">
        <v>42</v>
      </c>
      <c r="P1893" s="26" t="s">
        <v>53</v>
      </c>
      <c r="Q1893" s="26">
        <v>107.44</v>
      </c>
      <c r="R1893" s="26">
        <v>10</v>
      </c>
      <c r="S1893" s="26">
        <v>0.2</v>
      </c>
      <c r="T1893" s="26">
        <v>10.744000000000007</v>
      </c>
    </row>
    <row r="1894" spans="1:20" ht="14.25" customHeight="1">
      <c r="A1894" s="26" t="s">
        <v>2837</v>
      </c>
      <c r="B1894" s="26" t="s">
        <v>5315</v>
      </c>
      <c r="C1894" s="26">
        <f>YEAR(Data!$D3829)</f>
        <v>2013</v>
      </c>
      <c r="D1894" s="28">
        <v>41767</v>
      </c>
      <c r="E1894" s="28">
        <v>41771</v>
      </c>
      <c r="F1894" s="26" t="s">
        <v>45</v>
      </c>
      <c r="G1894" s="26" t="s">
        <v>2836</v>
      </c>
      <c r="H1894" s="26" t="s">
        <v>37</v>
      </c>
      <c r="I1894" s="26" t="s">
        <v>25</v>
      </c>
      <c r="J1894" s="26" t="s">
        <v>667</v>
      </c>
      <c r="K1894" s="26" t="s">
        <v>190</v>
      </c>
      <c r="L1894" s="26">
        <v>48234</v>
      </c>
      <c r="M1894" s="26" t="s">
        <v>89</v>
      </c>
      <c r="N1894" s="26" t="s">
        <v>848</v>
      </c>
      <c r="O1894" s="26" t="s">
        <v>30</v>
      </c>
      <c r="P1894" s="26" t="s">
        <v>33</v>
      </c>
      <c r="Q1894" s="26">
        <v>1458.65</v>
      </c>
      <c r="R1894" s="26">
        <v>5</v>
      </c>
      <c r="S1894" s="26">
        <v>0</v>
      </c>
      <c r="T1894" s="26">
        <v>423.00849999999997</v>
      </c>
    </row>
    <row r="1895" spans="1:20" ht="14.25" customHeight="1">
      <c r="A1895" s="26" t="s">
        <v>5318</v>
      </c>
      <c r="B1895" s="26" t="s">
        <v>5316</v>
      </c>
      <c r="C1895" s="26">
        <f>YEAR(Data!$D3833)</f>
        <v>2014</v>
      </c>
      <c r="D1895" s="28">
        <v>41227</v>
      </c>
      <c r="E1895" s="28">
        <v>41232</v>
      </c>
      <c r="F1895" s="26" t="s">
        <v>45</v>
      </c>
      <c r="G1895" s="26" t="s">
        <v>5317</v>
      </c>
      <c r="H1895" s="26" t="s">
        <v>24</v>
      </c>
      <c r="I1895" s="26" t="s">
        <v>25</v>
      </c>
      <c r="J1895" s="26" t="s">
        <v>195</v>
      </c>
      <c r="K1895" s="26" t="s">
        <v>196</v>
      </c>
      <c r="L1895" s="26">
        <v>19901</v>
      </c>
      <c r="M1895" s="26" t="s">
        <v>122</v>
      </c>
      <c r="N1895" s="26" t="s">
        <v>684</v>
      </c>
      <c r="O1895" s="26" t="s">
        <v>30</v>
      </c>
      <c r="P1895" s="26" t="s">
        <v>58</v>
      </c>
      <c r="Q1895" s="26">
        <v>76.14</v>
      </c>
      <c r="R1895" s="26">
        <v>3</v>
      </c>
      <c r="S1895" s="26">
        <v>0</v>
      </c>
      <c r="T1895" s="26">
        <v>26.648999999999997</v>
      </c>
    </row>
    <row r="1896" spans="1:20" ht="14.25" customHeight="1">
      <c r="A1896" s="26" t="s">
        <v>3111</v>
      </c>
      <c r="B1896" s="26" t="s">
        <v>5319</v>
      </c>
      <c r="C1896" s="26">
        <f>YEAR(Data!$D3835)</f>
        <v>2014</v>
      </c>
      <c r="D1896" s="28">
        <v>40871</v>
      </c>
      <c r="E1896" s="28">
        <v>40871</v>
      </c>
      <c r="F1896" s="26" t="s">
        <v>958</v>
      </c>
      <c r="G1896" s="26" t="s">
        <v>3110</v>
      </c>
      <c r="H1896" s="26" t="s">
        <v>37</v>
      </c>
      <c r="I1896" s="26" t="s">
        <v>25</v>
      </c>
      <c r="J1896" s="26" t="s">
        <v>382</v>
      </c>
      <c r="K1896" s="26" t="s">
        <v>383</v>
      </c>
      <c r="L1896" s="26">
        <v>43229</v>
      </c>
      <c r="M1896" s="26" t="s">
        <v>122</v>
      </c>
      <c r="N1896" s="26" t="s">
        <v>2180</v>
      </c>
      <c r="O1896" s="26" t="s">
        <v>62</v>
      </c>
      <c r="P1896" s="26" t="s">
        <v>63</v>
      </c>
      <c r="Q1896" s="26">
        <v>1049.97</v>
      </c>
      <c r="R1896" s="26">
        <v>5</v>
      </c>
      <c r="S1896" s="26">
        <v>0.4</v>
      </c>
      <c r="T1896" s="26">
        <v>-209.99399999999991</v>
      </c>
    </row>
    <row r="1897" spans="1:20" ht="14.25" customHeight="1">
      <c r="A1897" s="26" t="s">
        <v>3023</v>
      </c>
      <c r="B1897" s="26" t="s">
        <v>5320</v>
      </c>
      <c r="C1897" s="26">
        <f>YEAR(Data!$D3837)</f>
        <v>2011</v>
      </c>
      <c r="D1897" s="28">
        <v>40641</v>
      </c>
      <c r="E1897" s="28">
        <v>40648</v>
      </c>
      <c r="F1897" s="26" t="s">
        <v>45</v>
      </c>
      <c r="G1897" s="26" t="s">
        <v>3022</v>
      </c>
      <c r="H1897" s="26" t="s">
        <v>37</v>
      </c>
      <c r="I1897" s="26" t="s">
        <v>25</v>
      </c>
      <c r="J1897" s="26" t="s">
        <v>2909</v>
      </c>
      <c r="K1897" s="26" t="s">
        <v>240</v>
      </c>
      <c r="L1897" s="26">
        <v>85301</v>
      </c>
      <c r="M1897" s="26" t="s">
        <v>40</v>
      </c>
      <c r="N1897" s="26" t="s">
        <v>3199</v>
      </c>
      <c r="O1897" s="26" t="s">
        <v>42</v>
      </c>
      <c r="P1897" s="26" t="s">
        <v>214</v>
      </c>
      <c r="Q1897" s="26">
        <v>2.3679999999999999</v>
      </c>
      <c r="R1897" s="26">
        <v>2</v>
      </c>
      <c r="S1897" s="26">
        <v>0.2</v>
      </c>
      <c r="T1897" s="26">
        <v>0.82879999999999987</v>
      </c>
    </row>
    <row r="1898" spans="1:20" ht="14.25" customHeight="1">
      <c r="A1898" s="26" t="s">
        <v>226</v>
      </c>
      <c r="B1898" s="26" t="s">
        <v>5322</v>
      </c>
      <c r="C1898" s="26">
        <f>YEAR(Data!$D3839)</f>
        <v>2014</v>
      </c>
      <c r="D1898" s="28">
        <v>40750</v>
      </c>
      <c r="E1898" s="28">
        <v>40757</v>
      </c>
      <c r="F1898" s="26" t="s">
        <v>45</v>
      </c>
      <c r="G1898" s="26" t="s">
        <v>225</v>
      </c>
      <c r="H1898" s="26" t="s">
        <v>24</v>
      </c>
      <c r="I1898" s="26" t="s">
        <v>25</v>
      </c>
      <c r="J1898" s="26" t="s">
        <v>2991</v>
      </c>
      <c r="K1898" s="26" t="s">
        <v>1036</v>
      </c>
      <c r="L1898" s="26">
        <v>89031</v>
      </c>
      <c r="M1898" s="26" t="s">
        <v>40</v>
      </c>
      <c r="N1898" s="26" t="s">
        <v>1233</v>
      </c>
      <c r="O1898" s="26" t="s">
        <v>62</v>
      </c>
      <c r="P1898" s="26" t="s">
        <v>63</v>
      </c>
      <c r="Q1898" s="26">
        <v>911.98400000000004</v>
      </c>
      <c r="R1898" s="26">
        <v>2</v>
      </c>
      <c r="S1898" s="26">
        <v>0.2</v>
      </c>
      <c r="T1898" s="26">
        <v>113.99799999999991</v>
      </c>
    </row>
    <row r="1899" spans="1:20" ht="14.25" customHeight="1">
      <c r="A1899" s="26" t="s">
        <v>5325</v>
      </c>
      <c r="B1899" s="26" t="s">
        <v>5323</v>
      </c>
      <c r="C1899" s="26">
        <f>YEAR(Data!$D3843)</f>
        <v>2013</v>
      </c>
      <c r="D1899" s="28">
        <v>40702</v>
      </c>
      <c r="E1899" s="28">
        <v>40706</v>
      </c>
      <c r="F1899" s="26" t="s">
        <v>45</v>
      </c>
      <c r="G1899" s="26" t="s">
        <v>5324</v>
      </c>
      <c r="H1899" s="26" t="s">
        <v>37</v>
      </c>
      <c r="I1899" s="26" t="s">
        <v>25</v>
      </c>
      <c r="J1899" s="26" t="s">
        <v>395</v>
      </c>
      <c r="K1899" s="26" t="s">
        <v>260</v>
      </c>
      <c r="L1899" s="26">
        <v>37620</v>
      </c>
      <c r="M1899" s="26" t="s">
        <v>28</v>
      </c>
      <c r="N1899" s="26" t="s">
        <v>1353</v>
      </c>
      <c r="O1899" s="26" t="s">
        <v>30</v>
      </c>
      <c r="P1899" s="26" t="s">
        <v>33</v>
      </c>
      <c r="Q1899" s="26">
        <v>170.35200000000003</v>
      </c>
      <c r="R1899" s="26">
        <v>3</v>
      </c>
      <c r="S1899" s="26">
        <v>0.2</v>
      </c>
      <c r="T1899" s="26">
        <v>10.647000000000006</v>
      </c>
    </row>
    <row r="1900" spans="1:20" ht="14.25" customHeight="1">
      <c r="A1900" s="26" t="s">
        <v>2956</v>
      </c>
      <c r="B1900" s="26" t="s">
        <v>5326</v>
      </c>
      <c r="C1900" s="26">
        <f>YEAR(Data!$D3844)</f>
        <v>2012</v>
      </c>
      <c r="D1900" s="28">
        <v>40844</v>
      </c>
      <c r="E1900" s="28">
        <v>40847</v>
      </c>
      <c r="F1900" s="26" t="s">
        <v>151</v>
      </c>
      <c r="G1900" s="26" t="s">
        <v>2955</v>
      </c>
      <c r="H1900" s="26" t="s">
        <v>37</v>
      </c>
      <c r="I1900" s="26" t="s">
        <v>25</v>
      </c>
      <c r="J1900" s="26" t="s">
        <v>38</v>
      </c>
      <c r="K1900" s="26" t="s">
        <v>39</v>
      </c>
      <c r="L1900" s="26">
        <v>90049</v>
      </c>
      <c r="M1900" s="26" t="s">
        <v>40</v>
      </c>
      <c r="N1900" s="26" t="s">
        <v>905</v>
      </c>
      <c r="O1900" s="26" t="s">
        <v>42</v>
      </c>
      <c r="P1900" s="26" t="s">
        <v>65</v>
      </c>
      <c r="Q1900" s="26">
        <v>7.1840000000000011</v>
      </c>
      <c r="R1900" s="26">
        <v>2</v>
      </c>
      <c r="S1900" s="26">
        <v>0.2</v>
      </c>
      <c r="T1900" s="26">
        <v>2.2449999999999992</v>
      </c>
    </row>
    <row r="1901" spans="1:20" ht="14.25" customHeight="1">
      <c r="A1901" s="26" t="s">
        <v>2773</v>
      </c>
      <c r="B1901" s="26" t="s">
        <v>5328</v>
      </c>
      <c r="C1901" s="26">
        <f>YEAR(Data!$D3849)</f>
        <v>2014</v>
      </c>
      <c r="D1901" s="28">
        <v>41969</v>
      </c>
      <c r="E1901" s="28">
        <v>41971</v>
      </c>
      <c r="F1901" s="26" t="s">
        <v>21</v>
      </c>
      <c r="G1901" s="26" t="s">
        <v>2772</v>
      </c>
      <c r="H1901" s="26" t="s">
        <v>86</v>
      </c>
      <c r="I1901" s="26" t="s">
        <v>25</v>
      </c>
      <c r="J1901" s="26" t="s">
        <v>1106</v>
      </c>
      <c r="K1901" s="26" t="s">
        <v>190</v>
      </c>
      <c r="L1901" s="26">
        <v>48187</v>
      </c>
      <c r="M1901" s="26" t="s">
        <v>89</v>
      </c>
      <c r="N1901" s="26" t="s">
        <v>2163</v>
      </c>
      <c r="O1901" s="26" t="s">
        <v>42</v>
      </c>
      <c r="P1901" s="26" t="s">
        <v>53</v>
      </c>
      <c r="Q1901" s="26">
        <v>501.81000000000006</v>
      </c>
      <c r="R1901" s="26">
        <v>3</v>
      </c>
      <c r="S1901" s="26">
        <v>0</v>
      </c>
      <c r="T1901" s="26">
        <v>0</v>
      </c>
    </row>
    <row r="1902" spans="1:20" ht="14.25" customHeight="1">
      <c r="A1902" s="26" t="s">
        <v>258</v>
      </c>
      <c r="B1902" s="26" t="s">
        <v>5329</v>
      </c>
      <c r="C1902" s="26">
        <f>YEAR(Data!$D3850)</f>
        <v>2014</v>
      </c>
      <c r="D1902" s="28">
        <v>41905</v>
      </c>
      <c r="E1902" s="28">
        <v>41906</v>
      </c>
      <c r="F1902" s="26" t="s">
        <v>151</v>
      </c>
      <c r="G1902" s="26" t="s">
        <v>257</v>
      </c>
      <c r="H1902" s="26" t="s">
        <v>24</v>
      </c>
      <c r="I1902" s="26" t="s">
        <v>25</v>
      </c>
      <c r="J1902" s="26" t="s">
        <v>1256</v>
      </c>
      <c r="K1902" s="26" t="s">
        <v>1257</v>
      </c>
      <c r="L1902" s="26">
        <v>72701</v>
      </c>
      <c r="M1902" s="26" t="s">
        <v>28</v>
      </c>
      <c r="N1902" s="26" t="s">
        <v>5330</v>
      </c>
      <c r="O1902" s="26" t="s">
        <v>42</v>
      </c>
      <c r="P1902" s="26" t="s">
        <v>65</v>
      </c>
      <c r="Q1902" s="26">
        <v>691.96</v>
      </c>
      <c r="R1902" s="26">
        <v>4</v>
      </c>
      <c r="S1902" s="26">
        <v>0</v>
      </c>
      <c r="T1902" s="26">
        <v>318.30160000000001</v>
      </c>
    </row>
    <row r="1903" spans="1:20" ht="14.25" customHeight="1">
      <c r="A1903" s="26" t="s">
        <v>641</v>
      </c>
      <c r="B1903" s="26" t="s">
        <v>5331</v>
      </c>
      <c r="C1903" s="26">
        <f>YEAR(Data!$D3852)</f>
        <v>2011</v>
      </c>
      <c r="D1903" s="28">
        <v>41247</v>
      </c>
      <c r="E1903" s="28">
        <v>41252</v>
      </c>
      <c r="F1903" s="26" t="s">
        <v>45</v>
      </c>
      <c r="G1903" s="26" t="s">
        <v>640</v>
      </c>
      <c r="H1903" s="26" t="s">
        <v>37</v>
      </c>
      <c r="I1903" s="26" t="s">
        <v>25</v>
      </c>
      <c r="J1903" s="26" t="s">
        <v>246</v>
      </c>
      <c r="K1903" s="26" t="s">
        <v>454</v>
      </c>
      <c r="L1903" s="26">
        <v>65807</v>
      </c>
      <c r="M1903" s="26" t="s">
        <v>89</v>
      </c>
      <c r="N1903" s="26" t="s">
        <v>931</v>
      </c>
      <c r="O1903" s="26" t="s">
        <v>42</v>
      </c>
      <c r="P1903" s="26" t="s">
        <v>76</v>
      </c>
      <c r="Q1903" s="26">
        <v>85.96</v>
      </c>
      <c r="R1903" s="26">
        <v>7</v>
      </c>
      <c r="S1903" s="26">
        <v>0</v>
      </c>
      <c r="T1903" s="26">
        <v>40.401199999999996</v>
      </c>
    </row>
    <row r="1904" spans="1:20" ht="14.25" customHeight="1">
      <c r="A1904" s="26" t="s">
        <v>5334</v>
      </c>
      <c r="B1904" s="26" t="s">
        <v>5332</v>
      </c>
      <c r="C1904" s="26">
        <f>YEAR(Data!$D3853)</f>
        <v>2014</v>
      </c>
      <c r="D1904" s="28">
        <v>41173</v>
      </c>
      <c r="E1904" s="28">
        <v>41173</v>
      </c>
      <c r="F1904" s="26" t="s">
        <v>958</v>
      </c>
      <c r="G1904" s="26" t="s">
        <v>5333</v>
      </c>
      <c r="H1904" s="26" t="s">
        <v>86</v>
      </c>
      <c r="I1904" s="26" t="s">
        <v>25</v>
      </c>
      <c r="J1904" s="26" t="s">
        <v>981</v>
      </c>
      <c r="K1904" s="26" t="s">
        <v>926</v>
      </c>
      <c r="L1904" s="26">
        <v>2169</v>
      </c>
      <c r="M1904" s="26" t="s">
        <v>122</v>
      </c>
      <c r="N1904" s="26" t="s">
        <v>354</v>
      </c>
      <c r="O1904" s="26" t="s">
        <v>30</v>
      </c>
      <c r="P1904" s="26" t="s">
        <v>58</v>
      </c>
      <c r="Q1904" s="26">
        <v>85.3</v>
      </c>
      <c r="R1904" s="26">
        <v>2</v>
      </c>
      <c r="S1904" s="26">
        <v>0</v>
      </c>
      <c r="T1904" s="26">
        <v>14.500999999999991</v>
      </c>
    </row>
    <row r="1905" spans="1:20" ht="14.25" customHeight="1">
      <c r="A1905" s="26" t="s">
        <v>967</v>
      </c>
      <c r="B1905" s="26" t="s">
        <v>5335</v>
      </c>
      <c r="C1905" s="26">
        <f>YEAR(Data!$D3854)</f>
        <v>2014</v>
      </c>
      <c r="D1905" s="28">
        <v>41970</v>
      </c>
      <c r="E1905" s="28">
        <v>41973</v>
      </c>
      <c r="F1905" s="26" t="s">
        <v>151</v>
      </c>
      <c r="G1905" s="26" t="s">
        <v>966</v>
      </c>
      <c r="H1905" s="26" t="s">
        <v>24</v>
      </c>
      <c r="I1905" s="26" t="s">
        <v>25</v>
      </c>
      <c r="J1905" s="26" t="s">
        <v>2287</v>
      </c>
      <c r="K1905" s="26" t="s">
        <v>168</v>
      </c>
      <c r="L1905" s="26">
        <v>61107</v>
      </c>
      <c r="M1905" s="26" t="s">
        <v>89</v>
      </c>
      <c r="N1905" s="26" t="s">
        <v>892</v>
      </c>
      <c r="O1905" s="26" t="s">
        <v>42</v>
      </c>
      <c r="P1905" s="26" t="s">
        <v>65</v>
      </c>
      <c r="Q1905" s="26">
        <v>33.567999999999991</v>
      </c>
      <c r="R1905" s="26">
        <v>8</v>
      </c>
      <c r="S1905" s="26">
        <v>0.8</v>
      </c>
      <c r="T1905" s="26">
        <v>-53.708800000000025</v>
      </c>
    </row>
    <row r="1906" spans="1:20" ht="14.25" customHeight="1">
      <c r="A1906" s="26" t="s">
        <v>4811</v>
      </c>
      <c r="B1906" s="26" t="s">
        <v>5336</v>
      </c>
      <c r="C1906" s="26">
        <f>YEAR(Data!$D3855)</f>
        <v>2012</v>
      </c>
      <c r="D1906" s="28">
        <v>41797</v>
      </c>
      <c r="E1906" s="28">
        <v>41801</v>
      </c>
      <c r="F1906" s="26" t="s">
        <v>45</v>
      </c>
      <c r="G1906" s="26" t="s">
        <v>4810</v>
      </c>
      <c r="H1906" s="26" t="s">
        <v>86</v>
      </c>
      <c r="I1906" s="26" t="s">
        <v>25</v>
      </c>
      <c r="J1906" s="26" t="s">
        <v>107</v>
      </c>
      <c r="K1906" s="26" t="s">
        <v>39</v>
      </c>
      <c r="L1906" s="26">
        <v>94122</v>
      </c>
      <c r="M1906" s="26" t="s">
        <v>40</v>
      </c>
      <c r="N1906" s="26" t="s">
        <v>5337</v>
      </c>
      <c r="O1906" s="26" t="s">
        <v>30</v>
      </c>
      <c r="P1906" s="26" t="s">
        <v>58</v>
      </c>
      <c r="Q1906" s="26">
        <v>4.95</v>
      </c>
      <c r="R1906" s="26">
        <v>1</v>
      </c>
      <c r="S1906" s="26">
        <v>0</v>
      </c>
      <c r="T1906" s="26">
        <v>2.1780000000000004</v>
      </c>
    </row>
    <row r="1907" spans="1:20" ht="14.25" customHeight="1">
      <c r="A1907" s="26" t="s">
        <v>4512</v>
      </c>
      <c r="B1907" s="26" t="s">
        <v>5338</v>
      </c>
      <c r="C1907" s="26">
        <f>YEAR(Data!$D3857)</f>
        <v>2012</v>
      </c>
      <c r="D1907" s="28">
        <v>41936</v>
      </c>
      <c r="E1907" s="28">
        <v>41941</v>
      </c>
      <c r="F1907" s="26" t="s">
        <v>21</v>
      </c>
      <c r="G1907" s="26" t="s">
        <v>4511</v>
      </c>
      <c r="H1907" s="26" t="s">
        <v>24</v>
      </c>
      <c r="I1907" s="26" t="s">
        <v>25</v>
      </c>
      <c r="J1907" s="26" t="s">
        <v>519</v>
      </c>
      <c r="K1907" s="26" t="s">
        <v>88</v>
      </c>
      <c r="L1907" s="26">
        <v>78207</v>
      </c>
      <c r="M1907" s="26" t="s">
        <v>89</v>
      </c>
      <c r="N1907" s="26" t="s">
        <v>2858</v>
      </c>
      <c r="O1907" s="26" t="s">
        <v>42</v>
      </c>
      <c r="P1907" s="26" t="s">
        <v>65</v>
      </c>
      <c r="Q1907" s="26">
        <v>3.5639999999999992</v>
      </c>
      <c r="R1907" s="26">
        <v>3</v>
      </c>
      <c r="S1907" s="26">
        <v>0.8</v>
      </c>
      <c r="T1907" s="26">
        <v>-6.2370000000000019</v>
      </c>
    </row>
    <row r="1908" spans="1:20" ht="14.25" customHeight="1">
      <c r="A1908" s="26" t="s">
        <v>4358</v>
      </c>
      <c r="B1908" s="26" t="s">
        <v>5339</v>
      </c>
      <c r="C1908" s="26">
        <f>YEAR(Data!$D3860)</f>
        <v>2013</v>
      </c>
      <c r="D1908" s="28">
        <v>40897</v>
      </c>
      <c r="E1908" s="28">
        <v>40897</v>
      </c>
      <c r="F1908" s="26" t="s">
        <v>958</v>
      </c>
      <c r="G1908" s="26" t="s">
        <v>4357</v>
      </c>
      <c r="H1908" s="26" t="s">
        <v>24</v>
      </c>
      <c r="I1908" s="26" t="s">
        <v>25</v>
      </c>
      <c r="J1908" s="26" t="s">
        <v>5340</v>
      </c>
      <c r="K1908" s="26" t="s">
        <v>352</v>
      </c>
      <c r="L1908" s="26">
        <v>80229</v>
      </c>
      <c r="M1908" s="26" t="s">
        <v>40</v>
      </c>
      <c r="N1908" s="26" t="s">
        <v>5341</v>
      </c>
      <c r="O1908" s="26" t="s">
        <v>62</v>
      </c>
      <c r="P1908" s="26" t="s">
        <v>133</v>
      </c>
      <c r="Q1908" s="26">
        <v>447.94399999999996</v>
      </c>
      <c r="R1908" s="26">
        <v>7</v>
      </c>
      <c r="S1908" s="26">
        <v>0.2</v>
      </c>
      <c r="T1908" s="26">
        <v>89.588799999999992</v>
      </c>
    </row>
    <row r="1909" spans="1:20" ht="14.25" customHeight="1">
      <c r="A1909" s="26" t="s">
        <v>2792</v>
      </c>
      <c r="B1909" s="26" t="s">
        <v>5342</v>
      </c>
      <c r="C1909" s="26">
        <f>YEAR(Data!$D3861)</f>
        <v>2013</v>
      </c>
      <c r="D1909" s="28">
        <v>41688</v>
      </c>
      <c r="E1909" s="28">
        <v>41693</v>
      </c>
      <c r="F1909" s="26" t="s">
        <v>45</v>
      </c>
      <c r="G1909" s="26" t="s">
        <v>2791</v>
      </c>
      <c r="H1909" s="26" t="s">
        <v>86</v>
      </c>
      <c r="I1909" s="26" t="s">
        <v>25</v>
      </c>
      <c r="J1909" s="26" t="s">
        <v>234</v>
      </c>
      <c r="K1909" s="26" t="s">
        <v>168</v>
      </c>
      <c r="L1909" s="26">
        <v>60653</v>
      </c>
      <c r="M1909" s="26" t="s">
        <v>89</v>
      </c>
      <c r="N1909" s="26" t="s">
        <v>2448</v>
      </c>
      <c r="O1909" s="26" t="s">
        <v>30</v>
      </c>
      <c r="P1909" s="26" t="s">
        <v>51</v>
      </c>
      <c r="Q1909" s="26">
        <v>480.96</v>
      </c>
      <c r="R1909" s="26">
        <v>3</v>
      </c>
      <c r="S1909" s="26">
        <v>0.5</v>
      </c>
      <c r="T1909" s="26">
        <v>-269.33760000000001</v>
      </c>
    </row>
    <row r="1910" spans="1:20" ht="14.25" customHeight="1">
      <c r="A1910" s="26" t="s">
        <v>5302</v>
      </c>
      <c r="B1910" s="26" t="s">
        <v>5344</v>
      </c>
      <c r="C1910" s="26">
        <f>YEAR(Data!$D3863)</f>
        <v>2013</v>
      </c>
      <c r="D1910" s="28">
        <v>40666</v>
      </c>
      <c r="E1910" s="28">
        <v>40673</v>
      </c>
      <c r="F1910" s="26" t="s">
        <v>45</v>
      </c>
      <c r="G1910" s="26" t="s">
        <v>5301</v>
      </c>
      <c r="H1910" s="26" t="s">
        <v>24</v>
      </c>
      <c r="I1910" s="26" t="s">
        <v>25</v>
      </c>
      <c r="J1910" s="26" t="s">
        <v>2355</v>
      </c>
      <c r="K1910" s="26" t="s">
        <v>212</v>
      </c>
      <c r="L1910" s="26">
        <v>10701</v>
      </c>
      <c r="M1910" s="26" t="s">
        <v>122</v>
      </c>
      <c r="N1910" s="26" t="s">
        <v>5345</v>
      </c>
      <c r="O1910" s="26" t="s">
        <v>42</v>
      </c>
      <c r="P1910" s="26" t="s">
        <v>65</v>
      </c>
      <c r="Q1910" s="26">
        <v>40.176000000000002</v>
      </c>
      <c r="R1910" s="26">
        <v>3</v>
      </c>
      <c r="S1910" s="26">
        <v>0.2</v>
      </c>
      <c r="T1910" s="26">
        <v>14.563799999999997</v>
      </c>
    </row>
    <row r="1911" spans="1:20" ht="14.25" customHeight="1">
      <c r="A1911" s="26" t="s">
        <v>1242</v>
      </c>
      <c r="B1911" s="26" t="s">
        <v>5346</v>
      </c>
      <c r="C1911" s="26">
        <f>YEAR(Data!$D3865)</f>
        <v>2013</v>
      </c>
      <c r="D1911" s="28">
        <v>41930</v>
      </c>
      <c r="E1911" s="28">
        <v>41932</v>
      </c>
      <c r="F1911" s="26" t="s">
        <v>21</v>
      </c>
      <c r="G1911" s="26" t="s">
        <v>1241</v>
      </c>
      <c r="H1911" s="26" t="s">
        <v>24</v>
      </c>
      <c r="I1911" s="26" t="s">
        <v>25</v>
      </c>
      <c r="J1911" s="26" t="s">
        <v>714</v>
      </c>
      <c r="K1911" s="26" t="s">
        <v>39</v>
      </c>
      <c r="L1911" s="26">
        <v>92037</v>
      </c>
      <c r="M1911" s="26" t="s">
        <v>40</v>
      </c>
      <c r="N1911" s="26" t="s">
        <v>5347</v>
      </c>
      <c r="O1911" s="26" t="s">
        <v>42</v>
      </c>
      <c r="P1911" s="26" t="s">
        <v>60</v>
      </c>
      <c r="Q1911" s="26">
        <v>10.64</v>
      </c>
      <c r="R1911" s="26">
        <v>4</v>
      </c>
      <c r="S1911" s="26">
        <v>0</v>
      </c>
      <c r="T1911" s="26">
        <v>2.7664</v>
      </c>
    </row>
    <row r="1912" spans="1:20" ht="14.25" customHeight="1">
      <c r="A1912" s="26" t="s">
        <v>432</v>
      </c>
      <c r="B1912" s="26" t="s">
        <v>5348</v>
      </c>
      <c r="C1912" s="26">
        <f>YEAR(Data!$D3866)</f>
        <v>2011</v>
      </c>
      <c r="D1912" s="28">
        <v>41241</v>
      </c>
      <c r="E1912" s="28">
        <v>41246</v>
      </c>
      <c r="F1912" s="26" t="s">
        <v>45</v>
      </c>
      <c r="G1912" s="26" t="s">
        <v>431</v>
      </c>
      <c r="H1912" s="26" t="s">
        <v>24</v>
      </c>
      <c r="I1912" s="26" t="s">
        <v>25</v>
      </c>
      <c r="J1912" s="26" t="s">
        <v>5349</v>
      </c>
      <c r="K1912" s="26" t="s">
        <v>168</v>
      </c>
      <c r="L1912" s="26">
        <v>61821</v>
      </c>
      <c r="M1912" s="26" t="s">
        <v>89</v>
      </c>
      <c r="N1912" s="26" t="s">
        <v>5350</v>
      </c>
      <c r="O1912" s="26" t="s">
        <v>30</v>
      </c>
      <c r="P1912" s="26" t="s">
        <v>58</v>
      </c>
      <c r="Q1912" s="26">
        <v>151.96</v>
      </c>
      <c r="R1912" s="26">
        <v>5</v>
      </c>
      <c r="S1912" s="26">
        <v>0.6</v>
      </c>
      <c r="T1912" s="26">
        <v>-182.35200000000003</v>
      </c>
    </row>
    <row r="1913" spans="1:20" ht="14.25" customHeight="1">
      <c r="A1913" s="26" t="s">
        <v>3439</v>
      </c>
      <c r="B1913" s="26" t="s">
        <v>5351</v>
      </c>
      <c r="C1913" s="26">
        <f>YEAR(Data!$D3867)</f>
        <v>2013</v>
      </c>
      <c r="D1913" s="28">
        <v>40751</v>
      </c>
      <c r="E1913" s="28">
        <v>40753</v>
      </c>
      <c r="F1913" s="26" t="s">
        <v>21</v>
      </c>
      <c r="G1913" s="26" t="s">
        <v>3438</v>
      </c>
      <c r="H1913" s="26" t="s">
        <v>24</v>
      </c>
      <c r="I1913" s="26" t="s">
        <v>25</v>
      </c>
      <c r="J1913" s="26" t="s">
        <v>107</v>
      </c>
      <c r="K1913" s="26" t="s">
        <v>39</v>
      </c>
      <c r="L1913" s="26">
        <v>94122</v>
      </c>
      <c r="M1913" s="26" t="s">
        <v>40</v>
      </c>
      <c r="N1913" s="26" t="s">
        <v>3580</v>
      </c>
      <c r="O1913" s="26" t="s">
        <v>62</v>
      </c>
      <c r="P1913" s="26" t="s">
        <v>133</v>
      </c>
      <c r="Q1913" s="26">
        <v>238</v>
      </c>
      <c r="R1913" s="26">
        <v>2</v>
      </c>
      <c r="S1913" s="26">
        <v>0</v>
      </c>
      <c r="T1913" s="26">
        <v>38.080000000000013</v>
      </c>
    </row>
    <row r="1914" spans="1:20" ht="14.25" customHeight="1">
      <c r="A1914" s="26" t="s">
        <v>1561</v>
      </c>
      <c r="B1914" s="26" t="s">
        <v>5352</v>
      </c>
      <c r="C1914" s="26">
        <f>YEAR(Data!$D3868)</f>
        <v>2014</v>
      </c>
      <c r="D1914" s="28">
        <v>41753</v>
      </c>
      <c r="E1914" s="28">
        <v>41755</v>
      </c>
      <c r="F1914" s="26" t="s">
        <v>21</v>
      </c>
      <c r="G1914" s="26" t="s">
        <v>1560</v>
      </c>
      <c r="H1914" s="26" t="s">
        <v>24</v>
      </c>
      <c r="I1914" s="26" t="s">
        <v>25</v>
      </c>
      <c r="J1914" s="26" t="s">
        <v>1097</v>
      </c>
      <c r="K1914" s="26" t="s">
        <v>203</v>
      </c>
      <c r="L1914" s="26">
        <v>46226</v>
      </c>
      <c r="M1914" s="26" t="s">
        <v>89</v>
      </c>
      <c r="N1914" s="26" t="s">
        <v>3296</v>
      </c>
      <c r="O1914" s="26" t="s">
        <v>62</v>
      </c>
      <c r="P1914" s="26" t="s">
        <v>133</v>
      </c>
      <c r="Q1914" s="26">
        <v>155.34</v>
      </c>
      <c r="R1914" s="26">
        <v>6</v>
      </c>
      <c r="S1914" s="26">
        <v>0</v>
      </c>
      <c r="T1914" s="26">
        <v>55.922399999999996</v>
      </c>
    </row>
    <row r="1915" spans="1:20" ht="14.25" customHeight="1">
      <c r="A1915" s="26" t="s">
        <v>1722</v>
      </c>
      <c r="B1915" s="26" t="s">
        <v>5353</v>
      </c>
      <c r="C1915" s="26">
        <f>YEAR(Data!$D3869)</f>
        <v>2013</v>
      </c>
      <c r="D1915" s="28">
        <v>41205</v>
      </c>
      <c r="E1915" s="28">
        <v>41209</v>
      </c>
      <c r="F1915" s="26" t="s">
        <v>21</v>
      </c>
      <c r="G1915" s="26" t="s">
        <v>1721</v>
      </c>
      <c r="H1915" s="26" t="s">
        <v>24</v>
      </c>
      <c r="I1915" s="26" t="s">
        <v>25</v>
      </c>
      <c r="J1915" s="26" t="s">
        <v>714</v>
      </c>
      <c r="K1915" s="26" t="s">
        <v>39</v>
      </c>
      <c r="L1915" s="26">
        <v>92105</v>
      </c>
      <c r="M1915" s="26" t="s">
        <v>40</v>
      </c>
      <c r="N1915" s="26" t="s">
        <v>1940</v>
      </c>
      <c r="O1915" s="26" t="s">
        <v>62</v>
      </c>
      <c r="P1915" s="26" t="s">
        <v>133</v>
      </c>
      <c r="Q1915" s="26">
        <v>148.32</v>
      </c>
      <c r="R1915" s="26">
        <v>9</v>
      </c>
      <c r="S1915" s="26">
        <v>0</v>
      </c>
      <c r="T1915" s="26">
        <v>63.777600000000007</v>
      </c>
    </row>
    <row r="1916" spans="1:20" ht="14.25" customHeight="1">
      <c r="A1916" s="26" t="s">
        <v>4512</v>
      </c>
      <c r="B1916" s="26" t="s">
        <v>5354</v>
      </c>
      <c r="C1916" s="26">
        <f>YEAR(Data!$D3875)</f>
        <v>2014</v>
      </c>
      <c r="D1916" s="28">
        <v>41523</v>
      </c>
      <c r="E1916" s="28">
        <v>41525</v>
      </c>
      <c r="F1916" s="26" t="s">
        <v>21</v>
      </c>
      <c r="G1916" s="26" t="s">
        <v>4511</v>
      </c>
      <c r="H1916" s="26" t="s">
        <v>24</v>
      </c>
      <c r="I1916" s="26" t="s">
        <v>25</v>
      </c>
      <c r="J1916" s="26" t="s">
        <v>3633</v>
      </c>
      <c r="K1916" s="26" t="s">
        <v>260</v>
      </c>
      <c r="L1916" s="26">
        <v>37604</v>
      </c>
      <c r="M1916" s="26" t="s">
        <v>28</v>
      </c>
      <c r="N1916" s="26" t="s">
        <v>2033</v>
      </c>
      <c r="O1916" s="26" t="s">
        <v>42</v>
      </c>
      <c r="P1916" s="26" t="s">
        <v>141</v>
      </c>
      <c r="Q1916" s="26">
        <v>23.472000000000001</v>
      </c>
      <c r="R1916" s="26">
        <v>3</v>
      </c>
      <c r="S1916" s="26">
        <v>0.2</v>
      </c>
      <c r="T1916" s="26">
        <v>7.6283999999999974</v>
      </c>
    </row>
    <row r="1917" spans="1:20" ht="14.25" customHeight="1">
      <c r="A1917" s="26" t="s">
        <v>1345</v>
      </c>
      <c r="B1917" s="26" t="s">
        <v>5355</v>
      </c>
      <c r="C1917" s="26">
        <f>YEAR(Data!$D3879)</f>
        <v>2013</v>
      </c>
      <c r="D1917" s="28">
        <v>41576</v>
      </c>
      <c r="E1917" s="28">
        <v>41581</v>
      </c>
      <c r="F1917" s="26" t="s">
        <v>45</v>
      </c>
      <c r="G1917" s="26" t="s">
        <v>1344</v>
      </c>
      <c r="H1917" s="26" t="s">
        <v>24</v>
      </c>
      <c r="I1917" s="26" t="s">
        <v>25</v>
      </c>
      <c r="J1917" s="26" t="s">
        <v>681</v>
      </c>
      <c r="K1917" s="26" t="s">
        <v>49</v>
      </c>
      <c r="L1917" s="26">
        <v>33614</v>
      </c>
      <c r="M1917" s="26" t="s">
        <v>28</v>
      </c>
      <c r="N1917" s="26" t="s">
        <v>2847</v>
      </c>
      <c r="O1917" s="26" t="s">
        <v>42</v>
      </c>
      <c r="P1917" s="26" t="s">
        <v>65</v>
      </c>
      <c r="Q1917" s="26">
        <v>38.190000000000012</v>
      </c>
      <c r="R1917" s="26">
        <v>5</v>
      </c>
      <c r="S1917" s="26">
        <v>0.7</v>
      </c>
      <c r="T1917" s="26">
        <v>-26.732999999999997</v>
      </c>
    </row>
    <row r="1918" spans="1:20" ht="14.25" customHeight="1">
      <c r="A1918" s="26" t="s">
        <v>1213</v>
      </c>
      <c r="B1918" s="26" t="s">
        <v>5356</v>
      </c>
      <c r="C1918" s="26">
        <f>YEAR(Data!$D3880)</f>
        <v>2014</v>
      </c>
      <c r="D1918" s="28">
        <v>40638</v>
      </c>
      <c r="E1918" s="28">
        <v>40640</v>
      </c>
      <c r="F1918" s="26" t="s">
        <v>151</v>
      </c>
      <c r="G1918" s="26" t="s">
        <v>1212</v>
      </c>
      <c r="H1918" s="26" t="s">
        <v>37</v>
      </c>
      <c r="I1918" s="26" t="s">
        <v>25</v>
      </c>
      <c r="J1918" s="26" t="s">
        <v>275</v>
      </c>
      <c r="K1918" s="26" t="s">
        <v>168</v>
      </c>
      <c r="L1918" s="26">
        <v>62521</v>
      </c>
      <c r="M1918" s="26" t="s">
        <v>89</v>
      </c>
      <c r="N1918" s="26" t="s">
        <v>553</v>
      </c>
      <c r="O1918" s="26" t="s">
        <v>42</v>
      </c>
      <c r="P1918" s="26" t="s">
        <v>53</v>
      </c>
      <c r="Q1918" s="26">
        <v>49.632000000000005</v>
      </c>
      <c r="R1918" s="26">
        <v>4</v>
      </c>
      <c r="S1918" s="26">
        <v>0.2</v>
      </c>
      <c r="T1918" s="26">
        <v>3.7224000000000004</v>
      </c>
    </row>
    <row r="1919" spans="1:20" ht="14.25" customHeight="1">
      <c r="A1919" s="26" t="s">
        <v>5359</v>
      </c>
      <c r="B1919" s="26" t="s">
        <v>5357</v>
      </c>
      <c r="C1919" s="26">
        <f>YEAR(Data!$D3882)</f>
        <v>2014</v>
      </c>
      <c r="D1919" s="28">
        <v>41075</v>
      </c>
      <c r="E1919" s="28">
        <v>41080</v>
      </c>
      <c r="F1919" s="26" t="s">
        <v>45</v>
      </c>
      <c r="G1919" s="26" t="s">
        <v>5358</v>
      </c>
      <c r="H1919" s="26" t="s">
        <v>24</v>
      </c>
      <c r="I1919" s="26" t="s">
        <v>25</v>
      </c>
      <c r="J1919" s="26" t="s">
        <v>239</v>
      </c>
      <c r="K1919" s="26" t="s">
        <v>240</v>
      </c>
      <c r="L1919" s="26">
        <v>85234</v>
      </c>
      <c r="M1919" s="26" t="s">
        <v>40</v>
      </c>
      <c r="N1919" s="26" t="s">
        <v>4168</v>
      </c>
      <c r="O1919" s="26" t="s">
        <v>42</v>
      </c>
      <c r="P1919" s="26" t="s">
        <v>76</v>
      </c>
      <c r="Q1919" s="26">
        <v>9.5680000000000014</v>
      </c>
      <c r="R1919" s="26">
        <v>2</v>
      </c>
      <c r="S1919" s="26">
        <v>0.2</v>
      </c>
      <c r="T1919" s="26">
        <v>2.9899999999999993</v>
      </c>
    </row>
    <row r="1920" spans="1:20" ht="14.25" customHeight="1">
      <c r="A1920" s="26" t="s">
        <v>4881</v>
      </c>
      <c r="B1920" s="26" t="s">
        <v>5361</v>
      </c>
      <c r="C1920" s="26">
        <f>YEAR(Data!$D3886)</f>
        <v>2011</v>
      </c>
      <c r="D1920" s="28">
        <v>40729</v>
      </c>
      <c r="E1920" s="28">
        <v>40736</v>
      </c>
      <c r="F1920" s="26" t="s">
        <v>45</v>
      </c>
      <c r="G1920" s="26" t="s">
        <v>4880</v>
      </c>
      <c r="H1920" s="26" t="s">
        <v>37</v>
      </c>
      <c r="I1920" s="26" t="s">
        <v>25</v>
      </c>
      <c r="J1920" s="26" t="s">
        <v>3835</v>
      </c>
      <c r="K1920" s="26" t="s">
        <v>260</v>
      </c>
      <c r="L1920" s="26">
        <v>37918</v>
      </c>
      <c r="M1920" s="26" t="s">
        <v>28</v>
      </c>
      <c r="N1920" s="26" t="s">
        <v>59</v>
      </c>
      <c r="O1920" s="26" t="s">
        <v>42</v>
      </c>
      <c r="P1920" s="26" t="s">
        <v>60</v>
      </c>
      <c r="Q1920" s="26">
        <v>4.3680000000000003</v>
      </c>
      <c r="R1920" s="26">
        <v>3</v>
      </c>
      <c r="S1920" s="26">
        <v>0.2</v>
      </c>
      <c r="T1920" s="26">
        <v>0.3822000000000001</v>
      </c>
    </row>
    <row r="1921" spans="1:20" ht="14.25" customHeight="1">
      <c r="A1921" s="26" t="s">
        <v>1497</v>
      </c>
      <c r="B1921" s="26" t="s">
        <v>5362</v>
      </c>
      <c r="C1921" s="26">
        <f>YEAR(Data!$D3887)</f>
        <v>2012</v>
      </c>
      <c r="D1921" s="28">
        <v>41669</v>
      </c>
      <c r="E1921" s="28">
        <v>41673</v>
      </c>
      <c r="F1921" s="26" t="s">
        <v>45</v>
      </c>
      <c r="G1921" s="26" t="s">
        <v>1496</v>
      </c>
      <c r="H1921" s="26" t="s">
        <v>24</v>
      </c>
      <c r="I1921" s="26" t="s">
        <v>25</v>
      </c>
      <c r="J1921" s="26" t="s">
        <v>234</v>
      </c>
      <c r="K1921" s="26" t="s">
        <v>168</v>
      </c>
      <c r="L1921" s="26">
        <v>60653</v>
      </c>
      <c r="M1921" s="26" t="s">
        <v>89</v>
      </c>
      <c r="N1921" s="26" t="s">
        <v>836</v>
      </c>
      <c r="O1921" s="26" t="s">
        <v>42</v>
      </c>
      <c r="P1921" s="26" t="s">
        <v>65</v>
      </c>
      <c r="Q1921" s="26">
        <v>12.127999999999997</v>
      </c>
      <c r="R1921" s="26">
        <v>4</v>
      </c>
      <c r="S1921" s="26">
        <v>0.8</v>
      </c>
      <c r="T1921" s="26">
        <v>-20.617600000000003</v>
      </c>
    </row>
    <row r="1922" spans="1:20" ht="14.25" customHeight="1">
      <c r="A1922" s="26" t="s">
        <v>728</v>
      </c>
      <c r="B1922" s="26" t="s">
        <v>5363</v>
      </c>
      <c r="C1922" s="26">
        <f>YEAR(Data!$D3888)</f>
        <v>2014</v>
      </c>
      <c r="D1922" s="28">
        <v>41337</v>
      </c>
      <c r="E1922" s="28">
        <v>41342</v>
      </c>
      <c r="F1922" s="26" t="s">
        <v>21</v>
      </c>
      <c r="G1922" s="26" t="s">
        <v>727</v>
      </c>
      <c r="H1922" s="26" t="s">
        <v>24</v>
      </c>
      <c r="I1922" s="26" t="s">
        <v>25</v>
      </c>
      <c r="J1922" s="26" t="s">
        <v>412</v>
      </c>
      <c r="K1922" s="26" t="s">
        <v>203</v>
      </c>
      <c r="L1922" s="26">
        <v>47401</v>
      </c>
      <c r="M1922" s="26" t="s">
        <v>89</v>
      </c>
      <c r="N1922" s="26" t="s">
        <v>4914</v>
      </c>
      <c r="O1922" s="26" t="s">
        <v>62</v>
      </c>
      <c r="P1922" s="26" t="s">
        <v>63</v>
      </c>
      <c r="Q1922" s="26">
        <v>134.85000000000002</v>
      </c>
      <c r="R1922" s="26">
        <v>3</v>
      </c>
      <c r="S1922" s="26">
        <v>0</v>
      </c>
      <c r="T1922" s="26">
        <v>37.757999999999996</v>
      </c>
    </row>
    <row r="1923" spans="1:20" ht="14.25" customHeight="1">
      <c r="A1923" s="26" t="s">
        <v>4362</v>
      </c>
      <c r="B1923" s="26" t="s">
        <v>5364</v>
      </c>
      <c r="C1923" s="26">
        <f>YEAR(Data!$D3889)</f>
        <v>2012</v>
      </c>
      <c r="D1923" s="28">
        <v>40696</v>
      </c>
      <c r="E1923" s="28">
        <v>40700</v>
      </c>
      <c r="F1923" s="26" t="s">
        <v>45</v>
      </c>
      <c r="G1923" s="26" t="s">
        <v>4361</v>
      </c>
      <c r="H1923" s="26" t="s">
        <v>24</v>
      </c>
      <c r="I1923" s="26" t="s">
        <v>25</v>
      </c>
      <c r="J1923" s="26" t="s">
        <v>2405</v>
      </c>
      <c r="K1923" s="26" t="s">
        <v>945</v>
      </c>
      <c r="L1923" s="26">
        <v>30076</v>
      </c>
      <c r="M1923" s="26" t="s">
        <v>28</v>
      </c>
      <c r="N1923" s="26" t="s">
        <v>3762</v>
      </c>
      <c r="O1923" s="26" t="s">
        <v>42</v>
      </c>
      <c r="P1923" s="26" t="s">
        <v>60</v>
      </c>
      <c r="Q1923" s="26">
        <v>8.56</v>
      </c>
      <c r="R1923" s="26">
        <v>2</v>
      </c>
      <c r="S1923" s="26">
        <v>0</v>
      </c>
      <c r="T1923" s="26">
        <v>2.6536</v>
      </c>
    </row>
    <row r="1924" spans="1:20" ht="14.25" customHeight="1">
      <c r="A1924" s="26" t="s">
        <v>863</v>
      </c>
      <c r="B1924" s="26" t="s">
        <v>5365</v>
      </c>
      <c r="C1924" s="26">
        <f>YEAR(Data!$D3892)</f>
        <v>2012</v>
      </c>
      <c r="D1924" s="28">
        <v>41603</v>
      </c>
      <c r="E1924" s="28">
        <v>41609</v>
      </c>
      <c r="F1924" s="26" t="s">
        <v>45</v>
      </c>
      <c r="G1924" s="26" t="s">
        <v>862</v>
      </c>
      <c r="H1924" s="26" t="s">
        <v>37</v>
      </c>
      <c r="I1924" s="26" t="s">
        <v>25</v>
      </c>
      <c r="J1924" s="26" t="s">
        <v>38</v>
      </c>
      <c r="K1924" s="26" t="s">
        <v>39</v>
      </c>
      <c r="L1924" s="26">
        <v>90036</v>
      </c>
      <c r="M1924" s="26" t="s">
        <v>40</v>
      </c>
      <c r="N1924" s="26" t="s">
        <v>2208</v>
      </c>
      <c r="O1924" s="26" t="s">
        <v>62</v>
      </c>
      <c r="P1924" s="26" t="s">
        <v>133</v>
      </c>
      <c r="Q1924" s="26">
        <v>659.9</v>
      </c>
      <c r="R1924" s="26">
        <v>2</v>
      </c>
      <c r="S1924" s="26">
        <v>0</v>
      </c>
      <c r="T1924" s="26">
        <v>217.76699999999994</v>
      </c>
    </row>
    <row r="1925" spans="1:20" ht="14.25" customHeight="1">
      <c r="A1925" s="26" t="s">
        <v>2943</v>
      </c>
      <c r="B1925" s="26" t="s">
        <v>5366</v>
      </c>
      <c r="C1925" s="26">
        <f>YEAR(Data!$D3895)</f>
        <v>2013</v>
      </c>
      <c r="D1925" s="28">
        <v>41589</v>
      </c>
      <c r="E1925" s="28">
        <v>41593</v>
      </c>
      <c r="F1925" s="26" t="s">
        <v>45</v>
      </c>
      <c r="G1925" s="26" t="s">
        <v>2942</v>
      </c>
      <c r="H1925" s="26" t="s">
        <v>24</v>
      </c>
      <c r="I1925" s="26" t="s">
        <v>25</v>
      </c>
      <c r="J1925" s="26" t="s">
        <v>148</v>
      </c>
      <c r="K1925" s="26" t="s">
        <v>88</v>
      </c>
      <c r="L1925" s="26">
        <v>77036</v>
      </c>
      <c r="M1925" s="26" t="s">
        <v>89</v>
      </c>
      <c r="N1925" s="26" t="s">
        <v>1869</v>
      </c>
      <c r="O1925" s="26" t="s">
        <v>62</v>
      </c>
      <c r="P1925" s="26" t="s">
        <v>133</v>
      </c>
      <c r="Q1925" s="26">
        <v>279.94400000000002</v>
      </c>
      <c r="R1925" s="26">
        <v>7</v>
      </c>
      <c r="S1925" s="26">
        <v>0.2</v>
      </c>
      <c r="T1925" s="26">
        <v>48.990200000000002</v>
      </c>
    </row>
    <row r="1926" spans="1:20" ht="14.25" customHeight="1">
      <c r="A1926" s="26" t="s">
        <v>4724</v>
      </c>
      <c r="B1926" s="26" t="s">
        <v>5367</v>
      </c>
      <c r="C1926" s="26">
        <f>YEAR(Data!$D3896)</f>
        <v>2011</v>
      </c>
      <c r="D1926" s="28">
        <v>40869</v>
      </c>
      <c r="E1926" s="28">
        <v>40875</v>
      </c>
      <c r="F1926" s="26" t="s">
        <v>45</v>
      </c>
      <c r="G1926" s="26" t="s">
        <v>4723</v>
      </c>
      <c r="H1926" s="26" t="s">
        <v>86</v>
      </c>
      <c r="I1926" s="26" t="s">
        <v>25</v>
      </c>
      <c r="J1926" s="26" t="s">
        <v>4761</v>
      </c>
      <c r="K1926" s="26" t="s">
        <v>168</v>
      </c>
      <c r="L1926" s="26">
        <v>60440</v>
      </c>
      <c r="M1926" s="26" t="s">
        <v>89</v>
      </c>
      <c r="N1926" s="26" t="s">
        <v>3678</v>
      </c>
      <c r="O1926" s="26" t="s">
        <v>42</v>
      </c>
      <c r="P1926" s="26" t="s">
        <v>65</v>
      </c>
      <c r="Q1926" s="26">
        <v>9.9799999999999969</v>
      </c>
      <c r="R1926" s="26">
        <v>5</v>
      </c>
      <c r="S1926" s="26">
        <v>0.8</v>
      </c>
      <c r="T1926" s="26">
        <v>-16.467000000000002</v>
      </c>
    </row>
    <row r="1927" spans="1:20" ht="14.25" customHeight="1">
      <c r="A1927" s="26" t="s">
        <v>1957</v>
      </c>
      <c r="B1927" s="26" t="s">
        <v>5368</v>
      </c>
      <c r="C1927" s="26">
        <f>YEAR(Data!$D3897)</f>
        <v>2014</v>
      </c>
      <c r="D1927" s="28">
        <v>41761</v>
      </c>
      <c r="E1927" s="28">
        <v>41765</v>
      </c>
      <c r="F1927" s="26" t="s">
        <v>45</v>
      </c>
      <c r="G1927" s="26" t="s">
        <v>1956</v>
      </c>
      <c r="H1927" s="26" t="s">
        <v>86</v>
      </c>
      <c r="I1927" s="26" t="s">
        <v>25</v>
      </c>
      <c r="J1927" s="26" t="s">
        <v>5369</v>
      </c>
      <c r="K1927" s="26" t="s">
        <v>1257</v>
      </c>
      <c r="L1927" s="26">
        <v>71854</v>
      </c>
      <c r="M1927" s="26" t="s">
        <v>28</v>
      </c>
      <c r="N1927" s="26" t="s">
        <v>5370</v>
      </c>
      <c r="O1927" s="26" t="s">
        <v>62</v>
      </c>
      <c r="P1927" s="26" t="s">
        <v>133</v>
      </c>
      <c r="Q1927" s="26">
        <v>48.9</v>
      </c>
      <c r="R1927" s="26">
        <v>5</v>
      </c>
      <c r="S1927" s="26">
        <v>0</v>
      </c>
      <c r="T1927" s="26">
        <v>18.093</v>
      </c>
    </row>
    <row r="1928" spans="1:20" ht="14.25" customHeight="1">
      <c r="A1928" s="26" t="s">
        <v>666</v>
      </c>
      <c r="B1928" s="26" t="s">
        <v>5371</v>
      </c>
      <c r="C1928" s="26">
        <f>YEAR(Data!$D3898)</f>
        <v>2012</v>
      </c>
      <c r="D1928" s="28">
        <v>41981</v>
      </c>
      <c r="E1928" s="28">
        <v>41986</v>
      </c>
      <c r="F1928" s="26" t="s">
        <v>45</v>
      </c>
      <c r="G1928" s="26" t="s">
        <v>665</v>
      </c>
      <c r="H1928" s="26" t="s">
        <v>37</v>
      </c>
      <c r="I1928" s="26" t="s">
        <v>25</v>
      </c>
      <c r="J1928" s="26" t="s">
        <v>519</v>
      </c>
      <c r="K1928" s="26" t="s">
        <v>88</v>
      </c>
      <c r="L1928" s="26">
        <v>78207</v>
      </c>
      <c r="M1928" s="26" t="s">
        <v>89</v>
      </c>
      <c r="N1928" s="26" t="s">
        <v>3199</v>
      </c>
      <c r="O1928" s="26" t="s">
        <v>42</v>
      </c>
      <c r="P1928" s="26" t="s">
        <v>214</v>
      </c>
      <c r="Q1928" s="26">
        <v>3.5519999999999996</v>
      </c>
      <c r="R1928" s="26">
        <v>3</v>
      </c>
      <c r="S1928" s="26">
        <v>0.2</v>
      </c>
      <c r="T1928" s="26">
        <v>1.2431999999999999</v>
      </c>
    </row>
    <row r="1929" spans="1:20" ht="14.25" customHeight="1">
      <c r="A1929" s="26" t="s">
        <v>3636</v>
      </c>
      <c r="B1929" s="26" t="s">
        <v>5372</v>
      </c>
      <c r="C1929" s="26">
        <f>YEAR(Data!$D3900)</f>
        <v>2013</v>
      </c>
      <c r="D1929" s="28">
        <v>41974</v>
      </c>
      <c r="E1929" s="28">
        <v>41978</v>
      </c>
      <c r="F1929" s="26" t="s">
        <v>45</v>
      </c>
      <c r="G1929" s="26" t="s">
        <v>3635</v>
      </c>
      <c r="H1929" s="26" t="s">
        <v>24</v>
      </c>
      <c r="I1929" s="26" t="s">
        <v>25</v>
      </c>
      <c r="J1929" s="26" t="s">
        <v>5373</v>
      </c>
      <c r="K1929" s="26" t="s">
        <v>88</v>
      </c>
      <c r="L1929" s="26">
        <v>78539</v>
      </c>
      <c r="M1929" s="26" t="s">
        <v>89</v>
      </c>
      <c r="N1929" s="26" t="s">
        <v>3199</v>
      </c>
      <c r="O1929" s="26" t="s">
        <v>42</v>
      </c>
      <c r="P1929" s="26" t="s">
        <v>214</v>
      </c>
      <c r="Q1929" s="26">
        <v>2.3679999999999999</v>
      </c>
      <c r="R1929" s="26">
        <v>2</v>
      </c>
      <c r="S1929" s="26">
        <v>0.2</v>
      </c>
      <c r="T1929" s="26">
        <v>0.82879999999999987</v>
      </c>
    </row>
    <row r="1930" spans="1:20" ht="14.25" customHeight="1">
      <c r="A1930" s="26" t="s">
        <v>840</v>
      </c>
      <c r="B1930" s="26" t="s">
        <v>5374</v>
      </c>
      <c r="C1930" s="26">
        <f>YEAR(Data!$D3901)</f>
        <v>2011</v>
      </c>
      <c r="D1930" s="28">
        <v>41981</v>
      </c>
      <c r="E1930" s="28">
        <v>41983</v>
      </c>
      <c r="F1930" s="26" t="s">
        <v>151</v>
      </c>
      <c r="G1930" s="26" t="s">
        <v>839</v>
      </c>
      <c r="H1930" s="26" t="s">
        <v>24</v>
      </c>
      <c r="I1930" s="26" t="s">
        <v>25</v>
      </c>
      <c r="J1930" s="26" t="s">
        <v>2093</v>
      </c>
      <c r="K1930" s="26" t="s">
        <v>383</v>
      </c>
      <c r="L1930" s="26">
        <v>43615</v>
      </c>
      <c r="M1930" s="26" t="s">
        <v>122</v>
      </c>
      <c r="N1930" s="26" t="s">
        <v>1223</v>
      </c>
      <c r="O1930" s="26" t="s">
        <v>62</v>
      </c>
      <c r="P1930" s="26" t="s">
        <v>133</v>
      </c>
      <c r="Q1930" s="26">
        <v>127.98399999999999</v>
      </c>
      <c r="R1930" s="26">
        <v>2</v>
      </c>
      <c r="S1930" s="26">
        <v>0.2</v>
      </c>
      <c r="T1930" s="26">
        <v>25.596799999999998</v>
      </c>
    </row>
    <row r="1931" spans="1:20" ht="14.25" customHeight="1">
      <c r="A1931" s="26" t="s">
        <v>1513</v>
      </c>
      <c r="B1931" s="26" t="s">
        <v>5375</v>
      </c>
      <c r="C1931" s="26">
        <f>YEAR(Data!$D3902)</f>
        <v>2012</v>
      </c>
      <c r="D1931" s="28">
        <v>40911</v>
      </c>
      <c r="E1931" s="28">
        <v>40916</v>
      </c>
      <c r="F1931" s="26" t="s">
        <v>45</v>
      </c>
      <c r="G1931" s="26" t="s">
        <v>1512</v>
      </c>
      <c r="H1931" s="26" t="s">
        <v>37</v>
      </c>
      <c r="I1931" s="26" t="s">
        <v>25</v>
      </c>
      <c r="J1931" s="26" t="s">
        <v>5376</v>
      </c>
      <c r="K1931" s="26" t="s">
        <v>88</v>
      </c>
      <c r="L1931" s="26">
        <v>77520</v>
      </c>
      <c r="M1931" s="26" t="s">
        <v>89</v>
      </c>
      <c r="N1931" s="26" t="s">
        <v>860</v>
      </c>
      <c r="O1931" s="26" t="s">
        <v>42</v>
      </c>
      <c r="P1931" s="26" t="s">
        <v>76</v>
      </c>
      <c r="Q1931" s="26">
        <v>10.368000000000002</v>
      </c>
      <c r="R1931" s="26">
        <v>2</v>
      </c>
      <c r="S1931" s="26">
        <v>0.2</v>
      </c>
      <c r="T1931" s="26">
        <v>3.6288</v>
      </c>
    </row>
    <row r="1932" spans="1:20" ht="14.25" customHeight="1">
      <c r="A1932" s="26" t="s">
        <v>462</v>
      </c>
      <c r="B1932" s="26" t="s">
        <v>5377</v>
      </c>
      <c r="C1932" s="26">
        <f>YEAR(Data!$D3903)</f>
        <v>2014</v>
      </c>
      <c r="D1932" s="28">
        <v>41227</v>
      </c>
      <c r="E1932" s="28">
        <v>41233</v>
      </c>
      <c r="F1932" s="26" t="s">
        <v>45</v>
      </c>
      <c r="G1932" s="26" t="s">
        <v>461</v>
      </c>
      <c r="H1932" s="26" t="s">
        <v>86</v>
      </c>
      <c r="I1932" s="26" t="s">
        <v>25</v>
      </c>
      <c r="J1932" s="26" t="s">
        <v>120</v>
      </c>
      <c r="K1932" s="26" t="s">
        <v>121</v>
      </c>
      <c r="L1932" s="26">
        <v>19143</v>
      </c>
      <c r="M1932" s="26" t="s">
        <v>122</v>
      </c>
      <c r="N1932" s="26" t="s">
        <v>5378</v>
      </c>
      <c r="O1932" s="26" t="s">
        <v>62</v>
      </c>
      <c r="P1932" s="26" t="s">
        <v>133</v>
      </c>
      <c r="Q1932" s="26">
        <v>47.984000000000002</v>
      </c>
      <c r="R1932" s="26">
        <v>2</v>
      </c>
      <c r="S1932" s="26">
        <v>0.2</v>
      </c>
      <c r="T1932" s="26">
        <v>-1.199600000000002</v>
      </c>
    </row>
    <row r="1933" spans="1:20" ht="14.25" customHeight="1">
      <c r="A1933" s="26" t="s">
        <v>291</v>
      </c>
      <c r="B1933" s="26" t="s">
        <v>5379</v>
      </c>
      <c r="C1933" s="26">
        <f>YEAR(Data!$D3904)</f>
        <v>2011</v>
      </c>
      <c r="D1933" s="28">
        <v>41184</v>
      </c>
      <c r="E1933" s="28">
        <v>41189</v>
      </c>
      <c r="F1933" s="26" t="s">
        <v>21</v>
      </c>
      <c r="G1933" s="26" t="s">
        <v>290</v>
      </c>
      <c r="H1933" s="26" t="s">
        <v>86</v>
      </c>
      <c r="I1933" s="26" t="s">
        <v>25</v>
      </c>
      <c r="J1933" s="26" t="s">
        <v>38</v>
      </c>
      <c r="K1933" s="26" t="s">
        <v>39</v>
      </c>
      <c r="L1933" s="26">
        <v>90045</v>
      </c>
      <c r="M1933" s="26" t="s">
        <v>40</v>
      </c>
      <c r="N1933" s="26" t="s">
        <v>3637</v>
      </c>
      <c r="O1933" s="26" t="s">
        <v>42</v>
      </c>
      <c r="P1933" s="26" t="s">
        <v>53</v>
      </c>
      <c r="Q1933" s="26">
        <v>270.33999999999997</v>
      </c>
      <c r="R1933" s="26">
        <v>14</v>
      </c>
      <c r="S1933" s="26">
        <v>0</v>
      </c>
      <c r="T1933" s="26">
        <v>75.6952</v>
      </c>
    </row>
    <row r="1934" spans="1:20" ht="14.25" customHeight="1">
      <c r="A1934" s="26" t="s">
        <v>5382</v>
      </c>
      <c r="B1934" s="26" t="s">
        <v>5380</v>
      </c>
      <c r="C1934" s="26">
        <f>YEAR(Data!$D3905)</f>
        <v>2014</v>
      </c>
      <c r="D1934" s="28">
        <v>41004</v>
      </c>
      <c r="E1934" s="28">
        <v>41009</v>
      </c>
      <c r="F1934" s="26" t="s">
        <v>45</v>
      </c>
      <c r="G1934" s="26" t="s">
        <v>5381</v>
      </c>
      <c r="H1934" s="26" t="s">
        <v>86</v>
      </c>
      <c r="I1934" s="26" t="s">
        <v>25</v>
      </c>
      <c r="J1934" s="26" t="s">
        <v>120</v>
      </c>
      <c r="K1934" s="26" t="s">
        <v>121</v>
      </c>
      <c r="L1934" s="26">
        <v>19143</v>
      </c>
      <c r="M1934" s="26" t="s">
        <v>122</v>
      </c>
      <c r="N1934" s="26" t="s">
        <v>3959</v>
      </c>
      <c r="O1934" s="26" t="s">
        <v>42</v>
      </c>
      <c r="P1934" s="26" t="s">
        <v>67</v>
      </c>
      <c r="Q1934" s="26">
        <v>98.111999999999995</v>
      </c>
      <c r="R1934" s="26">
        <v>7</v>
      </c>
      <c r="S1934" s="26">
        <v>0.2</v>
      </c>
      <c r="T1934" s="26">
        <v>18.396000000000001</v>
      </c>
    </row>
    <row r="1935" spans="1:20" ht="14.25" customHeight="1">
      <c r="A1935" s="26" t="s">
        <v>2821</v>
      </c>
      <c r="B1935" s="26" t="s">
        <v>5384</v>
      </c>
      <c r="C1935" s="26">
        <f>YEAR(Data!$D3913)</f>
        <v>2014</v>
      </c>
      <c r="D1935" s="28">
        <v>41796</v>
      </c>
      <c r="E1935" s="28">
        <v>41797</v>
      </c>
      <c r="F1935" s="26" t="s">
        <v>151</v>
      </c>
      <c r="G1935" s="26" t="s">
        <v>2820</v>
      </c>
      <c r="H1935" s="26" t="s">
        <v>24</v>
      </c>
      <c r="I1935" s="26" t="s">
        <v>25</v>
      </c>
      <c r="J1935" s="26" t="s">
        <v>4859</v>
      </c>
      <c r="K1935" s="26" t="s">
        <v>88</v>
      </c>
      <c r="L1935" s="26">
        <v>77581</v>
      </c>
      <c r="M1935" s="26" t="s">
        <v>89</v>
      </c>
      <c r="N1935" s="26" t="s">
        <v>5385</v>
      </c>
      <c r="O1935" s="26" t="s">
        <v>62</v>
      </c>
      <c r="P1935" s="26" t="s">
        <v>63</v>
      </c>
      <c r="Q1935" s="26">
        <v>470.37600000000009</v>
      </c>
      <c r="R1935" s="26">
        <v>3</v>
      </c>
      <c r="S1935" s="26">
        <v>0.2</v>
      </c>
      <c r="T1935" s="26">
        <v>52.917299999999955</v>
      </c>
    </row>
    <row r="1936" spans="1:20" ht="14.25" customHeight="1">
      <c r="A1936" s="26" t="s">
        <v>980</v>
      </c>
      <c r="B1936" s="26" t="s">
        <v>5386</v>
      </c>
      <c r="C1936" s="26">
        <f>YEAR(Data!$D3914)</f>
        <v>2012</v>
      </c>
      <c r="D1936" s="28">
        <v>41901</v>
      </c>
      <c r="E1936" s="28">
        <v>41908</v>
      </c>
      <c r="F1936" s="26" t="s">
        <v>45</v>
      </c>
      <c r="G1936" s="26" t="s">
        <v>979</v>
      </c>
      <c r="H1936" s="26" t="s">
        <v>37</v>
      </c>
      <c r="I1936" s="26" t="s">
        <v>25</v>
      </c>
      <c r="J1936" s="26" t="s">
        <v>211</v>
      </c>
      <c r="K1936" s="26" t="s">
        <v>212</v>
      </c>
      <c r="L1936" s="26">
        <v>10035</v>
      </c>
      <c r="M1936" s="26" t="s">
        <v>122</v>
      </c>
      <c r="N1936" s="26" t="s">
        <v>2854</v>
      </c>
      <c r="O1936" s="26" t="s">
        <v>42</v>
      </c>
      <c r="P1936" s="26" t="s">
        <v>76</v>
      </c>
      <c r="Q1936" s="26">
        <v>19.440000000000001</v>
      </c>
      <c r="R1936" s="26">
        <v>3</v>
      </c>
      <c r="S1936" s="26">
        <v>0</v>
      </c>
      <c r="T1936" s="26">
        <v>9.3312000000000008</v>
      </c>
    </row>
    <row r="1937" spans="1:20" ht="14.25" customHeight="1">
      <c r="A1937" s="26" t="s">
        <v>3851</v>
      </c>
      <c r="B1937" s="26" t="s">
        <v>5387</v>
      </c>
      <c r="C1937" s="26">
        <f>YEAR(Data!$D3916)</f>
        <v>2013</v>
      </c>
      <c r="D1937" s="28">
        <v>41839</v>
      </c>
      <c r="E1937" s="28">
        <v>41844</v>
      </c>
      <c r="F1937" s="26" t="s">
        <v>45</v>
      </c>
      <c r="G1937" s="26" t="s">
        <v>3850</v>
      </c>
      <c r="H1937" s="26" t="s">
        <v>24</v>
      </c>
      <c r="I1937" s="26" t="s">
        <v>25</v>
      </c>
      <c r="J1937" s="26" t="s">
        <v>417</v>
      </c>
      <c r="K1937" s="26" t="s">
        <v>240</v>
      </c>
      <c r="L1937" s="26">
        <v>85023</v>
      </c>
      <c r="M1937" s="26" t="s">
        <v>40</v>
      </c>
      <c r="N1937" s="26" t="s">
        <v>2448</v>
      </c>
      <c r="O1937" s="26" t="s">
        <v>30</v>
      </c>
      <c r="P1937" s="26" t="s">
        <v>51</v>
      </c>
      <c r="Q1937" s="26">
        <v>801.59999999999991</v>
      </c>
      <c r="R1937" s="26">
        <v>5</v>
      </c>
      <c r="S1937" s="26">
        <v>0.5</v>
      </c>
      <c r="T1937" s="26">
        <v>-448.89599999999996</v>
      </c>
    </row>
    <row r="1938" spans="1:20" ht="14.25" customHeight="1">
      <c r="A1938" s="26" t="s">
        <v>2907</v>
      </c>
      <c r="B1938" s="26" t="s">
        <v>5389</v>
      </c>
      <c r="C1938" s="26">
        <f>YEAR(Data!$D3921)</f>
        <v>2014</v>
      </c>
      <c r="D1938" s="28">
        <v>41244</v>
      </c>
      <c r="E1938" s="28">
        <v>41250</v>
      </c>
      <c r="F1938" s="26" t="s">
        <v>45</v>
      </c>
      <c r="G1938" s="26" t="s">
        <v>2906</v>
      </c>
      <c r="H1938" s="26" t="s">
        <v>37</v>
      </c>
      <c r="I1938" s="26" t="s">
        <v>25</v>
      </c>
      <c r="J1938" s="26" t="s">
        <v>3622</v>
      </c>
      <c r="K1938" s="26" t="s">
        <v>247</v>
      </c>
      <c r="L1938" s="26">
        <v>23320</v>
      </c>
      <c r="M1938" s="26" t="s">
        <v>28</v>
      </c>
      <c r="N1938" s="26" t="s">
        <v>1203</v>
      </c>
      <c r="O1938" s="26" t="s">
        <v>42</v>
      </c>
      <c r="P1938" s="26" t="s">
        <v>53</v>
      </c>
      <c r="Q1938" s="26">
        <v>61.68</v>
      </c>
      <c r="R1938" s="26">
        <v>4</v>
      </c>
      <c r="S1938" s="26">
        <v>0</v>
      </c>
      <c r="T1938" s="26">
        <v>16.653600000000004</v>
      </c>
    </row>
    <row r="1939" spans="1:20" ht="14.25" customHeight="1">
      <c r="A1939" s="26" t="s">
        <v>1758</v>
      </c>
      <c r="B1939" s="26" t="s">
        <v>5390</v>
      </c>
      <c r="C1939" s="26">
        <f>YEAR(Data!$D3923)</f>
        <v>2012</v>
      </c>
      <c r="D1939" s="28">
        <v>41454</v>
      </c>
      <c r="E1939" s="28">
        <v>41458</v>
      </c>
      <c r="F1939" s="26" t="s">
        <v>21</v>
      </c>
      <c r="G1939" s="26" t="s">
        <v>1757</v>
      </c>
      <c r="H1939" s="26" t="s">
        <v>24</v>
      </c>
      <c r="I1939" s="26" t="s">
        <v>25</v>
      </c>
      <c r="J1939" s="26" t="s">
        <v>234</v>
      </c>
      <c r="K1939" s="26" t="s">
        <v>168</v>
      </c>
      <c r="L1939" s="26">
        <v>60610</v>
      </c>
      <c r="M1939" s="26" t="s">
        <v>89</v>
      </c>
      <c r="N1939" s="26" t="s">
        <v>4820</v>
      </c>
      <c r="O1939" s="26" t="s">
        <v>62</v>
      </c>
      <c r="P1939" s="26" t="s">
        <v>63</v>
      </c>
      <c r="Q1939" s="26">
        <v>359.97600000000006</v>
      </c>
      <c r="R1939" s="26">
        <v>3</v>
      </c>
      <c r="S1939" s="26">
        <v>0.2</v>
      </c>
      <c r="T1939" s="26">
        <v>35.997600000000006</v>
      </c>
    </row>
    <row r="1940" spans="1:20" ht="14.25" customHeight="1">
      <c r="A1940" s="26" t="s">
        <v>1561</v>
      </c>
      <c r="B1940" s="26" t="s">
        <v>5391</v>
      </c>
      <c r="C1940" s="26">
        <f>YEAR(Data!$D3924)</f>
        <v>2012</v>
      </c>
      <c r="D1940" s="28">
        <v>41880</v>
      </c>
      <c r="E1940" s="28">
        <v>41884</v>
      </c>
      <c r="F1940" s="26" t="s">
        <v>45</v>
      </c>
      <c r="G1940" s="26" t="s">
        <v>1560</v>
      </c>
      <c r="H1940" s="26" t="s">
        <v>24</v>
      </c>
      <c r="I1940" s="26" t="s">
        <v>25</v>
      </c>
      <c r="J1940" s="26" t="s">
        <v>234</v>
      </c>
      <c r="K1940" s="26" t="s">
        <v>168</v>
      </c>
      <c r="L1940" s="26">
        <v>60623</v>
      </c>
      <c r="M1940" s="26" t="s">
        <v>89</v>
      </c>
      <c r="N1940" s="26" t="s">
        <v>690</v>
      </c>
      <c r="O1940" s="26" t="s">
        <v>42</v>
      </c>
      <c r="P1940" s="26" t="s">
        <v>76</v>
      </c>
      <c r="Q1940" s="26">
        <v>25.344000000000001</v>
      </c>
      <c r="R1940" s="26">
        <v>6</v>
      </c>
      <c r="S1940" s="26">
        <v>0.2</v>
      </c>
      <c r="T1940" s="26">
        <v>7.92</v>
      </c>
    </row>
    <row r="1941" spans="1:20" ht="14.25" customHeight="1">
      <c r="A1941" s="26" t="s">
        <v>1290</v>
      </c>
      <c r="B1941" s="26" t="s">
        <v>5392</v>
      </c>
      <c r="C1941" s="26">
        <f>YEAR(Data!$D3926)</f>
        <v>2013</v>
      </c>
      <c r="D1941" s="28">
        <v>40803</v>
      </c>
      <c r="E1941" s="28">
        <v>40807</v>
      </c>
      <c r="F1941" s="26" t="s">
        <v>45</v>
      </c>
      <c r="G1941" s="26" t="s">
        <v>1289</v>
      </c>
      <c r="H1941" s="26" t="s">
        <v>24</v>
      </c>
      <c r="I1941" s="26" t="s">
        <v>25</v>
      </c>
      <c r="J1941" s="26" t="s">
        <v>80</v>
      </c>
      <c r="K1941" s="26" t="s">
        <v>81</v>
      </c>
      <c r="L1941" s="26">
        <v>98103</v>
      </c>
      <c r="M1941" s="26" t="s">
        <v>40</v>
      </c>
      <c r="N1941" s="26" t="s">
        <v>1322</v>
      </c>
      <c r="O1941" s="26" t="s">
        <v>42</v>
      </c>
      <c r="P1941" s="26" t="s">
        <v>53</v>
      </c>
      <c r="Q1941" s="26">
        <v>30.28</v>
      </c>
      <c r="R1941" s="26">
        <v>2</v>
      </c>
      <c r="S1941" s="26">
        <v>0</v>
      </c>
      <c r="T1941" s="26">
        <v>1.2111999999999981</v>
      </c>
    </row>
    <row r="1942" spans="1:20" ht="14.25" customHeight="1">
      <c r="A1942" s="26" t="s">
        <v>2230</v>
      </c>
      <c r="B1942" s="26" t="s">
        <v>5393</v>
      </c>
      <c r="C1942" s="26">
        <f>YEAR(Data!$D3930)</f>
        <v>2012</v>
      </c>
      <c r="D1942" s="28">
        <v>41348</v>
      </c>
      <c r="E1942" s="28">
        <v>41351</v>
      </c>
      <c r="F1942" s="26" t="s">
        <v>151</v>
      </c>
      <c r="G1942" s="26" t="s">
        <v>2229</v>
      </c>
      <c r="H1942" s="26" t="s">
        <v>24</v>
      </c>
      <c r="I1942" s="26" t="s">
        <v>25</v>
      </c>
      <c r="J1942" s="26" t="s">
        <v>968</v>
      </c>
      <c r="K1942" s="26" t="s">
        <v>88</v>
      </c>
      <c r="L1942" s="26">
        <v>78550</v>
      </c>
      <c r="M1942" s="26" t="s">
        <v>89</v>
      </c>
      <c r="N1942" s="26" t="s">
        <v>1817</v>
      </c>
      <c r="O1942" s="26" t="s">
        <v>30</v>
      </c>
      <c r="P1942" s="26" t="s">
        <v>31</v>
      </c>
      <c r="Q1942" s="26">
        <v>241.33199999999999</v>
      </c>
      <c r="R1942" s="26">
        <v>5</v>
      </c>
      <c r="S1942" s="26">
        <v>0.32</v>
      </c>
      <c r="T1942" s="26">
        <v>-14.195999999999998</v>
      </c>
    </row>
    <row r="1943" spans="1:20" ht="14.25" customHeight="1">
      <c r="A1943" s="26" t="s">
        <v>3108</v>
      </c>
      <c r="B1943" s="26" t="s">
        <v>5394</v>
      </c>
      <c r="C1943" s="26">
        <f>YEAR(Data!$D3933)</f>
        <v>2014</v>
      </c>
      <c r="D1943" s="28">
        <v>41513</v>
      </c>
      <c r="E1943" s="28">
        <v>41520</v>
      </c>
      <c r="F1943" s="26" t="s">
        <v>45</v>
      </c>
      <c r="G1943" s="26" t="s">
        <v>3107</v>
      </c>
      <c r="H1943" s="26" t="s">
        <v>37</v>
      </c>
      <c r="I1943" s="26" t="s">
        <v>25</v>
      </c>
      <c r="J1943" s="26" t="s">
        <v>120</v>
      </c>
      <c r="K1943" s="26" t="s">
        <v>121</v>
      </c>
      <c r="L1943" s="26">
        <v>19140</v>
      </c>
      <c r="M1943" s="26" t="s">
        <v>122</v>
      </c>
      <c r="N1943" s="26" t="s">
        <v>5395</v>
      </c>
      <c r="O1943" s="26" t="s">
        <v>42</v>
      </c>
      <c r="P1943" s="26" t="s">
        <v>60</v>
      </c>
      <c r="Q1943" s="26">
        <v>5.4719999999999995</v>
      </c>
      <c r="R1943" s="26">
        <v>3</v>
      </c>
      <c r="S1943" s="26">
        <v>0.2</v>
      </c>
      <c r="T1943" s="26">
        <v>1.6416000000000004</v>
      </c>
    </row>
    <row r="1944" spans="1:20" ht="14.25" customHeight="1">
      <c r="A1944" s="26" t="s">
        <v>3081</v>
      </c>
      <c r="B1944" s="26" t="s">
        <v>5396</v>
      </c>
      <c r="C1944" s="26">
        <f>YEAR(Data!$D3935)</f>
        <v>2014</v>
      </c>
      <c r="D1944" s="28">
        <v>41885</v>
      </c>
      <c r="E1944" s="28">
        <v>41891</v>
      </c>
      <c r="F1944" s="26" t="s">
        <v>45</v>
      </c>
      <c r="G1944" s="26" t="s">
        <v>3080</v>
      </c>
      <c r="H1944" s="26" t="s">
        <v>24</v>
      </c>
      <c r="I1944" s="26" t="s">
        <v>25</v>
      </c>
      <c r="J1944" s="26" t="s">
        <v>4475</v>
      </c>
      <c r="K1944" s="26" t="s">
        <v>39</v>
      </c>
      <c r="L1944" s="26">
        <v>93309</v>
      </c>
      <c r="M1944" s="26" t="s">
        <v>40</v>
      </c>
      <c r="N1944" s="26" t="s">
        <v>2492</v>
      </c>
      <c r="O1944" s="26" t="s">
        <v>42</v>
      </c>
      <c r="P1944" s="26" t="s">
        <v>60</v>
      </c>
      <c r="Q1944" s="26">
        <v>9.3999999999999986</v>
      </c>
      <c r="R1944" s="26">
        <v>5</v>
      </c>
      <c r="S1944" s="26">
        <v>0</v>
      </c>
      <c r="T1944" s="26">
        <v>2.7259999999999995</v>
      </c>
    </row>
    <row r="1945" spans="1:20" ht="14.25" customHeight="1">
      <c r="A1945" s="26" t="s">
        <v>5318</v>
      </c>
      <c r="B1945" s="26" t="s">
        <v>5397</v>
      </c>
      <c r="C1945" s="26">
        <f>YEAR(Data!$D3938)</f>
        <v>2014</v>
      </c>
      <c r="D1945" s="28">
        <v>41076</v>
      </c>
      <c r="E1945" s="28">
        <v>41080</v>
      </c>
      <c r="F1945" s="26" t="s">
        <v>45</v>
      </c>
      <c r="G1945" s="26" t="s">
        <v>5317</v>
      </c>
      <c r="H1945" s="26" t="s">
        <v>24</v>
      </c>
      <c r="I1945" s="26" t="s">
        <v>25</v>
      </c>
      <c r="J1945" s="26" t="s">
        <v>576</v>
      </c>
      <c r="K1945" s="26" t="s">
        <v>88</v>
      </c>
      <c r="L1945" s="26">
        <v>75051</v>
      </c>
      <c r="M1945" s="26" t="s">
        <v>89</v>
      </c>
      <c r="N1945" s="26" t="s">
        <v>5398</v>
      </c>
      <c r="O1945" s="26" t="s">
        <v>42</v>
      </c>
      <c r="P1945" s="26" t="s">
        <v>141</v>
      </c>
      <c r="Q1945" s="26">
        <v>28.752000000000002</v>
      </c>
      <c r="R1945" s="26">
        <v>3</v>
      </c>
      <c r="S1945" s="26">
        <v>0.2</v>
      </c>
      <c r="T1945" s="26">
        <v>9.3443999999999985</v>
      </c>
    </row>
    <row r="1946" spans="1:20" ht="14.25" customHeight="1">
      <c r="A1946" s="26" t="s">
        <v>5060</v>
      </c>
      <c r="B1946" s="26" t="s">
        <v>5399</v>
      </c>
      <c r="C1946" s="26">
        <f>YEAR(Data!$D3941)</f>
        <v>2014</v>
      </c>
      <c r="D1946" s="28">
        <v>41619</v>
      </c>
      <c r="E1946" s="28">
        <v>41619</v>
      </c>
      <c r="F1946" s="26" t="s">
        <v>958</v>
      </c>
      <c r="G1946" s="26" t="s">
        <v>5059</v>
      </c>
      <c r="H1946" s="26" t="s">
        <v>24</v>
      </c>
      <c r="I1946" s="26" t="s">
        <v>25</v>
      </c>
      <c r="J1946" s="26" t="s">
        <v>5400</v>
      </c>
      <c r="K1946" s="26" t="s">
        <v>203</v>
      </c>
      <c r="L1946" s="26">
        <v>46142</v>
      </c>
      <c r="M1946" s="26" t="s">
        <v>89</v>
      </c>
      <c r="N1946" s="26" t="s">
        <v>1318</v>
      </c>
      <c r="O1946" s="26" t="s">
        <v>30</v>
      </c>
      <c r="P1946" s="26" t="s">
        <v>33</v>
      </c>
      <c r="Q1946" s="26">
        <v>1424.9</v>
      </c>
      <c r="R1946" s="26">
        <v>5</v>
      </c>
      <c r="S1946" s="26">
        <v>0</v>
      </c>
      <c r="T1946" s="26">
        <v>356.22500000000002</v>
      </c>
    </row>
    <row r="1947" spans="1:20" ht="14.25" customHeight="1">
      <c r="A1947" s="26" t="s">
        <v>2187</v>
      </c>
      <c r="B1947" s="26" t="s">
        <v>5401</v>
      </c>
      <c r="C1947" s="26">
        <f>YEAR(Data!$D3942)</f>
        <v>2013</v>
      </c>
      <c r="D1947" s="28">
        <v>41778</v>
      </c>
      <c r="E1947" s="28">
        <v>41783</v>
      </c>
      <c r="F1947" s="26" t="s">
        <v>45</v>
      </c>
      <c r="G1947" s="26" t="s">
        <v>2186</v>
      </c>
      <c r="H1947" s="26" t="s">
        <v>24</v>
      </c>
      <c r="I1947" s="26" t="s">
        <v>25</v>
      </c>
      <c r="J1947" s="26" t="s">
        <v>211</v>
      </c>
      <c r="K1947" s="26" t="s">
        <v>212</v>
      </c>
      <c r="L1947" s="26">
        <v>10024</v>
      </c>
      <c r="M1947" s="26" t="s">
        <v>122</v>
      </c>
      <c r="N1947" s="26" t="s">
        <v>3007</v>
      </c>
      <c r="O1947" s="26" t="s">
        <v>30</v>
      </c>
      <c r="P1947" s="26" t="s">
        <v>58</v>
      </c>
      <c r="Q1947" s="26">
        <v>14.56</v>
      </c>
      <c r="R1947" s="26">
        <v>2</v>
      </c>
      <c r="S1947" s="26">
        <v>0</v>
      </c>
      <c r="T1947" s="26">
        <v>6.2608000000000015</v>
      </c>
    </row>
    <row r="1948" spans="1:20" ht="14.25" customHeight="1">
      <c r="A1948" s="26" t="s">
        <v>130</v>
      </c>
      <c r="B1948" s="26" t="s">
        <v>5402</v>
      </c>
      <c r="C1948" s="26">
        <f>YEAR(Data!$D3944)</f>
        <v>2011</v>
      </c>
      <c r="D1948" s="28">
        <v>41787</v>
      </c>
      <c r="E1948" s="28">
        <v>41789</v>
      </c>
      <c r="F1948" s="26" t="s">
        <v>21</v>
      </c>
      <c r="G1948" s="26" t="s">
        <v>129</v>
      </c>
      <c r="H1948" s="26" t="s">
        <v>24</v>
      </c>
      <c r="I1948" s="26" t="s">
        <v>25</v>
      </c>
      <c r="J1948" s="26" t="s">
        <v>259</v>
      </c>
      <c r="K1948" s="26" t="s">
        <v>260</v>
      </c>
      <c r="L1948" s="26">
        <v>38109</v>
      </c>
      <c r="M1948" s="26" t="s">
        <v>28</v>
      </c>
      <c r="N1948" s="26" t="s">
        <v>2252</v>
      </c>
      <c r="O1948" s="26" t="s">
        <v>42</v>
      </c>
      <c r="P1948" s="26" t="s">
        <v>76</v>
      </c>
      <c r="Q1948" s="26">
        <v>25.920000000000005</v>
      </c>
      <c r="R1948" s="26">
        <v>5</v>
      </c>
      <c r="S1948" s="26">
        <v>0.2</v>
      </c>
      <c r="T1948" s="26">
        <v>9.0719999999999992</v>
      </c>
    </row>
    <row r="1949" spans="1:20" ht="14.25" customHeight="1">
      <c r="A1949" s="26" t="s">
        <v>5405</v>
      </c>
      <c r="B1949" s="26" t="s">
        <v>5403</v>
      </c>
      <c r="C1949" s="26">
        <f>YEAR(Data!$D3945)</f>
        <v>2012</v>
      </c>
      <c r="D1949" s="28">
        <v>41449</v>
      </c>
      <c r="E1949" s="28">
        <v>41456</v>
      </c>
      <c r="F1949" s="26" t="s">
        <v>45</v>
      </c>
      <c r="G1949" s="26" t="s">
        <v>5404</v>
      </c>
      <c r="H1949" s="26" t="s">
        <v>24</v>
      </c>
      <c r="I1949" s="26" t="s">
        <v>25</v>
      </c>
      <c r="J1949" s="26" t="s">
        <v>2538</v>
      </c>
      <c r="K1949" s="26" t="s">
        <v>212</v>
      </c>
      <c r="L1949" s="26">
        <v>14215</v>
      </c>
      <c r="M1949" s="26" t="s">
        <v>122</v>
      </c>
      <c r="N1949" s="26" t="s">
        <v>4425</v>
      </c>
      <c r="O1949" s="26" t="s">
        <v>42</v>
      </c>
      <c r="P1949" s="26" t="s">
        <v>440</v>
      </c>
      <c r="Q1949" s="26">
        <v>835.17000000000007</v>
      </c>
      <c r="R1949" s="26">
        <v>7</v>
      </c>
      <c r="S1949" s="26">
        <v>0</v>
      </c>
      <c r="T1949" s="26">
        <v>16.703400000000016</v>
      </c>
    </row>
    <row r="1950" spans="1:20" ht="14.25" customHeight="1">
      <c r="A1950" s="26" t="s">
        <v>1004</v>
      </c>
      <c r="B1950" s="26" t="s">
        <v>5406</v>
      </c>
      <c r="C1950" s="26">
        <f>YEAR(Data!$D3946)</f>
        <v>2011</v>
      </c>
      <c r="D1950" s="28">
        <v>41411</v>
      </c>
      <c r="E1950" s="28">
        <v>41416</v>
      </c>
      <c r="F1950" s="26" t="s">
        <v>21</v>
      </c>
      <c r="G1950" s="26" t="s">
        <v>1003</v>
      </c>
      <c r="H1950" s="26" t="s">
        <v>24</v>
      </c>
      <c r="I1950" s="26" t="s">
        <v>25</v>
      </c>
      <c r="J1950" s="26" t="s">
        <v>38</v>
      </c>
      <c r="K1950" s="26" t="s">
        <v>39</v>
      </c>
      <c r="L1950" s="26">
        <v>90036</v>
      </c>
      <c r="M1950" s="26" t="s">
        <v>40</v>
      </c>
      <c r="N1950" s="26" t="s">
        <v>1748</v>
      </c>
      <c r="O1950" s="26" t="s">
        <v>42</v>
      </c>
      <c r="P1950" s="26" t="s">
        <v>76</v>
      </c>
      <c r="Q1950" s="26">
        <v>17.34</v>
      </c>
      <c r="R1950" s="26">
        <v>3</v>
      </c>
      <c r="S1950" s="26">
        <v>0</v>
      </c>
      <c r="T1950" s="26">
        <v>8.4966000000000008</v>
      </c>
    </row>
    <row r="1951" spans="1:20" ht="14.25" customHeight="1">
      <c r="A1951" s="26" t="s">
        <v>3785</v>
      </c>
      <c r="B1951" s="26" t="s">
        <v>5407</v>
      </c>
      <c r="C1951" s="26">
        <f>YEAR(Data!$D3947)</f>
        <v>2014</v>
      </c>
      <c r="D1951" s="28">
        <v>41962</v>
      </c>
      <c r="E1951" s="28">
        <v>41967</v>
      </c>
      <c r="F1951" s="26" t="s">
        <v>45</v>
      </c>
      <c r="G1951" s="26" t="s">
        <v>3784</v>
      </c>
      <c r="H1951" s="26" t="s">
        <v>24</v>
      </c>
      <c r="I1951" s="26" t="s">
        <v>25</v>
      </c>
      <c r="J1951" s="26" t="s">
        <v>2420</v>
      </c>
      <c r="K1951" s="26" t="s">
        <v>49</v>
      </c>
      <c r="L1951" s="26">
        <v>33030</v>
      </c>
      <c r="M1951" s="26" t="s">
        <v>28</v>
      </c>
      <c r="N1951" s="26" t="s">
        <v>4759</v>
      </c>
      <c r="O1951" s="26" t="s">
        <v>42</v>
      </c>
      <c r="P1951" s="26" t="s">
        <v>76</v>
      </c>
      <c r="Q1951" s="26">
        <v>44.384</v>
      </c>
      <c r="R1951" s="26">
        <v>1</v>
      </c>
      <c r="S1951" s="26">
        <v>0.2</v>
      </c>
      <c r="T1951" s="26">
        <v>15.534399999999998</v>
      </c>
    </row>
    <row r="1952" spans="1:20" ht="14.25" customHeight="1">
      <c r="A1952" s="26" t="s">
        <v>159</v>
      </c>
      <c r="B1952" s="26" t="s">
        <v>5408</v>
      </c>
      <c r="C1952" s="26">
        <f>YEAR(Data!$D3949)</f>
        <v>2012</v>
      </c>
      <c r="D1952" s="28">
        <v>41597</v>
      </c>
      <c r="E1952" s="28">
        <v>41601</v>
      </c>
      <c r="F1952" s="26" t="s">
        <v>45</v>
      </c>
      <c r="G1952" s="26" t="s">
        <v>158</v>
      </c>
      <c r="H1952" s="26" t="s">
        <v>86</v>
      </c>
      <c r="I1952" s="26" t="s">
        <v>25</v>
      </c>
      <c r="J1952" s="26" t="s">
        <v>459</v>
      </c>
      <c r="K1952" s="26" t="s">
        <v>88</v>
      </c>
      <c r="L1952" s="26">
        <v>77506</v>
      </c>
      <c r="M1952" s="26" t="s">
        <v>89</v>
      </c>
      <c r="N1952" s="26" t="s">
        <v>584</v>
      </c>
      <c r="O1952" s="26" t="s">
        <v>42</v>
      </c>
      <c r="P1952" s="26" t="s">
        <v>60</v>
      </c>
      <c r="Q1952" s="26">
        <v>6.3680000000000003</v>
      </c>
      <c r="R1952" s="26">
        <v>2</v>
      </c>
      <c r="S1952" s="26">
        <v>0.2</v>
      </c>
      <c r="T1952" s="26">
        <v>1.0347999999999993</v>
      </c>
    </row>
    <row r="1953" spans="1:20" ht="14.25" customHeight="1">
      <c r="A1953" s="26" t="s">
        <v>2279</v>
      </c>
      <c r="B1953" s="26" t="s">
        <v>5409</v>
      </c>
      <c r="C1953" s="26">
        <f>YEAR(Data!$D3953)</f>
        <v>2012</v>
      </c>
      <c r="D1953" s="28">
        <v>40875</v>
      </c>
      <c r="E1953" s="28">
        <v>40877</v>
      </c>
      <c r="F1953" s="26" t="s">
        <v>21</v>
      </c>
      <c r="G1953" s="26" t="s">
        <v>2278</v>
      </c>
      <c r="H1953" s="26" t="s">
        <v>24</v>
      </c>
      <c r="I1953" s="26" t="s">
        <v>25</v>
      </c>
      <c r="J1953" s="26" t="s">
        <v>2735</v>
      </c>
      <c r="K1953" s="26" t="s">
        <v>212</v>
      </c>
      <c r="L1953" s="26">
        <v>11520</v>
      </c>
      <c r="M1953" s="26" t="s">
        <v>122</v>
      </c>
      <c r="N1953" s="26" t="s">
        <v>2393</v>
      </c>
      <c r="O1953" s="26" t="s">
        <v>42</v>
      </c>
      <c r="P1953" s="26" t="s">
        <v>65</v>
      </c>
      <c r="Q1953" s="26">
        <v>17.248000000000001</v>
      </c>
      <c r="R1953" s="26">
        <v>2</v>
      </c>
      <c r="S1953" s="26">
        <v>0.2</v>
      </c>
      <c r="T1953" s="26">
        <v>6.0367999999999986</v>
      </c>
    </row>
    <row r="1954" spans="1:20" ht="14.25" customHeight="1">
      <c r="A1954" s="26" t="s">
        <v>181</v>
      </c>
      <c r="B1954" s="26" t="s">
        <v>5410</v>
      </c>
      <c r="C1954" s="26">
        <f>YEAR(Data!$D3954)</f>
        <v>2011</v>
      </c>
      <c r="D1954" s="28">
        <v>41335</v>
      </c>
      <c r="E1954" s="28">
        <v>41342</v>
      </c>
      <c r="F1954" s="26" t="s">
        <v>45</v>
      </c>
      <c r="G1954" s="26" t="s">
        <v>180</v>
      </c>
      <c r="H1954" s="26" t="s">
        <v>37</v>
      </c>
      <c r="I1954" s="26" t="s">
        <v>25</v>
      </c>
      <c r="J1954" s="26" t="s">
        <v>614</v>
      </c>
      <c r="K1954" s="26" t="s">
        <v>352</v>
      </c>
      <c r="L1954" s="26">
        <v>80219</v>
      </c>
      <c r="M1954" s="26" t="s">
        <v>40</v>
      </c>
      <c r="N1954" s="26" t="s">
        <v>5411</v>
      </c>
      <c r="O1954" s="26" t="s">
        <v>62</v>
      </c>
      <c r="P1954" s="26" t="s">
        <v>63</v>
      </c>
      <c r="Q1954" s="26">
        <v>159.98400000000001</v>
      </c>
      <c r="R1954" s="26">
        <v>2</v>
      </c>
      <c r="S1954" s="26">
        <v>0.2</v>
      </c>
      <c r="T1954" s="26">
        <v>13.998599999999989</v>
      </c>
    </row>
    <row r="1955" spans="1:20" ht="14.25" customHeight="1">
      <c r="A1955" s="26" t="s">
        <v>1168</v>
      </c>
      <c r="B1955" s="26" t="s">
        <v>5412</v>
      </c>
      <c r="C1955" s="26">
        <f>YEAR(Data!$D3955)</f>
        <v>2011</v>
      </c>
      <c r="D1955" s="28">
        <v>41655</v>
      </c>
      <c r="E1955" s="28">
        <v>41659</v>
      </c>
      <c r="F1955" s="26" t="s">
        <v>45</v>
      </c>
      <c r="G1955" s="26" t="s">
        <v>1167</v>
      </c>
      <c r="H1955" s="26" t="s">
        <v>24</v>
      </c>
      <c r="I1955" s="26" t="s">
        <v>25</v>
      </c>
      <c r="J1955" s="26" t="s">
        <v>981</v>
      </c>
      <c r="K1955" s="26" t="s">
        <v>926</v>
      </c>
      <c r="L1955" s="26">
        <v>2169</v>
      </c>
      <c r="M1955" s="26" t="s">
        <v>122</v>
      </c>
      <c r="N1955" s="26" t="s">
        <v>255</v>
      </c>
      <c r="O1955" s="26" t="s">
        <v>42</v>
      </c>
      <c r="P1955" s="26" t="s">
        <v>76</v>
      </c>
      <c r="Q1955" s="26">
        <v>12.7</v>
      </c>
      <c r="R1955" s="26">
        <v>2</v>
      </c>
      <c r="S1955" s="26">
        <v>0</v>
      </c>
      <c r="T1955" s="26">
        <v>5.8419999999999996</v>
      </c>
    </row>
    <row r="1956" spans="1:20" ht="14.25" customHeight="1">
      <c r="A1956" s="26" t="s">
        <v>2338</v>
      </c>
      <c r="B1956" s="26" t="s">
        <v>5413</v>
      </c>
      <c r="C1956" s="26">
        <f>YEAR(Data!$D3956)</f>
        <v>2014</v>
      </c>
      <c r="D1956" s="28">
        <v>40637</v>
      </c>
      <c r="E1956" s="28">
        <v>40642</v>
      </c>
      <c r="F1956" s="26" t="s">
        <v>45</v>
      </c>
      <c r="G1956" s="26" t="s">
        <v>2337</v>
      </c>
      <c r="H1956" s="26" t="s">
        <v>24</v>
      </c>
      <c r="I1956" s="26" t="s">
        <v>25</v>
      </c>
      <c r="J1956" s="26" t="s">
        <v>667</v>
      </c>
      <c r="K1956" s="26" t="s">
        <v>190</v>
      </c>
      <c r="L1956" s="26">
        <v>48205</v>
      </c>
      <c r="M1956" s="26" t="s">
        <v>89</v>
      </c>
      <c r="N1956" s="26" t="s">
        <v>1405</v>
      </c>
      <c r="O1956" s="26" t="s">
        <v>30</v>
      </c>
      <c r="P1956" s="26" t="s">
        <v>58</v>
      </c>
      <c r="Q1956" s="26">
        <v>5.47</v>
      </c>
      <c r="R1956" s="26">
        <v>1</v>
      </c>
      <c r="S1956" s="26">
        <v>0</v>
      </c>
      <c r="T1956" s="26">
        <v>2.3521000000000001</v>
      </c>
    </row>
    <row r="1957" spans="1:20" ht="14.25" customHeight="1">
      <c r="A1957" s="26" t="s">
        <v>281</v>
      </c>
      <c r="B1957" s="26" t="s">
        <v>5414</v>
      </c>
      <c r="C1957" s="26">
        <f>YEAR(Data!$D3958)</f>
        <v>2013</v>
      </c>
      <c r="D1957" s="28">
        <v>41452</v>
      </c>
      <c r="E1957" s="28">
        <v>41459</v>
      </c>
      <c r="F1957" s="26" t="s">
        <v>45</v>
      </c>
      <c r="G1957" s="26" t="s">
        <v>280</v>
      </c>
      <c r="H1957" s="26" t="s">
        <v>24</v>
      </c>
      <c r="I1957" s="26" t="s">
        <v>25</v>
      </c>
      <c r="J1957" s="26" t="s">
        <v>107</v>
      </c>
      <c r="K1957" s="26" t="s">
        <v>39</v>
      </c>
      <c r="L1957" s="26">
        <v>94109</v>
      </c>
      <c r="M1957" s="26" t="s">
        <v>40</v>
      </c>
      <c r="N1957" s="26" t="s">
        <v>3772</v>
      </c>
      <c r="O1957" s="26" t="s">
        <v>30</v>
      </c>
      <c r="P1957" s="26" t="s">
        <v>58</v>
      </c>
      <c r="Q1957" s="26">
        <v>22.14</v>
      </c>
      <c r="R1957" s="26">
        <v>3</v>
      </c>
      <c r="S1957" s="26">
        <v>0</v>
      </c>
      <c r="T1957" s="26">
        <v>6.4205999999999976</v>
      </c>
    </row>
    <row r="1958" spans="1:20" ht="14.25" customHeight="1">
      <c r="A1958" s="26" t="s">
        <v>1152</v>
      </c>
      <c r="B1958" s="26" t="s">
        <v>5415</v>
      </c>
      <c r="C1958" s="26">
        <f>YEAR(Data!$D3959)</f>
        <v>2013</v>
      </c>
      <c r="D1958" s="28">
        <v>41424</v>
      </c>
      <c r="E1958" s="28">
        <v>41428</v>
      </c>
      <c r="F1958" s="26" t="s">
        <v>45</v>
      </c>
      <c r="G1958" s="26" t="s">
        <v>1151</v>
      </c>
      <c r="H1958" s="26" t="s">
        <v>24</v>
      </c>
      <c r="I1958" s="26" t="s">
        <v>25</v>
      </c>
      <c r="J1958" s="26" t="s">
        <v>4247</v>
      </c>
      <c r="K1958" s="26" t="s">
        <v>260</v>
      </c>
      <c r="L1958" s="26">
        <v>37211</v>
      </c>
      <c r="M1958" s="26" t="s">
        <v>28</v>
      </c>
      <c r="N1958" s="26" t="s">
        <v>3242</v>
      </c>
      <c r="O1958" s="26" t="s">
        <v>42</v>
      </c>
      <c r="P1958" s="26" t="s">
        <v>65</v>
      </c>
      <c r="Q1958" s="26">
        <v>11.277000000000001</v>
      </c>
      <c r="R1958" s="26">
        <v>3</v>
      </c>
      <c r="S1958" s="26">
        <v>0.7</v>
      </c>
      <c r="T1958" s="26">
        <v>-8.6456999999999979</v>
      </c>
    </row>
    <row r="1959" spans="1:20" ht="14.25" customHeight="1">
      <c r="A1959" s="26" t="s">
        <v>2894</v>
      </c>
      <c r="B1959" s="26" t="s">
        <v>5417</v>
      </c>
      <c r="C1959" s="26">
        <f>YEAR(Data!$D3962)</f>
        <v>2014</v>
      </c>
      <c r="D1959" s="28">
        <v>41201</v>
      </c>
      <c r="E1959" s="28">
        <v>41206</v>
      </c>
      <c r="F1959" s="26" t="s">
        <v>45</v>
      </c>
      <c r="G1959" s="26" t="s">
        <v>2893</v>
      </c>
      <c r="H1959" s="26" t="s">
        <v>37</v>
      </c>
      <c r="I1959" s="26" t="s">
        <v>25</v>
      </c>
      <c r="J1959" s="26" t="s">
        <v>667</v>
      </c>
      <c r="K1959" s="26" t="s">
        <v>190</v>
      </c>
      <c r="L1959" s="26">
        <v>48227</v>
      </c>
      <c r="M1959" s="26" t="s">
        <v>89</v>
      </c>
      <c r="N1959" s="26" t="s">
        <v>3594</v>
      </c>
      <c r="O1959" s="26" t="s">
        <v>42</v>
      </c>
      <c r="P1959" s="26" t="s">
        <v>65</v>
      </c>
      <c r="Q1959" s="26">
        <v>38.28</v>
      </c>
      <c r="R1959" s="26">
        <v>6</v>
      </c>
      <c r="S1959" s="26">
        <v>0</v>
      </c>
      <c r="T1959" s="26">
        <v>17.608799999999999</v>
      </c>
    </row>
    <row r="1960" spans="1:20" ht="14.25" customHeight="1">
      <c r="A1960" s="26" t="s">
        <v>3299</v>
      </c>
      <c r="B1960" s="26" t="s">
        <v>5418</v>
      </c>
      <c r="C1960" s="26">
        <f>YEAR(Data!$D3964)</f>
        <v>2012</v>
      </c>
      <c r="D1960" s="28">
        <v>41690</v>
      </c>
      <c r="E1960" s="28">
        <v>41691</v>
      </c>
      <c r="F1960" s="26" t="s">
        <v>151</v>
      </c>
      <c r="G1960" s="26" t="s">
        <v>3298</v>
      </c>
      <c r="H1960" s="26" t="s">
        <v>86</v>
      </c>
      <c r="I1960" s="26" t="s">
        <v>25</v>
      </c>
      <c r="J1960" s="26" t="s">
        <v>38</v>
      </c>
      <c r="K1960" s="26" t="s">
        <v>39</v>
      </c>
      <c r="L1960" s="26">
        <v>90045</v>
      </c>
      <c r="M1960" s="26" t="s">
        <v>40</v>
      </c>
      <c r="N1960" s="26" t="s">
        <v>2914</v>
      </c>
      <c r="O1960" s="26" t="s">
        <v>42</v>
      </c>
      <c r="P1960" s="26" t="s">
        <v>60</v>
      </c>
      <c r="Q1960" s="26">
        <v>12.84</v>
      </c>
      <c r="R1960" s="26">
        <v>3</v>
      </c>
      <c r="S1960" s="26">
        <v>0</v>
      </c>
      <c r="T1960" s="26">
        <v>3.4668000000000005</v>
      </c>
    </row>
    <row r="1961" spans="1:20" ht="14.25" customHeight="1">
      <c r="A1961" s="26" t="s">
        <v>4121</v>
      </c>
      <c r="B1961" s="26" t="s">
        <v>5419</v>
      </c>
      <c r="C1961" s="26">
        <f>YEAR(Data!$D3966)</f>
        <v>2011</v>
      </c>
      <c r="D1961" s="28">
        <v>41540</v>
      </c>
      <c r="E1961" s="28">
        <v>41546</v>
      </c>
      <c r="F1961" s="26" t="s">
        <v>45</v>
      </c>
      <c r="G1961" s="26" t="s">
        <v>4120</v>
      </c>
      <c r="H1961" s="26" t="s">
        <v>24</v>
      </c>
      <c r="I1961" s="26" t="s">
        <v>25</v>
      </c>
      <c r="J1961" s="26" t="s">
        <v>120</v>
      </c>
      <c r="K1961" s="26" t="s">
        <v>121</v>
      </c>
      <c r="L1961" s="26">
        <v>19140</v>
      </c>
      <c r="M1961" s="26" t="s">
        <v>122</v>
      </c>
      <c r="N1961" s="26" t="s">
        <v>5420</v>
      </c>
      <c r="O1961" s="26" t="s">
        <v>42</v>
      </c>
      <c r="P1961" s="26" t="s">
        <v>60</v>
      </c>
      <c r="Q1961" s="26">
        <v>7.8719999999999999</v>
      </c>
      <c r="R1961" s="26">
        <v>3</v>
      </c>
      <c r="S1961" s="26">
        <v>0.2</v>
      </c>
      <c r="T1961" s="26">
        <v>0.88559999999999883</v>
      </c>
    </row>
    <row r="1962" spans="1:20" ht="14.25" customHeight="1">
      <c r="A1962" s="26" t="s">
        <v>4539</v>
      </c>
      <c r="B1962" s="26" t="s">
        <v>5421</v>
      </c>
      <c r="C1962" s="26">
        <f>YEAR(Data!$D3967)</f>
        <v>2013</v>
      </c>
      <c r="D1962" s="28">
        <v>40859</v>
      </c>
      <c r="E1962" s="28">
        <v>40864</v>
      </c>
      <c r="F1962" s="26" t="s">
        <v>21</v>
      </c>
      <c r="G1962" s="26" t="s">
        <v>4538</v>
      </c>
      <c r="H1962" s="26" t="s">
        <v>37</v>
      </c>
      <c r="I1962" s="26" t="s">
        <v>25</v>
      </c>
      <c r="J1962" s="26" t="s">
        <v>1834</v>
      </c>
      <c r="K1962" s="26" t="s">
        <v>74</v>
      </c>
      <c r="L1962" s="26">
        <v>28806</v>
      </c>
      <c r="M1962" s="26" t="s">
        <v>28</v>
      </c>
      <c r="N1962" s="26" t="s">
        <v>831</v>
      </c>
      <c r="O1962" s="26" t="s">
        <v>42</v>
      </c>
      <c r="P1962" s="26" t="s">
        <v>60</v>
      </c>
      <c r="Q1962" s="26">
        <v>7.8719999999999999</v>
      </c>
      <c r="R1962" s="26">
        <v>3</v>
      </c>
      <c r="S1962" s="26">
        <v>0.2</v>
      </c>
      <c r="T1962" s="26">
        <v>0.88559999999999883</v>
      </c>
    </row>
    <row r="1963" spans="1:20" ht="14.25" customHeight="1">
      <c r="A1963" s="26" t="s">
        <v>2347</v>
      </c>
      <c r="B1963" s="26" t="s">
        <v>5422</v>
      </c>
      <c r="C1963" s="26">
        <f>YEAR(Data!$D3968)</f>
        <v>2012</v>
      </c>
      <c r="D1963" s="28">
        <v>41366</v>
      </c>
      <c r="E1963" s="28">
        <v>41371</v>
      </c>
      <c r="F1963" s="26" t="s">
        <v>45</v>
      </c>
      <c r="G1963" s="26" t="s">
        <v>2346</v>
      </c>
      <c r="H1963" s="26" t="s">
        <v>24</v>
      </c>
      <c r="I1963" s="26" t="s">
        <v>25</v>
      </c>
      <c r="J1963" s="26" t="s">
        <v>211</v>
      </c>
      <c r="K1963" s="26" t="s">
        <v>212</v>
      </c>
      <c r="L1963" s="26">
        <v>10024</v>
      </c>
      <c r="M1963" s="26" t="s">
        <v>122</v>
      </c>
      <c r="N1963" s="26" t="s">
        <v>1908</v>
      </c>
      <c r="O1963" s="26" t="s">
        <v>42</v>
      </c>
      <c r="P1963" s="26" t="s">
        <v>60</v>
      </c>
      <c r="Q1963" s="26">
        <v>88.04</v>
      </c>
      <c r="R1963" s="26">
        <v>4</v>
      </c>
      <c r="S1963" s="26">
        <v>0</v>
      </c>
      <c r="T1963" s="26">
        <v>22.8904</v>
      </c>
    </row>
    <row r="1964" spans="1:20" ht="14.25" customHeight="1">
      <c r="A1964" s="26" t="s">
        <v>1591</v>
      </c>
      <c r="B1964" s="26" t="s">
        <v>5423</v>
      </c>
      <c r="C1964" s="26">
        <f>YEAR(Data!$D3969)</f>
        <v>2011</v>
      </c>
      <c r="D1964" s="28">
        <v>41415</v>
      </c>
      <c r="E1964" s="28">
        <v>41418</v>
      </c>
      <c r="F1964" s="26" t="s">
        <v>151</v>
      </c>
      <c r="G1964" s="26" t="s">
        <v>1590</v>
      </c>
      <c r="H1964" s="26" t="s">
        <v>86</v>
      </c>
      <c r="I1964" s="26" t="s">
        <v>25</v>
      </c>
      <c r="J1964" s="26" t="s">
        <v>810</v>
      </c>
      <c r="K1964" s="26" t="s">
        <v>352</v>
      </c>
      <c r="L1964" s="26">
        <v>80906</v>
      </c>
      <c r="M1964" s="26" t="s">
        <v>40</v>
      </c>
      <c r="N1964" s="26" t="s">
        <v>1760</v>
      </c>
      <c r="O1964" s="26" t="s">
        <v>42</v>
      </c>
      <c r="P1964" s="26" t="s">
        <v>65</v>
      </c>
      <c r="Q1964" s="26">
        <v>40.635000000000012</v>
      </c>
      <c r="R1964" s="26">
        <v>7</v>
      </c>
      <c r="S1964" s="26">
        <v>0.7</v>
      </c>
      <c r="T1964" s="26">
        <v>-32.507999999999996</v>
      </c>
    </row>
    <row r="1965" spans="1:20" ht="14.25" customHeight="1">
      <c r="A1965" s="26" t="s">
        <v>5325</v>
      </c>
      <c r="B1965" s="26" t="s">
        <v>5424</v>
      </c>
      <c r="C1965" s="26">
        <f>YEAR(Data!$D3970)</f>
        <v>2012</v>
      </c>
      <c r="D1965" s="28">
        <v>41061</v>
      </c>
      <c r="E1965" s="28">
        <v>41065</v>
      </c>
      <c r="F1965" s="26" t="s">
        <v>45</v>
      </c>
      <c r="G1965" s="26" t="s">
        <v>5324</v>
      </c>
      <c r="H1965" s="26" t="s">
        <v>37</v>
      </c>
      <c r="I1965" s="26" t="s">
        <v>25</v>
      </c>
      <c r="J1965" s="26" t="s">
        <v>519</v>
      </c>
      <c r="K1965" s="26" t="s">
        <v>88</v>
      </c>
      <c r="L1965" s="26">
        <v>78207</v>
      </c>
      <c r="M1965" s="26" t="s">
        <v>89</v>
      </c>
      <c r="N1965" s="26" t="s">
        <v>568</v>
      </c>
      <c r="O1965" s="26" t="s">
        <v>42</v>
      </c>
      <c r="P1965" s="26" t="s">
        <v>65</v>
      </c>
      <c r="Q1965" s="26">
        <v>5.7279999999999989</v>
      </c>
      <c r="R1965" s="26">
        <v>8</v>
      </c>
      <c r="S1965" s="26">
        <v>0.8</v>
      </c>
      <c r="T1965" s="26">
        <v>-9.1648000000000032</v>
      </c>
    </row>
    <row r="1966" spans="1:20" ht="14.25" customHeight="1">
      <c r="A1966" s="26" t="s">
        <v>5428</v>
      </c>
      <c r="B1966" s="26" t="s">
        <v>5426</v>
      </c>
      <c r="C1966" s="26">
        <f>YEAR(Data!$D3972)</f>
        <v>2011</v>
      </c>
      <c r="D1966" s="28">
        <v>40869</v>
      </c>
      <c r="E1966" s="28">
        <v>40873</v>
      </c>
      <c r="F1966" s="26" t="s">
        <v>45</v>
      </c>
      <c r="G1966" s="26" t="s">
        <v>5427</v>
      </c>
      <c r="H1966" s="26" t="s">
        <v>24</v>
      </c>
      <c r="I1966" s="26" t="s">
        <v>25</v>
      </c>
      <c r="J1966" s="26" t="s">
        <v>38</v>
      </c>
      <c r="K1966" s="26" t="s">
        <v>39</v>
      </c>
      <c r="L1966" s="26">
        <v>90036</v>
      </c>
      <c r="M1966" s="26" t="s">
        <v>40</v>
      </c>
      <c r="N1966" s="26" t="s">
        <v>4168</v>
      </c>
      <c r="O1966" s="26" t="s">
        <v>42</v>
      </c>
      <c r="P1966" s="26" t="s">
        <v>76</v>
      </c>
      <c r="Q1966" s="26">
        <v>53.820000000000007</v>
      </c>
      <c r="R1966" s="26">
        <v>9</v>
      </c>
      <c r="S1966" s="26">
        <v>0</v>
      </c>
      <c r="T1966" s="26">
        <v>24.218999999999998</v>
      </c>
    </row>
    <row r="1967" spans="1:20" ht="14.25" customHeight="1">
      <c r="A1967" s="26" t="s">
        <v>2376</v>
      </c>
      <c r="B1967" s="26" t="s">
        <v>5429</v>
      </c>
      <c r="C1967" s="26">
        <f>YEAR(Data!$D3973)</f>
        <v>2014</v>
      </c>
      <c r="D1967" s="28">
        <v>40961</v>
      </c>
      <c r="E1967" s="28">
        <v>40963</v>
      </c>
      <c r="F1967" s="26" t="s">
        <v>21</v>
      </c>
      <c r="G1967" s="26" t="s">
        <v>2375</v>
      </c>
      <c r="H1967" s="26" t="s">
        <v>86</v>
      </c>
      <c r="I1967" s="26" t="s">
        <v>25</v>
      </c>
      <c r="J1967" s="26" t="s">
        <v>4673</v>
      </c>
      <c r="K1967" s="26" t="s">
        <v>190</v>
      </c>
      <c r="L1967" s="26">
        <v>48310</v>
      </c>
      <c r="M1967" s="26" t="s">
        <v>89</v>
      </c>
      <c r="N1967" s="26" t="s">
        <v>4819</v>
      </c>
      <c r="O1967" s="26" t="s">
        <v>42</v>
      </c>
      <c r="P1967" s="26" t="s">
        <v>60</v>
      </c>
      <c r="Q1967" s="26">
        <v>79.36</v>
      </c>
      <c r="R1967" s="26">
        <v>4</v>
      </c>
      <c r="S1967" s="26">
        <v>0</v>
      </c>
      <c r="T1967" s="26">
        <v>20.633600000000001</v>
      </c>
    </row>
    <row r="1968" spans="1:20" ht="14.25" customHeight="1">
      <c r="A1968" s="26" t="s">
        <v>358</v>
      </c>
      <c r="B1968" s="26" t="s">
        <v>5430</v>
      </c>
      <c r="C1968" s="26">
        <f>YEAR(Data!$D3974)</f>
        <v>2014</v>
      </c>
      <c r="D1968" s="28">
        <v>41363</v>
      </c>
      <c r="E1968" s="28">
        <v>41367</v>
      </c>
      <c r="F1968" s="26" t="s">
        <v>45</v>
      </c>
      <c r="G1968" s="26" t="s">
        <v>357</v>
      </c>
      <c r="H1968" s="26" t="s">
        <v>24</v>
      </c>
      <c r="I1968" s="26" t="s">
        <v>25</v>
      </c>
      <c r="J1968" s="26" t="s">
        <v>211</v>
      </c>
      <c r="K1968" s="26" t="s">
        <v>212</v>
      </c>
      <c r="L1968" s="26">
        <v>10009</v>
      </c>
      <c r="M1968" s="26" t="s">
        <v>122</v>
      </c>
      <c r="N1968" s="26" t="s">
        <v>2739</v>
      </c>
      <c r="O1968" s="26" t="s">
        <v>42</v>
      </c>
      <c r="P1968" s="26" t="s">
        <v>76</v>
      </c>
      <c r="Q1968" s="26">
        <v>13.48</v>
      </c>
      <c r="R1968" s="26">
        <v>2</v>
      </c>
      <c r="S1968" s="26">
        <v>0</v>
      </c>
      <c r="T1968" s="26">
        <v>6.74</v>
      </c>
    </row>
    <row r="1969" spans="1:20" ht="14.25" customHeight="1">
      <c r="A1969" s="26" t="s">
        <v>3232</v>
      </c>
      <c r="B1969" s="26" t="s">
        <v>5431</v>
      </c>
      <c r="C1969" s="26">
        <f>YEAR(Data!$D3978)</f>
        <v>2013</v>
      </c>
      <c r="D1969" s="28">
        <v>41570</v>
      </c>
      <c r="E1969" s="28">
        <v>41572</v>
      </c>
      <c r="F1969" s="26" t="s">
        <v>151</v>
      </c>
      <c r="G1969" s="26" t="s">
        <v>3231</v>
      </c>
      <c r="H1969" s="26" t="s">
        <v>24</v>
      </c>
      <c r="I1969" s="26" t="s">
        <v>25</v>
      </c>
      <c r="J1969" s="26" t="s">
        <v>1086</v>
      </c>
      <c r="K1969" s="26" t="s">
        <v>247</v>
      </c>
      <c r="L1969" s="26">
        <v>23223</v>
      </c>
      <c r="M1969" s="26" t="s">
        <v>28</v>
      </c>
      <c r="N1969" s="26" t="s">
        <v>5432</v>
      </c>
      <c r="O1969" s="26" t="s">
        <v>30</v>
      </c>
      <c r="P1969" s="26" t="s">
        <v>58</v>
      </c>
      <c r="Q1969" s="26">
        <v>39.92</v>
      </c>
      <c r="R1969" s="26">
        <v>4</v>
      </c>
      <c r="S1969" s="26">
        <v>0</v>
      </c>
      <c r="T1969" s="26">
        <v>11.177600000000002</v>
      </c>
    </row>
    <row r="1970" spans="1:20" ht="14.25" customHeight="1">
      <c r="A1970" s="26" t="s">
        <v>2703</v>
      </c>
      <c r="B1970" s="26" t="s">
        <v>5433</v>
      </c>
      <c r="C1970" s="26">
        <f>YEAR(Data!$D3979)</f>
        <v>2012</v>
      </c>
      <c r="D1970" s="28">
        <v>41915</v>
      </c>
      <c r="E1970" s="28">
        <v>41920</v>
      </c>
      <c r="F1970" s="26" t="s">
        <v>45</v>
      </c>
      <c r="G1970" s="26" t="s">
        <v>2702</v>
      </c>
      <c r="H1970" s="26" t="s">
        <v>86</v>
      </c>
      <c r="I1970" s="26" t="s">
        <v>25</v>
      </c>
      <c r="J1970" s="26" t="s">
        <v>80</v>
      </c>
      <c r="K1970" s="26" t="s">
        <v>81</v>
      </c>
      <c r="L1970" s="26">
        <v>98105</v>
      </c>
      <c r="M1970" s="26" t="s">
        <v>40</v>
      </c>
      <c r="N1970" s="26" t="s">
        <v>429</v>
      </c>
      <c r="O1970" s="26" t="s">
        <v>42</v>
      </c>
      <c r="P1970" s="26" t="s">
        <v>214</v>
      </c>
      <c r="Q1970" s="26">
        <v>8.94</v>
      </c>
      <c r="R1970" s="26">
        <v>3</v>
      </c>
      <c r="S1970" s="26">
        <v>0</v>
      </c>
      <c r="T1970" s="26">
        <v>4.1123999999999992</v>
      </c>
    </row>
    <row r="1971" spans="1:20" ht="14.25" customHeight="1">
      <c r="A1971" s="26" t="s">
        <v>1600</v>
      </c>
      <c r="B1971" s="26" t="s">
        <v>5434</v>
      </c>
      <c r="C1971" s="26">
        <f>YEAR(Data!$D3981)</f>
        <v>2014</v>
      </c>
      <c r="D1971" s="28">
        <v>40900</v>
      </c>
      <c r="E1971" s="28">
        <v>40904</v>
      </c>
      <c r="F1971" s="26" t="s">
        <v>45</v>
      </c>
      <c r="G1971" s="26" t="s">
        <v>1599</v>
      </c>
      <c r="H1971" s="26" t="s">
        <v>37</v>
      </c>
      <c r="I1971" s="26" t="s">
        <v>25</v>
      </c>
      <c r="J1971" s="26" t="s">
        <v>211</v>
      </c>
      <c r="K1971" s="26" t="s">
        <v>212</v>
      </c>
      <c r="L1971" s="26">
        <v>10024</v>
      </c>
      <c r="M1971" s="26" t="s">
        <v>122</v>
      </c>
      <c r="N1971" s="26" t="s">
        <v>2805</v>
      </c>
      <c r="O1971" s="26" t="s">
        <v>30</v>
      </c>
      <c r="P1971" s="26" t="s">
        <v>51</v>
      </c>
      <c r="Q1971" s="26">
        <v>53.315999999999995</v>
      </c>
      <c r="R1971" s="26">
        <v>2</v>
      </c>
      <c r="S1971" s="26">
        <v>0.4</v>
      </c>
      <c r="T1971" s="26">
        <v>-19.549200000000006</v>
      </c>
    </row>
    <row r="1972" spans="1:20" ht="14.25" customHeight="1">
      <c r="A1972" s="26" t="s">
        <v>2998</v>
      </c>
      <c r="B1972" s="26" t="s">
        <v>5435</v>
      </c>
      <c r="C1972" s="26">
        <f>YEAR(Data!$D3983)</f>
        <v>2014</v>
      </c>
      <c r="D1972" s="28">
        <v>41989</v>
      </c>
      <c r="E1972" s="28">
        <v>41994</v>
      </c>
      <c r="F1972" s="26" t="s">
        <v>45</v>
      </c>
      <c r="G1972" s="26" t="s">
        <v>2997</v>
      </c>
      <c r="H1972" s="26" t="s">
        <v>86</v>
      </c>
      <c r="I1972" s="26" t="s">
        <v>25</v>
      </c>
      <c r="J1972" s="26" t="s">
        <v>80</v>
      </c>
      <c r="K1972" s="26" t="s">
        <v>81</v>
      </c>
      <c r="L1972" s="26">
        <v>98115</v>
      </c>
      <c r="M1972" s="26" t="s">
        <v>40</v>
      </c>
      <c r="N1972" s="26" t="s">
        <v>1607</v>
      </c>
      <c r="O1972" s="26" t="s">
        <v>30</v>
      </c>
      <c r="P1972" s="26" t="s">
        <v>58</v>
      </c>
      <c r="Q1972" s="26">
        <v>22.77</v>
      </c>
      <c r="R1972" s="26">
        <v>3</v>
      </c>
      <c r="S1972" s="26">
        <v>0</v>
      </c>
      <c r="T1972" s="26">
        <v>9.7911000000000001</v>
      </c>
    </row>
    <row r="1973" spans="1:20" ht="14.25" customHeight="1">
      <c r="A1973" s="26" t="s">
        <v>4553</v>
      </c>
      <c r="B1973" s="26" t="s">
        <v>5436</v>
      </c>
      <c r="C1973" s="26">
        <f>YEAR(Data!$D3984)</f>
        <v>2014</v>
      </c>
      <c r="D1973" s="28">
        <v>41463</v>
      </c>
      <c r="E1973" s="28">
        <v>41465</v>
      </c>
      <c r="F1973" s="26" t="s">
        <v>21</v>
      </c>
      <c r="G1973" s="26" t="s">
        <v>4552</v>
      </c>
      <c r="H1973" s="26" t="s">
        <v>24</v>
      </c>
      <c r="I1973" s="26" t="s">
        <v>25</v>
      </c>
      <c r="J1973" s="26" t="s">
        <v>38</v>
      </c>
      <c r="K1973" s="26" t="s">
        <v>39</v>
      </c>
      <c r="L1973" s="26">
        <v>90045</v>
      </c>
      <c r="M1973" s="26" t="s">
        <v>40</v>
      </c>
      <c r="N1973" s="26" t="s">
        <v>207</v>
      </c>
      <c r="O1973" s="26" t="s">
        <v>30</v>
      </c>
      <c r="P1973" s="26" t="s">
        <v>33</v>
      </c>
      <c r="Q1973" s="26">
        <v>287.96800000000002</v>
      </c>
      <c r="R1973" s="26">
        <v>4</v>
      </c>
      <c r="S1973" s="26">
        <v>0.2</v>
      </c>
      <c r="T1973" s="26">
        <v>-3.5996000000000521</v>
      </c>
    </row>
    <row r="1974" spans="1:20" ht="14.25" customHeight="1">
      <c r="A1974" s="26" t="s">
        <v>2086</v>
      </c>
      <c r="B1974" s="26" t="s">
        <v>5437</v>
      </c>
      <c r="C1974" s="26">
        <f>YEAR(Data!$D3987)</f>
        <v>2013</v>
      </c>
      <c r="D1974" s="28">
        <v>41382</v>
      </c>
      <c r="E1974" s="28">
        <v>41386</v>
      </c>
      <c r="F1974" s="26" t="s">
        <v>45</v>
      </c>
      <c r="G1974" s="26" t="s">
        <v>2085</v>
      </c>
      <c r="H1974" s="26" t="s">
        <v>24</v>
      </c>
      <c r="I1974" s="26" t="s">
        <v>25</v>
      </c>
      <c r="J1974" s="26" t="s">
        <v>835</v>
      </c>
      <c r="K1974" s="26" t="s">
        <v>39</v>
      </c>
      <c r="L1974" s="26">
        <v>90712</v>
      </c>
      <c r="M1974" s="26" t="s">
        <v>40</v>
      </c>
      <c r="N1974" s="26" t="s">
        <v>2054</v>
      </c>
      <c r="O1974" s="26" t="s">
        <v>30</v>
      </c>
      <c r="P1974" s="26" t="s">
        <v>31</v>
      </c>
      <c r="Q1974" s="26">
        <v>257.49900000000002</v>
      </c>
      <c r="R1974" s="26">
        <v>3</v>
      </c>
      <c r="S1974" s="26">
        <v>0.15</v>
      </c>
      <c r="T1974" s="26">
        <v>24.235199999999978</v>
      </c>
    </row>
    <row r="1975" spans="1:20" ht="14.25" customHeight="1">
      <c r="A1975" s="26" t="s">
        <v>3804</v>
      </c>
      <c r="B1975" s="26" t="s">
        <v>5438</v>
      </c>
      <c r="C1975" s="26">
        <f>YEAR(Data!$D3988)</f>
        <v>2014</v>
      </c>
      <c r="D1975" s="28">
        <v>41738</v>
      </c>
      <c r="E1975" s="28">
        <v>41744</v>
      </c>
      <c r="F1975" s="26" t="s">
        <v>45</v>
      </c>
      <c r="G1975" s="26" t="s">
        <v>3803</v>
      </c>
      <c r="H1975" s="26" t="s">
        <v>86</v>
      </c>
      <c r="I1975" s="26" t="s">
        <v>25</v>
      </c>
      <c r="J1975" s="26" t="s">
        <v>1564</v>
      </c>
      <c r="K1975" s="26" t="s">
        <v>599</v>
      </c>
      <c r="L1975" s="26">
        <v>7060</v>
      </c>
      <c r="M1975" s="26" t="s">
        <v>122</v>
      </c>
      <c r="N1975" s="26" t="s">
        <v>1386</v>
      </c>
      <c r="O1975" s="26" t="s">
        <v>42</v>
      </c>
      <c r="P1975" s="26" t="s">
        <v>53</v>
      </c>
      <c r="Q1975" s="26">
        <v>2591.56</v>
      </c>
      <c r="R1975" s="26">
        <v>4</v>
      </c>
      <c r="S1975" s="26">
        <v>0</v>
      </c>
      <c r="T1975" s="26">
        <v>621.97440000000006</v>
      </c>
    </row>
    <row r="1976" spans="1:20" ht="14.25" customHeight="1">
      <c r="A1976" s="26" t="s">
        <v>5442</v>
      </c>
      <c r="B1976" s="26" t="s">
        <v>5440</v>
      </c>
      <c r="C1976" s="26">
        <f>YEAR(Data!$D3990)</f>
        <v>2011</v>
      </c>
      <c r="D1976" s="28">
        <v>41382</v>
      </c>
      <c r="E1976" s="28">
        <v>41387</v>
      </c>
      <c r="F1976" s="26" t="s">
        <v>45</v>
      </c>
      <c r="G1976" s="26" t="s">
        <v>5441</v>
      </c>
      <c r="H1976" s="26" t="s">
        <v>37</v>
      </c>
      <c r="I1976" s="26" t="s">
        <v>25</v>
      </c>
      <c r="J1976" s="26" t="s">
        <v>294</v>
      </c>
      <c r="K1976" s="26" t="s">
        <v>260</v>
      </c>
      <c r="L1976" s="26">
        <v>38401</v>
      </c>
      <c r="M1976" s="26" t="s">
        <v>28</v>
      </c>
      <c r="N1976" s="26" t="s">
        <v>5443</v>
      </c>
      <c r="O1976" s="26" t="s">
        <v>30</v>
      </c>
      <c r="P1976" s="26" t="s">
        <v>58</v>
      </c>
      <c r="Q1976" s="26">
        <v>79.12</v>
      </c>
      <c r="R1976" s="26">
        <v>5</v>
      </c>
      <c r="S1976" s="26">
        <v>0.2</v>
      </c>
      <c r="T1976" s="26">
        <v>13.845999999999997</v>
      </c>
    </row>
    <row r="1977" spans="1:20" ht="14.25" customHeight="1">
      <c r="A1977" s="26" t="s">
        <v>2978</v>
      </c>
      <c r="B1977" s="26" t="s">
        <v>5444</v>
      </c>
      <c r="C1977" s="26">
        <f>YEAR(Data!$D3991)</f>
        <v>2011</v>
      </c>
      <c r="D1977" s="28">
        <v>40872</v>
      </c>
      <c r="E1977" s="28">
        <v>40874</v>
      </c>
      <c r="F1977" s="26" t="s">
        <v>21</v>
      </c>
      <c r="G1977" s="26" t="s">
        <v>2977</v>
      </c>
      <c r="H1977" s="26" t="s">
        <v>24</v>
      </c>
      <c r="I1977" s="26" t="s">
        <v>25</v>
      </c>
      <c r="J1977" s="26" t="s">
        <v>5445</v>
      </c>
      <c r="K1977" s="26" t="s">
        <v>1042</v>
      </c>
      <c r="L1977" s="26">
        <v>2895</v>
      </c>
      <c r="M1977" s="26" t="s">
        <v>122</v>
      </c>
      <c r="N1977" s="26" t="s">
        <v>2165</v>
      </c>
      <c r="O1977" s="26" t="s">
        <v>30</v>
      </c>
      <c r="P1977" s="26" t="s">
        <v>58</v>
      </c>
      <c r="Q1977" s="26">
        <v>52.96</v>
      </c>
      <c r="R1977" s="26">
        <v>2</v>
      </c>
      <c r="S1977" s="26">
        <v>0</v>
      </c>
      <c r="T1977" s="26">
        <v>20.1248</v>
      </c>
    </row>
    <row r="1978" spans="1:20" ht="14.25" customHeight="1">
      <c r="A1978" s="26" t="s">
        <v>2943</v>
      </c>
      <c r="B1978" s="26" t="s">
        <v>5446</v>
      </c>
      <c r="C1978" s="26">
        <f>YEAR(Data!$D3992)</f>
        <v>2014</v>
      </c>
      <c r="D1978" s="28">
        <v>40850</v>
      </c>
      <c r="E1978" s="28">
        <v>40855</v>
      </c>
      <c r="F1978" s="26" t="s">
        <v>45</v>
      </c>
      <c r="G1978" s="26" t="s">
        <v>2942</v>
      </c>
      <c r="H1978" s="26" t="s">
        <v>24</v>
      </c>
      <c r="I1978" s="26" t="s">
        <v>25</v>
      </c>
      <c r="J1978" s="26" t="s">
        <v>1822</v>
      </c>
      <c r="K1978" s="26" t="s">
        <v>121</v>
      </c>
      <c r="L1978" s="26">
        <v>17602</v>
      </c>
      <c r="M1978" s="26" t="s">
        <v>122</v>
      </c>
      <c r="N1978" s="26" t="s">
        <v>4425</v>
      </c>
      <c r="O1978" s="26" t="s">
        <v>42</v>
      </c>
      <c r="P1978" s="26" t="s">
        <v>440</v>
      </c>
      <c r="Q1978" s="26">
        <v>286.34400000000005</v>
      </c>
      <c r="R1978" s="26">
        <v>3</v>
      </c>
      <c r="S1978" s="26">
        <v>0.2</v>
      </c>
      <c r="T1978" s="26">
        <v>-64.427400000000006</v>
      </c>
    </row>
    <row r="1979" spans="1:20" ht="14.25" customHeight="1">
      <c r="A1979" s="26" t="s">
        <v>688</v>
      </c>
      <c r="B1979" s="26" t="s">
        <v>5447</v>
      </c>
      <c r="C1979" s="26">
        <f>YEAR(Data!$D3993)</f>
        <v>2012</v>
      </c>
      <c r="D1979" s="28">
        <v>41030</v>
      </c>
      <c r="E1979" s="28">
        <v>41034</v>
      </c>
      <c r="F1979" s="26" t="s">
        <v>45</v>
      </c>
      <c r="G1979" s="26" t="s">
        <v>687</v>
      </c>
      <c r="H1979" s="26" t="s">
        <v>37</v>
      </c>
      <c r="I1979" s="26" t="s">
        <v>25</v>
      </c>
      <c r="J1979" s="26" t="s">
        <v>681</v>
      </c>
      <c r="K1979" s="26" t="s">
        <v>49</v>
      </c>
      <c r="L1979" s="26">
        <v>33614</v>
      </c>
      <c r="M1979" s="26" t="s">
        <v>28</v>
      </c>
      <c r="N1979" s="26" t="s">
        <v>2165</v>
      </c>
      <c r="O1979" s="26" t="s">
        <v>30</v>
      </c>
      <c r="P1979" s="26" t="s">
        <v>58</v>
      </c>
      <c r="Q1979" s="26">
        <v>63.552000000000007</v>
      </c>
      <c r="R1979" s="26">
        <v>3</v>
      </c>
      <c r="S1979" s="26">
        <v>0.2</v>
      </c>
      <c r="T1979" s="26">
        <v>14.299199999999999</v>
      </c>
    </row>
    <row r="1980" spans="1:20" ht="14.25" customHeight="1">
      <c r="A1980" s="26" t="s">
        <v>5450</v>
      </c>
      <c r="B1980" s="26" t="s">
        <v>5448</v>
      </c>
      <c r="C1980" s="26">
        <f>YEAR(Data!$D3996)</f>
        <v>2012</v>
      </c>
      <c r="D1980" s="28">
        <v>40976</v>
      </c>
      <c r="E1980" s="28">
        <v>40980</v>
      </c>
      <c r="F1980" s="26" t="s">
        <v>45</v>
      </c>
      <c r="G1980" s="26" t="s">
        <v>5449</v>
      </c>
      <c r="H1980" s="26" t="s">
        <v>24</v>
      </c>
      <c r="I1980" s="26" t="s">
        <v>25</v>
      </c>
      <c r="J1980" s="26" t="s">
        <v>3353</v>
      </c>
      <c r="K1980" s="26" t="s">
        <v>96</v>
      </c>
      <c r="L1980" s="26">
        <v>53142</v>
      </c>
      <c r="M1980" s="26" t="s">
        <v>89</v>
      </c>
      <c r="N1980" s="26" t="s">
        <v>4970</v>
      </c>
      <c r="O1980" s="26" t="s">
        <v>30</v>
      </c>
      <c r="P1980" s="26" t="s">
        <v>31</v>
      </c>
      <c r="Q1980" s="26">
        <v>512.93999999999994</v>
      </c>
      <c r="R1980" s="26">
        <v>3</v>
      </c>
      <c r="S1980" s="26">
        <v>0</v>
      </c>
      <c r="T1980" s="26">
        <v>97.45859999999999</v>
      </c>
    </row>
    <row r="1981" spans="1:20" ht="14.25" customHeight="1">
      <c r="A1981" s="26" t="s">
        <v>1096</v>
      </c>
      <c r="B1981" s="26" t="s">
        <v>5451</v>
      </c>
      <c r="C1981" s="26">
        <f>YEAR(Data!$D4001)</f>
        <v>2013</v>
      </c>
      <c r="D1981" s="28">
        <v>41107</v>
      </c>
      <c r="E1981" s="28">
        <v>41110</v>
      </c>
      <c r="F1981" s="26" t="s">
        <v>21</v>
      </c>
      <c r="G1981" s="26" t="s">
        <v>1095</v>
      </c>
      <c r="H1981" s="26" t="s">
        <v>37</v>
      </c>
      <c r="I1981" s="26" t="s">
        <v>25</v>
      </c>
      <c r="J1981" s="26" t="s">
        <v>5212</v>
      </c>
      <c r="K1981" s="26" t="s">
        <v>49</v>
      </c>
      <c r="L1981" s="26">
        <v>34952</v>
      </c>
      <c r="M1981" s="26" t="s">
        <v>28</v>
      </c>
      <c r="N1981" s="26" t="s">
        <v>806</v>
      </c>
      <c r="O1981" s="26" t="s">
        <v>30</v>
      </c>
      <c r="P1981" s="26" t="s">
        <v>31</v>
      </c>
      <c r="Q1981" s="26">
        <v>231.92000000000002</v>
      </c>
      <c r="R1981" s="26">
        <v>5</v>
      </c>
      <c r="S1981" s="26">
        <v>0.2</v>
      </c>
      <c r="T1981" s="26">
        <v>5.7980000000000018</v>
      </c>
    </row>
    <row r="1982" spans="1:20" ht="14.25" customHeight="1">
      <c r="A1982" s="26" t="s">
        <v>4455</v>
      </c>
      <c r="B1982" s="26" t="s">
        <v>5452</v>
      </c>
      <c r="C1982" s="26">
        <f>YEAR(Data!$D4002)</f>
        <v>2014</v>
      </c>
      <c r="D1982" s="28">
        <v>40827</v>
      </c>
      <c r="E1982" s="28">
        <v>40832</v>
      </c>
      <c r="F1982" s="26" t="s">
        <v>45</v>
      </c>
      <c r="G1982" s="26" t="s">
        <v>4454</v>
      </c>
      <c r="H1982" s="26" t="s">
        <v>86</v>
      </c>
      <c r="I1982" s="26" t="s">
        <v>25</v>
      </c>
      <c r="J1982" s="26" t="s">
        <v>80</v>
      </c>
      <c r="K1982" s="26" t="s">
        <v>81</v>
      </c>
      <c r="L1982" s="26">
        <v>98115</v>
      </c>
      <c r="M1982" s="26" t="s">
        <v>40</v>
      </c>
      <c r="N1982" s="26" t="s">
        <v>3383</v>
      </c>
      <c r="O1982" s="26" t="s">
        <v>30</v>
      </c>
      <c r="P1982" s="26" t="s">
        <v>58</v>
      </c>
      <c r="Q1982" s="26">
        <v>63.47</v>
      </c>
      <c r="R1982" s="26">
        <v>11</v>
      </c>
      <c r="S1982" s="26">
        <v>0</v>
      </c>
      <c r="T1982" s="26">
        <v>19.040999999999997</v>
      </c>
    </row>
    <row r="1983" spans="1:20" ht="14.25" customHeight="1">
      <c r="A1983" s="26" t="s">
        <v>2593</v>
      </c>
      <c r="B1983" s="26" t="s">
        <v>5454</v>
      </c>
      <c r="C1983" s="26">
        <f>YEAR(Data!$D4004)</f>
        <v>2012</v>
      </c>
      <c r="D1983" s="28">
        <v>41337</v>
      </c>
      <c r="E1983" s="28">
        <v>41342</v>
      </c>
      <c r="F1983" s="26" t="s">
        <v>45</v>
      </c>
      <c r="G1983" s="26" t="s">
        <v>2592</v>
      </c>
      <c r="H1983" s="26" t="s">
        <v>24</v>
      </c>
      <c r="I1983" s="26" t="s">
        <v>25</v>
      </c>
      <c r="J1983" s="26" t="s">
        <v>519</v>
      </c>
      <c r="K1983" s="26" t="s">
        <v>88</v>
      </c>
      <c r="L1983" s="26">
        <v>78207</v>
      </c>
      <c r="M1983" s="26" t="s">
        <v>89</v>
      </c>
      <c r="N1983" s="26" t="s">
        <v>986</v>
      </c>
      <c r="O1983" s="26" t="s">
        <v>30</v>
      </c>
      <c r="P1983" s="26" t="s">
        <v>51</v>
      </c>
      <c r="Q1983" s="26">
        <v>637.89599999999996</v>
      </c>
      <c r="R1983" s="26">
        <v>3</v>
      </c>
      <c r="S1983" s="26">
        <v>0.3</v>
      </c>
      <c r="T1983" s="26">
        <v>-127.57919999999996</v>
      </c>
    </row>
    <row r="1984" spans="1:20" ht="14.25" customHeight="1">
      <c r="A1984" s="26" t="s">
        <v>5457</v>
      </c>
      <c r="B1984" s="26" t="s">
        <v>5455</v>
      </c>
      <c r="C1984" s="26">
        <f>YEAR(Data!$D4007)</f>
        <v>2012</v>
      </c>
      <c r="D1984" s="28">
        <v>41253</v>
      </c>
      <c r="E1984" s="28">
        <v>41259</v>
      </c>
      <c r="F1984" s="26" t="s">
        <v>45</v>
      </c>
      <c r="G1984" s="26" t="s">
        <v>5456</v>
      </c>
      <c r="H1984" s="26" t="s">
        <v>24</v>
      </c>
      <c r="I1984" s="26" t="s">
        <v>25</v>
      </c>
      <c r="J1984" s="26" t="s">
        <v>2405</v>
      </c>
      <c r="K1984" s="26" t="s">
        <v>945</v>
      </c>
      <c r="L1984" s="26">
        <v>30076</v>
      </c>
      <c r="M1984" s="26" t="s">
        <v>28</v>
      </c>
      <c r="N1984" s="26" t="s">
        <v>4057</v>
      </c>
      <c r="O1984" s="26" t="s">
        <v>42</v>
      </c>
      <c r="P1984" s="26" t="s">
        <v>60</v>
      </c>
      <c r="Q1984" s="26">
        <v>1.78</v>
      </c>
      <c r="R1984" s="26">
        <v>1</v>
      </c>
      <c r="S1984" s="26">
        <v>0</v>
      </c>
      <c r="T1984" s="26">
        <v>0.49839999999999995</v>
      </c>
    </row>
    <row r="1985" spans="1:20" ht="14.25" customHeight="1">
      <c r="A1985" s="26" t="s">
        <v>960</v>
      </c>
      <c r="B1985" s="26" t="s">
        <v>5459</v>
      </c>
      <c r="C1985" s="26">
        <f>YEAR(Data!$D4010)</f>
        <v>2014</v>
      </c>
      <c r="D1985" s="28">
        <v>41261</v>
      </c>
      <c r="E1985" s="28">
        <v>41265</v>
      </c>
      <c r="F1985" s="26" t="s">
        <v>45</v>
      </c>
      <c r="G1985" s="26" t="s">
        <v>959</v>
      </c>
      <c r="H1985" s="26" t="s">
        <v>37</v>
      </c>
      <c r="I1985" s="26" t="s">
        <v>25</v>
      </c>
      <c r="J1985" s="26" t="s">
        <v>1092</v>
      </c>
      <c r="K1985" s="26" t="s">
        <v>352</v>
      </c>
      <c r="L1985" s="26">
        <v>80027</v>
      </c>
      <c r="M1985" s="26" t="s">
        <v>40</v>
      </c>
      <c r="N1985" s="26" t="s">
        <v>2914</v>
      </c>
      <c r="O1985" s="26" t="s">
        <v>42</v>
      </c>
      <c r="P1985" s="26" t="s">
        <v>60</v>
      </c>
      <c r="Q1985" s="26">
        <v>6.8480000000000008</v>
      </c>
      <c r="R1985" s="26">
        <v>2</v>
      </c>
      <c r="S1985" s="26">
        <v>0.2</v>
      </c>
      <c r="T1985" s="26">
        <v>0.59920000000000018</v>
      </c>
    </row>
    <row r="1986" spans="1:20" ht="14.25" customHeight="1">
      <c r="A1986" s="26" t="s">
        <v>399</v>
      </c>
      <c r="B1986" s="26" t="s">
        <v>5460</v>
      </c>
      <c r="C1986" s="26">
        <f>YEAR(Data!$D4011)</f>
        <v>2013</v>
      </c>
      <c r="D1986" s="28">
        <v>41641</v>
      </c>
      <c r="E1986" s="28">
        <v>41645</v>
      </c>
      <c r="F1986" s="26" t="s">
        <v>45</v>
      </c>
      <c r="G1986" s="26" t="s">
        <v>398</v>
      </c>
      <c r="H1986" s="26" t="s">
        <v>24</v>
      </c>
      <c r="I1986" s="26" t="s">
        <v>25</v>
      </c>
      <c r="J1986" s="26" t="s">
        <v>38</v>
      </c>
      <c r="K1986" s="26" t="s">
        <v>39</v>
      </c>
      <c r="L1986" s="26">
        <v>90036</v>
      </c>
      <c r="M1986" s="26" t="s">
        <v>40</v>
      </c>
      <c r="N1986" s="26" t="s">
        <v>5461</v>
      </c>
      <c r="O1986" s="26" t="s">
        <v>30</v>
      </c>
      <c r="P1986" s="26" t="s">
        <v>58</v>
      </c>
      <c r="Q1986" s="26">
        <v>474.43</v>
      </c>
      <c r="R1986" s="26">
        <v>11</v>
      </c>
      <c r="S1986" s="26">
        <v>0</v>
      </c>
      <c r="T1986" s="26">
        <v>199.26060000000004</v>
      </c>
    </row>
    <row r="1987" spans="1:20" ht="14.25" customHeight="1">
      <c r="A1987" s="26" t="s">
        <v>4878</v>
      </c>
      <c r="B1987" s="26" t="s">
        <v>5462</v>
      </c>
      <c r="C1987" s="26">
        <f>YEAR(Data!$D4012)</f>
        <v>2012</v>
      </c>
      <c r="D1987" s="28">
        <v>41965</v>
      </c>
      <c r="E1987" s="28">
        <v>41968</v>
      </c>
      <c r="F1987" s="26" t="s">
        <v>151</v>
      </c>
      <c r="G1987" s="26" t="s">
        <v>4877</v>
      </c>
      <c r="H1987" s="26" t="s">
        <v>24</v>
      </c>
      <c r="I1987" s="26" t="s">
        <v>25</v>
      </c>
      <c r="J1987" s="26" t="s">
        <v>120</v>
      </c>
      <c r="K1987" s="26" t="s">
        <v>121</v>
      </c>
      <c r="L1987" s="26">
        <v>19143</v>
      </c>
      <c r="M1987" s="26" t="s">
        <v>122</v>
      </c>
      <c r="N1987" s="26" t="s">
        <v>1493</v>
      </c>
      <c r="O1987" s="26" t="s">
        <v>42</v>
      </c>
      <c r="P1987" s="26" t="s">
        <v>76</v>
      </c>
      <c r="Q1987" s="26">
        <v>8.4480000000000004</v>
      </c>
      <c r="R1987" s="26">
        <v>2</v>
      </c>
      <c r="S1987" s="26">
        <v>0.2</v>
      </c>
      <c r="T1987" s="26">
        <v>2.6399999999999997</v>
      </c>
    </row>
    <row r="1988" spans="1:20" ht="14.25" customHeight="1">
      <c r="A1988" s="26" t="s">
        <v>2830</v>
      </c>
      <c r="B1988" s="26" t="s">
        <v>5463</v>
      </c>
      <c r="C1988" s="26">
        <f>YEAR(Data!$D4014)</f>
        <v>2014</v>
      </c>
      <c r="D1988" s="28">
        <v>41265</v>
      </c>
      <c r="E1988" s="28">
        <v>41270</v>
      </c>
      <c r="F1988" s="26" t="s">
        <v>45</v>
      </c>
      <c r="G1988" s="26" t="s">
        <v>2829</v>
      </c>
      <c r="H1988" s="26" t="s">
        <v>86</v>
      </c>
      <c r="I1988" s="26" t="s">
        <v>25</v>
      </c>
      <c r="J1988" s="26" t="s">
        <v>5464</v>
      </c>
      <c r="K1988" s="26" t="s">
        <v>96</v>
      </c>
      <c r="L1988" s="26">
        <v>54880</v>
      </c>
      <c r="M1988" s="26" t="s">
        <v>89</v>
      </c>
      <c r="N1988" s="26" t="s">
        <v>2272</v>
      </c>
      <c r="O1988" s="26" t="s">
        <v>42</v>
      </c>
      <c r="P1988" s="26" t="s">
        <v>60</v>
      </c>
      <c r="Q1988" s="26">
        <v>17.12</v>
      </c>
      <c r="R1988" s="26">
        <v>4</v>
      </c>
      <c r="S1988" s="26">
        <v>0</v>
      </c>
      <c r="T1988" s="26">
        <v>4.9647999999999985</v>
      </c>
    </row>
    <row r="1989" spans="1:20" ht="14.25" customHeight="1">
      <c r="A1989" s="26" t="s">
        <v>4417</v>
      </c>
      <c r="B1989" s="26" t="s">
        <v>5465</v>
      </c>
      <c r="C1989" s="26">
        <f>YEAR(Data!$D4015)</f>
        <v>2014</v>
      </c>
      <c r="D1989" s="28">
        <v>41144</v>
      </c>
      <c r="E1989" s="28">
        <v>41149</v>
      </c>
      <c r="F1989" s="26" t="s">
        <v>45</v>
      </c>
      <c r="G1989" s="26" t="s">
        <v>4416</v>
      </c>
      <c r="H1989" s="26" t="s">
        <v>24</v>
      </c>
      <c r="I1989" s="26" t="s">
        <v>25</v>
      </c>
      <c r="J1989" s="26" t="s">
        <v>1277</v>
      </c>
      <c r="K1989" s="26" t="s">
        <v>945</v>
      </c>
      <c r="L1989" s="26">
        <v>30318</v>
      </c>
      <c r="M1989" s="26" t="s">
        <v>28</v>
      </c>
      <c r="N1989" s="26" t="s">
        <v>3283</v>
      </c>
      <c r="O1989" s="26" t="s">
        <v>42</v>
      </c>
      <c r="P1989" s="26" t="s">
        <v>67</v>
      </c>
      <c r="Q1989" s="26">
        <v>542.93999999999994</v>
      </c>
      <c r="R1989" s="26">
        <v>3</v>
      </c>
      <c r="S1989" s="26">
        <v>0</v>
      </c>
      <c r="T1989" s="26">
        <v>152.02319999999997</v>
      </c>
    </row>
    <row r="1990" spans="1:20" ht="14.25" customHeight="1">
      <c r="A1990" s="26" t="s">
        <v>5468</v>
      </c>
      <c r="B1990" s="26" t="s">
        <v>5466</v>
      </c>
      <c r="C1990" s="26">
        <f>YEAR(Data!$D4022)</f>
        <v>2013</v>
      </c>
      <c r="D1990" s="28">
        <v>40716</v>
      </c>
      <c r="E1990" s="28">
        <v>40721</v>
      </c>
      <c r="F1990" s="26" t="s">
        <v>45</v>
      </c>
      <c r="G1990" s="26" t="s">
        <v>5467</v>
      </c>
      <c r="H1990" s="26" t="s">
        <v>24</v>
      </c>
      <c r="I1990" s="26" t="s">
        <v>25</v>
      </c>
      <c r="J1990" s="26" t="s">
        <v>1658</v>
      </c>
      <c r="K1990" s="26" t="s">
        <v>121</v>
      </c>
      <c r="L1990" s="26">
        <v>19013</v>
      </c>
      <c r="M1990" s="26" t="s">
        <v>122</v>
      </c>
      <c r="N1990" s="26" t="s">
        <v>544</v>
      </c>
      <c r="O1990" s="26" t="s">
        <v>30</v>
      </c>
      <c r="P1990" s="26" t="s">
        <v>33</v>
      </c>
      <c r="Q1990" s="26">
        <v>170.05799999999999</v>
      </c>
      <c r="R1990" s="26">
        <v>3</v>
      </c>
      <c r="S1990" s="26">
        <v>0.3</v>
      </c>
      <c r="T1990" s="26">
        <v>-4.858799999999988</v>
      </c>
    </row>
    <row r="1991" spans="1:20" ht="14.25" customHeight="1">
      <c r="A1991" s="26" t="s">
        <v>5034</v>
      </c>
      <c r="B1991" s="26" t="s">
        <v>5469</v>
      </c>
      <c r="C1991" s="26">
        <f>YEAR(Data!$D4025)</f>
        <v>2012</v>
      </c>
      <c r="D1991" s="28">
        <v>41940</v>
      </c>
      <c r="E1991" s="28">
        <v>41941</v>
      </c>
      <c r="F1991" s="26" t="s">
        <v>151</v>
      </c>
      <c r="G1991" s="26" t="s">
        <v>5033</v>
      </c>
      <c r="H1991" s="26" t="s">
        <v>37</v>
      </c>
      <c r="I1991" s="26" t="s">
        <v>25</v>
      </c>
      <c r="J1991" s="26" t="s">
        <v>107</v>
      </c>
      <c r="K1991" s="26" t="s">
        <v>39</v>
      </c>
      <c r="L1991" s="26">
        <v>94110</v>
      </c>
      <c r="M1991" s="26" t="s">
        <v>40</v>
      </c>
      <c r="N1991" s="26" t="s">
        <v>3631</v>
      </c>
      <c r="O1991" s="26" t="s">
        <v>30</v>
      </c>
      <c r="P1991" s="26" t="s">
        <v>31</v>
      </c>
      <c r="Q1991" s="26">
        <v>556.66499999999996</v>
      </c>
      <c r="R1991" s="26">
        <v>5</v>
      </c>
      <c r="S1991" s="26">
        <v>0.15</v>
      </c>
      <c r="T1991" s="26">
        <v>6.5490000000000208</v>
      </c>
    </row>
    <row r="1992" spans="1:20" ht="14.25" customHeight="1">
      <c r="A1992" s="26" t="s">
        <v>1513</v>
      </c>
      <c r="B1992" s="26" t="s">
        <v>5471</v>
      </c>
      <c r="C1992" s="26">
        <f>YEAR(Data!$D4027)</f>
        <v>2011</v>
      </c>
      <c r="D1992" s="28">
        <v>41863</v>
      </c>
      <c r="E1992" s="28">
        <v>41865</v>
      </c>
      <c r="F1992" s="26" t="s">
        <v>151</v>
      </c>
      <c r="G1992" s="26" t="s">
        <v>1512</v>
      </c>
      <c r="H1992" s="26" t="s">
        <v>37</v>
      </c>
      <c r="I1992" s="26" t="s">
        <v>25</v>
      </c>
      <c r="J1992" s="26" t="s">
        <v>5472</v>
      </c>
      <c r="K1992" s="26" t="s">
        <v>88</v>
      </c>
      <c r="L1992" s="26">
        <v>76021</v>
      </c>
      <c r="M1992" s="26" t="s">
        <v>89</v>
      </c>
      <c r="N1992" s="26" t="s">
        <v>3916</v>
      </c>
      <c r="O1992" s="26" t="s">
        <v>42</v>
      </c>
      <c r="P1992" s="26" t="s">
        <v>76</v>
      </c>
      <c r="Q1992" s="26">
        <v>29.664000000000001</v>
      </c>
      <c r="R1992" s="26">
        <v>4</v>
      </c>
      <c r="S1992" s="26">
        <v>0.2</v>
      </c>
      <c r="T1992" s="26">
        <v>10.011599999999998</v>
      </c>
    </row>
    <row r="1993" spans="1:20" ht="14.25" customHeight="1">
      <c r="A1993" s="26" t="s">
        <v>2404</v>
      </c>
      <c r="B1993" s="26" t="s">
        <v>5473</v>
      </c>
      <c r="C1993" s="26">
        <f>YEAR(Data!$D4031)</f>
        <v>2011</v>
      </c>
      <c r="D1993" s="28">
        <v>41998</v>
      </c>
      <c r="E1993" s="28">
        <v>42002</v>
      </c>
      <c r="F1993" s="26" t="s">
        <v>45</v>
      </c>
      <c r="G1993" s="26" t="s">
        <v>2403</v>
      </c>
      <c r="H1993" s="26" t="s">
        <v>24</v>
      </c>
      <c r="I1993" s="26" t="s">
        <v>25</v>
      </c>
      <c r="J1993" s="26" t="s">
        <v>3165</v>
      </c>
      <c r="K1993" s="26" t="s">
        <v>559</v>
      </c>
      <c r="L1993" s="26">
        <v>70506</v>
      </c>
      <c r="M1993" s="26" t="s">
        <v>28</v>
      </c>
      <c r="N1993" s="26" t="s">
        <v>2769</v>
      </c>
      <c r="O1993" s="26" t="s">
        <v>62</v>
      </c>
      <c r="P1993" s="26" t="s">
        <v>522</v>
      </c>
      <c r="Q1993" s="26">
        <v>479.97</v>
      </c>
      <c r="R1993" s="26">
        <v>3</v>
      </c>
      <c r="S1993" s="26">
        <v>0</v>
      </c>
      <c r="T1993" s="26">
        <v>239.98500000000001</v>
      </c>
    </row>
    <row r="1994" spans="1:20" ht="14.25" customHeight="1">
      <c r="A1994" s="26" t="s">
        <v>159</v>
      </c>
      <c r="B1994" s="26" t="s">
        <v>5474</v>
      </c>
      <c r="C1994" s="26">
        <f>YEAR(Data!$D4033)</f>
        <v>2013</v>
      </c>
      <c r="D1994" s="28">
        <v>41544</v>
      </c>
      <c r="E1994" s="28">
        <v>41548</v>
      </c>
      <c r="F1994" s="26" t="s">
        <v>45</v>
      </c>
      <c r="G1994" s="26" t="s">
        <v>158</v>
      </c>
      <c r="H1994" s="26" t="s">
        <v>86</v>
      </c>
      <c r="I1994" s="26" t="s">
        <v>25</v>
      </c>
      <c r="J1994" s="26" t="s">
        <v>5475</v>
      </c>
      <c r="K1994" s="26" t="s">
        <v>81</v>
      </c>
      <c r="L1994" s="26">
        <v>98042</v>
      </c>
      <c r="M1994" s="26" t="s">
        <v>40</v>
      </c>
      <c r="N1994" s="26" t="s">
        <v>1855</v>
      </c>
      <c r="O1994" s="26" t="s">
        <v>42</v>
      </c>
      <c r="P1994" s="26" t="s">
        <v>67</v>
      </c>
      <c r="Q1994" s="26">
        <v>236.88</v>
      </c>
      <c r="R1994" s="26">
        <v>6</v>
      </c>
      <c r="S1994" s="26">
        <v>0</v>
      </c>
      <c r="T1994" s="26">
        <v>66.326400000000007</v>
      </c>
    </row>
    <row r="1995" spans="1:20" ht="14.25" customHeight="1">
      <c r="A1995" s="26" t="s">
        <v>3023</v>
      </c>
      <c r="B1995" s="26" t="s">
        <v>5476</v>
      </c>
      <c r="C1995" s="26">
        <f>YEAR(Data!$D4036)</f>
        <v>2013</v>
      </c>
      <c r="D1995" s="28">
        <v>41621</v>
      </c>
      <c r="E1995" s="28">
        <v>41621</v>
      </c>
      <c r="F1995" s="26" t="s">
        <v>958</v>
      </c>
      <c r="G1995" s="26" t="s">
        <v>3022</v>
      </c>
      <c r="H1995" s="26" t="s">
        <v>37</v>
      </c>
      <c r="I1995" s="26" t="s">
        <v>25</v>
      </c>
      <c r="J1995" s="26" t="s">
        <v>1934</v>
      </c>
      <c r="K1995" s="26" t="s">
        <v>383</v>
      </c>
      <c r="L1995" s="26">
        <v>44052</v>
      </c>
      <c r="M1995" s="26" t="s">
        <v>122</v>
      </c>
      <c r="N1995" s="26" t="s">
        <v>1031</v>
      </c>
      <c r="O1995" s="26" t="s">
        <v>42</v>
      </c>
      <c r="P1995" s="26" t="s">
        <v>65</v>
      </c>
      <c r="Q1995" s="26">
        <v>18.693000000000001</v>
      </c>
      <c r="R1995" s="26">
        <v>3</v>
      </c>
      <c r="S1995" s="26">
        <v>0.7</v>
      </c>
      <c r="T1995" s="26">
        <v>-14.331299999999992</v>
      </c>
    </row>
    <row r="1996" spans="1:20" ht="14.25" customHeight="1">
      <c r="A1996" s="26" t="s">
        <v>4417</v>
      </c>
      <c r="B1996" s="26" t="s">
        <v>5477</v>
      </c>
      <c r="C1996" s="26">
        <f>YEAR(Data!$D4038)</f>
        <v>2014</v>
      </c>
      <c r="D1996" s="28">
        <v>41271</v>
      </c>
      <c r="E1996" s="28">
        <v>41275</v>
      </c>
      <c r="F1996" s="26" t="s">
        <v>45</v>
      </c>
      <c r="G1996" s="26" t="s">
        <v>4416</v>
      </c>
      <c r="H1996" s="26" t="s">
        <v>24</v>
      </c>
      <c r="I1996" s="26" t="s">
        <v>25</v>
      </c>
      <c r="J1996" s="26" t="s">
        <v>234</v>
      </c>
      <c r="K1996" s="26" t="s">
        <v>168</v>
      </c>
      <c r="L1996" s="26">
        <v>60623</v>
      </c>
      <c r="M1996" s="26" t="s">
        <v>89</v>
      </c>
      <c r="N1996" s="26" t="s">
        <v>2966</v>
      </c>
      <c r="O1996" s="26" t="s">
        <v>42</v>
      </c>
      <c r="P1996" s="26" t="s">
        <v>53</v>
      </c>
      <c r="Q1996" s="26">
        <v>24.816000000000003</v>
      </c>
      <c r="R1996" s="26">
        <v>2</v>
      </c>
      <c r="S1996" s="26">
        <v>0.2</v>
      </c>
      <c r="T1996" s="26">
        <v>1.5509999999999984</v>
      </c>
    </row>
    <row r="1997" spans="1:20" ht="14.25" customHeight="1">
      <c r="A1997" s="26" t="s">
        <v>1796</v>
      </c>
      <c r="B1997" s="26" t="s">
        <v>5478</v>
      </c>
      <c r="C1997" s="26">
        <f>YEAR(Data!$D4039)</f>
        <v>2014</v>
      </c>
      <c r="D1997" s="28">
        <v>40906</v>
      </c>
      <c r="E1997" s="28">
        <v>40910</v>
      </c>
      <c r="F1997" s="26" t="s">
        <v>45</v>
      </c>
      <c r="G1997" s="26" t="s">
        <v>1795</v>
      </c>
      <c r="H1997" s="26" t="s">
        <v>37</v>
      </c>
      <c r="I1997" s="26" t="s">
        <v>25</v>
      </c>
      <c r="J1997" s="26" t="s">
        <v>107</v>
      </c>
      <c r="K1997" s="26" t="s">
        <v>39</v>
      </c>
      <c r="L1997" s="26">
        <v>94110</v>
      </c>
      <c r="M1997" s="26" t="s">
        <v>40</v>
      </c>
      <c r="N1997" s="26" t="s">
        <v>4671</v>
      </c>
      <c r="O1997" s="26" t="s">
        <v>30</v>
      </c>
      <c r="P1997" s="26" t="s">
        <v>58</v>
      </c>
      <c r="Q1997" s="26">
        <v>24.900000000000002</v>
      </c>
      <c r="R1997" s="26">
        <v>5</v>
      </c>
      <c r="S1997" s="26">
        <v>0</v>
      </c>
      <c r="T1997" s="26">
        <v>8.2169999999999987</v>
      </c>
    </row>
    <row r="1998" spans="1:20" ht="14.25" customHeight="1">
      <c r="A1998" s="26" t="s">
        <v>3371</v>
      </c>
      <c r="B1998" s="26" t="s">
        <v>5479</v>
      </c>
      <c r="C1998" s="26">
        <f>YEAR(Data!$D4046)</f>
        <v>2012</v>
      </c>
      <c r="D1998" s="28">
        <v>41085</v>
      </c>
      <c r="E1998" s="28">
        <v>41090</v>
      </c>
      <c r="F1998" s="26" t="s">
        <v>45</v>
      </c>
      <c r="G1998" s="26" t="s">
        <v>3370</v>
      </c>
      <c r="H1998" s="26" t="s">
        <v>24</v>
      </c>
      <c r="I1998" s="26" t="s">
        <v>25</v>
      </c>
      <c r="J1998" s="26" t="s">
        <v>107</v>
      </c>
      <c r="K1998" s="26" t="s">
        <v>39</v>
      </c>
      <c r="L1998" s="26">
        <v>94110</v>
      </c>
      <c r="M1998" s="26" t="s">
        <v>40</v>
      </c>
      <c r="N1998" s="26" t="s">
        <v>1467</v>
      </c>
      <c r="O1998" s="26" t="s">
        <v>30</v>
      </c>
      <c r="P1998" s="26" t="s">
        <v>58</v>
      </c>
      <c r="Q1998" s="26">
        <v>204.85</v>
      </c>
      <c r="R1998" s="26">
        <v>5</v>
      </c>
      <c r="S1998" s="26">
        <v>0</v>
      </c>
      <c r="T1998" s="26">
        <v>57.358000000000011</v>
      </c>
    </row>
    <row r="1999" spans="1:20" ht="14.25" customHeight="1">
      <c r="A1999" s="26" t="s">
        <v>4800</v>
      </c>
      <c r="B1999" s="26" t="s">
        <v>5480</v>
      </c>
      <c r="C1999" s="26">
        <f>YEAR(Data!$D4047)</f>
        <v>2013</v>
      </c>
      <c r="D1999" s="28">
        <v>41001</v>
      </c>
      <c r="E1999" s="28">
        <v>41006</v>
      </c>
      <c r="F1999" s="26" t="s">
        <v>45</v>
      </c>
      <c r="G1999" s="26" t="s">
        <v>4799</v>
      </c>
      <c r="H1999" s="26" t="s">
        <v>37</v>
      </c>
      <c r="I1999" s="26" t="s">
        <v>25</v>
      </c>
      <c r="J1999" s="26" t="s">
        <v>148</v>
      </c>
      <c r="K1999" s="26" t="s">
        <v>88</v>
      </c>
      <c r="L1999" s="26">
        <v>77070</v>
      </c>
      <c r="M1999" s="26" t="s">
        <v>89</v>
      </c>
      <c r="N1999" s="26" t="s">
        <v>2268</v>
      </c>
      <c r="O1999" s="26" t="s">
        <v>42</v>
      </c>
      <c r="P1999" s="26" t="s">
        <v>65</v>
      </c>
      <c r="Q1999" s="26">
        <v>9.155999999999997</v>
      </c>
      <c r="R1999" s="26">
        <v>3</v>
      </c>
      <c r="S1999" s="26">
        <v>0.8</v>
      </c>
      <c r="T1999" s="26">
        <v>-13.734000000000002</v>
      </c>
    </row>
    <row r="2000" spans="1:20" ht="14.25" customHeight="1">
      <c r="A2000" s="26" t="s">
        <v>5428</v>
      </c>
      <c r="B2000" s="26" t="s">
        <v>5481</v>
      </c>
      <c r="C2000" s="26">
        <f>YEAR(Data!$D4048)</f>
        <v>2014</v>
      </c>
      <c r="D2000" s="28">
        <v>41934</v>
      </c>
      <c r="E2000" s="28">
        <v>41938</v>
      </c>
      <c r="F2000" s="26" t="s">
        <v>45</v>
      </c>
      <c r="G2000" s="26" t="s">
        <v>5427</v>
      </c>
      <c r="H2000" s="26" t="s">
        <v>24</v>
      </c>
      <c r="I2000" s="26" t="s">
        <v>25</v>
      </c>
      <c r="J2000" s="26" t="s">
        <v>234</v>
      </c>
      <c r="K2000" s="26" t="s">
        <v>168</v>
      </c>
      <c r="L2000" s="26">
        <v>60653</v>
      </c>
      <c r="M2000" s="26" t="s">
        <v>89</v>
      </c>
      <c r="N2000" s="26" t="s">
        <v>2348</v>
      </c>
      <c r="O2000" s="26" t="s">
        <v>42</v>
      </c>
      <c r="P2000" s="26" t="s">
        <v>67</v>
      </c>
      <c r="Q2000" s="26">
        <v>23.991999999999994</v>
      </c>
      <c r="R2000" s="26">
        <v>2</v>
      </c>
      <c r="S2000" s="26">
        <v>0.8</v>
      </c>
      <c r="T2000" s="26">
        <v>-62.379199999999997</v>
      </c>
    </row>
    <row r="2001" spans="1:20" ht="14.25" customHeight="1">
      <c r="A2001" s="26" t="s">
        <v>5325</v>
      </c>
      <c r="B2001" s="26" t="s">
        <v>5482</v>
      </c>
      <c r="C2001" s="26">
        <f>YEAR(Data!$D4049)</f>
        <v>2013</v>
      </c>
      <c r="D2001" s="28">
        <v>41106</v>
      </c>
      <c r="E2001" s="28">
        <v>41109</v>
      </c>
      <c r="F2001" s="26" t="s">
        <v>151</v>
      </c>
      <c r="G2001" s="26" t="s">
        <v>5324</v>
      </c>
      <c r="H2001" s="26" t="s">
        <v>37</v>
      </c>
      <c r="I2001" s="26" t="s">
        <v>25</v>
      </c>
      <c r="J2001" s="26" t="s">
        <v>211</v>
      </c>
      <c r="K2001" s="26" t="s">
        <v>212</v>
      </c>
      <c r="L2001" s="26">
        <v>10035</v>
      </c>
      <c r="M2001" s="26" t="s">
        <v>122</v>
      </c>
      <c r="N2001" s="26" t="s">
        <v>2838</v>
      </c>
      <c r="O2001" s="26" t="s">
        <v>42</v>
      </c>
      <c r="P2001" s="26" t="s">
        <v>76</v>
      </c>
      <c r="Q2001" s="26">
        <v>80.88</v>
      </c>
      <c r="R2001" s="26">
        <v>3</v>
      </c>
      <c r="S2001" s="26">
        <v>0</v>
      </c>
      <c r="T2001" s="26">
        <v>39.6312</v>
      </c>
    </row>
    <row r="2002" spans="1:20" ht="14.25" customHeight="1">
      <c r="A2002" s="26" t="s">
        <v>4448</v>
      </c>
      <c r="B2002" s="26" t="s">
        <v>5483</v>
      </c>
      <c r="C2002" s="26">
        <f>YEAR(Data!$D4051)</f>
        <v>2013</v>
      </c>
      <c r="D2002" s="28">
        <v>41815</v>
      </c>
      <c r="E2002" s="28">
        <v>41817</v>
      </c>
      <c r="F2002" s="26" t="s">
        <v>21</v>
      </c>
      <c r="G2002" s="26" t="s">
        <v>4447</v>
      </c>
      <c r="H2002" s="26" t="s">
        <v>24</v>
      </c>
      <c r="I2002" s="26" t="s">
        <v>25</v>
      </c>
      <c r="J2002" s="26" t="s">
        <v>211</v>
      </c>
      <c r="K2002" s="26" t="s">
        <v>212</v>
      </c>
      <c r="L2002" s="26">
        <v>10011</v>
      </c>
      <c r="M2002" s="26" t="s">
        <v>122</v>
      </c>
      <c r="N2002" s="26" t="s">
        <v>2125</v>
      </c>
      <c r="O2002" s="26" t="s">
        <v>30</v>
      </c>
      <c r="P2002" s="26" t="s">
        <v>58</v>
      </c>
      <c r="Q2002" s="26">
        <v>276.69</v>
      </c>
      <c r="R2002" s="26">
        <v>3</v>
      </c>
      <c r="S2002" s="26">
        <v>0</v>
      </c>
      <c r="T2002" s="26">
        <v>49.804199999999994</v>
      </c>
    </row>
    <row r="2003" spans="1:20" ht="14.25" customHeight="1">
      <c r="A2003" s="26" t="s">
        <v>2587</v>
      </c>
      <c r="B2003" s="26" t="s">
        <v>5484</v>
      </c>
      <c r="C2003" s="26">
        <f>YEAR(Data!$D4053)</f>
        <v>2014</v>
      </c>
      <c r="D2003" s="28">
        <v>40815</v>
      </c>
      <c r="E2003" s="28">
        <v>40819</v>
      </c>
      <c r="F2003" s="26" t="s">
        <v>45</v>
      </c>
      <c r="G2003" s="26" t="s">
        <v>2586</v>
      </c>
      <c r="H2003" s="26" t="s">
        <v>37</v>
      </c>
      <c r="I2003" s="26" t="s">
        <v>25</v>
      </c>
      <c r="J2003" s="26" t="s">
        <v>120</v>
      </c>
      <c r="K2003" s="26" t="s">
        <v>121</v>
      </c>
      <c r="L2003" s="26">
        <v>19134</v>
      </c>
      <c r="M2003" s="26" t="s">
        <v>122</v>
      </c>
      <c r="N2003" s="26" t="s">
        <v>3862</v>
      </c>
      <c r="O2003" s="26" t="s">
        <v>42</v>
      </c>
      <c r="P2003" s="26" t="s">
        <v>60</v>
      </c>
      <c r="Q2003" s="26">
        <v>4.2240000000000002</v>
      </c>
      <c r="R2003" s="26">
        <v>3</v>
      </c>
      <c r="S2003" s="26">
        <v>0.2</v>
      </c>
      <c r="T2003" s="26">
        <v>1.4783999999999997</v>
      </c>
    </row>
    <row r="2004" spans="1:20" ht="14.25" customHeight="1">
      <c r="A2004" s="26" t="s">
        <v>1351</v>
      </c>
      <c r="B2004" s="26" t="s">
        <v>5486</v>
      </c>
      <c r="C2004" s="26">
        <f>YEAR(Data!$D4059)</f>
        <v>2012</v>
      </c>
      <c r="D2004" s="28">
        <v>40871</v>
      </c>
      <c r="E2004" s="28">
        <v>40875</v>
      </c>
      <c r="F2004" s="26" t="s">
        <v>45</v>
      </c>
      <c r="G2004" s="26" t="s">
        <v>1350</v>
      </c>
      <c r="H2004" s="26" t="s">
        <v>24</v>
      </c>
      <c r="I2004" s="26" t="s">
        <v>25</v>
      </c>
      <c r="J2004" s="26" t="s">
        <v>234</v>
      </c>
      <c r="K2004" s="26" t="s">
        <v>168</v>
      </c>
      <c r="L2004" s="26">
        <v>60610</v>
      </c>
      <c r="M2004" s="26" t="s">
        <v>89</v>
      </c>
      <c r="N2004" s="26" t="s">
        <v>2213</v>
      </c>
      <c r="O2004" s="26" t="s">
        <v>42</v>
      </c>
      <c r="P2004" s="26" t="s">
        <v>53</v>
      </c>
      <c r="Q2004" s="26">
        <v>646.20000000000005</v>
      </c>
      <c r="R2004" s="26">
        <v>5</v>
      </c>
      <c r="S2004" s="26">
        <v>0.2</v>
      </c>
      <c r="T2004" s="26">
        <v>-8.0774999999999864</v>
      </c>
    </row>
    <row r="2005" spans="1:20" ht="14.25" customHeight="1">
      <c r="A2005" s="26" t="s">
        <v>432</v>
      </c>
      <c r="B2005" s="26" t="s">
        <v>5487</v>
      </c>
      <c r="C2005" s="26">
        <f>YEAR(Data!$D4060)</f>
        <v>2013</v>
      </c>
      <c r="D2005" s="28">
        <v>41233</v>
      </c>
      <c r="E2005" s="28">
        <v>41237</v>
      </c>
      <c r="F2005" s="26" t="s">
        <v>45</v>
      </c>
      <c r="G2005" s="26" t="s">
        <v>431</v>
      </c>
      <c r="H2005" s="26" t="s">
        <v>24</v>
      </c>
      <c r="I2005" s="26" t="s">
        <v>25</v>
      </c>
      <c r="J2005" s="26" t="s">
        <v>2362</v>
      </c>
      <c r="K2005" s="26" t="s">
        <v>39</v>
      </c>
      <c r="L2005" s="26">
        <v>94601</v>
      </c>
      <c r="M2005" s="26" t="s">
        <v>40</v>
      </c>
      <c r="N2005" s="26" t="s">
        <v>2055</v>
      </c>
      <c r="O2005" s="26" t="s">
        <v>62</v>
      </c>
      <c r="P2005" s="26" t="s">
        <v>63</v>
      </c>
      <c r="Q2005" s="26">
        <v>72.744000000000014</v>
      </c>
      <c r="R2005" s="26">
        <v>7</v>
      </c>
      <c r="S2005" s="26">
        <v>0.2</v>
      </c>
      <c r="T2005" s="26">
        <v>-15.458100000000007</v>
      </c>
    </row>
    <row r="2006" spans="1:20" ht="14.25" customHeight="1">
      <c r="A2006" s="26" t="s">
        <v>1218</v>
      </c>
      <c r="B2006" s="26" t="s">
        <v>5488</v>
      </c>
      <c r="C2006" s="26">
        <f>YEAR(Data!$D4062)</f>
        <v>2014</v>
      </c>
      <c r="D2006" s="28">
        <v>41580</v>
      </c>
      <c r="E2006" s="28">
        <v>41586</v>
      </c>
      <c r="F2006" s="26" t="s">
        <v>45</v>
      </c>
      <c r="G2006" s="26" t="s">
        <v>1217</v>
      </c>
      <c r="H2006" s="26" t="s">
        <v>24</v>
      </c>
      <c r="I2006" s="26" t="s">
        <v>25</v>
      </c>
      <c r="J2006" s="26" t="s">
        <v>234</v>
      </c>
      <c r="K2006" s="26" t="s">
        <v>168</v>
      </c>
      <c r="L2006" s="26">
        <v>60610</v>
      </c>
      <c r="M2006" s="26" t="s">
        <v>89</v>
      </c>
      <c r="N2006" s="26" t="s">
        <v>2078</v>
      </c>
      <c r="O2006" s="26" t="s">
        <v>62</v>
      </c>
      <c r="P2006" s="26" t="s">
        <v>133</v>
      </c>
      <c r="Q2006" s="26">
        <v>68.111999999999995</v>
      </c>
      <c r="R2006" s="26">
        <v>3</v>
      </c>
      <c r="S2006" s="26">
        <v>0.2</v>
      </c>
      <c r="T2006" s="26">
        <v>17.879399999999997</v>
      </c>
    </row>
    <row r="2007" spans="1:20" ht="14.25" customHeight="1">
      <c r="A2007" s="26" t="s">
        <v>4800</v>
      </c>
      <c r="B2007" s="26" t="s">
        <v>5489</v>
      </c>
      <c r="C2007" s="26">
        <f>YEAR(Data!$D4063)</f>
        <v>2012</v>
      </c>
      <c r="D2007" s="28">
        <v>41169</v>
      </c>
      <c r="E2007" s="28">
        <v>41172</v>
      </c>
      <c r="F2007" s="26" t="s">
        <v>151</v>
      </c>
      <c r="G2007" s="26" t="s">
        <v>4799</v>
      </c>
      <c r="H2007" s="26" t="s">
        <v>37</v>
      </c>
      <c r="I2007" s="26" t="s">
        <v>25</v>
      </c>
      <c r="J2007" s="26" t="s">
        <v>80</v>
      </c>
      <c r="K2007" s="26" t="s">
        <v>81</v>
      </c>
      <c r="L2007" s="26">
        <v>98105</v>
      </c>
      <c r="M2007" s="26" t="s">
        <v>40</v>
      </c>
      <c r="N2007" s="26" t="s">
        <v>3338</v>
      </c>
      <c r="O2007" s="26" t="s">
        <v>42</v>
      </c>
      <c r="P2007" s="26" t="s">
        <v>65</v>
      </c>
      <c r="Q2007" s="26">
        <v>25.031999999999996</v>
      </c>
      <c r="R2007" s="26">
        <v>3</v>
      </c>
      <c r="S2007" s="26">
        <v>0.2</v>
      </c>
      <c r="T2007" s="26">
        <v>7.822499999999998</v>
      </c>
    </row>
    <row r="2008" spans="1:20" ht="14.25" customHeight="1">
      <c r="A2008" s="26" t="s">
        <v>2612</v>
      </c>
      <c r="B2008" s="26" t="s">
        <v>5490</v>
      </c>
      <c r="C2008" s="26">
        <f>YEAR(Data!$D4064)</f>
        <v>2012</v>
      </c>
      <c r="D2008" s="28">
        <v>41344</v>
      </c>
      <c r="E2008" s="28">
        <v>41348</v>
      </c>
      <c r="F2008" s="26" t="s">
        <v>45</v>
      </c>
      <c r="G2008" s="26" t="s">
        <v>2611</v>
      </c>
      <c r="H2008" s="26" t="s">
        <v>24</v>
      </c>
      <c r="I2008" s="26" t="s">
        <v>25</v>
      </c>
      <c r="J2008" s="26" t="s">
        <v>120</v>
      </c>
      <c r="K2008" s="26" t="s">
        <v>121</v>
      </c>
      <c r="L2008" s="26">
        <v>19143</v>
      </c>
      <c r="M2008" s="26" t="s">
        <v>122</v>
      </c>
      <c r="N2008" s="26" t="s">
        <v>3682</v>
      </c>
      <c r="O2008" s="26" t="s">
        <v>62</v>
      </c>
      <c r="P2008" s="26" t="s">
        <v>133</v>
      </c>
      <c r="Q2008" s="26">
        <v>39.992000000000004</v>
      </c>
      <c r="R2008" s="26">
        <v>1</v>
      </c>
      <c r="S2008" s="26">
        <v>0.2</v>
      </c>
      <c r="T2008" s="26">
        <v>7.4984999999999964</v>
      </c>
    </row>
    <row r="2009" spans="1:20" ht="14.25" customHeight="1">
      <c r="A2009" s="26" t="s">
        <v>4497</v>
      </c>
      <c r="B2009" s="26" t="s">
        <v>5491</v>
      </c>
      <c r="C2009" s="26">
        <f>YEAR(Data!$D4065)</f>
        <v>2014</v>
      </c>
      <c r="D2009" s="28">
        <v>40717</v>
      </c>
      <c r="E2009" s="28">
        <v>40720</v>
      </c>
      <c r="F2009" s="26" t="s">
        <v>151</v>
      </c>
      <c r="G2009" s="26" t="s">
        <v>4496</v>
      </c>
      <c r="H2009" s="26" t="s">
        <v>24</v>
      </c>
      <c r="I2009" s="26" t="s">
        <v>25</v>
      </c>
      <c r="J2009" s="26" t="s">
        <v>73</v>
      </c>
      <c r="K2009" s="26" t="s">
        <v>74</v>
      </c>
      <c r="L2009" s="26">
        <v>28027</v>
      </c>
      <c r="M2009" s="26" t="s">
        <v>28</v>
      </c>
      <c r="N2009" s="26" t="s">
        <v>5492</v>
      </c>
      <c r="O2009" s="26" t="s">
        <v>42</v>
      </c>
      <c r="P2009" s="26" t="s">
        <v>60</v>
      </c>
      <c r="Q2009" s="26">
        <v>20.015999999999998</v>
      </c>
      <c r="R2009" s="26">
        <v>9</v>
      </c>
      <c r="S2009" s="26">
        <v>0.2</v>
      </c>
      <c r="T2009" s="26">
        <v>1.7514000000000003</v>
      </c>
    </row>
    <row r="2010" spans="1:20" ht="14.25" customHeight="1">
      <c r="A2010" s="26" t="s">
        <v>1116</v>
      </c>
      <c r="B2010" s="26" t="s">
        <v>5493</v>
      </c>
      <c r="C2010" s="26">
        <f>YEAR(Data!$D4067)</f>
        <v>2012</v>
      </c>
      <c r="D2010" s="28">
        <v>40848</v>
      </c>
      <c r="E2010" s="28">
        <v>40852</v>
      </c>
      <c r="F2010" s="26" t="s">
        <v>45</v>
      </c>
      <c r="G2010" s="26" t="s">
        <v>1115</v>
      </c>
      <c r="H2010" s="26" t="s">
        <v>37</v>
      </c>
      <c r="I2010" s="26" t="s">
        <v>25</v>
      </c>
      <c r="J2010" s="26" t="s">
        <v>359</v>
      </c>
      <c r="K2010" s="26" t="s">
        <v>74</v>
      </c>
      <c r="L2010" s="26">
        <v>28205</v>
      </c>
      <c r="M2010" s="26" t="s">
        <v>28</v>
      </c>
      <c r="N2010" s="26" t="s">
        <v>2944</v>
      </c>
      <c r="O2010" s="26" t="s">
        <v>42</v>
      </c>
      <c r="P2010" s="26" t="s">
        <v>214</v>
      </c>
      <c r="Q2010" s="26">
        <v>7.52</v>
      </c>
      <c r="R2010" s="26">
        <v>5</v>
      </c>
      <c r="S2010" s="26">
        <v>0.2</v>
      </c>
      <c r="T2010" s="26">
        <v>1.4099999999999997</v>
      </c>
    </row>
    <row r="2011" spans="1:20" ht="14.25" customHeight="1">
      <c r="A2011" s="26" t="s">
        <v>3934</v>
      </c>
      <c r="B2011" s="26" t="s">
        <v>5495</v>
      </c>
      <c r="C2011" s="26">
        <f>YEAR(Data!$D4071)</f>
        <v>2013</v>
      </c>
      <c r="D2011" s="28">
        <v>41515</v>
      </c>
      <c r="E2011" s="28">
        <v>41518</v>
      </c>
      <c r="F2011" s="26" t="s">
        <v>151</v>
      </c>
      <c r="G2011" s="26" t="s">
        <v>3933</v>
      </c>
      <c r="H2011" s="26" t="s">
        <v>24</v>
      </c>
      <c r="I2011" s="26" t="s">
        <v>25</v>
      </c>
      <c r="J2011" s="26" t="s">
        <v>620</v>
      </c>
      <c r="K2011" s="26" t="s">
        <v>88</v>
      </c>
      <c r="L2011" s="26">
        <v>75081</v>
      </c>
      <c r="M2011" s="26" t="s">
        <v>89</v>
      </c>
      <c r="N2011" s="26" t="s">
        <v>1020</v>
      </c>
      <c r="O2011" s="26" t="s">
        <v>42</v>
      </c>
      <c r="P2011" s="26" t="s">
        <v>65</v>
      </c>
      <c r="Q2011" s="26">
        <v>13.139999999999997</v>
      </c>
      <c r="R2011" s="26">
        <v>9</v>
      </c>
      <c r="S2011" s="26">
        <v>0.8</v>
      </c>
      <c r="T2011" s="26">
        <v>-21.681000000000004</v>
      </c>
    </row>
    <row r="2012" spans="1:20" ht="14.25" customHeight="1">
      <c r="A2012" s="26" t="s">
        <v>2922</v>
      </c>
      <c r="B2012" s="26" t="s">
        <v>5496</v>
      </c>
      <c r="C2012" s="26">
        <f>YEAR(Data!$D4074)</f>
        <v>2011</v>
      </c>
      <c r="D2012" s="28">
        <v>41249</v>
      </c>
      <c r="E2012" s="28">
        <v>41251</v>
      </c>
      <c r="F2012" s="26" t="s">
        <v>21</v>
      </c>
      <c r="G2012" s="26" t="s">
        <v>2921</v>
      </c>
      <c r="H2012" s="26" t="s">
        <v>86</v>
      </c>
      <c r="I2012" s="26" t="s">
        <v>25</v>
      </c>
      <c r="J2012" s="26" t="s">
        <v>3248</v>
      </c>
      <c r="K2012" s="26" t="s">
        <v>203</v>
      </c>
      <c r="L2012" s="26">
        <v>46203</v>
      </c>
      <c r="M2012" s="26" t="s">
        <v>89</v>
      </c>
      <c r="N2012" s="26" t="s">
        <v>1766</v>
      </c>
      <c r="O2012" s="26" t="s">
        <v>62</v>
      </c>
      <c r="P2012" s="26" t="s">
        <v>904</v>
      </c>
      <c r="Q2012" s="26">
        <v>999.98</v>
      </c>
      <c r="R2012" s="26">
        <v>2</v>
      </c>
      <c r="S2012" s="26">
        <v>0</v>
      </c>
      <c r="T2012" s="26">
        <v>449.99099999999999</v>
      </c>
    </row>
    <row r="2013" spans="1:20" ht="14.25" customHeight="1">
      <c r="A2013" s="26" t="s">
        <v>4403</v>
      </c>
      <c r="B2013" s="26" t="s">
        <v>5497</v>
      </c>
      <c r="C2013" s="26">
        <f>YEAR(Data!$D4075)</f>
        <v>2013</v>
      </c>
      <c r="D2013" s="28">
        <v>41176</v>
      </c>
      <c r="E2013" s="28">
        <v>41179</v>
      </c>
      <c r="F2013" s="26" t="s">
        <v>151</v>
      </c>
      <c r="G2013" s="26" t="s">
        <v>4402</v>
      </c>
      <c r="H2013" s="26" t="s">
        <v>86</v>
      </c>
      <c r="I2013" s="26" t="s">
        <v>25</v>
      </c>
      <c r="J2013" s="26" t="s">
        <v>5498</v>
      </c>
      <c r="K2013" s="26" t="s">
        <v>495</v>
      </c>
      <c r="L2013" s="26">
        <v>74012</v>
      </c>
      <c r="M2013" s="26" t="s">
        <v>89</v>
      </c>
      <c r="N2013" s="26" t="s">
        <v>5101</v>
      </c>
      <c r="O2013" s="26" t="s">
        <v>62</v>
      </c>
      <c r="P2013" s="26" t="s">
        <v>63</v>
      </c>
      <c r="Q2013" s="26">
        <v>821.94</v>
      </c>
      <c r="R2013" s="26">
        <v>6</v>
      </c>
      <c r="S2013" s="26">
        <v>0</v>
      </c>
      <c r="T2013" s="26">
        <v>213.70440000000002</v>
      </c>
    </row>
    <row r="2014" spans="1:20" ht="14.25" customHeight="1">
      <c r="A2014" s="26" t="s">
        <v>5450</v>
      </c>
      <c r="B2014" s="26" t="s">
        <v>5499</v>
      </c>
      <c r="C2014" s="26">
        <f>YEAR(Data!$D4076)</f>
        <v>2014</v>
      </c>
      <c r="D2014" s="28">
        <v>41959</v>
      </c>
      <c r="E2014" s="28">
        <v>41964</v>
      </c>
      <c r="F2014" s="26" t="s">
        <v>45</v>
      </c>
      <c r="G2014" s="26" t="s">
        <v>5449</v>
      </c>
      <c r="H2014" s="26" t="s">
        <v>24</v>
      </c>
      <c r="I2014" s="26" t="s">
        <v>25</v>
      </c>
      <c r="J2014" s="26" t="s">
        <v>5500</v>
      </c>
      <c r="K2014" s="26" t="s">
        <v>49</v>
      </c>
      <c r="L2014" s="26">
        <v>33023</v>
      </c>
      <c r="M2014" s="26" t="s">
        <v>28</v>
      </c>
      <c r="N2014" s="26" t="s">
        <v>1624</v>
      </c>
      <c r="O2014" s="26" t="s">
        <v>30</v>
      </c>
      <c r="P2014" s="26" t="s">
        <v>58</v>
      </c>
      <c r="Q2014" s="26">
        <v>220.06399999999999</v>
      </c>
      <c r="R2014" s="26">
        <v>4</v>
      </c>
      <c r="S2014" s="26">
        <v>0.2</v>
      </c>
      <c r="T2014" s="26">
        <v>55.016000000000012</v>
      </c>
    </row>
    <row r="2015" spans="1:20" ht="14.25" customHeight="1">
      <c r="A2015" s="26" t="s">
        <v>2587</v>
      </c>
      <c r="B2015" s="26" t="s">
        <v>5501</v>
      </c>
      <c r="C2015" s="26">
        <f>YEAR(Data!$D4078)</f>
        <v>2013</v>
      </c>
      <c r="D2015" s="28">
        <v>41262</v>
      </c>
      <c r="E2015" s="28">
        <v>41264</v>
      </c>
      <c r="F2015" s="26" t="s">
        <v>21</v>
      </c>
      <c r="G2015" s="26" t="s">
        <v>2586</v>
      </c>
      <c r="H2015" s="26" t="s">
        <v>37</v>
      </c>
      <c r="I2015" s="26" t="s">
        <v>25</v>
      </c>
      <c r="J2015" s="26" t="s">
        <v>1868</v>
      </c>
      <c r="K2015" s="26" t="s">
        <v>114</v>
      </c>
      <c r="L2015" s="26">
        <v>68104</v>
      </c>
      <c r="M2015" s="26" t="s">
        <v>89</v>
      </c>
      <c r="N2015" s="26" t="s">
        <v>1886</v>
      </c>
      <c r="O2015" s="26" t="s">
        <v>42</v>
      </c>
      <c r="P2015" s="26" t="s">
        <v>65</v>
      </c>
      <c r="Q2015" s="26">
        <v>7.04</v>
      </c>
      <c r="R2015" s="26">
        <v>2</v>
      </c>
      <c r="S2015" s="26">
        <v>0</v>
      </c>
      <c r="T2015" s="26">
        <v>3.3087999999999997</v>
      </c>
    </row>
    <row r="2016" spans="1:20" ht="14.25" customHeight="1">
      <c r="A2016" s="26" t="s">
        <v>1283</v>
      </c>
      <c r="B2016" s="26" t="s">
        <v>5502</v>
      </c>
      <c r="C2016" s="26">
        <f>YEAR(Data!$D4081)</f>
        <v>2014</v>
      </c>
      <c r="D2016" s="28">
        <v>41264</v>
      </c>
      <c r="E2016" s="28">
        <v>41267</v>
      </c>
      <c r="F2016" s="26" t="s">
        <v>151</v>
      </c>
      <c r="G2016" s="26" t="s">
        <v>1282</v>
      </c>
      <c r="H2016" s="26" t="s">
        <v>24</v>
      </c>
      <c r="I2016" s="26" t="s">
        <v>25</v>
      </c>
      <c r="J2016" s="26" t="s">
        <v>1129</v>
      </c>
      <c r="K2016" s="26" t="s">
        <v>74</v>
      </c>
      <c r="L2016" s="26">
        <v>28540</v>
      </c>
      <c r="M2016" s="26" t="s">
        <v>28</v>
      </c>
      <c r="N2016" s="26" t="s">
        <v>427</v>
      </c>
      <c r="O2016" s="26" t="s">
        <v>62</v>
      </c>
      <c r="P2016" s="26" t="s">
        <v>63</v>
      </c>
      <c r="Q2016" s="26">
        <v>47.975999999999999</v>
      </c>
      <c r="R2016" s="26">
        <v>3</v>
      </c>
      <c r="S2016" s="26">
        <v>0.2</v>
      </c>
      <c r="T2016" s="26">
        <v>4.7976000000000028</v>
      </c>
    </row>
    <row r="2017" spans="1:20" ht="14.25" customHeight="1">
      <c r="A2017" s="26" t="s">
        <v>5325</v>
      </c>
      <c r="B2017" s="26" t="s">
        <v>5503</v>
      </c>
      <c r="C2017" s="26">
        <f>YEAR(Data!$D4082)</f>
        <v>2011</v>
      </c>
      <c r="D2017" s="28">
        <v>41543</v>
      </c>
      <c r="E2017" s="28">
        <v>41547</v>
      </c>
      <c r="F2017" s="26" t="s">
        <v>45</v>
      </c>
      <c r="G2017" s="26" t="s">
        <v>5324</v>
      </c>
      <c r="H2017" s="26" t="s">
        <v>37</v>
      </c>
      <c r="I2017" s="26" t="s">
        <v>25</v>
      </c>
      <c r="J2017" s="26" t="s">
        <v>3173</v>
      </c>
      <c r="K2017" s="26" t="s">
        <v>323</v>
      </c>
      <c r="L2017" s="26">
        <v>97224</v>
      </c>
      <c r="M2017" s="26" t="s">
        <v>40</v>
      </c>
      <c r="N2017" s="26" t="s">
        <v>4005</v>
      </c>
      <c r="O2017" s="26" t="s">
        <v>42</v>
      </c>
      <c r="P2017" s="26" t="s">
        <v>76</v>
      </c>
      <c r="Q2017" s="26">
        <v>60.048000000000002</v>
      </c>
      <c r="R2017" s="26">
        <v>9</v>
      </c>
      <c r="S2017" s="26">
        <v>0.2</v>
      </c>
      <c r="T2017" s="26">
        <v>22.518000000000001</v>
      </c>
    </row>
    <row r="2018" spans="1:20" ht="14.25" customHeight="1">
      <c r="A2018" s="26" t="s">
        <v>4304</v>
      </c>
      <c r="B2018" s="26" t="s">
        <v>5504</v>
      </c>
      <c r="C2018" s="26">
        <f>YEAR(Data!$D4084)</f>
        <v>2011</v>
      </c>
      <c r="D2018" s="28">
        <v>41815</v>
      </c>
      <c r="E2018" s="28">
        <v>41821</v>
      </c>
      <c r="F2018" s="26" t="s">
        <v>45</v>
      </c>
      <c r="G2018" s="26" t="s">
        <v>4303</v>
      </c>
      <c r="H2018" s="26" t="s">
        <v>37</v>
      </c>
      <c r="I2018" s="26" t="s">
        <v>25</v>
      </c>
      <c r="J2018" s="26" t="s">
        <v>275</v>
      </c>
      <c r="K2018" s="26" t="s">
        <v>168</v>
      </c>
      <c r="L2018" s="26">
        <v>62521</v>
      </c>
      <c r="M2018" s="26" t="s">
        <v>89</v>
      </c>
      <c r="N2018" s="26" t="s">
        <v>1625</v>
      </c>
      <c r="O2018" s="26" t="s">
        <v>42</v>
      </c>
      <c r="P2018" s="26" t="s">
        <v>65</v>
      </c>
      <c r="Q2018" s="26">
        <v>182.99399999999997</v>
      </c>
      <c r="R2018" s="26">
        <v>3</v>
      </c>
      <c r="S2018" s="26">
        <v>0.8</v>
      </c>
      <c r="T2018" s="26">
        <v>-320.23950000000013</v>
      </c>
    </row>
    <row r="2019" spans="1:20" ht="14.25" customHeight="1">
      <c r="A2019" s="26" t="s">
        <v>4455</v>
      </c>
      <c r="B2019" s="26" t="s">
        <v>5505</v>
      </c>
      <c r="C2019" s="26">
        <f>YEAR(Data!$D4086)</f>
        <v>2013</v>
      </c>
      <c r="D2019" s="28">
        <v>41890</v>
      </c>
      <c r="E2019" s="28">
        <v>41892</v>
      </c>
      <c r="F2019" s="26" t="s">
        <v>151</v>
      </c>
      <c r="G2019" s="26" t="s">
        <v>4454</v>
      </c>
      <c r="H2019" s="26" t="s">
        <v>86</v>
      </c>
      <c r="I2019" s="26" t="s">
        <v>25</v>
      </c>
      <c r="J2019" s="26" t="s">
        <v>417</v>
      </c>
      <c r="K2019" s="26" t="s">
        <v>240</v>
      </c>
      <c r="L2019" s="26">
        <v>85023</v>
      </c>
      <c r="M2019" s="26" t="s">
        <v>40</v>
      </c>
      <c r="N2019" s="26" t="s">
        <v>185</v>
      </c>
      <c r="O2019" s="26" t="s">
        <v>42</v>
      </c>
      <c r="P2019" s="26" t="s">
        <v>65</v>
      </c>
      <c r="Q2019" s="26">
        <v>7.857000000000002</v>
      </c>
      <c r="R2019" s="26">
        <v>3</v>
      </c>
      <c r="S2019" s="26">
        <v>0.7</v>
      </c>
      <c r="T2019" s="26">
        <v>-6.0236999999999998</v>
      </c>
    </row>
    <row r="2020" spans="1:20" ht="14.25" customHeight="1">
      <c r="A2020" s="26" t="s">
        <v>166</v>
      </c>
      <c r="B2020" s="26" t="s">
        <v>5506</v>
      </c>
      <c r="C2020" s="26">
        <f>YEAR(Data!$D4087)</f>
        <v>2012</v>
      </c>
      <c r="D2020" s="28">
        <v>41491</v>
      </c>
      <c r="E2020" s="28">
        <v>41493</v>
      </c>
      <c r="F2020" s="26" t="s">
        <v>21</v>
      </c>
      <c r="G2020" s="26" t="s">
        <v>165</v>
      </c>
      <c r="H2020" s="26" t="s">
        <v>37</v>
      </c>
      <c r="I2020" s="26" t="s">
        <v>25</v>
      </c>
      <c r="J2020" s="26" t="s">
        <v>4037</v>
      </c>
      <c r="K2020" s="26" t="s">
        <v>39</v>
      </c>
      <c r="L2020" s="26">
        <v>95823</v>
      </c>
      <c r="M2020" s="26" t="s">
        <v>40</v>
      </c>
      <c r="N2020" s="26" t="s">
        <v>61</v>
      </c>
      <c r="O2020" s="26" t="s">
        <v>62</v>
      </c>
      <c r="P2020" s="26" t="s">
        <v>63</v>
      </c>
      <c r="Q2020" s="26">
        <v>302.38400000000001</v>
      </c>
      <c r="R2020" s="26">
        <v>2</v>
      </c>
      <c r="S2020" s="26">
        <v>0.2</v>
      </c>
      <c r="T2020" s="26">
        <v>30.238400000000013</v>
      </c>
    </row>
    <row r="2021" spans="1:20" ht="14.25" customHeight="1">
      <c r="A2021" s="26" t="s">
        <v>194</v>
      </c>
      <c r="B2021" s="26" t="s">
        <v>5507</v>
      </c>
      <c r="C2021" s="26">
        <f>YEAR(Data!$D4090)</f>
        <v>2013</v>
      </c>
      <c r="D2021" s="28">
        <v>40774</v>
      </c>
      <c r="E2021" s="28">
        <v>40781</v>
      </c>
      <c r="F2021" s="26" t="s">
        <v>45</v>
      </c>
      <c r="G2021" s="26" t="s">
        <v>193</v>
      </c>
      <c r="H2021" s="26" t="s">
        <v>24</v>
      </c>
      <c r="I2021" s="26" t="s">
        <v>25</v>
      </c>
      <c r="J2021" s="26" t="s">
        <v>2408</v>
      </c>
      <c r="K2021" s="26" t="s">
        <v>1257</v>
      </c>
      <c r="L2021" s="26">
        <v>72401</v>
      </c>
      <c r="M2021" s="26" t="s">
        <v>28</v>
      </c>
      <c r="N2021" s="26" t="s">
        <v>5508</v>
      </c>
      <c r="O2021" s="26" t="s">
        <v>30</v>
      </c>
      <c r="P2021" s="26" t="s">
        <v>31</v>
      </c>
      <c r="Q2021" s="26">
        <v>638.82000000000005</v>
      </c>
      <c r="R2021" s="26">
        <v>9</v>
      </c>
      <c r="S2021" s="26">
        <v>0</v>
      </c>
      <c r="T2021" s="26">
        <v>172.48140000000001</v>
      </c>
    </row>
    <row r="2022" spans="1:20" ht="14.25" customHeight="1">
      <c r="A2022" s="26" t="s">
        <v>3360</v>
      </c>
      <c r="B2022" s="26" t="s">
        <v>5509</v>
      </c>
      <c r="C2022" s="26">
        <f>YEAR(Data!$D4091)</f>
        <v>2012</v>
      </c>
      <c r="D2022" s="28">
        <v>41366</v>
      </c>
      <c r="E2022" s="28">
        <v>41370</v>
      </c>
      <c r="F2022" s="26" t="s">
        <v>45</v>
      </c>
      <c r="G2022" s="26" t="s">
        <v>3359</v>
      </c>
      <c r="H2022" s="26" t="s">
        <v>37</v>
      </c>
      <c r="I2022" s="26" t="s">
        <v>25</v>
      </c>
      <c r="J2022" s="26" t="s">
        <v>211</v>
      </c>
      <c r="K2022" s="26" t="s">
        <v>212</v>
      </c>
      <c r="L2022" s="26">
        <v>10035</v>
      </c>
      <c r="M2022" s="26" t="s">
        <v>122</v>
      </c>
      <c r="N2022" s="26" t="s">
        <v>1394</v>
      </c>
      <c r="O2022" s="26" t="s">
        <v>42</v>
      </c>
      <c r="P2022" s="26" t="s">
        <v>43</v>
      </c>
      <c r="Q2022" s="26">
        <v>20.7</v>
      </c>
      <c r="R2022" s="26">
        <v>2</v>
      </c>
      <c r="S2022" s="26">
        <v>0</v>
      </c>
      <c r="T2022" s="26">
        <v>9.9359999999999999</v>
      </c>
    </row>
    <row r="2023" spans="1:20" ht="14.25" customHeight="1">
      <c r="A2023" s="26" t="s">
        <v>4172</v>
      </c>
      <c r="B2023" s="26" t="s">
        <v>5510</v>
      </c>
      <c r="C2023" s="26">
        <f>YEAR(Data!$D4094)</f>
        <v>2014</v>
      </c>
      <c r="D2023" s="28">
        <v>41776</v>
      </c>
      <c r="E2023" s="28">
        <v>41778</v>
      </c>
      <c r="F2023" s="26" t="s">
        <v>151</v>
      </c>
      <c r="G2023" s="26" t="s">
        <v>4171</v>
      </c>
      <c r="H2023" s="26" t="s">
        <v>24</v>
      </c>
      <c r="I2023" s="26" t="s">
        <v>25</v>
      </c>
      <c r="J2023" s="26" t="s">
        <v>609</v>
      </c>
      <c r="K2023" s="26" t="s">
        <v>383</v>
      </c>
      <c r="L2023" s="26">
        <v>44312</v>
      </c>
      <c r="M2023" s="26" t="s">
        <v>122</v>
      </c>
      <c r="N2023" s="26" t="s">
        <v>2720</v>
      </c>
      <c r="O2023" s="26" t="s">
        <v>42</v>
      </c>
      <c r="P2023" s="26" t="s">
        <v>53</v>
      </c>
      <c r="Q2023" s="26">
        <v>221.024</v>
      </c>
      <c r="R2023" s="26">
        <v>2</v>
      </c>
      <c r="S2023" s="26">
        <v>0.2</v>
      </c>
      <c r="T2023" s="26">
        <v>-55.256</v>
      </c>
    </row>
    <row r="2024" spans="1:20" ht="14.25" customHeight="1">
      <c r="A2024" s="26" t="s">
        <v>950</v>
      </c>
      <c r="B2024" s="26" t="s">
        <v>5511</v>
      </c>
      <c r="C2024" s="26">
        <f>YEAR(Data!$D4095)</f>
        <v>2013</v>
      </c>
      <c r="D2024" s="28">
        <v>41145</v>
      </c>
      <c r="E2024" s="28">
        <v>41149</v>
      </c>
      <c r="F2024" s="26" t="s">
        <v>45</v>
      </c>
      <c r="G2024" s="26" t="s">
        <v>949</v>
      </c>
      <c r="H2024" s="26" t="s">
        <v>24</v>
      </c>
      <c r="I2024" s="26" t="s">
        <v>25</v>
      </c>
      <c r="J2024" s="26" t="s">
        <v>1903</v>
      </c>
      <c r="K2024" s="26" t="s">
        <v>27</v>
      </c>
      <c r="L2024" s="26">
        <v>41042</v>
      </c>
      <c r="M2024" s="26" t="s">
        <v>28</v>
      </c>
      <c r="N2024" s="26" t="s">
        <v>649</v>
      </c>
      <c r="O2024" s="26" t="s">
        <v>62</v>
      </c>
      <c r="P2024" s="26" t="s">
        <v>522</v>
      </c>
      <c r="Q2024" s="26">
        <v>3080</v>
      </c>
      <c r="R2024" s="26">
        <v>7</v>
      </c>
      <c r="S2024" s="26">
        <v>0</v>
      </c>
      <c r="T2024" s="26">
        <v>1416.7999999999997</v>
      </c>
    </row>
    <row r="2025" spans="1:20" ht="14.25" customHeight="1">
      <c r="A2025" s="26" t="s">
        <v>1168</v>
      </c>
      <c r="B2025" s="26" t="s">
        <v>5512</v>
      </c>
      <c r="C2025" s="26">
        <f>YEAR(Data!$D4098)</f>
        <v>2014</v>
      </c>
      <c r="D2025" s="28">
        <v>40809</v>
      </c>
      <c r="E2025" s="28">
        <v>40814</v>
      </c>
      <c r="F2025" s="26" t="s">
        <v>45</v>
      </c>
      <c r="G2025" s="26" t="s">
        <v>1167</v>
      </c>
      <c r="H2025" s="26" t="s">
        <v>24</v>
      </c>
      <c r="I2025" s="26" t="s">
        <v>25</v>
      </c>
      <c r="J2025" s="26" t="s">
        <v>315</v>
      </c>
      <c r="K2025" s="26" t="s">
        <v>183</v>
      </c>
      <c r="L2025" s="26">
        <v>55407</v>
      </c>
      <c r="M2025" s="26" t="s">
        <v>89</v>
      </c>
      <c r="N2025" s="26" t="s">
        <v>2808</v>
      </c>
      <c r="O2025" s="26" t="s">
        <v>42</v>
      </c>
      <c r="P2025" s="26" t="s">
        <v>76</v>
      </c>
      <c r="Q2025" s="26">
        <v>32.400000000000006</v>
      </c>
      <c r="R2025" s="26">
        <v>5</v>
      </c>
      <c r="S2025" s="26">
        <v>0</v>
      </c>
      <c r="T2025" s="26">
        <v>15.552000000000001</v>
      </c>
    </row>
    <row r="2026" spans="1:20" ht="14.25" customHeight="1">
      <c r="A2026" s="26" t="s">
        <v>1453</v>
      </c>
      <c r="B2026" s="26" t="s">
        <v>5514</v>
      </c>
      <c r="C2026" s="26">
        <f>YEAR(Data!$D4102)</f>
        <v>2014</v>
      </c>
      <c r="D2026" s="28">
        <v>41810</v>
      </c>
      <c r="E2026" s="28">
        <v>41814</v>
      </c>
      <c r="F2026" s="26" t="s">
        <v>45</v>
      </c>
      <c r="G2026" s="26" t="s">
        <v>1452</v>
      </c>
      <c r="H2026" s="26" t="s">
        <v>24</v>
      </c>
      <c r="I2026" s="26" t="s">
        <v>25</v>
      </c>
      <c r="J2026" s="26" t="s">
        <v>148</v>
      </c>
      <c r="K2026" s="26" t="s">
        <v>88</v>
      </c>
      <c r="L2026" s="26">
        <v>77095</v>
      </c>
      <c r="M2026" s="26" t="s">
        <v>89</v>
      </c>
      <c r="N2026" s="26" t="s">
        <v>5515</v>
      </c>
      <c r="O2026" s="26" t="s">
        <v>42</v>
      </c>
      <c r="P2026" s="26" t="s">
        <v>67</v>
      </c>
      <c r="Q2026" s="26">
        <v>2.2639999999999993</v>
      </c>
      <c r="R2026" s="26">
        <v>1</v>
      </c>
      <c r="S2026" s="26">
        <v>0.8</v>
      </c>
      <c r="T2026" s="26">
        <v>-5.2072000000000012</v>
      </c>
    </row>
    <row r="2027" spans="1:20" ht="14.25" customHeight="1">
      <c r="A2027" s="26" t="s">
        <v>340</v>
      </c>
      <c r="B2027" s="26" t="s">
        <v>5516</v>
      </c>
      <c r="C2027" s="26">
        <f>YEAR(Data!$D4105)</f>
        <v>2012</v>
      </c>
      <c r="D2027" s="28">
        <v>41995</v>
      </c>
      <c r="E2027" s="28">
        <v>41995</v>
      </c>
      <c r="F2027" s="26" t="s">
        <v>958</v>
      </c>
      <c r="G2027" s="26" t="s">
        <v>339</v>
      </c>
      <c r="H2027" s="26" t="s">
        <v>86</v>
      </c>
      <c r="I2027" s="26" t="s">
        <v>25</v>
      </c>
      <c r="J2027" s="26" t="s">
        <v>113</v>
      </c>
      <c r="K2027" s="26" t="s">
        <v>114</v>
      </c>
      <c r="L2027" s="26">
        <v>68025</v>
      </c>
      <c r="M2027" s="26" t="s">
        <v>89</v>
      </c>
      <c r="N2027" s="26" t="s">
        <v>2131</v>
      </c>
      <c r="O2027" s="26" t="s">
        <v>30</v>
      </c>
      <c r="P2027" s="26" t="s">
        <v>58</v>
      </c>
      <c r="Q2027" s="26">
        <v>15.92</v>
      </c>
      <c r="R2027" s="26">
        <v>2</v>
      </c>
      <c r="S2027" s="26">
        <v>0</v>
      </c>
      <c r="T2027" s="26">
        <v>7.0048000000000012</v>
      </c>
    </row>
    <row r="2028" spans="1:20" ht="14.25" customHeight="1">
      <c r="A2028" s="26" t="s">
        <v>1668</v>
      </c>
      <c r="B2028" s="26" t="s">
        <v>5517</v>
      </c>
      <c r="C2028" s="26">
        <f>YEAR(Data!$D4106)</f>
        <v>2014</v>
      </c>
      <c r="D2028" s="28">
        <v>41859</v>
      </c>
      <c r="E2028" s="28">
        <v>41865</v>
      </c>
      <c r="F2028" s="26" t="s">
        <v>45</v>
      </c>
      <c r="G2028" s="26" t="s">
        <v>1667</v>
      </c>
      <c r="H2028" s="26" t="s">
        <v>24</v>
      </c>
      <c r="I2028" s="26" t="s">
        <v>25</v>
      </c>
      <c r="J2028" s="26" t="s">
        <v>714</v>
      </c>
      <c r="K2028" s="26" t="s">
        <v>39</v>
      </c>
      <c r="L2028" s="26">
        <v>92105</v>
      </c>
      <c r="M2028" s="26" t="s">
        <v>40</v>
      </c>
      <c r="N2028" s="26" t="s">
        <v>2529</v>
      </c>
      <c r="O2028" s="26" t="s">
        <v>62</v>
      </c>
      <c r="P2028" s="26" t="s">
        <v>63</v>
      </c>
      <c r="Q2028" s="26">
        <v>159.96000000000004</v>
      </c>
      <c r="R2028" s="26">
        <v>5</v>
      </c>
      <c r="S2028" s="26">
        <v>0.2</v>
      </c>
      <c r="T2028" s="26">
        <v>17.995499999999979</v>
      </c>
    </row>
    <row r="2029" spans="1:20" ht="14.25" customHeight="1">
      <c r="A2029" s="26" t="s">
        <v>5520</v>
      </c>
      <c r="B2029" s="26" t="s">
        <v>5518</v>
      </c>
      <c r="C2029" s="26">
        <f>YEAR(Data!$D4108)</f>
        <v>2013</v>
      </c>
      <c r="D2029" s="28">
        <v>41509</v>
      </c>
      <c r="E2029" s="28">
        <v>41513</v>
      </c>
      <c r="F2029" s="26" t="s">
        <v>45</v>
      </c>
      <c r="G2029" s="26" t="s">
        <v>5519</v>
      </c>
      <c r="H2029" s="26" t="s">
        <v>24</v>
      </c>
      <c r="I2029" s="26" t="s">
        <v>25</v>
      </c>
      <c r="J2029" s="26" t="s">
        <v>148</v>
      </c>
      <c r="K2029" s="26" t="s">
        <v>88</v>
      </c>
      <c r="L2029" s="26">
        <v>77041</v>
      </c>
      <c r="M2029" s="26" t="s">
        <v>89</v>
      </c>
      <c r="N2029" s="26" t="s">
        <v>2393</v>
      </c>
      <c r="O2029" s="26" t="s">
        <v>42</v>
      </c>
      <c r="P2029" s="26" t="s">
        <v>65</v>
      </c>
      <c r="Q2029" s="26">
        <v>4.3119999999999985</v>
      </c>
      <c r="R2029" s="26">
        <v>2</v>
      </c>
      <c r="S2029" s="26">
        <v>0.8</v>
      </c>
      <c r="T2029" s="26">
        <v>-6.8992000000000022</v>
      </c>
    </row>
    <row r="2030" spans="1:20" ht="14.25" customHeight="1">
      <c r="A2030" s="26" t="s">
        <v>3164</v>
      </c>
      <c r="B2030" s="26" t="s">
        <v>5521</v>
      </c>
      <c r="C2030" s="26">
        <f>YEAR(Data!$D4109)</f>
        <v>2012</v>
      </c>
      <c r="D2030" s="28">
        <v>41159</v>
      </c>
      <c r="E2030" s="28">
        <v>41159</v>
      </c>
      <c r="F2030" s="26" t="s">
        <v>958</v>
      </c>
      <c r="G2030" s="26" t="s">
        <v>3163</v>
      </c>
      <c r="H2030" s="26" t="s">
        <v>24</v>
      </c>
      <c r="I2030" s="26" t="s">
        <v>25</v>
      </c>
      <c r="J2030" s="26" t="s">
        <v>211</v>
      </c>
      <c r="K2030" s="26" t="s">
        <v>212</v>
      </c>
      <c r="L2030" s="26">
        <v>10011</v>
      </c>
      <c r="M2030" s="26" t="s">
        <v>122</v>
      </c>
      <c r="N2030" s="26" t="s">
        <v>2014</v>
      </c>
      <c r="O2030" s="26" t="s">
        <v>42</v>
      </c>
      <c r="P2030" s="26" t="s">
        <v>53</v>
      </c>
      <c r="Q2030" s="26">
        <v>13.96</v>
      </c>
      <c r="R2030" s="26">
        <v>2</v>
      </c>
      <c r="S2030" s="26">
        <v>0</v>
      </c>
      <c r="T2030" s="26">
        <v>0.27919999999999945</v>
      </c>
    </row>
    <row r="2031" spans="1:20" ht="14.25" customHeight="1">
      <c r="A2031" s="26" t="s">
        <v>2401</v>
      </c>
      <c r="B2031" s="26" t="s">
        <v>5522</v>
      </c>
      <c r="C2031" s="26">
        <f>YEAR(Data!$D4111)</f>
        <v>2012</v>
      </c>
      <c r="D2031" s="28">
        <v>41268</v>
      </c>
      <c r="E2031" s="28">
        <v>41275</v>
      </c>
      <c r="F2031" s="26" t="s">
        <v>45</v>
      </c>
      <c r="G2031" s="26" t="s">
        <v>2400</v>
      </c>
      <c r="H2031" s="26" t="s">
        <v>37</v>
      </c>
      <c r="I2031" s="26" t="s">
        <v>25</v>
      </c>
      <c r="J2031" s="26" t="s">
        <v>667</v>
      </c>
      <c r="K2031" s="26" t="s">
        <v>190</v>
      </c>
      <c r="L2031" s="26">
        <v>48227</v>
      </c>
      <c r="M2031" s="26" t="s">
        <v>89</v>
      </c>
      <c r="N2031" s="26" t="s">
        <v>1966</v>
      </c>
      <c r="O2031" s="26" t="s">
        <v>62</v>
      </c>
      <c r="P2031" s="26" t="s">
        <v>63</v>
      </c>
      <c r="Q2031" s="26">
        <v>73.98</v>
      </c>
      <c r="R2031" s="26">
        <v>2</v>
      </c>
      <c r="S2031" s="26">
        <v>0</v>
      </c>
      <c r="T2031" s="26">
        <v>19.974600000000002</v>
      </c>
    </row>
    <row r="2032" spans="1:20" ht="14.25" customHeight="1">
      <c r="A2032" s="26" t="s">
        <v>3458</v>
      </c>
      <c r="B2032" s="26" t="s">
        <v>5523</v>
      </c>
      <c r="C2032" s="26">
        <f>YEAR(Data!$D4115)</f>
        <v>2013</v>
      </c>
      <c r="D2032" s="28">
        <v>41031</v>
      </c>
      <c r="E2032" s="28">
        <v>41036</v>
      </c>
      <c r="F2032" s="26" t="s">
        <v>45</v>
      </c>
      <c r="G2032" s="26" t="s">
        <v>3457</v>
      </c>
      <c r="H2032" s="26" t="s">
        <v>37</v>
      </c>
      <c r="I2032" s="26" t="s">
        <v>25</v>
      </c>
      <c r="J2032" s="26" t="s">
        <v>148</v>
      </c>
      <c r="K2032" s="26" t="s">
        <v>88</v>
      </c>
      <c r="L2032" s="26">
        <v>77095</v>
      </c>
      <c r="M2032" s="26" t="s">
        <v>89</v>
      </c>
      <c r="N2032" s="26" t="s">
        <v>3391</v>
      </c>
      <c r="O2032" s="26" t="s">
        <v>42</v>
      </c>
      <c r="P2032" s="26" t="s">
        <v>43</v>
      </c>
      <c r="Q2032" s="26">
        <v>8.8559999999999999</v>
      </c>
      <c r="R2032" s="26">
        <v>3</v>
      </c>
      <c r="S2032" s="26">
        <v>0.2</v>
      </c>
      <c r="T2032" s="26">
        <v>2.9888999999999997</v>
      </c>
    </row>
    <row r="2033" spans="1:20" ht="14.25" customHeight="1">
      <c r="A2033" s="26" t="s">
        <v>3509</v>
      </c>
      <c r="B2033" s="26" t="s">
        <v>5524</v>
      </c>
      <c r="C2033" s="26">
        <f>YEAR(Data!$D4117)</f>
        <v>2011</v>
      </c>
      <c r="D2033" s="28">
        <v>41603</v>
      </c>
      <c r="E2033" s="28">
        <v>41606</v>
      </c>
      <c r="F2033" s="26" t="s">
        <v>151</v>
      </c>
      <c r="G2033" s="26" t="s">
        <v>3508</v>
      </c>
      <c r="H2033" s="26" t="s">
        <v>24</v>
      </c>
      <c r="I2033" s="26" t="s">
        <v>25</v>
      </c>
      <c r="J2033" s="26" t="s">
        <v>80</v>
      </c>
      <c r="K2033" s="26" t="s">
        <v>81</v>
      </c>
      <c r="L2033" s="26">
        <v>98105</v>
      </c>
      <c r="M2033" s="26" t="s">
        <v>40</v>
      </c>
      <c r="N2033" s="26" t="s">
        <v>1625</v>
      </c>
      <c r="O2033" s="26" t="s">
        <v>42</v>
      </c>
      <c r="P2033" s="26" t="s">
        <v>65</v>
      </c>
      <c r="Q2033" s="26">
        <v>1219.96</v>
      </c>
      <c r="R2033" s="26">
        <v>5</v>
      </c>
      <c r="S2033" s="26">
        <v>0.2</v>
      </c>
      <c r="T2033" s="26">
        <v>381.23749999999995</v>
      </c>
    </row>
    <row r="2034" spans="1:20" ht="14.25" customHeight="1">
      <c r="A2034" s="26" t="s">
        <v>2187</v>
      </c>
      <c r="B2034" s="26" t="s">
        <v>5525</v>
      </c>
      <c r="C2034" s="26">
        <f>YEAR(Data!$D4118)</f>
        <v>2014</v>
      </c>
      <c r="D2034" s="28">
        <v>41237</v>
      </c>
      <c r="E2034" s="28">
        <v>41242</v>
      </c>
      <c r="F2034" s="26" t="s">
        <v>45</v>
      </c>
      <c r="G2034" s="26" t="s">
        <v>2186</v>
      </c>
      <c r="H2034" s="26" t="s">
        <v>24</v>
      </c>
      <c r="I2034" s="26" t="s">
        <v>25</v>
      </c>
      <c r="J2034" s="26" t="s">
        <v>38</v>
      </c>
      <c r="K2034" s="26" t="s">
        <v>39</v>
      </c>
      <c r="L2034" s="26">
        <v>90036</v>
      </c>
      <c r="M2034" s="26" t="s">
        <v>40</v>
      </c>
      <c r="N2034" s="26" t="s">
        <v>2626</v>
      </c>
      <c r="O2034" s="26" t="s">
        <v>42</v>
      </c>
      <c r="P2034" s="26" t="s">
        <v>65</v>
      </c>
      <c r="Q2034" s="26">
        <v>3.1680000000000001</v>
      </c>
      <c r="R2034" s="26">
        <v>2</v>
      </c>
      <c r="S2034" s="26">
        <v>0.2</v>
      </c>
      <c r="T2034" s="26">
        <v>0.99</v>
      </c>
    </row>
    <row r="2035" spans="1:20" ht="14.25" customHeight="1">
      <c r="A2035" s="26" t="s">
        <v>2861</v>
      </c>
      <c r="B2035" s="26" t="s">
        <v>5526</v>
      </c>
      <c r="C2035" s="26">
        <f>YEAR(Data!$D4122)</f>
        <v>2012</v>
      </c>
      <c r="D2035" s="28">
        <v>41887</v>
      </c>
      <c r="E2035" s="28">
        <v>41893</v>
      </c>
      <c r="F2035" s="26" t="s">
        <v>45</v>
      </c>
      <c r="G2035" s="26" t="s">
        <v>2860</v>
      </c>
      <c r="H2035" s="26" t="s">
        <v>24</v>
      </c>
      <c r="I2035" s="26" t="s">
        <v>25</v>
      </c>
      <c r="J2035" s="26" t="s">
        <v>120</v>
      </c>
      <c r="K2035" s="26" t="s">
        <v>121</v>
      </c>
      <c r="L2035" s="26">
        <v>19120</v>
      </c>
      <c r="M2035" s="26" t="s">
        <v>122</v>
      </c>
      <c r="N2035" s="26" t="s">
        <v>5527</v>
      </c>
      <c r="O2035" s="26" t="s">
        <v>62</v>
      </c>
      <c r="P2035" s="26" t="s">
        <v>133</v>
      </c>
      <c r="Q2035" s="26">
        <v>19.040000000000003</v>
      </c>
      <c r="R2035" s="26">
        <v>4</v>
      </c>
      <c r="S2035" s="26">
        <v>0.2</v>
      </c>
      <c r="T2035" s="26">
        <v>-1.4279999999999999</v>
      </c>
    </row>
    <row r="2036" spans="1:20" ht="14.25" customHeight="1">
      <c r="A2036" s="26" t="s">
        <v>1399</v>
      </c>
      <c r="B2036" s="26" t="s">
        <v>5528</v>
      </c>
      <c r="C2036" s="26">
        <f>YEAR(Data!$D4123)</f>
        <v>2013</v>
      </c>
      <c r="D2036" s="28">
        <v>41771</v>
      </c>
      <c r="E2036" s="28">
        <v>41772</v>
      </c>
      <c r="F2036" s="26" t="s">
        <v>958</v>
      </c>
      <c r="G2036" s="26" t="s">
        <v>1398</v>
      </c>
      <c r="H2036" s="26" t="s">
        <v>24</v>
      </c>
      <c r="I2036" s="26" t="s">
        <v>25</v>
      </c>
      <c r="J2036" s="26" t="s">
        <v>80</v>
      </c>
      <c r="K2036" s="26" t="s">
        <v>81</v>
      </c>
      <c r="L2036" s="26">
        <v>98103</v>
      </c>
      <c r="M2036" s="26" t="s">
        <v>40</v>
      </c>
      <c r="N2036" s="26" t="s">
        <v>2603</v>
      </c>
      <c r="O2036" s="26" t="s">
        <v>42</v>
      </c>
      <c r="P2036" s="26" t="s">
        <v>76</v>
      </c>
      <c r="Q2036" s="26">
        <v>37.44</v>
      </c>
      <c r="R2036" s="26">
        <v>6</v>
      </c>
      <c r="S2036" s="26">
        <v>0</v>
      </c>
      <c r="T2036" s="26">
        <v>16.847999999999999</v>
      </c>
    </row>
    <row r="2037" spans="1:20" ht="14.25" customHeight="1">
      <c r="A2037" s="26" t="s">
        <v>2542</v>
      </c>
      <c r="B2037" s="26" t="s">
        <v>5529</v>
      </c>
      <c r="C2037" s="26">
        <f>YEAR(Data!$D4126)</f>
        <v>2014</v>
      </c>
      <c r="D2037" s="28">
        <v>40674</v>
      </c>
      <c r="E2037" s="28">
        <v>40681</v>
      </c>
      <c r="F2037" s="26" t="s">
        <v>45</v>
      </c>
      <c r="G2037" s="26" t="s">
        <v>2541</v>
      </c>
      <c r="H2037" s="26" t="s">
        <v>37</v>
      </c>
      <c r="I2037" s="26" t="s">
        <v>25</v>
      </c>
      <c r="J2037" s="26" t="s">
        <v>3037</v>
      </c>
      <c r="K2037" s="26" t="s">
        <v>212</v>
      </c>
      <c r="L2037" s="26">
        <v>13601</v>
      </c>
      <c r="M2037" s="26" t="s">
        <v>122</v>
      </c>
      <c r="N2037" s="26" t="s">
        <v>1062</v>
      </c>
      <c r="O2037" s="26" t="s">
        <v>42</v>
      </c>
      <c r="P2037" s="26" t="s">
        <v>67</v>
      </c>
      <c r="Q2037" s="26">
        <v>35.910000000000004</v>
      </c>
      <c r="R2037" s="26">
        <v>3</v>
      </c>
      <c r="S2037" s="26">
        <v>0</v>
      </c>
      <c r="T2037" s="26">
        <v>9.6956999999999987</v>
      </c>
    </row>
    <row r="2038" spans="1:20" ht="14.25" customHeight="1">
      <c r="A2038" s="26" t="s">
        <v>1321</v>
      </c>
      <c r="B2038" s="26" t="s">
        <v>5530</v>
      </c>
      <c r="C2038" s="26">
        <f>YEAR(Data!$D4127)</f>
        <v>2014</v>
      </c>
      <c r="D2038" s="28">
        <v>41848</v>
      </c>
      <c r="E2038" s="28">
        <v>41852</v>
      </c>
      <c r="F2038" s="26" t="s">
        <v>21</v>
      </c>
      <c r="G2038" s="26" t="s">
        <v>1320</v>
      </c>
      <c r="H2038" s="26" t="s">
        <v>24</v>
      </c>
      <c r="I2038" s="26" t="s">
        <v>25</v>
      </c>
      <c r="J2038" s="26" t="s">
        <v>1129</v>
      </c>
      <c r="K2038" s="26" t="s">
        <v>49</v>
      </c>
      <c r="L2038" s="26">
        <v>32216</v>
      </c>
      <c r="M2038" s="26" t="s">
        <v>28</v>
      </c>
      <c r="N2038" s="26" t="s">
        <v>2224</v>
      </c>
      <c r="O2038" s="26" t="s">
        <v>30</v>
      </c>
      <c r="P2038" s="26" t="s">
        <v>58</v>
      </c>
      <c r="Q2038" s="26">
        <v>91.032000000000011</v>
      </c>
      <c r="R2038" s="26">
        <v>3</v>
      </c>
      <c r="S2038" s="26">
        <v>0.2</v>
      </c>
      <c r="T2038" s="26">
        <v>-2.2758000000000109</v>
      </c>
    </row>
    <row r="2039" spans="1:20" ht="14.25" customHeight="1">
      <c r="A2039" s="26" t="s">
        <v>346</v>
      </c>
      <c r="B2039" s="26" t="s">
        <v>5531</v>
      </c>
      <c r="C2039" s="26">
        <f>YEAR(Data!$D4128)</f>
        <v>2014</v>
      </c>
      <c r="D2039" s="28">
        <v>41766</v>
      </c>
      <c r="E2039" s="28">
        <v>41769</v>
      </c>
      <c r="F2039" s="26" t="s">
        <v>151</v>
      </c>
      <c r="G2039" s="26" t="s">
        <v>345</v>
      </c>
      <c r="H2039" s="26" t="s">
        <v>24</v>
      </c>
      <c r="I2039" s="26" t="s">
        <v>25</v>
      </c>
      <c r="J2039" s="26" t="s">
        <v>841</v>
      </c>
      <c r="K2039" s="26" t="s">
        <v>247</v>
      </c>
      <c r="L2039" s="26">
        <v>22204</v>
      </c>
      <c r="M2039" s="26" t="s">
        <v>28</v>
      </c>
      <c r="N2039" s="26" t="s">
        <v>5297</v>
      </c>
      <c r="O2039" s="26" t="s">
        <v>42</v>
      </c>
      <c r="P2039" s="26" t="s">
        <v>60</v>
      </c>
      <c r="Q2039" s="26">
        <v>54.66</v>
      </c>
      <c r="R2039" s="26">
        <v>6</v>
      </c>
      <c r="S2039" s="26">
        <v>0</v>
      </c>
      <c r="T2039" s="26">
        <v>18.037799999999997</v>
      </c>
    </row>
    <row r="2040" spans="1:20" ht="14.25" customHeight="1">
      <c r="A2040" s="26" t="s">
        <v>1555</v>
      </c>
      <c r="B2040" s="26" t="s">
        <v>5532</v>
      </c>
      <c r="C2040" s="26">
        <f>YEAR(Data!$D4129)</f>
        <v>2013</v>
      </c>
      <c r="D2040" s="28">
        <v>40805</v>
      </c>
      <c r="E2040" s="28">
        <v>40810</v>
      </c>
      <c r="F2040" s="26" t="s">
        <v>45</v>
      </c>
      <c r="G2040" s="26" t="s">
        <v>1554</v>
      </c>
      <c r="H2040" s="26" t="s">
        <v>24</v>
      </c>
      <c r="I2040" s="26" t="s">
        <v>25</v>
      </c>
      <c r="J2040" s="26" t="s">
        <v>359</v>
      </c>
      <c r="K2040" s="26" t="s">
        <v>74</v>
      </c>
      <c r="L2040" s="26">
        <v>28205</v>
      </c>
      <c r="M2040" s="26" t="s">
        <v>28</v>
      </c>
      <c r="N2040" s="26" t="s">
        <v>2227</v>
      </c>
      <c r="O2040" s="26" t="s">
        <v>42</v>
      </c>
      <c r="P2040" s="26" t="s">
        <v>53</v>
      </c>
      <c r="Q2040" s="26">
        <v>67.343999999999994</v>
      </c>
      <c r="R2040" s="26">
        <v>6</v>
      </c>
      <c r="S2040" s="26">
        <v>0.2</v>
      </c>
      <c r="T2040" s="26">
        <v>7.5761999999999894</v>
      </c>
    </row>
    <row r="2041" spans="1:20" ht="14.25" customHeight="1">
      <c r="A2041" s="26" t="s">
        <v>1004</v>
      </c>
      <c r="B2041" s="26" t="s">
        <v>5534</v>
      </c>
      <c r="C2041" s="26">
        <f>YEAR(Data!$D4131)</f>
        <v>2013</v>
      </c>
      <c r="D2041" s="28">
        <v>40997</v>
      </c>
      <c r="E2041" s="28">
        <v>41003</v>
      </c>
      <c r="F2041" s="26" t="s">
        <v>45</v>
      </c>
      <c r="G2041" s="26" t="s">
        <v>1003</v>
      </c>
      <c r="H2041" s="26" t="s">
        <v>24</v>
      </c>
      <c r="I2041" s="26" t="s">
        <v>25</v>
      </c>
      <c r="J2041" s="26" t="s">
        <v>80</v>
      </c>
      <c r="K2041" s="26" t="s">
        <v>81</v>
      </c>
      <c r="L2041" s="26">
        <v>98103</v>
      </c>
      <c r="M2041" s="26" t="s">
        <v>40</v>
      </c>
      <c r="N2041" s="26" t="s">
        <v>5116</v>
      </c>
      <c r="O2041" s="26" t="s">
        <v>42</v>
      </c>
      <c r="P2041" s="26" t="s">
        <v>67</v>
      </c>
      <c r="Q2041" s="26">
        <v>73.28</v>
      </c>
      <c r="R2041" s="26">
        <v>4</v>
      </c>
      <c r="S2041" s="26">
        <v>0</v>
      </c>
      <c r="T2041" s="26">
        <v>21.251199999999997</v>
      </c>
    </row>
    <row r="2042" spans="1:20" ht="14.25" customHeight="1">
      <c r="A2042" s="26" t="s">
        <v>2768</v>
      </c>
      <c r="B2042" s="26" t="s">
        <v>5535</v>
      </c>
      <c r="C2042" s="26">
        <f>YEAR(Data!$D4132)</f>
        <v>2011</v>
      </c>
      <c r="D2042" s="28">
        <v>40865</v>
      </c>
      <c r="E2042" s="28">
        <v>40872</v>
      </c>
      <c r="F2042" s="26" t="s">
        <v>45</v>
      </c>
      <c r="G2042" s="26" t="s">
        <v>2767</v>
      </c>
      <c r="H2042" s="26" t="s">
        <v>37</v>
      </c>
      <c r="I2042" s="26" t="s">
        <v>25</v>
      </c>
      <c r="J2042" s="26" t="s">
        <v>234</v>
      </c>
      <c r="K2042" s="26" t="s">
        <v>168</v>
      </c>
      <c r="L2042" s="26">
        <v>60623</v>
      </c>
      <c r="M2042" s="26" t="s">
        <v>89</v>
      </c>
      <c r="N2042" s="26" t="s">
        <v>1418</v>
      </c>
      <c r="O2042" s="26" t="s">
        <v>42</v>
      </c>
      <c r="P2042" s="26" t="s">
        <v>65</v>
      </c>
      <c r="Q2042" s="26">
        <v>14.479999999999997</v>
      </c>
      <c r="R2042" s="26">
        <v>5</v>
      </c>
      <c r="S2042" s="26">
        <v>0.8</v>
      </c>
      <c r="T2042" s="26">
        <v>-23.89200000000001</v>
      </c>
    </row>
    <row r="2043" spans="1:20" ht="14.25" customHeight="1">
      <c r="A2043" s="26" t="s">
        <v>314</v>
      </c>
      <c r="B2043" s="26" t="s">
        <v>5536</v>
      </c>
      <c r="C2043" s="26">
        <f>YEAR(Data!$D4133)</f>
        <v>2014</v>
      </c>
      <c r="D2043" s="28">
        <v>41092</v>
      </c>
      <c r="E2043" s="28">
        <v>41099</v>
      </c>
      <c r="F2043" s="26" t="s">
        <v>45</v>
      </c>
      <c r="G2043" s="26" t="s">
        <v>313</v>
      </c>
      <c r="H2043" s="26" t="s">
        <v>24</v>
      </c>
      <c r="I2043" s="26" t="s">
        <v>25</v>
      </c>
      <c r="J2043" s="26" t="s">
        <v>5537</v>
      </c>
      <c r="K2043" s="26" t="s">
        <v>49</v>
      </c>
      <c r="L2043" s="26">
        <v>33021</v>
      </c>
      <c r="M2043" s="26" t="s">
        <v>28</v>
      </c>
      <c r="N2043" s="26" t="s">
        <v>2352</v>
      </c>
      <c r="O2043" s="26" t="s">
        <v>42</v>
      </c>
      <c r="P2043" s="26" t="s">
        <v>76</v>
      </c>
      <c r="Q2043" s="26">
        <v>11.952000000000002</v>
      </c>
      <c r="R2043" s="26">
        <v>3</v>
      </c>
      <c r="S2043" s="26">
        <v>0.2</v>
      </c>
      <c r="T2043" s="26">
        <v>4.0338000000000003</v>
      </c>
    </row>
    <row r="2044" spans="1:20" ht="14.25" customHeight="1">
      <c r="A2044" s="26" t="s">
        <v>500</v>
      </c>
      <c r="B2044" s="26" t="s">
        <v>5538</v>
      </c>
      <c r="C2044" s="26">
        <f>YEAR(Data!$D4135)</f>
        <v>2014</v>
      </c>
      <c r="D2044" s="28">
        <v>40794</v>
      </c>
      <c r="E2044" s="28">
        <v>40799</v>
      </c>
      <c r="F2044" s="26" t="s">
        <v>45</v>
      </c>
      <c r="G2044" s="26" t="s">
        <v>499</v>
      </c>
      <c r="H2044" s="26" t="s">
        <v>24</v>
      </c>
      <c r="I2044" s="26" t="s">
        <v>25</v>
      </c>
      <c r="J2044" s="26" t="s">
        <v>3622</v>
      </c>
      <c r="K2044" s="26" t="s">
        <v>247</v>
      </c>
      <c r="L2044" s="26">
        <v>23320</v>
      </c>
      <c r="M2044" s="26" t="s">
        <v>28</v>
      </c>
      <c r="N2044" s="26" t="s">
        <v>1899</v>
      </c>
      <c r="O2044" s="26" t="s">
        <v>42</v>
      </c>
      <c r="P2044" s="26" t="s">
        <v>214</v>
      </c>
      <c r="Q2044" s="26">
        <v>45</v>
      </c>
      <c r="R2044" s="26">
        <v>9</v>
      </c>
      <c r="S2044" s="26">
        <v>0</v>
      </c>
      <c r="T2044" s="26">
        <v>21.599999999999998</v>
      </c>
    </row>
    <row r="2045" spans="1:20" ht="14.25" customHeight="1">
      <c r="A2045" s="26" t="s">
        <v>2383</v>
      </c>
      <c r="B2045" s="26" t="s">
        <v>5539</v>
      </c>
      <c r="C2045" s="26">
        <f>YEAR(Data!$D4137)</f>
        <v>2011</v>
      </c>
      <c r="D2045" s="28">
        <v>41915</v>
      </c>
      <c r="E2045" s="28">
        <v>41921</v>
      </c>
      <c r="F2045" s="26" t="s">
        <v>45</v>
      </c>
      <c r="G2045" s="26" t="s">
        <v>2382</v>
      </c>
      <c r="H2045" s="26" t="s">
        <v>86</v>
      </c>
      <c r="I2045" s="26" t="s">
        <v>25</v>
      </c>
      <c r="J2045" s="26" t="s">
        <v>38</v>
      </c>
      <c r="K2045" s="26" t="s">
        <v>39</v>
      </c>
      <c r="L2045" s="26">
        <v>90036</v>
      </c>
      <c r="M2045" s="26" t="s">
        <v>40</v>
      </c>
      <c r="N2045" s="26" t="s">
        <v>2606</v>
      </c>
      <c r="O2045" s="26" t="s">
        <v>42</v>
      </c>
      <c r="P2045" s="26" t="s">
        <v>65</v>
      </c>
      <c r="Q2045" s="26">
        <v>112.12000000000002</v>
      </c>
      <c r="R2045" s="26">
        <v>5</v>
      </c>
      <c r="S2045" s="26">
        <v>0.2</v>
      </c>
      <c r="T2045" s="26">
        <v>42.045000000000002</v>
      </c>
    </row>
    <row r="2046" spans="1:20" ht="14.25" customHeight="1">
      <c r="A2046" s="26" t="s">
        <v>5520</v>
      </c>
      <c r="B2046" s="26" t="s">
        <v>5540</v>
      </c>
      <c r="C2046" s="26">
        <f>YEAR(Data!$D4139)</f>
        <v>2014</v>
      </c>
      <c r="D2046" s="28">
        <v>41963</v>
      </c>
      <c r="E2046" s="28">
        <v>41967</v>
      </c>
      <c r="F2046" s="26" t="s">
        <v>45</v>
      </c>
      <c r="G2046" s="26" t="s">
        <v>5519</v>
      </c>
      <c r="H2046" s="26" t="s">
        <v>24</v>
      </c>
      <c r="I2046" s="26" t="s">
        <v>25</v>
      </c>
      <c r="J2046" s="26" t="s">
        <v>2074</v>
      </c>
      <c r="K2046" s="26" t="s">
        <v>247</v>
      </c>
      <c r="L2046" s="26">
        <v>22304</v>
      </c>
      <c r="M2046" s="26" t="s">
        <v>28</v>
      </c>
      <c r="N2046" s="26" t="s">
        <v>874</v>
      </c>
      <c r="O2046" s="26" t="s">
        <v>42</v>
      </c>
      <c r="P2046" s="26" t="s">
        <v>214</v>
      </c>
      <c r="Q2046" s="26">
        <v>25.060000000000002</v>
      </c>
      <c r="R2046" s="26">
        <v>7</v>
      </c>
      <c r="S2046" s="26">
        <v>0</v>
      </c>
      <c r="T2046" s="26">
        <v>12.530000000000001</v>
      </c>
    </row>
    <row r="2047" spans="1:20" ht="14.25" customHeight="1">
      <c r="A2047" s="26" t="s">
        <v>2907</v>
      </c>
      <c r="B2047" s="26" t="s">
        <v>5541</v>
      </c>
      <c r="C2047" s="26">
        <f>YEAR(Data!$D4140)</f>
        <v>2013</v>
      </c>
      <c r="D2047" s="28">
        <v>41639</v>
      </c>
      <c r="E2047" s="28">
        <v>41641</v>
      </c>
      <c r="F2047" s="26" t="s">
        <v>151</v>
      </c>
      <c r="G2047" s="26" t="s">
        <v>2906</v>
      </c>
      <c r="H2047" s="26" t="s">
        <v>37</v>
      </c>
      <c r="I2047" s="26" t="s">
        <v>25</v>
      </c>
      <c r="J2047" s="26" t="s">
        <v>5542</v>
      </c>
      <c r="K2047" s="26" t="s">
        <v>88</v>
      </c>
      <c r="L2047" s="26">
        <v>77536</v>
      </c>
      <c r="M2047" s="26" t="s">
        <v>89</v>
      </c>
      <c r="N2047" s="26" t="s">
        <v>252</v>
      </c>
      <c r="O2047" s="26" t="s">
        <v>42</v>
      </c>
      <c r="P2047" s="26" t="s">
        <v>65</v>
      </c>
      <c r="Q2047" s="26">
        <v>6.9239999999999977</v>
      </c>
      <c r="R2047" s="26">
        <v>6</v>
      </c>
      <c r="S2047" s="26">
        <v>0.8</v>
      </c>
      <c r="T2047" s="26">
        <v>-10.385999999999999</v>
      </c>
    </row>
    <row r="2048" spans="1:20" ht="14.25" customHeight="1">
      <c r="A2048" s="26" t="s">
        <v>1642</v>
      </c>
      <c r="B2048" s="26" t="s">
        <v>5543</v>
      </c>
      <c r="C2048" s="26">
        <f>YEAR(Data!$D4141)</f>
        <v>2011</v>
      </c>
      <c r="D2048" s="28">
        <v>41975</v>
      </c>
      <c r="E2048" s="28">
        <v>41978</v>
      </c>
      <c r="F2048" s="26" t="s">
        <v>151</v>
      </c>
      <c r="G2048" s="26" t="s">
        <v>1641</v>
      </c>
      <c r="H2048" s="26" t="s">
        <v>24</v>
      </c>
      <c r="I2048" s="26" t="s">
        <v>25</v>
      </c>
      <c r="J2048" s="26" t="s">
        <v>120</v>
      </c>
      <c r="K2048" s="26" t="s">
        <v>121</v>
      </c>
      <c r="L2048" s="26">
        <v>19120</v>
      </c>
      <c r="M2048" s="26" t="s">
        <v>122</v>
      </c>
      <c r="N2048" s="26" t="s">
        <v>719</v>
      </c>
      <c r="O2048" s="26" t="s">
        <v>42</v>
      </c>
      <c r="P2048" s="26" t="s">
        <v>53</v>
      </c>
      <c r="Q2048" s="26">
        <v>37.392000000000003</v>
      </c>
      <c r="R2048" s="26">
        <v>3</v>
      </c>
      <c r="S2048" s="26">
        <v>0.2</v>
      </c>
      <c r="T2048" s="26">
        <v>2.336999999999998</v>
      </c>
    </row>
    <row r="2049" spans="1:20" ht="14.25" customHeight="1">
      <c r="A2049" s="26" t="s">
        <v>1247</v>
      </c>
      <c r="B2049" s="26" t="s">
        <v>5544</v>
      </c>
      <c r="C2049" s="26">
        <f>YEAR(Data!$D4143)</f>
        <v>2014</v>
      </c>
      <c r="D2049" s="28">
        <v>41439</v>
      </c>
      <c r="E2049" s="28">
        <v>41443</v>
      </c>
      <c r="F2049" s="26" t="s">
        <v>45</v>
      </c>
      <c r="G2049" s="26" t="s">
        <v>1246</v>
      </c>
      <c r="H2049" s="26" t="s">
        <v>24</v>
      </c>
      <c r="I2049" s="26" t="s">
        <v>25</v>
      </c>
      <c r="J2049" s="26" t="s">
        <v>5545</v>
      </c>
      <c r="K2049" s="26" t="s">
        <v>3365</v>
      </c>
      <c r="L2049" s="26">
        <v>67212</v>
      </c>
      <c r="M2049" s="26" t="s">
        <v>89</v>
      </c>
      <c r="N2049" s="26" t="s">
        <v>538</v>
      </c>
      <c r="O2049" s="26" t="s">
        <v>42</v>
      </c>
      <c r="P2049" s="26" t="s">
        <v>43</v>
      </c>
      <c r="Q2049" s="26">
        <v>18.899999999999999</v>
      </c>
      <c r="R2049" s="26">
        <v>3</v>
      </c>
      <c r="S2049" s="26">
        <v>0</v>
      </c>
      <c r="T2049" s="26">
        <v>8.6939999999999991</v>
      </c>
    </row>
    <row r="2050" spans="1:20" ht="14.25" customHeight="1">
      <c r="A2050" s="26" t="s">
        <v>3810</v>
      </c>
      <c r="B2050" s="26" t="s">
        <v>5546</v>
      </c>
      <c r="C2050" s="26">
        <f>YEAR(Data!$D4144)</f>
        <v>2014</v>
      </c>
      <c r="D2050" s="28">
        <v>40682</v>
      </c>
      <c r="E2050" s="28">
        <v>40686</v>
      </c>
      <c r="F2050" s="26" t="s">
        <v>45</v>
      </c>
      <c r="G2050" s="26" t="s">
        <v>3809</v>
      </c>
      <c r="H2050" s="26" t="s">
        <v>24</v>
      </c>
      <c r="I2050" s="26" t="s">
        <v>25</v>
      </c>
      <c r="J2050" s="26" t="s">
        <v>3973</v>
      </c>
      <c r="K2050" s="26" t="s">
        <v>190</v>
      </c>
      <c r="L2050" s="26">
        <v>48640</v>
      </c>
      <c r="M2050" s="26" t="s">
        <v>89</v>
      </c>
      <c r="N2050" s="26" t="s">
        <v>3594</v>
      </c>
      <c r="O2050" s="26" t="s">
        <v>42</v>
      </c>
      <c r="P2050" s="26" t="s">
        <v>65</v>
      </c>
      <c r="Q2050" s="26">
        <v>57.42</v>
      </c>
      <c r="R2050" s="26">
        <v>9</v>
      </c>
      <c r="S2050" s="26">
        <v>0</v>
      </c>
      <c r="T2050" s="26">
        <v>26.413199999999996</v>
      </c>
    </row>
    <row r="2051" spans="1:20" ht="14.25" customHeight="1">
      <c r="A2051" s="26" t="s">
        <v>1591</v>
      </c>
      <c r="B2051" s="26" t="s">
        <v>5547</v>
      </c>
      <c r="C2051" s="26">
        <f>YEAR(Data!$D4145)</f>
        <v>2011</v>
      </c>
      <c r="D2051" s="28">
        <v>41670</v>
      </c>
      <c r="E2051" s="28">
        <v>41677</v>
      </c>
      <c r="F2051" s="26" t="s">
        <v>45</v>
      </c>
      <c r="G2051" s="26" t="s">
        <v>1590</v>
      </c>
      <c r="H2051" s="26" t="s">
        <v>86</v>
      </c>
      <c r="I2051" s="26" t="s">
        <v>25</v>
      </c>
      <c r="J2051" s="26" t="s">
        <v>107</v>
      </c>
      <c r="K2051" s="26" t="s">
        <v>39</v>
      </c>
      <c r="L2051" s="26">
        <v>94110</v>
      </c>
      <c r="M2051" s="26" t="s">
        <v>40</v>
      </c>
      <c r="N2051" s="26" t="s">
        <v>2444</v>
      </c>
      <c r="O2051" s="26" t="s">
        <v>42</v>
      </c>
      <c r="P2051" s="26" t="s">
        <v>60</v>
      </c>
      <c r="Q2051" s="26">
        <v>12.74</v>
      </c>
      <c r="R2051" s="26">
        <v>7</v>
      </c>
      <c r="S2051" s="26">
        <v>0</v>
      </c>
      <c r="T2051" s="26">
        <v>5.7329999999999997</v>
      </c>
    </row>
    <row r="2052" spans="1:20" ht="14.25" customHeight="1">
      <c r="A2052" s="26" t="s">
        <v>3934</v>
      </c>
      <c r="B2052" s="26" t="s">
        <v>5548</v>
      </c>
      <c r="C2052" s="26">
        <f>YEAR(Data!$D4148)</f>
        <v>2011</v>
      </c>
      <c r="D2052" s="28">
        <v>41241</v>
      </c>
      <c r="E2052" s="28">
        <v>41247</v>
      </c>
      <c r="F2052" s="26" t="s">
        <v>45</v>
      </c>
      <c r="G2052" s="26" t="s">
        <v>3933</v>
      </c>
      <c r="H2052" s="26" t="s">
        <v>24</v>
      </c>
      <c r="I2052" s="26" t="s">
        <v>25</v>
      </c>
      <c r="J2052" s="26" t="s">
        <v>2735</v>
      </c>
      <c r="K2052" s="26" t="s">
        <v>212</v>
      </c>
      <c r="L2052" s="26">
        <v>11520</v>
      </c>
      <c r="M2052" s="26" t="s">
        <v>122</v>
      </c>
      <c r="N2052" s="26" t="s">
        <v>684</v>
      </c>
      <c r="O2052" s="26" t="s">
        <v>30</v>
      </c>
      <c r="P2052" s="26" t="s">
        <v>58</v>
      </c>
      <c r="Q2052" s="26">
        <v>322.59000000000003</v>
      </c>
      <c r="R2052" s="26">
        <v>3</v>
      </c>
      <c r="S2052" s="26">
        <v>0</v>
      </c>
      <c r="T2052" s="26">
        <v>64.518000000000001</v>
      </c>
    </row>
    <row r="2053" spans="1:20" ht="14.25" customHeight="1">
      <c r="A2053" s="26" t="s">
        <v>5157</v>
      </c>
      <c r="B2053" s="26" t="s">
        <v>5549</v>
      </c>
      <c r="C2053" s="26">
        <f>YEAR(Data!$D4149)</f>
        <v>2013</v>
      </c>
      <c r="D2053" s="28">
        <v>41936</v>
      </c>
      <c r="E2053" s="28">
        <v>41941</v>
      </c>
      <c r="F2053" s="26" t="s">
        <v>45</v>
      </c>
      <c r="G2053" s="26" t="s">
        <v>5156</v>
      </c>
      <c r="H2053" s="26" t="s">
        <v>24</v>
      </c>
      <c r="I2053" s="26" t="s">
        <v>25</v>
      </c>
      <c r="J2053" s="26" t="s">
        <v>918</v>
      </c>
      <c r="K2053" s="26" t="s">
        <v>88</v>
      </c>
      <c r="L2053" s="26">
        <v>78745</v>
      </c>
      <c r="M2053" s="26" t="s">
        <v>89</v>
      </c>
      <c r="N2053" s="26" t="s">
        <v>4961</v>
      </c>
      <c r="O2053" s="26" t="s">
        <v>42</v>
      </c>
      <c r="P2053" s="26" t="s">
        <v>65</v>
      </c>
      <c r="Q2053" s="26">
        <v>9.7619999999999969</v>
      </c>
      <c r="R2053" s="26">
        <v>3</v>
      </c>
      <c r="S2053" s="26">
        <v>0.8</v>
      </c>
      <c r="T2053" s="26">
        <v>-15.131100000000004</v>
      </c>
    </row>
    <row r="2054" spans="1:20" ht="14.25" customHeight="1">
      <c r="A2054" s="26" t="s">
        <v>591</v>
      </c>
      <c r="B2054" s="26" t="s">
        <v>5550</v>
      </c>
      <c r="C2054" s="26">
        <f>YEAR(Data!$D4153)</f>
        <v>2012</v>
      </c>
      <c r="D2054" s="28">
        <v>41890</v>
      </c>
      <c r="E2054" s="28">
        <v>41894</v>
      </c>
      <c r="F2054" s="26" t="s">
        <v>45</v>
      </c>
      <c r="G2054" s="26" t="s">
        <v>590</v>
      </c>
      <c r="H2054" s="26" t="s">
        <v>24</v>
      </c>
      <c r="I2054" s="26" t="s">
        <v>25</v>
      </c>
      <c r="J2054" s="26" t="s">
        <v>120</v>
      </c>
      <c r="K2054" s="26" t="s">
        <v>121</v>
      </c>
      <c r="L2054" s="26">
        <v>19134</v>
      </c>
      <c r="M2054" s="26" t="s">
        <v>122</v>
      </c>
      <c r="N2054" s="26" t="s">
        <v>496</v>
      </c>
      <c r="O2054" s="26" t="s">
        <v>42</v>
      </c>
      <c r="P2054" s="26" t="s">
        <v>43</v>
      </c>
      <c r="Q2054" s="26">
        <v>29.24</v>
      </c>
      <c r="R2054" s="26">
        <v>5</v>
      </c>
      <c r="S2054" s="26">
        <v>0.2</v>
      </c>
      <c r="T2054" s="26">
        <v>9.8685000000000009</v>
      </c>
    </row>
    <row r="2055" spans="1:20" ht="14.25" customHeight="1">
      <c r="A2055" s="26" t="s">
        <v>1096</v>
      </c>
      <c r="B2055" s="26" t="s">
        <v>5551</v>
      </c>
      <c r="C2055" s="26">
        <f>YEAR(Data!$D4156)</f>
        <v>2013</v>
      </c>
      <c r="D2055" s="28">
        <v>41638</v>
      </c>
      <c r="E2055" s="28">
        <v>41643</v>
      </c>
      <c r="F2055" s="26" t="s">
        <v>45</v>
      </c>
      <c r="G2055" s="26" t="s">
        <v>1095</v>
      </c>
      <c r="H2055" s="26" t="s">
        <v>37</v>
      </c>
      <c r="I2055" s="26" t="s">
        <v>25</v>
      </c>
      <c r="J2055" s="26" t="s">
        <v>395</v>
      </c>
      <c r="K2055" s="26" t="s">
        <v>260</v>
      </c>
      <c r="L2055" s="26">
        <v>37620</v>
      </c>
      <c r="M2055" s="26" t="s">
        <v>28</v>
      </c>
      <c r="N2055" s="26" t="s">
        <v>438</v>
      </c>
      <c r="O2055" s="26" t="s">
        <v>42</v>
      </c>
      <c r="P2055" s="26" t="s">
        <v>65</v>
      </c>
      <c r="Q2055" s="26">
        <v>38.088000000000001</v>
      </c>
      <c r="R2055" s="26">
        <v>4</v>
      </c>
      <c r="S2055" s="26">
        <v>0.7</v>
      </c>
      <c r="T2055" s="26">
        <v>-27.93119999999999</v>
      </c>
    </row>
    <row r="2056" spans="1:20" ht="14.25" customHeight="1">
      <c r="A2056" s="26" t="s">
        <v>3742</v>
      </c>
      <c r="B2056" s="26" t="s">
        <v>5552</v>
      </c>
      <c r="C2056" s="26">
        <f>YEAR(Data!$D4158)</f>
        <v>2014</v>
      </c>
      <c r="D2056" s="28">
        <v>41248</v>
      </c>
      <c r="E2056" s="28">
        <v>41252</v>
      </c>
      <c r="F2056" s="26" t="s">
        <v>21</v>
      </c>
      <c r="G2056" s="26" t="s">
        <v>3741</v>
      </c>
      <c r="H2056" s="26" t="s">
        <v>24</v>
      </c>
      <c r="I2056" s="26" t="s">
        <v>25</v>
      </c>
      <c r="J2056" s="26" t="s">
        <v>120</v>
      </c>
      <c r="K2056" s="26" t="s">
        <v>121</v>
      </c>
      <c r="L2056" s="26">
        <v>19140</v>
      </c>
      <c r="M2056" s="26" t="s">
        <v>122</v>
      </c>
      <c r="N2056" s="26" t="s">
        <v>3090</v>
      </c>
      <c r="O2056" s="26" t="s">
        <v>62</v>
      </c>
      <c r="P2056" s="26" t="s">
        <v>133</v>
      </c>
      <c r="Q2056" s="26">
        <v>47.984000000000002</v>
      </c>
      <c r="R2056" s="26">
        <v>2</v>
      </c>
      <c r="S2056" s="26">
        <v>0.2</v>
      </c>
      <c r="T2056" s="26">
        <v>0.59979999999999656</v>
      </c>
    </row>
    <row r="2057" spans="1:20" ht="14.25" customHeight="1">
      <c r="A2057" s="26" t="s">
        <v>2587</v>
      </c>
      <c r="B2057" s="26" t="s">
        <v>5553</v>
      </c>
      <c r="C2057" s="26">
        <f>YEAR(Data!$D4160)</f>
        <v>2011</v>
      </c>
      <c r="D2057" s="28">
        <v>40848</v>
      </c>
      <c r="E2057" s="28">
        <v>40855</v>
      </c>
      <c r="F2057" s="26" t="s">
        <v>45</v>
      </c>
      <c r="G2057" s="26" t="s">
        <v>2586</v>
      </c>
      <c r="H2057" s="26" t="s">
        <v>37</v>
      </c>
      <c r="I2057" s="26" t="s">
        <v>25</v>
      </c>
      <c r="J2057" s="26" t="s">
        <v>234</v>
      </c>
      <c r="K2057" s="26" t="s">
        <v>168</v>
      </c>
      <c r="L2057" s="26">
        <v>60610</v>
      </c>
      <c r="M2057" s="26" t="s">
        <v>89</v>
      </c>
      <c r="N2057" s="26" t="s">
        <v>3641</v>
      </c>
      <c r="O2057" s="26" t="s">
        <v>42</v>
      </c>
      <c r="P2057" s="26" t="s">
        <v>76</v>
      </c>
      <c r="Q2057" s="26">
        <v>15.696000000000002</v>
      </c>
      <c r="R2057" s="26">
        <v>3</v>
      </c>
      <c r="S2057" s="26">
        <v>0.2</v>
      </c>
      <c r="T2057" s="26">
        <v>5.1011999999999995</v>
      </c>
    </row>
    <row r="2058" spans="1:20" ht="14.25" customHeight="1">
      <c r="A2058" s="26" t="s">
        <v>1685</v>
      </c>
      <c r="B2058" s="26" t="s">
        <v>5554</v>
      </c>
      <c r="C2058" s="26">
        <f>YEAR(Data!$D4161)</f>
        <v>2013</v>
      </c>
      <c r="D2058" s="28">
        <v>41381</v>
      </c>
      <c r="E2058" s="28">
        <v>41388</v>
      </c>
      <c r="F2058" s="26" t="s">
        <v>45</v>
      </c>
      <c r="G2058" s="26" t="s">
        <v>1684</v>
      </c>
      <c r="H2058" s="26" t="s">
        <v>24</v>
      </c>
      <c r="I2058" s="26" t="s">
        <v>25</v>
      </c>
      <c r="J2058" s="26" t="s">
        <v>382</v>
      </c>
      <c r="K2058" s="26" t="s">
        <v>945</v>
      </c>
      <c r="L2058" s="26">
        <v>31907</v>
      </c>
      <c r="M2058" s="26" t="s">
        <v>28</v>
      </c>
      <c r="N2058" s="26" t="s">
        <v>108</v>
      </c>
      <c r="O2058" s="26" t="s">
        <v>42</v>
      </c>
      <c r="P2058" s="26" t="s">
        <v>60</v>
      </c>
      <c r="Q2058" s="26">
        <v>12.84</v>
      </c>
      <c r="R2058" s="26">
        <v>3</v>
      </c>
      <c r="S2058" s="26">
        <v>0</v>
      </c>
      <c r="T2058" s="26">
        <v>3.7235999999999989</v>
      </c>
    </row>
    <row r="2059" spans="1:20" ht="14.25" customHeight="1">
      <c r="A2059" s="26" t="s">
        <v>5557</v>
      </c>
      <c r="B2059" s="26" t="s">
        <v>5555</v>
      </c>
      <c r="C2059" s="26">
        <f>YEAR(Data!$D4162)</f>
        <v>2014</v>
      </c>
      <c r="D2059" s="28">
        <v>41774</v>
      </c>
      <c r="E2059" s="28">
        <v>41778</v>
      </c>
      <c r="F2059" s="26" t="s">
        <v>45</v>
      </c>
      <c r="G2059" s="26" t="s">
        <v>5556</v>
      </c>
      <c r="H2059" s="26" t="s">
        <v>24</v>
      </c>
      <c r="I2059" s="26" t="s">
        <v>25</v>
      </c>
      <c r="J2059" s="26" t="s">
        <v>211</v>
      </c>
      <c r="K2059" s="26" t="s">
        <v>212</v>
      </c>
      <c r="L2059" s="26">
        <v>10035</v>
      </c>
      <c r="M2059" s="26" t="s">
        <v>122</v>
      </c>
      <c r="N2059" s="26" t="s">
        <v>4340</v>
      </c>
      <c r="O2059" s="26" t="s">
        <v>62</v>
      </c>
      <c r="P2059" s="26" t="s">
        <v>63</v>
      </c>
      <c r="Q2059" s="26">
        <v>539.97</v>
      </c>
      <c r="R2059" s="26">
        <v>3</v>
      </c>
      <c r="S2059" s="26">
        <v>0</v>
      </c>
      <c r="T2059" s="26">
        <v>134.99250000000001</v>
      </c>
    </row>
    <row r="2060" spans="1:20" ht="14.25" customHeight="1">
      <c r="A2060" s="26" t="s">
        <v>1345</v>
      </c>
      <c r="B2060" s="26" t="s">
        <v>5558</v>
      </c>
      <c r="C2060" s="26">
        <f>YEAR(Data!$D4164)</f>
        <v>2013</v>
      </c>
      <c r="D2060" s="28">
        <v>40982</v>
      </c>
      <c r="E2060" s="28">
        <v>40986</v>
      </c>
      <c r="F2060" s="26" t="s">
        <v>45</v>
      </c>
      <c r="G2060" s="26" t="s">
        <v>1344</v>
      </c>
      <c r="H2060" s="26" t="s">
        <v>24</v>
      </c>
      <c r="I2060" s="26" t="s">
        <v>25</v>
      </c>
      <c r="J2060" s="26" t="s">
        <v>195</v>
      </c>
      <c r="K2060" s="26" t="s">
        <v>1985</v>
      </c>
      <c r="L2060" s="26">
        <v>3820</v>
      </c>
      <c r="M2060" s="26" t="s">
        <v>122</v>
      </c>
      <c r="N2060" s="26" t="s">
        <v>1782</v>
      </c>
      <c r="O2060" s="26" t="s">
        <v>42</v>
      </c>
      <c r="P2060" s="26" t="s">
        <v>43</v>
      </c>
      <c r="Q2060" s="26">
        <v>16.52</v>
      </c>
      <c r="R2060" s="26">
        <v>4</v>
      </c>
      <c r="S2060" s="26">
        <v>0</v>
      </c>
      <c r="T2060" s="26">
        <v>7.5991999999999997</v>
      </c>
    </row>
    <row r="2061" spans="1:20" ht="14.25" customHeight="1">
      <c r="A2061" s="26" t="s">
        <v>5561</v>
      </c>
      <c r="B2061" s="26" t="s">
        <v>5559</v>
      </c>
      <c r="C2061" s="26">
        <f>YEAR(Data!$D4166)</f>
        <v>2011</v>
      </c>
      <c r="D2061" s="28">
        <v>41654</v>
      </c>
      <c r="E2061" s="28">
        <v>41656</v>
      </c>
      <c r="F2061" s="26" t="s">
        <v>151</v>
      </c>
      <c r="G2061" s="26" t="s">
        <v>5560</v>
      </c>
      <c r="H2061" s="26" t="s">
        <v>37</v>
      </c>
      <c r="I2061" s="26" t="s">
        <v>25</v>
      </c>
      <c r="J2061" s="26" t="s">
        <v>351</v>
      </c>
      <c r="K2061" s="26" t="s">
        <v>352</v>
      </c>
      <c r="L2061" s="26">
        <v>80013</v>
      </c>
      <c r="M2061" s="26" t="s">
        <v>40</v>
      </c>
      <c r="N2061" s="26" t="s">
        <v>132</v>
      </c>
      <c r="O2061" s="26" t="s">
        <v>62</v>
      </c>
      <c r="P2061" s="26" t="s">
        <v>133</v>
      </c>
      <c r="Q2061" s="26">
        <v>169.06400000000002</v>
      </c>
      <c r="R2061" s="26">
        <v>7</v>
      </c>
      <c r="S2061" s="26">
        <v>0.2</v>
      </c>
      <c r="T2061" s="26">
        <v>-14.793099999999995</v>
      </c>
    </row>
    <row r="2062" spans="1:20" ht="14.25" customHeight="1">
      <c r="A2062" s="26" t="s">
        <v>1576</v>
      </c>
      <c r="B2062" s="26" t="s">
        <v>5562</v>
      </c>
      <c r="C2062" s="26">
        <f>YEAR(Data!$D4168)</f>
        <v>2012</v>
      </c>
      <c r="D2062" s="28">
        <v>40976</v>
      </c>
      <c r="E2062" s="28">
        <v>40981</v>
      </c>
      <c r="F2062" s="26" t="s">
        <v>45</v>
      </c>
      <c r="G2062" s="26" t="s">
        <v>1575</v>
      </c>
      <c r="H2062" s="26" t="s">
        <v>37</v>
      </c>
      <c r="I2062" s="26" t="s">
        <v>25</v>
      </c>
      <c r="J2062" s="26" t="s">
        <v>873</v>
      </c>
      <c r="K2062" s="26" t="s">
        <v>212</v>
      </c>
      <c r="L2062" s="26">
        <v>11561</v>
      </c>
      <c r="M2062" s="26" t="s">
        <v>122</v>
      </c>
      <c r="N2062" s="26" t="s">
        <v>4658</v>
      </c>
      <c r="O2062" s="26" t="s">
        <v>42</v>
      </c>
      <c r="P2062" s="26" t="s">
        <v>76</v>
      </c>
      <c r="Q2062" s="26">
        <v>19.440000000000001</v>
      </c>
      <c r="R2062" s="26">
        <v>3</v>
      </c>
      <c r="S2062" s="26">
        <v>0</v>
      </c>
      <c r="T2062" s="26">
        <v>9.3312000000000008</v>
      </c>
    </row>
    <row r="2063" spans="1:20" ht="14.25" customHeight="1">
      <c r="A2063" s="26" t="s">
        <v>458</v>
      </c>
      <c r="B2063" s="26" t="s">
        <v>5563</v>
      </c>
      <c r="C2063" s="26">
        <f>YEAR(Data!$D4169)</f>
        <v>2012</v>
      </c>
      <c r="D2063" s="28">
        <v>40827</v>
      </c>
      <c r="E2063" s="28">
        <v>40829</v>
      </c>
      <c r="F2063" s="26" t="s">
        <v>151</v>
      </c>
      <c r="G2063" s="26" t="s">
        <v>457</v>
      </c>
      <c r="H2063" s="26" t="s">
        <v>24</v>
      </c>
      <c r="I2063" s="26" t="s">
        <v>25</v>
      </c>
      <c r="J2063" s="26" t="s">
        <v>459</v>
      </c>
      <c r="K2063" s="26" t="s">
        <v>39</v>
      </c>
      <c r="L2063" s="26">
        <v>91104</v>
      </c>
      <c r="M2063" s="26" t="s">
        <v>40</v>
      </c>
      <c r="N2063" s="26" t="s">
        <v>2470</v>
      </c>
      <c r="O2063" s="26" t="s">
        <v>42</v>
      </c>
      <c r="P2063" s="26" t="s">
        <v>53</v>
      </c>
      <c r="Q2063" s="26">
        <v>31.92</v>
      </c>
      <c r="R2063" s="26">
        <v>4</v>
      </c>
      <c r="S2063" s="26">
        <v>0</v>
      </c>
      <c r="T2063" s="26">
        <v>8.299199999999999</v>
      </c>
    </row>
    <row r="2064" spans="1:20" ht="14.25" customHeight="1">
      <c r="A2064" s="26" t="s">
        <v>5054</v>
      </c>
      <c r="B2064" s="26" t="s">
        <v>5564</v>
      </c>
      <c r="C2064" s="26">
        <f>YEAR(Data!$D4171)</f>
        <v>2014</v>
      </c>
      <c r="D2064" s="28">
        <v>41012</v>
      </c>
      <c r="E2064" s="28">
        <v>41013</v>
      </c>
      <c r="F2064" s="26" t="s">
        <v>151</v>
      </c>
      <c r="G2064" s="26" t="s">
        <v>5053</v>
      </c>
      <c r="H2064" s="26" t="s">
        <v>86</v>
      </c>
      <c r="I2064" s="26" t="s">
        <v>25</v>
      </c>
      <c r="J2064" s="26" t="s">
        <v>1341</v>
      </c>
      <c r="K2064" s="26" t="s">
        <v>240</v>
      </c>
      <c r="L2064" s="26">
        <v>85204</v>
      </c>
      <c r="M2064" s="26" t="s">
        <v>40</v>
      </c>
      <c r="N2064" s="26" t="s">
        <v>2127</v>
      </c>
      <c r="O2064" s="26" t="s">
        <v>42</v>
      </c>
      <c r="P2064" s="26" t="s">
        <v>76</v>
      </c>
      <c r="Q2064" s="26">
        <v>31.104000000000006</v>
      </c>
      <c r="R2064" s="26">
        <v>6</v>
      </c>
      <c r="S2064" s="26">
        <v>0.2</v>
      </c>
      <c r="T2064" s="26">
        <v>10.8864</v>
      </c>
    </row>
    <row r="2065" spans="1:20" ht="14.25" customHeight="1">
      <c r="A2065" s="26" t="s">
        <v>1668</v>
      </c>
      <c r="B2065" s="26" t="s">
        <v>5565</v>
      </c>
      <c r="C2065" s="26">
        <f>YEAR(Data!$D4173)</f>
        <v>2013</v>
      </c>
      <c r="D2065" s="28">
        <v>41960</v>
      </c>
      <c r="E2065" s="28">
        <v>41964</v>
      </c>
      <c r="F2065" s="26" t="s">
        <v>45</v>
      </c>
      <c r="G2065" s="26" t="s">
        <v>1667</v>
      </c>
      <c r="H2065" s="26" t="s">
        <v>24</v>
      </c>
      <c r="I2065" s="26" t="s">
        <v>25</v>
      </c>
      <c r="J2065" s="26" t="s">
        <v>2565</v>
      </c>
      <c r="K2065" s="26" t="s">
        <v>39</v>
      </c>
      <c r="L2065" s="26">
        <v>93727</v>
      </c>
      <c r="M2065" s="26" t="s">
        <v>40</v>
      </c>
      <c r="N2065" s="26" t="s">
        <v>2014</v>
      </c>
      <c r="O2065" s="26" t="s">
        <v>42</v>
      </c>
      <c r="P2065" s="26" t="s">
        <v>53</v>
      </c>
      <c r="Q2065" s="26">
        <v>48.86</v>
      </c>
      <c r="R2065" s="26">
        <v>7</v>
      </c>
      <c r="S2065" s="26">
        <v>0</v>
      </c>
      <c r="T2065" s="26">
        <v>0.97719999999999807</v>
      </c>
    </row>
    <row r="2066" spans="1:20" ht="14.25" customHeight="1">
      <c r="A2066" s="26" t="s">
        <v>1722</v>
      </c>
      <c r="B2066" s="26" t="s">
        <v>5566</v>
      </c>
      <c r="C2066" s="26">
        <f>YEAR(Data!$D4174)</f>
        <v>2013</v>
      </c>
      <c r="D2066" s="28">
        <v>41457</v>
      </c>
      <c r="E2066" s="28">
        <v>41457</v>
      </c>
      <c r="F2066" s="26" t="s">
        <v>958</v>
      </c>
      <c r="G2066" s="26" t="s">
        <v>1721</v>
      </c>
      <c r="H2066" s="26" t="s">
        <v>24</v>
      </c>
      <c r="I2066" s="26" t="s">
        <v>25</v>
      </c>
      <c r="J2066" s="26" t="s">
        <v>294</v>
      </c>
      <c r="K2066" s="26" t="s">
        <v>295</v>
      </c>
      <c r="L2066" s="26">
        <v>29203</v>
      </c>
      <c r="M2066" s="26" t="s">
        <v>28</v>
      </c>
      <c r="N2066" s="26" t="s">
        <v>109</v>
      </c>
      <c r="O2066" s="26" t="s">
        <v>42</v>
      </c>
      <c r="P2066" s="26" t="s">
        <v>65</v>
      </c>
      <c r="Q2066" s="26">
        <v>14.2</v>
      </c>
      <c r="R2066" s="26">
        <v>2</v>
      </c>
      <c r="S2066" s="26">
        <v>0</v>
      </c>
      <c r="T2066" s="26">
        <v>6.5319999999999991</v>
      </c>
    </row>
    <row r="2067" spans="1:20" ht="14.25" customHeight="1">
      <c r="A2067" s="26" t="s">
        <v>5569</v>
      </c>
      <c r="B2067" s="26" t="s">
        <v>5567</v>
      </c>
      <c r="C2067" s="26">
        <f>YEAR(Data!$D4177)</f>
        <v>2014</v>
      </c>
      <c r="D2067" s="28">
        <v>41242</v>
      </c>
      <c r="E2067" s="28">
        <v>41243</v>
      </c>
      <c r="F2067" s="26" t="s">
        <v>151</v>
      </c>
      <c r="G2067" s="26" t="s">
        <v>5568</v>
      </c>
      <c r="H2067" s="26" t="s">
        <v>86</v>
      </c>
      <c r="I2067" s="26" t="s">
        <v>25</v>
      </c>
      <c r="J2067" s="26" t="s">
        <v>1877</v>
      </c>
      <c r="K2067" s="26" t="s">
        <v>39</v>
      </c>
      <c r="L2067" s="26">
        <v>92704</v>
      </c>
      <c r="M2067" s="26" t="s">
        <v>40</v>
      </c>
      <c r="N2067" s="26" t="s">
        <v>4711</v>
      </c>
      <c r="O2067" s="26" t="s">
        <v>42</v>
      </c>
      <c r="P2067" s="26" t="s">
        <v>60</v>
      </c>
      <c r="Q2067" s="26">
        <v>56.3</v>
      </c>
      <c r="R2067" s="26">
        <v>2</v>
      </c>
      <c r="S2067" s="26">
        <v>0</v>
      </c>
      <c r="T2067" s="26">
        <v>15.764000000000003</v>
      </c>
    </row>
    <row r="2068" spans="1:20" ht="14.25" customHeight="1">
      <c r="A2068" s="26" t="s">
        <v>1690</v>
      </c>
      <c r="B2068" s="26" t="s">
        <v>5570</v>
      </c>
      <c r="C2068" s="26">
        <f>YEAR(Data!$D4178)</f>
        <v>2014</v>
      </c>
      <c r="D2068" s="28">
        <v>40640</v>
      </c>
      <c r="E2068" s="28">
        <v>40645</v>
      </c>
      <c r="F2068" s="26" t="s">
        <v>45</v>
      </c>
      <c r="G2068" s="26" t="s">
        <v>1689</v>
      </c>
      <c r="H2068" s="26" t="s">
        <v>37</v>
      </c>
      <c r="I2068" s="26" t="s">
        <v>25</v>
      </c>
      <c r="J2068" s="26" t="s">
        <v>294</v>
      </c>
      <c r="K2068" s="26" t="s">
        <v>295</v>
      </c>
      <c r="L2068" s="26">
        <v>29203</v>
      </c>
      <c r="M2068" s="26" t="s">
        <v>28</v>
      </c>
      <c r="N2068" s="26" t="s">
        <v>560</v>
      </c>
      <c r="O2068" s="26" t="s">
        <v>62</v>
      </c>
      <c r="P2068" s="26" t="s">
        <v>63</v>
      </c>
      <c r="Q2068" s="26">
        <v>629.94999999999993</v>
      </c>
      <c r="R2068" s="26">
        <v>5</v>
      </c>
      <c r="S2068" s="26">
        <v>0</v>
      </c>
      <c r="T2068" s="26">
        <v>163.78700000000003</v>
      </c>
    </row>
    <row r="2069" spans="1:20" ht="14.25" customHeight="1">
      <c r="A2069" s="26" t="s">
        <v>1376</v>
      </c>
      <c r="B2069" s="26" t="s">
        <v>5571</v>
      </c>
      <c r="C2069" s="26">
        <f>YEAR(Data!$D4180)</f>
        <v>2013</v>
      </c>
      <c r="D2069" s="28">
        <v>41442</v>
      </c>
      <c r="E2069" s="28">
        <v>41444</v>
      </c>
      <c r="F2069" s="26" t="s">
        <v>21</v>
      </c>
      <c r="G2069" s="26" t="s">
        <v>1375</v>
      </c>
      <c r="H2069" s="26" t="s">
        <v>24</v>
      </c>
      <c r="I2069" s="26" t="s">
        <v>25</v>
      </c>
      <c r="J2069" s="26" t="s">
        <v>38</v>
      </c>
      <c r="K2069" s="26" t="s">
        <v>39</v>
      </c>
      <c r="L2069" s="26">
        <v>90045</v>
      </c>
      <c r="M2069" s="26" t="s">
        <v>40</v>
      </c>
      <c r="N2069" s="26" t="s">
        <v>3916</v>
      </c>
      <c r="O2069" s="26" t="s">
        <v>42</v>
      </c>
      <c r="P2069" s="26" t="s">
        <v>76</v>
      </c>
      <c r="Q2069" s="26">
        <v>46.349999999999994</v>
      </c>
      <c r="R2069" s="26">
        <v>5</v>
      </c>
      <c r="S2069" s="26">
        <v>0</v>
      </c>
      <c r="T2069" s="26">
        <v>21.784499999999998</v>
      </c>
    </row>
    <row r="2070" spans="1:20" ht="14.25" customHeight="1">
      <c r="A2070" s="26" t="s">
        <v>2528</v>
      </c>
      <c r="B2070" s="26" t="s">
        <v>5572</v>
      </c>
      <c r="C2070" s="26">
        <f>YEAR(Data!$D4181)</f>
        <v>2012</v>
      </c>
      <c r="D2070" s="28">
        <v>41705</v>
      </c>
      <c r="E2070" s="28">
        <v>41709</v>
      </c>
      <c r="F2070" s="26" t="s">
        <v>45</v>
      </c>
      <c r="G2070" s="26" t="s">
        <v>2527</v>
      </c>
      <c r="H2070" s="26" t="s">
        <v>86</v>
      </c>
      <c r="I2070" s="26" t="s">
        <v>25</v>
      </c>
      <c r="J2070" s="26" t="s">
        <v>107</v>
      </c>
      <c r="K2070" s="26" t="s">
        <v>39</v>
      </c>
      <c r="L2070" s="26">
        <v>94109</v>
      </c>
      <c r="M2070" s="26" t="s">
        <v>40</v>
      </c>
      <c r="N2070" s="26" t="s">
        <v>267</v>
      </c>
      <c r="O2070" s="26" t="s">
        <v>42</v>
      </c>
      <c r="P2070" s="26" t="s">
        <v>65</v>
      </c>
      <c r="Q2070" s="26">
        <v>14.976000000000001</v>
      </c>
      <c r="R2070" s="26">
        <v>9</v>
      </c>
      <c r="S2070" s="26">
        <v>0.2</v>
      </c>
      <c r="T2070" s="26">
        <v>5.4288000000000007</v>
      </c>
    </row>
    <row r="2071" spans="1:20" ht="14.25" customHeight="1">
      <c r="A2071" s="26" t="s">
        <v>1833</v>
      </c>
      <c r="B2071" s="26" t="s">
        <v>5573</v>
      </c>
      <c r="C2071" s="26">
        <f>YEAR(Data!$D4182)</f>
        <v>2014</v>
      </c>
      <c r="D2071" s="28">
        <v>41920</v>
      </c>
      <c r="E2071" s="28">
        <v>41924</v>
      </c>
      <c r="F2071" s="26" t="s">
        <v>45</v>
      </c>
      <c r="G2071" s="26" t="s">
        <v>1832</v>
      </c>
      <c r="H2071" s="26" t="s">
        <v>24</v>
      </c>
      <c r="I2071" s="26" t="s">
        <v>25</v>
      </c>
      <c r="J2071" s="26" t="s">
        <v>148</v>
      </c>
      <c r="K2071" s="26" t="s">
        <v>88</v>
      </c>
      <c r="L2071" s="26">
        <v>77036</v>
      </c>
      <c r="M2071" s="26" t="s">
        <v>89</v>
      </c>
      <c r="N2071" s="26" t="s">
        <v>91</v>
      </c>
      <c r="O2071" s="26" t="s">
        <v>42</v>
      </c>
      <c r="P2071" s="26" t="s">
        <v>65</v>
      </c>
      <c r="Q2071" s="26">
        <v>4.2399999999999993</v>
      </c>
      <c r="R2071" s="26">
        <v>5</v>
      </c>
      <c r="S2071" s="26">
        <v>0.8</v>
      </c>
      <c r="T2071" s="26">
        <v>-6.3599999999999994</v>
      </c>
    </row>
    <row r="2072" spans="1:20" ht="14.25" customHeight="1">
      <c r="A2072" s="26" t="s">
        <v>5576</v>
      </c>
      <c r="B2072" s="26" t="s">
        <v>5574</v>
      </c>
      <c r="C2072" s="26">
        <f>YEAR(Data!$D4183)</f>
        <v>2014</v>
      </c>
      <c r="D2072" s="28">
        <v>41919</v>
      </c>
      <c r="E2072" s="28">
        <v>41925</v>
      </c>
      <c r="F2072" s="26" t="s">
        <v>45</v>
      </c>
      <c r="G2072" s="26" t="s">
        <v>5575</v>
      </c>
      <c r="H2072" s="26" t="s">
        <v>86</v>
      </c>
      <c r="I2072" s="26" t="s">
        <v>25</v>
      </c>
      <c r="J2072" s="26" t="s">
        <v>211</v>
      </c>
      <c r="K2072" s="26" t="s">
        <v>212</v>
      </c>
      <c r="L2072" s="26">
        <v>10035</v>
      </c>
      <c r="M2072" s="26" t="s">
        <v>122</v>
      </c>
      <c r="N2072" s="26" t="s">
        <v>5341</v>
      </c>
      <c r="O2072" s="26" t="s">
        <v>62</v>
      </c>
      <c r="P2072" s="26" t="s">
        <v>133</v>
      </c>
      <c r="Q2072" s="26">
        <v>319.95999999999998</v>
      </c>
      <c r="R2072" s="26">
        <v>4</v>
      </c>
      <c r="S2072" s="26">
        <v>0</v>
      </c>
      <c r="T2072" s="26">
        <v>115.18559999999999</v>
      </c>
    </row>
    <row r="2073" spans="1:20" ht="14.25" customHeight="1">
      <c r="A2073" s="26" t="s">
        <v>4298</v>
      </c>
      <c r="B2073" s="26" t="s">
        <v>5577</v>
      </c>
      <c r="C2073" s="26">
        <f>YEAR(Data!$D4186)</f>
        <v>2014</v>
      </c>
      <c r="D2073" s="28">
        <v>41614</v>
      </c>
      <c r="E2073" s="28">
        <v>41616</v>
      </c>
      <c r="F2073" s="26" t="s">
        <v>151</v>
      </c>
      <c r="G2073" s="26" t="s">
        <v>4297</v>
      </c>
      <c r="H2073" s="26" t="s">
        <v>37</v>
      </c>
      <c r="I2073" s="26" t="s">
        <v>25</v>
      </c>
      <c r="J2073" s="26" t="s">
        <v>468</v>
      </c>
      <c r="K2073" s="26" t="s">
        <v>926</v>
      </c>
      <c r="L2073" s="26">
        <v>2038</v>
      </c>
      <c r="M2073" s="26" t="s">
        <v>122</v>
      </c>
      <c r="N2073" s="26" t="s">
        <v>5578</v>
      </c>
      <c r="O2073" s="26" t="s">
        <v>30</v>
      </c>
      <c r="P2073" s="26" t="s">
        <v>31</v>
      </c>
      <c r="Q2073" s="26">
        <v>81.94</v>
      </c>
      <c r="R2073" s="26">
        <v>1</v>
      </c>
      <c r="S2073" s="26">
        <v>0</v>
      </c>
      <c r="T2073" s="26">
        <v>20.484999999999999</v>
      </c>
    </row>
    <row r="2074" spans="1:20" ht="14.25" customHeight="1">
      <c r="A2074" s="26" t="s">
        <v>2323</v>
      </c>
      <c r="B2074" s="26" t="s">
        <v>5579</v>
      </c>
      <c r="C2074" s="26">
        <f>YEAR(Data!$D4187)</f>
        <v>2011</v>
      </c>
      <c r="D2074" s="28">
        <v>41569</v>
      </c>
      <c r="E2074" s="28">
        <v>41570</v>
      </c>
      <c r="F2074" s="26" t="s">
        <v>151</v>
      </c>
      <c r="G2074" s="26" t="s">
        <v>2322</v>
      </c>
      <c r="H2074" s="26" t="s">
        <v>24</v>
      </c>
      <c r="I2074" s="26" t="s">
        <v>25</v>
      </c>
      <c r="J2074" s="26" t="s">
        <v>3337</v>
      </c>
      <c r="K2074" s="26" t="s">
        <v>2018</v>
      </c>
      <c r="L2074" s="26">
        <v>21215</v>
      </c>
      <c r="M2074" s="26" t="s">
        <v>122</v>
      </c>
      <c r="N2074" s="26" t="s">
        <v>2779</v>
      </c>
      <c r="O2074" s="26" t="s">
        <v>62</v>
      </c>
      <c r="P2074" s="26" t="s">
        <v>133</v>
      </c>
      <c r="Q2074" s="26">
        <v>98.16</v>
      </c>
      <c r="R2074" s="26">
        <v>6</v>
      </c>
      <c r="S2074" s="26">
        <v>0</v>
      </c>
      <c r="T2074" s="26">
        <v>9.8159999999999954</v>
      </c>
    </row>
    <row r="2075" spans="1:20" ht="14.25" customHeight="1">
      <c r="A2075" s="26" t="s">
        <v>5582</v>
      </c>
      <c r="B2075" s="26" t="s">
        <v>5580</v>
      </c>
      <c r="C2075" s="26">
        <f>YEAR(Data!$D4188)</f>
        <v>2012</v>
      </c>
      <c r="D2075" s="28">
        <v>41778</v>
      </c>
      <c r="E2075" s="28">
        <v>41783</v>
      </c>
      <c r="F2075" s="26" t="s">
        <v>45</v>
      </c>
      <c r="G2075" s="26" t="s">
        <v>5581</v>
      </c>
      <c r="H2075" s="26" t="s">
        <v>37</v>
      </c>
      <c r="I2075" s="26" t="s">
        <v>25</v>
      </c>
      <c r="J2075" s="26" t="s">
        <v>5583</v>
      </c>
      <c r="K2075" s="26" t="s">
        <v>88</v>
      </c>
      <c r="L2075" s="26">
        <v>78501</v>
      </c>
      <c r="M2075" s="26" t="s">
        <v>89</v>
      </c>
      <c r="N2075" s="26" t="s">
        <v>1997</v>
      </c>
      <c r="O2075" s="26" t="s">
        <v>42</v>
      </c>
      <c r="P2075" s="26" t="s">
        <v>65</v>
      </c>
      <c r="Q2075" s="26">
        <v>6.8739999999999988</v>
      </c>
      <c r="R2075" s="26">
        <v>7</v>
      </c>
      <c r="S2075" s="26">
        <v>0.8</v>
      </c>
      <c r="T2075" s="26">
        <v>-10.654700000000002</v>
      </c>
    </row>
    <row r="2076" spans="1:20" ht="14.25" customHeight="1">
      <c r="A2076" s="26" t="s">
        <v>5442</v>
      </c>
      <c r="B2076" s="26" t="s">
        <v>5584</v>
      </c>
      <c r="C2076" s="26">
        <f>YEAR(Data!$D4191)</f>
        <v>2014</v>
      </c>
      <c r="D2076" s="28">
        <v>41544</v>
      </c>
      <c r="E2076" s="28">
        <v>41549</v>
      </c>
      <c r="F2076" s="26" t="s">
        <v>21</v>
      </c>
      <c r="G2076" s="26" t="s">
        <v>5441</v>
      </c>
      <c r="H2076" s="26" t="s">
        <v>37</v>
      </c>
      <c r="I2076" s="26" t="s">
        <v>25</v>
      </c>
      <c r="J2076" s="26" t="s">
        <v>5585</v>
      </c>
      <c r="K2076" s="26" t="s">
        <v>376</v>
      </c>
      <c r="L2076" s="26">
        <v>52240</v>
      </c>
      <c r="M2076" s="26" t="s">
        <v>89</v>
      </c>
      <c r="N2076" s="26" t="s">
        <v>5586</v>
      </c>
      <c r="O2076" s="26" t="s">
        <v>42</v>
      </c>
      <c r="P2076" s="26" t="s">
        <v>76</v>
      </c>
      <c r="Q2076" s="26">
        <v>9.99</v>
      </c>
      <c r="R2076" s="26">
        <v>1</v>
      </c>
      <c r="S2076" s="26">
        <v>0</v>
      </c>
      <c r="T2076" s="26">
        <v>4.4954999999999998</v>
      </c>
    </row>
    <row r="2077" spans="1:20" ht="14.25" customHeight="1">
      <c r="A2077" s="26" t="s">
        <v>2032</v>
      </c>
      <c r="B2077" s="26" t="s">
        <v>5587</v>
      </c>
      <c r="C2077" s="26">
        <f>YEAR(Data!$D4192)</f>
        <v>2013</v>
      </c>
      <c r="D2077" s="28">
        <v>41961</v>
      </c>
      <c r="E2077" s="28">
        <v>41966</v>
      </c>
      <c r="F2077" s="26" t="s">
        <v>45</v>
      </c>
      <c r="G2077" s="26" t="s">
        <v>2031</v>
      </c>
      <c r="H2077" s="26" t="s">
        <v>24</v>
      </c>
      <c r="I2077" s="26" t="s">
        <v>25</v>
      </c>
      <c r="J2077" s="26" t="s">
        <v>463</v>
      </c>
      <c r="K2077" s="26" t="s">
        <v>196</v>
      </c>
      <c r="L2077" s="26">
        <v>19711</v>
      </c>
      <c r="M2077" s="26" t="s">
        <v>122</v>
      </c>
      <c r="N2077" s="26" t="s">
        <v>4308</v>
      </c>
      <c r="O2077" s="26" t="s">
        <v>62</v>
      </c>
      <c r="P2077" s="26" t="s">
        <v>904</v>
      </c>
      <c r="Q2077" s="26">
        <v>10499.97</v>
      </c>
      <c r="R2077" s="26">
        <v>3</v>
      </c>
      <c r="S2077" s="26">
        <v>0</v>
      </c>
      <c r="T2077" s="26">
        <v>5039.9856</v>
      </c>
    </row>
    <row r="2078" spans="1:20" ht="14.25" customHeight="1">
      <c r="A2078" s="26" t="s">
        <v>4512</v>
      </c>
      <c r="B2078" s="26" t="s">
        <v>5588</v>
      </c>
      <c r="C2078" s="26">
        <f>YEAR(Data!$D4193)</f>
        <v>2014</v>
      </c>
      <c r="D2078" s="28">
        <v>41098</v>
      </c>
      <c r="E2078" s="28">
        <v>41098</v>
      </c>
      <c r="F2078" s="26" t="s">
        <v>958</v>
      </c>
      <c r="G2078" s="26" t="s">
        <v>4511</v>
      </c>
      <c r="H2078" s="26" t="s">
        <v>24</v>
      </c>
      <c r="I2078" s="26" t="s">
        <v>25</v>
      </c>
      <c r="J2078" s="26" t="s">
        <v>148</v>
      </c>
      <c r="K2078" s="26" t="s">
        <v>88</v>
      </c>
      <c r="L2078" s="26">
        <v>77070</v>
      </c>
      <c r="M2078" s="26" t="s">
        <v>89</v>
      </c>
      <c r="N2078" s="26" t="s">
        <v>5589</v>
      </c>
      <c r="O2078" s="26" t="s">
        <v>42</v>
      </c>
      <c r="P2078" s="26" t="s">
        <v>76</v>
      </c>
      <c r="Q2078" s="26">
        <v>21.12</v>
      </c>
      <c r="R2078" s="26">
        <v>5</v>
      </c>
      <c r="S2078" s="26">
        <v>0.2</v>
      </c>
      <c r="T2078" s="26">
        <v>6.5999999999999988</v>
      </c>
    </row>
    <row r="2079" spans="1:20" ht="14.25" customHeight="1">
      <c r="A2079" s="26" t="s">
        <v>624</v>
      </c>
      <c r="B2079" s="26" t="s">
        <v>5590</v>
      </c>
      <c r="C2079" s="26">
        <f>YEAR(Data!$D4194)</f>
        <v>2013</v>
      </c>
      <c r="D2079" s="28">
        <v>41229</v>
      </c>
      <c r="E2079" s="28">
        <v>41233</v>
      </c>
      <c r="F2079" s="26" t="s">
        <v>45</v>
      </c>
      <c r="G2079" s="26" t="s">
        <v>623</v>
      </c>
      <c r="H2079" s="26" t="s">
        <v>37</v>
      </c>
      <c r="I2079" s="26" t="s">
        <v>25</v>
      </c>
      <c r="J2079" s="26" t="s">
        <v>5591</v>
      </c>
      <c r="K2079" s="26" t="s">
        <v>4727</v>
      </c>
      <c r="L2079" s="26">
        <v>83704</v>
      </c>
      <c r="M2079" s="26" t="s">
        <v>40</v>
      </c>
      <c r="N2079" s="26" t="s">
        <v>50</v>
      </c>
      <c r="O2079" s="26" t="s">
        <v>30</v>
      </c>
      <c r="P2079" s="26" t="s">
        <v>51</v>
      </c>
      <c r="Q2079" s="26">
        <v>696.42</v>
      </c>
      <c r="R2079" s="26">
        <v>2</v>
      </c>
      <c r="S2079" s="26">
        <v>0</v>
      </c>
      <c r="T2079" s="26">
        <v>160.17660000000001</v>
      </c>
    </row>
    <row r="2080" spans="1:20" ht="14.25" customHeight="1">
      <c r="A2080" s="26" t="s">
        <v>4896</v>
      </c>
      <c r="B2080" s="26" t="s">
        <v>5592</v>
      </c>
      <c r="C2080" s="26">
        <f>YEAR(Data!$D4196)</f>
        <v>2011</v>
      </c>
      <c r="D2080" s="28">
        <v>41078</v>
      </c>
      <c r="E2080" s="28">
        <v>41082</v>
      </c>
      <c r="F2080" s="26" t="s">
        <v>45</v>
      </c>
      <c r="G2080" s="26" t="s">
        <v>4895</v>
      </c>
      <c r="H2080" s="26" t="s">
        <v>24</v>
      </c>
      <c r="I2080" s="26" t="s">
        <v>25</v>
      </c>
      <c r="J2080" s="26" t="s">
        <v>714</v>
      </c>
      <c r="K2080" s="26" t="s">
        <v>39</v>
      </c>
      <c r="L2080" s="26">
        <v>92105</v>
      </c>
      <c r="M2080" s="26" t="s">
        <v>40</v>
      </c>
      <c r="N2080" s="26" t="s">
        <v>3135</v>
      </c>
      <c r="O2080" s="26" t="s">
        <v>42</v>
      </c>
      <c r="P2080" s="26" t="s">
        <v>60</v>
      </c>
      <c r="Q2080" s="26">
        <v>51.98</v>
      </c>
      <c r="R2080" s="26">
        <v>2</v>
      </c>
      <c r="S2080" s="26">
        <v>0</v>
      </c>
      <c r="T2080" s="26">
        <v>15.074199999999998</v>
      </c>
    </row>
    <row r="2081" spans="1:20" ht="14.25" customHeight="1">
      <c r="A2081" s="26" t="s">
        <v>1497</v>
      </c>
      <c r="B2081" s="26" t="s">
        <v>5593</v>
      </c>
      <c r="C2081" s="26">
        <f>YEAR(Data!$D4197)</f>
        <v>2013</v>
      </c>
      <c r="D2081" s="28">
        <v>41373</v>
      </c>
      <c r="E2081" s="28">
        <v>41379</v>
      </c>
      <c r="F2081" s="26" t="s">
        <v>45</v>
      </c>
      <c r="G2081" s="26" t="s">
        <v>1496</v>
      </c>
      <c r="H2081" s="26" t="s">
        <v>24</v>
      </c>
      <c r="I2081" s="26" t="s">
        <v>25</v>
      </c>
      <c r="J2081" s="26" t="s">
        <v>38</v>
      </c>
      <c r="K2081" s="26" t="s">
        <v>39</v>
      </c>
      <c r="L2081" s="26">
        <v>90032</v>
      </c>
      <c r="M2081" s="26" t="s">
        <v>40</v>
      </c>
      <c r="N2081" s="26" t="s">
        <v>1806</v>
      </c>
      <c r="O2081" s="26" t="s">
        <v>30</v>
      </c>
      <c r="P2081" s="26" t="s">
        <v>58</v>
      </c>
      <c r="Q2081" s="26">
        <v>24.700000000000003</v>
      </c>
      <c r="R2081" s="26">
        <v>5</v>
      </c>
      <c r="S2081" s="26">
        <v>0</v>
      </c>
      <c r="T2081" s="26">
        <v>10.374000000000001</v>
      </c>
    </row>
    <row r="2082" spans="1:20" ht="14.25" customHeight="1">
      <c r="A2082" s="26" t="s">
        <v>1758</v>
      </c>
      <c r="B2082" s="26" t="s">
        <v>5594</v>
      </c>
      <c r="C2082" s="26">
        <f>YEAR(Data!$D4198)</f>
        <v>2013</v>
      </c>
      <c r="D2082" s="28">
        <v>41017</v>
      </c>
      <c r="E2082" s="28">
        <v>41022</v>
      </c>
      <c r="F2082" s="26" t="s">
        <v>21</v>
      </c>
      <c r="G2082" s="26" t="s">
        <v>1757</v>
      </c>
      <c r="H2082" s="26" t="s">
        <v>24</v>
      </c>
      <c r="I2082" s="26" t="s">
        <v>25</v>
      </c>
      <c r="J2082" s="26" t="s">
        <v>211</v>
      </c>
      <c r="K2082" s="26" t="s">
        <v>212</v>
      </c>
      <c r="L2082" s="26">
        <v>10024</v>
      </c>
      <c r="M2082" s="26" t="s">
        <v>122</v>
      </c>
      <c r="N2082" s="26" t="s">
        <v>1927</v>
      </c>
      <c r="O2082" s="26" t="s">
        <v>42</v>
      </c>
      <c r="P2082" s="26" t="s">
        <v>43</v>
      </c>
      <c r="Q2082" s="26">
        <v>21.93</v>
      </c>
      <c r="R2082" s="26">
        <v>3</v>
      </c>
      <c r="S2082" s="26">
        <v>0</v>
      </c>
      <c r="T2082" s="26">
        <v>10.307099999999998</v>
      </c>
    </row>
    <row r="2083" spans="1:20" ht="14.25" customHeight="1">
      <c r="A2083" s="26" t="s">
        <v>1078</v>
      </c>
      <c r="B2083" s="26" t="s">
        <v>5595</v>
      </c>
      <c r="C2083" s="26">
        <f>YEAR(Data!$D4199)</f>
        <v>2014</v>
      </c>
      <c r="D2083" s="28">
        <v>41612</v>
      </c>
      <c r="E2083" s="28">
        <v>41617</v>
      </c>
      <c r="F2083" s="26" t="s">
        <v>45</v>
      </c>
      <c r="G2083" s="26" t="s">
        <v>1077</v>
      </c>
      <c r="H2083" s="26" t="s">
        <v>24</v>
      </c>
      <c r="I2083" s="26" t="s">
        <v>25</v>
      </c>
      <c r="J2083" s="26" t="s">
        <v>120</v>
      </c>
      <c r="K2083" s="26" t="s">
        <v>121</v>
      </c>
      <c r="L2083" s="26">
        <v>19134</v>
      </c>
      <c r="M2083" s="26" t="s">
        <v>122</v>
      </c>
      <c r="N2083" s="26" t="s">
        <v>1516</v>
      </c>
      <c r="O2083" s="26" t="s">
        <v>42</v>
      </c>
      <c r="P2083" s="26" t="s">
        <v>67</v>
      </c>
      <c r="Q2083" s="26">
        <v>394.81600000000003</v>
      </c>
      <c r="R2083" s="26">
        <v>4</v>
      </c>
      <c r="S2083" s="26">
        <v>0.2</v>
      </c>
      <c r="T2083" s="26">
        <v>93.768799999999999</v>
      </c>
    </row>
    <row r="2084" spans="1:20" ht="14.25" customHeight="1">
      <c r="A2084" s="26" t="s">
        <v>147</v>
      </c>
      <c r="B2084" s="26" t="s">
        <v>5596</v>
      </c>
      <c r="C2084" s="26">
        <f>YEAR(Data!$D4201)</f>
        <v>2011</v>
      </c>
      <c r="D2084" s="28">
        <v>41253</v>
      </c>
      <c r="E2084" s="28">
        <v>41253</v>
      </c>
      <c r="F2084" s="26" t="s">
        <v>958</v>
      </c>
      <c r="G2084" s="26" t="s">
        <v>146</v>
      </c>
      <c r="H2084" s="26" t="s">
        <v>86</v>
      </c>
      <c r="I2084" s="26" t="s">
        <v>25</v>
      </c>
      <c r="J2084" s="26" t="s">
        <v>211</v>
      </c>
      <c r="K2084" s="26" t="s">
        <v>212</v>
      </c>
      <c r="L2084" s="26">
        <v>10024</v>
      </c>
      <c r="M2084" s="26" t="s">
        <v>122</v>
      </c>
      <c r="N2084" s="26" t="s">
        <v>1927</v>
      </c>
      <c r="O2084" s="26" t="s">
        <v>42</v>
      </c>
      <c r="P2084" s="26" t="s">
        <v>43</v>
      </c>
      <c r="Q2084" s="26">
        <v>7.31</v>
      </c>
      <c r="R2084" s="26">
        <v>1</v>
      </c>
      <c r="S2084" s="26">
        <v>0</v>
      </c>
      <c r="T2084" s="26">
        <v>3.4356999999999998</v>
      </c>
    </row>
    <row r="2085" spans="1:20" ht="14.25" customHeight="1">
      <c r="A2085" s="26" t="s">
        <v>3640</v>
      </c>
      <c r="B2085" s="26" t="s">
        <v>5597</v>
      </c>
      <c r="C2085" s="26">
        <f>YEAR(Data!$D4205)</f>
        <v>2012</v>
      </c>
      <c r="D2085" s="28">
        <v>40847</v>
      </c>
      <c r="E2085" s="28">
        <v>40849</v>
      </c>
      <c r="F2085" s="26" t="s">
        <v>21</v>
      </c>
      <c r="G2085" s="26" t="s">
        <v>3639</v>
      </c>
      <c r="H2085" s="26" t="s">
        <v>24</v>
      </c>
      <c r="I2085" s="26" t="s">
        <v>25</v>
      </c>
      <c r="J2085" s="26" t="s">
        <v>5598</v>
      </c>
      <c r="K2085" s="26" t="s">
        <v>1042</v>
      </c>
      <c r="L2085" s="26">
        <v>2920</v>
      </c>
      <c r="M2085" s="26" t="s">
        <v>122</v>
      </c>
      <c r="N2085" s="26" t="s">
        <v>144</v>
      </c>
      <c r="O2085" s="26" t="s">
        <v>42</v>
      </c>
      <c r="P2085" s="26" t="s">
        <v>60</v>
      </c>
      <c r="Q2085" s="26">
        <v>49.25</v>
      </c>
      <c r="R2085" s="26">
        <v>5</v>
      </c>
      <c r="S2085" s="26">
        <v>0</v>
      </c>
      <c r="T2085" s="26">
        <v>18.715000000000003</v>
      </c>
    </row>
    <row r="2086" spans="1:20" ht="14.25" customHeight="1">
      <c r="A2086" s="26" t="s">
        <v>5601</v>
      </c>
      <c r="B2086" s="26" t="s">
        <v>5599</v>
      </c>
      <c r="C2086" s="26">
        <f>YEAR(Data!$D4212)</f>
        <v>2014</v>
      </c>
      <c r="D2086" s="28">
        <v>41983</v>
      </c>
      <c r="E2086" s="28">
        <v>41988</v>
      </c>
      <c r="F2086" s="26" t="s">
        <v>45</v>
      </c>
      <c r="G2086" s="26" t="s">
        <v>5600</v>
      </c>
      <c r="H2086" s="26" t="s">
        <v>24</v>
      </c>
      <c r="I2086" s="26" t="s">
        <v>25</v>
      </c>
      <c r="J2086" s="26" t="s">
        <v>234</v>
      </c>
      <c r="K2086" s="26" t="s">
        <v>168</v>
      </c>
      <c r="L2086" s="26">
        <v>60623</v>
      </c>
      <c r="M2086" s="26" t="s">
        <v>89</v>
      </c>
      <c r="N2086" s="26" t="s">
        <v>386</v>
      </c>
      <c r="O2086" s="26" t="s">
        <v>42</v>
      </c>
      <c r="P2086" s="26" t="s">
        <v>76</v>
      </c>
      <c r="Q2086" s="26">
        <v>15.984000000000002</v>
      </c>
      <c r="R2086" s="26">
        <v>2</v>
      </c>
      <c r="S2086" s="26">
        <v>0.2</v>
      </c>
      <c r="T2086" s="26">
        <v>4.9949999999999992</v>
      </c>
    </row>
    <row r="2087" spans="1:20" ht="14.25" customHeight="1">
      <c r="A2087" s="26" t="s">
        <v>5359</v>
      </c>
      <c r="B2087" s="26" t="s">
        <v>5602</v>
      </c>
      <c r="C2087" s="26">
        <f>YEAR(Data!$D4213)</f>
        <v>2012</v>
      </c>
      <c r="D2087" s="28">
        <v>40668</v>
      </c>
      <c r="E2087" s="28">
        <v>40672</v>
      </c>
      <c r="F2087" s="26" t="s">
        <v>21</v>
      </c>
      <c r="G2087" s="26" t="s">
        <v>5358</v>
      </c>
      <c r="H2087" s="26" t="s">
        <v>24</v>
      </c>
      <c r="I2087" s="26" t="s">
        <v>25</v>
      </c>
      <c r="J2087" s="26" t="s">
        <v>1086</v>
      </c>
      <c r="K2087" s="26" t="s">
        <v>27</v>
      </c>
      <c r="L2087" s="26">
        <v>40475</v>
      </c>
      <c r="M2087" s="26" t="s">
        <v>28</v>
      </c>
      <c r="N2087" s="26" t="s">
        <v>4371</v>
      </c>
      <c r="O2087" s="26" t="s">
        <v>42</v>
      </c>
      <c r="P2087" s="26" t="s">
        <v>76</v>
      </c>
      <c r="Q2087" s="26">
        <v>9.42</v>
      </c>
      <c r="R2087" s="26">
        <v>3</v>
      </c>
      <c r="S2087" s="26">
        <v>0</v>
      </c>
      <c r="T2087" s="26">
        <v>4.238999999999999</v>
      </c>
    </row>
    <row r="2088" spans="1:20" ht="14.25" customHeight="1">
      <c r="A2088" s="26" t="s">
        <v>3116</v>
      </c>
      <c r="B2088" s="26" t="s">
        <v>5604</v>
      </c>
      <c r="C2088" s="26">
        <f>YEAR(Data!$D4216)</f>
        <v>2011</v>
      </c>
      <c r="D2088" s="28">
        <v>41338</v>
      </c>
      <c r="E2088" s="28">
        <v>41342</v>
      </c>
      <c r="F2088" s="26" t="s">
        <v>45</v>
      </c>
      <c r="G2088" s="26" t="s">
        <v>3115</v>
      </c>
      <c r="H2088" s="26" t="s">
        <v>24</v>
      </c>
      <c r="I2088" s="26" t="s">
        <v>25</v>
      </c>
      <c r="J2088" s="26" t="s">
        <v>4178</v>
      </c>
      <c r="K2088" s="26" t="s">
        <v>203</v>
      </c>
      <c r="L2088" s="26">
        <v>46544</v>
      </c>
      <c r="M2088" s="26" t="s">
        <v>89</v>
      </c>
      <c r="N2088" s="26" t="s">
        <v>5605</v>
      </c>
      <c r="O2088" s="26" t="s">
        <v>42</v>
      </c>
      <c r="P2088" s="26" t="s">
        <v>65</v>
      </c>
      <c r="Q2088" s="26">
        <v>128.39999999999998</v>
      </c>
      <c r="R2088" s="26">
        <v>3</v>
      </c>
      <c r="S2088" s="26">
        <v>0</v>
      </c>
      <c r="T2088" s="26">
        <v>64.199999999999989</v>
      </c>
    </row>
    <row r="2089" spans="1:20" ht="14.25" customHeight="1">
      <c r="A2089" s="26" t="s">
        <v>936</v>
      </c>
      <c r="B2089" s="26" t="s">
        <v>5606</v>
      </c>
      <c r="C2089" s="26">
        <f>YEAR(Data!$D4217)</f>
        <v>2013</v>
      </c>
      <c r="D2089" s="28">
        <v>40877</v>
      </c>
      <c r="E2089" s="28">
        <v>40881</v>
      </c>
      <c r="F2089" s="26" t="s">
        <v>45</v>
      </c>
      <c r="G2089" s="26" t="s">
        <v>935</v>
      </c>
      <c r="H2089" s="26" t="s">
        <v>24</v>
      </c>
      <c r="I2089" s="26" t="s">
        <v>25</v>
      </c>
      <c r="J2089" s="26" t="s">
        <v>1691</v>
      </c>
      <c r="K2089" s="26" t="s">
        <v>212</v>
      </c>
      <c r="L2089" s="26">
        <v>10550</v>
      </c>
      <c r="M2089" s="26" t="s">
        <v>122</v>
      </c>
      <c r="N2089" s="26" t="s">
        <v>5607</v>
      </c>
      <c r="O2089" s="26" t="s">
        <v>42</v>
      </c>
      <c r="P2089" s="26" t="s">
        <v>141</v>
      </c>
      <c r="Q2089" s="26">
        <v>62.28</v>
      </c>
      <c r="R2089" s="26">
        <v>4</v>
      </c>
      <c r="S2089" s="26">
        <v>0</v>
      </c>
      <c r="T2089" s="26">
        <v>29.271599999999999</v>
      </c>
    </row>
    <row r="2090" spans="1:20" ht="14.25" customHeight="1">
      <c r="A2090" s="26" t="s">
        <v>2768</v>
      </c>
      <c r="B2090" s="26" t="s">
        <v>5608</v>
      </c>
      <c r="C2090" s="26">
        <f>YEAR(Data!$D4218)</f>
        <v>2014</v>
      </c>
      <c r="D2090" s="28">
        <v>40957</v>
      </c>
      <c r="E2090" s="28">
        <v>40961</v>
      </c>
      <c r="F2090" s="26" t="s">
        <v>45</v>
      </c>
      <c r="G2090" s="26" t="s">
        <v>2767</v>
      </c>
      <c r="H2090" s="26" t="s">
        <v>37</v>
      </c>
      <c r="I2090" s="26" t="s">
        <v>25</v>
      </c>
      <c r="J2090" s="26" t="s">
        <v>38</v>
      </c>
      <c r="K2090" s="26" t="s">
        <v>39</v>
      </c>
      <c r="L2090" s="26">
        <v>90004</v>
      </c>
      <c r="M2090" s="26" t="s">
        <v>40</v>
      </c>
      <c r="N2090" s="26" t="s">
        <v>1845</v>
      </c>
      <c r="O2090" s="26" t="s">
        <v>42</v>
      </c>
      <c r="P2090" s="26" t="s">
        <v>43</v>
      </c>
      <c r="Q2090" s="26">
        <v>9.24</v>
      </c>
      <c r="R2090" s="26">
        <v>3</v>
      </c>
      <c r="S2090" s="26">
        <v>0</v>
      </c>
      <c r="T2090" s="26">
        <v>4.4352</v>
      </c>
    </row>
    <row r="2091" spans="1:20" ht="14.25" customHeight="1">
      <c r="A2091" s="26" t="s">
        <v>5164</v>
      </c>
      <c r="B2091" s="26" t="s">
        <v>5609</v>
      </c>
      <c r="C2091" s="26">
        <f>YEAR(Data!$D4219)</f>
        <v>2013</v>
      </c>
      <c r="D2091" s="28">
        <v>41731</v>
      </c>
      <c r="E2091" s="28">
        <v>41733</v>
      </c>
      <c r="F2091" s="26" t="s">
        <v>151</v>
      </c>
      <c r="G2091" s="26" t="s">
        <v>5163</v>
      </c>
      <c r="H2091" s="26" t="s">
        <v>37</v>
      </c>
      <c r="I2091" s="26" t="s">
        <v>25</v>
      </c>
      <c r="J2091" s="26" t="s">
        <v>107</v>
      </c>
      <c r="K2091" s="26" t="s">
        <v>39</v>
      </c>
      <c r="L2091" s="26">
        <v>94110</v>
      </c>
      <c r="M2091" s="26" t="s">
        <v>40</v>
      </c>
      <c r="N2091" s="26" t="s">
        <v>5610</v>
      </c>
      <c r="O2091" s="26" t="s">
        <v>30</v>
      </c>
      <c r="P2091" s="26" t="s">
        <v>31</v>
      </c>
      <c r="Q2091" s="26">
        <v>482.66399999999999</v>
      </c>
      <c r="R2091" s="26">
        <v>8</v>
      </c>
      <c r="S2091" s="26">
        <v>0.15</v>
      </c>
      <c r="T2091" s="26">
        <v>85.175999999999974</v>
      </c>
    </row>
    <row r="2092" spans="1:20" ht="14.25" customHeight="1">
      <c r="A2092" s="26" t="s">
        <v>2994</v>
      </c>
      <c r="B2092" s="26" t="s">
        <v>5611</v>
      </c>
      <c r="C2092" s="26">
        <f>YEAR(Data!$D4221)</f>
        <v>2014</v>
      </c>
      <c r="D2092" s="28">
        <v>41802</v>
      </c>
      <c r="E2092" s="28">
        <v>41804</v>
      </c>
      <c r="F2092" s="26" t="s">
        <v>21</v>
      </c>
      <c r="G2092" s="26" t="s">
        <v>2993</v>
      </c>
      <c r="H2092" s="26" t="s">
        <v>24</v>
      </c>
      <c r="I2092" s="26" t="s">
        <v>25</v>
      </c>
      <c r="J2092" s="26" t="s">
        <v>80</v>
      </c>
      <c r="K2092" s="26" t="s">
        <v>81</v>
      </c>
      <c r="L2092" s="26">
        <v>98103</v>
      </c>
      <c r="M2092" s="26" t="s">
        <v>40</v>
      </c>
      <c r="N2092" s="26" t="s">
        <v>820</v>
      </c>
      <c r="O2092" s="26" t="s">
        <v>42</v>
      </c>
      <c r="P2092" s="26" t="s">
        <v>76</v>
      </c>
      <c r="Q2092" s="26">
        <v>37.94</v>
      </c>
      <c r="R2092" s="26">
        <v>2</v>
      </c>
      <c r="S2092" s="26">
        <v>0</v>
      </c>
      <c r="T2092" s="26">
        <v>18.211199999999998</v>
      </c>
    </row>
    <row r="2093" spans="1:20" ht="14.25" customHeight="1">
      <c r="A2093" s="26" t="s">
        <v>4887</v>
      </c>
      <c r="B2093" s="26" t="s">
        <v>5612</v>
      </c>
      <c r="C2093" s="26">
        <f>YEAR(Data!$D4226)</f>
        <v>2011</v>
      </c>
      <c r="D2093" s="28">
        <v>41548</v>
      </c>
      <c r="E2093" s="28">
        <v>41551</v>
      </c>
      <c r="F2093" s="26" t="s">
        <v>151</v>
      </c>
      <c r="G2093" s="26" t="s">
        <v>4886</v>
      </c>
      <c r="H2093" s="26" t="s">
        <v>24</v>
      </c>
      <c r="I2093" s="26" t="s">
        <v>25</v>
      </c>
      <c r="J2093" s="26" t="s">
        <v>981</v>
      </c>
      <c r="K2093" s="26" t="s">
        <v>168</v>
      </c>
      <c r="L2093" s="26">
        <v>62301</v>
      </c>
      <c r="M2093" s="26" t="s">
        <v>89</v>
      </c>
      <c r="N2093" s="26" t="s">
        <v>604</v>
      </c>
      <c r="O2093" s="26" t="s">
        <v>42</v>
      </c>
      <c r="P2093" s="26" t="s">
        <v>65</v>
      </c>
      <c r="Q2093" s="26">
        <v>1.9639999999999995</v>
      </c>
      <c r="R2093" s="26">
        <v>2</v>
      </c>
      <c r="S2093" s="26">
        <v>0.8</v>
      </c>
      <c r="T2093" s="26">
        <v>-3.2406000000000006</v>
      </c>
    </row>
    <row r="2094" spans="1:20" ht="14.25" customHeight="1">
      <c r="A2094" s="26" t="s">
        <v>1416</v>
      </c>
      <c r="B2094" s="26" t="s">
        <v>5613</v>
      </c>
      <c r="C2094" s="26">
        <f>YEAR(Data!$D4227)</f>
        <v>2012</v>
      </c>
      <c r="D2094" s="28">
        <v>40890</v>
      </c>
      <c r="E2094" s="28">
        <v>40894</v>
      </c>
      <c r="F2094" s="26" t="s">
        <v>45</v>
      </c>
      <c r="G2094" s="26" t="s">
        <v>1415</v>
      </c>
      <c r="H2094" s="26" t="s">
        <v>37</v>
      </c>
      <c r="I2094" s="26" t="s">
        <v>25</v>
      </c>
      <c r="J2094" s="26" t="s">
        <v>234</v>
      </c>
      <c r="K2094" s="26" t="s">
        <v>168</v>
      </c>
      <c r="L2094" s="26">
        <v>60623</v>
      </c>
      <c r="M2094" s="26" t="s">
        <v>89</v>
      </c>
      <c r="N2094" s="26" t="s">
        <v>5614</v>
      </c>
      <c r="O2094" s="26" t="s">
        <v>30</v>
      </c>
      <c r="P2094" s="26" t="s">
        <v>58</v>
      </c>
      <c r="Q2094" s="26">
        <v>94.427999999999997</v>
      </c>
      <c r="R2094" s="26">
        <v>3</v>
      </c>
      <c r="S2094" s="26">
        <v>0.6</v>
      </c>
      <c r="T2094" s="26">
        <v>-42.492599999999982</v>
      </c>
    </row>
    <row r="2095" spans="1:20" ht="14.25" customHeight="1">
      <c r="A2095" s="26" t="s">
        <v>3767</v>
      </c>
      <c r="B2095" s="26" t="s">
        <v>5615</v>
      </c>
      <c r="C2095" s="26">
        <f>YEAR(Data!$D4228)</f>
        <v>2011</v>
      </c>
      <c r="D2095" s="28">
        <v>41955</v>
      </c>
      <c r="E2095" s="28">
        <v>41960</v>
      </c>
      <c r="F2095" s="26" t="s">
        <v>45</v>
      </c>
      <c r="G2095" s="26" t="s">
        <v>3766</v>
      </c>
      <c r="H2095" s="26" t="s">
        <v>24</v>
      </c>
      <c r="I2095" s="26" t="s">
        <v>25</v>
      </c>
      <c r="J2095" s="26" t="s">
        <v>375</v>
      </c>
      <c r="K2095" s="26" t="s">
        <v>376</v>
      </c>
      <c r="L2095" s="26">
        <v>50322</v>
      </c>
      <c r="M2095" s="26" t="s">
        <v>89</v>
      </c>
      <c r="N2095" s="26" t="s">
        <v>815</v>
      </c>
      <c r="O2095" s="26" t="s">
        <v>42</v>
      </c>
      <c r="P2095" s="26" t="s">
        <v>214</v>
      </c>
      <c r="Q2095" s="26">
        <v>45.92</v>
      </c>
      <c r="R2095" s="26">
        <v>4</v>
      </c>
      <c r="S2095" s="26">
        <v>0</v>
      </c>
      <c r="T2095" s="26">
        <v>21.5824</v>
      </c>
    </row>
    <row r="2096" spans="1:20" ht="14.25" customHeight="1">
      <c r="A2096" s="26" t="s">
        <v>1581</v>
      </c>
      <c r="B2096" s="26" t="s">
        <v>5616</v>
      </c>
      <c r="C2096" s="26">
        <f>YEAR(Data!$D4229)</f>
        <v>2013</v>
      </c>
      <c r="D2096" s="28">
        <v>40913</v>
      </c>
      <c r="E2096" s="28">
        <v>40918</v>
      </c>
      <c r="F2096" s="26" t="s">
        <v>45</v>
      </c>
      <c r="G2096" s="26" t="s">
        <v>1580</v>
      </c>
      <c r="H2096" s="26" t="s">
        <v>86</v>
      </c>
      <c r="I2096" s="26" t="s">
        <v>25</v>
      </c>
      <c r="J2096" s="26" t="s">
        <v>80</v>
      </c>
      <c r="K2096" s="26" t="s">
        <v>81</v>
      </c>
      <c r="L2096" s="26">
        <v>98103</v>
      </c>
      <c r="M2096" s="26" t="s">
        <v>40</v>
      </c>
      <c r="N2096" s="26" t="s">
        <v>1140</v>
      </c>
      <c r="O2096" s="26" t="s">
        <v>30</v>
      </c>
      <c r="P2096" s="26" t="s">
        <v>33</v>
      </c>
      <c r="Q2096" s="26">
        <v>61.584000000000003</v>
      </c>
      <c r="R2096" s="26">
        <v>1</v>
      </c>
      <c r="S2096" s="26">
        <v>0.2</v>
      </c>
      <c r="T2096" s="26">
        <v>-6.9282000000000039</v>
      </c>
    </row>
    <row r="2097" spans="1:20" ht="14.25" customHeight="1">
      <c r="A2097" s="26" t="s">
        <v>3108</v>
      </c>
      <c r="B2097" s="26" t="s">
        <v>5617</v>
      </c>
      <c r="C2097" s="26">
        <f>YEAR(Data!$D4230)</f>
        <v>2013</v>
      </c>
      <c r="D2097" s="28">
        <v>41358</v>
      </c>
      <c r="E2097" s="28">
        <v>41360</v>
      </c>
      <c r="F2097" s="26" t="s">
        <v>151</v>
      </c>
      <c r="G2097" s="26" t="s">
        <v>3107</v>
      </c>
      <c r="H2097" s="26" t="s">
        <v>37</v>
      </c>
      <c r="I2097" s="26" t="s">
        <v>25</v>
      </c>
      <c r="J2097" s="26" t="s">
        <v>1086</v>
      </c>
      <c r="K2097" s="26" t="s">
        <v>203</v>
      </c>
      <c r="L2097" s="26">
        <v>47374</v>
      </c>
      <c r="M2097" s="26" t="s">
        <v>89</v>
      </c>
      <c r="N2097" s="26" t="s">
        <v>3372</v>
      </c>
      <c r="O2097" s="26" t="s">
        <v>42</v>
      </c>
      <c r="P2097" s="26" t="s">
        <v>76</v>
      </c>
      <c r="Q2097" s="26">
        <v>22.48</v>
      </c>
      <c r="R2097" s="26">
        <v>1</v>
      </c>
      <c r="S2097" s="26">
        <v>0</v>
      </c>
      <c r="T2097" s="26">
        <v>10.3408</v>
      </c>
    </row>
    <row r="2098" spans="1:20" ht="14.25" customHeight="1">
      <c r="A2098" s="26" t="s">
        <v>1974</v>
      </c>
      <c r="B2098" s="26" t="s">
        <v>5618</v>
      </c>
      <c r="C2098" s="26">
        <f>YEAR(Data!$D4231)</f>
        <v>2012</v>
      </c>
      <c r="D2098" s="28">
        <v>41826</v>
      </c>
      <c r="E2098" s="28">
        <v>41831</v>
      </c>
      <c r="F2098" s="26" t="s">
        <v>45</v>
      </c>
      <c r="G2098" s="26" t="s">
        <v>1973</v>
      </c>
      <c r="H2098" s="26" t="s">
        <v>37</v>
      </c>
      <c r="I2098" s="26" t="s">
        <v>25</v>
      </c>
      <c r="J2098" s="26" t="s">
        <v>620</v>
      </c>
      <c r="K2098" s="26" t="s">
        <v>88</v>
      </c>
      <c r="L2098" s="26">
        <v>75220</v>
      </c>
      <c r="M2098" s="26" t="s">
        <v>89</v>
      </c>
      <c r="N2098" s="26" t="s">
        <v>2125</v>
      </c>
      <c r="O2098" s="26" t="s">
        <v>30</v>
      </c>
      <c r="P2098" s="26" t="s">
        <v>58</v>
      </c>
      <c r="Q2098" s="26">
        <v>332.02800000000002</v>
      </c>
      <c r="R2098" s="26">
        <v>9</v>
      </c>
      <c r="S2098" s="26">
        <v>0.6</v>
      </c>
      <c r="T2098" s="26">
        <v>-348.62940000000003</v>
      </c>
    </row>
    <row r="2099" spans="1:20" ht="14.25" customHeight="1">
      <c r="A2099" s="26" t="s">
        <v>147</v>
      </c>
      <c r="B2099" s="26" t="s">
        <v>5620</v>
      </c>
      <c r="C2099" s="26">
        <f>YEAR(Data!$D4236)</f>
        <v>2013</v>
      </c>
      <c r="D2099" s="28">
        <v>40807</v>
      </c>
      <c r="E2099" s="28">
        <v>40810</v>
      </c>
      <c r="F2099" s="26" t="s">
        <v>151</v>
      </c>
      <c r="G2099" s="26" t="s">
        <v>146</v>
      </c>
      <c r="H2099" s="26" t="s">
        <v>86</v>
      </c>
      <c r="I2099" s="26" t="s">
        <v>25</v>
      </c>
      <c r="J2099" s="26" t="s">
        <v>120</v>
      </c>
      <c r="K2099" s="26" t="s">
        <v>121</v>
      </c>
      <c r="L2099" s="26">
        <v>19143</v>
      </c>
      <c r="M2099" s="26" t="s">
        <v>122</v>
      </c>
      <c r="N2099" s="26" t="s">
        <v>660</v>
      </c>
      <c r="O2099" s="26" t="s">
        <v>42</v>
      </c>
      <c r="P2099" s="26" t="s">
        <v>76</v>
      </c>
      <c r="Q2099" s="26">
        <v>11.352000000000002</v>
      </c>
      <c r="R2099" s="26">
        <v>3</v>
      </c>
      <c r="S2099" s="26">
        <v>0.2</v>
      </c>
      <c r="T2099" s="26">
        <v>4.1151</v>
      </c>
    </row>
    <row r="2100" spans="1:20" ht="14.25" customHeight="1">
      <c r="A2100" s="26" t="s">
        <v>5623</v>
      </c>
      <c r="B2100" s="26" t="s">
        <v>5621</v>
      </c>
      <c r="C2100" s="26">
        <f>YEAR(Data!$D4238)</f>
        <v>2014</v>
      </c>
      <c r="D2100" s="28">
        <v>41479</v>
      </c>
      <c r="E2100" s="28">
        <v>41483</v>
      </c>
      <c r="F2100" s="26" t="s">
        <v>45</v>
      </c>
      <c r="G2100" s="26" t="s">
        <v>5622</v>
      </c>
      <c r="H2100" s="26" t="s">
        <v>86</v>
      </c>
      <c r="I2100" s="26" t="s">
        <v>25</v>
      </c>
      <c r="J2100" s="26" t="s">
        <v>2287</v>
      </c>
      <c r="K2100" s="26" t="s">
        <v>168</v>
      </c>
      <c r="L2100" s="26">
        <v>61107</v>
      </c>
      <c r="M2100" s="26" t="s">
        <v>89</v>
      </c>
      <c r="N2100" s="26" t="s">
        <v>4331</v>
      </c>
      <c r="O2100" s="26" t="s">
        <v>42</v>
      </c>
      <c r="P2100" s="26" t="s">
        <v>65</v>
      </c>
      <c r="Q2100" s="26">
        <v>11.415999999999997</v>
      </c>
      <c r="R2100" s="26">
        <v>4</v>
      </c>
      <c r="S2100" s="26">
        <v>0.8</v>
      </c>
      <c r="T2100" s="26">
        <v>-18.836400000000005</v>
      </c>
    </row>
    <row r="2101" spans="1:20" ht="14.25" customHeight="1">
      <c r="A2101" s="26" t="s">
        <v>3521</v>
      </c>
      <c r="B2101" s="26" t="s">
        <v>5624</v>
      </c>
      <c r="C2101" s="26">
        <f>YEAR(Data!$D4239)</f>
        <v>2013</v>
      </c>
      <c r="D2101" s="28">
        <v>41881</v>
      </c>
      <c r="E2101" s="28">
        <v>41886</v>
      </c>
      <c r="F2101" s="26" t="s">
        <v>21</v>
      </c>
      <c r="G2101" s="26" t="s">
        <v>3520</v>
      </c>
      <c r="H2101" s="26" t="s">
        <v>37</v>
      </c>
      <c r="I2101" s="26" t="s">
        <v>25</v>
      </c>
      <c r="J2101" s="26" t="s">
        <v>120</v>
      </c>
      <c r="K2101" s="26" t="s">
        <v>121</v>
      </c>
      <c r="L2101" s="26">
        <v>19134</v>
      </c>
      <c r="M2101" s="26" t="s">
        <v>122</v>
      </c>
      <c r="N2101" s="26" t="s">
        <v>5625</v>
      </c>
      <c r="O2101" s="26" t="s">
        <v>42</v>
      </c>
      <c r="P2101" s="26" t="s">
        <v>60</v>
      </c>
      <c r="Q2101" s="26">
        <v>9.4080000000000013</v>
      </c>
      <c r="R2101" s="26">
        <v>7</v>
      </c>
      <c r="S2101" s="26">
        <v>0.2</v>
      </c>
      <c r="T2101" s="26">
        <v>0.70560000000000045</v>
      </c>
    </row>
    <row r="2102" spans="1:20" ht="14.25" customHeight="1">
      <c r="A2102" s="26" t="s">
        <v>3919</v>
      </c>
      <c r="B2102" s="26" t="s">
        <v>5626</v>
      </c>
      <c r="C2102" s="26">
        <f>YEAR(Data!$D4240)</f>
        <v>2013</v>
      </c>
      <c r="D2102" s="28">
        <v>41725</v>
      </c>
      <c r="E2102" s="28">
        <v>41727</v>
      </c>
      <c r="F2102" s="26" t="s">
        <v>151</v>
      </c>
      <c r="G2102" s="26" t="s">
        <v>3918</v>
      </c>
      <c r="H2102" s="26" t="s">
        <v>86</v>
      </c>
      <c r="I2102" s="26" t="s">
        <v>25</v>
      </c>
      <c r="J2102" s="26" t="s">
        <v>80</v>
      </c>
      <c r="K2102" s="26" t="s">
        <v>81</v>
      </c>
      <c r="L2102" s="26">
        <v>98105</v>
      </c>
      <c r="M2102" s="26" t="s">
        <v>40</v>
      </c>
      <c r="N2102" s="26" t="s">
        <v>5627</v>
      </c>
      <c r="O2102" s="26" t="s">
        <v>42</v>
      </c>
      <c r="P2102" s="26" t="s">
        <v>60</v>
      </c>
      <c r="Q2102" s="26">
        <v>19.829999999999998</v>
      </c>
      <c r="R2102" s="26">
        <v>1</v>
      </c>
      <c r="S2102" s="26">
        <v>0</v>
      </c>
      <c r="T2102" s="26">
        <v>5.9489999999999981</v>
      </c>
    </row>
    <row r="2103" spans="1:20" ht="14.25" customHeight="1">
      <c r="A2103" s="26" t="s">
        <v>266</v>
      </c>
      <c r="B2103" s="26" t="s">
        <v>5628</v>
      </c>
      <c r="C2103" s="26">
        <f>YEAR(Data!$D4241)</f>
        <v>2014</v>
      </c>
      <c r="D2103" s="28">
        <v>42003</v>
      </c>
      <c r="E2103" s="28">
        <v>42009</v>
      </c>
      <c r="F2103" s="26" t="s">
        <v>45</v>
      </c>
      <c r="G2103" s="26" t="s">
        <v>265</v>
      </c>
      <c r="H2103" s="26" t="s">
        <v>37</v>
      </c>
      <c r="I2103" s="26" t="s">
        <v>25</v>
      </c>
      <c r="J2103" s="26" t="s">
        <v>4893</v>
      </c>
      <c r="K2103" s="26" t="s">
        <v>190</v>
      </c>
      <c r="L2103" s="26">
        <v>49505</v>
      </c>
      <c r="M2103" s="26" t="s">
        <v>89</v>
      </c>
      <c r="N2103" s="26" t="s">
        <v>2624</v>
      </c>
      <c r="O2103" s="26" t="s">
        <v>42</v>
      </c>
      <c r="P2103" s="26" t="s">
        <v>76</v>
      </c>
      <c r="Q2103" s="26">
        <v>209.7</v>
      </c>
      <c r="R2103" s="26">
        <v>2</v>
      </c>
      <c r="S2103" s="26">
        <v>0</v>
      </c>
      <c r="T2103" s="26">
        <v>100.65599999999999</v>
      </c>
    </row>
    <row r="2104" spans="1:20" ht="14.25" customHeight="1">
      <c r="A2104" s="26" t="s">
        <v>4638</v>
      </c>
      <c r="B2104" s="26" t="s">
        <v>5629</v>
      </c>
      <c r="C2104" s="26">
        <f>YEAR(Data!$D4242)</f>
        <v>2014</v>
      </c>
      <c r="D2104" s="28">
        <v>40806</v>
      </c>
      <c r="E2104" s="28">
        <v>40812</v>
      </c>
      <c r="F2104" s="26" t="s">
        <v>45</v>
      </c>
      <c r="G2104" s="26" t="s">
        <v>4637</v>
      </c>
      <c r="H2104" s="26" t="s">
        <v>86</v>
      </c>
      <c r="I2104" s="26" t="s">
        <v>25</v>
      </c>
      <c r="J2104" s="26" t="s">
        <v>38</v>
      </c>
      <c r="K2104" s="26" t="s">
        <v>39</v>
      </c>
      <c r="L2104" s="26">
        <v>90004</v>
      </c>
      <c r="M2104" s="26" t="s">
        <v>40</v>
      </c>
      <c r="N2104" s="26" t="s">
        <v>5630</v>
      </c>
      <c r="O2104" s="26" t="s">
        <v>42</v>
      </c>
      <c r="P2104" s="26" t="s">
        <v>67</v>
      </c>
      <c r="Q2104" s="26">
        <v>43.92</v>
      </c>
      <c r="R2104" s="26">
        <v>4</v>
      </c>
      <c r="S2104" s="26">
        <v>0</v>
      </c>
      <c r="T2104" s="26">
        <v>11.858400000000003</v>
      </c>
    </row>
    <row r="2105" spans="1:20" ht="14.25" customHeight="1">
      <c r="A2105" s="26" t="s">
        <v>2887</v>
      </c>
      <c r="B2105" s="26" t="s">
        <v>5631</v>
      </c>
      <c r="C2105" s="26">
        <f>YEAR(Data!$D4244)</f>
        <v>2013</v>
      </c>
      <c r="D2105" s="28">
        <v>41369</v>
      </c>
      <c r="E2105" s="28">
        <v>41370</v>
      </c>
      <c r="F2105" s="26" t="s">
        <v>151</v>
      </c>
      <c r="G2105" s="26" t="s">
        <v>2886</v>
      </c>
      <c r="H2105" s="26" t="s">
        <v>86</v>
      </c>
      <c r="I2105" s="26" t="s">
        <v>25</v>
      </c>
      <c r="J2105" s="26" t="s">
        <v>246</v>
      </c>
      <c r="K2105" s="26" t="s">
        <v>247</v>
      </c>
      <c r="L2105" s="26">
        <v>22153</v>
      </c>
      <c r="M2105" s="26" t="s">
        <v>28</v>
      </c>
      <c r="N2105" s="26" t="s">
        <v>470</v>
      </c>
      <c r="O2105" s="26" t="s">
        <v>62</v>
      </c>
      <c r="P2105" s="26" t="s">
        <v>63</v>
      </c>
      <c r="Q2105" s="26">
        <v>149.97</v>
      </c>
      <c r="R2105" s="26">
        <v>3</v>
      </c>
      <c r="S2105" s="26">
        <v>0</v>
      </c>
      <c r="T2105" s="26">
        <v>5.9987999999999815</v>
      </c>
    </row>
    <row r="2106" spans="1:20" ht="14.25" customHeight="1">
      <c r="A2106" s="26" t="s">
        <v>443</v>
      </c>
      <c r="B2106" s="26" t="s">
        <v>5632</v>
      </c>
      <c r="C2106" s="26">
        <f>YEAR(Data!$D4246)</f>
        <v>2011</v>
      </c>
      <c r="D2106" s="28">
        <v>40628</v>
      </c>
      <c r="E2106" s="28">
        <v>40632</v>
      </c>
      <c r="F2106" s="26" t="s">
        <v>45</v>
      </c>
      <c r="G2106" s="26" t="s">
        <v>442</v>
      </c>
      <c r="H2106" s="26" t="s">
        <v>37</v>
      </c>
      <c r="I2106" s="26" t="s">
        <v>25</v>
      </c>
      <c r="J2106" s="26" t="s">
        <v>38</v>
      </c>
      <c r="K2106" s="26" t="s">
        <v>39</v>
      </c>
      <c r="L2106" s="26">
        <v>90036</v>
      </c>
      <c r="M2106" s="26" t="s">
        <v>40</v>
      </c>
      <c r="N2106" s="26" t="s">
        <v>572</v>
      </c>
      <c r="O2106" s="26" t="s">
        <v>62</v>
      </c>
      <c r="P2106" s="26" t="s">
        <v>133</v>
      </c>
      <c r="Q2106" s="26">
        <v>66.300000000000011</v>
      </c>
      <c r="R2106" s="26">
        <v>3</v>
      </c>
      <c r="S2106" s="26">
        <v>0</v>
      </c>
      <c r="T2106" s="26">
        <v>8.6190000000000033</v>
      </c>
    </row>
    <row r="2107" spans="1:20" ht="14.25" customHeight="1">
      <c r="A2107" s="26" t="s">
        <v>422</v>
      </c>
      <c r="B2107" s="26" t="s">
        <v>5633</v>
      </c>
      <c r="C2107" s="26">
        <f>YEAR(Data!$D4247)</f>
        <v>2012</v>
      </c>
      <c r="D2107" s="28">
        <v>41972</v>
      </c>
      <c r="E2107" s="28">
        <v>41978</v>
      </c>
      <c r="F2107" s="26" t="s">
        <v>45</v>
      </c>
      <c r="G2107" s="26" t="s">
        <v>421</v>
      </c>
      <c r="H2107" s="26" t="s">
        <v>86</v>
      </c>
      <c r="I2107" s="26" t="s">
        <v>25</v>
      </c>
      <c r="J2107" s="26" t="s">
        <v>3337</v>
      </c>
      <c r="K2107" s="26" t="s">
        <v>2018</v>
      </c>
      <c r="L2107" s="26">
        <v>21215</v>
      </c>
      <c r="M2107" s="26" t="s">
        <v>122</v>
      </c>
      <c r="N2107" s="26" t="s">
        <v>3579</v>
      </c>
      <c r="O2107" s="26" t="s">
        <v>42</v>
      </c>
      <c r="P2107" s="26" t="s">
        <v>60</v>
      </c>
      <c r="Q2107" s="26">
        <v>1.64</v>
      </c>
      <c r="R2107" s="26">
        <v>1</v>
      </c>
      <c r="S2107" s="26">
        <v>0</v>
      </c>
      <c r="T2107" s="26">
        <v>0.73799999999999988</v>
      </c>
    </row>
    <row r="2108" spans="1:20" ht="14.25" customHeight="1">
      <c r="A2108" s="26" t="s">
        <v>541</v>
      </c>
      <c r="B2108" s="26" t="s">
        <v>5634</v>
      </c>
      <c r="C2108" s="26">
        <f>YEAR(Data!$D4250)</f>
        <v>2011</v>
      </c>
      <c r="D2108" s="28">
        <v>41610</v>
      </c>
      <c r="E2108" s="28">
        <v>41614</v>
      </c>
      <c r="F2108" s="26" t="s">
        <v>21</v>
      </c>
      <c r="G2108" s="26" t="s">
        <v>540</v>
      </c>
      <c r="H2108" s="26" t="s">
        <v>24</v>
      </c>
      <c r="I2108" s="26" t="s">
        <v>25</v>
      </c>
      <c r="J2108" s="26" t="s">
        <v>566</v>
      </c>
      <c r="K2108" s="26" t="s">
        <v>567</v>
      </c>
      <c r="L2108" s="26">
        <v>6824</v>
      </c>
      <c r="M2108" s="26" t="s">
        <v>122</v>
      </c>
      <c r="N2108" s="26" t="s">
        <v>2589</v>
      </c>
      <c r="O2108" s="26" t="s">
        <v>42</v>
      </c>
      <c r="P2108" s="26" t="s">
        <v>65</v>
      </c>
      <c r="Q2108" s="26">
        <v>88.08</v>
      </c>
      <c r="R2108" s="26">
        <v>6</v>
      </c>
      <c r="S2108" s="26">
        <v>0</v>
      </c>
      <c r="T2108" s="26">
        <v>40.516799999999996</v>
      </c>
    </row>
    <row r="2109" spans="1:20" ht="14.25" customHeight="1">
      <c r="A2109" s="26" t="s">
        <v>5637</v>
      </c>
      <c r="B2109" s="26" t="s">
        <v>5635</v>
      </c>
      <c r="C2109" s="26">
        <f>YEAR(Data!$D4252)</f>
        <v>2012</v>
      </c>
      <c r="D2109" s="28">
        <v>40805</v>
      </c>
      <c r="E2109" s="28">
        <v>40805</v>
      </c>
      <c r="F2109" s="26" t="s">
        <v>958</v>
      </c>
      <c r="G2109" s="26" t="s">
        <v>5636</v>
      </c>
      <c r="H2109" s="26" t="s">
        <v>37</v>
      </c>
      <c r="I2109" s="26" t="s">
        <v>25</v>
      </c>
      <c r="J2109" s="26" t="s">
        <v>211</v>
      </c>
      <c r="K2109" s="26" t="s">
        <v>212</v>
      </c>
      <c r="L2109" s="26">
        <v>10011</v>
      </c>
      <c r="M2109" s="26" t="s">
        <v>122</v>
      </c>
      <c r="N2109" s="26" t="s">
        <v>3434</v>
      </c>
      <c r="O2109" s="26" t="s">
        <v>30</v>
      </c>
      <c r="P2109" s="26" t="s">
        <v>33</v>
      </c>
      <c r="Q2109" s="26">
        <v>887.10299999999995</v>
      </c>
      <c r="R2109" s="26">
        <v>7</v>
      </c>
      <c r="S2109" s="26">
        <v>0.1</v>
      </c>
      <c r="T2109" s="26">
        <v>177.42059999999998</v>
      </c>
    </row>
    <row r="2110" spans="1:20" ht="14.25" customHeight="1">
      <c r="A2110" s="26" t="s">
        <v>1642</v>
      </c>
      <c r="B2110" s="26" t="s">
        <v>5638</v>
      </c>
      <c r="C2110" s="26">
        <f>YEAR(Data!$D4253)</f>
        <v>2012</v>
      </c>
      <c r="D2110" s="28">
        <v>41205</v>
      </c>
      <c r="E2110" s="28">
        <v>41205</v>
      </c>
      <c r="F2110" s="26" t="s">
        <v>958</v>
      </c>
      <c r="G2110" s="26" t="s">
        <v>1641</v>
      </c>
      <c r="H2110" s="26" t="s">
        <v>24</v>
      </c>
      <c r="I2110" s="26" t="s">
        <v>25</v>
      </c>
      <c r="J2110" s="26" t="s">
        <v>1317</v>
      </c>
      <c r="K2110" s="26" t="s">
        <v>49</v>
      </c>
      <c r="L2110" s="26">
        <v>33801</v>
      </c>
      <c r="M2110" s="26" t="s">
        <v>28</v>
      </c>
      <c r="N2110" s="26" t="s">
        <v>3381</v>
      </c>
      <c r="O2110" s="26" t="s">
        <v>62</v>
      </c>
      <c r="P2110" s="26" t="s">
        <v>63</v>
      </c>
      <c r="Q2110" s="26">
        <v>55.944000000000003</v>
      </c>
      <c r="R2110" s="26">
        <v>7</v>
      </c>
      <c r="S2110" s="26">
        <v>0.2</v>
      </c>
      <c r="T2110" s="26">
        <v>-13.286700000000002</v>
      </c>
    </row>
    <row r="2111" spans="1:20" ht="14.25" customHeight="1">
      <c r="A2111" s="26" t="s">
        <v>416</v>
      </c>
      <c r="B2111" s="26" t="s">
        <v>5639</v>
      </c>
      <c r="C2111" s="26">
        <f>YEAR(Data!$D4256)</f>
        <v>2014</v>
      </c>
      <c r="D2111" s="28">
        <v>41926</v>
      </c>
      <c r="E2111" s="28">
        <v>41929</v>
      </c>
      <c r="F2111" s="26" t="s">
        <v>151</v>
      </c>
      <c r="G2111" s="26" t="s">
        <v>415</v>
      </c>
      <c r="H2111" s="26" t="s">
        <v>24</v>
      </c>
      <c r="I2111" s="26" t="s">
        <v>25</v>
      </c>
      <c r="J2111" s="26" t="s">
        <v>2735</v>
      </c>
      <c r="K2111" s="26" t="s">
        <v>168</v>
      </c>
      <c r="L2111" s="26">
        <v>61032</v>
      </c>
      <c r="M2111" s="26" t="s">
        <v>89</v>
      </c>
      <c r="N2111" s="26" t="s">
        <v>2356</v>
      </c>
      <c r="O2111" s="26" t="s">
        <v>42</v>
      </c>
      <c r="P2111" s="26" t="s">
        <v>76</v>
      </c>
      <c r="Q2111" s="26">
        <v>63.311999999999998</v>
      </c>
      <c r="R2111" s="26">
        <v>3</v>
      </c>
      <c r="S2111" s="26">
        <v>0.2</v>
      </c>
      <c r="T2111" s="26">
        <v>20.576399999999996</v>
      </c>
    </row>
    <row r="2112" spans="1:20" ht="14.25" customHeight="1">
      <c r="A2112" s="26" t="s">
        <v>112</v>
      </c>
      <c r="B2112" s="26" t="s">
        <v>5640</v>
      </c>
      <c r="C2112" s="26">
        <f>YEAR(Data!$D4259)</f>
        <v>2013</v>
      </c>
      <c r="D2112" s="28">
        <v>41156</v>
      </c>
      <c r="E2112" s="28">
        <v>41161</v>
      </c>
      <c r="F2112" s="26" t="s">
        <v>45</v>
      </c>
      <c r="G2112" s="26" t="s">
        <v>111</v>
      </c>
      <c r="H2112" s="26" t="s">
        <v>37</v>
      </c>
      <c r="I2112" s="26" t="s">
        <v>25</v>
      </c>
      <c r="J2112" s="26" t="s">
        <v>3498</v>
      </c>
      <c r="K2112" s="26" t="s">
        <v>323</v>
      </c>
      <c r="L2112" s="26">
        <v>97504</v>
      </c>
      <c r="M2112" s="26" t="s">
        <v>40</v>
      </c>
      <c r="N2112" s="26" t="s">
        <v>4961</v>
      </c>
      <c r="O2112" s="26" t="s">
        <v>42</v>
      </c>
      <c r="P2112" s="26" t="s">
        <v>65</v>
      </c>
      <c r="Q2112" s="26">
        <v>9.7620000000000005</v>
      </c>
      <c r="R2112" s="26">
        <v>2</v>
      </c>
      <c r="S2112" s="26">
        <v>0.7</v>
      </c>
      <c r="T2112" s="26">
        <v>-6.833400000000001</v>
      </c>
    </row>
    <row r="2113" spans="1:20" ht="14.25" customHeight="1">
      <c r="A2113" s="26" t="s">
        <v>980</v>
      </c>
      <c r="B2113" s="26" t="s">
        <v>5641</v>
      </c>
      <c r="C2113" s="26">
        <f>YEAR(Data!$D4260)</f>
        <v>2013</v>
      </c>
      <c r="D2113" s="28">
        <v>41348</v>
      </c>
      <c r="E2113" s="28">
        <v>41350</v>
      </c>
      <c r="F2113" s="26" t="s">
        <v>151</v>
      </c>
      <c r="G2113" s="26" t="s">
        <v>979</v>
      </c>
      <c r="H2113" s="26" t="s">
        <v>37</v>
      </c>
      <c r="I2113" s="26" t="s">
        <v>25</v>
      </c>
      <c r="J2113" s="26" t="s">
        <v>80</v>
      </c>
      <c r="K2113" s="26" t="s">
        <v>81</v>
      </c>
      <c r="L2113" s="26">
        <v>98103</v>
      </c>
      <c r="M2113" s="26" t="s">
        <v>40</v>
      </c>
      <c r="N2113" s="26" t="s">
        <v>2353</v>
      </c>
      <c r="O2113" s="26" t="s">
        <v>30</v>
      </c>
      <c r="P2113" s="26" t="s">
        <v>33</v>
      </c>
      <c r="Q2113" s="26">
        <v>196.78399999999999</v>
      </c>
      <c r="R2113" s="26">
        <v>2</v>
      </c>
      <c r="S2113" s="26">
        <v>0.2</v>
      </c>
      <c r="T2113" s="26">
        <v>-22.138200000000012</v>
      </c>
    </row>
    <row r="2114" spans="1:20" ht="14.25" customHeight="1">
      <c r="A2114" s="26" t="s">
        <v>4218</v>
      </c>
      <c r="B2114" s="26" t="s">
        <v>5642</v>
      </c>
      <c r="C2114" s="26">
        <f>YEAR(Data!$D4261)</f>
        <v>2014</v>
      </c>
      <c r="D2114" s="28">
        <v>41941</v>
      </c>
      <c r="E2114" s="28">
        <v>41946</v>
      </c>
      <c r="F2114" s="26" t="s">
        <v>21</v>
      </c>
      <c r="G2114" s="26" t="s">
        <v>4217</v>
      </c>
      <c r="H2114" s="26" t="s">
        <v>37</v>
      </c>
      <c r="I2114" s="26" t="s">
        <v>25</v>
      </c>
      <c r="J2114" s="26" t="s">
        <v>211</v>
      </c>
      <c r="K2114" s="26" t="s">
        <v>212</v>
      </c>
      <c r="L2114" s="26">
        <v>10035</v>
      </c>
      <c r="M2114" s="26" t="s">
        <v>122</v>
      </c>
      <c r="N2114" s="26" t="s">
        <v>761</v>
      </c>
      <c r="O2114" s="26" t="s">
        <v>42</v>
      </c>
      <c r="P2114" s="26" t="s">
        <v>141</v>
      </c>
      <c r="Q2114" s="26">
        <v>47.98</v>
      </c>
      <c r="R2114" s="26">
        <v>2</v>
      </c>
      <c r="S2114" s="26">
        <v>0</v>
      </c>
      <c r="T2114" s="26">
        <v>23.99</v>
      </c>
    </row>
    <row r="2115" spans="1:20" ht="14.25" customHeight="1">
      <c r="A2115" s="26" t="s">
        <v>3965</v>
      </c>
      <c r="B2115" s="26" t="s">
        <v>5643</v>
      </c>
      <c r="C2115" s="26">
        <f>YEAR(Data!$D4262)</f>
        <v>2013</v>
      </c>
      <c r="D2115" s="28">
        <v>41928</v>
      </c>
      <c r="E2115" s="28">
        <v>41932</v>
      </c>
      <c r="F2115" s="26" t="s">
        <v>21</v>
      </c>
      <c r="G2115" s="26" t="s">
        <v>3964</v>
      </c>
      <c r="H2115" s="26" t="s">
        <v>37</v>
      </c>
      <c r="I2115" s="26" t="s">
        <v>25</v>
      </c>
      <c r="J2115" s="26" t="s">
        <v>566</v>
      </c>
      <c r="K2115" s="26" t="s">
        <v>567</v>
      </c>
      <c r="L2115" s="26">
        <v>6824</v>
      </c>
      <c r="M2115" s="26" t="s">
        <v>122</v>
      </c>
      <c r="N2115" s="26" t="s">
        <v>2047</v>
      </c>
      <c r="O2115" s="26" t="s">
        <v>42</v>
      </c>
      <c r="P2115" s="26" t="s">
        <v>43</v>
      </c>
      <c r="Q2115" s="26">
        <v>13.049999999999999</v>
      </c>
      <c r="R2115" s="26">
        <v>5</v>
      </c>
      <c r="S2115" s="26">
        <v>0</v>
      </c>
      <c r="T2115" s="26">
        <v>6.0029999999999992</v>
      </c>
    </row>
    <row r="2116" spans="1:20" ht="14.25" customHeight="1">
      <c r="A2116" s="26" t="s">
        <v>4878</v>
      </c>
      <c r="B2116" s="26" t="s">
        <v>5644</v>
      </c>
      <c r="C2116" s="26">
        <f>YEAR(Data!$D4263)</f>
        <v>2013</v>
      </c>
      <c r="D2116" s="28">
        <v>41859</v>
      </c>
      <c r="E2116" s="28">
        <v>41863</v>
      </c>
      <c r="F2116" s="26" t="s">
        <v>45</v>
      </c>
      <c r="G2116" s="26" t="s">
        <v>4877</v>
      </c>
      <c r="H2116" s="26" t="s">
        <v>24</v>
      </c>
      <c r="I2116" s="26" t="s">
        <v>25</v>
      </c>
      <c r="J2116" s="26" t="s">
        <v>3715</v>
      </c>
      <c r="K2116" s="26" t="s">
        <v>183</v>
      </c>
      <c r="L2116" s="26">
        <v>56560</v>
      </c>
      <c r="M2116" s="26" t="s">
        <v>89</v>
      </c>
      <c r="N2116" s="26" t="s">
        <v>3256</v>
      </c>
      <c r="O2116" s="26" t="s">
        <v>62</v>
      </c>
      <c r="P2116" s="26" t="s">
        <v>133</v>
      </c>
      <c r="Q2116" s="26">
        <v>63.96</v>
      </c>
      <c r="R2116" s="26">
        <v>4</v>
      </c>
      <c r="S2116" s="26">
        <v>0</v>
      </c>
      <c r="T2116" s="26">
        <v>19.827599999999997</v>
      </c>
    </row>
    <row r="2117" spans="1:20" ht="14.25" customHeight="1">
      <c r="A2117" s="26" t="s">
        <v>2537</v>
      </c>
      <c r="B2117" s="26" t="s">
        <v>5645</v>
      </c>
      <c r="C2117" s="26">
        <f>YEAR(Data!$D4264)</f>
        <v>2013</v>
      </c>
      <c r="D2117" s="28">
        <v>41904</v>
      </c>
      <c r="E2117" s="28">
        <v>41908</v>
      </c>
      <c r="F2117" s="26" t="s">
        <v>45</v>
      </c>
      <c r="G2117" s="26" t="s">
        <v>2536</v>
      </c>
      <c r="H2117" s="26" t="s">
        <v>24</v>
      </c>
      <c r="I2117" s="26" t="s">
        <v>25</v>
      </c>
      <c r="J2117" s="26" t="s">
        <v>382</v>
      </c>
      <c r="K2117" s="26" t="s">
        <v>945</v>
      </c>
      <c r="L2117" s="26">
        <v>31907</v>
      </c>
      <c r="M2117" s="26" t="s">
        <v>28</v>
      </c>
      <c r="N2117" s="26" t="s">
        <v>4466</v>
      </c>
      <c r="O2117" s="26" t="s">
        <v>42</v>
      </c>
      <c r="P2117" s="26" t="s">
        <v>67</v>
      </c>
      <c r="Q2117" s="26">
        <v>80.48</v>
      </c>
      <c r="R2117" s="26">
        <v>1</v>
      </c>
      <c r="S2117" s="26">
        <v>0</v>
      </c>
      <c r="T2117" s="26">
        <v>24.143999999999998</v>
      </c>
    </row>
    <row r="2118" spans="1:20" ht="14.25" customHeight="1">
      <c r="A2118" s="26" t="s">
        <v>4512</v>
      </c>
      <c r="B2118" s="26" t="s">
        <v>5646</v>
      </c>
      <c r="C2118" s="26">
        <f>YEAR(Data!$D4265)</f>
        <v>2013</v>
      </c>
      <c r="D2118" s="28">
        <v>41947</v>
      </c>
      <c r="E2118" s="28">
        <v>41952</v>
      </c>
      <c r="F2118" s="26" t="s">
        <v>45</v>
      </c>
      <c r="G2118" s="26" t="s">
        <v>4511</v>
      </c>
      <c r="H2118" s="26" t="s">
        <v>24</v>
      </c>
      <c r="I2118" s="26" t="s">
        <v>25</v>
      </c>
      <c r="J2118" s="26" t="s">
        <v>120</v>
      </c>
      <c r="K2118" s="26" t="s">
        <v>121</v>
      </c>
      <c r="L2118" s="26">
        <v>19143</v>
      </c>
      <c r="M2118" s="26" t="s">
        <v>122</v>
      </c>
      <c r="N2118" s="26" t="s">
        <v>5647</v>
      </c>
      <c r="O2118" s="26" t="s">
        <v>42</v>
      </c>
      <c r="P2118" s="26" t="s">
        <v>65</v>
      </c>
      <c r="Q2118" s="26">
        <v>11.673000000000002</v>
      </c>
      <c r="R2118" s="26">
        <v>3</v>
      </c>
      <c r="S2118" s="26">
        <v>0.7</v>
      </c>
      <c r="T2118" s="26">
        <v>-7.782</v>
      </c>
    </row>
    <row r="2119" spans="1:20" ht="14.25" customHeight="1">
      <c r="A2119" s="26" t="s">
        <v>1345</v>
      </c>
      <c r="B2119" s="26" t="s">
        <v>5648</v>
      </c>
      <c r="C2119" s="26">
        <f>YEAR(Data!$D4266)</f>
        <v>2011</v>
      </c>
      <c r="D2119" s="28">
        <v>41584</v>
      </c>
      <c r="E2119" s="28">
        <v>41588</v>
      </c>
      <c r="F2119" s="26" t="s">
        <v>45</v>
      </c>
      <c r="G2119" s="26" t="s">
        <v>1344</v>
      </c>
      <c r="H2119" s="26" t="s">
        <v>24</v>
      </c>
      <c r="I2119" s="26" t="s">
        <v>25</v>
      </c>
      <c r="J2119" s="26" t="s">
        <v>148</v>
      </c>
      <c r="K2119" s="26" t="s">
        <v>88</v>
      </c>
      <c r="L2119" s="26">
        <v>77036</v>
      </c>
      <c r="M2119" s="26" t="s">
        <v>89</v>
      </c>
      <c r="N2119" s="26" t="s">
        <v>1669</v>
      </c>
      <c r="O2119" s="26" t="s">
        <v>30</v>
      </c>
      <c r="P2119" s="26" t="s">
        <v>51</v>
      </c>
      <c r="Q2119" s="26">
        <v>863.12799999999993</v>
      </c>
      <c r="R2119" s="26">
        <v>8</v>
      </c>
      <c r="S2119" s="26">
        <v>0.3</v>
      </c>
      <c r="T2119" s="26">
        <v>-160.29520000000008</v>
      </c>
    </row>
    <row r="2120" spans="1:20" ht="14.25" customHeight="1">
      <c r="A2120" s="26" t="s">
        <v>3640</v>
      </c>
      <c r="B2120" s="26" t="s">
        <v>5649</v>
      </c>
      <c r="C2120" s="26">
        <f>YEAR(Data!$D4271)</f>
        <v>2014</v>
      </c>
      <c r="D2120" s="28">
        <v>41816</v>
      </c>
      <c r="E2120" s="28">
        <v>41820</v>
      </c>
      <c r="F2120" s="26" t="s">
        <v>21</v>
      </c>
      <c r="G2120" s="26" t="s">
        <v>3639</v>
      </c>
      <c r="H2120" s="26" t="s">
        <v>24</v>
      </c>
      <c r="I2120" s="26" t="s">
        <v>25</v>
      </c>
      <c r="J2120" s="26" t="s">
        <v>80</v>
      </c>
      <c r="K2120" s="26" t="s">
        <v>81</v>
      </c>
      <c r="L2120" s="26">
        <v>98115</v>
      </c>
      <c r="M2120" s="26" t="s">
        <v>40</v>
      </c>
      <c r="N2120" s="26" t="s">
        <v>1610</v>
      </c>
      <c r="O2120" s="26" t="s">
        <v>30</v>
      </c>
      <c r="P2120" s="26" t="s">
        <v>51</v>
      </c>
      <c r="Q2120" s="26">
        <v>871.4</v>
      </c>
      <c r="R2120" s="26">
        <v>4</v>
      </c>
      <c r="S2120" s="26">
        <v>0</v>
      </c>
      <c r="T2120" s="26">
        <v>148.13799999999992</v>
      </c>
    </row>
    <row r="2121" spans="1:20" ht="14.25" customHeight="1">
      <c r="A2121" s="26" t="s">
        <v>5652</v>
      </c>
      <c r="B2121" s="26" t="s">
        <v>5650</v>
      </c>
      <c r="C2121" s="26">
        <f>YEAR(Data!$D4272)</f>
        <v>2013</v>
      </c>
      <c r="D2121" s="28">
        <v>41239</v>
      </c>
      <c r="E2121" s="28">
        <v>41243</v>
      </c>
      <c r="F2121" s="26" t="s">
        <v>45</v>
      </c>
      <c r="G2121" s="26" t="s">
        <v>5651</v>
      </c>
      <c r="H2121" s="26" t="s">
        <v>37</v>
      </c>
      <c r="I2121" s="26" t="s">
        <v>25</v>
      </c>
      <c r="J2121" s="26" t="s">
        <v>254</v>
      </c>
      <c r="K2121" s="26" t="s">
        <v>260</v>
      </c>
      <c r="L2121" s="26">
        <v>38301</v>
      </c>
      <c r="M2121" s="26" t="s">
        <v>28</v>
      </c>
      <c r="N2121" s="26" t="s">
        <v>5614</v>
      </c>
      <c r="O2121" s="26" t="s">
        <v>30</v>
      </c>
      <c r="P2121" s="26" t="s">
        <v>58</v>
      </c>
      <c r="Q2121" s="26">
        <v>692.47199999999998</v>
      </c>
      <c r="R2121" s="26">
        <v>11</v>
      </c>
      <c r="S2121" s="26">
        <v>0.2</v>
      </c>
      <c r="T2121" s="26">
        <v>190.42980000000006</v>
      </c>
    </row>
    <row r="2122" spans="1:20" ht="14.25" customHeight="1">
      <c r="A2122" s="26" t="s">
        <v>1000</v>
      </c>
      <c r="B2122" s="26" t="s">
        <v>5653</v>
      </c>
      <c r="C2122" s="26">
        <f>YEAR(Data!$D4273)</f>
        <v>2011</v>
      </c>
      <c r="D2122" s="28">
        <v>41603</v>
      </c>
      <c r="E2122" s="28">
        <v>41606</v>
      </c>
      <c r="F2122" s="26" t="s">
        <v>21</v>
      </c>
      <c r="G2122" s="26" t="s">
        <v>999</v>
      </c>
      <c r="H2122" s="26" t="s">
        <v>37</v>
      </c>
      <c r="I2122" s="26" t="s">
        <v>25</v>
      </c>
      <c r="J2122" s="26" t="s">
        <v>3337</v>
      </c>
      <c r="K2122" s="26" t="s">
        <v>2018</v>
      </c>
      <c r="L2122" s="26">
        <v>21215</v>
      </c>
      <c r="M2122" s="26" t="s">
        <v>122</v>
      </c>
      <c r="N2122" s="26" t="s">
        <v>1971</v>
      </c>
      <c r="O2122" s="26" t="s">
        <v>30</v>
      </c>
      <c r="P2122" s="26" t="s">
        <v>58</v>
      </c>
      <c r="Q2122" s="26">
        <v>207.76</v>
      </c>
      <c r="R2122" s="26">
        <v>4</v>
      </c>
      <c r="S2122" s="26">
        <v>0</v>
      </c>
      <c r="T2122" s="26">
        <v>85.181600000000003</v>
      </c>
    </row>
    <row r="2123" spans="1:20" ht="14.25" customHeight="1">
      <c r="A2123" s="26" t="s">
        <v>1427</v>
      </c>
      <c r="B2123" s="26" t="s">
        <v>5654</v>
      </c>
      <c r="C2123" s="26">
        <f>YEAR(Data!$D4274)</f>
        <v>2011</v>
      </c>
      <c r="D2123" s="28">
        <v>41842</v>
      </c>
      <c r="E2123" s="28">
        <v>41842</v>
      </c>
      <c r="F2123" s="26" t="s">
        <v>958</v>
      </c>
      <c r="G2123" s="26" t="s">
        <v>1426</v>
      </c>
      <c r="H2123" s="26" t="s">
        <v>24</v>
      </c>
      <c r="I2123" s="26" t="s">
        <v>25</v>
      </c>
      <c r="J2123" s="26" t="s">
        <v>2686</v>
      </c>
      <c r="K2123" s="26" t="s">
        <v>102</v>
      </c>
      <c r="L2123" s="26">
        <v>84107</v>
      </c>
      <c r="M2123" s="26" t="s">
        <v>40</v>
      </c>
      <c r="N2123" s="26" t="s">
        <v>5170</v>
      </c>
      <c r="O2123" s="26" t="s">
        <v>62</v>
      </c>
      <c r="P2123" s="26" t="s">
        <v>63</v>
      </c>
      <c r="Q2123" s="26">
        <v>71.928000000000011</v>
      </c>
      <c r="R2123" s="26">
        <v>9</v>
      </c>
      <c r="S2123" s="26">
        <v>0.2</v>
      </c>
      <c r="T2123" s="26">
        <v>6.2936999999999976</v>
      </c>
    </row>
    <row r="2124" spans="1:20" ht="14.25" customHeight="1">
      <c r="A2124" s="26" t="s">
        <v>778</v>
      </c>
      <c r="B2124" s="26" t="s">
        <v>5655</v>
      </c>
      <c r="C2124" s="26">
        <f>YEAR(Data!$D4276)</f>
        <v>2014</v>
      </c>
      <c r="D2124" s="28">
        <v>41205</v>
      </c>
      <c r="E2124" s="28">
        <v>41210</v>
      </c>
      <c r="F2124" s="26" t="s">
        <v>45</v>
      </c>
      <c r="G2124" s="26" t="s">
        <v>777</v>
      </c>
      <c r="H2124" s="26" t="s">
        <v>37</v>
      </c>
      <c r="I2124" s="26" t="s">
        <v>25</v>
      </c>
      <c r="J2124" s="26" t="s">
        <v>80</v>
      </c>
      <c r="K2124" s="26" t="s">
        <v>81</v>
      </c>
      <c r="L2124" s="26">
        <v>98105</v>
      </c>
      <c r="M2124" s="26" t="s">
        <v>40</v>
      </c>
      <c r="N2124" s="26" t="s">
        <v>905</v>
      </c>
      <c r="O2124" s="26" t="s">
        <v>42</v>
      </c>
      <c r="P2124" s="26" t="s">
        <v>65</v>
      </c>
      <c r="Q2124" s="26">
        <v>3.5920000000000005</v>
      </c>
      <c r="R2124" s="26">
        <v>1</v>
      </c>
      <c r="S2124" s="26">
        <v>0.2</v>
      </c>
      <c r="T2124" s="26">
        <v>1.1224999999999996</v>
      </c>
    </row>
    <row r="2125" spans="1:20" ht="14.25" customHeight="1">
      <c r="A2125" s="26" t="s">
        <v>4288</v>
      </c>
      <c r="B2125" s="26" t="s">
        <v>5656</v>
      </c>
      <c r="C2125" s="26">
        <f>YEAR(Data!$D4277)</f>
        <v>2012</v>
      </c>
      <c r="D2125" s="28">
        <v>41099</v>
      </c>
      <c r="E2125" s="28">
        <v>41103</v>
      </c>
      <c r="F2125" s="26" t="s">
        <v>45</v>
      </c>
      <c r="G2125" s="26" t="s">
        <v>4287</v>
      </c>
      <c r="H2125" s="26" t="s">
        <v>37</v>
      </c>
      <c r="I2125" s="26" t="s">
        <v>25</v>
      </c>
      <c r="J2125" s="26" t="s">
        <v>620</v>
      </c>
      <c r="K2125" s="26" t="s">
        <v>88</v>
      </c>
      <c r="L2125" s="26">
        <v>75220</v>
      </c>
      <c r="M2125" s="26" t="s">
        <v>89</v>
      </c>
      <c r="N2125" s="26" t="s">
        <v>542</v>
      </c>
      <c r="O2125" s="26" t="s">
        <v>42</v>
      </c>
      <c r="P2125" s="26" t="s">
        <v>67</v>
      </c>
      <c r="Q2125" s="26">
        <v>48.631999999999991</v>
      </c>
      <c r="R2125" s="26">
        <v>2</v>
      </c>
      <c r="S2125" s="26">
        <v>0.8</v>
      </c>
      <c r="T2125" s="26">
        <v>-121.58000000000004</v>
      </c>
    </row>
    <row r="2126" spans="1:20" ht="14.25" customHeight="1">
      <c r="A2126" s="26" t="s">
        <v>2299</v>
      </c>
      <c r="B2126" s="26" t="s">
        <v>5657</v>
      </c>
      <c r="C2126" s="26">
        <f>YEAR(Data!$D4278)</f>
        <v>2014</v>
      </c>
      <c r="D2126" s="28">
        <v>41870</v>
      </c>
      <c r="E2126" s="28">
        <v>41874</v>
      </c>
      <c r="F2126" s="26" t="s">
        <v>45</v>
      </c>
      <c r="G2126" s="26" t="s">
        <v>2298</v>
      </c>
      <c r="H2126" s="26" t="s">
        <v>86</v>
      </c>
      <c r="I2126" s="26" t="s">
        <v>25</v>
      </c>
      <c r="J2126" s="26" t="s">
        <v>80</v>
      </c>
      <c r="K2126" s="26" t="s">
        <v>81</v>
      </c>
      <c r="L2126" s="26">
        <v>98105</v>
      </c>
      <c r="M2126" s="26" t="s">
        <v>40</v>
      </c>
      <c r="N2126" s="26" t="s">
        <v>2213</v>
      </c>
      <c r="O2126" s="26" t="s">
        <v>42</v>
      </c>
      <c r="P2126" s="26" t="s">
        <v>53</v>
      </c>
      <c r="Q2126" s="26">
        <v>323.10000000000002</v>
      </c>
      <c r="R2126" s="26">
        <v>2</v>
      </c>
      <c r="S2126" s="26">
        <v>0</v>
      </c>
      <c r="T2126" s="26">
        <v>61.38900000000001</v>
      </c>
    </row>
    <row r="2127" spans="1:20" ht="14.25" customHeight="1">
      <c r="A2127" s="26" t="s">
        <v>5637</v>
      </c>
      <c r="B2127" s="26" t="s">
        <v>5658</v>
      </c>
      <c r="C2127" s="26">
        <f>YEAR(Data!$D4279)</f>
        <v>2014</v>
      </c>
      <c r="D2127" s="28">
        <v>41381</v>
      </c>
      <c r="E2127" s="28">
        <v>41385</v>
      </c>
      <c r="F2127" s="26" t="s">
        <v>45</v>
      </c>
      <c r="G2127" s="26" t="s">
        <v>5636</v>
      </c>
      <c r="H2127" s="26" t="s">
        <v>37</v>
      </c>
      <c r="I2127" s="26" t="s">
        <v>25</v>
      </c>
      <c r="J2127" s="26" t="s">
        <v>835</v>
      </c>
      <c r="K2127" s="26" t="s">
        <v>599</v>
      </c>
      <c r="L2127" s="26">
        <v>8701</v>
      </c>
      <c r="M2127" s="26" t="s">
        <v>122</v>
      </c>
      <c r="N2127" s="26" t="s">
        <v>5659</v>
      </c>
      <c r="O2127" s="26" t="s">
        <v>62</v>
      </c>
      <c r="P2127" s="26" t="s">
        <v>522</v>
      </c>
      <c r="Q2127" s="26">
        <v>9099.93</v>
      </c>
      <c r="R2127" s="26">
        <v>7</v>
      </c>
      <c r="S2127" s="26">
        <v>0</v>
      </c>
      <c r="T2127" s="26">
        <v>2365.9817999999996</v>
      </c>
    </row>
    <row r="2128" spans="1:20" ht="14.25" customHeight="1">
      <c r="A2128" s="26" t="s">
        <v>557</v>
      </c>
      <c r="B2128" s="26" t="s">
        <v>5660</v>
      </c>
      <c r="C2128" s="26">
        <f>YEAR(Data!$D4282)</f>
        <v>2011</v>
      </c>
      <c r="D2128" s="28">
        <v>40861</v>
      </c>
      <c r="E2128" s="28">
        <v>40865</v>
      </c>
      <c r="F2128" s="26" t="s">
        <v>45</v>
      </c>
      <c r="G2128" s="26" t="s">
        <v>556</v>
      </c>
      <c r="H2128" s="26" t="s">
        <v>86</v>
      </c>
      <c r="I2128" s="26" t="s">
        <v>25</v>
      </c>
      <c r="J2128" s="26" t="s">
        <v>211</v>
      </c>
      <c r="K2128" s="26" t="s">
        <v>212</v>
      </c>
      <c r="L2128" s="26">
        <v>10011</v>
      </c>
      <c r="M2128" s="26" t="s">
        <v>122</v>
      </c>
      <c r="N2128" s="26" t="s">
        <v>780</v>
      </c>
      <c r="O2128" s="26" t="s">
        <v>42</v>
      </c>
      <c r="P2128" s="26" t="s">
        <v>76</v>
      </c>
      <c r="Q2128" s="26">
        <v>11.36</v>
      </c>
      <c r="R2128" s="26">
        <v>2</v>
      </c>
      <c r="S2128" s="26">
        <v>0</v>
      </c>
      <c r="T2128" s="26">
        <v>5.2255999999999991</v>
      </c>
    </row>
    <row r="2129" spans="1:20" ht="14.25" customHeight="1">
      <c r="A2129" s="26" t="s">
        <v>2821</v>
      </c>
      <c r="B2129" s="26" t="s">
        <v>5661</v>
      </c>
      <c r="C2129" s="26">
        <f>YEAR(Data!$D4284)</f>
        <v>2011</v>
      </c>
      <c r="D2129" s="28">
        <v>40897</v>
      </c>
      <c r="E2129" s="28">
        <v>40900</v>
      </c>
      <c r="F2129" s="26" t="s">
        <v>151</v>
      </c>
      <c r="G2129" s="26" t="s">
        <v>2820</v>
      </c>
      <c r="H2129" s="26" t="s">
        <v>24</v>
      </c>
      <c r="I2129" s="26" t="s">
        <v>25</v>
      </c>
      <c r="J2129" s="26" t="s">
        <v>3248</v>
      </c>
      <c r="K2129" s="26" t="s">
        <v>203</v>
      </c>
      <c r="L2129" s="26">
        <v>46203</v>
      </c>
      <c r="M2129" s="26" t="s">
        <v>89</v>
      </c>
      <c r="N2129" s="26" t="s">
        <v>5662</v>
      </c>
      <c r="O2129" s="26" t="s">
        <v>42</v>
      </c>
      <c r="P2129" s="26" t="s">
        <v>43</v>
      </c>
      <c r="Q2129" s="26">
        <v>3.69</v>
      </c>
      <c r="R2129" s="26">
        <v>1</v>
      </c>
      <c r="S2129" s="26">
        <v>0</v>
      </c>
      <c r="T2129" s="26">
        <v>1.7343</v>
      </c>
    </row>
    <row r="2130" spans="1:20" ht="14.25" customHeight="1">
      <c r="A2130" s="26" t="s">
        <v>4523</v>
      </c>
      <c r="B2130" s="26" t="s">
        <v>5663</v>
      </c>
      <c r="C2130" s="26">
        <f>YEAR(Data!$D4286)</f>
        <v>2013</v>
      </c>
      <c r="D2130" s="28">
        <v>41234</v>
      </c>
      <c r="E2130" s="28">
        <v>41239</v>
      </c>
      <c r="F2130" s="26" t="s">
        <v>21</v>
      </c>
      <c r="G2130" s="26" t="s">
        <v>4522</v>
      </c>
      <c r="H2130" s="26" t="s">
        <v>37</v>
      </c>
      <c r="I2130" s="26" t="s">
        <v>25</v>
      </c>
      <c r="J2130" s="26" t="s">
        <v>5664</v>
      </c>
      <c r="K2130" s="26" t="s">
        <v>88</v>
      </c>
      <c r="L2130" s="26">
        <v>77642</v>
      </c>
      <c r="M2130" s="26" t="s">
        <v>89</v>
      </c>
      <c r="N2130" s="26" t="s">
        <v>3275</v>
      </c>
      <c r="O2130" s="26" t="s">
        <v>30</v>
      </c>
      <c r="P2130" s="26" t="s">
        <v>31</v>
      </c>
      <c r="Q2130" s="26">
        <v>246.13279999999997</v>
      </c>
      <c r="R2130" s="26">
        <v>2</v>
      </c>
      <c r="S2130" s="26">
        <v>0.32</v>
      </c>
      <c r="T2130" s="26">
        <v>-76.011599999999973</v>
      </c>
    </row>
    <row r="2131" spans="1:20" ht="14.25" customHeight="1">
      <c r="A2131" s="26" t="s">
        <v>2331</v>
      </c>
      <c r="B2131" s="26" t="s">
        <v>5665</v>
      </c>
      <c r="C2131" s="26">
        <f>YEAR(Data!$D4289)</f>
        <v>2014</v>
      </c>
      <c r="D2131" s="28">
        <v>42002</v>
      </c>
      <c r="E2131" s="28">
        <v>42008</v>
      </c>
      <c r="F2131" s="26" t="s">
        <v>45</v>
      </c>
      <c r="G2131" s="26" t="s">
        <v>2330</v>
      </c>
      <c r="H2131" s="26" t="s">
        <v>86</v>
      </c>
      <c r="I2131" s="26" t="s">
        <v>25</v>
      </c>
      <c r="J2131" s="26" t="s">
        <v>4247</v>
      </c>
      <c r="K2131" s="26" t="s">
        <v>260</v>
      </c>
      <c r="L2131" s="26">
        <v>37211</v>
      </c>
      <c r="M2131" s="26" t="s">
        <v>28</v>
      </c>
      <c r="N2131" s="26" t="s">
        <v>1303</v>
      </c>
      <c r="O2131" s="26" t="s">
        <v>42</v>
      </c>
      <c r="P2131" s="26" t="s">
        <v>53</v>
      </c>
      <c r="Q2131" s="26">
        <v>64.784000000000006</v>
      </c>
      <c r="R2131" s="26">
        <v>1</v>
      </c>
      <c r="S2131" s="26">
        <v>0.2</v>
      </c>
      <c r="T2131" s="26">
        <v>-12.956800000000005</v>
      </c>
    </row>
    <row r="2132" spans="1:20" ht="14.25" customHeight="1">
      <c r="A2132" s="26" t="s">
        <v>181</v>
      </c>
      <c r="B2132" s="26" t="s">
        <v>5666</v>
      </c>
      <c r="C2132" s="26">
        <f>YEAR(Data!$D4290)</f>
        <v>2013</v>
      </c>
      <c r="D2132" s="28">
        <v>41046</v>
      </c>
      <c r="E2132" s="28">
        <v>41050</v>
      </c>
      <c r="F2132" s="26" t="s">
        <v>45</v>
      </c>
      <c r="G2132" s="26" t="s">
        <v>180</v>
      </c>
      <c r="H2132" s="26" t="s">
        <v>37</v>
      </c>
      <c r="I2132" s="26" t="s">
        <v>25</v>
      </c>
      <c r="J2132" s="26" t="s">
        <v>148</v>
      </c>
      <c r="K2132" s="26" t="s">
        <v>88</v>
      </c>
      <c r="L2132" s="26">
        <v>77095</v>
      </c>
      <c r="M2132" s="26" t="s">
        <v>89</v>
      </c>
      <c r="N2132" s="26" t="s">
        <v>3572</v>
      </c>
      <c r="O2132" s="26" t="s">
        <v>42</v>
      </c>
      <c r="P2132" s="26" t="s">
        <v>65</v>
      </c>
      <c r="Q2132" s="26">
        <v>33.279999999999994</v>
      </c>
      <c r="R2132" s="26">
        <v>5</v>
      </c>
      <c r="S2132" s="26">
        <v>0.8</v>
      </c>
      <c r="T2132" s="26">
        <v>-49.92</v>
      </c>
    </row>
    <row r="2133" spans="1:20" ht="14.25" customHeight="1">
      <c r="A2133" s="26" t="s">
        <v>2482</v>
      </c>
      <c r="B2133" s="26" t="s">
        <v>5667</v>
      </c>
      <c r="C2133" s="26">
        <f>YEAR(Data!$D4292)</f>
        <v>2013</v>
      </c>
      <c r="D2133" s="28">
        <v>41983</v>
      </c>
      <c r="E2133" s="28">
        <v>41987</v>
      </c>
      <c r="F2133" s="26" t="s">
        <v>21</v>
      </c>
      <c r="G2133" s="26" t="s">
        <v>2481</v>
      </c>
      <c r="H2133" s="26" t="s">
        <v>86</v>
      </c>
      <c r="I2133" s="26" t="s">
        <v>25</v>
      </c>
      <c r="J2133" s="26" t="s">
        <v>38</v>
      </c>
      <c r="K2133" s="26" t="s">
        <v>39</v>
      </c>
      <c r="L2133" s="26">
        <v>90004</v>
      </c>
      <c r="M2133" s="26" t="s">
        <v>40</v>
      </c>
      <c r="N2133" s="26" t="s">
        <v>915</v>
      </c>
      <c r="O2133" s="26" t="s">
        <v>42</v>
      </c>
      <c r="P2133" s="26" t="s">
        <v>60</v>
      </c>
      <c r="Q2133" s="26">
        <v>11.16</v>
      </c>
      <c r="R2133" s="26">
        <v>2</v>
      </c>
      <c r="S2133" s="26">
        <v>0</v>
      </c>
      <c r="T2133" s="26">
        <v>2.7899999999999991</v>
      </c>
    </row>
    <row r="2134" spans="1:20" ht="14.25" customHeight="1">
      <c r="A2134" s="26" t="s">
        <v>126</v>
      </c>
      <c r="B2134" s="26" t="s">
        <v>5668</v>
      </c>
      <c r="C2134" s="26">
        <f>YEAR(Data!$D4295)</f>
        <v>2014</v>
      </c>
      <c r="D2134" s="28">
        <v>41709</v>
      </c>
      <c r="E2134" s="28">
        <v>41715</v>
      </c>
      <c r="F2134" s="26" t="s">
        <v>45</v>
      </c>
      <c r="G2134" s="26" t="s">
        <v>125</v>
      </c>
      <c r="H2134" s="26" t="s">
        <v>24</v>
      </c>
      <c r="I2134" s="26" t="s">
        <v>25</v>
      </c>
      <c r="J2134" s="26" t="s">
        <v>120</v>
      </c>
      <c r="K2134" s="26" t="s">
        <v>121</v>
      </c>
      <c r="L2134" s="26">
        <v>19140</v>
      </c>
      <c r="M2134" s="26" t="s">
        <v>122</v>
      </c>
      <c r="N2134" s="26" t="s">
        <v>561</v>
      </c>
      <c r="O2134" s="26" t="s">
        <v>62</v>
      </c>
      <c r="P2134" s="26" t="s">
        <v>63</v>
      </c>
      <c r="Q2134" s="26">
        <v>53.981999999999999</v>
      </c>
      <c r="R2134" s="26">
        <v>3</v>
      </c>
      <c r="S2134" s="26">
        <v>0.4</v>
      </c>
      <c r="T2134" s="26">
        <v>-10.796399999999995</v>
      </c>
    </row>
    <row r="2135" spans="1:20" ht="14.25" customHeight="1">
      <c r="A2135" s="26" t="s">
        <v>4881</v>
      </c>
      <c r="B2135" s="26" t="s">
        <v>5669</v>
      </c>
      <c r="C2135" s="26">
        <f>YEAR(Data!$D4296)</f>
        <v>2014</v>
      </c>
      <c r="D2135" s="28">
        <v>41935</v>
      </c>
      <c r="E2135" s="28">
        <v>41940</v>
      </c>
      <c r="F2135" s="26" t="s">
        <v>45</v>
      </c>
      <c r="G2135" s="26" t="s">
        <v>4880</v>
      </c>
      <c r="H2135" s="26" t="s">
        <v>37</v>
      </c>
      <c r="I2135" s="26" t="s">
        <v>25</v>
      </c>
      <c r="J2135" s="26" t="s">
        <v>3404</v>
      </c>
      <c r="K2135" s="26" t="s">
        <v>323</v>
      </c>
      <c r="L2135" s="26">
        <v>97756</v>
      </c>
      <c r="M2135" s="26" t="s">
        <v>40</v>
      </c>
      <c r="N2135" s="26" t="s">
        <v>698</v>
      </c>
      <c r="O2135" s="26" t="s">
        <v>30</v>
      </c>
      <c r="P2135" s="26" t="s">
        <v>51</v>
      </c>
      <c r="Q2135" s="26">
        <v>177.22499999999999</v>
      </c>
      <c r="R2135" s="26">
        <v>5</v>
      </c>
      <c r="S2135" s="26">
        <v>0.5</v>
      </c>
      <c r="T2135" s="26">
        <v>-120.51299999999998</v>
      </c>
    </row>
    <row r="2136" spans="1:20" ht="14.25" customHeight="1">
      <c r="A2136" s="26" t="s">
        <v>608</v>
      </c>
      <c r="B2136" s="26" t="s">
        <v>5670</v>
      </c>
      <c r="C2136" s="26">
        <f>YEAR(Data!$D4297)</f>
        <v>2013</v>
      </c>
      <c r="D2136" s="28">
        <v>41824</v>
      </c>
      <c r="E2136" s="28">
        <v>41831</v>
      </c>
      <c r="F2136" s="26" t="s">
        <v>45</v>
      </c>
      <c r="G2136" s="26" t="s">
        <v>607</v>
      </c>
      <c r="H2136" s="26" t="s">
        <v>24</v>
      </c>
      <c r="I2136" s="26" t="s">
        <v>25</v>
      </c>
      <c r="J2136" s="26" t="s">
        <v>5671</v>
      </c>
      <c r="K2136" s="26" t="s">
        <v>39</v>
      </c>
      <c r="L2136" s="26">
        <v>95610</v>
      </c>
      <c r="M2136" s="26" t="s">
        <v>40</v>
      </c>
      <c r="N2136" s="26" t="s">
        <v>5461</v>
      </c>
      <c r="O2136" s="26" t="s">
        <v>30</v>
      </c>
      <c r="P2136" s="26" t="s">
        <v>58</v>
      </c>
      <c r="Q2136" s="26">
        <v>129.39000000000001</v>
      </c>
      <c r="R2136" s="26">
        <v>3</v>
      </c>
      <c r="S2136" s="26">
        <v>0</v>
      </c>
      <c r="T2136" s="26">
        <v>54.343800000000009</v>
      </c>
    </row>
    <row r="2137" spans="1:20" ht="14.25" customHeight="1">
      <c r="A2137" s="26" t="s">
        <v>1600</v>
      </c>
      <c r="B2137" s="26" t="s">
        <v>5672</v>
      </c>
      <c r="C2137" s="26">
        <f>YEAR(Data!$D4298)</f>
        <v>2012</v>
      </c>
      <c r="D2137" s="28">
        <v>41887</v>
      </c>
      <c r="E2137" s="28">
        <v>41893</v>
      </c>
      <c r="F2137" s="26" t="s">
        <v>45</v>
      </c>
      <c r="G2137" s="26" t="s">
        <v>1599</v>
      </c>
      <c r="H2137" s="26" t="s">
        <v>37</v>
      </c>
      <c r="I2137" s="26" t="s">
        <v>25</v>
      </c>
      <c r="J2137" s="26" t="s">
        <v>38</v>
      </c>
      <c r="K2137" s="26" t="s">
        <v>39</v>
      </c>
      <c r="L2137" s="26">
        <v>90032</v>
      </c>
      <c r="M2137" s="26" t="s">
        <v>40</v>
      </c>
      <c r="N2137" s="26" t="s">
        <v>3025</v>
      </c>
      <c r="O2137" s="26" t="s">
        <v>42</v>
      </c>
      <c r="P2137" s="26" t="s">
        <v>53</v>
      </c>
      <c r="Q2137" s="26">
        <v>54.32</v>
      </c>
      <c r="R2137" s="26">
        <v>4</v>
      </c>
      <c r="S2137" s="26">
        <v>0</v>
      </c>
      <c r="T2137" s="26">
        <v>0.54319999999999879</v>
      </c>
    </row>
    <row r="2138" spans="1:20" ht="14.25" customHeight="1">
      <c r="A2138" s="26" t="s">
        <v>887</v>
      </c>
      <c r="B2138" s="26" t="s">
        <v>5673</v>
      </c>
      <c r="C2138" s="26">
        <f>YEAR(Data!$D4299)</f>
        <v>2012</v>
      </c>
      <c r="D2138" s="28">
        <v>41875</v>
      </c>
      <c r="E2138" s="28">
        <v>41878</v>
      </c>
      <c r="F2138" s="26" t="s">
        <v>21</v>
      </c>
      <c r="G2138" s="26" t="s">
        <v>886</v>
      </c>
      <c r="H2138" s="26" t="s">
        <v>24</v>
      </c>
      <c r="I2138" s="26" t="s">
        <v>25</v>
      </c>
      <c r="J2138" s="26" t="s">
        <v>4237</v>
      </c>
      <c r="K2138" s="26" t="s">
        <v>49</v>
      </c>
      <c r="L2138" s="26">
        <v>32303</v>
      </c>
      <c r="M2138" s="26" t="s">
        <v>28</v>
      </c>
      <c r="N2138" s="26" t="s">
        <v>4634</v>
      </c>
      <c r="O2138" s="26" t="s">
        <v>62</v>
      </c>
      <c r="P2138" s="26" t="s">
        <v>63</v>
      </c>
      <c r="Q2138" s="26">
        <v>4367.8960000000006</v>
      </c>
      <c r="R2138" s="26">
        <v>13</v>
      </c>
      <c r="S2138" s="26">
        <v>0.2</v>
      </c>
      <c r="T2138" s="26">
        <v>327.59220000000005</v>
      </c>
    </row>
    <row r="2139" spans="1:20" ht="14.25" customHeight="1">
      <c r="A2139" s="26" t="s">
        <v>2251</v>
      </c>
      <c r="B2139" s="26" t="s">
        <v>5674</v>
      </c>
      <c r="C2139" s="26">
        <f>YEAR(Data!$D4304)</f>
        <v>2014</v>
      </c>
      <c r="D2139" s="28">
        <v>40777</v>
      </c>
      <c r="E2139" s="28">
        <v>40780</v>
      </c>
      <c r="F2139" s="26" t="s">
        <v>21</v>
      </c>
      <c r="G2139" s="26" t="s">
        <v>2250</v>
      </c>
      <c r="H2139" s="26" t="s">
        <v>86</v>
      </c>
      <c r="I2139" s="26" t="s">
        <v>25</v>
      </c>
      <c r="J2139" s="26" t="s">
        <v>835</v>
      </c>
      <c r="K2139" s="26" t="s">
        <v>383</v>
      </c>
      <c r="L2139" s="26">
        <v>44107</v>
      </c>
      <c r="M2139" s="26" t="s">
        <v>122</v>
      </c>
      <c r="N2139" s="26" t="s">
        <v>842</v>
      </c>
      <c r="O2139" s="26" t="s">
        <v>42</v>
      </c>
      <c r="P2139" s="26" t="s">
        <v>60</v>
      </c>
      <c r="Q2139" s="26">
        <v>3.9119999999999999</v>
      </c>
      <c r="R2139" s="26">
        <v>1</v>
      </c>
      <c r="S2139" s="26">
        <v>0.2</v>
      </c>
      <c r="T2139" s="26">
        <v>1.0269000000000001</v>
      </c>
    </row>
    <row r="2140" spans="1:20" ht="14.25" customHeight="1">
      <c r="A2140" s="26" t="s">
        <v>2279</v>
      </c>
      <c r="B2140" s="26" t="s">
        <v>5675</v>
      </c>
      <c r="C2140" s="26">
        <f>YEAR(Data!$D4305)</f>
        <v>2014</v>
      </c>
      <c r="D2140" s="28">
        <v>41552</v>
      </c>
      <c r="E2140" s="28">
        <v>41552</v>
      </c>
      <c r="F2140" s="26" t="s">
        <v>958</v>
      </c>
      <c r="G2140" s="26" t="s">
        <v>2278</v>
      </c>
      <c r="H2140" s="26" t="s">
        <v>24</v>
      </c>
      <c r="I2140" s="26" t="s">
        <v>25</v>
      </c>
      <c r="J2140" s="26" t="s">
        <v>5676</v>
      </c>
      <c r="K2140" s="26" t="s">
        <v>88</v>
      </c>
      <c r="L2140" s="26">
        <v>75056</v>
      </c>
      <c r="M2140" s="26" t="s">
        <v>89</v>
      </c>
      <c r="N2140" s="26" t="s">
        <v>2203</v>
      </c>
      <c r="O2140" s="26" t="s">
        <v>42</v>
      </c>
      <c r="P2140" s="26" t="s">
        <v>141</v>
      </c>
      <c r="Q2140" s="26">
        <v>59.751999999999995</v>
      </c>
      <c r="R2140" s="26">
        <v>7</v>
      </c>
      <c r="S2140" s="26">
        <v>0.2</v>
      </c>
      <c r="T2140" s="26">
        <v>19.4194</v>
      </c>
    </row>
    <row r="2141" spans="1:20" ht="14.25" customHeight="1">
      <c r="A2141" s="26" t="s">
        <v>5601</v>
      </c>
      <c r="B2141" s="26" t="s">
        <v>5677</v>
      </c>
      <c r="C2141" s="26">
        <f>YEAR(Data!$D4306)</f>
        <v>2011</v>
      </c>
      <c r="D2141" s="28">
        <v>40842</v>
      </c>
      <c r="E2141" s="28">
        <v>40846</v>
      </c>
      <c r="F2141" s="26" t="s">
        <v>21</v>
      </c>
      <c r="G2141" s="26" t="s">
        <v>5600</v>
      </c>
      <c r="H2141" s="26" t="s">
        <v>24</v>
      </c>
      <c r="I2141" s="26" t="s">
        <v>25</v>
      </c>
      <c r="J2141" s="26" t="s">
        <v>80</v>
      </c>
      <c r="K2141" s="26" t="s">
        <v>81</v>
      </c>
      <c r="L2141" s="26">
        <v>98105</v>
      </c>
      <c r="M2141" s="26" t="s">
        <v>40</v>
      </c>
      <c r="N2141" s="26" t="s">
        <v>1332</v>
      </c>
      <c r="O2141" s="26" t="s">
        <v>30</v>
      </c>
      <c r="P2141" s="26" t="s">
        <v>58</v>
      </c>
      <c r="Q2141" s="26">
        <v>63.92</v>
      </c>
      <c r="R2141" s="26">
        <v>4</v>
      </c>
      <c r="S2141" s="26">
        <v>0</v>
      </c>
      <c r="T2141" s="26">
        <v>3.195999999999998</v>
      </c>
    </row>
    <row r="2142" spans="1:20" ht="14.25" customHeight="1">
      <c r="A2142" s="26" t="s">
        <v>1788</v>
      </c>
      <c r="B2142" s="26" t="s">
        <v>5678</v>
      </c>
      <c r="C2142" s="26">
        <f>YEAR(Data!$D4308)</f>
        <v>2014</v>
      </c>
      <c r="D2142" s="28">
        <v>41454</v>
      </c>
      <c r="E2142" s="28">
        <v>41454</v>
      </c>
      <c r="F2142" s="26" t="s">
        <v>958</v>
      </c>
      <c r="G2142" s="26" t="s">
        <v>1787</v>
      </c>
      <c r="H2142" s="26" t="s">
        <v>37</v>
      </c>
      <c r="I2142" s="26" t="s">
        <v>25</v>
      </c>
      <c r="J2142" s="26" t="s">
        <v>38</v>
      </c>
      <c r="K2142" s="26" t="s">
        <v>39</v>
      </c>
      <c r="L2142" s="26">
        <v>90032</v>
      </c>
      <c r="M2142" s="26" t="s">
        <v>40</v>
      </c>
      <c r="N2142" s="26" t="s">
        <v>1446</v>
      </c>
      <c r="O2142" s="26" t="s">
        <v>42</v>
      </c>
      <c r="P2142" s="26" t="s">
        <v>65</v>
      </c>
      <c r="Q2142" s="26">
        <v>7.7520000000000007</v>
      </c>
      <c r="R2142" s="26">
        <v>3</v>
      </c>
      <c r="S2142" s="26">
        <v>0.2</v>
      </c>
      <c r="T2142" s="26">
        <v>2.8100999999999998</v>
      </c>
    </row>
    <row r="2143" spans="1:20" ht="14.25" customHeight="1">
      <c r="A2143" s="26" t="s">
        <v>3767</v>
      </c>
      <c r="B2143" s="26" t="s">
        <v>5679</v>
      </c>
      <c r="C2143" s="26">
        <f>YEAR(Data!$D4310)</f>
        <v>2013</v>
      </c>
      <c r="D2143" s="28">
        <v>40851</v>
      </c>
      <c r="E2143" s="28">
        <v>40858</v>
      </c>
      <c r="F2143" s="26" t="s">
        <v>45</v>
      </c>
      <c r="G2143" s="26" t="s">
        <v>3766</v>
      </c>
      <c r="H2143" s="26" t="s">
        <v>24</v>
      </c>
      <c r="I2143" s="26" t="s">
        <v>25</v>
      </c>
      <c r="J2143" s="26" t="s">
        <v>38</v>
      </c>
      <c r="K2143" s="26" t="s">
        <v>39</v>
      </c>
      <c r="L2143" s="26">
        <v>90045</v>
      </c>
      <c r="M2143" s="26" t="s">
        <v>40</v>
      </c>
      <c r="N2143" s="26" t="s">
        <v>3852</v>
      </c>
      <c r="O2143" s="26" t="s">
        <v>62</v>
      </c>
      <c r="P2143" s="26" t="s">
        <v>63</v>
      </c>
      <c r="Q2143" s="26">
        <v>666.34400000000005</v>
      </c>
      <c r="R2143" s="26">
        <v>7</v>
      </c>
      <c r="S2143" s="26">
        <v>0.2</v>
      </c>
      <c r="T2143" s="26">
        <v>66.634399999999971</v>
      </c>
    </row>
    <row r="2144" spans="1:20" ht="14.25" customHeight="1">
      <c r="A2144" s="26" t="s">
        <v>2522</v>
      </c>
      <c r="B2144" s="26" t="s">
        <v>5680</v>
      </c>
      <c r="C2144" s="26">
        <f>YEAR(Data!$D4315)</f>
        <v>2013</v>
      </c>
      <c r="D2144" s="28">
        <v>40794</v>
      </c>
      <c r="E2144" s="28">
        <v>40798</v>
      </c>
      <c r="F2144" s="26" t="s">
        <v>45</v>
      </c>
      <c r="G2144" s="26" t="s">
        <v>2521</v>
      </c>
      <c r="H2144" s="26" t="s">
        <v>37</v>
      </c>
      <c r="I2144" s="26" t="s">
        <v>25</v>
      </c>
      <c r="J2144" s="26" t="s">
        <v>873</v>
      </c>
      <c r="K2144" s="26" t="s">
        <v>212</v>
      </c>
      <c r="L2144" s="26">
        <v>11561</v>
      </c>
      <c r="M2144" s="26" t="s">
        <v>122</v>
      </c>
      <c r="N2144" s="26" t="s">
        <v>5439</v>
      </c>
      <c r="O2144" s="26" t="s">
        <v>42</v>
      </c>
      <c r="P2144" s="26" t="s">
        <v>67</v>
      </c>
      <c r="Q2144" s="26">
        <v>16.78</v>
      </c>
      <c r="R2144" s="26">
        <v>2</v>
      </c>
      <c r="S2144" s="26">
        <v>0</v>
      </c>
      <c r="T2144" s="26">
        <v>4.1950000000000003</v>
      </c>
    </row>
    <row r="2145" spans="1:20" ht="14.25" customHeight="1">
      <c r="A2145" s="26" t="s">
        <v>1652</v>
      </c>
      <c r="B2145" s="26" t="s">
        <v>5681</v>
      </c>
      <c r="C2145" s="26">
        <f>YEAR(Data!$D4316)</f>
        <v>2014</v>
      </c>
      <c r="D2145" s="28">
        <v>41085</v>
      </c>
      <c r="E2145" s="28">
        <v>41091</v>
      </c>
      <c r="F2145" s="26" t="s">
        <v>45</v>
      </c>
      <c r="G2145" s="26" t="s">
        <v>1651</v>
      </c>
      <c r="H2145" s="26" t="s">
        <v>24</v>
      </c>
      <c r="I2145" s="26" t="s">
        <v>25</v>
      </c>
      <c r="J2145" s="26" t="s">
        <v>38</v>
      </c>
      <c r="K2145" s="26" t="s">
        <v>39</v>
      </c>
      <c r="L2145" s="26">
        <v>90045</v>
      </c>
      <c r="M2145" s="26" t="s">
        <v>40</v>
      </c>
      <c r="N2145" s="26" t="s">
        <v>5136</v>
      </c>
      <c r="O2145" s="26" t="s">
        <v>42</v>
      </c>
      <c r="P2145" s="26" t="s">
        <v>60</v>
      </c>
      <c r="Q2145" s="26">
        <v>20.96</v>
      </c>
      <c r="R2145" s="26">
        <v>2</v>
      </c>
      <c r="S2145" s="26">
        <v>0</v>
      </c>
      <c r="T2145" s="26">
        <v>5.24</v>
      </c>
    </row>
    <row r="2146" spans="1:20" ht="14.25" customHeight="1">
      <c r="A2146" s="26" t="s">
        <v>458</v>
      </c>
      <c r="B2146" s="26" t="s">
        <v>5682</v>
      </c>
      <c r="C2146" s="26">
        <f>YEAR(Data!$D4319)</f>
        <v>2013</v>
      </c>
      <c r="D2146" s="28">
        <v>41116</v>
      </c>
      <c r="E2146" s="28">
        <v>41123</v>
      </c>
      <c r="F2146" s="26" t="s">
        <v>45</v>
      </c>
      <c r="G2146" s="26" t="s">
        <v>457</v>
      </c>
      <c r="H2146" s="26" t="s">
        <v>24</v>
      </c>
      <c r="I2146" s="26" t="s">
        <v>25</v>
      </c>
      <c r="J2146" s="26" t="s">
        <v>107</v>
      </c>
      <c r="K2146" s="26" t="s">
        <v>39</v>
      </c>
      <c r="L2146" s="26">
        <v>94110</v>
      </c>
      <c r="M2146" s="26" t="s">
        <v>40</v>
      </c>
      <c r="N2146" s="26" t="s">
        <v>1588</v>
      </c>
      <c r="O2146" s="26" t="s">
        <v>42</v>
      </c>
      <c r="P2146" s="26" t="s">
        <v>141</v>
      </c>
      <c r="Q2146" s="26">
        <v>167.86</v>
      </c>
      <c r="R2146" s="26">
        <v>2</v>
      </c>
      <c r="S2146" s="26">
        <v>0</v>
      </c>
      <c r="T2146" s="26">
        <v>78.894199999999998</v>
      </c>
    </row>
    <row r="2147" spans="1:20" ht="14.25" customHeight="1">
      <c r="A2147" s="26" t="s">
        <v>1772</v>
      </c>
      <c r="B2147" s="26" t="s">
        <v>5683</v>
      </c>
      <c r="C2147" s="26">
        <f>YEAR(Data!$D4320)</f>
        <v>2013</v>
      </c>
      <c r="D2147" s="28">
        <v>41981</v>
      </c>
      <c r="E2147" s="28">
        <v>41985</v>
      </c>
      <c r="F2147" s="26" t="s">
        <v>45</v>
      </c>
      <c r="G2147" s="26" t="s">
        <v>1771</v>
      </c>
      <c r="H2147" s="26" t="s">
        <v>24</v>
      </c>
      <c r="I2147" s="26" t="s">
        <v>25</v>
      </c>
      <c r="J2147" s="26" t="s">
        <v>1086</v>
      </c>
      <c r="K2147" s="26" t="s">
        <v>247</v>
      </c>
      <c r="L2147" s="26">
        <v>23223</v>
      </c>
      <c r="M2147" s="26" t="s">
        <v>28</v>
      </c>
      <c r="N2147" s="26" t="s">
        <v>5684</v>
      </c>
      <c r="O2147" s="26" t="s">
        <v>30</v>
      </c>
      <c r="P2147" s="26" t="s">
        <v>58</v>
      </c>
      <c r="Q2147" s="26">
        <v>82.38</v>
      </c>
      <c r="R2147" s="26">
        <v>6</v>
      </c>
      <c r="S2147" s="26">
        <v>0</v>
      </c>
      <c r="T2147" s="26">
        <v>25.537799999999997</v>
      </c>
    </row>
    <row r="2148" spans="1:20" ht="14.25" customHeight="1">
      <c r="A2148" s="26" t="s">
        <v>2852</v>
      </c>
      <c r="B2148" s="26" t="s">
        <v>5685</v>
      </c>
      <c r="C2148" s="26">
        <f>YEAR(Data!$D4321)</f>
        <v>2013</v>
      </c>
      <c r="D2148" s="28">
        <v>40906</v>
      </c>
      <c r="E2148" s="28">
        <v>40911</v>
      </c>
      <c r="F2148" s="26" t="s">
        <v>21</v>
      </c>
      <c r="G2148" s="26" t="s">
        <v>2851</v>
      </c>
      <c r="H2148" s="26" t="s">
        <v>24</v>
      </c>
      <c r="I2148" s="26" t="s">
        <v>25</v>
      </c>
      <c r="J2148" s="26" t="s">
        <v>4094</v>
      </c>
      <c r="K2148" s="26" t="s">
        <v>510</v>
      </c>
      <c r="L2148" s="26">
        <v>87105</v>
      </c>
      <c r="M2148" s="26" t="s">
        <v>40</v>
      </c>
      <c r="N2148" s="26" t="s">
        <v>3381</v>
      </c>
      <c r="O2148" s="26" t="s">
        <v>62</v>
      </c>
      <c r="P2148" s="26" t="s">
        <v>63</v>
      </c>
      <c r="Q2148" s="26">
        <v>23.976000000000003</v>
      </c>
      <c r="R2148" s="26">
        <v>3</v>
      </c>
      <c r="S2148" s="26">
        <v>0.2</v>
      </c>
      <c r="T2148" s="26">
        <v>-5.694300000000001</v>
      </c>
    </row>
    <row r="2149" spans="1:20" ht="14.25" customHeight="1">
      <c r="A2149" s="26" t="s">
        <v>314</v>
      </c>
      <c r="B2149" s="26" t="s">
        <v>5686</v>
      </c>
      <c r="C2149" s="26">
        <f>YEAR(Data!$D4323)</f>
        <v>2011</v>
      </c>
      <c r="D2149" s="28">
        <v>40953</v>
      </c>
      <c r="E2149" s="28">
        <v>40958</v>
      </c>
      <c r="F2149" s="26" t="s">
        <v>45</v>
      </c>
      <c r="G2149" s="26" t="s">
        <v>313</v>
      </c>
      <c r="H2149" s="26" t="s">
        <v>24</v>
      </c>
      <c r="I2149" s="26" t="s">
        <v>25</v>
      </c>
      <c r="J2149" s="26" t="s">
        <v>609</v>
      </c>
      <c r="K2149" s="26" t="s">
        <v>383</v>
      </c>
      <c r="L2149" s="26">
        <v>44312</v>
      </c>
      <c r="M2149" s="26" t="s">
        <v>122</v>
      </c>
      <c r="N2149" s="26" t="s">
        <v>1269</v>
      </c>
      <c r="O2149" s="26" t="s">
        <v>42</v>
      </c>
      <c r="P2149" s="26" t="s">
        <v>65</v>
      </c>
      <c r="Q2149" s="26">
        <v>14.952000000000004</v>
      </c>
      <c r="R2149" s="26">
        <v>2</v>
      </c>
      <c r="S2149" s="26">
        <v>0.7</v>
      </c>
      <c r="T2149" s="26">
        <v>-11.961599999999997</v>
      </c>
    </row>
    <row r="2150" spans="1:20" ht="14.25" customHeight="1">
      <c r="A2150" s="26" t="s">
        <v>2635</v>
      </c>
      <c r="B2150" s="26" t="s">
        <v>5687</v>
      </c>
      <c r="C2150" s="26">
        <f>YEAR(Data!$D4328)</f>
        <v>2011</v>
      </c>
      <c r="D2150" s="28">
        <v>41299</v>
      </c>
      <c r="E2150" s="28">
        <v>41301</v>
      </c>
      <c r="F2150" s="26" t="s">
        <v>151</v>
      </c>
      <c r="G2150" s="26" t="s">
        <v>2634</v>
      </c>
      <c r="H2150" s="26" t="s">
        <v>37</v>
      </c>
      <c r="I2150" s="26" t="s">
        <v>25</v>
      </c>
      <c r="J2150" s="26" t="s">
        <v>1564</v>
      </c>
      <c r="K2150" s="26" t="s">
        <v>599</v>
      </c>
      <c r="L2150" s="26">
        <v>7060</v>
      </c>
      <c r="M2150" s="26" t="s">
        <v>122</v>
      </c>
      <c r="N2150" s="26" t="s">
        <v>4042</v>
      </c>
      <c r="O2150" s="26" t="s">
        <v>42</v>
      </c>
      <c r="P2150" s="26" t="s">
        <v>60</v>
      </c>
      <c r="Q2150" s="26">
        <v>9.2099999999999991</v>
      </c>
      <c r="R2150" s="26">
        <v>3</v>
      </c>
      <c r="S2150" s="26">
        <v>0</v>
      </c>
      <c r="T2150" s="26">
        <v>2.3025000000000002</v>
      </c>
    </row>
    <row r="2151" spans="1:20" ht="14.25" customHeight="1">
      <c r="A2151" s="26" t="s">
        <v>3480</v>
      </c>
      <c r="B2151" s="26" t="s">
        <v>5688</v>
      </c>
      <c r="C2151" s="26">
        <f>YEAR(Data!$D4330)</f>
        <v>2013</v>
      </c>
      <c r="D2151" s="28">
        <v>41731</v>
      </c>
      <c r="E2151" s="28">
        <v>41737</v>
      </c>
      <c r="F2151" s="26" t="s">
        <v>45</v>
      </c>
      <c r="G2151" s="26" t="s">
        <v>3479</v>
      </c>
      <c r="H2151" s="26" t="s">
        <v>24</v>
      </c>
      <c r="I2151" s="26" t="s">
        <v>25</v>
      </c>
      <c r="J2151" s="26" t="s">
        <v>211</v>
      </c>
      <c r="K2151" s="26" t="s">
        <v>212</v>
      </c>
      <c r="L2151" s="26">
        <v>10011</v>
      </c>
      <c r="M2151" s="26" t="s">
        <v>122</v>
      </c>
      <c r="N2151" s="26" t="s">
        <v>4578</v>
      </c>
      <c r="O2151" s="26" t="s">
        <v>42</v>
      </c>
      <c r="P2151" s="26" t="s">
        <v>76</v>
      </c>
      <c r="Q2151" s="26">
        <v>42.929999999999993</v>
      </c>
      <c r="R2151" s="26">
        <v>9</v>
      </c>
      <c r="S2151" s="26">
        <v>0</v>
      </c>
      <c r="T2151" s="26">
        <v>19.318499999999997</v>
      </c>
    </row>
    <row r="2152" spans="1:20" ht="14.25" customHeight="1">
      <c r="A2152" s="26" t="s">
        <v>887</v>
      </c>
      <c r="B2152" s="26" t="s">
        <v>5689</v>
      </c>
      <c r="C2152" s="26">
        <f>YEAR(Data!$D4331)</f>
        <v>2014</v>
      </c>
      <c r="D2152" s="28">
        <v>41916</v>
      </c>
      <c r="E2152" s="28">
        <v>41922</v>
      </c>
      <c r="F2152" s="26" t="s">
        <v>45</v>
      </c>
      <c r="G2152" s="26" t="s">
        <v>886</v>
      </c>
      <c r="H2152" s="26" t="s">
        <v>24</v>
      </c>
      <c r="I2152" s="26" t="s">
        <v>25</v>
      </c>
      <c r="J2152" s="26" t="s">
        <v>1718</v>
      </c>
      <c r="K2152" s="26" t="s">
        <v>49</v>
      </c>
      <c r="L2152" s="26">
        <v>33012</v>
      </c>
      <c r="M2152" s="26" t="s">
        <v>28</v>
      </c>
      <c r="N2152" s="26" t="s">
        <v>5690</v>
      </c>
      <c r="O2152" s="26" t="s">
        <v>42</v>
      </c>
      <c r="P2152" s="26" t="s">
        <v>76</v>
      </c>
      <c r="Q2152" s="26">
        <v>15.552000000000003</v>
      </c>
      <c r="R2152" s="26">
        <v>3</v>
      </c>
      <c r="S2152" s="26">
        <v>0.2</v>
      </c>
      <c r="T2152" s="26">
        <v>5.4432</v>
      </c>
    </row>
    <row r="2153" spans="1:20" ht="14.25" customHeight="1">
      <c r="A2153" s="26" t="s">
        <v>1747</v>
      </c>
      <c r="B2153" s="26" t="s">
        <v>5691</v>
      </c>
      <c r="C2153" s="26">
        <f>YEAR(Data!$D4333)</f>
        <v>2011</v>
      </c>
      <c r="D2153" s="28">
        <v>41884</v>
      </c>
      <c r="E2153" s="28">
        <v>41889</v>
      </c>
      <c r="F2153" s="26" t="s">
        <v>45</v>
      </c>
      <c r="G2153" s="26" t="s">
        <v>1746</v>
      </c>
      <c r="H2153" s="26" t="s">
        <v>24</v>
      </c>
      <c r="I2153" s="26" t="s">
        <v>25</v>
      </c>
      <c r="J2153" s="26" t="s">
        <v>3404</v>
      </c>
      <c r="K2153" s="26" t="s">
        <v>81</v>
      </c>
      <c r="L2153" s="26">
        <v>98052</v>
      </c>
      <c r="M2153" s="26" t="s">
        <v>40</v>
      </c>
      <c r="N2153" s="26" t="s">
        <v>301</v>
      </c>
      <c r="O2153" s="26" t="s">
        <v>62</v>
      </c>
      <c r="P2153" s="26" t="s">
        <v>133</v>
      </c>
      <c r="Q2153" s="26">
        <v>19.989999999999998</v>
      </c>
      <c r="R2153" s="26">
        <v>1</v>
      </c>
      <c r="S2153" s="26">
        <v>0</v>
      </c>
      <c r="T2153" s="26">
        <v>6.796599999999998</v>
      </c>
    </row>
    <row r="2154" spans="1:20" ht="14.25" customHeight="1">
      <c r="A2154" s="26" t="s">
        <v>5694</v>
      </c>
      <c r="B2154" s="26" t="s">
        <v>5692</v>
      </c>
      <c r="C2154" s="26">
        <f>YEAR(Data!$D4335)</f>
        <v>2013</v>
      </c>
      <c r="D2154" s="28">
        <v>41264</v>
      </c>
      <c r="E2154" s="28">
        <v>41270</v>
      </c>
      <c r="F2154" s="26" t="s">
        <v>45</v>
      </c>
      <c r="G2154" s="26" t="s">
        <v>5693</v>
      </c>
      <c r="H2154" s="26" t="s">
        <v>24</v>
      </c>
      <c r="I2154" s="26" t="s">
        <v>25</v>
      </c>
      <c r="J2154" s="26" t="s">
        <v>5695</v>
      </c>
      <c r="K2154" s="26" t="s">
        <v>49</v>
      </c>
      <c r="L2154" s="26">
        <v>32114</v>
      </c>
      <c r="M2154" s="26" t="s">
        <v>28</v>
      </c>
      <c r="N2154" s="26" t="s">
        <v>5696</v>
      </c>
      <c r="O2154" s="26" t="s">
        <v>62</v>
      </c>
      <c r="P2154" s="26" t="s">
        <v>133</v>
      </c>
      <c r="Q2154" s="26">
        <v>50.88</v>
      </c>
      <c r="R2154" s="26">
        <v>6</v>
      </c>
      <c r="S2154" s="26">
        <v>0.2</v>
      </c>
      <c r="T2154" s="26">
        <v>14.628000000000005</v>
      </c>
    </row>
    <row r="2155" spans="1:20" ht="14.25" customHeight="1">
      <c r="A2155" s="26" t="s">
        <v>346</v>
      </c>
      <c r="B2155" s="26" t="s">
        <v>5697</v>
      </c>
      <c r="C2155" s="26">
        <f>YEAR(Data!$D4337)</f>
        <v>2014</v>
      </c>
      <c r="D2155" s="28">
        <v>41263</v>
      </c>
      <c r="E2155" s="28">
        <v>41267</v>
      </c>
      <c r="F2155" s="26" t="s">
        <v>45</v>
      </c>
      <c r="G2155" s="26" t="s">
        <v>345</v>
      </c>
      <c r="H2155" s="26" t="s">
        <v>24</v>
      </c>
      <c r="I2155" s="26" t="s">
        <v>25</v>
      </c>
      <c r="J2155" s="26" t="s">
        <v>5698</v>
      </c>
      <c r="K2155" s="26" t="s">
        <v>240</v>
      </c>
      <c r="L2155" s="26">
        <v>86442</v>
      </c>
      <c r="M2155" s="26" t="s">
        <v>40</v>
      </c>
      <c r="N2155" s="26" t="s">
        <v>5699</v>
      </c>
      <c r="O2155" s="26" t="s">
        <v>42</v>
      </c>
      <c r="P2155" s="26" t="s">
        <v>141</v>
      </c>
      <c r="Q2155" s="26">
        <v>7.9200000000000008</v>
      </c>
      <c r="R2155" s="26">
        <v>1</v>
      </c>
      <c r="S2155" s="26">
        <v>0.2</v>
      </c>
      <c r="T2155" s="26">
        <v>2.7719999999999994</v>
      </c>
    </row>
    <row r="2156" spans="1:20" ht="14.25" customHeight="1">
      <c r="A2156" s="26" t="s">
        <v>159</v>
      </c>
      <c r="B2156" s="26" t="s">
        <v>5700</v>
      </c>
      <c r="C2156" s="26">
        <f>YEAR(Data!$D4339)</f>
        <v>2012</v>
      </c>
      <c r="D2156" s="28">
        <v>41240</v>
      </c>
      <c r="E2156" s="28">
        <v>41244</v>
      </c>
      <c r="F2156" s="26" t="s">
        <v>45</v>
      </c>
      <c r="G2156" s="26" t="s">
        <v>158</v>
      </c>
      <c r="H2156" s="26" t="s">
        <v>86</v>
      </c>
      <c r="I2156" s="26" t="s">
        <v>25</v>
      </c>
      <c r="J2156" s="26" t="s">
        <v>38</v>
      </c>
      <c r="K2156" s="26" t="s">
        <v>39</v>
      </c>
      <c r="L2156" s="26">
        <v>90049</v>
      </c>
      <c r="M2156" s="26" t="s">
        <v>40</v>
      </c>
      <c r="N2156" s="26" t="s">
        <v>1051</v>
      </c>
      <c r="O2156" s="26" t="s">
        <v>62</v>
      </c>
      <c r="P2156" s="26" t="s">
        <v>133</v>
      </c>
      <c r="Q2156" s="26">
        <v>107.97</v>
      </c>
      <c r="R2156" s="26">
        <v>3</v>
      </c>
      <c r="S2156" s="26">
        <v>0</v>
      </c>
      <c r="T2156" s="26">
        <v>22.6737</v>
      </c>
    </row>
    <row r="2157" spans="1:20" ht="14.25" customHeight="1">
      <c r="A2157" s="26" t="s">
        <v>5450</v>
      </c>
      <c r="B2157" s="26" t="s">
        <v>5701</v>
      </c>
      <c r="C2157" s="26">
        <f>YEAR(Data!$D4341)</f>
        <v>2011</v>
      </c>
      <c r="D2157" s="28">
        <v>41879</v>
      </c>
      <c r="E2157" s="28">
        <v>41884</v>
      </c>
      <c r="F2157" s="26" t="s">
        <v>45</v>
      </c>
      <c r="G2157" s="26" t="s">
        <v>5449</v>
      </c>
      <c r="H2157" s="26" t="s">
        <v>24</v>
      </c>
      <c r="I2157" s="26" t="s">
        <v>25</v>
      </c>
      <c r="J2157" s="26" t="s">
        <v>468</v>
      </c>
      <c r="K2157" s="26" t="s">
        <v>260</v>
      </c>
      <c r="L2157" s="26">
        <v>37064</v>
      </c>
      <c r="M2157" s="26" t="s">
        <v>28</v>
      </c>
      <c r="N2157" s="26" t="s">
        <v>2808</v>
      </c>
      <c r="O2157" s="26" t="s">
        <v>42</v>
      </c>
      <c r="P2157" s="26" t="s">
        <v>76</v>
      </c>
      <c r="Q2157" s="26">
        <v>5.1840000000000011</v>
      </c>
      <c r="R2157" s="26">
        <v>1</v>
      </c>
      <c r="S2157" s="26">
        <v>0.2</v>
      </c>
      <c r="T2157" s="26">
        <v>1.8144</v>
      </c>
    </row>
    <row r="2158" spans="1:20" ht="14.25" customHeight="1">
      <c r="A2158" s="26" t="s">
        <v>5250</v>
      </c>
      <c r="B2158" s="26" t="s">
        <v>5702</v>
      </c>
      <c r="C2158" s="26">
        <f>YEAR(Data!$D4342)</f>
        <v>2011</v>
      </c>
      <c r="D2158" s="28">
        <v>40624</v>
      </c>
      <c r="E2158" s="28">
        <v>40624</v>
      </c>
      <c r="F2158" s="26" t="s">
        <v>958</v>
      </c>
      <c r="G2158" s="26" t="s">
        <v>5249</v>
      </c>
      <c r="H2158" s="26" t="s">
        <v>24</v>
      </c>
      <c r="I2158" s="26" t="s">
        <v>25</v>
      </c>
      <c r="J2158" s="26" t="s">
        <v>5703</v>
      </c>
      <c r="K2158" s="26" t="s">
        <v>203</v>
      </c>
      <c r="L2158" s="26">
        <v>46368</v>
      </c>
      <c r="M2158" s="26" t="s">
        <v>89</v>
      </c>
      <c r="N2158" s="26" t="s">
        <v>1058</v>
      </c>
      <c r="O2158" s="26" t="s">
        <v>42</v>
      </c>
      <c r="P2158" s="26" t="s">
        <v>60</v>
      </c>
      <c r="Q2158" s="26">
        <v>16.28</v>
      </c>
      <c r="R2158" s="26">
        <v>2</v>
      </c>
      <c r="S2158" s="26">
        <v>0</v>
      </c>
      <c r="T2158" s="26">
        <v>6.5120000000000005</v>
      </c>
    </row>
    <row r="2159" spans="1:20" ht="14.25" customHeight="1">
      <c r="A2159" s="26" t="s">
        <v>4657</v>
      </c>
      <c r="B2159" s="26" t="s">
        <v>5704</v>
      </c>
      <c r="C2159" s="26">
        <f>YEAR(Data!$D4343)</f>
        <v>2011</v>
      </c>
      <c r="D2159" s="28">
        <v>41991</v>
      </c>
      <c r="E2159" s="28">
        <v>41995</v>
      </c>
      <c r="F2159" s="26" t="s">
        <v>45</v>
      </c>
      <c r="G2159" s="26" t="s">
        <v>4656</v>
      </c>
      <c r="H2159" s="26" t="s">
        <v>24</v>
      </c>
      <c r="I2159" s="26" t="s">
        <v>25</v>
      </c>
      <c r="J2159" s="26" t="s">
        <v>841</v>
      </c>
      <c r="K2159" s="26" t="s">
        <v>247</v>
      </c>
      <c r="L2159" s="26">
        <v>22204</v>
      </c>
      <c r="M2159" s="26" t="s">
        <v>28</v>
      </c>
      <c r="N2159" s="26" t="s">
        <v>765</v>
      </c>
      <c r="O2159" s="26" t="s">
        <v>42</v>
      </c>
      <c r="P2159" s="26" t="s">
        <v>53</v>
      </c>
      <c r="Q2159" s="26">
        <v>544.38</v>
      </c>
      <c r="R2159" s="26">
        <v>3</v>
      </c>
      <c r="S2159" s="26">
        <v>0</v>
      </c>
      <c r="T2159" s="26">
        <v>157.87019999999993</v>
      </c>
    </row>
    <row r="2160" spans="1:20" ht="14.25" customHeight="1">
      <c r="A2160" s="26" t="s">
        <v>2752</v>
      </c>
      <c r="B2160" s="26" t="s">
        <v>5705</v>
      </c>
      <c r="C2160" s="26">
        <f>YEAR(Data!$D4344)</f>
        <v>2011</v>
      </c>
      <c r="D2160" s="28">
        <v>41718</v>
      </c>
      <c r="E2160" s="28">
        <v>41721</v>
      </c>
      <c r="F2160" s="26" t="s">
        <v>151</v>
      </c>
      <c r="G2160" s="26" t="s">
        <v>2751</v>
      </c>
      <c r="H2160" s="26" t="s">
        <v>24</v>
      </c>
      <c r="I2160" s="26" t="s">
        <v>25</v>
      </c>
      <c r="J2160" s="26" t="s">
        <v>107</v>
      </c>
      <c r="K2160" s="26" t="s">
        <v>39</v>
      </c>
      <c r="L2160" s="26">
        <v>94110</v>
      </c>
      <c r="M2160" s="26" t="s">
        <v>40</v>
      </c>
      <c r="N2160" s="26" t="s">
        <v>2638</v>
      </c>
      <c r="O2160" s="26" t="s">
        <v>42</v>
      </c>
      <c r="P2160" s="26" t="s">
        <v>65</v>
      </c>
      <c r="Q2160" s="26">
        <v>19.824000000000002</v>
      </c>
      <c r="R2160" s="26">
        <v>6</v>
      </c>
      <c r="S2160" s="26">
        <v>0.2</v>
      </c>
      <c r="T2160" s="26">
        <v>6.690599999999999</v>
      </c>
    </row>
    <row r="2161" spans="1:20" ht="14.25" customHeight="1">
      <c r="A2161" s="26" t="s">
        <v>3713</v>
      </c>
      <c r="B2161" s="26" t="s">
        <v>5706</v>
      </c>
      <c r="C2161" s="26">
        <f>YEAR(Data!$D4348)</f>
        <v>2013</v>
      </c>
      <c r="D2161" s="28">
        <v>41536</v>
      </c>
      <c r="E2161" s="28">
        <v>41543</v>
      </c>
      <c r="F2161" s="26" t="s">
        <v>45</v>
      </c>
      <c r="G2161" s="26" t="s">
        <v>3712</v>
      </c>
      <c r="H2161" s="26" t="s">
        <v>24</v>
      </c>
      <c r="I2161" s="26" t="s">
        <v>25</v>
      </c>
      <c r="J2161" s="26" t="s">
        <v>1112</v>
      </c>
      <c r="K2161" s="26" t="s">
        <v>212</v>
      </c>
      <c r="L2161" s="26">
        <v>10801</v>
      </c>
      <c r="M2161" s="26" t="s">
        <v>122</v>
      </c>
      <c r="N2161" s="26" t="s">
        <v>1887</v>
      </c>
      <c r="O2161" s="26" t="s">
        <v>30</v>
      </c>
      <c r="P2161" s="26" t="s">
        <v>33</v>
      </c>
      <c r="Q2161" s="26">
        <v>631.78200000000004</v>
      </c>
      <c r="R2161" s="26">
        <v>2</v>
      </c>
      <c r="S2161" s="26">
        <v>0.1</v>
      </c>
      <c r="T2161" s="26">
        <v>140.39599999999993</v>
      </c>
    </row>
    <row r="2162" spans="1:20" ht="14.25" customHeight="1">
      <c r="A2162" s="26" t="s">
        <v>3925</v>
      </c>
      <c r="B2162" s="26" t="s">
        <v>5708</v>
      </c>
      <c r="C2162" s="26">
        <f>YEAR(Data!$D4350)</f>
        <v>2014</v>
      </c>
      <c r="D2162" s="28">
        <v>41968</v>
      </c>
      <c r="E2162" s="28">
        <v>41973</v>
      </c>
      <c r="F2162" s="26" t="s">
        <v>21</v>
      </c>
      <c r="G2162" s="26" t="s">
        <v>3924</v>
      </c>
      <c r="H2162" s="26" t="s">
        <v>24</v>
      </c>
      <c r="I2162" s="26" t="s">
        <v>25</v>
      </c>
      <c r="J2162" s="26" t="s">
        <v>1341</v>
      </c>
      <c r="K2162" s="26" t="s">
        <v>240</v>
      </c>
      <c r="L2162" s="26">
        <v>85204</v>
      </c>
      <c r="M2162" s="26" t="s">
        <v>40</v>
      </c>
      <c r="N2162" s="26" t="s">
        <v>1888</v>
      </c>
      <c r="O2162" s="26" t="s">
        <v>42</v>
      </c>
      <c r="P2162" s="26" t="s">
        <v>65</v>
      </c>
      <c r="Q2162" s="26">
        <v>20.724000000000004</v>
      </c>
      <c r="R2162" s="26">
        <v>2</v>
      </c>
      <c r="S2162" s="26">
        <v>0.7</v>
      </c>
      <c r="T2162" s="26">
        <v>-15.197599999999994</v>
      </c>
    </row>
    <row r="2163" spans="1:20" ht="14.25" customHeight="1">
      <c r="A2163" s="26" t="s">
        <v>4844</v>
      </c>
      <c r="B2163" s="26" t="s">
        <v>5709</v>
      </c>
      <c r="C2163" s="26">
        <f>YEAR(Data!$D4352)</f>
        <v>2012</v>
      </c>
      <c r="D2163" s="28">
        <v>41741</v>
      </c>
      <c r="E2163" s="28">
        <v>41745</v>
      </c>
      <c r="F2163" s="26" t="s">
        <v>45</v>
      </c>
      <c r="G2163" s="26" t="s">
        <v>4843</v>
      </c>
      <c r="H2163" s="26" t="s">
        <v>24</v>
      </c>
      <c r="I2163" s="26" t="s">
        <v>25</v>
      </c>
      <c r="J2163" s="26" t="s">
        <v>1822</v>
      </c>
      <c r="K2163" s="26" t="s">
        <v>383</v>
      </c>
      <c r="L2163" s="26">
        <v>43130</v>
      </c>
      <c r="M2163" s="26" t="s">
        <v>122</v>
      </c>
      <c r="N2163" s="26" t="s">
        <v>1342</v>
      </c>
      <c r="O2163" s="26" t="s">
        <v>42</v>
      </c>
      <c r="P2163" s="26" t="s">
        <v>53</v>
      </c>
      <c r="Q2163" s="26">
        <v>16.768000000000001</v>
      </c>
      <c r="R2163" s="26">
        <v>2</v>
      </c>
      <c r="S2163" s="26">
        <v>0.2</v>
      </c>
      <c r="T2163" s="26">
        <v>1.4672000000000001</v>
      </c>
    </row>
    <row r="2164" spans="1:20" ht="14.25" customHeight="1">
      <c r="A2164" s="26" t="s">
        <v>5712</v>
      </c>
      <c r="B2164" s="26" t="s">
        <v>5710</v>
      </c>
      <c r="C2164" s="26">
        <f>YEAR(Data!$D4354)</f>
        <v>2011</v>
      </c>
      <c r="D2164" s="28">
        <v>41984</v>
      </c>
      <c r="E2164" s="28">
        <v>41986</v>
      </c>
      <c r="F2164" s="26" t="s">
        <v>21</v>
      </c>
      <c r="G2164" s="26" t="s">
        <v>5711</v>
      </c>
      <c r="H2164" s="26" t="s">
        <v>24</v>
      </c>
      <c r="I2164" s="26" t="s">
        <v>25</v>
      </c>
      <c r="J2164" s="26" t="s">
        <v>3743</v>
      </c>
      <c r="K2164" s="26" t="s">
        <v>39</v>
      </c>
      <c r="L2164" s="26">
        <v>95207</v>
      </c>
      <c r="M2164" s="26" t="s">
        <v>40</v>
      </c>
      <c r="N2164" s="26" t="s">
        <v>5470</v>
      </c>
      <c r="O2164" s="26" t="s">
        <v>62</v>
      </c>
      <c r="P2164" s="26" t="s">
        <v>63</v>
      </c>
      <c r="Q2164" s="26">
        <v>95.84</v>
      </c>
      <c r="R2164" s="26">
        <v>4</v>
      </c>
      <c r="S2164" s="26">
        <v>0.2</v>
      </c>
      <c r="T2164" s="26">
        <v>34.741999999999997</v>
      </c>
    </row>
    <row r="2165" spans="1:20" ht="14.25" customHeight="1">
      <c r="A2165" s="26" t="s">
        <v>3521</v>
      </c>
      <c r="B2165" s="26" t="s">
        <v>5713</v>
      </c>
      <c r="C2165" s="26">
        <f>YEAR(Data!$D4356)</f>
        <v>2014</v>
      </c>
      <c r="D2165" s="28">
        <v>41968</v>
      </c>
      <c r="E2165" s="28">
        <v>41970</v>
      </c>
      <c r="F2165" s="26" t="s">
        <v>21</v>
      </c>
      <c r="G2165" s="26" t="s">
        <v>3520</v>
      </c>
      <c r="H2165" s="26" t="s">
        <v>37</v>
      </c>
      <c r="I2165" s="26" t="s">
        <v>25</v>
      </c>
      <c r="J2165" s="26" t="s">
        <v>1834</v>
      </c>
      <c r="K2165" s="26" t="s">
        <v>74</v>
      </c>
      <c r="L2165" s="26">
        <v>28806</v>
      </c>
      <c r="M2165" s="26" t="s">
        <v>28</v>
      </c>
      <c r="N2165" s="26" t="s">
        <v>2142</v>
      </c>
      <c r="O2165" s="26" t="s">
        <v>42</v>
      </c>
      <c r="P2165" s="26" t="s">
        <v>65</v>
      </c>
      <c r="Q2165" s="26">
        <v>19.008000000000003</v>
      </c>
      <c r="R2165" s="26">
        <v>8</v>
      </c>
      <c r="S2165" s="26">
        <v>0.7</v>
      </c>
      <c r="T2165" s="26">
        <v>-12.671999999999997</v>
      </c>
    </row>
    <row r="2166" spans="1:20" ht="14.25" customHeight="1">
      <c r="A2166" s="26" t="s">
        <v>1251</v>
      </c>
      <c r="B2166" s="26" t="s">
        <v>5714</v>
      </c>
      <c r="C2166" s="26">
        <f>YEAR(Data!$D4357)</f>
        <v>2014</v>
      </c>
      <c r="D2166" s="28">
        <v>41247</v>
      </c>
      <c r="E2166" s="28">
        <v>41250</v>
      </c>
      <c r="F2166" s="26" t="s">
        <v>21</v>
      </c>
      <c r="G2166" s="26" t="s">
        <v>1250</v>
      </c>
      <c r="H2166" s="26" t="s">
        <v>24</v>
      </c>
      <c r="I2166" s="26" t="s">
        <v>25</v>
      </c>
      <c r="J2166" s="26" t="s">
        <v>4010</v>
      </c>
      <c r="K2166" s="26" t="s">
        <v>260</v>
      </c>
      <c r="L2166" s="26">
        <v>37042</v>
      </c>
      <c r="M2166" s="26" t="s">
        <v>28</v>
      </c>
      <c r="N2166" s="26" t="s">
        <v>1983</v>
      </c>
      <c r="O2166" s="26" t="s">
        <v>42</v>
      </c>
      <c r="P2166" s="26" t="s">
        <v>65</v>
      </c>
      <c r="Q2166" s="26">
        <v>1598.0580000000002</v>
      </c>
      <c r="R2166" s="26">
        <v>7</v>
      </c>
      <c r="S2166" s="26">
        <v>0.7</v>
      </c>
      <c r="T2166" s="26">
        <v>-1065.3719999999998</v>
      </c>
    </row>
    <row r="2167" spans="1:20" ht="14.25" customHeight="1">
      <c r="A2167" s="26" t="s">
        <v>4188</v>
      </c>
      <c r="B2167" s="26" t="s">
        <v>5715</v>
      </c>
      <c r="C2167" s="26">
        <f>YEAR(Data!$D4359)</f>
        <v>2012</v>
      </c>
      <c r="D2167" s="28">
        <v>41985</v>
      </c>
      <c r="E2167" s="28">
        <v>41985</v>
      </c>
      <c r="F2167" s="26" t="s">
        <v>958</v>
      </c>
      <c r="G2167" s="26" t="s">
        <v>4187</v>
      </c>
      <c r="H2167" s="26" t="s">
        <v>24</v>
      </c>
      <c r="I2167" s="26" t="s">
        <v>25</v>
      </c>
      <c r="J2167" s="26" t="s">
        <v>351</v>
      </c>
      <c r="K2167" s="26" t="s">
        <v>168</v>
      </c>
      <c r="L2167" s="26">
        <v>60505</v>
      </c>
      <c r="M2167" s="26" t="s">
        <v>89</v>
      </c>
      <c r="N2167" s="26" t="s">
        <v>860</v>
      </c>
      <c r="O2167" s="26" t="s">
        <v>42</v>
      </c>
      <c r="P2167" s="26" t="s">
        <v>76</v>
      </c>
      <c r="Q2167" s="26">
        <v>10.368000000000002</v>
      </c>
      <c r="R2167" s="26">
        <v>2</v>
      </c>
      <c r="S2167" s="26">
        <v>0.2</v>
      </c>
      <c r="T2167" s="26">
        <v>3.6288</v>
      </c>
    </row>
    <row r="2168" spans="1:20" ht="14.25" customHeight="1">
      <c r="A2168" s="26" t="s">
        <v>1776</v>
      </c>
      <c r="B2168" s="26" t="s">
        <v>5716</v>
      </c>
      <c r="C2168" s="26">
        <f>YEAR(Data!$D4362)</f>
        <v>2014</v>
      </c>
      <c r="D2168" s="28">
        <v>41416</v>
      </c>
      <c r="E2168" s="28">
        <v>41418</v>
      </c>
      <c r="F2168" s="26" t="s">
        <v>151</v>
      </c>
      <c r="G2168" s="26" t="s">
        <v>1775</v>
      </c>
      <c r="H2168" s="26" t="s">
        <v>37</v>
      </c>
      <c r="I2168" s="26" t="s">
        <v>25</v>
      </c>
      <c r="J2168" s="26" t="s">
        <v>1041</v>
      </c>
      <c r="K2168" s="26" t="s">
        <v>1042</v>
      </c>
      <c r="L2168" s="26">
        <v>2886</v>
      </c>
      <c r="M2168" s="26" t="s">
        <v>122</v>
      </c>
      <c r="N2168" s="26" t="s">
        <v>5717</v>
      </c>
      <c r="O2168" s="26" t="s">
        <v>42</v>
      </c>
      <c r="P2168" s="26" t="s">
        <v>76</v>
      </c>
      <c r="Q2168" s="26">
        <v>111.96</v>
      </c>
      <c r="R2168" s="26">
        <v>2</v>
      </c>
      <c r="S2168" s="26">
        <v>0</v>
      </c>
      <c r="T2168" s="26">
        <v>54.860399999999998</v>
      </c>
    </row>
    <row r="2169" spans="1:20" ht="14.25" customHeight="1">
      <c r="A2169" s="26" t="s">
        <v>2007</v>
      </c>
      <c r="B2169" s="26" t="s">
        <v>5718</v>
      </c>
      <c r="C2169" s="26">
        <f>YEAR(Data!$D4363)</f>
        <v>2012</v>
      </c>
      <c r="D2169" s="28">
        <v>41688</v>
      </c>
      <c r="E2169" s="28">
        <v>41692</v>
      </c>
      <c r="F2169" s="26" t="s">
        <v>21</v>
      </c>
      <c r="G2169" s="26" t="s">
        <v>2006</v>
      </c>
      <c r="H2169" s="26" t="s">
        <v>24</v>
      </c>
      <c r="I2169" s="26" t="s">
        <v>25</v>
      </c>
      <c r="J2169" s="26" t="s">
        <v>3165</v>
      </c>
      <c r="K2169" s="26" t="s">
        <v>559</v>
      </c>
      <c r="L2169" s="26">
        <v>70506</v>
      </c>
      <c r="M2169" s="26" t="s">
        <v>28</v>
      </c>
      <c r="N2169" s="26" t="s">
        <v>404</v>
      </c>
      <c r="O2169" s="26" t="s">
        <v>62</v>
      </c>
      <c r="P2169" s="26" t="s">
        <v>63</v>
      </c>
      <c r="Q2169" s="26">
        <v>29.160000000000004</v>
      </c>
      <c r="R2169" s="26">
        <v>3</v>
      </c>
      <c r="S2169" s="26">
        <v>0</v>
      </c>
      <c r="T2169" s="26">
        <v>8.4563999999999986</v>
      </c>
    </row>
    <row r="2170" spans="1:20" ht="14.25" customHeight="1">
      <c r="A2170" s="26" t="s">
        <v>2433</v>
      </c>
      <c r="B2170" s="26" t="s">
        <v>5719</v>
      </c>
      <c r="C2170" s="26">
        <f>YEAR(Data!$D4364)</f>
        <v>2013</v>
      </c>
      <c r="D2170" s="28">
        <v>41780</v>
      </c>
      <c r="E2170" s="28">
        <v>41782</v>
      </c>
      <c r="F2170" s="26" t="s">
        <v>21</v>
      </c>
      <c r="G2170" s="26" t="s">
        <v>2432</v>
      </c>
      <c r="H2170" s="26" t="s">
        <v>24</v>
      </c>
      <c r="I2170" s="26" t="s">
        <v>25</v>
      </c>
      <c r="J2170" s="26" t="s">
        <v>5720</v>
      </c>
      <c r="K2170" s="26" t="s">
        <v>5721</v>
      </c>
      <c r="L2170" s="26">
        <v>58103</v>
      </c>
      <c r="M2170" s="26" t="s">
        <v>89</v>
      </c>
      <c r="N2170" s="26" t="s">
        <v>1156</v>
      </c>
      <c r="O2170" s="26" t="s">
        <v>42</v>
      </c>
      <c r="P2170" s="26" t="s">
        <v>60</v>
      </c>
      <c r="Q2170" s="26">
        <v>131.94</v>
      </c>
      <c r="R2170" s="26">
        <v>3</v>
      </c>
      <c r="S2170" s="26">
        <v>0</v>
      </c>
      <c r="T2170" s="26">
        <v>35.623800000000003</v>
      </c>
    </row>
    <row r="2171" spans="1:20" ht="14.25" customHeight="1">
      <c r="A2171" s="26" t="s">
        <v>458</v>
      </c>
      <c r="B2171" s="26" t="s">
        <v>5722</v>
      </c>
      <c r="C2171" s="26">
        <f>YEAR(Data!$D4369)</f>
        <v>2012</v>
      </c>
      <c r="D2171" s="28">
        <v>41894</v>
      </c>
      <c r="E2171" s="28">
        <v>41896</v>
      </c>
      <c r="F2171" s="26" t="s">
        <v>21</v>
      </c>
      <c r="G2171" s="26" t="s">
        <v>457</v>
      </c>
      <c r="H2171" s="26" t="s">
        <v>24</v>
      </c>
      <c r="I2171" s="26" t="s">
        <v>25</v>
      </c>
      <c r="J2171" s="26" t="s">
        <v>234</v>
      </c>
      <c r="K2171" s="26" t="s">
        <v>168</v>
      </c>
      <c r="L2171" s="26">
        <v>60623</v>
      </c>
      <c r="M2171" s="26" t="s">
        <v>89</v>
      </c>
      <c r="N2171" s="26" t="s">
        <v>4045</v>
      </c>
      <c r="O2171" s="26" t="s">
        <v>42</v>
      </c>
      <c r="P2171" s="26" t="s">
        <v>214</v>
      </c>
      <c r="Q2171" s="26">
        <v>10.528</v>
      </c>
      <c r="R2171" s="26">
        <v>4</v>
      </c>
      <c r="S2171" s="26">
        <v>0.2</v>
      </c>
      <c r="T2171" s="26">
        <v>3.2899999999999996</v>
      </c>
    </row>
    <row r="2172" spans="1:20" ht="14.25" customHeight="1">
      <c r="A2172" s="26" t="s">
        <v>4638</v>
      </c>
      <c r="B2172" s="26" t="s">
        <v>5723</v>
      </c>
      <c r="C2172" s="26">
        <f>YEAR(Data!$D4371)</f>
        <v>2013</v>
      </c>
      <c r="D2172" s="28">
        <v>41584</v>
      </c>
      <c r="E2172" s="28">
        <v>41589</v>
      </c>
      <c r="F2172" s="26" t="s">
        <v>45</v>
      </c>
      <c r="G2172" s="26" t="s">
        <v>4637</v>
      </c>
      <c r="H2172" s="26" t="s">
        <v>86</v>
      </c>
      <c r="I2172" s="26" t="s">
        <v>25</v>
      </c>
      <c r="J2172" s="26" t="s">
        <v>1097</v>
      </c>
      <c r="K2172" s="26" t="s">
        <v>203</v>
      </c>
      <c r="L2172" s="26">
        <v>46226</v>
      </c>
      <c r="M2172" s="26" t="s">
        <v>89</v>
      </c>
      <c r="N2172" s="26" t="s">
        <v>1544</v>
      </c>
      <c r="O2172" s="26" t="s">
        <v>42</v>
      </c>
      <c r="P2172" s="26" t="s">
        <v>65</v>
      </c>
      <c r="Q2172" s="26">
        <v>104.9</v>
      </c>
      <c r="R2172" s="26">
        <v>5</v>
      </c>
      <c r="S2172" s="26">
        <v>0</v>
      </c>
      <c r="T2172" s="26">
        <v>50.351999999999997</v>
      </c>
    </row>
    <row r="2173" spans="1:20" ht="14.25" customHeight="1">
      <c r="A2173" s="26" t="s">
        <v>194</v>
      </c>
      <c r="B2173" s="26" t="s">
        <v>5725</v>
      </c>
      <c r="C2173" s="26">
        <f>YEAR(Data!$D4374)</f>
        <v>2013</v>
      </c>
      <c r="D2173" s="28">
        <v>41844</v>
      </c>
      <c r="E2173" s="28">
        <v>41846</v>
      </c>
      <c r="F2173" s="26" t="s">
        <v>21</v>
      </c>
      <c r="G2173" s="26" t="s">
        <v>193</v>
      </c>
      <c r="H2173" s="26" t="s">
        <v>24</v>
      </c>
      <c r="I2173" s="26" t="s">
        <v>25</v>
      </c>
      <c r="J2173" s="26" t="s">
        <v>5726</v>
      </c>
      <c r="K2173" s="26" t="s">
        <v>203</v>
      </c>
      <c r="L2173" s="26">
        <v>46514</v>
      </c>
      <c r="M2173" s="26" t="s">
        <v>89</v>
      </c>
      <c r="N2173" s="26" t="s">
        <v>752</v>
      </c>
      <c r="O2173" s="26" t="s">
        <v>42</v>
      </c>
      <c r="P2173" s="26" t="s">
        <v>60</v>
      </c>
      <c r="Q2173" s="26">
        <v>11.68</v>
      </c>
      <c r="R2173" s="26">
        <v>2</v>
      </c>
      <c r="S2173" s="26">
        <v>0</v>
      </c>
      <c r="T2173" s="26">
        <v>5.4895999999999994</v>
      </c>
    </row>
    <row r="2174" spans="1:20" ht="14.25" customHeight="1">
      <c r="A2174" s="26" t="s">
        <v>738</v>
      </c>
      <c r="B2174" s="26" t="s">
        <v>5727</v>
      </c>
      <c r="C2174" s="26">
        <f>YEAR(Data!$D4376)</f>
        <v>2014</v>
      </c>
      <c r="D2174" s="28">
        <v>41597</v>
      </c>
      <c r="E2174" s="28">
        <v>41603</v>
      </c>
      <c r="F2174" s="26" t="s">
        <v>45</v>
      </c>
      <c r="G2174" s="26" t="s">
        <v>737</v>
      </c>
      <c r="H2174" s="26" t="s">
        <v>37</v>
      </c>
      <c r="I2174" s="26" t="s">
        <v>25</v>
      </c>
      <c r="J2174" s="26" t="s">
        <v>3155</v>
      </c>
      <c r="K2174" s="26" t="s">
        <v>383</v>
      </c>
      <c r="L2174" s="26">
        <v>44240</v>
      </c>
      <c r="M2174" s="26" t="s">
        <v>122</v>
      </c>
      <c r="N2174" s="26" t="s">
        <v>5728</v>
      </c>
      <c r="O2174" s="26" t="s">
        <v>42</v>
      </c>
      <c r="P2174" s="26" t="s">
        <v>67</v>
      </c>
      <c r="Q2174" s="26">
        <v>103.96799999999999</v>
      </c>
      <c r="R2174" s="26">
        <v>6</v>
      </c>
      <c r="S2174" s="26">
        <v>0.2</v>
      </c>
      <c r="T2174" s="26">
        <v>16.894799999999996</v>
      </c>
    </row>
    <row r="2175" spans="1:20" ht="14.25" customHeight="1">
      <c r="A2175" s="26" t="s">
        <v>2830</v>
      </c>
      <c r="B2175" s="26" t="s">
        <v>5729</v>
      </c>
      <c r="C2175" s="26">
        <f>YEAR(Data!$D4377)</f>
        <v>2012</v>
      </c>
      <c r="D2175" s="28">
        <v>40658</v>
      </c>
      <c r="E2175" s="28">
        <v>40663</v>
      </c>
      <c r="F2175" s="26" t="s">
        <v>45</v>
      </c>
      <c r="G2175" s="26" t="s">
        <v>2829</v>
      </c>
      <c r="H2175" s="26" t="s">
        <v>86</v>
      </c>
      <c r="I2175" s="26" t="s">
        <v>25</v>
      </c>
      <c r="J2175" s="26" t="s">
        <v>5730</v>
      </c>
      <c r="K2175" s="26" t="s">
        <v>39</v>
      </c>
      <c r="L2175" s="26">
        <v>91776</v>
      </c>
      <c r="M2175" s="26" t="s">
        <v>40</v>
      </c>
      <c r="N2175" s="26" t="s">
        <v>262</v>
      </c>
      <c r="O2175" s="26" t="s">
        <v>30</v>
      </c>
      <c r="P2175" s="26" t="s">
        <v>58</v>
      </c>
      <c r="Q2175" s="26">
        <v>303.25</v>
      </c>
      <c r="R2175" s="26">
        <v>5</v>
      </c>
      <c r="S2175" s="26">
        <v>0</v>
      </c>
      <c r="T2175" s="26">
        <v>63.682499999999997</v>
      </c>
    </row>
    <row r="2176" spans="1:20" ht="14.25" customHeight="1">
      <c r="A2176" s="26" t="s">
        <v>233</v>
      </c>
      <c r="B2176" s="26" t="s">
        <v>5731</v>
      </c>
      <c r="C2176" s="26">
        <f>YEAR(Data!$D4380)</f>
        <v>2014</v>
      </c>
      <c r="D2176" s="28">
        <v>41243</v>
      </c>
      <c r="E2176" s="28">
        <v>41245</v>
      </c>
      <c r="F2176" s="26" t="s">
        <v>21</v>
      </c>
      <c r="G2176" s="26" t="s">
        <v>232</v>
      </c>
      <c r="H2176" s="26" t="s">
        <v>86</v>
      </c>
      <c r="I2176" s="26" t="s">
        <v>25</v>
      </c>
      <c r="J2176" s="26" t="s">
        <v>26</v>
      </c>
      <c r="K2176" s="26" t="s">
        <v>27</v>
      </c>
      <c r="L2176" s="26">
        <v>42420</v>
      </c>
      <c r="M2176" s="26" t="s">
        <v>28</v>
      </c>
      <c r="N2176" s="26" t="s">
        <v>2184</v>
      </c>
      <c r="O2176" s="26" t="s">
        <v>42</v>
      </c>
      <c r="P2176" s="26" t="s">
        <v>141</v>
      </c>
      <c r="Q2176" s="26">
        <v>17.48</v>
      </c>
      <c r="R2176" s="26">
        <v>2</v>
      </c>
      <c r="S2176" s="26">
        <v>0</v>
      </c>
      <c r="T2176" s="26">
        <v>8.2156000000000002</v>
      </c>
    </row>
    <row r="2177" spans="1:20" ht="14.25" customHeight="1">
      <c r="A2177" s="26" t="s">
        <v>3771</v>
      </c>
      <c r="B2177" s="26" t="s">
        <v>5732</v>
      </c>
      <c r="C2177" s="26">
        <f>YEAR(Data!$D4382)</f>
        <v>2014</v>
      </c>
      <c r="D2177" s="28">
        <v>41207</v>
      </c>
      <c r="E2177" s="28">
        <v>41212</v>
      </c>
      <c r="F2177" s="26" t="s">
        <v>45</v>
      </c>
      <c r="G2177" s="26" t="s">
        <v>3770</v>
      </c>
      <c r="H2177" s="26" t="s">
        <v>24</v>
      </c>
      <c r="I2177" s="26" t="s">
        <v>25</v>
      </c>
      <c r="J2177" s="26" t="s">
        <v>107</v>
      </c>
      <c r="K2177" s="26" t="s">
        <v>39</v>
      </c>
      <c r="L2177" s="26">
        <v>94110</v>
      </c>
      <c r="M2177" s="26" t="s">
        <v>40</v>
      </c>
      <c r="N2177" s="26" t="s">
        <v>1805</v>
      </c>
      <c r="O2177" s="26" t="s">
        <v>42</v>
      </c>
      <c r="P2177" s="26" t="s">
        <v>60</v>
      </c>
      <c r="Q2177" s="26">
        <v>60.449999999999996</v>
      </c>
      <c r="R2177" s="26">
        <v>3</v>
      </c>
      <c r="S2177" s="26">
        <v>0</v>
      </c>
      <c r="T2177" s="26">
        <v>16.3215</v>
      </c>
    </row>
    <row r="2178" spans="1:20" ht="14.25" customHeight="1">
      <c r="A2178" s="26" t="s">
        <v>989</v>
      </c>
      <c r="B2178" s="26" t="s">
        <v>5733</v>
      </c>
      <c r="C2178" s="26">
        <f>YEAR(Data!$D4384)</f>
        <v>2014</v>
      </c>
      <c r="D2178" s="28">
        <v>41110</v>
      </c>
      <c r="E2178" s="28">
        <v>41117</v>
      </c>
      <c r="F2178" s="26" t="s">
        <v>45</v>
      </c>
      <c r="G2178" s="26" t="s">
        <v>988</v>
      </c>
      <c r="H2178" s="26" t="s">
        <v>24</v>
      </c>
      <c r="I2178" s="26" t="s">
        <v>25</v>
      </c>
      <c r="J2178" s="26" t="s">
        <v>4593</v>
      </c>
      <c r="K2178" s="26" t="s">
        <v>168</v>
      </c>
      <c r="L2178" s="26">
        <v>60035</v>
      </c>
      <c r="M2178" s="26" t="s">
        <v>89</v>
      </c>
      <c r="N2178" s="26" t="s">
        <v>1762</v>
      </c>
      <c r="O2178" s="26" t="s">
        <v>42</v>
      </c>
      <c r="P2178" s="26" t="s">
        <v>65</v>
      </c>
      <c r="Q2178" s="26">
        <v>2.879999999999999</v>
      </c>
      <c r="R2178" s="26">
        <v>5</v>
      </c>
      <c r="S2178" s="26">
        <v>0.8</v>
      </c>
      <c r="T2178" s="26">
        <v>-4.4639999999999995</v>
      </c>
    </row>
    <row r="2179" spans="1:20" ht="14.25" customHeight="1">
      <c r="A2179" s="26" t="s">
        <v>1029</v>
      </c>
      <c r="B2179" s="26" t="s">
        <v>5735</v>
      </c>
      <c r="C2179" s="26">
        <f>YEAR(Data!$D4388)</f>
        <v>2011</v>
      </c>
      <c r="D2179" s="28">
        <v>41575</v>
      </c>
      <c r="E2179" s="28">
        <v>41581</v>
      </c>
      <c r="F2179" s="26" t="s">
        <v>45</v>
      </c>
      <c r="G2179" s="26" t="s">
        <v>1028</v>
      </c>
      <c r="H2179" s="26" t="s">
        <v>37</v>
      </c>
      <c r="I2179" s="26" t="s">
        <v>25</v>
      </c>
      <c r="J2179" s="26" t="s">
        <v>107</v>
      </c>
      <c r="K2179" s="26" t="s">
        <v>39</v>
      </c>
      <c r="L2179" s="26">
        <v>94122</v>
      </c>
      <c r="M2179" s="26" t="s">
        <v>40</v>
      </c>
      <c r="N2179" s="26" t="s">
        <v>5630</v>
      </c>
      <c r="O2179" s="26" t="s">
        <v>42</v>
      </c>
      <c r="P2179" s="26" t="s">
        <v>67</v>
      </c>
      <c r="Q2179" s="26">
        <v>43.92</v>
      </c>
      <c r="R2179" s="26">
        <v>4</v>
      </c>
      <c r="S2179" s="26">
        <v>0</v>
      </c>
      <c r="T2179" s="26">
        <v>11.858400000000003</v>
      </c>
    </row>
    <row r="2180" spans="1:20" ht="14.25" customHeight="1">
      <c r="A2180" s="26" t="s">
        <v>1848</v>
      </c>
      <c r="B2180" s="26" t="s">
        <v>5736</v>
      </c>
      <c r="C2180" s="26">
        <f>YEAR(Data!$D4390)</f>
        <v>2013</v>
      </c>
      <c r="D2180" s="28">
        <v>41964</v>
      </c>
      <c r="E2180" s="28">
        <v>41966</v>
      </c>
      <c r="F2180" s="26" t="s">
        <v>151</v>
      </c>
      <c r="G2180" s="26" t="s">
        <v>1847</v>
      </c>
      <c r="H2180" s="26" t="s">
        <v>24</v>
      </c>
      <c r="I2180" s="26" t="s">
        <v>25</v>
      </c>
      <c r="J2180" s="26" t="s">
        <v>211</v>
      </c>
      <c r="K2180" s="26" t="s">
        <v>212</v>
      </c>
      <c r="L2180" s="26">
        <v>10035</v>
      </c>
      <c r="M2180" s="26" t="s">
        <v>122</v>
      </c>
      <c r="N2180" s="26" t="s">
        <v>1884</v>
      </c>
      <c r="O2180" s="26" t="s">
        <v>42</v>
      </c>
      <c r="P2180" s="26" t="s">
        <v>76</v>
      </c>
      <c r="Q2180" s="26">
        <v>46.76</v>
      </c>
      <c r="R2180" s="26">
        <v>7</v>
      </c>
      <c r="S2180" s="26">
        <v>0</v>
      </c>
      <c r="T2180" s="26">
        <v>22.444800000000001</v>
      </c>
    </row>
    <row r="2181" spans="1:20" ht="14.25" customHeight="1">
      <c r="A2181" s="26" t="s">
        <v>112</v>
      </c>
      <c r="B2181" s="26" t="s">
        <v>5737</v>
      </c>
      <c r="C2181" s="26">
        <f>YEAR(Data!$D4394)</f>
        <v>2014</v>
      </c>
      <c r="D2181" s="28">
        <v>41526</v>
      </c>
      <c r="E2181" s="28">
        <v>41530</v>
      </c>
      <c r="F2181" s="26" t="s">
        <v>45</v>
      </c>
      <c r="G2181" s="26" t="s">
        <v>111</v>
      </c>
      <c r="H2181" s="26" t="s">
        <v>37</v>
      </c>
      <c r="I2181" s="26" t="s">
        <v>25</v>
      </c>
      <c r="J2181" s="26" t="s">
        <v>620</v>
      </c>
      <c r="K2181" s="26" t="s">
        <v>88</v>
      </c>
      <c r="L2181" s="26">
        <v>75081</v>
      </c>
      <c r="M2181" s="26" t="s">
        <v>89</v>
      </c>
      <c r="N2181" s="26" t="s">
        <v>1156</v>
      </c>
      <c r="O2181" s="26" t="s">
        <v>42</v>
      </c>
      <c r="P2181" s="26" t="s">
        <v>60</v>
      </c>
      <c r="Q2181" s="26">
        <v>70.367999999999995</v>
      </c>
      <c r="R2181" s="26">
        <v>2</v>
      </c>
      <c r="S2181" s="26">
        <v>0.2</v>
      </c>
      <c r="T2181" s="26">
        <v>6.1572000000000031</v>
      </c>
    </row>
    <row r="2182" spans="1:20" ht="14.25" customHeight="1">
      <c r="A2182" s="26" t="s">
        <v>3742</v>
      </c>
      <c r="B2182" s="26" t="s">
        <v>5738</v>
      </c>
      <c r="C2182" s="26">
        <f>YEAR(Data!$D4396)</f>
        <v>2013</v>
      </c>
      <c r="D2182" s="28">
        <v>40744</v>
      </c>
      <c r="E2182" s="28">
        <v>40744</v>
      </c>
      <c r="F2182" s="26" t="s">
        <v>958</v>
      </c>
      <c r="G2182" s="26" t="s">
        <v>3741</v>
      </c>
      <c r="H2182" s="26" t="s">
        <v>24</v>
      </c>
      <c r="I2182" s="26" t="s">
        <v>25</v>
      </c>
      <c r="J2182" s="26" t="s">
        <v>246</v>
      </c>
      <c r="K2182" s="26" t="s">
        <v>383</v>
      </c>
      <c r="L2182" s="26">
        <v>45503</v>
      </c>
      <c r="M2182" s="26" t="s">
        <v>122</v>
      </c>
      <c r="N2182" s="26" t="s">
        <v>1630</v>
      </c>
      <c r="O2182" s="26" t="s">
        <v>42</v>
      </c>
      <c r="P2182" s="26" t="s">
        <v>53</v>
      </c>
      <c r="Q2182" s="26">
        <v>25.983999999999998</v>
      </c>
      <c r="R2182" s="26">
        <v>1</v>
      </c>
      <c r="S2182" s="26">
        <v>0.2</v>
      </c>
      <c r="T2182" s="26">
        <v>-5.1968000000000005</v>
      </c>
    </row>
    <row r="2183" spans="1:20" ht="14.25" customHeight="1">
      <c r="A2183" s="26" t="s">
        <v>5038</v>
      </c>
      <c r="B2183" s="26" t="s">
        <v>5739</v>
      </c>
      <c r="C2183" s="26">
        <f>YEAR(Data!$D4398)</f>
        <v>2012</v>
      </c>
      <c r="D2183" s="28">
        <v>41594</v>
      </c>
      <c r="E2183" s="28">
        <v>41598</v>
      </c>
      <c r="F2183" s="26" t="s">
        <v>45</v>
      </c>
      <c r="G2183" s="26" t="s">
        <v>5037</v>
      </c>
      <c r="H2183" s="26" t="s">
        <v>37</v>
      </c>
      <c r="I2183" s="26" t="s">
        <v>25</v>
      </c>
      <c r="J2183" s="26" t="s">
        <v>714</v>
      </c>
      <c r="K2183" s="26" t="s">
        <v>39</v>
      </c>
      <c r="L2183" s="26">
        <v>92024</v>
      </c>
      <c r="M2183" s="26" t="s">
        <v>40</v>
      </c>
      <c r="N2183" s="26" t="s">
        <v>2728</v>
      </c>
      <c r="O2183" s="26" t="s">
        <v>62</v>
      </c>
      <c r="P2183" s="26" t="s">
        <v>63</v>
      </c>
      <c r="Q2183" s="26">
        <v>361.37600000000003</v>
      </c>
      <c r="R2183" s="26">
        <v>2</v>
      </c>
      <c r="S2183" s="26">
        <v>0.2</v>
      </c>
      <c r="T2183" s="26">
        <v>27.103200000000001</v>
      </c>
    </row>
    <row r="2184" spans="1:20" ht="14.25" customHeight="1">
      <c r="A2184" s="26" t="s">
        <v>1555</v>
      </c>
      <c r="B2184" s="26" t="s">
        <v>5740</v>
      </c>
      <c r="C2184" s="26">
        <f>YEAR(Data!$D4399)</f>
        <v>2012</v>
      </c>
      <c r="D2184" s="28">
        <v>40731</v>
      </c>
      <c r="E2184" s="28">
        <v>40735</v>
      </c>
      <c r="F2184" s="26" t="s">
        <v>45</v>
      </c>
      <c r="G2184" s="26" t="s">
        <v>1554</v>
      </c>
      <c r="H2184" s="26" t="s">
        <v>24</v>
      </c>
      <c r="I2184" s="26" t="s">
        <v>25</v>
      </c>
      <c r="J2184" s="26" t="s">
        <v>120</v>
      </c>
      <c r="K2184" s="26" t="s">
        <v>121</v>
      </c>
      <c r="L2184" s="26">
        <v>19120</v>
      </c>
      <c r="M2184" s="26" t="s">
        <v>122</v>
      </c>
      <c r="N2184" s="26" t="s">
        <v>2353</v>
      </c>
      <c r="O2184" s="26" t="s">
        <v>30</v>
      </c>
      <c r="P2184" s="26" t="s">
        <v>33</v>
      </c>
      <c r="Q2184" s="26">
        <v>172.18599999999998</v>
      </c>
      <c r="R2184" s="26">
        <v>2</v>
      </c>
      <c r="S2184" s="26">
        <v>0.3</v>
      </c>
      <c r="T2184" s="26">
        <v>-46.736200000000011</v>
      </c>
    </row>
    <row r="2185" spans="1:20" ht="14.25" customHeight="1">
      <c r="A2185" s="26" t="s">
        <v>346</v>
      </c>
      <c r="B2185" s="26" t="s">
        <v>5741</v>
      </c>
      <c r="C2185" s="26">
        <f>YEAR(Data!$D4401)</f>
        <v>2014</v>
      </c>
      <c r="D2185" s="28">
        <v>41351</v>
      </c>
      <c r="E2185" s="28">
        <v>41351</v>
      </c>
      <c r="F2185" s="26" t="s">
        <v>958</v>
      </c>
      <c r="G2185" s="26" t="s">
        <v>345</v>
      </c>
      <c r="H2185" s="26" t="s">
        <v>24</v>
      </c>
      <c r="I2185" s="26" t="s">
        <v>25</v>
      </c>
      <c r="J2185" s="26" t="s">
        <v>294</v>
      </c>
      <c r="K2185" s="26" t="s">
        <v>2018</v>
      </c>
      <c r="L2185" s="26">
        <v>21044</v>
      </c>
      <c r="M2185" s="26" t="s">
        <v>122</v>
      </c>
      <c r="N2185" s="26" t="s">
        <v>2539</v>
      </c>
      <c r="O2185" s="26" t="s">
        <v>42</v>
      </c>
      <c r="P2185" s="26" t="s">
        <v>141</v>
      </c>
      <c r="Q2185" s="26">
        <v>199.89999999999998</v>
      </c>
      <c r="R2185" s="26">
        <v>5</v>
      </c>
      <c r="S2185" s="26">
        <v>0</v>
      </c>
      <c r="T2185" s="26">
        <v>89.954999999999984</v>
      </c>
    </row>
    <row r="2186" spans="1:20" ht="14.25" customHeight="1">
      <c r="A2186" s="26" t="s">
        <v>741</v>
      </c>
      <c r="B2186" s="26" t="s">
        <v>5742</v>
      </c>
      <c r="C2186" s="26">
        <f>YEAR(Data!$D4404)</f>
        <v>2012</v>
      </c>
      <c r="D2186" s="28">
        <v>41635</v>
      </c>
      <c r="E2186" s="28">
        <v>41636</v>
      </c>
      <c r="F2186" s="26" t="s">
        <v>151</v>
      </c>
      <c r="G2186" s="26" t="s">
        <v>740</v>
      </c>
      <c r="H2186" s="26" t="s">
        <v>24</v>
      </c>
      <c r="I2186" s="26" t="s">
        <v>25</v>
      </c>
      <c r="J2186" s="26" t="s">
        <v>810</v>
      </c>
      <c r="K2186" s="26" t="s">
        <v>352</v>
      </c>
      <c r="L2186" s="26">
        <v>80906</v>
      </c>
      <c r="M2186" s="26" t="s">
        <v>40</v>
      </c>
      <c r="N2186" s="26" t="s">
        <v>5743</v>
      </c>
      <c r="O2186" s="26" t="s">
        <v>42</v>
      </c>
      <c r="P2186" s="26" t="s">
        <v>60</v>
      </c>
      <c r="Q2186" s="26">
        <v>11.328000000000001</v>
      </c>
      <c r="R2186" s="26">
        <v>2</v>
      </c>
      <c r="S2186" s="26">
        <v>0.2</v>
      </c>
      <c r="T2186" s="26">
        <v>2.5488000000000004</v>
      </c>
    </row>
    <row r="2187" spans="1:20" ht="14.25" customHeight="1">
      <c r="A2187" s="26" t="s">
        <v>374</v>
      </c>
      <c r="B2187" s="26" t="s">
        <v>5744</v>
      </c>
      <c r="C2187" s="26">
        <f>YEAR(Data!$D4405)</f>
        <v>2011</v>
      </c>
      <c r="D2187" s="28">
        <v>40788</v>
      </c>
      <c r="E2187" s="28">
        <v>40790</v>
      </c>
      <c r="F2187" s="26" t="s">
        <v>151</v>
      </c>
      <c r="G2187" s="26" t="s">
        <v>373</v>
      </c>
      <c r="H2187" s="26" t="s">
        <v>24</v>
      </c>
      <c r="I2187" s="26" t="s">
        <v>25</v>
      </c>
      <c r="J2187" s="26" t="s">
        <v>211</v>
      </c>
      <c r="K2187" s="26" t="s">
        <v>212</v>
      </c>
      <c r="L2187" s="26">
        <v>10009</v>
      </c>
      <c r="M2187" s="26" t="s">
        <v>122</v>
      </c>
      <c r="N2187" s="26" t="s">
        <v>5743</v>
      </c>
      <c r="O2187" s="26" t="s">
        <v>42</v>
      </c>
      <c r="P2187" s="26" t="s">
        <v>60</v>
      </c>
      <c r="Q2187" s="26">
        <v>21.240000000000002</v>
      </c>
      <c r="R2187" s="26">
        <v>3</v>
      </c>
      <c r="S2187" s="26">
        <v>0</v>
      </c>
      <c r="T2187" s="26">
        <v>8.071200000000001</v>
      </c>
    </row>
    <row r="2188" spans="1:20" ht="14.25" customHeight="1">
      <c r="A2188" s="26" t="s">
        <v>3922</v>
      </c>
      <c r="B2188" s="26" t="s">
        <v>5745</v>
      </c>
      <c r="C2188" s="26">
        <f>YEAR(Data!$D4406)</f>
        <v>2013</v>
      </c>
      <c r="D2188" s="28">
        <v>41095</v>
      </c>
      <c r="E2188" s="28">
        <v>41100</v>
      </c>
      <c r="F2188" s="26" t="s">
        <v>45</v>
      </c>
      <c r="G2188" s="26" t="s">
        <v>3921</v>
      </c>
      <c r="H2188" s="26" t="s">
        <v>24</v>
      </c>
      <c r="I2188" s="26" t="s">
        <v>25</v>
      </c>
      <c r="J2188" s="26" t="s">
        <v>120</v>
      </c>
      <c r="K2188" s="26" t="s">
        <v>121</v>
      </c>
      <c r="L2188" s="26">
        <v>19140</v>
      </c>
      <c r="M2188" s="26" t="s">
        <v>122</v>
      </c>
      <c r="N2188" s="26" t="s">
        <v>562</v>
      </c>
      <c r="O2188" s="26" t="s">
        <v>62</v>
      </c>
      <c r="P2188" s="26" t="s">
        <v>133</v>
      </c>
      <c r="Q2188" s="26">
        <v>34.800000000000004</v>
      </c>
      <c r="R2188" s="26">
        <v>3</v>
      </c>
      <c r="S2188" s="26">
        <v>0.2</v>
      </c>
      <c r="T2188" s="26">
        <v>2.1749999999999989</v>
      </c>
    </row>
    <row r="2189" spans="1:20" ht="14.25" customHeight="1">
      <c r="A2189" s="26" t="s">
        <v>3428</v>
      </c>
      <c r="B2189" s="26" t="s">
        <v>5746</v>
      </c>
      <c r="C2189" s="26">
        <f>YEAR(Data!$D4408)</f>
        <v>2012</v>
      </c>
      <c r="D2189" s="28">
        <v>41599</v>
      </c>
      <c r="E2189" s="28">
        <v>41604</v>
      </c>
      <c r="F2189" s="26" t="s">
        <v>45</v>
      </c>
      <c r="G2189" s="26" t="s">
        <v>3427</v>
      </c>
      <c r="H2189" s="26" t="s">
        <v>37</v>
      </c>
      <c r="I2189" s="26" t="s">
        <v>25</v>
      </c>
      <c r="J2189" s="26" t="s">
        <v>382</v>
      </c>
      <c r="K2189" s="26" t="s">
        <v>203</v>
      </c>
      <c r="L2189" s="26">
        <v>47201</v>
      </c>
      <c r="M2189" s="26" t="s">
        <v>89</v>
      </c>
      <c r="N2189" s="26" t="s">
        <v>2023</v>
      </c>
      <c r="O2189" s="26" t="s">
        <v>42</v>
      </c>
      <c r="P2189" s="26" t="s">
        <v>76</v>
      </c>
      <c r="Q2189" s="26">
        <v>9.08</v>
      </c>
      <c r="R2189" s="26">
        <v>2</v>
      </c>
      <c r="S2189" s="26">
        <v>0</v>
      </c>
      <c r="T2189" s="26">
        <v>4.0859999999999994</v>
      </c>
    </row>
    <row r="2190" spans="1:20" ht="14.25" customHeight="1">
      <c r="A2190" s="26" t="s">
        <v>159</v>
      </c>
      <c r="B2190" s="26" t="s">
        <v>5747</v>
      </c>
      <c r="C2190" s="26">
        <f>YEAR(Data!$D4411)</f>
        <v>2013</v>
      </c>
      <c r="D2190" s="28">
        <v>40669</v>
      </c>
      <c r="E2190" s="28">
        <v>40674</v>
      </c>
      <c r="F2190" s="26" t="s">
        <v>45</v>
      </c>
      <c r="G2190" s="26" t="s">
        <v>158</v>
      </c>
      <c r="H2190" s="26" t="s">
        <v>86</v>
      </c>
      <c r="I2190" s="26" t="s">
        <v>25</v>
      </c>
      <c r="J2190" s="26" t="s">
        <v>38</v>
      </c>
      <c r="K2190" s="26" t="s">
        <v>39</v>
      </c>
      <c r="L2190" s="26">
        <v>90004</v>
      </c>
      <c r="M2190" s="26" t="s">
        <v>40</v>
      </c>
      <c r="N2190" s="26" t="s">
        <v>2483</v>
      </c>
      <c r="O2190" s="26" t="s">
        <v>42</v>
      </c>
      <c r="P2190" s="26" t="s">
        <v>43</v>
      </c>
      <c r="Q2190" s="26">
        <v>5.78</v>
      </c>
      <c r="R2190" s="26">
        <v>2</v>
      </c>
      <c r="S2190" s="26">
        <v>0</v>
      </c>
      <c r="T2190" s="26">
        <v>2.7166000000000001</v>
      </c>
    </row>
    <row r="2191" spans="1:20" ht="14.25" customHeight="1">
      <c r="A2191" s="26" t="s">
        <v>3177</v>
      </c>
      <c r="B2191" s="26" t="s">
        <v>5748</v>
      </c>
      <c r="C2191" s="26">
        <f>YEAR(Data!$D4413)</f>
        <v>2014</v>
      </c>
      <c r="D2191" s="28">
        <v>40715</v>
      </c>
      <c r="E2191" s="28">
        <v>40718</v>
      </c>
      <c r="F2191" s="26" t="s">
        <v>151</v>
      </c>
      <c r="G2191" s="26" t="s">
        <v>3176</v>
      </c>
      <c r="H2191" s="26" t="s">
        <v>24</v>
      </c>
      <c r="I2191" s="26" t="s">
        <v>25</v>
      </c>
      <c r="J2191" s="26" t="s">
        <v>211</v>
      </c>
      <c r="K2191" s="26" t="s">
        <v>212</v>
      </c>
      <c r="L2191" s="26">
        <v>10024</v>
      </c>
      <c r="M2191" s="26" t="s">
        <v>122</v>
      </c>
      <c r="N2191" s="26" t="s">
        <v>3764</v>
      </c>
      <c r="O2191" s="26" t="s">
        <v>42</v>
      </c>
      <c r="P2191" s="26" t="s">
        <v>76</v>
      </c>
      <c r="Q2191" s="26">
        <v>19.649999999999999</v>
      </c>
      <c r="R2191" s="26">
        <v>3</v>
      </c>
      <c r="S2191" s="26">
        <v>0</v>
      </c>
      <c r="T2191" s="26">
        <v>9.0389999999999997</v>
      </c>
    </row>
    <row r="2192" spans="1:20" ht="14.25" customHeight="1">
      <c r="A2192" s="26" t="s">
        <v>536</v>
      </c>
      <c r="B2192" s="26" t="s">
        <v>5749</v>
      </c>
      <c r="C2192" s="26">
        <f>YEAR(Data!$D4416)</f>
        <v>2012</v>
      </c>
      <c r="D2192" s="28">
        <v>41871</v>
      </c>
      <c r="E2192" s="28">
        <v>41875</v>
      </c>
      <c r="F2192" s="26" t="s">
        <v>45</v>
      </c>
      <c r="G2192" s="26" t="s">
        <v>535</v>
      </c>
      <c r="H2192" s="26" t="s">
        <v>37</v>
      </c>
      <c r="I2192" s="26" t="s">
        <v>25</v>
      </c>
      <c r="J2192" s="26" t="s">
        <v>1097</v>
      </c>
      <c r="K2192" s="26" t="s">
        <v>926</v>
      </c>
      <c r="L2192" s="26">
        <v>1841</v>
      </c>
      <c r="M2192" s="26" t="s">
        <v>122</v>
      </c>
      <c r="N2192" s="26" t="s">
        <v>2199</v>
      </c>
      <c r="O2192" s="26" t="s">
        <v>42</v>
      </c>
      <c r="P2192" s="26" t="s">
        <v>65</v>
      </c>
      <c r="Q2192" s="26">
        <v>387.99</v>
      </c>
      <c r="R2192" s="26">
        <v>1</v>
      </c>
      <c r="S2192" s="26">
        <v>0</v>
      </c>
      <c r="T2192" s="26">
        <v>182.3553</v>
      </c>
    </row>
    <row r="2193" spans="1:20" ht="14.25" customHeight="1">
      <c r="A2193" s="26" t="s">
        <v>745</v>
      </c>
      <c r="B2193" s="26" t="s">
        <v>5750</v>
      </c>
      <c r="C2193" s="26">
        <f>YEAR(Data!$D4417)</f>
        <v>2014</v>
      </c>
      <c r="D2193" s="28">
        <v>40876</v>
      </c>
      <c r="E2193" s="28">
        <v>40883</v>
      </c>
      <c r="F2193" s="26" t="s">
        <v>45</v>
      </c>
      <c r="G2193" s="26" t="s">
        <v>744</v>
      </c>
      <c r="H2193" s="26" t="s">
        <v>24</v>
      </c>
      <c r="I2193" s="26" t="s">
        <v>25</v>
      </c>
      <c r="J2193" s="26" t="s">
        <v>107</v>
      </c>
      <c r="K2193" s="26" t="s">
        <v>39</v>
      </c>
      <c r="L2193" s="26">
        <v>94122</v>
      </c>
      <c r="M2193" s="26" t="s">
        <v>40</v>
      </c>
      <c r="N2193" s="26" t="s">
        <v>2584</v>
      </c>
      <c r="O2193" s="26" t="s">
        <v>62</v>
      </c>
      <c r="P2193" s="26" t="s">
        <v>63</v>
      </c>
      <c r="Q2193" s="26">
        <v>575.91999999999996</v>
      </c>
      <c r="R2193" s="26">
        <v>2</v>
      </c>
      <c r="S2193" s="26">
        <v>0.2</v>
      </c>
      <c r="T2193" s="26">
        <v>71.989999999999981</v>
      </c>
    </row>
    <row r="2194" spans="1:20" ht="14.25" customHeight="1">
      <c r="A2194" s="26" t="s">
        <v>693</v>
      </c>
      <c r="B2194" s="26" t="s">
        <v>5751</v>
      </c>
      <c r="C2194" s="26">
        <f>YEAR(Data!$D4419)</f>
        <v>2014</v>
      </c>
      <c r="D2194" s="28">
        <v>41739</v>
      </c>
      <c r="E2194" s="28">
        <v>41742</v>
      </c>
      <c r="F2194" s="26" t="s">
        <v>21</v>
      </c>
      <c r="G2194" s="26" t="s">
        <v>692</v>
      </c>
      <c r="H2194" s="26" t="s">
        <v>24</v>
      </c>
      <c r="I2194" s="26" t="s">
        <v>25</v>
      </c>
      <c r="J2194" s="26" t="s">
        <v>667</v>
      </c>
      <c r="K2194" s="26" t="s">
        <v>190</v>
      </c>
      <c r="L2194" s="26">
        <v>48205</v>
      </c>
      <c r="M2194" s="26" t="s">
        <v>89</v>
      </c>
      <c r="N2194" s="26" t="s">
        <v>2827</v>
      </c>
      <c r="O2194" s="26" t="s">
        <v>42</v>
      </c>
      <c r="P2194" s="26" t="s">
        <v>65</v>
      </c>
      <c r="Q2194" s="26">
        <v>478.24</v>
      </c>
      <c r="R2194" s="26">
        <v>8</v>
      </c>
      <c r="S2194" s="26">
        <v>0</v>
      </c>
      <c r="T2194" s="26">
        <v>219.99039999999997</v>
      </c>
    </row>
    <row r="2195" spans="1:20" ht="14.25" customHeight="1">
      <c r="A2195" s="26" t="s">
        <v>5060</v>
      </c>
      <c r="B2195" s="26" t="s">
        <v>5752</v>
      </c>
      <c r="C2195" s="26">
        <f>YEAR(Data!$D4420)</f>
        <v>2012</v>
      </c>
      <c r="D2195" s="28">
        <v>40897</v>
      </c>
      <c r="E2195" s="28">
        <v>40904</v>
      </c>
      <c r="F2195" s="26" t="s">
        <v>45</v>
      </c>
      <c r="G2195" s="26" t="s">
        <v>5059</v>
      </c>
      <c r="H2195" s="26" t="s">
        <v>24</v>
      </c>
      <c r="I2195" s="26" t="s">
        <v>25</v>
      </c>
      <c r="J2195" s="26" t="s">
        <v>592</v>
      </c>
      <c r="K2195" s="26" t="s">
        <v>383</v>
      </c>
      <c r="L2195" s="26">
        <v>45011</v>
      </c>
      <c r="M2195" s="26" t="s">
        <v>122</v>
      </c>
      <c r="N2195" s="26" t="s">
        <v>423</v>
      </c>
      <c r="O2195" s="26" t="s">
        <v>30</v>
      </c>
      <c r="P2195" s="26" t="s">
        <v>58</v>
      </c>
      <c r="Q2195" s="26">
        <v>190.84800000000001</v>
      </c>
      <c r="R2195" s="26">
        <v>3</v>
      </c>
      <c r="S2195" s="26">
        <v>0.2</v>
      </c>
      <c r="T2195" s="26">
        <v>-21.470400000000026</v>
      </c>
    </row>
    <row r="2196" spans="1:20" ht="14.25" customHeight="1">
      <c r="A2196" s="26" t="s">
        <v>4772</v>
      </c>
      <c r="B2196" s="26" t="s">
        <v>5753</v>
      </c>
      <c r="C2196" s="26">
        <f>YEAR(Data!$D4421)</f>
        <v>2012</v>
      </c>
      <c r="D2196" s="28">
        <v>40894</v>
      </c>
      <c r="E2196" s="28">
        <v>40901</v>
      </c>
      <c r="F2196" s="26" t="s">
        <v>45</v>
      </c>
      <c r="G2196" s="26" t="s">
        <v>4771</v>
      </c>
      <c r="H2196" s="26" t="s">
        <v>24</v>
      </c>
      <c r="I2196" s="26" t="s">
        <v>25</v>
      </c>
      <c r="J2196" s="26" t="s">
        <v>382</v>
      </c>
      <c r="K2196" s="26" t="s">
        <v>383</v>
      </c>
      <c r="L2196" s="26">
        <v>43229</v>
      </c>
      <c r="M2196" s="26" t="s">
        <v>122</v>
      </c>
      <c r="N2196" s="26" t="s">
        <v>3584</v>
      </c>
      <c r="O2196" s="26" t="s">
        <v>42</v>
      </c>
      <c r="P2196" s="26" t="s">
        <v>65</v>
      </c>
      <c r="Q2196" s="26">
        <v>5.4840000000000009</v>
      </c>
      <c r="R2196" s="26">
        <v>4</v>
      </c>
      <c r="S2196" s="26">
        <v>0.7</v>
      </c>
      <c r="T2196" s="26">
        <v>-4.0215999999999994</v>
      </c>
    </row>
    <row r="2197" spans="1:20" ht="14.25" customHeight="1">
      <c r="A2197" s="26" t="s">
        <v>2134</v>
      </c>
      <c r="B2197" s="26" t="s">
        <v>5754</v>
      </c>
      <c r="C2197" s="26">
        <f>YEAR(Data!$D4422)</f>
        <v>2011</v>
      </c>
      <c r="D2197" s="28">
        <v>41230</v>
      </c>
      <c r="E2197" s="28">
        <v>41234</v>
      </c>
      <c r="F2197" s="26" t="s">
        <v>21</v>
      </c>
      <c r="G2197" s="26" t="s">
        <v>2133</v>
      </c>
      <c r="H2197" s="26" t="s">
        <v>24</v>
      </c>
      <c r="I2197" s="26" t="s">
        <v>25</v>
      </c>
      <c r="J2197" s="26" t="s">
        <v>234</v>
      </c>
      <c r="K2197" s="26" t="s">
        <v>168</v>
      </c>
      <c r="L2197" s="26">
        <v>60610</v>
      </c>
      <c r="M2197" s="26" t="s">
        <v>89</v>
      </c>
      <c r="N2197" s="26" t="s">
        <v>1953</v>
      </c>
      <c r="O2197" s="26" t="s">
        <v>42</v>
      </c>
      <c r="P2197" s="26" t="s">
        <v>440</v>
      </c>
      <c r="Q2197" s="26">
        <v>40.92</v>
      </c>
      <c r="R2197" s="26">
        <v>5</v>
      </c>
      <c r="S2197" s="26">
        <v>0.2</v>
      </c>
      <c r="T2197" s="26">
        <v>3.0690000000000026</v>
      </c>
    </row>
    <row r="2198" spans="1:20" ht="14.25" customHeight="1">
      <c r="A2198" s="26" t="s">
        <v>1168</v>
      </c>
      <c r="B2198" s="26" t="s">
        <v>5755</v>
      </c>
      <c r="C2198" s="26">
        <f>YEAR(Data!$D4423)</f>
        <v>2013</v>
      </c>
      <c r="D2198" s="28">
        <v>40606</v>
      </c>
      <c r="E2198" s="28">
        <v>40611</v>
      </c>
      <c r="F2198" s="26" t="s">
        <v>45</v>
      </c>
      <c r="G2198" s="26" t="s">
        <v>1167</v>
      </c>
      <c r="H2198" s="26" t="s">
        <v>24</v>
      </c>
      <c r="I2198" s="26" t="s">
        <v>25</v>
      </c>
      <c r="J2198" s="26" t="s">
        <v>5756</v>
      </c>
      <c r="K2198" s="26" t="s">
        <v>49</v>
      </c>
      <c r="L2198" s="26">
        <v>33063</v>
      </c>
      <c r="M2198" s="26" t="s">
        <v>28</v>
      </c>
      <c r="N2198" s="26" t="s">
        <v>927</v>
      </c>
      <c r="O2198" s="26" t="s">
        <v>42</v>
      </c>
      <c r="P2198" s="26" t="s">
        <v>60</v>
      </c>
      <c r="Q2198" s="26">
        <v>15.552000000000003</v>
      </c>
      <c r="R2198" s="26">
        <v>3</v>
      </c>
      <c r="S2198" s="26">
        <v>0.2</v>
      </c>
      <c r="T2198" s="26">
        <v>2.3327999999999989</v>
      </c>
    </row>
    <row r="2199" spans="1:20" ht="14.25" customHeight="1">
      <c r="A2199" s="26" t="s">
        <v>2635</v>
      </c>
      <c r="B2199" s="26" t="s">
        <v>5757</v>
      </c>
      <c r="C2199" s="26">
        <f>YEAR(Data!$D4424)</f>
        <v>2014</v>
      </c>
      <c r="D2199" s="28">
        <v>41778</v>
      </c>
      <c r="E2199" s="28">
        <v>41779</v>
      </c>
      <c r="F2199" s="26" t="s">
        <v>151</v>
      </c>
      <c r="G2199" s="26" t="s">
        <v>2634</v>
      </c>
      <c r="H2199" s="26" t="s">
        <v>37</v>
      </c>
      <c r="I2199" s="26" t="s">
        <v>25</v>
      </c>
      <c r="J2199" s="26" t="s">
        <v>5758</v>
      </c>
      <c r="K2199" s="26" t="s">
        <v>945</v>
      </c>
      <c r="L2199" s="26">
        <v>30328</v>
      </c>
      <c r="M2199" s="26" t="s">
        <v>28</v>
      </c>
      <c r="N2199" s="26" t="s">
        <v>116</v>
      </c>
      <c r="O2199" s="26" t="s">
        <v>42</v>
      </c>
      <c r="P2199" s="26" t="s">
        <v>67</v>
      </c>
      <c r="Q2199" s="26">
        <v>17.239999999999998</v>
      </c>
      <c r="R2199" s="26">
        <v>2</v>
      </c>
      <c r="S2199" s="26">
        <v>0</v>
      </c>
      <c r="T2199" s="26">
        <v>4.4824000000000002</v>
      </c>
    </row>
    <row r="2200" spans="1:20" ht="14.25" customHeight="1">
      <c r="A2200" s="26" t="s">
        <v>4881</v>
      </c>
      <c r="B2200" s="26" t="s">
        <v>5759</v>
      </c>
      <c r="C2200" s="26">
        <f>YEAR(Data!$D4429)</f>
        <v>2012</v>
      </c>
      <c r="D2200" s="28">
        <v>41905</v>
      </c>
      <c r="E2200" s="28">
        <v>41911</v>
      </c>
      <c r="F2200" s="26" t="s">
        <v>45</v>
      </c>
      <c r="G2200" s="26" t="s">
        <v>4880</v>
      </c>
      <c r="H2200" s="26" t="s">
        <v>37</v>
      </c>
      <c r="I2200" s="26" t="s">
        <v>25</v>
      </c>
      <c r="J2200" s="26" t="s">
        <v>4094</v>
      </c>
      <c r="K2200" s="26" t="s">
        <v>510</v>
      </c>
      <c r="L2200" s="26">
        <v>87105</v>
      </c>
      <c r="M2200" s="26" t="s">
        <v>40</v>
      </c>
      <c r="N2200" s="26" t="s">
        <v>610</v>
      </c>
      <c r="O2200" s="26" t="s">
        <v>42</v>
      </c>
      <c r="P2200" s="26" t="s">
        <v>76</v>
      </c>
      <c r="Q2200" s="26">
        <v>27.18</v>
      </c>
      <c r="R2200" s="26">
        <v>3</v>
      </c>
      <c r="S2200" s="26">
        <v>0</v>
      </c>
      <c r="T2200" s="26">
        <v>12.231</v>
      </c>
    </row>
    <row r="2201" spans="1:20" ht="14.25" customHeight="1">
      <c r="A2201" s="26" t="s">
        <v>374</v>
      </c>
      <c r="B2201" s="26" t="s">
        <v>5760</v>
      </c>
      <c r="C2201" s="26">
        <f>YEAR(Data!$D4430)</f>
        <v>2013</v>
      </c>
      <c r="D2201" s="28">
        <v>41720</v>
      </c>
      <c r="E2201" s="28">
        <v>41726</v>
      </c>
      <c r="F2201" s="26" t="s">
        <v>45</v>
      </c>
      <c r="G2201" s="26" t="s">
        <v>373</v>
      </c>
      <c r="H2201" s="26" t="s">
        <v>24</v>
      </c>
      <c r="I2201" s="26" t="s">
        <v>25</v>
      </c>
      <c r="J2201" s="26" t="s">
        <v>3380</v>
      </c>
      <c r="K2201" s="26" t="s">
        <v>495</v>
      </c>
      <c r="L2201" s="26">
        <v>74133</v>
      </c>
      <c r="M2201" s="26" t="s">
        <v>89</v>
      </c>
      <c r="N2201" s="26" t="s">
        <v>4801</v>
      </c>
      <c r="O2201" s="26" t="s">
        <v>30</v>
      </c>
      <c r="P2201" s="26" t="s">
        <v>33</v>
      </c>
      <c r="Q2201" s="26">
        <v>1805.88</v>
      </c>
      <c r="R2201" s="26">
        <v>6</v>
      </c>
      <c r="S2201" s="26">
        <v>0</v>
      </c>
      <c r="T2201" s="26">
        <v>523.70519999999988</v>
      </c>
    </row>
    <row r="2202" spans="1:20" ht="14.25" customHeight="1">
      <c r="A2202" s="26" t="s">
        <v>1826</v>
      </c>
      <c r="B2202" s="26" t="s">
        <v>5761</v>
      </c>
      <c r="C2202" s="26">
        <f>YEAR(Data!$D4431)</f>
        <v>2014</v>
      </c>
      <c r="D2202" s="28">
        <v>41897</v>
      </c>
      <c r="E2202" s="28">
        <v>41897</v>
      </c>
      <c r="F2202" s="26" t="s">
        <v>958</v>
      </c>
      <c r="G2202" s="26" t="s">
        <v>1825</v>
      </c>
      <c r="H2202" s="26" t="s">
        <v>24</v>
      </c>
      <c r="I2202" s="26" t="s">
        <v>25</v>
      </c>
      <c r="J2202" s="26" t="s">
        <v>4571</v>
      </c>
      <c r="K2202" s="26" t="s">
        <v>599</v>
      </c>
      <c r="L2202" s="26">
        <v>7050</v>
      </c>
      <c r="M2202" s="26" t="s">
        <v>122</v>
      </c>
      <c r="N2202" s="26" t="s">
        <v>5181</v>
      </c>
      <c r="O2202" s="26" t="s">
        <v>42</v>
      </c>
      <c r="P2202" s="26" t="s">
        <v>60</v>
      </c>
      <c r="Q2202" s="26">
        <v>70.949999999999989</v>
      </c>
      <c r="R2202" s="26">
        <v>3</v>
      </c>
      <c r="S2202" s="26">
        <v>0</v>
      </c>
      <c r="T2202" s="26">
        <v>18.447000000000003</v>
      </c>
    </row>
    <row r="2203" spans="1:20" ht="14.25" customHeight="1">
      <c r="A2203" s="26" t="s">
        <v>1685</v>
      </c>
      <c r="B2203" s="26" t="s">
        <v>5762</v>
      </c>
      <c r="C2203" s="26">
        <f>YEAR(Data!$D4432)</f>
        <v>2011</v>
      </c>
      <c r="D2203" s="28">
        <v>41582</v>
      </c>
      <c r="E2203" s="28">
        <v>41587</v>
      </c>
      <c r="F2203" s="26" t="s">
        <v>21</v>
      </c>
      <c r="G2203" s="26" t="s">
        <v>1684</v>
      </c>
      <c r="H2203" s="26" t="s">
        <v>24</v>
      </c>
      <c r="I2203" s="26" t="s">
        <v>25</v>
      </c>
      <c r="J2203" s="26" t="s">
        <v>26</v>
      </c>
      <c r="K2203" s="26" t="s">
        <v>27</v>
      </c>
      <c r="L2203" s="26">
        <v>42420</v>
      </c>
      <c r="M2203" s="26" t="s">
        <v>28</v>
      </c>
      <c r="N2203" s="26" t="s">
        <v>1899</v>
      </c>
      <c r="O2203" s="26" t="s">
        <v>42</v>
      </c>
      <c r="P2203" s="26" t="s">
        <v>214</v>
      </c>
      <c r="Q2203" s="26">
        <v>20</v>
      </c>
      <c r="R2203" s="26">
        <v>4</v>
      </c>
      <c r="S2203" s="26">
        <v>0</v>
      </c>
      <c r="T2203" s="26">
        <v>9.6</v>
      </c>
    </row>
    <row r="2204" spans="1:20" ht="14.25" customHeight="1">
      <c r="A2204" s="26" t="s">
        <v>3608</v>
      </c>
      <c r="B2204" s="26" t="s">
        <v>5764</v>
      </c>
      <c r="C2204" s="26">
        <f>YEAR(Data!$D4437)</f>
        <v>2012</v>
      </c>
      <c r="D2204" s="28">
        <v>41398</v>
      </c>
      <c r="E2204" s="28">
        <v>41403</v>
      </c>
      <c r="F2204" s="26" t="s">
        <v>45</v>
      </c>
      <c r="G2204" s="26" t="s">
        <v>3607</v>
      </c>
      <c r="H2204" s="26" t="s">
        <v>24</v>
      </c>
      <c r="I2204" s="26" t="s">
        <v>25</v>
      </c>
      <c r="J2204" s="26" t="s">
        <v>234</v>
      </c>
      <c r="K2204" s="26" t="s">
        <v>168</v>
      </c>
      <c r="L2204" s="26">
        <v>60653</v>
      </c>
      <c r="M2204" s="26" t="s">
        <v>89</v>
      </c>
      <c r="N2204" s="26" t="s">
        <v>1823</v>
      </c>
      <c r="O2204" s="26" t="s">
        <v>42</v>
      </c>
      <c r="P2204" s="26" t="s">
        <v>65</v>
      </c>
      <c r="Q2204" s="26">
        <v>2.1819999999999995</v>
      </c>
      <c r="R2204" s="26">
        <v>1</v>
      </c>
      <c r="S2204" s="26">
        <v>0.8</v>
      </c>
      <c r="T2204" s="26">
        <v>-3.6002999999999998</v>
      </c>
    </row>
    <row r="2205" spans="1:20" ht="14.25" customHeight="1">
      <c r="A2205" s="26" t="s">
        <v>2217</v>
      </c>
      <c r="B2205" s="26" t="s">
        <v>5766</v>
      </c>
      <c r="C2205" s="26">
        <f>YEAR(Data!$D4440)</f>
        <v>2012</v>
      </c>
      <c r="D2205" s="28">
        <v>41636</v>
      </c>
      <c r="E2205" s="28">
        <v>41642</v>
      </c>
      <c r="F2205" s="26" t="s">
        <v>45</v>
      </c>
      <c r="G2205" s="26" t="s">
        <v>2216</v>
      </c>
      <c r="H2205" s="26" t="s">
        <v>24</v>
      </c>
      <c r="I2205" s="26" t="s">
        <v>25</v>
      </c>
      <c r="J2205" s="26" t="s">
        <v>5664</v>
      </c>
      <c r="K2205" s="26" t="s">
        <v>88</v>
      </c>
      <c r="L2205" s="26">
        <v>77642</v>
      </c>
      <c r="M2205" s="26" t="s">
        <v>89</v>
      </c>
      <c r="N2205" s="26" t="s">
        <v>3560</v>
      </c>
      <c r="O2205" s="26" t="s">
        <v>42</v>
      </c>
      <c r="P2205" s="26" t="s">
        <v>76</v>
      </c>
      <c r="Q2205" s="26">
        <v>10.368000000000002</v>
      </c>
      <c r="R2205" s="26">
        <v>2</v>
      </c>
      <c r="S2205" s="26">
        <v>0.2</v>
      </c>
      <c r="T2205" s="26">
        <v>3.6288</v>
      </c>
    </row>
    <row r="2206" spans="1:20" ht="14.25" customHeight="1">
      <c r="A2206" s="26" t="s">
        <v>3868</v>
      </c>
      <c r="B2206" s="26" t="s">
        <v>5767</v>
      </c>
      <c r="C2206" s="26">
        <f>YEAR(Data!$D4442)</f>
        <v>2013</v>
      </c>
      <c r="D2206" s="28">
        <v>41478</v>
      </c>
      <c r="E2206" s="28">
        <v>41482</v>
      </c>
      <c r="F2206" s="26" t="s">
        <v>45</v>
      </c>
      <c r="G2206" s="26" t="s">
        <v>3867</v>
      </c>
      <c r="H2206" s="26" t="s">
        <v>24</v>
      </c>
      <c r="I2206" s="26" t="s">
        <v>25</v>
      </c>
      <c r="J2206" s="26" t="s">
        <v>189</v>
      </c>
      <c r="K2206" s="26" t="s">
        <v>190</v>
      </c>
      <c r="L2206" s="26">
        <v>48185</v>
      </c>
      <c r="M2206" s="26" t="s">
        <v>89</v>
      </c>
      <c r="N2206" s="26" t="s">
        <v>2856</v>
      </c>
      <c r="O2206" s="26" t="s">
        <v>62</v>
      </c>
      <c r="P2206" s="26" t="s">
        <v>133</v>
      </c>
      <c r="Q2206" s="26">
        <v>109.95</v>
      </c>
      <c r="R2206" s="26">
        <v>1</v>
      </c>
      <c r="S2206" s="26">
        <v>0</v>
      </c>
      <c r="T2206" s="26">
        <v>36.283500000000004</v>
      </c>
    </row>
    <row r="2207" spans="1:20" ht="14.25" customHeight="1">
      <c r="A2207" s="26" t="s">
        <v>1581</v>
      </c>
      <c r="B2207" s="26" t="s">
        <v>5770</v>
      </c>
      <c r="C2207" s="26">
        <f>YEAR(Data!$D4446)</f>
        <v>2014</v>
      </c>
      <c r="D2207" s="28">
        <v>40863</v>
      </c>
      <c r="E2207" s="28">
        <v>40868</v>
      </c>
      <c r="F2207" s="26" t="s">
        <v>45</v>
      </c>
      <c r="G2207" s="26" t="s">
        <v>1580</v>
      </c>
      <c r="H2207" s="26" t="s">
        <v>86</v>
      </c>
      <c r="I2207" s="26" t="s">
        <v>25</v>
      </c>
      <c r="J2207" s="26" t="s">
        <v>412</v>
      </c>
      <c r="K2207" s="26" t="s">
        <v>203</v>
      </c>
      <c r="L2207" s="26">
        <v>47401</v>
      </c>
      <c r="M2207" s="26" t="s">
        <v>89</v>
      </c>
      <c r="N2207" s="26" t="s">
        <v>4182</v>
      </c>
      <c r="O2207" s="26" t="s">
        <v>42</v>
      </c>
      <c r="P2207" s="26" t="s">
        <v>141</v>
      </c>
      <c r="Q2207" s="26">
        <v>78.349999999999994</v>
      </c>
      <c r="R2207" s="26">
        <v>5</v>
      </c>
      <c r="S2207" s="26">
        <v>0</v>
      </c>
      <c r="T2207" s="26">
        <v>36.824499999999993</v>
      </c>
    </row>
    <row r="2208" spans="1:20" ht="14.25" customHeight="1">
      <c r="A2208" s="26" t="s">
        <v>709</v>
      </c>
      <c r="B2208" s="26" t="s">
        <v>5771</v>
      </c>
      <c r="C2208" s="26">
        <f>YEAR(Data!$D4450)</f>
        <v>2013</v>
      </c>
      <c r="D2208" s="28">
        <v>41079</v>
      </c>
      <c r="E2208" s="28">
        <v>41083</v>
      </c>
      <c r="F2208" s="26" t="s">
        <v>45</v>
      </c>
      <c r="G2208" s="26" t="s">
        <v>708</v>
      </c>
      <c r="H2208" s="26" t="s">
        <v>24</v>
      </c>
      <c r="I2208" s="26" t="s">
        <v>25</v>
      </c>
      <c r="J2208" s="26" t="s">
        <v>38</v>
      </c>
      <c r="K2208" s="26" t="s">
        <v>39</v>
      </c>
      <c r="L2208" s="26">
        <v>90032</v>
      </c>
      <c r="M2208" s="26" t="s">
        <v>40</v>
      </c>
      <c r="N2208" s="26" t="s">
        <v>1552</v>
      </c>
      <c r="O2208" s="26" t="s">
        <v>30</v>
      </c>
      <c r="P2208" s="26" t="s">
        <v>58</v>
      </c>
      <c r="Q2208" s="26">
        <v>12.56</v>
      </c>
      <c r="R2208" s="26">
        <v>2</v>
      </c>
      <c r="S2208" s="26">
        <v>0</v>
      </c>
      <c r="T2208" s="26">
        <v>4.0191999999999997</v>
      </c>
    </row>
    <row r="2209" spans="1:20" ht="14.25" customHeight="1">
      <c r="A2209" s="26" t="s">
        <v>5468</v>
      </c>
      <c r="B2209" s="26" t="s">
        <v>5772</v>
      </c>
      <c r="C2209" s="26">
        <f>YEAR(Data!$D4453)</f>
        <v>2012</v>
      </c>
      <c r="D2209" s="28">
        <v>41460</v>
      </c>
      <c r="E2209" s="28">
        <v>41462</v>
      </c>
      <c r="F2209" s="26" t="s">
        <v>151</v>
      </c>
      <c r="G2209" s="26" t="s">
        <v>5467</v>
      </c>
      <c r="H2209" s="26" t="s">
        <v>24</v>
      </c>
      <c r="I2209" s="26" t="s">
        <v>25</v>
      </c>
      <c r="J2209" s="26" t="s">
        <v>107</v>
      </c>
      <c r="K2209" s="26" t="s">
        <v>39</v>
      </c>
      <c r="L2209" s="26">
        <v>94109</v>
      </c>
      <c r="M2209" s="26" t="s">
        <v>40</v>
      </c>
      <c r="N2209" s="26" t="s">
        <v>1521</v>
      </c>
      <c r="O2209" s="26" t="s">
        <v>30</v>
      </c>
      <c r="P2209" s="26" t="s">
        <v>58</v>
      </c>
      <c r="Q2209" s="26">
        <v>25.4</v>
      </c>
      <c r="R2209" s="26">
        <v>5</v>
      </c>
      <c r="S2209" s="26">
        <v>0</v>
      </c>
      <c r="T2209" s="26">
        <v>8.6359999999999992</v>
      </c>
    </row>
    <row r="2210" spans="1:20" ht="14.25" customHeight="1">
      <c r="A2210" s="26" t="s">
        <v>2183</v>
      </c>
      <c r="B2210" s="26" t="s">
        <v>5773</v>
      </c>
      <c r="C2210" s="26">
        <f>YEAR(Data!$D4457)</f>
        <v>2014</v>
      </c>
      <c r="D2210" s="28">
        <v>41155</v>
      </c>
      <c r="E2210" s="28">
        <v>41160</v>
      </c>
      <c r="F2210" s="26" t="s">
        <v>45</v>
      </c>
      <c r="G2210" s="26" t="s">
        <v>2182</v>
      </c>
      <c r="H2210" s="26" t="s">
        <v>86</v>
      </c>
      <c r="I2210" s="26" t="s">
        <v>25</v>
      </c>
      <c r="J2210" s="26" t="s">
        <v>107</v>
      </c>
      <c r="K2210" s="26" t="s">
        <v>39</v>
      </c>
      <c r="L2210" s="26">
        <v>94110</v>
      </c>
      <c r="M2210" s="26" t="s">
        <v>40</v>
      </c>
      <c r="N2210" s="26" t="s">
        <v>1145</v>
      </c>
      <c r="O2210" s="26" t="s">
        <v>30</v>
      </c>
      <c r="P2210" s="26" t="s">
        <v>33</v>
      </c>
      <c r="Q2210" s="26">
        <v>129.56800000000001</v>
      </c>
      <c r="R2210" s="26">
        <v>2</v>
      </c>
      <c r="S2210" s="26">
        <v>0.2</v>
      </c>
      <c r="T2210" s="26">
        <v>-12.956799999999994</v>
      </c>
    </row>
    <row r="2211" spans="1:20" ht="14.25" customHeight="1">
      <c r="A2211" s="26" t="s">
        <v>2682</v>
      </c>
      <c r="B2211" s="26" t="s">
        <v>5774</v>
      </c>
      <c r="C2211" s="26">
        <f>YEAR(Data!$D4459)</f>
        <v>2011</v>
      </c>
      <c r="D2211" s="28">
        <v>41859</v>
      </c>
      <c r="E2211" s="28">
        <v>41864</v>
      </c>
      <c r="F2211" s="26" t="s">
        <v>45</v>
      </c>
      <c r="G2211" s="26" t="s">
        <v>2681</v>
      </c>
      <c r="H2211" s="26" t="s">
        <v>24</v>
      </c>
      <c r="I2211" s="26" t="s">
        <v>25</v>
      </c>
      <c r="J2211" s="26" t="s">
        <v>480</v>
      </c>
      <c r="K2211" s="26" t="s">
        <v>39</v>
      </c>
      <c r="L2211" s="26">
        <v>95123</v>
      </c>
      <c r="M2211" s="26" t="s">
        <v>40</v>
      </c>
      <c r="N2211" s="26" t="s">
        <v>3533</v>
      </c>
      <c r="O2211" s="26" t="s">
        <v>42</v>
      </c>
      <c r="P2211" s="26" t="s">
        <v>76</v>
      </c>
      <c r="Q2211" s="26">
        <v>244.54999999999998</v>
      </c>
      <c r="R2211" s="26">
        <v>5</v>
      </c>
      <c r="S2211" s="26">
        <v>0</v>
      </c>
      <c r="T2211" s="26">
        <v>114.93849999999998</v>
      </c>
    </row>
    <row r="2212" spans="1:20" ht="14.25" customHeight="1">
      <c r="A2212" s="26" t="s">
        <v>2077</v>
      </c>
      <c r="B2212" s="26" t="s">
        <v>5775</v>
      </c>
      <c r="C2212" s="26">
        <f>YEAR(Data!$D4460)</f>
        <v>2013</v>
      </c>
      <c r="D2212" s="28">
        <v>41712</v>
      </c>
      <c r="E2212" s="28">
        <v>41719</v>
      </c>
      <c r="F2212" s="26" t="s">
        <v>45</v>
      </c>
      <c r="G2212" s="26" t="s">
        <v>2076</v>
      </c>
      <c r="H2212" s="26" t="s">
        <v>24</v>
      </c>
      <c r="I2212" s="26" t="s">
        <v>25</v>
      </c>
      <c r="J2212" s="26" t="s">
        <v>614</v>
      </c>
      <c r="K2212" s="26" t="s">
        <v>352</v>
      </c>
      <c r="L2212" s="26">
        <v>80219</v>
      </c>
      <c r="M2212" s="26" t="s">
        <v>40</v>
      </c>
      <c r="N2212" s="26" t="s">
        <v>1323</v>
      </c>
      <c r="O2212" s="26" t="s">
        <v>42</v>
      </c>
      <c r="P2212" s="26" t="s">
        <v>440</v>
      </c>
      <c r="Q2212" s="26">
        <v>1332.4960000000001</v>
      </c>
      <c r="R2212" s="26">
        <v>2</v>
      </c>
      <c r="S2212" s="26">
        <v>0.2</v>
      </c>
      <c r="T2212" s="26">
        <v>-299.8116</v>
      </c>
    </row>
    <row r="2213" spans="1:20" ht="14.25" customHeight="1">
      <c r="A2213" s="26" t="s">
        <v>1734</v>
      </c>
      <c r="B2213" s="26" t="s">
        <v>5776</v>
      </c>
      <c r="C2213" s="26">
        <f>YEAR(Data!$D4461)</f>
        <v>2014</v>
      </c>
      <c r="D2213" s="28">
        <v>41911</v>
      </c>
      <c r="E2213" s="28">
        <v>41914</v>
      </c>
      <c r="F2213" s="26" t="s">
        <v>151</v>
      </c>
      <c r="G2213" s="26" t="s">
        <v>1733</v>
      </c>
      <c r="H2213" s="26" t="s">
        <v>86</v>
      </c>
      <c r="I2213" s="26" t="s">
        <v>25</v>
      </c>
      <c r="J2213" s="26" t="s">
        <v>351</v>
      </c>
      <c r="K2213" s="26" t="s">
        <v>352</v>
      </c>
      <c r="L2213" s="26">
        <v>80013</v>
      </c>
      <c r="M2213" s="26" t="s">
        <v>40</v>
      </c>
      <c r="N2213" s="26" t="s">
        <v>1467</v>
      </c>
      <c r="O2213" s="26" t="s">
        <v>30</v>
      </c>
      <c r="P2213" s="26" t="s">
        <v>58</v>
      </c>
      <c r="Q2213" s="26">
        <v>32.776000000000003</v>
      </c>
      <c r="R2213" s="26">
        <v>1</v>
      </c>
      <c r="S2213" s="26">
        <v>0.2</v>
      </c>
      <c r="T2213" s="26">
        <v>3.2776000000000014</v>
      </c>
    </row>
    <row r="2214" spans="1:20" ht="14.25" customHeight="1">
      <c r="A2214" s="26" t="s">
        <v>2284</v>
      </c>
      <c r="B2214" s="26" t="s">
        <v>5778</v>
      </c>
      <c r="C2214" s="26">
        <f>YEAR(Data!$D4467)</f>
        <v>2011</v>
      </c>
      <c r="D2214" s="28">
        <v>41128</v>
      </c>
      <c r="E2214" s="28">
        <v>41132</v>
      </c>
      <c r="F2214" s="26" t="s">
        <v>45</v>
      </c>
      <c r="G2214" s="26" t="s">
        <v>2283</v>
      </c>
      <c r="H2214" s="26" t="s">
        <v>37</v>
      </c>
      <c r="I2214" s="26" t="s">
        <v>25</v>
      </c>
      <c r="J2214" s="26" t="s">
        <v>5591</v>
      </c>
      <c r="K2214" s="26" t="s">
        <v>4727</v>
      </c>
      <c r="L2214" s="26">
        <v>83704</v>
      </c>
      <c r="M2214" s="26" t="s">
        <v>40</v>
      </c>
      <c r="N2214" s="26" t="s">
        <v>2638</v>
      </c>
      <c r="O2214" s="26" t="s">
        <v>42</v>
      </c>
      <c r="P2214" s="26" t="s">
        <v>65</v>
      </c>
      <c r="Q2214" s="26">
        <v>3.3040000000000003</v>
      </c>
      <c r="R2214" s="26">
        <v>1</v>
      </c>
      <c r="S2214" s="26">
        <v>0.2</v>
      </c>
      <c r="T2214" s="26">
        <v>1.1151</v>
      </c>
    </row>
    <row r="2215" spans="1:20" ht="14.25" customHeight="1">
      <c r="A2215" s="26" t="s">
        <v>3689</v>
      </c>
      <c r="B2215" s="26" t="s">
        <v>5779</v>
      </c>
      <c r="C2215" s="26">
        <f>YEAR(Data!$D4468)</f>
        <v>2011</v>
      </c>
      <c r="D2215" s="28">
        <v>41968</v>
      </c>
      <c r="E2215" s="28">
        <v>41975</v>
      </c>
      <c r="F2215" s="26" t="s">
        <v>45</v>
      </c>
      <c r="G2215" s="26" t="s">
        <v>3688</v>
      </c>
      <c r="H2215" s="26" t="s">
        <v>24</v>
      </c>
      <c r="I2215" s="26" t="s">
        <v>25</v>
      </c>
      <c r="J2215" s="26" t="s">
        <v>211</v>
      </c>
      <c r="K2215" s="26" t="s">
        <v>212</v>
      </c>
      <c r="L2215" s="26">
        <v>10035</v>
      </c>
      <c r="M2215" s="26" t="s">
        <v>122</v>
      </c>
      <c r="N2215" s="26" t="s">
        <v>2444</v>
      </c>
      <c r="O2215" s="26" t="s">
        <v>42</v>
      </c>
      <c r="P2215" s="26" t="s">
        <v>60</v>
      </c>
      <c r="Q2215" s="26">
        <v>16.38</v>
      </c>
      <c r="R2215" s="26">
        <v>9</v>
      </c>
      <c r="S2215" s="26">
        <v>0</v>
      </c>
      <c r="T2215" s="26">
        <v>7.3709999999999996</v>
      </c>
    </row>
    <row r="2216" spans="1:20" ht="14.25" customHeight="1">
      <c r="A2216" s="26" t="s">
        <v>882</v>
      </c>
      <c r="B2216" s="26" t="s">
        <v>5780</v>
      </c>
      <c r="C2216" s="26">
        <f>YEAR(Data!$D4472)</f>
        <v>2014</v>
      </c>
      <c r="D2216" s="28">
        <v>41768</v>
      </c>
      <c r="E2216" s="28">
        <v>41772</v>
      </c>
      <c r="F2216" s="26" t="s">
        <v>45</v>
      </c>
      <c r="G2216" s="26" t="s">
        <v>881</v>
      </c>
      <c r="H2216" s="26" t="s">
        <v>37</v>
      </c>
      <c r="I2216" s="26" t="s">
        <v>25</v>
      </c>
      <c r="J2216" s="26" t="s">
        <v>120</v>
      </c>
      <c r="K2216" s="26" t="s">
        <v>121</v>
      </c>
      <c r="L2216" s="26">
        <v>19140</v>
      </c>
      <c r="M2216" s="26" t="s">
        <v>122</v>
      </c>
      <c r="N2216" s="26" t="s">
        <v>4999</v>
      </c>
      <c r="O2216" s="26" t="s">
        <v>30</v>
      </c>
      <c r="P2216" s="26" t="s">
        <v>33</v>
      </c>
      <c r="Q2216" s="26">
        <v>128.05799999999999</v>
      </c>
      <c r="R2216" s="26">
        <v>3</v>
      </c>
      <c r="S2216" s="26">
        <v>0.3</v>
      </c>
      <c r="T2216" s="26">
        <v>-23.782199999999996</v>
      </c>
    </row>
    <row r="2217" spans="1:20" ht="14.25" customHeight="1">
      <c r="A2217" s="26" t="s">
        <v>462</v>
      </c>
      <c r="B2217" s="26" t="s">
        <v>5781</v>
      </c>
      <c r="C2217" s="26">
        <f>YEAR(Data!$D4473)</f>
        <v>2013</v>
      </c>
      <c r="D2217" s="28">
        <v>41912</v>
      </c>
      <c r="E2217" s="28">
        <v>41912</v>
      </c>
      <c r="F2217" s="26" t="s">
        <v>958</v>
      </c>
      <c r="G2217" s="26" t="s">
        <v>461</v>
      </c>
      <c r="H2217" s="26" t="s">
        <v>86</v>
      </c>
      <c r="I2217" s="26" t="s">
        <v>25</v>
      </c>
      <c r="J2217" s="26" t="s">
        <v>5782</v>
      </c>
      <c r="K2217" s="26" t="s">
        <v>383</v>
      </c>
      <c r="L2217" s="26">
        <v>44060</v>
      </c>
      <c r="M2217" s="26" t="s">
        <v>122</v>
      </c>
      <c r="N2217" s="26" t="s">
        <v>3597</v>
      </c>
      <c r="O2217" s="26" t="s">
        <v>30</v>
      </c>
      <c r="P2217" s="26" t="s">
        <v>33</v>
      </c>
      <c r="Q2217" s="26">
        <v>63.686</v>
      </c>
      <c r="R2217" s="26">
        <v>1</v>
      </c>
      <c r="S2217" s="26">
        <v>0.3</v>
      </c>
      <c r="T2217" s="26">
        <v>-15.466600000000003</v>
      </c>
    </row>
    <row r="2218" spans="1:20" ht="14.25" customHeight="1">
      <c r="A2218" s="26" t="s">
        <v>2320</v>
      </c>
      <c r="B2218" s="26" t="s">
        <v>5784</v>
      </c>
      <c r="C2218" s="26">
        <f>YEAR(Data!$D4479)</f>
        <v>2014</v>
      </c>
      <c r="D2218" s="28">
        <v>41935</v>
      </c>
      <c r="E2218" s="28">
        <v>41935</v>
      </c>
      <c r="F2218" s="26" t="s">
        <v>958</v>
      </c>
      <c r="G2218" s="26" t="s">
        <v>2319</v>
      </c>
      <c r="H2218" s="26" t="s">
        <v>24</v>
      </c>
      <c r="I2218" s="26" t="s">
        <v>25</v>
      </c>
      <c r="J2218" s="26" t="s">
        <v>5785</v>
      </c>
      <c r="K2218" s="26" t="s">
        <v>495</v>
      </c>
      <c r="L2218" s="26">
        <v>73505</v>
      </c>
      <c r="M2218" s="26" t="s">
        <v>89</v>
      </c>
      <c r="N2218" s="26" t="s">
        <v>5786</v>
      </c>
      <c r="O2218" s="26" t="s">
        <v>42</v>
      </c>
      <c r="P2218" s="26" t="s">
        <v>53</v>
      </c>
      <c r="Q2218" s="26">
        <v>333.09000000000003</v>
      </c>
      <c r="R2218" s="26">
        <v>3</v>
      </c>
      <c r="S2218" s="26">
        <v>0</v>
      </c>
      <c r="T2218" s="26">
        <v>23.316299999999984</v>
      </c>
    </row>
    <row r="2219" spans="1:20" ht="14.25" customHeight="1">
      <c r="A2219" s="26" t="s">
        <v>1848</v>
      </c>
      <c r="B2219" s="26" t="s">
        <v>5787</v>
      </c>
      <c r="C2219" s="26">
        <f>YEAR(Data!$D4481)</f>
        <v>2012</v>
      </c>
      <c r="D2219" s="28">
        <v>40626</v>
      </c>
      <c r="E2219" s="28">
        <v>40630</v>
      </c>
      <c r="F2219" s="26" t="s">
        <v>45</v>
      </c>
      <c r="G2219" s="26" t="s">
        <v>1847</v>
      </c>
      <c r="H2219" s="26" t="s">
        <v>24</v>
      </c>
      <c r="I2219" s="26" t="s">
        <v>25</v>
      </c>
      <c r="J2219" s="26" t="s">
        <v>211</v>
      </c>
      <c r="K2219" s="26" t="s">
        <v>212</v>
      </c>
      <c r="L2219" s="26">
        <v>10024</v>
      </c>
      <c r="M2219" s="26" t="s">
        <v>122</v>
      </c>
      <c r="N2219" s="26" t="s">
        <v>5788</v>
      </c>
      <c r="O2219" s="26" t="s">
        <v>42</v>
      </c>
      <c r="P2219" s="26" t="s">
        <v>76</v>
      </c>
      <c r="Q2219" s="26">
        <v>24.900000000000002</v>
      </c>
      <c r="R2219" s="26">
        <v>5</v>
      </c>
      <c r="S2219" s="26">
        <v>0</v>
      </c>
      <c r="T2219" s="26">
        <v>11.703000000000001</v>
      </c>
    </row>
    <row r="2220" spans="1:20" ht="14.25" customHeight="1">
      <c r="A2220" s="26" t="s">
        <v>1218</v>
      </c>
      <c r="B2220" s="26" t="s">
        <v>5789</v>
      </c>
      <c r="C2220" s="26">
        <f>YEAR(Data!$D4482)</f>
        <v>2011</v>
      </c>
      <c r="D2220" s="28">
        <v>41582</v>
      </c>
      <c r="E2220" s="28">
        <v>41587</v>
      </c>
      <c r="F2220" s="26" t="s">
        <v>45</v>
      </c>
      <c r="G2220" s="26" t="s">
        <v>1217</v>
      </c>
      <c r="H2220" s="26" t="s">
        <v>24</v>
      </c>
      <c r="I2220" s="26" t="s">
        <v>25</v>
      </c>
      <c r="J2220" s="26" t="s">
        <v>38</v>
      </c>
      <c r="K2220" s="26" t="s">
        <v>39</v>
      </c>
      <c r="L2220" s="26">
        <v>90049</v>
      </c>
      <c r="M2220" s="26" t="s">
        <v>40</v>
      </c>
      <c r="N2220" s="26" t="s">
        <v>2429</v>
      </c>
      <c r="O2220" s="26" t="s">
        <v>42</v>
      </c>
      <c r="P2220" s="26" t="s">
        <v>214</v>
      </c>
      <c r="Q2220" s="26">
        <v>15.260000000000002</v>
      </c>
      <c r="R2220" s="26">
        <v>7</v>
      </c>
      <c r="S2220" s="26">
        <v>0</v>
      </c>
      <c r="T2220" s="26">
        <v>5.0358000000000001</v>
      </c>
    </row>
    <row r="2221" spans="1:20" ht="14.25" customHeight="1">
      <c r="A2221" s="26" t="s">
        <v>2489</v>
      </c>
      <c r="B2221" s="26" t="s">
        <v>5791</v>
      </c>
      <c r="C2221" s="26">
        <f>YEAR(Data!$D4489)</f>
        <v>2014</v>
      </c>
      <c r="D2221" s="28">
        <v>41157</v>
      </c>
      <c r="E2221" s="28">
        <v>41163</v>
      </c>
      <c r="F2221" s="26" t="s">
        <v>45</v>
      </c>
      <c r="G2221" s="26" t="s">
        <v>2488</v>
      </c>
      <c r="H2221" s="26" t="s">
        <v>86</v>
      </c>
      <c r="I2221" s="26" t="s">
        <v>25</v>
      </c>
      <c r="J2221" s="26" t="s">
        <v>148</v>
      </c>
      <c r="K2221" s="26" t="s">
        <v>88</v>
      </c>
      <c r="L2221" s="26">
        <v>77036</v>
      </c>
      <c r="M2221" s="26" t="s">
        <v>89</v>
      </c>
      <c r="N2221" s="26" t="s">
        <v>4961</v>
      </c>
      <c r="O2221" s="26" t="s">
        <v>42</v>
      </c>
      <c r="P2221" s="26" t="s">
        <v>65</v>
      </c>
      <c r="Q2221" s="26">
        <v>16.269999999999996</v>
      </c>
      <c r="R2221" s="26">
        <v>5</v>
      </c>
      <c r="S2221" s="26">
        <v>0.8</v>
      </c>
      <c r="T2221" s="26">
        <v>-25.218500000000006</v>
      </c>
    </row>
    <row r="2222" spans="1:20" ht="14.25" customHeight="1">
      <c r="A2222" s="26" t="s">
        <v>358</v>
      </c>
      <c r="B2222" s="26" t="s">
        <v>5792</v>
      </c>
      <c r="C2222" s="26">
        <f>YEAR(Data!$D4492)</f>
        <v>2011</v>
      </c>
      <c r="D2222" s="28">
        <v>41866</v>
      </c>
      <c r="E2222" s="28">
        <v>41873</v>
      </c>
      <c r="F2222" s="26" t="s">
        <v>45</v>
      </c>
      <c r="G2222" s="26" t="s">
        <v>357</v>
      </c>
      <c r="H2222" s="26" t="s">
        <v>24</v>
      </c>
      <c r="I2222" s="26" t="s">
        <v>25</v>
      </c>
      <c r="J2222" s="26" t="s">
        <v>38</v>
      </c>
      <c r="K2222" s="26" t="s">
        <v>39</v>
      </c>
      <c r="L2222" s="26">
        <v>90032</v>
      </c>
      <c r="M2222" s="26" t="s">
        <v>40</v>
      </c>
      <c r="N2222" s="26" t="s">
        <v>1769</v>
      </c>
      <c r="O2222" s="26" t="s">
        <v>30</v>
      </c>
      <c r="P2222" s="26" t="s">
        <v>51</v>
      </c>
      <c r="Q2222" s="26">
        <v>418.29599999999994</v>
      </c>
      <c r="R2222" s="26">
        <v>3</v>
      </c>
      <c r="S2222" s="26">
        <v>0.2</v>
      </c>
      <c r="T2222" s="26">
        <v>5.2287000000000035</v>
      </c>
    </row>
    <row r="2223" spans="1:20" ht="14.25" customHeight="1">
      <c r="A2223" s="26" t="s">
        <v>1833</v>
      </c>
      <c r="B2223" s="26" t="s">
        <v>5793</v>
      </c>
      <c r="C2223" s="26">
        <f>YEAR(Data!$D4493)</f>
        <v>2011</v>
      </c>
      <c r="D2223" s="28">
        <v>40878</v>
      </c>
      <c r="E2223" s="28">
        <v>40880</v>
      </c>
      <c r="F2223" s="26" t="s">
        <v>21</v>
      </c>
      <c r="G2223" s="26" t="s">
        <v>1832</v>
      </c>
      <c r="H2223" s="26" t="s">
        <v>24</v>
      </c>
      <c r="I2223" s="26" t="s">
        <v>25</v>
      </c>
      <c r="J2223" s="26" t="s">
        <v>382</v>
      </c>
      <c r="K2223" s="26" t="s">
        <v>383</v>
      </c>
      <c r="L2223" s="26">
        <v>43229</v>
      </c>
      <c r="M2223" s="26" t="s">
        <v>122</v>
      </c>
      <c r="N2223" s="26" t="s">
        <v>5215</v>
      </c>
      <c r="O2223" s="26" t="s">
        <v>62</v>
      </c>
      <c r="P2223" s="26" t="s">
        <v>904</v>
      </c>
      <c r="Q2223" s="26">
        <v>659.98799999999994</v>
      </c>
      <c r="R2223" s="26">
        <v>2</v>
      </c>
      <c r="S2223" s="26">
        <v>0.4</v>
      </c>
      <c r="T2223" s="26">
        <v>109.99799999999999</v>
      </c>
    </row>
    <row r="2224" spans="1:20" ht="14.25" customHeight="1">
      <c r="A2224" s="26" t="s">
        <v>728</v>
      </c>
      <c r="B2224" s="26" t="s">
        <v>5794</v>
      </c>
      <c r="C2224" s="26">
        <f>YEAR(Data!$D4497)</f>
        <v>2014</v>
      </c>
      <c r="D2224" s="28">
        <v>41809</v>
      </c>
      <c r="E2224" s="28">
        <v>41814</v>
      </c>
      <c r="F2224" s="26" t="s">
        <v>45</v>
      </c>
      <c r="G2224" s="26" t="s">
        <v>727</v>
      </c>
      <c r="H2224" s="26" t="s">
        <v>24</v>
      </c>
      <c r="I2224" s="26" t="s">
        <v>25</v>
      </c>
      <c r="J2224" s="26" t="s">
        <v>38</v>
      </c>
      <c r="K2224" s="26" t="s">
        <v>39</v>
      </c>
      <c r="L2224" s="26">
        <v>90032</v>
      </c>
      <c r="M2224" s="26" t="s">
        <v>40</v>
      </c>
      <c r="N2224" s="26" t="s">
        <v>1643</v>
      </c>
      <c r="O2224" s="26" t="s">
        <v>30</v>
      </c>
      <c r="P2224" s="26" t="s">
        <v>31</v>
      </c>
      <c r="Q2224" s="26">
        <v>917.92349999999988</v>
      </c>
      <c r="R2224" s="26">
        <v>9</v>
      </c>
      <c r="S2224" s="26">
        <v>0.15</v>
      </c>
      <c r="T2224" s="26">
        <v>75.593699999999899</v>
      </c>
    </row>
    <row r="2225" spans="1:20" ht="14.25" customHeight="1">
      <c r="A2225" s="26" t="s">
        <v>3439</v>
      </c>
      <c r="B2225" s="26" t="s">
        <v>5795</v>
      </c>
      <c r="C2225" s="26">
        <f>YEAR(Data!$D4499)</f>
        <v>2013</v>
      </c>
      <c r="D2225" s="28">
        <v>41976</v>
      </c>
      <c r="E2225" s="28">
        <v>41983</v>
      </c>
      <c r="F2225" s="26" t="s">
        <v>45</v>
      </c>
      <c r="G2225" s="26" t="s">
        <v>3438</v>
      </c>
      <c r="H2225" s="26" t="s">
        <v>24</v>
      </c>
      <c r="I2225" s="26" t="s">
        <v>25</v>
      </c>
      <c r="J2225" s="26" t="s">
        <v>120</v>
      </c>
      <c r="K2225" s="26" t="s">
        <v>121</v>
      </c>
      <c r="L2225" s="26">
        <v>19140</v>
      </c>
      <c r="M2225" s="26" t="s">
        <v>122</v>
      </c>
      <c r="N2225" s="26" t="s">
        <v>396</v>
      </c>
      <c r="O2225" s="26" t="s">
        <v>42</v>
      </c>
      <c r="P2225" s="26" t="s">
        <v>65</v>
      </c>
      <c r="Q2225" s="26">
        <v>631.17600000000016</v>
      </c>
      <c r="R2225" s="26">
        <v>4</v>
      </c>
      <c r="S2225" s="26">
        <v>0.7</v>
      </c>
      <c r="T2225" s="26">
        <v>-462.86239999999998</v>
      </c>
    </row>
    <row r="2226" spans="1:20" ht="14.25" customHeight="1">
      <c r="A2226" s="26" t="s">
        <v>5798</v>
      </c>
      <c r="B2226" s="26" t="s">
        <v>5796</v>
      </c>
      <c r="C2226" s="26">
        <f>YEAR(Data!$D4500)</f>
        <v>2014</v>
      </c>
      <c r="D2226" s="28">
        <v>40868</v>
      </c>
      <c r="E2226" s="28">
        <v>40873</v>
      </c>
      <c r="F2226" s="26" t="s">
        <v>45</v>
      </c>
      <c r="G2226" s="26" t="s">
        <v>5797</v>
      </c>
      <c r="H2226" s="26" t="s">
        <v>37</v>
      </c>
      <c r="I2226" s="26" t="s">
        <v>25</v>
      </c>
      <c r="J2226" s="26" t="s">
        <v>107</v>
      </c>
      <c r="K2226" s="26" t="s">
        <v>39</v>
      </c>
      <c r="L2226" s="26">
        <v>94110</v>
      </c>
      <c r="M2226" s="26" t="s">
        <v>40</v>
      </c>
      <c r="N2226" s="26" t="s">
        <v>3464</v>
      </c>
      <c r="O2226" s="26" t="s">
        <v>42</v>
      </c>
      <c r="P2226" s="26" t="s">
        <v>76</v>
      </c>
      <c r="Q2226" s="26">
        <v>12.96</v>
      </c>
      <c r="R2226" s="26">
        <v>2</v>
      </c>
      <c r="S2226" s="26">
        <v>0</v>
      </c>
      <c r="T2226" s="26">
        <v>6.2208000000000006</v>
      </c>
    </row>
    <row r="2227" spans="1:20" ht="14.25" customHeight="1">
      <c r="A2227" s="26" t="s">
        <v>3287</v>
      </c>
      <c r="B2227" s="26" t="s">
        <v>5799</v>
      </c>
      <c r="C2227" s="26">
        <f>YEAR(Data!$D4501)</f>
        <v>2013</v>
      </c>
      <c r="D2227" s="28">
        <v>41375</v>
      </c>
      <c r="E2227" s="28">
        <v>41381</v>
      </c>
      <c r="F2227" s="26" t="s">
        <v>45</v>
      </c>
      <c r="G2227" s="26" t="s">
        <v>3286</v>
      </c>
      <c r="H2227" s="26" t="s">
        <v>37</v>
      </c>
      <c r="I2227" s="26" t="s">
        <v>25</v>
      </c>
      <c r="J2227" s="26" t="s">
        <v>4475</v>
      </c>
      <c r="K2227" s="26" t="s">
        <v>39</v>
      </c>
      <c r="L2227" s="26">
        <v>93309</v>
      </c>
      <c r="M2227" s="26" t="s">
        <v>40</v>
      </c>
      <c r="N2227" s="26" t="s">
        <v>3937</v>
      </c>
      <c r="O2227" s="26" t="s">
        <v>42</v>
      </c>
      <c r="P2227" s="26" t="s">
        <v>76</v>
      </c>
      <c r="Q2227" s="26">
        <v>12.96</v>
      </c>
      <c r="R2227" s="26">
        <v>2</v>
      </c>
      <c r="S2227" s="26">
        <v>0</v>
      </c>
      <c r="T2227" s="26">
        <v>6.2208000000000006</v>
      </c>
    </row>
    <row r="2228" spans="1:20" ht="14.25" customHeight="1">
      <c r="A2228" s="26" t="s">
        <v>641</v>
      </c>
      <c r="B2228" s="26" t="s">
        <v>5800</v>
      </c>
      <c r="C2228" s="26">
        <f>YEAR(Data!$D4503)</f>
        <v>2011</v>
      </c>
      <c r="D2228" s="28">
        <v>40724</v>
      </c>
      <c r="E2228" s="28">
        <v>40728</v>
      </c>
      <c r="F2228" s="26" t="s">
        <v>45</v>
      </c>
      <c r="G2228" s="26" t="s">
        <v>640</v>
      </c>
      <c r="H2228" s="26" t="s">
        <v>37</v>
      </c>
      <c r="I2228" s="26" t="s">
        <v>25</v>
      </c>
      <c r="J2228" s="26" t="s">
        <v>148</v>
      </c>
      <c r="K2228" s="26" t="s">
        <v>88</v>
      </c>
      <c r="L2228" s="26">
        <v>77095</v>
      </c>
      <c r="M2228" s="26" t="s">
        <v>89</v>
      </c>
      <c r="N2228" s="26" t="s">
        <v>1456</v>
      </c>
      <c r="O2228" s="26" t="s">
        <v>42</v>
      </c>
      <c r="P2228" s="26" t="s">
        <v>76</v>
      </c>
      <c r="Q2228" s="26">
        <v>25.920000000000005</v>
      </c>
      <c r="R2228" s="26">
        <v>5</v>
      </c>
      <c r="S2228" s="26">
        <v>0.2</v>
      </c>
      <c r="T2228" s="26">
        <v>9.0719999999999992</v>
      </c>
    </row>
    <row r="2229" spans="1:20" ht="14.25" customHeight="1">
      <c r="A2229" s="26" t="s">
        <v>2528</v>
      </c>
      <c r="B2229" s="26" t="s">
        <v>5801</v>
      </c>
      <c r="C2229" s="26">
        <f>YEAR(Data!$D4505)</f>
        <v>2013</v>
      </c>
      <c r="D2229" s="28">
        <v>40901</v>
      </c>
      <c r="E2229" s="28">
        <v>40906</v>
      </c>
      <c r="F2229" s="26" t="s">
        <v>45</v>
      </c>
      <c r="G2229" s="26" t="s">
        <v>2527</v>
      </c>
      <c r="H2229" s="26" t="s">
        <v>86</v>
      </c>
      <c r="I2229" s="26" t="s">
        <v>25</v>
      </c>
      <c r="J2229" s="26" t="s">
        <v>38</v>
      </c>
      <c r="K2229" s="26" t="s">
        <v>39</v>
      </c>
      <c r="L2229" s="26">
        <v>90045</v>
      </c>
      <c r="M2229" s="26" t="s">
        <v>40</v>
      </c>
      <c r="N2229" s="26" t="s">
        <v>5802</v>
      </c>
      <c r="O2229" s="26" t="s">
        <v>62</v>
      </c>
      <c r="P2229" s="26" t="s">
        <v>63</v>
      </c>
      <c r="Q2229" s="26">
        <v>173.65600000000003</v>
      </c>
      <c r="R2229" s="26">
        <v>7</v>
      </c>
      <c r="S2229" s="26">
        <v>0.2</v>
      </c>
      <c r="T2229" s="26">
        <v>17.365599999999993</v>
      </c>
    </row>
    <row r="2230" spans="1:20" ht="14.25" customHeight="1">
      <c r="A2230" s="26" t="s">
        <v>5805</v>
      </c>
      <c r="B2230" s="26" t="s">
        <v>5803</v>
      </c>
      <c r="C2230" s="26">
        <f>YEAR(Data!$D4511)</f>
        <v>2014</v>
      </c>
      <c r="D2230" s="28">
        <v>41783</v>
      </c>
      <c r="E2230" s="28">
        <v>41789</v>
      </c>
      <c r="F2230" s="26" t="s">
        <v>45</v>
      </c>
      <c r="G2230" s="26" t="s">
        <v>5804</v>
      </c>
      <c r="H2230" s="26" t="s">
        <v>24</v>
      </c>
      <c r="I2230" s="26" t="s">
        <v>25</v>
      </c>
      <c r="J2230" s="26" t="s">
        <v>38</v>
      </c>
      <c r="K2230" s="26" t="s">
        <v>39</v>
      </c>
      <c r="L2230" s="26">
        <v>90036</v>
      </c>
      <c r="M2230" s="26" t="s">
        <v>40</v>
      </c>
      <c r="N2230" s="26" t="s">
        <v>2068</v>
      </c>
      <c r="O2230" s="26" t="s">
        <v>30</v>
      </c>
      <c r="P2230" s="26" t="s">
        <v>51</v>
      </c>
      <c r="Q2230" s="26">
        <v>171.28800000000001</v>
      </c>
      <c r="R2230" s="26">
        <v>3</v>
      </c>
      <c r="S2230" s="26">
        <v>0.2</v>
      </c>
      <c r="T2230" s="26">
        <v>-6.423300000000026</v>
      </c>
    </row>
    <row r="2231" spans="1:20" ht="14.25" customHeight="1">
      <c r="A2231" s="26" t="s">
        <v>2235</v>
      </c>
      <c r="B2231" s="26" t="s">
        <v>5806</v>
      </c>
      <c r="C2231" s="26">
        <f>YEAR(Data!$D4512)</f>
        <v>2011</v>
      </c>
      <c r="D2231" s="28">
        <v>41589</v>
      </c>
      <c r="E2231" s="28">
        <v>41593</v>
      </c>
      <c r="F2231" s="26" t="s">
        <v>45</v>
      </c>
      <c r="G2231" s="26" t="s">
        <v>2234</v>
      </c>
      <c r="H2231" s="26" t="s">
        <v>37</v>
      </c>
      <c r="I2231" s="26" t="s">
        <v>25</v>
      </c>
      <c r="J2231" s="26" t="s">
        <v>246</v>
      </c>
      <c r="K2231" s="26" t="s">
        <v>454</v>
      </c>
      <c r="L2231" s="26">
        <v>65807</v>
      </c>
      <c r="M2231" s="26" t="s">
        <v>89</v>
      </c>
      <c r="N2231" s="26" t="s">
        <v>5416</v>
      </c>
      <c r="O2231" s="26" t="s">
        <v>30</v>
      </c>
      <c r="P2231" s="26" t="s">
        <v>58</v>
      </c>
      <c r="Q2231" s="26">
        <v>37.299999999999997</v>
      </c>
      <c r="R2231" s="26">
        <v>2</v>
      </c>
      <c r="S2231" s="26">
        <v>0</v>
      </c>
      <c r="T2231" s="26">
        <v>17.157999999999998</v>
      </c>
    </row>
    <row r="2232" spans="1:20" ht="14.25" customHeight="1">
      <c r="A2232" s="26" t="s">
        <v>2685</v>
      </c>
      <c r="B2232" s="26" t="s">
        <v>5807</v>
      </c>
      <c r="C2232" s="26">
        <f>YEAR(Data!$D4514)</f>
        <v>2012</v>
      </c>
      <c r="D2232" s="28">
        <v>41550</v>
      </c>
      <c r="E2232" s="28">
        <v>41551</v>
      </c>
      <c r="F2232" s="26" t="s">
        <v>151</v>
      </c>
      <c r="G2232" s="26" t="s">
        <v>2684</v>
      </c>
      <c r="H2232" s="26" t="s">
        <v>24</v>
      </c>
      <c r="I2232" s="26" t="s">
        <v>25</v>
      </c>
      <c r="J2232" s="26" t="s">
        <v>417</v>
      </c>
      <c r="K2232" s="26" t="s">
        <v>240</v>
      </c>
      <c r="L2232" s="26">
        <v>85023</v>
      </c>
      <c r="M2232" s="26" t="s">
        <v>40</v>
      </c>
      <c r="N2232" s="26" t="s">
        <v>1346</v>
      </c>
      <c r="O2232" s="26" t="s">
        <v>42</v>
      </c>
      <c r="P2232" s="26" t="s">
        <v>65</v>
      </c>
      <c r="Q2232" s="26">
        <v>54.792000000000009</v>
      </c>
      <c r="R2232" s="26">
        <v>6</v>
      </c>
      <c r="S2232" s="26">
        <v>0.7</v>
      </c>
      <c r="T2232" s="26">
        <v>-40.180799999999991</v>
      </c>
    </row>
    <row r="2233" spans="1:20" ht="14.25" customHeight="1">
      <c r="A2233" s="26" t="s">
        <v>4896</v>
      </c>
      <c r="B2233" s="26" t="s">
        <v>5808</v>
      </c>
      <c r="C2233" s="26">
        <f>YEAR(Data!$D4515)</f>
        <v>2014</v>
      </c>
      <c r="D2233" s="28">
        <v>41524</v>
      </c>
      <c r="E2233" s="28">
        <v>41526</v>
      </c>
      <c r="F2233" s="26" t="s">
        <v>151</v>
      </c>
      <c r="G2233" s="26" t="s">
        <v>4895</v>
      </c>
      <c r="H2233" s="26" t="s">
        <v>24</v>
      </c>
      <c r="I2233" s="26" t="s">
        <v>25</v>
      </c>
      <c r="J2233" s="26" t="s">
        <v>148</v>
      </c>
      <c r="K2233" s="26" t="s">
        <v>88</v>
      </c>
      <c r="L2233" s="26">
        <v>77070</v>
      </c>
      <c r="M2233" s="26" t="s">
        <v>89</v>
      </c>
      <c r="N2233" s="26" t="s">
        <v>483</v>
      </c>
      <c r="O2233" s="26" t="s">
        <v>42</v>
      </c>
      <c r="P2233" s="26" t="s">
        <v>53</v>
      </c>
      <c r="Q2233" s="26">
        <v>10.784000000000001</v>
      </c>
      <c r="R2233" s="26">
        <v>1</v>
      </c>
      <c r="S2233" s="26">
        <v>0.2</v>
      </c>
      <c r="T2233" s="26">
        <v>0.8087999999999993</v>
      </c>
    </row>
    <row r="2234" spans="1:20" ht="14.25" customHeight="1">
      <c r="A2234" s="26" t="s">
        <v>3731</v>
      </c>
      <c r="B2234" s="26" t="s">
        <v>5809</v>
      </c>
      <c r="C2234" s="26">
        <f>YEAR(Data!$D4516)</f>
        <v>2013</v>
      </c>
      <c r="D2234" s="28">
        <v>41575</v>
      </c>
      <c r="E2234" s="28">
        <v>41580</v>
      </c>
      <c r="F2234" s="26" t="s">
        <v>21</v>
      </c>
      <c r="G2234" s="26" t="s">
        <v>3730</v>
      </c>
      <c r="H2234" s="26" t="s">
        <v>24</v>
      </c>
      <c r="I2234" s="26" t="s">
        <v>25</v>
      </c>
      <c r="J2234" s="26" t="s">
        <v>5810</v>
      </c>
      <c r="K2234" s="26" t="s">
        <v>247</v>
      </c>
      <c r="L2234" s="26">
        <v>23666</v>
      </c>
      <c r="M2234" s="26" t="s">
        <v>28</v>
      </c>
      <c r="N2234" s="26" t="s">
        <v>2912</v>
      </c>
      <c r="O2234" s="26" t="s">
        <v>30</v>
      </c>
      <c r="P2234" s="26" t="s">
        <v>33</v>
      </c>
      <c r="Q2234" s="26">
        <v>290.98</v>
      </c>
      <c r="R2234" s="26">
        <v>1</v>
      </c>
      <c r="S2234" s="26">
        <v>0</v>
      </c>
      <c r="T2234" s="26">
        <v>75.654799999999994</v>
      </c>
    </row>
    <row r="2235" spans="1:20" ht="14.25" customHeight="1">
      <c r="A2235" s="26" t="s">
        <v>233</v>
      </c>
      <c r="B2235" s="26" t="s">
        <v>5811</v>
      </c>
      <c r="C2235" s="26">
        <f>YEAR(Data!$D4517)</f>
        <v>2011</v>
      </c>
      <c r="D2235" s="28">
        <v>41935</v>
      </c>
      <c r="E2235" s="28">
        <v>41939</v>
      </c>
      <c r="F2235" s="26" t="s">
        <v>45</v>
      </c>
      <c r="G2235" s="26" t="s">
        <v>232</v>
      </c>
      <c r="H2235" s="26" t="s">
        <v>86</v>
      </c>
      <c r="I2235" s="26" t="s">
        <v>25</v>
      </c>
      <c r="J2235" s="26" t="s">
        <v>3380</v>
      </c>
      <c r="K2235" s="26" t="s">
        <v>495</v>
      </c>
      <c r="L2235" s="26">
        <v>74133</v>
      </c>
      <c r="M2235" s="26" t="s">
        <v>89</v>
      </c>
      <c r="N2235" s="26" t="s">
        <v>5297</v>
      </c>
      <c r="O2235" s="26" t="s">
        <v>42</v>
      </c>
      <c r="P2235" s="26" t="s">
        <v>60</v>
      </c>
      <c r="Q2235" s="26">
        <v>36.44</v>
      </c>
      <c r="R2235" s="26">
        <v>4</v>
      </c>
      <c r="S2235" s="26">
        <v>0</v>
      </c>
      <c r="T2235" s="26">
        <v>12.025199999999998</v>
      </c>
    </row>
    <row r="2236" spans="1:20" ht="14.25" customHeight="1">
      <c r="A2236" s="26" t="s">
        <v>1615</v>
      </c>
      <c r="B2236" s="26" t="s">
        <v>5812</v>
      </c>
      <c r="C2236" s="26">
        <f>YEAR(Data!$D4518)</f>
        <v>2011</v>
      </c>
      <c r="D2236" s="28">
        <v>41533</v>
      </c>
      <c r="E2236" s="28">
        <v>41538</v>
      </c>
      <c r="F2236" s="26" t="s">
        <v>45</v>
      </c>
      <c r="G2236" s="26" t="s">
        <v>1614</v>
      </c>
      <c r="H2236" s="26" t="s">
        <v>24</v>
      </c>
      <c r="I2236" s="26" t="s">
        <v>25</v>
      </c>
      <c r="J2236" s="26" t="s">
        <v>80</v>
      </c>
      <c r="K2236" s="26" t="s">
        <v>81</v>
      </c>
      <c r="L2236" s="26">
        <v>98105</v>
      </c>
      <c r="M2236" s="26" t="s">
        <v>40</v>
      </c>
      <c r="N2236" s="26" t="s">
        <v>5813</v>
      </c>
      <c r="O2236" s="26" t="s">
        <v>42</v>
      </c>
      <c r="P2236" s="26" t="s">
        <v>76</v>
      </c>
      <c r="Q2236" s="26">
        <v>21.400000000000002</v>
      </c>
      <c r="R2236" s="26">
        <v>5</v>
      </c>
      <c r="S2236" s="26">
        <v>0</v>
      </c>
      <c r="T2236" s="26">
        <v>10.058</v>
      </c>
    </row>
    <row r="2237" spans="1:20" ht="14.25" customHeight="1">
      <c r="A2237" s="26" t="s">
        <v>3060</v>
      </c>
      <c r="B2237" s="26" t="s">
        <v>5814</v>
      </c>
      <c r="C2237" s="26">
        <f>YEAR(Data!$D4520)</f>
        <v>2013</v>
      </c>
      <c r="D2237" s="28">
        <v>41543</v>
      </c>
      <c r="E2237" s="28">
        <v>41549</v>
      </c>
      <c r="F2237" s="26" t="s">
        <v>45</v>
      </c>
      <c r="G2237" s="26" t="s">
        <v>3059</v>
      </c>
      <c r="H2237" s="26" t="s">
        <v>24</v>
      </c>
      <c r="I2237" s="26" t="s">
        <v>25</v>
      </c>
      <c r="J2237" s="26" t="s">
        <v>107</v>
      </c>
      <c r="K2237" s="26" t="s">
        <v>39</v>
      </c>
      <c r="L2237" s="26">
        <v>94109</v>
      </c>
      <c r="M2237" s="26" t="s">
        <v>40</v>
      </c>
      <c r="N2237" s="26" t="s">
        <v>520</v>
      </c>
      <c r="O2237" s="26" t="s">
        <v>42</v>
      </c>
      <c r="P2237" s="26" t="s">
        <v>60</v>
      </c>
      <c r="Q2237" s="26">
        <v>16.559999999999999</v>
      </c>
      <c r="R2237" s="26">
        <v>4</v>
      </c>
      <c r="S2237" s="26">
        <v>0</v>
      </c>
      <c r="T2237" s="26">
        <v>6.9551999999999996</v>
      </c>
    </row>
    <row r="2238" spans="1:20" ht="14.25" customHeight="1">
      <c r="A2238" s="26" t="s">
        <v>3413</v>
      </c>
      <c r="B2238" s="26" t="s">
        <v>5815</v>
      </c>
      <c r="C2238" s="26">
        <f>YEAR(Data!$D4521)</f>
        <v>2014</v>
      </c>
      <c r="D2238" s="28">
        <v>41801</v>
      </c>
      <c r="E2238" s="28">
        <v>41805</v>
      </c>
      <c r="F2238" s="26" t="s">
        <v>45</v>
      </c>
      <c r="G2238" s="26" t="s">
        <v>3412</v>
      </c>
      <c r="H2238" s="26" t="s">
        <v>37</v>
      </c>
      <c r="I2238" s="26" t="s">
        <v>25</v>
      </c>
      <c r="J2238" s="26" t="s">
        <v>1129</v>
      </c>
      <c r="K2238" s="26" t="s">
        <v>49</v>
      </c>
      <c r="L2238" s="26">
        <v>32216</v>
      </c>
      <c r="M2238" s="26" t="s">
        <v>28</v>
      </c>
      <c r="N2238" s="26" t="s">
        <v>5816</v>
      </c>
      <c r="O2238" s="26" t="s">
        <v>42</v>
      </c>
      <c r="P2238" s="26" t="s">
        <v>53</v>
      </c>
      <c r="Q2238" s="26">
        <v>1347.5200000000002</v>
      </c>
      <c r="R2238" s="26">
        <v>8</v>
      </c>
      <c r="S2238" s="26">
        <v>0.2</v>
      </c>
      <c r="T2238" s="26">
        <v>84.219999999999857</v>
      </c>
    </row>
    <row r="2239" spans="1:20" ht="14.25" customHeight="1">
      <c r="A2239" s="26" t="s">
        <v>166</v>
      </c>
      <c r="B2239" s="26" t="s">
        <v>5817</v>
      </c>
      <c r="C2239" s="26">
        <f>YEAR(Data!$D4522)</f>
        <v>2011</v>
      </c>
      <c r="D2239" s="28">
        <v>40595</v>
      </c>
      <c r="E2239" s="28">
        <v>40601</v>
      </c>
      <c r="F2239" s="26" t="s">
        <v>45</v>
      </c>
      <c r="G2239" s="26" t="s">
        <v>165</v>
      </c>
      <c r="H2239" s="26" t="s">
        <v>37</v>
      </c>
      <c r="I2239" s="26" t="s">
        <v>25</v>
      </c>
      <c r="J2239" s="26" t="s">
        <v>1086</v>
      </c>
      <c r="K2239" s="26" t="s">
        <v>203</v>
      </c>
      <c r="L2239" s="26">
        <v>47374</v>
      </c>
      <c r="M2239" s="26" t="s">
        <v>89</v>
      </c>
      <c r="N2239" s="26" t="s">
        <v>3566</v>
      </c>
      <c r="O2239" s="26" t="s">
        <v>62</v>
      </c>
      <c r="P2239" s="26" t="s">
        <v>133</v>
      </c>
      <c r="Q2239" s="26">
        <v>62.31</v>
      </c>
      <c r="R2239" s="26">
        <v>3</v>
      </c>
      <c r="S2239" s="26">
        <v>0</v>
      </c>
      <c r="T2239" s="26">
        <v>22.4316</v>
      </c>
    </row>
    <row r="2240" spans="1:20" ht="14.25" customHeight="1">
      <c r="A2240" s="26" t="s">
        <v>1029</v>
      </c>
      <c r="B2240" s="26" t="s">
        <v>5818</v>
      </c>
      <c r="C2240" s="26">
        <f>YEAR(Data!$D4524)</f>
        <v>2011</v>
      </c>
      <c r="D2240" s="28">
        <v>41691</v>
      </c>
      <c r="E2240" s="28">
        <v>41696</v>
      </c>
      <c r="F2240" s="26" t="s">
        <v>21</v>
      </c>
      <c r="G2240" s="26" t="s">
        <v>1028</v>
      </c>
      <c r="H2240" s="26" t="s">
        <v>37</v>
      </c>
      <c r="I2240" s="26" t="s">
        <v>25</v>
      </c>
      <c r="J2240" s="26" t="s">
        <v>1092</v>
      </c>
      <c r="K2240" s="26" t="s">
        <v>352</v>
      </c>
      <c r="L2240" s="26">
        <v>80027</v>
      </c>
      <c r="M2240" s="26" t="s">
        <v>40</v>
      </c>
      <c r="N2240" s="26" t="s">
        <v>4061</v>
      </c>
      <c r="O2240" s="26" t="s">
        <v>42</v>
      </c>
      <c r="P2240" s="26" t="s">
        <v>214</v>
      </c>
      <c r="Q2240" s="26">
        <v>9.4320000000000004</v>
      </c>
      <c r="R2240" s="26">
        <v>3</v>
      </c>
      <c r="S2240" s="26">
        <v>0.2</v>
      </c>
      <c r="T2240" s="26">
        <v>3.065399999999999</v>
      </c>
    </row>
    <row r="2241" spans="1:20" ht="14.25" customHeight="1">
      <c r="A2241" s="26" t="s">
        <v>5694</v>
      </c>
      <c r="B2241" s="26" t="s">
        <v>5819</v>
      </c>
      <c r="C2241" s="26">
        <f>YEAR(Data!$D4525)</f>
        <v>2014</v>
      </c>
      <c r="D2241" s="28">
        <v>40849</v>
      </c>
      <c r="E2241" s="28">
        <v>40853</v>
      </c>
      <c r="F2241" s="26" t="s">
        <v>45</v>
      </c>
      <c r="G2241" s="26" t="s">
        <v>5693</v>
      </c>
      <c r="H2241" s="26" t="s">
        <v>24</v>
      </c>
      <c r="I2241" s="26" t="s">
        <v>25</v>
      </c>
      <c r="J2241" s="26" t="s">
        <v>211</v>
      </c>
      <c r="K2241" s="26" t="s">
        <v>212</v>
      </c>
      <c r="L2241" s="26">
        <v>10024</v>
      </c>
      <c r="M2241" s="26" t="s">
        <v>122</v>
      </c>
      <c r="N2241" s="26" t="s">
        <v>1839</v>
      </c>
      <c r="O2241" s="26" t="s">
        <v>42</v>
      </c>
      <c r="P2241" s="26" t="s">
        <v>43</v>
      </c>
      <c r="Q2241" s="26">
        <v>34.86</v>
      </c>
      <c r="R2241" s="26">
        <v>7</v>
      </c>
      <c r="S2241" s="26">
        <v>0</v>
      </c>
      <c r="T2241" s="26">
        <v>16.035599999999999</v>
      </c>
    </row>
    <row r="2242" spans="1:20" ht="14.25" customHeight="1">
      <c r="A2242" s="26" t="s">
        <v>2059</v>
      </c>
      <c r="B2242" s="26" t="s">
        <v>5820</v>
      </c>
      <c r="C2242" s="26">
        <f>YEAR(Data!$D4527)</f>
        <v>2012</v>
      </c>
      <c r="D2242" s="28">
        <v>41838</v>
      </c>
      <c r="E2242" s="28">
        <v>41844</v>
      </c>
      <c r="F2242" s="26" t="s">
        <v>45</v>
      </c>
      <c r="G2242" s="26" t="s">
        <v>2058</v>
      </c>
      <c r="H2242" s="26" t="s">
        <v>86</v>
      </c>
      <c r="I2242" s="26" t="s">
        <v>25</v>
      </c>
      <c r="J2242" s="26" t="s">
        <v>5821</v>
      </c>
      <c r="K2242" s="26" t="s">
        <v>212</v>
      </c>
      <c r="L2242" s="26">
        <v>13440</v>
      </c>
      <c r="M2242" s="26" t="s">
        <v>122</v>
      </c>
      <c r="N2242" s="26" t="s">
        <v>497</v>
      </c>
      <c r="O2242" s="26" t="s">
        <v>62</v>
      </c>
      <c r="P2242" s="26" t="s">
        <v>63</v>
      </c>
      <c r="Q2242" s="26">
        <v>269.98</v>
      </c>
      <c r="R2242" s="26">
        <v>2</v>
      </c>
      <c r="S2242" s="26">
        <v>0</v>
      </c>
      <c r="T2242" s="26">
        <v>67.495000000000005</v>
      </c>
    </row>
    <row r="2243" spans="1:20" ht="14.25" customHeight="1">
      <c r="A2243" s="26" t="s">
        <v>1690</v>
      </c>
      <c r="B2243" s="26" t="s">
        <v>5823</v>
      </c>
      <c r="C2243" s="26">
        <f>YEAR(Data!$D4530)</f>
        <v>2012</v>
      </c>
      <c r="D2243" s="28">
        <v>41891</v>
      </c>
      <c r="E2243" s="28">
        <v>41893</v>
      </c>
      <c r="F2243" s="26" t="s">
        <v>21</v>
      </c>
      <c r="G2243" s="26" t="s">
        <v>1689</v>
      </c>
      <c r="H2243" s="26" t="s">
        <v>37</v>
      </c>
      <c r="I2243" s="26" t="s">
        <v>25</v>
      </c>
      <c r="J2243" s="26" t="s">
        <v>3869</v>
      </c>
      <c r="K2243" s="26" t="s">
        <v>383</v>
      </c>
      <c r="L2243" s="26">
        <v>43302</v>
      </c>
      <c r="M2243" s="26" t="s">
        <v>122</v>
      </c>
      <c r="N2243" s="26" t="s">
        <v>4029</v>
      </c>
      <c r="O2243" s="26" t="s">
        <v>62</v>
      </c>
      <c r="P2243" s="26" t="s">
        <v>133</v>
      </c>
      <c r="Q2243" s="26">
        <v>116.83199999999999</v>
      </c>
      <c r="R2243" s="26">
        <v>4</v>
      </c>
      <c r="S2243" s="26">
        <v>0.2</v>
      </c>
      <c r="T2243" s="26">
        <v>33.589200000000005</v>
      </c>
    </row>
    <row r="2244" spans="1:20" ht="14.25" customHeight="1">
      <c r="A2244" s="26" t="s">
        <v>713</v>
      </c>
      <c r="B2244" s="26" t="s">
        <v>5824</v>
      </c>
      <c r="C2244" s="26">
        <f>YEAR(Data!$D4531)</f>
        <v>2013</v>
      </c>
      <c r="D2244" s="28">
        <v>41593</v>
      </c>
      <c r="E2244" s="28">
        <v>41597</v>
      </c>
      <c r="F2244" s="26" t="s">
        <v>45</v>
      </c>
      <c r="G2244" s="26" t="s">
        <v>712</v>
      </c>
      <c r="H2244" s="26" t="s">
        <v>24</v>
      </c>
      <c r="I2244" s="26" t="s">
        <v>25</v>
      </c>
      <c r="J2244" s="26" t="s">
        <v>148</v>
      </c>
      <c r="K2244" s="26" t="s">
        <v>88</v>
      </c>
      <c r="L2244" s="26">
        <v>77041</v>
      </c>
      <c r="M2244" s="26" t="s">
        <v>89</v>
      </c>
      <c r="N2244" s="26" t="s">
        <v>3610</v>
      </c>
      <c r="O2244" s="26" t="s">
        <v>42</v>
      </c>
      <c r="P2244" s="26" t="s">
        <v>65</v>
      </c>
      <c r="Q2244" s="26">
        <v>2.2959999999999994</v>
      </c>
      <c r="R2244" s="26">
        <v>2</v>
      </c>
      <c r="S2244" s="26">
        <v>0.8</v>
      </c>
      <c r="T2244" s="26">
        <v>-3.9032000000000009</v>
      </c>
    </row>
    <row r="2245" spans="1:20" ht="14.25" customHeight="1">
      <c r="A2245" s="26" t="s">
        <v>608</v>
      </c>
      <c r="B2245" s="26" t="s">
        <v>5825</v>
      </c>
      <c r="C2245" s="26">
        <f>YEAR(Data!$D4532)</f>
        <v>2011</v>
      </c>
      <c r="D2245" s="28">
        <v>41593</v>
      </c>
      <c r="E2245" s="28">
        <v>41596</v>
      </c>
      <c r="F2245" s="26" t="s">
        <v>151</v>
      </c>
      <c r="G2245" s="26" t="s">
        <v>607</v>
      </c>
      <c r="H2245" s="26" t="s">
        <v>24</v>
      </c>
      <c r="I2245" s="26" t="s">
        <v>25</v>
      </c>
      <c r="J2245" s="26" t="s">
        <v>211</v>
      </c>
      <c r="K2245" s="26" t="s">
        <v>212</v>
      </c>
      <c r="L2245" s="26">
        <v>10009</v>
      </c>
      <c r="M2245" s="26" t="s">
        <v>122</v>
      </c>
      <c r="N2245" s="26" t="s">
        <v>1812</v>
      </c>
      <c r="O2245" s="26" t="s">
        <v>30</v>
      </c>
      <c r="P2245" s="26" t="s">
        <v>33</v>
      </c>
      <c r="Q2245" s="26">
        <v>408.00599999999997</v>
      </c>
      <c r="R2245" s="26">
        <v>2</v>
      </c>
      <c r="S2245" s="26">
        <v>0.1</v>
      </c>
      <c r="T2245" s="26">
        <v>72.534400000000005</v>
      </c>
    </row>
    <row r="2246" spans="1:20" ht="14.25" customHeight="1">
      <c r="A2246" s="26" t="s">
        <v>1179</v>
      </c>
      <c r="B2246" s="26" t="s">
        <v>5826</v>
      </c>
      <c r="C2246" s="26">
        <f>YEAR(Data!$D4534)</f>
        <v>2013</v>
      </c>
      <c r="D2246" s="28">
        <v>40826</v>
      </c>
      <c r="E2246" s="28">
        <v>40826</v>
      </c>
      <c r="F2246" s="26" t="s">
        <v>958</v>
      </c>
      <c r="G2246" s="26" t="s">
        <v>1178</v>
      </c>
      <c r="H2246" s="26" t="s">
        <v>86</v>
      </c>
      <c r="I2246" s="26" t="s">
        <v>25</v>
      </c>
      <c r="J2246" s="26" t="s">
        <v>3805</v>
      </c>
      <c r="K2246" s="26" t="s">
        <v>39</v>
      </c>
      <c r="L2246" s="26">
        <v>95336</v>
      </c>
      <c r="M2246" s="26" t="s">
        <v>40</v>
      </c>
      <c r="N2246" s="26" t="s">
        <v>123</v>
      </c>
      <c r="O2246" s="26" t="s">
        <v>30</v>
      </c>
      <c r="P2246" s="26" t="s">
        <v>33</v>
      </c>
      <c r="Q2246" s="26">
        <v>122.352</v>
      </c>
      <c r="R2246" s="26">
        <v>3</v>
      </c>
      <c r="S2246" s="26">
        <v>0.2</v>
      </c>
      <c r="T2246" s="26">
        <v>13.764599999999994</v>
      </c>
    </row>
    <row r="2247" spans="1:20" ht="14.25" customHeight="1">
      <c r="A2247" s="26" t="s">
        <v>1858</v>
      </c>
      <c r="B2247" s="26" t="s">
        <v>5827</v>
      </c>
      <c r="C2247" s="26">
        <f>YEAR(Data!$D4536)</f>
        <v>2014</v>
      </c>
      <c r="D2247" s="28">
        <v>40987</v>
      </c>
      <c r="E2247" s="28">
        <v>40994</v>
      </c>
      <c r="F2247" s="26" t="s">
        <v>45</v>
      </c>
      <c r="G2247" s="26" t="s">
        <v>1857</v>
      </c>
      <c r="H2247" s="26" t="s">
        <v>37</v>
      </c>
      <c r="I2247" s="26" t="s">
        <v>25</v>
      </c>
      <c r="J2247" s="26" t="s">
        <v>38</v>
      </c>
      <c r="K2247" s="26" t="s">
        <v>39</v>
      </c>
      <c r="L2247" s="26">
        <v>90004</v>
      </c>
      <c r="M2247" s="26" t="s">
        <v>40</v>
      </c>
      <c r="N2247" s="26" t="s">
        <v>1056</v>
      </c>
      <c r="O2247" s="26" t="s">
        <v>42</v>
      </c>
      <c r="P2247" s="26" t="s">
        <v>76</v>
      </c>
      <c r="Q2247" s="26">
        <v>11.96</v>
      </c>
      <c r="R2247" s="26">
        <v>2</v>
      </c>
      <c r="S2247" s="26">
        <v>0</v>
      </c>
      <c r="T2247" s="26">
        <v>5.8604000000000003</v>
      </c>
    </row>
    <row r="2248" spans="1:20" ht="14.25" customHeight="1">
      <c r="A2248" s="26" t="s">
        <v>4545</v>
      </c>
      <c r="B2248" s="26" t="s">
        <v>5828</v>
      </c>
      <c r="C2248" s="26">
        <f>YEAR(Data!$D4537)</f>
        <v>2012</v>
      </c>
      <c r="D2248" s="28">
        <v>41829</v>
      </c>
      <c r="E2248" s="28">
        <v>41833</v>
      </c>
      <c r="F2248" s="26" t="s">
        <v>45</v>
      </c>
      <c r="G2248" s="26" t="s">
        <v>4544</v>
      </c>
      <c r="H2248" s="26" t="s">
        <v>86</v>
      </c>
      <c r="I2248" s="26" t="s">
        <v>25</v>
      </c>
      <c r="J2248" s="26" t="s">
        <v>80</v>
      </c>
      <c r="K2248" s="26" t="s">
        <v>81</v>
      </c>
      <c r="L2248" s="26">
        <v>98115</v>
      </c>
      <c r="M2248" s="26" t="s">
        <v>40</v>
      </c>
      <c r="N2248" s="26" t="s">
        <v>3671</v>
      </c>
      <c r="O2248" s="26" t="s">
        <v>30</v>
      </c>
      <c r="P2248" s="26" t="s">
        <v>58</v>
      </c>
      <c r="Q2248" s="26">
        <v>15.84</v>
      </c>
      <c r="R2248" s="26">
        <v>3</v>
      </c>
      <c r="S2248" s="26">
        <v>0</v>
      </c>
      <c r="T2248" s="26">
        <v>4.9103999999999992</v>
      </c>
    </row>
    <row r="2249" spans="1:20" ht="14.25" customHeight="1">
      <c r="A2249" s="26" t="s">
        <v>176</v>
      </c>
      <c r="B2249" s="26" t="s">
        <v>5829</v>
      </c>
      <c r="C2249" s="26">
        <f>YEAR(Data!$D4541)</f>
        <v>2011</v>
      </c>
      <c r="D2249" s="28">
        <v>40966</v>
      </c>
      <c r="E2249" s="28">
        <v>40970</v>
      </c>
      <c r="F2249" s="26" t="s">
        <v>45</v>
      </c>
      <c r="G2249" s="26" t="s">
        <v>175</v>
      </c>
      <c r="H2249" s="26" t="s">
        <v>37</v>
      </c>
      <c r="I2249" s="26" t="s">
        <v>25</v>
      </c>
      <c r="J2249" s="26" t="s">
        <v>2630</v>
      </c>
      <c r="K2249" s="26" t="s">
        <v>1042</v>
      </c>
      <c r="L2249" s="26">
        <v>2908</v>
      </c>
      <c r="M2249" s="26" t="s">
        <v>122</v>
      </c>
      <c r="N2249" s="26" t="s">
        <v>1455</v>
      </c>
      <c r="O2249" s="26" t="s">
        <v>62</v>
      </c>
      <c r="P2249" s="26" t="s">
        <v>63</v>
      </c>
      <c r="Q2249" s="26">
        <v>105.98</v>
      </c>
      <c r="R2249" s="26">
        <v>2</v>
      </c>
      <c r="S2249" s="26">
        <v>0</v>
      </c>
      <c r="T2249" s="26">
        <v>1.0597999999999956</v>
      </c>
    </row>
    <row r="2250" spans="1:20" ht="14.25" customHeight="1">
      <c r="A2250" s="26" t="s">
        <v>960</v>
      </c>
      <c r="B2250" s="26" t="s">
        <v>5830</v>
      </c>
      <c r="C2250" s="26">
        <f>YEAR(Data!$D4543)</f>
        <v>2014</v>
      </c>
      <c r="D2250" s="28">
        <v>41807</v>
      </c>
      <c r="E2250" s="28">
        <v>41812</v>
      </c>
      <c r="F2250" s="26" t="s">
        <v>45</v>
      </c>
      <c r="G2250" s="26" t="s">
        <v>959</v>
      </c>
      <c r="H2250" s="26" t="s">
        <v>37</v>
      </c>
      <c r="I2250" s="26" t="s">
        <v>25</v>
      </c>
      <c r="J2250" s="26" t="s">
        <v>234</v>
      </c>
      <c r="K2250" s="26" t="s">
        <v>168</v>
      </c>
      <c r="L2250" s="26">
        <v>60653</v>
      </c>
      <c r="M2250" s="26" t="s">
        <v>89</v>
      </c>
      <c r="N2250" s="26" t="s">
        <v>91</v>
      </c>
      <c r="O2250" s="26" t="s">
        <v>42</v>
      </c>
      <c r="P2250" s="26" t="s">
        <v>65</v>
      </c>
      <c r="Q2250" s="26">
        <v>5.9359999999999991</v>
      </c>
      <c r="R2250" s="26">
        <v>7</v>
      </c>
      <c r="S2250" s="26">
        <v>0.8</v>
      </c>
      <c r="T2250" s="26">
        <v>-8.9040000000000035</v>
      </c>
    </row>
    <row r="2251" spans="1:20" ht="14.25" customHeight="1">
      <c r="A2251" s="26" t="s">
        <v>5833</v>
      </c>
      <c r="B2251" s="26" t="s">
        <v>5831</v>
      </c>
      <c r="C2251" s="26">
        <f>YEAR(Data!$D4544)</f>
        <v>2014</v>
      </c>
      <c r="D2251" s="28">
        <v>41729</v>
      </c>
      <c r="E2251" s="28">
        <v>41730</v>
      </c>
      <c r="F2251" s="26" t="s">
        <v>151</v>
      </c>
      <c r="G2251" s="26" t="s">
        <v>5832</v>
      </c>
      <c r="H2251" s="26" t="s">
        <v>24</v>
      </c>
      <c r="I2251" s="26" t="s">
        <v>25</v>
      </c>
      <c r="J2251" s="26" t="s">
        <v>3603</v>
      </c>
      <c r="K2251" s="26" t="s">
        <v>495</v>
      </c>
      <c r="L2251" s="26">
        <v>73120</v>
      </c>
      <c r="M2251" s="26" t="s">
        <v>89</v>
      </c>
      <c r="N2251" s="26" t="s">
        <v>5834</v>
      </c>
      <c r="O2251" s="26" t="s">
        <v>42</v>
      </c>
      <c r="P2251" s="26" t="s">
        <v>141</v>
      </c>
      <c r="Q2251" s="26">
        <v>325.86</v>
      </c>
      <c r="R2251" s="26">
        <v>2</v>
      </c>
      <c r="S2251" s="26">
        <v>0</v>
      </c>
      <c r="T2251" s="26">
        <v>149.8956</v>
      </c>
    </row>
    <row r="2252" spans="1:20" ht="14.25" customHeight="1">
      <c r="A2252" s="26" t="s">
        <v>1335</v>
      </c>
      <c r="B2252" s="26" t="s">
        <v>5835</v>
      </c>
      <c r="C2252" s="26">
        <f>YEAR(Data!$D4545)</f>
        <v>2012</v>
      </c>
      <c r="D2252" s="28">
        <v>41102</v>
      </c>
      <c r="E2252" s="28">
        <v>41107</v>
      </c>
      <c r="F2252" s="26" t="s">
        <v>21</v>
      </c>
      <c r="G2252" s="26" t="s">
        <v>1334</v>
      </c>
      <c r="H2252" s="26" t="s">
        <v>24</v>
      </c>
      <c r="I2252" s="26" t="s">
        <v>25</v>
      </c>
      <c r="J2252" s="26" t="s">
        <v>234</v>
      </c>
      <c r="K2252" s="26" t="s">
        <v>168</v>
      </c>
      <c r="L2252" s="26">
        <v>60610</v>
      </c>
      <c r="M2252" s="26" t="s">
        <v>89</v>
      </c>
      <c r="N2252" s="26" t="s">
        <v>675</v>
      </c>
      <c r="O2252" s="26" t="s">
        <v>30</v>
      </c>
      <c r="P2252" s="26" t="s">
        <v>33</v>
      </c>
      <c r="Q2252" s="26">
        <v>383.60699999999997</v>
      </c>
      <c r="R2252" s="26">
        <v>9</v>
      </c>
      <c r="S2252" s="26">
        <v>0.3</v>
      </c>
      <c r="T2252" s="26">
        <v>-5.4801000000000215</v>
      </c>
    </row>
    <row r="2253" spans="1:20" ht="14.25" customHeight="1">
      <c r="A2253" s="26" t="s">
        <v>2390</v>
      </c>
      <c r="B2253" s="26" t="s">
        <v>5836</v>
      </c>
      <c r="C2253" s="26">
        <f>YEAR(Data!$D4552)</f>
        <v>2012</v>
      </c>
      <c r="D2253" s="28">
        <v>41760</v>
      </c>
      <c r="E2253" s="28">
        <v>41762</v>
      </c>
      <c r="F2253" s="26" t="s">
        <v>151</v>
      </c>
      <c r="G2253" s="26" t="s">
        <v>2389</v>
      </c>
      <c r="H2253" s="26" t="s">
        <v>24</v>
      </c>
      <c r="I2253" s="26" t="s">
        <v>25</v>
      </c>
      <c r="J2253" s="26" t="s">
        <v>961</v>
      </c>
      <c r="K2253" s="26" t="s">
        <v>567</v>
      </c>
      <c r="L2253" s="26">
        <v>6040</v>
      </c>
      <c r="M2253" s="26" t="s">
        <v>122</v>
      </c>
      <c r="N2253" s="26" t="s">
        <v>5837</v>
      </c>
      <c r="O2253" s="26" t="s">
        <v>42</v>
      </c>
      <c r="P2253" s="26" t="s">
        <v>43</v>
      </c>
      <c r="Q2253" s="26">
        <v>5.76</v>
      </c>
      <c r="R2253" s="26">
        <v>2</v>
      </c>
      <c r="S2253" s="26">
        <v>0</v>
      </c>
      <c r="T2253" s="26">
        <v>2.8224</v>
      </c>
    </row>
    <row r="2254" spans="1:20" ht="14.25" customHeight="1">
      <c r="A2254" s="26" t="s">
        <v>877</v>
      </c>
      <c r="B2254" s="26" t="s">
        <v>5838</v>
      </c>
      <c r="C2254" s="26">
        <f>YEAR(Data!$D4553)</f>
        <v>2011</v>
      </c>
      <c r="D2254" s="28">
        <v>40737</v>
      </c>
      <c r="E2254" s="28">
        <v>40741</v>
      </c>
      <c r="F2254" s="26" t="s">
        <v>45</v>
      </c>
      <c r="G2254" s="26" t="s">
        <v>876</v>
      </c>
      <c r="H2254" s="26" t="s">
        <v>37</v>
      </c>
      <c r="I2254" s="26" t="s">
        <v>25</v>
      </c>
      <c r="J2254" s="26" t="s">
        <v>38</v>
      </c>
      <c r="K2254" s="26" t="s">
        <v>39</v>
      </c>
      <c r="L2254" s="26">
        <v>90049</v>
      </c>
      <c r="M2254" s="26" t="s">
        <v>40</v>
      </c>
      <c r="N2254" s="26" t="s">
        <v>3611</v>
      </c>
      <c r="O2254" s="26" t="s">
        <v>30</v>
      </c>
      <c r="P2254" s="26" t="s">
        <v>51</v>
      </c>
      <c r="Q2254" s="26">
        <v>351.21600000000001</v>
      </c>
      <c r="R2254" s="26">
        <v>3</v>
      </c>
      <c r="S2254" s="26">
        <v>0.2</v>
      </c>
      <c r="T2254" s="26">
        <v>4.3901999999999788</v>
      </c>
    </row>
    <row r="2255" spans="1:20" ht="14.25" customHeight="1">
      <c r="A2255" s="26" t="s">
        <v>1408</v>
      </c>
      <c r="B2255" s="26" t="s">
        <v>5839</v>
      </c>
      <c r="C2255" s="26">
        <f>YEAR(Data!$D4554)</f>
        <v>2014</v>
      </c>
      <c r="D2255" s="28">
        <v>40904</v>
      </c>
      <c r="E2255" s="28">
        <v>40910</v>
      </c>
      <c r="F2255" s="26" t="s">
        <v>45</v>
      </c>
      <c r="G2255" s="26" t="s">
        <v>1407</v>
      </c>
      <c r="H2255" s="26" t="s">
        <v>24</v>
      </c>
      <c r="I2255" s="26" t="s">
        <v>25</v>
      </c>
      <c r="J2255" s="26" t="s">
        <v>107</v>
      </c>
      <c r="K2255" s="26" t="s">
        <v>39</v>
      </c>
      <c r="L2255" s="26">
        <v>94122</v>
      </c>
      <c r="M2255" s="26" t="s">
        <v>40</v>
      </c>
      <c r="N2255" s="26" t="s">
        <v>1084</v>
      </c>
      <c r="O2255" s="26" t="s">
        <v>30</v>
      </c>
      <c r="P2255" s="26" t="s">
        <v>33</v>
      </c>
      <c r="Q2255" s="26">
        <v>230.28000000000003</v>
      </c>
      <c r="R2255" s="26">
        <v>3</v>
      </c>
      <c r="S2255" s="26">
        <v>0.2</v>
      </c>
      <c r="T2255" s="26">
        <v>23.027999999999992</v>
      </c>
    </row>
    <row r="2256" spans="1:20" ht="14.25" customHeight="1">
      <c r="A2256" s="26" t="s">
        <v>3232</v>
      </c>
      <c r="B2256" s="26" t="s">
        <v>5840</v>
      </c>
      <c r="C2256" s="26">
        <f>YEAR(Data!$D4556)</f>
        <v>2012</v>
      </c>
      <c r="D2256" s="28">
        <v>41332</v>
      </c>
      <c r="E2256" s="28">
        <v>41335</v>
      </c>
      <c r="F2256" s="26" t="s">
        <v>21</v>
      </c>
      <c r="G2256" s="26" t="s">
        <v>3231</v>
      </c>
      <c r="H2256" s="26" t="s">
        <v>24</v>
      </c>
      <c r="I2256" s="26" t="s">
        <v>25</v>
      </c>
      <c r="J2256" s="26" t="s">
        <v>5841</v>
      </c>
      <c r="K2256" s="26" t="s">
        <v>96</v>
      </c>
      <c r="L2256" s="26">
        <v>54601</v>
      </c>
      <c r="M2256" s="26" t="s">
        <v>89</v>
      </c>
      <c r="N2256" s="26" t="s">
        <v>324</v>
      </c>
      <c r="O2256" s="26" t="s">
        <v>42</v>
      </c>
      <c r="P2256" s="26" t="s">
        <v>65</v>
      </c>
      <c r="Q2256" s="26">
        <v>56.820000000000007</v>
      </c>
      <c r="R2256" s="26">
        <v>3</v>
      </c>
      <c r="S2256" s="26">
        <v>0</v>
      </c>
      <c r="T2256" s="26">
        <v>28.410000000000004</v>
      </c>
    </row>
    <row r="2257" spans="1:20" ht="14.25" customHeight="1">
      <c r="A2257" s="26" t="s">
        <v>3072</v>
      </c>
      <c r="B2257" s="26" t="s">
        <v>5842</v>
      </c>
      <c r="C2257" s="26">
        <f>YEAR(Data!$D4557)</f>
        <v>2011</v>
      </c>
      <c r="D2257" s="28">
        <v>40991</v>
      </c>
      <c r="E2257" s="28">
        <v>40994</v>
      </c>
      <c r="F2257" s="26" t="s">
        <v>151</v>
      </c>
      <c r="G2257" s="26" t="s">
        <v>3071</v>
      </c>
      <c r="H2257" s="26" t="s">
        <v>24</v>
      </c>
      <c r="I2257" s="26" t="s">
        <v>25</v>
      </c>
      <c r="J2257" s="26" t="s">
        <v>1903</v>
      </c>
      <c r="K2257" s="26" t="s">
        <v>295</v>
      </c>
      <c r="L2257" s="26">
        <v>29501</v>
      </c>
      <c r="M2257" s="26" t="s">
        <v>28</v>
      </c>
      <c r="N2257" s="26" t="s">
        <v>1572</v>
      </c>
      <c r="O2257" s="26" t="s">
        <v>42</v>
      </c>
      <c r="P2257" s="26" t="s">
        <v>214</v>
      </c>
      <c r="Q2257" s="26">
        <v>31.56</v>
      </c>
      <c r="R2257" s="26">
        <v>4</v>
      </c>
      <c r="S2257" s="26">
        <v>0</v>
      </c>
      <c r="T2257" s="26">
        <v>14.201999999999998</v>
      </c>
    </row>
    <row r="2258" spans="1:20" ht="14.25" customHeight="1">
      <c r="A2258" s="26" t="s">
        <v>2752</v>
      </c>
      <c r="B2258" s="26" t="s">
        <v>5843</v>
      </c>
      <c r="C2258" s="26">
        <f>YEAR(Data!$D4559)</f>
        <v>2014</v>
      </c>
      <c r="D2258" s="28">
        <v>41934</v>
      </c>
      <c r="E2258" s="28">
        <v>41941</v>
      </c>
      <c r="F2258" s="26" t="s">
        <v>45</v>
      </c>
      <c r="G2258" s="26" t="s">
        <v>2751</v>
      </c>
      <c r="H2258" s="26" t="s">
        <v>24</v>
      </c>
      <c r="I2258" s="26" t="s">
        <v>25</v>
      </c>
      <c r="J2258" s="26" t="s">
        <v>2909</v>
      </c>
      <c r="K2258" s="26" t="s">
        <v>240</v>
      </c>
      <c r="L2258" s="26">
        <v>85301</v>
      </c>
      <c r="M2258" s="26" t="s">
        <v>40</v>
      </c>
      <c r="N2258" s="26" t="s">
        <v>1999</v>
      </c>
      <c r="O2258" s="26" t="s">
        <v>42</v>
      </c>
      <c r="P2258" s="26" t="s">
        <v>65</v>
      </c>
      <c r="Q2258" s="26">
        <v>8.5590000000000011</v>
      </c>
      <c r="R2258" s="26">
        <v>1</v>
      </c>
      <c r="S2258" s="26">
        <v>0.7</v>
      </c>
      <c r="T2258" s="26">
        <v>-6.5618999999999996</v>
      </c>
    </row>
    <row r="2259" spans="1:20" ht="14.25" customHeight="1">
      <c r="A2259" s="26" t="s">
        <v>4906</v>
      </c>
      <c r="B2259" s="26" t="s">
        <v>5844</v>
      </c>
      <c r="C2259" s="26">
        <f>YEAR(Data!$D4560)</f>
        <v>2013</v>
      </c>
      <c r="D2259" s="28">
        <v>40908</v>
      </c>
      <c r="E2259" s="28">
        <v>40913</v>
      </c>
      <c r="F2259" s="26" t="s">
        <v>45</v>
      </c>
      <c r="G2259" s="26" t="s">
        <v>4905</v>
      </c>
      <c r="H2259" s="26" t="s">
        <v>37</v>
      </c>
      <c r="I2259" s="26" t="s">
        <v>25</v>
      </c>
      <c r="J2259" s="26" t="s">
        <v>3094</v>
      </c>
      <c r="K2259" s="26" t="s">
        <v>88</v>
      </c>
      <c r="L2259" s="26">
        <v>79907</v>
      </c>
      <c r="M2259" s="26" t="s">
        <v>89</v>
      </c>
      <c r="N2259" s="26" t="s">
        <v>4832</v>
      </c>
      <c r="O2259" s="26" t="s">
        <v>42</v>
      </c>
      <c r="P2259" s="26" t="s">
        <v>141</v>
      </c>
      <c r="Q2259" s="26">
        <v>49.568000000000005</v>
      </c>
      <c r="R2259" s="26">
        <v>2</v>
      </c>
      <c r="S2259" s="26">
        <v>0.2</v>
      </c>
      <c r="T2259" s="26">
        <v>17.968399999999995</v>
      </c>
    </row>
    <row r="2260" spans="1:20" ht="14.25" customHeight="1">
      <c r="A2260" s="26" t="s">
        <v>126</v>
      </c>
      <c r="B2260" s="26" t="s">
        <v>5845</v>
      </c>
      <c r="C2260" s="26">
        <f>YEAR(Data!$D4561)</f>
        <v>2014</v>
      </c>
      <c r="D2260" s="28">
        <v>40668</v>
      </c>
      <c r="E2260" s="28">
        <v>40671</v>
      </c>
      <c r="F2260" s="26" t="s">
        <v>151</v>
      </c>
      <c r="G2260" s="26" t="s">
        <v>125</v>
      </c>
      <c r="H2260" s="26" t="s">
        <v>24</v>
      </c>
      <c r="I2260" s="26" t="s">
        <v>25</v>
      </c>
      <c r="J2260" s="26" t="s">
        <v>519</v>
      </c>
      <c r="K2260" s="26" t="s">
        <v>88</v>
      </c>
      <c r="L2260" s="26">
        <v>78207</v>
      </c>
      <c r="M2260" s="26" t="s">
        <v>89</v>
      </c>
      <c r="N2260" s="26" t="s">
        <v>235</v>
      </c>
      <c r="O2260" s="26" t="s">
        <v>30</v>
      </c>
      <c r="P2260" s="26" t="s">
        <v>33</v>
      </c>
      <c r="Q2260" s="26">
        <v>127.869</v>
      </c>
      <c r="R2260" s="26">
        <v>3</v>
      </c>
      <c r="S2260" s="26">
        <v>0.3</v>
      </c>
      <c r="T2260" s="26">
        <v>-9.1335000000000122</v>
      </c>
    </row>
    <row r="2261" spans="1:20" ht="14.25" customHeight="1">
      <c r="A2261" s="26" t="s">
        <v>2763</v>
      </c>
      <c r="B2261" s="26" t="s">
        <v>5846</v>
      </c>
      <c r="C2261" s="26">
        <f>YEAR(Data!$D4562)</f>
        <v>2014</v>
      </c>
      <c r="D2261" s="28">
        <v>41247</v>
      </c>
      <c r="E2261" s="28">
        <v>41252</v>
      </c>
      <c r="F2261" s="26" t="s">
        <v>21</v>
      </c>
      <c r="G2261" s="26" t="s">
        <v>2762</v>
      </c>
      <c r="H2261" s="26" t="s">
        <v>37</v>
      </c>
      <c r="I2261" s="26" t="s">
        <v>25</v>
      </c>
      <c r="J2261" s="26" t="s">
        <v>38</v>
      </c>
      <c r="K2261" s="26" t="s">
        <v>39</v>
      </c>
      <c r="L2261" s="26">
        <v>90049</v>
      </c>
      <c r="M2261" s="26" t="s">
        <v>40</v>
      </c>
      <c r="N2261" s="26" t="s">
        <v>720</v>
      </c>
      <c r="O2261" s="26" t="s">
        <v>42</v>
      </c>
      <c r="P2261" s="26" t="s">
        <v>141</v>
      </c>
      <c r="Q2261" s="26">
        <v>271.44</v>
      </c>
      <c r="R2261" s="26">
        <v>3</v>
      </c>
      <c r="S2261" s="26">
        <v>0</v>
      </c>
      <c r="T2261" s="26">
        <v>122.148</v>
      </c>
    </row>
    <row r="2262" spans="1:20" ht="14.25" customHeight="1">
      <c r="A2262" s="26" t="s">
        <v>1957</v>
      </c>
      <c r="B2262" s="26" t="s">
        <v>5849</v>
      </c>
      <c r="C2262" s="26">
        <f>YEAR(Data!$D4565)</f>
        <v>2012</v>
      </c>
      <c r="D2262" s="28">
        <v>41909</v>
      </c>
      <c r="E2262" s="28">
        <v>41913</v>
      </c>
      <c r="F2262" s="26" t="s">
        <v>45</v>
      </c>
      <c r="G2262" s="26" t="s">
        <v>1956</v>
      </c>
      <c r="H2262" s="26" t="s">
        <v>86</v>
      </c>
      <c r="I2262" s="26" t="s">
        <v>25</v>
      </c>
      <c r="J2262" s="26" t="s">
        <v>5500</v>
      </c>
      <c r="K2262" s="26" t="s">
        <v>49</v>
      </c>
      <c r="L2262" s="26">
        <v>33023</v>
      </c>
      <c r="M2262" s="26" t="s">
        <v>28</v>
      </c>
      <c r="N2262" s="26" t="s">
        <v>5305</v>
      </c>
      <c r="O2262" s="26" t="s">
        <v>30</v>
      </c>
      <c r="P2262" s="26" t="s">
        <v>33</v>
      </c>
      <c r="Q2262" s="26">
        <v>419.13599999999997</v>
      </c>
      <c r="R2262" s="26">
        <v>4</v>
      </c>
      <c r="S2262" s="26">
        <v>0.2</v>
      </c>
      <c r="T2262" s="26">
        <v>-57.631200000000035</v>
      </c>
    </row>
    <row r="2263" spans="1:20" ht="14.25" customHeight="1">
      <c r="A2263" s="26" t="s">
        <v>4707</v>
      </c>
      <c r="B2263" s="26" t="s">
        <v>5850</v>
      </c>
      <c r="C2263" s="26">
        <f>YEAR(Data!$D4566)</f>
        <v>2014</v>
      </c>
      <c r="D2263" s="28">
        <v>40886</v>
      </c>
      <c r="E2263" s="28">
        <v>40891</v>
      </c>
      <c r="F2263" s="26" t="s">
        <v>45</v>
      </c>
      <c r="G2263" s="26" t="s">
        <v>4706</v>
      </c>
      <c r="H2263" s="26" t="s">
        <v>37</v>
      </c>
      <c r="I2263" s="26" t="s">
        <v>25</v>
      </c>
      <c r="J2263" s="26" t="s">
        <v>1341</v>
      </c>
      <c r="K2263" s="26" t="s">
        <v>240</v>
      </c>
      <c r="L2263" s="26">
        <v>85204</v>
      </c>
      <c r="M2263" s="26" t="s">
        <v>40</v>
      </c>
      <c r="N2263" s="26" t="s">
        <v>2966</v>
      </c>
      <c r="O2263" s="26" t="s">
        <v>42</v>
      </c>
      <c r="P2263" s="26" t="s">
        <v>53</v>
      </c>
      <c r="Q2263" s="26">
        <v>100.70400000000001</v>
      </c>
      <c r="R2263" s="26">
        <v>6</v>
      </c>
      <c r="S2263" s="26">
        <v>0.2</v>
      </c>
      <c r="T2263" s="26">
        <v>-1.2588000000000008</v>
      </c>
    </row>
    <row r="2264" spans="1:20" ht="14.25" customHeight="1">
      <c r="A2264" s="26" t="s">
        <v>2682</v>
      </c>
      <c r="B2264" s="26" t="s">
        <v>5851</v>
      </c>
      <c r="C2264" s="26">
        <f>YEAR(Data!$D4567)</f>
        <v>2014</v>
      </c>
      <c r="D2264" s="28">
        <v>41977</v>
      </c>
      <c r="E2264" s="28">
        <v>41984</v>
      </c>
      <c r="F2264" s="26" t="s">
        <v>45</v>
      </c>
      <c r="G2264" s="26" t="s">
        <v>2681</v>
      </c>
      <c r="H2264" s="26" t="s">
        <v>24</v>
      </c>
      <c r="I2264" s="26" t="s">
        <v>25</v>
      </c>
      <c r="J2264" s="26" t="s">
        <v>1256</v>
      </c>
      <c r="K2264" s="26" t="s">
        <v>74</v>
      </c>
      <c r="L2264" s="26">
        <v>28314</v>
      </c>
      <c r="M2264" s="26" t="s">
        <v>28</v>
      </c>
      <c r="N2264" s="26" t="s">
        <v>1573</v>
      </c>
      <c r="O2264" s="26" t="s">
        <v>42</v>
      </c>
      <c r="P2264" s="26" t="s">
        <v>67</v>
      </c>
      <c r="Q2264" s="26">
        <v>45.216000000000001</v>
      </c>
      <c r="R2264" s="26">
        <v>3</v>
      </c>
      <c r="S2264" s="26">
        <v>0.2</v>
      </c>
      <c r="T2264" s="26">
        <v>4.5215999999999994</v>
      </c>
    </row>
    <row r="2265" spans="1:20" ht="14.25" customHeight="1">
      <c r="A2265" s="26" t="s">
        <v>3529</v>
      </c>
      <c r="B2265" s="26" t="s">
        <v>5852</v>
      </c>
      <c r="C2265" s="26">
        <f>YEAR(Data!$D4570)</f>
        <v>2012</v>
      </c>
      <c r="D2265" s="28">
        <v>41221</v>
      </c>
      <c r="E2265" s="28">
        <v>41226</v>
      </c>
      <c r="F2265" s="26" t="s">
        <v>45</v>
      </c>
      <c r="G2265" s="26" t="s">
        <v>3528</v>
      </c>
      <c r="H2265" s="26" t="s">
        <v>24</v>
      </c>
      <c r="I2265" s="26" t="s">
        <v>25</v>
      </c>
      <c r="J2265" s="26" t="s">
        <v>148</v>
      </c>
      <c r="K2265" s="26" t="s">
        <v>88</v>
      </c>
      <c r="L2265" s="26">
        <v>77095</v>
      </c>
      <c r="M2265" s="26" t="s">
        <v>89</v>
      </c>
      <c r="N2265" s="26" t="s">
        <v>185</v>
      </c>
      <c r="O2265" s="26" t="s">
        <v>42</v>
      </c>
      <c r="P2265" s="26" t="s">
        <v>65</v>
      </c>
      <c r="Q2265" s="26">
        <v>10.475999999999999</v>
      </c>
      <c r="R2265" s="26">
        <v>6</v>
      </c>
      <c r="S2265" s="26">
        <v>0.8</v>
      </c>
      <c r="T2265" s="26">
        <v>-17.285400000000006</v>
      </c>
    </row>
    <row r="2266" spans="1:20" ht="14.25" customHeight="1">
      <c r="A2266" s="26" t="s">
        <v>2299</v>
      </c>
      <c r="B2266" s="26" t="s">
        <v>5853</v>
      </c>
      <c r="C2266" s="26">
        <f>YEAR(Data!$D4571)</f>
        <v>2013</v>
      </c>
      <c r="D2266" s="28">
        <v>40652</v>
      </c>
      <c r="E2266" s="28">
        <v>40654</v>
      </c>
      <c r="F2266" s="26" t="s">
        <v>21</v>
      </c>
      <c r="G2266" s="26" t="s">
        <v>2298</v>
      </c>
      <c r="H2266" s="26" t="s">
        <v>86</v>
      </c>
      <c r="I2266" s="26" t="s">
        <v>25</v>
      </c>
      <c r="J2266" s="26" t="s">
        <v>480</v>
      </c>
      <c r="K2266" s="26" t="s">
        <v>39</v>
      </c>
      <c r="L2266" s="26">
        <v>95123</v>
      </c>
      <c r="M2266" s="26" t="s">
        <v>40</v>
      </c>
      <c r="N2266" s="26" t="s">
        <v>684</v>
      </c>
      <c r="O2266" s="26" t="s">
        <v>30</v>
      </c>
      <c r="P2266" s="26" t="s">
        <v>58</v>
      </c>
      <c r="Q2266" s="26">
        <v>76.14</v>
      </c>
      <c r="R2266" s="26">
        <v>3</v>
      </c>
      <c r="S2266" s="26">
        <v>0</v>
      </c>
      <c r="T2266" s="26">
        <v>26.648999999999997</v>
      </c>
    </row>
    <row r="2267" spans="1:20" ht="14.25" customHeight="1">
      <c r="A2267" s="26" t="s">
        <v>867</v>
      </c>
      <c r="B2267" s="26" t="s">
        <v>5854</v>
      </c>
      <c r="C2267" s="26">
        <f>YEAR(Data!$D4572)</f>
        <v>2011</v>
      </c>
      <c r="D2267" s="28">
        <v>41054</v>
      </c>
      <c r="E2267" s="28">
        <v>41056</v>
      </c>
      <c r="F2267" s="26" t="s">
        <v>21</v>
      </c>
      <c r="G2267" s="26" t="s">
        <v>866</v>
      </c>
      <c r="H2267" s="26" t="s">
        <v>86</v>
      </c>
      <c r="I2267" s="26" t="s">
        <v>25</v>
      </c>
      <c r="J2267" s="26" t="s">
        <v>5545</v>
      </c>
      <c r="K2267" s="26" t="s">
        <v>3365</v>
      </c>
      <c r="L2267" s="26">
        <v>67212</v>
      </c>
      <c r="M2267" s="26" t="s">
        <v>89</v>
      </c>
      <c r="N2267" s="26" t="s">
        <v>5743</v>
      </c>
      <c r="O2267" s="26" t="s">
        <v>42</v>
      </c>
      <c r="P2267" s="26" t="s">
        <v>60</v>
      </c>
      <c r="Q2267" s="26">
        <v>21.240000000000002</v>
      </c>
      <c r="R2267" s="26">
        <v>3</v>
      </c>
      <c r="S2267" s="26">
        <v>0</v>
      </c>
      <c r="T2267" s="26">
        <v>8.071200000000001</v>
      </c>
    </row>
    <row r="2268" spans="1:20" ht="14.25" customHeight="1">
      <c r="A2268" s="26" t="s">
        <v>2710</v>
      </c>
      <c r="B2268" s="26" t="s">
        <v>5855</v>
      </c>
      <c r="C2268" s="26">
        <f>YEAR(Data!$D4574)</f>
        <v>2014</v>
      </c>
      <c r="D2268" s="28">
        <v>41838</v>
      </c>
      <c r="E2268" s="28">
        <v>41842</v>
      </c>
      <c r="F2268" s="26" t="s">
        <v>45</v>
      </c>
      <c r="G2268" s="26" t="s">
        <v>2709</v>
      </c>
      <c r="H2268" s="26" t="s">
        <v>86</v>
      </c>
      <c r="I2268" s="26" t="s">
        <v>25</v>
      </c>
      <c r="J2268" s="26" t="s">
        <v>38</v>
      </c>
      <c r="K2268" s="26" t="s">
        <v>39</v>
      </c>
      <c r="L2268" s="26">
        <v>90036</v>
      </c>
      <c r="M2268" s="26" t="s">
        <v>40</v>
      </c>
      <c r="N2268" s="26" t="s">
        <v>2438</v>
      </c>
      <c r="O2268" s="26" t="s">
        <v>62</v>
      </c>
      <c r="P2268" s="26" t="s">
        <v>904</v>
      </c>
      <c r="Q2268" s="26">
        <v>479.98400000000004</v>
      </c>
      <c r="R2268" s="26">
        <v>2</v>
      </c>
      <c r="S2268" s="26">
        <v>0.2</v>
      </c>
      <c r="T2268" s="26">
        <v>89.996999999999986</v>
      </c>
    </row>
    <row r="2269" spans="1:20" ht="14.25" customHeight="1">
      <c r="A2269" s="26" t="s">
        <v>2308</v>
      </c>
      <c r="B2269" s="26" t="s">
        <v>5856</v>
      </c>
      <c r="C2269" s="26">
        <f>YEAR(Data!$D4575)</f>
        <v>2013</v>
      </c>
      <c r="D2269" s="28">
        <v>41621</v>
      </c>
      <c r="E2269" s="28">
        <v>41627</v>
      </c>
      <c r="F2269" s="26" t="s">
        <v>45</v>
      </c>
      <c r="G2269" s="26" t="s">
        <v>2307</v>
      </c>
      <c r="H2269" s="26" t="s">
        <v>86</v>
      </c>
      <c r="I2269" s="26" t="s">
        <v>25</v>
      </c>
      <c r="J2269" s="26" t="s">
        <v>254</v>
      </c>
      <c r="K2269" s="26" t="s">
        <v>190</v>
      </c>
      <c r="L2269" s="26">
        <v>49201</v>
      </c>
      <c r="M2269" s="26" t="s">
        <v>89</v>
      </c>
      <c r="N2269" s="26" t="s">
        <v>1533</v>
      </c>
      <c r="O2269" s="26" t="s">
        <v>62</v>
      </c>
      <c r="P2269" s="26" t="s">
        <v>63</v>
      </c>
      <c r="Q2269" s="26">
        <v>657.93</v>
      </c>
      <c r="R2269" s="26">
        <v>7</v>
      </c>
      <c r="S2269" s="26">
        <v>0</v>
      </c>
      <c r="T2269" s="26">
        <v>184.22039999999998</v>
      </c>
    </row>
    <row r="2270" spans="1:20" ht="14.25" customHeight="1">
      <c r="A2270" s="26" t="s">
        <v>2077</v>
      </c>
      <c r="B2270" s="26" t="s">
        <v>5858</v>
      </c>
      <c r="C2270" s="26">
        <f>YEAR(Data!$D4579)</f>
        <v>2011</v>
      </c>
      <c r="D2270" s="28">
        <v>40644</v>
      </c>
      <c r="E2270" s="28">
        <v>40649</v>
      </c>
      <c r="F2270" s="26" t="s">
        <v>45</v>
      </c>
      <c r="G2270" s="26" t="s">
        <v>2076</v>
      </c>
      <c r="H2270" s="26" t="s">
        <v>24</v>
      </c>
      <c r="I2270" s="26" t="s">
        <v>25</v>
      </c>
      <c r="J2270" s="26" t="s">
        <v>5859</v>
      </c>
      <c r="K2270" s="26" t="s">
        <v>4727</v>
      </c>
      <c r="L2270" s="26">
        <v>83501</v>
      </c>
      <c r="M2270" s="26" t="s">
        <v>40</v>
      </c>
      <c r="N2270" s="26" t="s">
        <v>3662</v>
      </c>
      <c r="O2270" s="26" t="s">
        <v>42</v>
      </c>
      <c r="P2270" s="26" t="s">
        <v>65</v>
      </c>
      <c r="Q2270" s="26">
        <v>9.5840000000000014</v>
      </c>
      <c r="R2270" s="26">
        <v>1</v>
      </c>
      <c r="S2270" s="26">
        <v>0.2</v>
      </c>
      <c r="T2270" s="26">
        <v>3.3543999999999996</v>
      </c>
    </row>
    <row r="2271" spans="1:20" ht="14.25" customHeight="1">
      <c r="A2271" s="26" t="s">
        <v>1996</v>
      </c>
      <c r="B2271" s="26" t="s">
        <v>5860</v>
      </c>
      <c r="C2271" s="26">
        <f>YEAR(Data!$D4580)</f>
        <v>2012</v>
      </c>
      <c r="D2271" s="28">
        <v>41069</v>
      </c>
      <c r="E2271" s="28">
        <v>41075</v>
      </c>
      <c r="F2271" s="26" t="s">
        <v>45</v>
      </c>
      <c r="G2271" s="26" t="s">
        <v>1995</v>
      </c>
      <c r="H2271" s="26" t="s">
        <v>86</v>
      </c>
      <c r="I2271" s="26" t="s">
        <v>25</v>
      </c>
      <c r="J2271" s="26" t="s">
        <v>5810</v>
      </c>
      <c r="K2271" s="26" t="s">
        <v>247</v>
      </c>
      <c r="L2271" s="26">
        <v>23666</v>
      </c>
      <c r="M2271" s="26" t="s">
        <v>28</v>
      </c>
      <c r="N2271" s="26" t="s">
        <v>1268</v>
      </c>
      <c r="O2271" s="26" t="s">
        <v>42</v>
      </c>
      <c r="P2271" s="26" t="s">
        <v>65</v>
      </c>
      <c r="Q2271" s="26">
        <v>113.10000000000001</v>
      </c>
      <c r="R2271" s="26">
        <v>3</v>
      </c>
      <c r="S2271" s="26">
        <v>0</v>
      </c>
      <c r="T2271" s="26">
        <v>56.550000000000004</v>
      </c>
    </row>
    <row r="2272" spans="1:20" ht="14.25" customHeight="1">
      <c r="A2272" s="26" t="s">
        <v>2732</v>
      </c>
      <c r="B2272" s="26" t="s">
        <v>5861</v>
      </c>
      <c r="C2272" s="26">
        <f>YEAR(Data!$D4581)</f>
        <v>2013</v>
      </c>
      <c r="D2272" s="28">
        <v>40751</v>
      </c>
      <c r="E2272" s="28">
        <v>40757</v>
      </c>
      <c r="F2272" s="26" t="s">
        <v>45</v>
      </c>
      <c r="G2272" s="26" t="s">
        <v>2731</v>
      </c>
      <c r="H2272" s="26" t="s">
        <v>37</v>
      </c>
      <c r="I2272" s="26" t="s">
        <v>25</v>
      </c>
      <c r="J2272" s="26" t="s">
        <v>211</v>
      </c>
      <c r="K2272" s="26" t="s">
        <v>212</v>
      </c>
      <c r="L2272" s="26">
        <v>10035</v>
      </c>
      <c r="M2272" s="26" t="s">
        <v>122</v>
      </c>
      <c r="N2272" s="26" t="s">
        <v>5862</v>
      </c>
      <c r="O2272" s="26" t="s">
        <v>42</v>
      </c>
      <c r="P2272" s="26" t="s">
        <v>76</v>
      </c>
      <c r="Q2272" s="26">
        <v>65.78</v>
      </c>
      <c r="R2272" s="26">
        <v>11</v>
      </c>
      <c r="S2272" s="26">
        <v>0</v>
      </c>
      <c r="T2272" s="26">
        <v>32.232199999999999</v>
      </c>
    </row>
    <row r="2273" spans="1:20" ht="14.25" customHeight="1">
      <c r="A2273" s="26" t="s">
        <v>985</v>
      </c>
      <c r="B2273" s="26" t="s">
        <v>5863</v>
      </c>
      <c r="C2273" s="26">
        <f>YEAR(Data!$D4582)</f>
        <v>2011</v>
      </c>
      <c r="D2273" s="28">
        <v>41121</v>
      </c>
      <c r="E2273" s="28">
        <v>41127</v>
      </c>
      <c r="F2273" s="26" t="s">
        <v>45</v>
      </c>
      <c r="G2273" s="26" t="s">
        <v>984</v>
      </c>
      <c r="H2273" s="26" t="s">
        <v>37</v>
      </c>
      <c r="I2273" s="26" t="s">
        <v>25</v>
      </c>
      <c r="J2273" s="26" t="s">
        <v>5864</v>
      </c>
      <c r="K2273" s="26" t="s">
        <v>1103</v>
      </c>
      <c r="L2273" s="26">
        <v>39401</v>
      </c>
      <c r="M2273" s="26" t="s">
        <v>28</v>
      </c>
      <c r="N2273" s="26" t="s">
        <v>747</v>
      </c>
      <c r="O2273" s="26" t="s">
        <v>62</v>
      </c>
      <c r="P2273" s="26" t="s">
        <v>133</v>
      </c>
      <c r="Q2273" s="26">
        <v>239.70000000000002</v>
      </c>
      <c r="R2273" s="26">
        <v>6</v>
      </c>
      <c r="S2273" s="26">
        <v>0</v>
      </c>
      <c r="T2273" s="26">
        <v>105.46800000000002</v>
      </c>
    </row>
    <row r="2274" spans="1:20" ht="14.25" customHeight="1">
      <c r="A2274" s="26" t="s">
        <v>2460</v>
      </c>
      <c r="B2274" s="26" t="s">
        <v>5865</v>
      </c>
      <c r="C2274" s="26">
        <f>YEAR(Data!$D4583)</f>
        <v>2011</v>
      </c>
      <c r="D2274" s="28">
        <v>41537</v>
      </c>
      <c r="E2274" s="28">
        <v>41540</v>
      </c>
      <c r="F2274" s="26" t="s">
        <v>151</v>
      </c>
      <c r="G2274" s="26" t="s">
        <v>2459</v>
      </c>
      <c r="H2274" s="26" t="s">
        <v>86</v>
      </c>
      <c r="I2274" s="26" t="s">
        <v>25</v>
      </c>
      <c r="J2274" s="26" t="s">
        <v>120</v>
      </c>
      <c r="K2274" s="26" t="s">
        <v>121</v>
      </c>
      <c r="L2274" s="26">
        <v>19140</v>
      </c>
      <c r="M2274" s="26" t="s">
        <v>122</v>
      </c>
      <c r="N2274" s="26" t="s">
        <v>5866</v>
      </c>
      <c r="O2274" s="26" t="s">
        <v>30</v>
      </c>
      <c r="P2274" s="26" t="s">
        <v>58</v>
      </c>
      <c r="Q2274" s="26">
        <v>25.632000000000001</v>
      </c>
      <c r="R2274" s="26">
        <v>3</v>
      </c>
      <c r="S2274" s="26">
        <v>0.2</v>
      </c>
      <c r="T2274" s="26">
        <v>3.8447999999999967</v>
      </c>
    </row>
    <row r="2275" spans="1:20" ht="14.25" customHeight="1">
      <c r="A2275" s="26" t="s">
        <v>4696</v>
      </c>
      <c r="B2275" s="26" t="s">
        <v>5867</v>
      </c>
      <c r="C2275" s="26">
        <f>YEAR(Data!$D4584)</f>
        <v>2013</v>
      </c>
      <c r="D2275" s="28">
        <v>41436</v>
      </c>
      <c r="E2275" s="28">
        <v>41438</v>
      </c>
      <c r="F2275" s="26" t="s">
        <v>151</v>
      </c>
      <c r="G2275" s="26" t="s">
        <v>4695</v>
      </c>
      <c r="H2275" s="26" t="s">
        <v>24</v>
      </c>
      <c r="I2275" s="26" t="s">
        <v>25</v>
      </c>
      <c r="J2275" s="26" t="s">
        <v>120</v>
      </c>
      <c r="K2275" s="26" t="s">
        <v>121</v>
      </c>
      <c r="L2275" s="26">
        <v>19140</v>
      </c>
      <c r="M2275" s="26" t="s">
        <v>122</v>
      </c>
      <c r="N2275" s="26" t="s">
        <v>5662</v>
      </c>
      <c r="O2275" s="26" t="s">
        <v>42</v>
      </c>
      <c r="P2275" s="26" t="s">
        <v>43</v>
      </c>
      <c r="Q2275" s="26">
        <v>23.616</v>
      </c>
      <c r="R2275" s="26">
        <v>8</v>
      </c>
      <c r="S2275" s="26">
        <v>0.2</v>
      </c>
      <c r="T2275" s="26">
        <v>7.9703999999999997</v>
      </c>
    </row>
    <row r="2276" spans="1:20" ht="14.25" customHeight="1">
      <c r="A2276" s="26" t="s">
        <v>5870</v>
      </c>
      <c r="B2276" s="26" t="s">
        <v>5868</v>
      </c>
      <c r="C2276" s="26">
        <f>YEAR(Data!$D4585)</f>
        <v>2013</v>
      </c>
      <c r="D2276" s="28">
        <v>41513</v>
      </c>
      <c r="E2276" s="28">
        <v>41515</v>
      </c>
      <c r="F2276" s="26" t="s">
        <v>21</v>
      </c>
      <c r="G2276" s="26" t="s">
        <v>5869</v>
      </c>
      <c r="H2276" s="26" t="s">
        <v>37</v>
      </c>
      <c r="I2276" s="26" t="s">
        <v>25</v>
      </c>
      <c r="J2276" s="26" t="s">
        <v>38</v>
      </c>
      <c r="K2276" s="26" t="s">
        <v>39</v>
      </c>
      <c r="L2276" s="26">
        <v>90045</v>
      </c>
      <c r="M2276" s="26" t="s">
        <v>40</v>
      </c>
      <c r="N2276" s="26" t="s">
        <v>362</v>
      </c>
      <c r="O2276" s="26" t="s">
        <v>42</v>
      </c>
      <c r="P2276" s="26" t="s">
        <v>60</v>
      </c>
      <c r="Q2276" s="26">
        <v>8.26</v>
      </c>
      <c r="R2276" s="26">
        <v>2</v>
      </c>
      <c r="S2276" s="26">
        <v>0</v>
      </c>
      <c r="T2276" s="26">
        <v>3.7995999999999999</v>
      </c>
    </row>
    <row r="2277" spans="1:20" ht="14.25" customHeight="1">
      <c r="A2277" s="26" t="s">
        <v>4350</v>
      </c>
      <c r="B2277" s="26" t="s">
        <v>5871</v>
      </c>
      <c r="C2277" s="26">
        <f>YEAR(Data!$D4586)</f>
        <v>2012</v>
      </c>
      <c r="D2277" s="28">
        <v>41946</v>
      </c>
      <c r="E2277" s="28">
        <v>41948</v>
      </c>
      <c r="F2277" s="26" t="s">
        <v>21</v>
      </c>
      <c r="G2277" s="26" t="s">
        <v>4349</v>
      </c>
      <c r="H2277" s="26" t="s">
        <v>86</v>
      </c>
      <c r="I2277" s="26" t="s">
        <v>25</v>
      </c>
      <c r="J2277" s="26" t="s">
        <v>5872</v>
      </c>
      <c r="K2277" s="26" t="s">
        <v>39</v>
      </c>
      <c r="L2277" s="26">
        <v>94526</v>
      </c>
      <c r="M2277" s="26" t="s">
        <v>40</v>
      </c>
      <c r="N2277" s="26" t="s">
        <v>1324</v>
      </c>
      <c r="O2277" s="26" t="s">
        <v>42</v>
      </c>
      <c r="P2277" s="26" t="s">
        <v>141</v>
      </c>
      <c r="Q2277" s="26">
        <v>76.58</v>
      </c>
      <c r="R2277" s="26">
        <v>7</v>
      </c>
      <c r="S2277" s="26">
        <v>0</v>
      </c>
      <c r="T2277" s="26">
        <v>38.29</v>
      </c>
    </row>
    <row r="2278" spans="1:20" ht="14.25" customHeight="1">
      <c r="A2278" s="26" t="s">
        <v>1858</v>
      </c>
      <c r="B2278" s="26" t="s">
        <v>5874</v>
      </c>
      <c r="C2278" s="26">
        <f>YEAR(Data!$D4592)</f>
        <v>2013</v>
      </c>
      <c r="D2278" s="28">
        <v>41635</v>
      </c>
      <c r="E2278" s="28">
        <v>41640</v>
      </c>
      <c r="F2278" s="26" t="s">
        <v>45</v>
      </c>
      <c r="G2278" s="26" t="s">
        <v>1857</v>
      </c>
      <c r="H2278" s="26" t="s">
        <v>37</v>
      </c>
      <c r="I2278" s="26" t="s">
        <v>25</v>
      </c>
      <c r="J2278" s="26" t="s">
        <v>38</v>
      </c>
      <c r="K2278" s="26" t="s">
        <v>39</v>
      </c>
      <c r="L2278" s="26">
        <v>90004</v>
      </c>
      <c r="M2278" s="26" t="s">
        <v>40</v>
      </c>
      <c r="N2278" s="26" t="s">
        <v>3894</v>
      </c>
      <c r="O2278" s="26" t="s">
        <v>42</v>
      </c>
      <c r="P2278" s="26" t="s">
        <v>440</v>
      </c>
      <c r="Q2278" s="26">
        <v>17.760000000000002</v>
      </c>
      <c r="R2278" s="26">
        <v>2</v>
      </c>
      <c r="S2278" s="26">
        <v>0</v>
      </c>
      <c r="T2278" s="26">
        <v>4.9728000000000012</v>
      </c>
    </row>
    <row r="2279" spans="1:20" ht="14.25" customHeight="1">
      <c r="A2279" s="26" t="s">
        <v>4724</v>
      </c>
      <c r="B2279" s="26" t="s">
        <v>5876</v>
      </c>
      <c r="C2279" s="26">
        <f>YEAR(Data!$D4598)</f>
        <v>2013</v>
      </c>
      <c r="D2279" s="28">
        <v>41614</v>
      </c>
      <c r="E2279" s="28">
        <v>41619</v>
      </c>
      <c r="F2279" s="26" t="s">
        <v>21</v>
      </c>
      <c r="G2279" s="26" t="s">
        <v>4723</v>
      </c>
      <c r="H2279" s="26" t="s">
        <v>86</v>
      </c>
      <c r="I2279" s="26" t="s">
        <v>25</v>
      </c>
      <c r="J2279" s="26" t="s">
        <v>81</v>
      </c>
      <c r="K2279" s="26" t="s">
        <v>2240</v>
      </c>
      <c r="L2279" s="26">
        <v>20016</v>
      </c>
      <c r="M2279" s="26" t="s">
        <v>122</v>
      </c>
      <c r="N2279" s="26" t="s">
        <v>2179</v>
      </c>
      <c r="O2279" s="26" t="s">
        <v>42</v>
      </c>
      <c r="P2279" s="26" t="s">
        <v>60</v>
      </c>
      <c r="Q2279" s="26">
        <v>33.92</v>
      </c>
      <c r="R2279" s="26">
        <v>8</v>
      </c>
      <c r="S2279" s="26">
        <v>0</v>
      </c>
      <c r="T2279" s="26">
        <v>13.2288</v>
      </c>
    </row>
    <row r="2280" spans="1:20" ht="14.25" customHeight="1">
      <c r="A2280" s="26" t="s">
        <v>2308</v>
      </c>
      <c r="B2280" s="26" t="s">
        <v>5877</v>
      </c>
      <c r="C2280" s="26">
        <f>YEAR(Data!$D4599)</f>
        <v>2013</v>
      </c>
      <c r="D2280" s="28">
        <v>41880</v>
      </c>
      <c r="E2280" s="28">
        <v>41884</v>
      </c>
      <c r="F2280" s="26" t="s">
        <v>45</v>
      </c>
      <c r="G2280" s="26" t="s">
        <v>2307</v>
      </c>
      <c r="H2280" s="26" t="s">
        <v>86</v>
      </c>
      <c r="I2280" s="26" t="s">
        <v>25</v>
      </c>
      <c r="J2280" s="26" t="s">
        <v>1882</v>
      </c>
      <c r="K2280" s="26" t="s">
        <v>96</v>
      </c>
      <c r="L2280" s="26">
        <v>53209</v>
      </c>
      <c r="M2280" s="26" t="s">
        <v>89</v>
      </c>
      <c r="N2280" s="26" t="s">
        <v>1471</v>
      </c>
      <c r="O2280" s="26" t="s">
        <v>42</v>
      </c>
      <c r="P2280" s="26" t="s">
        <v>440</v>
      </c>
      <c r="Q2280" s="26">
        <v>21.81</v>
      </c>
      <c r="R2280" s="26">
        <v>3</v>
      </c>
      <c r="S2280" s="26">
        <v>0</v>
      </c>
      <c r="T2280" s="26">
        <v>5.8887000000000009</v>
      </c>
    </row>
    <row r="2281" spans="1:20" ht="14.25" customHeight="1">
      <c r="A2281" s="26" t="s">
        <v>2778</v>
      </c>
      <c r="B2281" s="26" t="s">
        <v>5878</v>
      </c>
      <c r="C2281" s="26">
        <f>YEAR(Data!$D4601)</f>
        <v>2013</v>
      </c>
      <c r="D2281" s="28">
        <v>41106</v>
      </c>
      <c r="E2281" s="28">
        <v>41110</v>
      </c>
      <c r="F2281" s="26" t="s">
        <v>45</v>
      </c>
      <c r="G2281" s="26" t="s">
        <v>2777</v>
      </c>
      <c r="H2281" s="26" t="s">
        <v>86</v>
      </c>
      <c r="I2281" s="26" t="s">
        <v>25</v>
      </c>
      <c r="J2281" s="26" t="s">
        <v>3337</v>
      </c>
      <c r="K2281" s="26" t="s">
        <v>2018</v>
      </c>
      <c r="L2281" s="26">
        <v>21215</v>
      </c>
      <c r="M2281" s="26" t="s">
        <v>122</v>
      </c>
      <c r="N2281" s="26" t="s">
        <v>1515</v>
      </c>
      <c r="O2281" s="26" t="s">
        <v>30</v>
      </c>
      <c r="P2281" s="26" t="s">
        <v>33</v>
      </c>
      <c r="Q2281" s="26">
        <v>150.97999999999999</v>
      </c>
      <c r="R2281" s="26">
        <v>1</v>
      </c>
      <c r="S2281" s="26">
        <v>0</v>
      </c>
      <c r="T2281" s="26">
        <v>43.784199999999984</v>
      </c>
    </row>
    <row r="2282" spans="1:20" ht="14.25" customHeight="1">
      <c r="A2282" s="26" t="s">
        <v>2528</v>
      </c>
      <c r="B2282" s="26" t="s">
        <v>5879</v>
      </c>
      <c r="C2282" s="26">
        <f>YEAR(Data!$D4604)</f>
        <v>2014</v>
      </c>
      <c r="D2282" s="28">
        <v>41055</v>
      </c>
      <c r="E2282" s="28">
        <v>41058</v>
      </c>
      <c r="F2282" s="26" t="s">
        <v>21</v>
      </c>
      <c r="G2282" s="26" t="s">
        <v>2527</v>
      </c>
      <c r="H2282" s="26" t="s">
        <v>86</v>
      </c>
      <c r="I2282" s="26" t="s">
        <v>25</v>
      </c>
      <c r="J2282" s="26" t="s">
        <v>1129</v>
      </c>
      <c r="K2282" s="26" t="s">
        <v>74</v>
      </c>
      <c r="L2282" s="26">
        <v>28540</v>
      </c>
      <c r="M2282" s="26" t="s">
        <v>28</v>
      </c>
      <c r="N2282" s="26" t="s">
        <v>3871</v>
      </c>
      <c r="O2282" s="26" t="s">
        <v>42</v>
      </c>
      <c r="P2282" s="26" t="s">
        <v>76</v>
      </c>
      <c r="Q2282" s="26">
        <v>18.272000000000002</v>
      </c>
      <c r="R2282" s="26">
        <v>1</v>
      </c>
      <c r="S2282" s="26">
        <v>0.2</v>
      </c>
      <c r="T2282" s="26">
        <v>5.9383999999999988</v>
      </c>
    </row>
    <row r="2283" spans="1:20" ht="14.25" customHeight="1">
      <c r="A2283" s="26" t="s">
        <v>2943</v>
      </c>
      <c r="B2283" s="26" t="s">
        <v>5881</v>
      </c>
      <c r="C2283" s="26">
        <f>YEAR(Data!$D4608)</f>
        <v>2013</v>
      </c>
      <c r="D2283" s="28">
        <v>41057</v>
      </c>
      <c r="E2283" s="28">
        <v>41062</v>
      </c>
      <c r="F2283" s="26" t="s">
        <v>45</v>
      </c>
      <c r="G2283" s="26" t="s">
        <v>2942</v>
      </c>
      <c r="H2283" s="26" t="s">
        <v>24</v>
      </c>
      <c r="I2283" s="26" t="s">
        <v>25</v>
      </c>
      <c r="J2283" s="26" t="s">
        <v>300</v>
      </c>
      <c r="K2283" s="26" t="s">
        <v>212</v>
      </c>
      <c r="L2283" s="26">
        <v>14609</v>
      </c>
      <c r="M2283" s="26" t="s">
        <v>122</v>
      </c>
      <c r="N2283" s="26" t="s">
        <v>169</v>
      </c>
      <c r="O2283" s="26" t="s">
        <v>62</v>
      </c>
      <c r="P2283" s="26" t="s">
        <v>63</v>
      </c>
      <c r="Q2283" s="26">
        <v>45.99</v>
      </c>
      <c r="R2283" s="26">
        <v>1</v>
      </c>
      <c r="S2283" s="26">
        <v>0</v>
      </c>
      <c r="T2283" s="26">
        <v>13.3371</v>
      </c>
    </row>
    <row r="2284" spans="1:20" ht="14.25" customHeight="1">
      <c r="A2284" s="26" t="s">
        <v>258</v>
      </c>
      <c r="B2284" s="26" t="s">
        <v>5882</v>
      </c>
      <c r="C2284" s="26">
        <f>YEAR(Data!$D4612)</f>
        <v>2014</v>
      </c>
      <c r="D2284" s="28">
        <v>41953</v>
      </c>
      <c r="E2284" s="28">
        <v>41958</v>
      </c>
      <c r="F2284" s="26" t="s">
        <v>45</v>
      </c>
      <c r="G2284" s="26" t="s">
        <v>257</v>
      </c>
      <c r="H2284" s="26" t="s">
        <v>24</v>
      </c>
      <c r="I2284" s="26" t="s">
        <v>25</v>
      </c>
      <c r="J2284" s="26" t="s">
        <v>1728</v>
      </c>
      <c r="K2284" s="26" t="s">
        <v>39</v>
      </c>
      <c r="L2284" s="26">
        <v>92054</v>
      </c>
      <c r="M2284" s="26" t="s">
        <v>40</v>
      </c>
      <c r="N2284" s="26" t="s">
        <v>953</v>
      </c>
      <c r="O2284" s="26" t="s">
        <v>30</v>
      </c>
      <c r="P2284" s="26" t="s">
        <v>58</v>
      </c>
      <c r="Q2284" s="26">
        <v>47.12</v>
      </c>
      <c r="R2284" s="26">
        <v>8</v>
      </c>
      <c r="S2284" s="26">
        <v>0</v>
      </c>
      <c r="T2284" s="26">
        <v>20.732800000000001</v>
      </c>
    </row>
    <row r="2285" spans="1:20" ht="14.25" customHeight="1">
      <c r="A2285" s="26" t="s">
        <v>2671</v>
      </c>
      <c r="B2285" s="26" t="s">
        <v>5883</v>
      </c>
      <c r="C2285" s="26">
        <f>YEAR(Data!$D4613)</f>
        <v>2014</v>
      </c>
      <c r="D2285" s="28">
        <v>41298</v>
      </c>
      <c r="E2285" s="28">
        <v>41300</v>
      </c>
      <c r="F2285" s="26" t="s">
        <v>21</v>
      </c>
      <c r="G2285" s="26" t="s">
        <v>2670</v>
      </c>
      <c r="H2285" s="26" t="s">
        <v>37</v>
      </c>
      <c r="I2285" s="26" t="s">
        <v>25</v>
      </c>
      <c r="J2285" s="26" t="s">
        <v>2560</v>
      </c>
      <c r="K2285" s="26" t="s">
        <v>1103</v>
      </c>
      <c r="L2285" s="26">
        <v>39503</v>
      </c>
      <c r="M2285" s="26" t="s">
        <v>28</v>
      </c>
      <c r="N2285" s="26" t="s">
        <v>1304</v>
      </c>
      <c r="O2285" s="26" t="s">
        <v>42</v>
      </c>
      <c r="P2285" s="26" t="s">
        <v>65</v>
      </c>
      <c r="Q2285" s="26">
        <v>31.36</v>
      </c>
      <c r="R2285" s="26">
        <v>4</v>
      </c>
      <c r="S2285" s="26">
        <v>0</v>
      </c>
      <c r="T2285" s="26">
        <v>15.68</v>
      </c>
    </row>
    <row r="2286" spans="1:20" ht="14.25" customHeight="1">
      <c r="A2286" s="26" t="s">
        <v>1345</v>
      </c>
      <c r="B2286" s="26" t="s">
        <v>5884</v>
      </c>
      <c r="C2286" s="26">
        <f>YEAR(Data!$D4614)</f>
        <v>2014</v>
      </c>
      <c r="D2286" s="28">
        <v>41640</v>
      </c>
      <c r="E2286" s="28">
        <v>41646</v>
      </c>
      <c r="F2286" s="26" t="s">
        <v>45</v>
      </c>
      <c r="G2286" s="26" t="s">
        <v>1344</v>
      </c>
      <c r="H2286" s="26" t="s">
        <v>24</v>
      </c>
      <c r="I2286" s="26" t="s">
        <v>25</v>
      </c>
      <c r="J2286" s="26" t="s">
        <v>1129</v>
      </c>
      <c r="K2286" s="26" t="s">
        <v>49</v>
      </c>
      <c r="L2286" s="26">
        <v>32216</v>
      </c>
      <c r="M2286" s="26" t="s">
        <v>28</v>
      </c>
      <c r="N2286" s="26" t="s">
        <v>1154</v>
      </c>
      <c r="O2286" s="26" t="s">
        <v>42</v>
      </c>
      <c r="P2286" s="26" t="s">
        <v>60</v>
      </c>
      <c r="Q2286" s="26">
        <v>47.616</v>
      </c>
      <c r="R2286" s="26">
        <v>3</v>
      </c>
      <c r="S2286" s="26">
        <v>0.2</v>
      </c>
      <c r="T2286" s="26">
        <v>3.571200000000001</v>
      </c>
    </row>
    <row r="2287" spans="1:20" ht="14.25" customHeight="1">
      <c r="A2287" s="26" t="s">
        <v>4811</v>
      </c>
      <c r="B2287" s="26" t="s">
        <v>5885</v>
      </c>
      <c r="C2287" s="26">
        <f>YEAR(Data!$D4616)</f>
        <v>2014</v>
      </c>
      <c r="D2287" s="28">
        <v>41523</v>
      </c>
      <c r="E2287" s="28">
        <v>41528</v>
      </c>
      <c r="F2287" s="26" t="s">
        <v>45</v>
      </c>
      <c r="G2287" s="26" t="s">
        <v>4810</v>
      </c>
      <c r="H2287" s="26" t="s">
        <v>86</v>
      </c>
      <c r="I2287" s="26" t="s">
        <v>25</v>
      </c>
      <c r="J2287" s="26" t="s">
        <v>148</v>
      </c>
      <c r="K2287" s="26" t="s">
        <v>88</v>
      </c>
      <c r="L2287" s="26">
        <v>77070</v>
      </c>
      <c r="M2287" s="26" t="s">
        <v>89</v>
      </c>
      <c r="N2287" s="26" t="s">
        <v>1569</v>
      </c>
      <c r="O2287" s="26" t="s">
        <v>42</v>
      </c>
      <c r="P2287" s="26" t="s">
        <v>67</v>
      </c>
      <c r="Q2287" s="26">
        <v>62.789999999999992</v>
      </c>
      <c r="R2287" s="26">
        <v>3</v>
      </c>
      <c r="S2287" s="26">
        <v>0.8</v>
      </c>
      <c r="T2287" s="26">
        <v>-166.39350000000002</v>
      </c>
    </row>
    <row r="2288" spans="1:20" ht="14.25" customHeight="1">
      <c r="A2288" s="26" t="s">
        <v>666</v>
      </c>
      <c r="B2288" s="26" t="s">
        <v>5886</v>
      </c>
      <c r="C2288" s="26">
        <f>YEAR(Data!$D4618)</f>
        <v>2013</v>
      </c>
      <c r="D2288" s="28">
        <v>41156</v>
      </c>
      <c r="E2288" s="28">
        <v>41159</v>
      </c>
      <c r="F2288" s="26" t="s">
        <v>21</v>
      </c>
      <c r="G2288" s="26" t="s">
        <v>665</v>
      </c>
      <c r="H2288" s="26" t="s">
        <v>37</v>
      </c>
      <c r="I2288" s="26" t="s">
        <v>25</v>
      </c>
      <c r="J2288" s="26" t="s">
        <v>148</v>
      </c>
      <c r="K2288" s="26" t="s">
        <v>88</v>
      </c>
      <c r="L2288" s="26">
        <v>77095</v>
      </c>
      <c r="M2288" s="26" t="s">
        <v>89</v>
      </c>
      <c r="N2288" s="26" t="s">
        <v>650</v>
      </c>
      <c r="O2288" s="26" t="s">
        <v>62</v>
      </c>
      <c r="P2288" s="26" t="s">
        <v>133</v>
      </c>
      <c r="Q2288" s="26">
        <v>134.376</v>
      </c>
      <c r="R2288" s="26">
        <v>3</v>
      </c>
      <c r="S2288" s="26">
        <v>0.2</v>
      </c>
      <c r="T2288" s="26">
        <v>6.7188000000000088</v>
      </c>
    </row>
    <row r="2289" spans="1:20" ht="14.25" customHeight="1">
      <c r="A2289" s="26" t="s">
        <v>1682</v>
      </c>
      <c r="B2289" s="26" t="s">
        <v>5887</v>
      </c>
      <c r="C2289" s="26">
        <f>YEAR(Data!$D4619)</f>
        <v>2014</v>
      </c>
      <c r="D2289" s="28">
        <v>41173</v>
      </c>
      <c r="E2289" s="28">
        <v>41178</v>
      </c>
      <c r="F2289" s="26" t="s">
        <v>45</v>
      </c>
      <c r="G2289" s="26" t="s">
        <v>1681</v>
      </c>
      <c r="H2289" s="26" t="s">
        <v>86</v>
      </c>
      <c r="I2289" s="26" t="s">
        <v>25</v>
      </c>
      <c r="J2289" s="26" t="s">
        <v>3030</v>
      </c>
      <c r="K2289" s="26" t="s">
        <v>926</v>
      </c>
      <c r="L2289" s="26">
        <v>2149</v>
      </c>
      <c r="M2289" s="26" t="s">
        <v>122</v>
      </c>
      <c r="N2289" s="26" t="s">
        <v>5043</v>
      </c>
      <c r="O2289" s="26" t="s">
        <v>62</v>
      </c>
      <c r="P2289" s="26" t="s">
        <v>63</v>
      </c>
      <c r="Q2289" s="26">
        <v>589.9</v>
      </c>
      <c r="R2289" s="26">
        <v>2</v>
      </c>
      <c r="S2289" s="26">
        <v>0</v>
      </c>
      <c r="T2289" s="26">
        <v>147.47500000000002</v>
      </c>
    </row>
    <row r="2290" spans="1:20" ht="14.25" customHeight="1">
      <c r="A2290" s="26" t="s">
        <v>557</v>
      </c>
      <c r="B2290" s="26" t="s">
        <v>5888</v>
      </c>
      <c r="C2290" s="26">
        <f>YEAR(Data!$D4621)</f>
        <v>2011</v>
      </c>
      <c r="D2290" s="28">
        <v>41998</v>
      </c>
      <c r="E2290" s="28">
        <v>41999</v>
      </c>
      <c r="F2290" s="26" t="s">
        <v>151</v>
      </c>
      <c r="G2290" s="26" t="s">
        <v>556</v>
      </c>
      <c r="H2290" s="26" t="s">
        <v>86</v>
      </c>
      <c r="I2290" s="26" t="s">
        <v>25</v>
      </c>
      <c r="J2290" s="26" t="s">
        <v>38</v>
      </c>
      <c r="K2290" s="26" t="s">
        <v>39</v>
      </c>
      <c r="L2290" s="26">
        <v>90049</v>
      </c>
      <c r="M2290" s="26" t="s">
        <v>40</v>
      </c>
      <c r="N2290" s="26" t="s">
        <v>903</v>
      </c>
      <c r="O2290" s="26" t="s">
        <v>62</v>
      </c>
      <c r="P2290" s="26" t="s">
        <v>904</v>
      </c>
      <c r="Q2290" s="26">
        <v>2879.9520000000002</v>
      </c>
      <c r="R2290" s="26">
        <v>6</v>
      </c>
      <c r="S2290" s="26">
        <v>0.2</v>
      </c>
      <c r="T2290" s="26">
        <v>1007.9831999999999</v>
      </c>
    </row>
    <row r="2291" spans="1:20" ht="14.25" customHeight="1">
      <c r="A2291" s="26" t="s">
        <v>1513</v>
      </c>
      <c r="B2291" s="26" t="s">
        <v>5889</v>
      </c>
      <c r="C2291" s="26">
        <f>YEAR(Data!$D4623)</f>
        <v>2013</v>
      </c>
      <c r="D2291" s="28">
        <v>41187</v>
      </c>
      <c r="E2291" s="28">
        <v>41190</v>
      </c>
      <c r="F2291" s="26" t="s">
        <v>21</v>
      </c>
      <c r="G2291" s="26" t="s">
        <v>1512</v>
      </c>
      <c r="H2291" s="26" t="s">
        <v>37</v>
      </c>
      <c r="I2291" s="26" t="s">
        <v>25</v>
      </c>
      <c r="J2291" s="26" t="s">
        <v>400</v>
      </c>
      <c r="K2291" s="26" t="s">
        <v>196</v>
      </c>
      <c r="L2291" s="26">
        <v>19805</v>
      </c>
      <c r="M2291" s="26" t="s">
        <v>122</v>
      </c>
      <c r="N2291" s="26" t="s">
        <v>577</v>
      </c>
      <c r="O2291" s="26" t="s">
        <v>42</v>
      </c>
      <c r="P2291" s="26" t="s">
        <v>53</v>
      </c>
      <c r="Q2291" s="26">
        <v>77.55</v>
      </c>
      <c r="R2291" s="26">
        <v>5</v>
      </c>
      <c r="S2291" s="26">
        <v>0</v>
      </c>
      <c r="T2291" s="26">
        <v>21.714000000000002</v>
      </c>
    </row>
    <row r="2292" spans="1:20" ht="14.25" customHeight="1">
      <c r="A2292" s="26" t="s">
        <v>47</v>
      </c>
      <c r="B2292" s="26" t="s">
        <v>5890</v>
      </c>
      <c r="C2292" s="26">
        <f>YEAR(Data!$D4624)</f>
        <v>2013</v>
      </c>
      <c r="D2292" s="28">
        <v>41892</v>
      </c>
      <c r="E2292" s="28">
        <v>41897</v>
      </c>
      <c r="F2292" s="26" t="s">
        <v>45</v>
      </c>
      <c r="G2292" s="26" t="s">
        <v>46</v>
      </c>
      <c r="H2292" s="26" t="s">
        <v>24</v>
      </c>
      <c r="I2292" s="26" t="s">
        <v>25</v>
      </c>
      <c r="J2292" s="26" t="s">
        <v>294</v>
      </c>
      <c r="K2292" s="26" t="s">
        <v>260</v>
      </c>
      <c r="L2292" s="26">
        <v>38401</v>
      </c>
      <c r="M2292" s="26" t="s">
        <v>28</v>
      </c>
      <c r="N2292" s="26" t="s">
        <v>963</v>
      </c>
      <c r="O2292" s="26" t="s">
        <v>42</v>
      </c>
      <c r="P2292" s="26" t="s">
        <v>440</v>
      </c>
      <c r="Q2292" s="26">
        <v>8.8320000000000007</v>
      </c>
      <c r="R2292" s="26">
        <v>3</v>
      </c>
      <c r="S2292" s="26">
        <v>0.2</v>
      </c>
      <c r="T2292" s="26">
        <v>-1.9872000000000005</v>
      </c>
    </row>
    <row r="2293" spans="1:20" ht="14.25" customHeight="1">
      <c r="A2293" s="26" t="s">
        <v>1938</v>
      </c>
      <c r="B2293" s="26" t="s">
        <v>5891</v>
      </c>
      <c r="C2293" s="26">
        <f>YEAR(Data!$D4628)</f>
        <v>2014</v>
      </c>
      <c r="D2293" s="28">
        <v>41592</v>
      </c>
      <c r="E2293" s="28">
        <v>41597</v>
      </c>
      <c r="F2293" s="26" t="s">
        <v>45</v>
      </c>
      <c r="G2293" s="26" t="s">
        <v>1937</v>
      </c>
      <c r="H2293" s="26" t="s">
        <v>37</v>
      </c>
      <c r="I2293" s="26" t="s">
        <v>25</v>
      </c>
      <c r="J2293" s="26" t="s">
        <v>211</v>
      </c>
      <c r="K2293" s="26" t="s">
        <v>212</v>
      </c>
      <c r="L2293" s="26">
        <v>10011</v>
      </c>
      <c r="M2293" s="26" t="s">
        <v>122</v>
      </c>
      <c r="N2293" s="26" t="s">
        <v>553</v>
      </c>
      <c r="O2293" s="26" t="s">
        <v>42</v>
      </c>
      <c r="P2293" s="26" t="s">
        <v>53</v>
      </c>
      <c r="Q2293" s="26">
        <v>77.55</v>
      </c>
      <c r="R2293" s="26">
        <v>5</v>
      </c>
      <c r="S2293" s="26">
        <v>0</v>
      </c>
      <c r="T2293" s="26">
        <v>20.163000000000004</v>
      </c>
    </row>
    <row r="2294" spans="1:20" ht="14.25" customHeight="1">
      <c r="A2294" s="26" t="s">
        <v>1933</v>
      </c>
      <c r="B2294" s="26" t="s">
        <v>5892</v>
      </c>
      <c r="C2294" s="26">
        <f>YEAR(Data!$D4632)</f>
        <v>2011</v>
      </c>
      <c r="D2294" s="28">
        <v>41197</v>
      </c>
      <c r="E2294" s="28">
        <v>41197</v>
      </c>
      <c r="F2294" s="26" t="s">
        <v>958</v>
      </c>
      <c r="G2294" s="26" t="s">
        <v>1932</v>
      </c>
      <c r="H2294" s="26" t="s">
        <v>24</v>
      </c>
      <c r="I2294" s="26" t="s">
        <v>25</v>
      </c>
      <c r="J2294" s="26" t="s">
        <v>4654</v>
      </c>
      <c r="K2294" s="26" t="s">
        <v>190</v>
      </c>
      <c r="L2294" s="26">
        <v>48858</v>
      </c>
      <c r="M2294" s="26" t="s">
        <v>89</v>
      </c>
      <c r="N2294" s="26" t="s">
        <v>5893</v>
      </c>
      <c r="O2294" s="26" t="s">
        <v>30</v>
      </c>
      <c r="P2294" s="26" t="s">
        <v>58</v>
      </c>
      <c r="Q2294" s="26">
        <v>17.14</v>
      </c>
      <c r="R2294" s="26">
        <v>2</v>
      </c>
      <c r="S2294" s="26">
        <v>0</v>
      </c>
      <c r="T2294" s="26">
        <v>6.1704000000000008</v>
      </c>
    </row>
    <row r="2295" spans="1:20" ht="14.25" customHeight="1">
      <c r="A2295" s="26" t="s">
        <v>1449</v>
      </c>
      <c r="B2295" s="26" t="s">
        <v>5894</v>
      </c>
      <c r="C2295" s="26">
        <f>YEAR(Data!$D4633)</f>
        <v>2012</v>
      </c>
      <c r="D2295" s="28">
        <v>41855</v>
      </c>
      <c r="E2295" s="28">
        <v>41860</v>
      </c>
      <c r="F2295" s="26" t="s">
        <v>21</v>
      </c>
      <c r="G2295" s="26" t="s">
        <v>1448</v>
      </c>
      <c r="H2295" s="26" t="s">
        <v>24</v>
      </c>
      <c r="I2295" s="26" t="s">
        <v>25</v>
      </c>
      <c r="J2295" s="26" t="s">
        <v>107</v>
      </c>
      <c r="K2295" s="26" t="s">
        <v>39</v>
      </c>
      <c r="L2295" s="26">
        <v>94122</v>
      </c>
      <c r="M2295" s="26" t="s">
        <v>40</v>
      </c>
      <c r="N2295" s="26" t="s">
        <v>1394</v>
      </c>
      <c r="O2295" s="26" t="s">
        <v>42</v>
      </c>
      <c r="P2295" s="26" t="s">
        <v>43</v>
      </c>
      <c r="Q2295" s="26">
        <v>51.75</v>
      </c>
      <c r="R2295" s="26">
        <v>5</v>
      </c>
      <c r="S2295" s="26">
        <v>0</v>
      </c>
      <c r="T2295" s="26">
        <v>24.84</v>
      </c>
    </row>
    <row r="2296" spans="1:20" ht="14.25" customHeight="1">
      <c r="A2296" s="26" t="s">
        <v>666</v>
      </c>
      <c r="B2296" s="26" t="s">
        <v>5895</v>
      </c>
      <c r="C2296" s="26">
        <f>YEAR(Data!$D4635)</f>
        <v>2013</v>
      </c>
      <c r="D2296" s="28">
        <v>41142</v>
      </c>
      <c r="E2296" s="28">
        <v>41147</v>
      </c>
      <c r="F2296" s="26" t="s">
        <v>45</v>
      </c>
      <c r="G2296" s="26" t="s">
        <v>665</v>
      </c>
      <c r="H2296" s="26" t="s">
        <v>37</v>
      </c>
      <c r="I2296" s="26" t="s">
        <v>25</v>
      </c>
      <c r="J2296" s="26" t="s">
        <v>107</v>
      </c>
      <c r="K2296" s="26" t="s">
        <v>39</v>
      </c>
      <c r="L2296" s="26">
        <v>94122</v>
      </c>
      <c r="M2296" s="26" t="s">
        <v>40</v>
      </c>
      <c r="N2296" s="26" t="s">
        <v>5896</v>
      </c>
      <c r="O2296" s="26" t="s">
        <v>30</v>
      </c>
      <c r="P2296" s="26" t="s">
        <v>31</v>
      </c>
      <c r="Q2296" s="26">
        <v>586.39800000000002</v>
      </c>
      <c r="R2296" s="26">
        <v>6</v>
      </c>
      <c r="S2296" s="26">
        <v>0.15</v>
      </c>
      <c r="T2296" s="26">
        <v>34.493999999999971</v>
      </c>
    </row>
    <row r="2297" spans="1:20" ht="14.25" customHeight="1">
      <c r="A2297" s="26" t="s">
        <v>3181</v>
      </c>
      <c r="B2297" s="26" t="s">
        <v>5897</v>
      </c>
      <c r="C2297" s="26">
        <f>YEAR(Data!$D4637)</f>
        <v>2011</v>
      </c>
      <c r="D2297" s="28">
        <v>41711</v>
      </c>
      <c r="E2297" s="28">
        <v>41716</v>
      </c>
      <c r="F2297" s="26" t="s">
        <v>45</v>
      </c>
      <c r="G2297" s="26" t="s">
        <v>3180</v>
      </c>
      <c r="H2297" s="26" t="s">
        <v>37</v>
      </c>
      <c r="I2297" s="26" t="s">
        <v>25</v>
      </c>
      <c r="J2297" s="26" t="s">
        <v>107</v>
      </c>
      <c r="K2297" s="26" t="s">
        <v>39</v>
      </c>
      <c r="L2297" s="26">
        <v>94122</v>
      </c>
      <c r="M2297" s="26" t="s">
        <v>40</v>
      </c>
      <c r="N2297" s="26" t="s">
        <v>1303</v>
      </c>
      <c r="O2297" s="26" t="s">
        <v>42</v>
      </c>
      <c r="P2297" s="26" t="s">
        <v>53</v>
      </c>
      <c r="Q2297" s="26">
        <v>242.94</v>
      </c>
      <c r="R2297" s="26">
        <v>3</v>
      </c>
      <c r="S2297" s="26">
        <v>0</v>
      </c>
      <c r="T2297" s="26">
        <v>9.7175999999999902</v>
      </c>
    </row>
    <row r="2298" spans="1:20" ht="14.25" customHeight="1">
      <c r="A2298" s="26" t="s">
        <v>1685</v>
      </c>
      <c r="B2298" s="26" t="s">
        <v>5898</v>
      </c>
      <c r="C2298" s="26">
        <f>YEAR(Data!$D4638)</f>
        <v>2013</v>
      </c>
      <c r="D2298" s="28">
        <v>41757</v>
      </c>
      <c r="E2298" s="28">
        <v>41759</v>
      </c>
      <c r="F2298" s="26" t="s">
        <v>151</v>
      </c>
      <c r="G2298" s="26" t="s">
        <v>1684</v>
      </c>
      <c r="H2298" s="26" t="s">
        <v>24</v>
      </c>
      <c r="I2298" s="26" t="s">
        <v>25</v>
      </c>
      <c r="J2298" s="26" t="s">
        <v>38</v>
      </c>
      <c r="K2298" s="26" t="s">
        <v>39</v>
      </c>
      <c r="L2298" s="26">
        <v>90045</v>
      </c>
      <c r="M2298" s="26" t="s">
        <v>40</v>
      </c>
      <c r="N2298" s="26" t="s">
        <v>864</v>
      </c>
      <c r="O2298" s="26" t="s">
        <v>42</v>
      </c>
      <c r="P2298" s="26" t="s">
        <v>60</v>
      </c>
      <c r="Q2298" s="26">
        <v>123.92</v>
      </c>
      <c r="R2298" s="26">
        <v>4</v>
      </c>
      <c r="S2298" s="26">
        <v>0</v>
      </c>
      <c r="T2298" s="26">
        <v>33.458399999999997</v>
      </c>
    </row>
    <row r="2299" spans="1:20" ht="14.25" customHeight="1">
      <c r="A2299" s="26" t="s">
        <v>3371</v>
      </c>
      <c r="B2299" s="26" t="s">
        <v>5899</v>
      </c>
      <c r="C2299" s="26">
        <f>YEAR(Data!$D4641)</f>
        <v>2014</v>
      </c>
      <c r="D2299" s="28">
        <v>41529</v>
      </c>
      <c r="E2299" s="28">
        <v>41534</v>
      </c>
      <c r="F2299" s="26" t="s">
        <v>45</v>
      </c>
      <c r="G2299" s="26" t="s">
        <v>3370</v>
      </c>
      <c r="H2299" s="26" t="s">
        <v>24</v>
      </c>
      <c r="I2299" s="26" t="s">
        <v>25</v>
      </c>
      <c r="J2299" s="26" t="s">
        <v>4141</v>
      </c>
      <c r="K2299" s="26" t="s">
        <v>247</v>
      </c>
      <c r="L2299" s="26">
        <v>23602</v>
      </c>
      <c r="M2299" s="26" t="s">
        <v>28</v>
      </c>
      <c r="N2299" s="26" t="s">
        <v>5900</v>
      </c>
      <c r="O2299" s="26" t="s">
        <v>62</v>
      </c>
      <c r="P2299" s="26" t="s">
        <v>904</v>
      </c>
      <c r="Q2299" s="26">
        <v>1599.92</v>
      </c>
      <c r="R2299" s="26">
        <v>8</v>
      </c>
      <c r="S2299" s="26">
        <v>0</v>
      </c>
      <c r="T2299" s="26">
        <v>751.9624</v>
      </c>
    </row>
    <row r="2300" spans="1:20" ht="14.25" customHeight="1">
      <c r="A2300" s="26" t="s">
        <v>2826</v>
      </c>
      <c r="B2300" s="26" t="s">
        <v>5901</v>
      </c>
      <c r="C2300" s="26">
        <f>YEAR(Data!$D4643)</f>
        <v>2014</v>
      </c>
      <c r="D2300" s="28">
        <v>41935</v>
      </c>
      <c r="E2300" s="28">
        <v>41937</v>
      </c>
      <c r="F2300" s="26" t="s">
        <v>21</v>
      </c>
      <c r="G2300" s="26" t="s">
        <v>2825</v>
      </c>
      <c r="H2300" s="26" t="s">
        <v>24</v>
      </c>
      <c r="I2300" s="26" t="s">
        <v>25</v>
      </c>
      <c r="J2300" s="26" t="s">
        <v>4000</v>
      </c>
      <c r="K2300" s="26" t="s">
        <v>352</v>
      </c>
      <c r="L2300" s="26">
        <v>80525</v>
      </c>
      <c r="M2300" s="26" t="s">
        <v>40</v>
      </c>
      <c r="N2300" s="26" t="s">
        <v>1271</v>
      </c>
      <c r="O2300" s="26" t="s">
        <v>42</v>
      </c>
      <c r="P2300" s="26" t="s">
        <v>65</v>
      </c>
      <c r="Q2300" s="26">
        <v>3.1680000000000006</v>
      </c>
      <c r="R2300" s="26">
        <v>4</v>
      </c>
      <c r="S2300" s="26">
        <v>0.7</v>
      </c>
      <c r="T2300" s="26">
        <v>-2.5343999999999998</v>
      </c>
    </row>
    <row r="2301" spans="1:20" ht="14.25" customHeight="1">
      <c r="A2301" s="26" t="s">
        <v>2952</v>
      </c>
      <c r="B2301" s="26" t="s">
        <v>5902</v>
      </c>
      <c r="C2301" s="26">
        <f>YEAR(Data!$D4645)</f>
        <v>2012</v>
      </c>
      <c r="D2301" s="28">
        <v>41123</v>
      </c>
      <c r="E2301" s="28">
        <v>41127</v>
      </c>
      <c r="F2301" s="26" t="s">
        <v>45</v>
      </c>
      <c r="G2301" s="26" t="s">
        <v>2951</v>
      </c>
      <c r="H2301" s="26" t="s">
        <v>24</v>
      </c>
      <c r="I2301" s="26" t="s">
        <v>25</v>
      </c>
      <c r="J2301" s="26" t="s">
        <v>80</v>
      </c>
      <c r="K2301" s="26" t="s">
        <v>81</v>
      </c>
      <c r="L2301" s="26">
        <v>98105</v>
      </c>
      <c r="M2301" s="26" t="s">
        <v>40</v>
      </c>
      <c r="N2301" s="26" t="s">
        <v>4369</v>
      </c>
      <c r="O2301" s="26" t="s">
        <v>42</v>
      </c>
      <c r="P2301" s="26" t="s">
        <v>65</v>
      </c>
      <c r="Q2301" s="26">
        <v>6.3680000000000003</v>
      </c>
      <c r="R2301" s="26">
        <v>2</v>
      </c>
      <c r="S2301" s="26">
        <v>0.2</v>
      </c>
      <c r="T2301" s="26">
        <v>2.1492</v>
      </c>
    </row>
    <row r="2302" spans="1:20" ht="14.25" customHeight="1">
      <c r="A2302" s="26" t="s">
        <v>3983</v>
      </c>
      <c r="B2302" s="26" t="s">
        <v>5903</v>
      </c>
      <c r="C2302" s="26">
        <f>YEAR(Data!$D4647)</f>
        <v>2014</v>
      </c>
      <c r="D2302" s="28">
        <v>41499</v>
      </c>
      <c r="E2302" s="28">
        <v>41503</v>
      </c>
      <c r="F2302" s="26" t="s">
        <v>45</v>
      </c>
      <c r="G2302" s="26" t="s">
        <v>3982</v>
      </c>
      <c r="H2302" s="26" t="s">
        <v>86</v>
      </c>
      <c r="I2302" s="26" t="s">
        <v>25</v>
      </c>
      <c r="J2302" s="26" t="s">
        <v>211</v>
      </c>
      <c r="K2302" s="26" t="s">
        <v>212</v>
      </c>
      <c r="L2302" s="26">
        <v>10011</v>
      </c>
      <c r="M2302" s="26" t="s">
        <v>122</v>
      </c>
      <c r="N2302" s="26" t="s">
        <v>1169</v>
      </c>
      <c r="O2302" s="26" t="s">
        <v>30</v>
      </c>
      <c r="P2302" s="26" t="s">
        <v>33</v>
      </c>
      <c r="Q2302" s="26">
        <v>145.76400000000001</v>
      </c>
      <c r="R2302" s="26">
        <v>2</v>
      </c>
      <c r="S2302" s="26">
        <v>0.1</v>
      </c>
      <c r="T2302" s="26">
        <v>-8.0980000000000167</v>
      </c>
    </row>
    <row r="2303" spans="1:20" ht="14.25" customHeight="1">
      <c r="A2303" s="26" t="s">
        <v>1416</v>
      </c>
      <c r="B2303" s="26" t="s">
        <v>5904</v>
      </c>
      <c r="C2303" s="26">
        <f>YEAR(Data!$D4648)</f>
        <v>2011</v>
      </c>
      <c r="D2303" s="28">
        <v>40693</v>
      </c>
      <c r="E2303" s="28">
        <v>40699</v>
      </c>
      <c r="F2303" s="26" t="s">
        <v>45</v>
      </c>
      <c r="G2303" s="26" t="s">
        <v>1415</v>
      </c>
      <c r="H2303" s="26" t="s">
        <v>37</v>
      </c>
      <c r="I2303" s="26" t="s">
        <v>25</v>
      </c>
      <c r="J2303" s="26" t="s">
        <v>1086</v>
      </c>
      <c r="K2303" s="26" t="s">
        <v>247</v>
      </c>
      <c r="L2303" s="26">
        <v>23223</v>
      </c>
      <c r="M2303" s="26" t="s">
        <v>28</v>
      </c>
      <c r="N2303" s="26" t="s">
        <v>2023</v>
      </c>
      <c r="O2303" s="26" t="s">
        <v>42</v>
      </c>
      <c r="P2303" s="26" t="s">
        <v>76</v>
      </c>
      <c r="Q2303" s="26">
        <v>13.620000000000001</v>
      </c>
      <c r="R2303" s="26">
        <v>3</v>
      </c>
      <c r="S2303" s="26">
        <v>0</v>
      </c>
      <c r="T2303" s="26">
        <v>6.1289999999999996</v>
      </c>
    </row>
    <row r="2304" spans="1:20" ht="14.25" customHeight="1">
      <c r="A2304" s="26" t="s">
        <v>5907</v>
      </c>
      <c r="B2304" s="26" t="s">
        <v>5905</v>
      </c>
      <c r="C2304" s="26">
        <f>YEAR(Data!$D4649)</f>
        <v>2011</v>
      </c>
      <c r="D2304" s="28">
        <v>41391</v>
      </c>
      <c r="E2304" s="28">
        <v>41396</v>
      </c>
      <c r="F2304" s="26" t="s">
        <v>45</v>
      </c>
      <c r="G2304" s="26" t="s">
        <v>5906</v>
      </c>
      <c r="H2304" s="26" t="s">
        <v>86</v>
      </c>
      <c r="I2304" s="26" t="s">
        <v>25</v>
      </c>
      <c r="J2304" s="26" t="s">
        <v>211</v>
      </c>
      <c r="K2304" s="26" t="s">
        <v>212</v>
      </c>
      <c r="L2304" s="26">
        <v>10009</v>
      </c>
      <c r="M2304" s="26" t="s">
        <v>122</v>
      </c>
      <c r="N2304" s="26" t="s">
        <v>5259</v>
      </c>
      <c r="O2304" s="26" t="s">
        <v>30</v>
      </c>
      <c r="P2304" s="26" t="s">
        <v>33</v>
      </c>
      <c r="Q2304" s="26">
        <v>434.64600000000002</v>
      </c>
      <c r="R2304" s="26">
        <v>3</v>
      </c>
      <c r="S2304" s="26">
        <v>0.1</v>
      </c>
      <c r="T2304" s="26">
        <v>62.782199999999975</v>
      </c>
    </row>
    <row r="2305" spans="1:20" ht="14.25" customHeight="1">
      <c r="A2305" s="26" t="s">
        <v>112</v>
      </c>
      <c r="B2305" s="26" t="s">
        <v>5908</v>
      </c>
      <c r="C2305" s="26">
        <f>YEAR(Data!$D4650)</f>
        <v>2014</v>
      </c>
      <c r="D2305" s="28">
        <v>41774</v>
      </c>
      <c r="E2305" s="28">
        <v>41779</v>
      </c>
      <c r="F2305" s="26" t="s">
        <v>45</v>
      </c>
      <c r="G2305" s="26" t="s">
        <v>111</v>
      </c>
      <c r="H2305" s="26" t="s">
        <v>37</v>
      </c>
      <c r="I2305" s="26" t="s">
        <v>25</v>
      </c>
      <c r="J2305" s="26" t="s">
        <v>80</v>
      </c>
      <c r="K2305" s="26" t="s">
        <v>81</v>
      </c>
      <c r="L2305" s="26">
        <v>98103</v>
      </c>
      <c r="M2305" s="26" t="s">
        <v>40</v>
      </c>
      <c r="N2305" s="26" t="s">
        <v>5909</v>
      </c>
      <c r="O2305" s="26" t="s">
        <v>42</v>
      </c>
      <c r="P2305" s="26" t="s">
        <v>76</v>
      </c>
      <c r="Q2305" s="26">
        <v>440.18999999999994</v>
      </c>
      <c r="R2305" s="26">
        <v>9</v>
      </c>
      <c r="S2305" s="26">
        <v>0</v>
      </c>
      <c r="T2305" s="26">
        <v>206.88929999999996</v>
      </c>
    </row>
    <row r="2306" spans="1:20" ht="14.25" customHeight="1">
      <c r="A2306" s="26" t="s">
        <v>3727</v>
      </c>
      <c r="B2306" s="26" t="s">
        <v>5910</v>
      </c>
      <c r="C2306" s="26">
        <f>YEAR(Data!$D4652)</f>
        <v>2014</v>
      </c>
      <c r="D2306" s="28">
        <v>41738</v>
      </c>
      <c r="E2306" s="28">
        <v>41742</v>
      </c>
      <c r="F2306" s="26" t="s">
        <v>45</v>
      </c>
      <c r="G2306" s="26" t="s">
        <v>3726</v>
      </c>
      <c r="H2306" s="26" t="s">
        <v>86</v>
      </c>
      <c r="I2306" s="26" t="s">
        <v>25</v>
      </c>
      <c r="J2306" s="26" t="s">
        <v>107</v>
      </c>
      <c r="K2306" s="26" t="s">
        <v>39</v>
      </c>
      <c r="L2306" s="26">
        <v>94110</v>
      </c>
      <c r="M2306" s="26" t="s">
        <v>40</v>
      </c>
      <c r="N2306" s="26" t="s">
        <v>3533</v>
      </c>
      <c r="O2306" s="26" t="s">
        <v>42</v>
      </c>
      <c r="P2306" s="26" t="s">
        <v>76</v>
      </c>
      <c r="Q2306" s="26">
        <v>244.54999999999998</v>
      </c>
      <c r="R2306" s="26">
        <v>5</v>
      </c>
      <c r="S2306" s="26">
        <v>0</v>
      </c>
      <c r="T2306" s="26">
        <v>114.93849999999998</v>
      </c>
    </row>
    <row r="2307" spans="1:20" ht="14.25" customHeight="1">
      <c r="A2307" s="26" t="s">
        <v>4811</v>
      </c>
      <c r="B2307" s="26" t="s">
        <v>5911</v>
      </c>
      <c r="C2307" s="26">
        <f>YEAR(Data!$D4654)</f>
        <v>2012</v>
      </c>
      <c r="D2307" s="28">
        <v>41688</v>
      </c>
      <c r="E2307" s="28">
        <v>41694</v>
      </c>
      <c r="F2307" s="26" t="s">
        <v>45</v>
      </c>
      <c r="G2307" s="26" t="s">
        <v>4810</v>
      </c>
      <c r="H2307" s="26" t="s">
        <v>86</v>
      </c>
      <c r="I2307" s="26" t="s">
        <v>25</v>
      </c>
      <c r="J2307" s="26" t="s">
        <v>3668</v>
      </c>
      <c r="K2307" s="26" t="s">
        <v>599</v>
      </c>
      <c r="L2307" s="26">
        <v>8861</v>
      </c>
      <c r="M2307" s="26" t="s">
        <v>122</v>
      </c>
      <c r="N2307" s="26" t="s">
        <v>2957</v>
      </c>
      <c r="O2307" s="26" t="s">
        <v>42</v>
      </c>
      <c r="P2307" s="26" t="s">
        <v>76</v>
      </c>
      <c r="Q2307" s="26">
        <v>11.76</v>
      </c>
      <c r="R2307" s="26">
        <v>2</v>
      </c>
      <c r="S2307" s="26">
        <v>0</v>
      </c>
      <c r="T2307" s="26">
        <v>5.7623999999999995</v>
      </c>
    </row>
    <row r="2308" spans="1:20" ht="14.25" customHeight="1">
      <c r="A2308" s="26" t="s">
        <v>2537</v>
      </c>
      <c r="B2308" s="26" t="s">
        <v>5912</v>
      </c>
      <c r="C2308" s="26">
        <f>YEAR(Data!$D4656)</f>
        <v>2013</v>
      </c>
      <c r="D2308" s="28">
        <v>41815</v>
      </c>
      <c r="E2308" s="28">
        <v>41817</v>
      </c>
      <c r="F2308" s="26" t="s">
        <v>21</v>
      </c>
      <c r="G2308" s="26" t="s">
        <v>2536</v>
      </c>
      <c r="H2308" s="26" t="s">
        <v>24</v>
      </c>
      <c r="I2308" s="26" t="s">
        <v>25</v>
      </c>
      <c r="J2308" s="26" t="s">
        <v>107</v>
      </c>
      <c r="K2308" s="26" t="s">
        <v>39</v>
      </c>
      <c r="L2308" s="26">
        <v>94110</v>
      </c>
      <c r="M2308" s="26" t="s">
        <v>40</v>
      </c>
      <c r="N2308" s="26" t="s">
        <v>5273</v>
      </c>
      <c r="O2308" s="26" t="s">
        <v>42</v>
      </c>
      <c r="P2308" s="26" t="s">
        <v>214</v>
      </c>
      <c r="Q2308" s="26">
        <v>2.88</v>
      </c>
      <c r="R2308" s="26">
        <v>1</v>
      </c>
      <c r="S2308" s="26">
        <v>0</v>
      </c>
      <c r="T2308" s="26">
        <v>1.3535999999999999</v>
      </c>
    </row>
    <row r="2309" spans="1:20" ht="14.25" customHeight="1">
      <c r="A2309" s="26" t="s">
        <v>3432</v>
      </c>
      <c r="B2309" s="26" t="s">
        <v>5913</v>
      </c>
      <c r="C2309" s="26">
        <f>YEAR(Data!$D4657)</f>
        <v>2014</v>
      </c>
      <c r="D2309" s="28">
        <v>40668</v>
      </c>
      <c r="E2309" s="28">
        <v>40673</v>
      </c>
      <c r="F2309" s="26" t="s">
        <v>45</v>
      </c>
      <c r="G2309" s="26" t="s">
        <v>3431</v>
      </c>
      <c r="H2309" s="26" t="s">
        <v>37</v>
      </c>
      <c r="I2309" s="26" t="s">
        <v>25</v>
      </c>
      <c r="J2309" s="26" t="s">
        <v>2735</v>
      </c>
      <c r="K2309" s="26" t="s">
        <v>168</v>
      </c>
      <c r="L2309" s="26">
        <v>61032</v>
      </c>
      <c r="M2309" s="26" t="s">
        <v>89</v>
      </c>
      <c r="N2309" s="26" t="s">
        <v>306</v>
      </c>
      <c r="O2309" s="26" t="s">
        <v>42</v>
      </c>
      <c r="P2309" s="26" t="s">
        <v>53</v>
      </c>
      <c r="Q2309" s="26">
        <v>45.248000000000005</v>
      </c>
      <c r="R2309" s="26">
        <v>2</v>
      </c>
      <c r="S2309" s="26">
        <v>0.2</v>
      </c>
      <c r="T2309" s="26">
        <v>3.9591999999999992</v>
      </c>
    </row>
    <row r="2310" spans="1:20" ht="14.25" customHeight="1">
      <c r="A2310" s="26" t="s">
        <v>4362</v>
      </c>
      <c r="B2310" s="26" t="s">
        <v>5914</v>
      </c>
      <c r="C2310" s="26">
        <f>YEAR(Data!$D4658)</f>
        <v>2012</v>
      </c>
      <c r="D2310" s="28">
        <v>41032</v>
      </c>
      <c r="E2310" s="28">
        <v>41036</v>
      </c>
      <c r="F2310" s="26" t="s">
        <v>45</v>
      </c>
      <c r="G2310" s="26" t="s">
        <v>4361</v>
      </c>
      <c r="H2310" s="26" t="s">
        <v>24</v>
      </c>
      <c r="I2310" s="26" t="s">
        <v>25</v>
      </c>
      <c r="J2310" s="26" t="s">
        <v>120</v>
      </c>
      <c r="K2310" s="26" t="s">
        <v>121</v>
      </c>
      <c r="L2310" s="26">
        <v>19140</v>
      </c>
      <c r="M2310" s="26" t="s">
        <v>122</v>
      </c>
      <c r="N2310" s="26" t="s">
        <v>2094</v>
      </c>
      <c r="O2310" s="26" t="s">
        <v>42</v>
      </c>
      <c r="P2310" s="26" t="s">
        <v>60</v>
      </c>
      <c r="Q2310" s="26">
        <v>59.903999999999996</v>
      </c>
      <c r="R2310" s="26">
        <v>2</v>
      </c>
      <c r="S2310" s="26">
        <v>0.2</v>
      </c>
      <c r="T2310" s="26">
        <v>14.227200000000003</v>
      </c>
    </row>
    <row r="2311" spans="1:20" ht="14.25" customHeight="1">
      <c r="A2311" s="26" t="s">
        <v>887</v>
      </c>
      <c r="B2311" s="26" t="s">
        <v>5915</v>
      </c>
      <c r="C2311" s="26">
        <f>YEAR(Data!$D4665)</f>
        <v>2012</v>
      </c>
      <c r="D2311" s="28">
        <v>41536</v>
      </c>
      <c r="E2311" s="28">
        <v>41540</v>
      </c>
      <c r="F2311" s="26" t="s">
        <v>45</v>
      </c>
      <c r="G2311" s="26" t="s">
        <v>886</v>
      </c>
      <c r="H2311" s="26" t="s">
        <v>24</v>
      </c>
      <c r="I2311" s="26" t="s">
        <v>25</v>
      </c>
      <c r="J2311" s="26" t="s">
        <v>1129</v>
      </c>
      <c r="K2311" s="26" t="s">
        <v>49</v>
      </c>
      <c r="L2311" s="26">
        <v>32216</v>
      </c>
      <c r="M2311" s="26" t="s">
        <v>28</v>
      </c>
      <c r="N2311" s="26" t="s">
        <v>1558</v>
      </c>
      <c r="O2311" s="26" t="s">
        <v>42</v>
      </c>
      <c r="P2311" s="26" t="s">
        <v>43</v>
      </c>
      <c r="Q2311" s="26">
        <v>3</v>
      </c>
      <c r="R2311" s="26">
        <v>1</v>
      </c>
      <c r="S2311" s="26">
        <v>0.2</v>
      </c>
      <c r="T2311" s="26">
        <v>1.0499999999999998</v>
      </c>
    </row>
    <row r="2312" spans="1:20" ht="14.25" customHeight="1">
      <c r="A2312" s="26" t="s">
        <v>3509</v>
      </c>
      <c r="B2312" s="26" t="s">
        <v>5916</v>
      </c>
      <c r="C2312" s="26">
        <f>YEAR(Data!$D4666)</f>
        <v>2012</v>
      </c>
      <c r="D2312" s="28">
        <v>41540</v>
      </c>
      <c r="E2312" s="28">
        <v>41544</v>
      </c>
      <c r="F2312" s="26" t="s">
        <v>45</v>
      </c>
      <c r="G2312" s="26" t="s">
        <v>3508</v>
      </c>
      <c r="H2312" s="26" t="s">
        <v>24</v>
      </c>
      <c r="I2312" s="26" t="s">
        <v>25</v>
      </c>
      <c r="J2312" s="26" t="s">
        <v>1005</v>
      </c>
      <c r="K2312" s="26" t="s">
        <v>49</v>
      </c>
      <c r="L2312" s="26">
        <v>33024</v>
      </c>
      <c r="M2312" s="26" t="s">
        <v>28</v>
      </c>
      <c r="N2312" s="26" t="s">
        <v>2188</v>
      </c>
      <c r="O2312" s="26" t="s">
        <v>42</v>
      </c>
      <c r="P2312" s="26" t="s">
        <v>65</v>
      </c>
      <c r="Q2312" s="26">
        <v>7.5060000000000002</v>
      </c>
      <c r="R2312" s="26">
        <v>9</v>
      </c>
      <c r="S2312" s="26">
        <v>0.7</v>
      </c>
      <c r="T2312" s="26">
        <v>-6.0047999999999977</v>
      </c>
    </row>
    <row r="2313" spans="1:20" ht="14.25" customHeight="1">
      <c r="A2313" s="26" t="s">
        <v>112</v>
      </c>
      <c r="B2313" s="26" t="s">
        <v>5917</v>
      </c>
      <c r="C2313" s="26">
        <f>YEAR(Data!$D4668)</f>
        <v>2014</v>
      </c>
      <c r="D2313" s="28">
        <v>41284</v>
      </c>
      <c r="E2313" s="28">
        <v>41291</v>
      </c>
      <c r="F2313" s="26" t="s">
        <v>45</v>
      </c>
      <c r="G2313" s="26" t="s">
        <v>111</v>
      </c>
      <c r="H2313" s="26" t="s">
        <v>37</v>
      </c>
      <c r="I2313" s="26" t="s">
        <v>25</v>
      </c>
      <c r="J2313" s="26" t="s">
        <v>80</v>
      </c>
      <c r="K2313" s="26" t="s">
        <v>81</v>
      </c>
      <c r="L2313" s="26">
        <v>98115</v>
      </c>
      <c r="M2313" s="26" t="s">
        <v>40</v>
      </c>
      <c r="N2313" s="26" t="s">
        <v>2546</v>
      </c>
      <c r="O2313" s="26" t="s">
        <v>30</v>
      </c>
      <c r="P2313" s="26" t="s">
        <v>58</v>
      </c>
      <c r="Q2313" s="26">
        <v>79.92</v>
      </c>
      <c r="R2313" s="26">
        <v>4</v>
      </c>
      <c r="S2313" s="26">
        <v>0</v>
      </c>
      <c r="T2313" s="26">
        <v>34.365600000000008</v>
      </c>
    </row>
    <row r="2314" spans="1:20" ht="14.25" customHeight="1">
      <c r="A2314" s="26" t="s">
        <v>3861</v>
      </c>
      <c r="B2314" s="26" t="s">
        <v>5918</v>
      </c>
      <c r="C2314" s="26">
        <f>YEAR(Data!$D4670)</f>
        <v>2014</v>
      </c>
      <c r="D2314" s="28">
        <v>41766</v>
      </c>
      <c r="E2314" s="28">
        <v>41771</v>
      </c>
      <c r="F2314" s="26" t="s">
        <v>45</v>
      </c>
      <c r="G2314" s="26" t="s">
        <v>3860</v>
      </c>
      <c r="H2314" s="26" t="s">
        <v>37</v>
      </c>
      <c r="I2314" s="26" t="s">
        <v>25</v>
      </c>
      <c r="J2314" s="26" t="s">
        <v>87</v>
      </c>
      <c r="K2314" s="26" t="s">
        <v>88</v>
      </c>
      <c r="L2314" s="26">
        <v>76106</v>
      </c>
      <c r="M2314" s="26" t="s">
        <v>89</v>
      </c>
      <c r="N2314" s="26" t="s">
        <v>1587</v>
      </c>
      <c r="O2314" s="26" t="s">
        <v>42</v>
      </c>
      <c r="P2314" s="26" t="s">
        <v>65</v>
      </c>
      <c r="Q2314" s="26">
        <v>11.059999999999999</v>
      </c>
      <c r="R2314" s="26">
        <v>10</v>
      </c>
      <c r="S2314" s="26">
        <v>0.8</v>
      </c>
      <c r="T2314" s="26">
        <v>-18.802</v>
      </c>
    </row>
    <row r="2315" spans="1:20" ht="14.25" customHeight="1">
      <c r="A2315" s="26" t="s">
        <v>693</v>
      </c>
      <c r="B2315" s="26" t="s">
        <v>5919</v>
      </c>
      <c r="C2315" s="26">
        <f>YEAR(Data!$D4673)</f>
        <v>2014</v>
      </c>
      <c r="D2315" s="28">
        <v>41487</v>
      </c>
      <c r="E2315" s="28">
        <v>41493</v>
      </c>
      <c r="F2315" s="26" t="s">
        <v>45</v>
      </c>
      <c r="G2315" s="26" t="s">
        <v>692</v>
      </c>
      <c r="H2315" s="26" t="s">
        <v>24</v>
      </c>
      <c r="I2315" s="26" t="s">
        <v>25</v>
      </c>
      <c r="J2315" s="26" t="s">
        <v>667</v>
      </c>
      <c r="K2315" s="26" t="s">
        <v>190</v>
      </c>
      <c r="L2315" s="26">
        <v>48205</v>
      </c>
      <c r="M2315" s="26" t="s">
        <v>89</v>
      </c>
      <c r="N2315" s="26" t="s">
        <v>3429</v>
      </c>
      <c r="O2315" s="26" t="s">
        <v>42</v>
      </c>
      <c r="P2315" s="26" t="s">
        <v>67</v>
      </c>
      <c r="Q2315" s="26">
        <v>283.14000000000004</v>
      </c>
      <c r="R2315" s="26">
        <v>4</v>
      </c>
      <c r="S2315" s="26">
        <v>0.1</v>
      </c>
      <c r="T2315" s="26">
        <v>72.357999999999976</v>
      </c>
    </row>
    <row r="2316" spans="1:20" ht="14.25" customHeight="1">
      <c r="A2316" s="26" t="s">
        <v>100</v>
      </c>
      <c r="B2316" s="26" t="s">
        <v>5920</v>
      </c>
      <c r="C2316" s="26">
        <f>YEAR(Data!$D4677)</f>
        <v>2012</v>
      </c>
      <c r="D2316" s="28">
        <v>41726</v>
      </c>
      <c r="E2316" s="28">
        <v>41728</v>
      </c>
      <c r="F2316" s="26" t="s">
        <v>21</v>
      </c>
      <c r="G2316" s="26" t="s">
        <v>99</v>
      </c>
      <c r="H2316" s="26" t="s">
        <v>24</v>
      </c>
      <c r="I2316" s="26" t="s">
        <v>25</v>
      </c>
      <c r="J2316" s="26" t="s">
        <v>120</v>
      </c>
      <c r="K2316" s="26" t="s">
        <v>121</v>
      </c>
      <c r="L2316" s="26">
        <v>19120</v>
      </c>
      <c r="M2316" s="26" t="s">
        <v>122</v>
      </c>
      <c r="N2316" s="26" t="s">
        <v>4540</v>
      </c>
      <c r="O2316" s="26" t="s">
        <v>30</v>
      </c>
      <c r="P2316" s="26" t="s">
        <v>58</v>
      </c>
      <c r="Q2316" s="26">
        <v>15.008000000000003</v>
      </c>
      <c r="R2316" s="26">
        <v>2</v>
      </c>
      <c r="S2316" s="26">
        <v>0.2</v>
      </c>
      <c r="T2316" s="26">
        <v>1.5007999999999999</v>
      </c>
    </row>
    <row r="2317" spans="1:20" ht="14.25" customHeight="1">
      <c r="A2317" s="26" t="s">
        <v>4315</v>
      </c>
      <c r="B2317" s="26" t="s">
        <v>5921</v>
      </c>
      <c r="C2317" s="26">
        <f>YEAR(Data!$D4678)</f>
        <v>2013</v>
      </c>
      <c r="D2317" s="28">
        <v>40616</v>
      </c>
      <c r="E2317" s="28">
        <v>40621</v>
      </c>
      <c r="F2317" s="26" t="s">
        <v>45</v>
      </c>
      <c r="G2317" s="26" t="s">
        <v>4314</v>
      </c>
      <c r="H2317" s="26" t="s">
        <v>24</v>
      </c>
      <c r="I2317" s="26" t="s">
        <v>25</v>
      </c>
      <c r="J2317" s="26" t="s">
        <v>5922</v>
      </c>
      <c r="K2317" s="26" t="s">
        <v>102</v>
      </c>
      <c r="L2317" s="26">
        <v>84321</v>
      </c>
      <c r="M2317" s="26" t="s">
        <v>40</v>
      </c>
      <c r="N2317" s="26" t="s">
        <v>4109</v>
      </c>
      <c r="O2317" s="26" t="s">
        <v>42</v>
      </c>
      <c r="P2317" s="26" t="s">
        <v>65</v>
      </c>
      <c r="Q2317" s="26">
        <v>33.088000000000001</v>
      </c>
      <c r="R2317" s="26">
        <v>4</v>
      </c>
      <c r="S2317" s="26">
        <v>0.2</v>
      </c>
      <c r="T2317" s="26">
        <v>11.167199999999999</v>
      </c>
    </row>
    <row r="2318" spans="1:20" ht="14.25" customHeight="1">
      <c r="A2318" s="26" t="s">
        <v>4737</v>
      </c>
      <c r="B2318" s="26" t="s">
        <v>5924</v>
      </c>
      <c r="C2318" s="26">
        <f>YEAR(Data!$D4683)</f>
        <v>2014</v>
      </c>
      <c r="D2318" s="28">
        <v>41470</v>
      </c>
      <c r="E2318" s="28">
        <v>41474</v>
      </c>
      <c r="F2318" s="26" t="s">
        <v>21</v>
      </c>
      <c r="G2318" s="26" t="s">
        <v>4736</v>
      </c>
      <c r="H2318" s="26" t="s">
        <v>24</v>
      </c>
      <c r="I2318" s="26" t="s">
        <v>25</v>
      </c>
      <c r="J2318" s="26" t="s">
        <v>1153</v>
      </c>
      <c r="K2318" s="26" t="s">
        <v>212</v>
      </c>
      <c r="L2318" s="26">
        <v>13021</v>
      </c>
      <c r="M2318" s="26" t="s">
        <v>122</v>
      </c>
      <c r="N2318" s="26" t="s">
        <v>4045</v>
      </c>
      <c r="O2318" s="26" t="s">
        <v>42</v>
      </c>
      <c r="P2318" s="26" t="s">
        <v>214</v>
      </c>
      <c r="Q2318" s="26">
        <v>29.61</v>
      </c>
      <c r="R2318" s="26">
        <v>9</v>
      </c>
      <c r="S2318" s="26">
        <v>0</v>
      </c>
      <c r="T2318" s="26">
        <v>13.324499999999999</v>
      </c>
    </row>
    <row r="2319" spans="1:20" ht="14.25" customHeight="1">
      <c r="A2319" s="26" t="s">
        <v>1019</v>
      </c>
      <c r="B2319" s="26" t="s">
        <v>5925</v>
      </c>
      <c r="C2319" s="26">
        <f>YEAR(Data!$D4684)</f>
        <v>2012</v>
      </c>
      <c r="D2319" s="28">
        <v>41610</v>
      </c>
      <c r="E2319" s="28">
        <v>41610</v>
      </c>
      <c r="F2319" s="26" t="s">
        <v>958</v>
      </c>
      <c r="G2319" s="26" t="s">
        <v>1018</v>
      </c>
      <c r="H2319" s="26" t="s">
        <v>24</v>
      </c>
      <c r="I2319" s="26" t="s">
        <v>25</v>
      </c>
      <c r="J2319" s="26" t="s">
        <v>3409</v>
      </c>
      <c r="K2319" s="26" t="s">
        <v>74</v>
      </c>
      <c r="L2319" s="26">
        <v>27604</v>
      </c>
      <c r="M2319" s="26" t="s">
        <v>28</v>
      </c>
      <c r="N2319" s="26" t="s">
        <v>3604</v>
      </c>
      <c r="O2319" s="26" t="s">
        <v>62</v>
      </c>
      <c r="P2319" s="26" t="s">
        <v>63</v>
      </c>
      <c r="Q2319" s="26">
        <v>863.928</v>
      </c>
      <c r="R2319" s="26">
        <v>9</v>
      </c>
      <c r="S2319" s="26">
        <v>0.2</v>
      </c>
      <c r="T2319" s="26">
        <v>86.392799999999994</v>
      </c>
    </row>
    <row r="2320" spans="1:20" ht="14.25" customHeight="1">
      <c r="A2320" s="26" t="s">
        <v>2039</v>
      </c>
      <c r="B2320" s="26" t="s">
        <v>5926</v>
      </c>
      <c r="C2320" s="26">
        <f>YEAR(Data!$D4685)</f>
        <v>2014</v>
      </c>
      <c r="D2320" s="28">
        <v>41516</v>
      </c>
      <c r="E2320" s="28">
        <v>41521</v>
      </c>
      <c r="F2320" s="26" t="s">
        <v>45</v>
      </c>
      <c r="G2320" s="26" t="s">
        <v>2038</v>
      </c>
      <c r="H2320" s="26" t="s">
        <v>37</v>
      </c>
      <c r="I2320" s="26" t="s">
        <v>25</v>
      </c>
      <c r="J2320" s="26" t="s">
        <v>120</v>
      </c>
      <c r="K2320" s="26" t="s">
        <v>121</v>
      </c>
      <c r="L2320" s="26">
        <v>19120</v>
      </c>
      <c r="M2320" s="26" t="s">
        <v>122</v>
      </c>
      <c r="N2320" s="26" t="s">
        <v>4972</v>
      </c>
      <c r="O2320" s="26" t="s">
        <v>30</v>
      </c>
      <c r="P2320" s="26" t="s">
        <v>51</v>
      </c>
      <c r="Q2320" s="26">
        <v>241.92</v>
      </c>
      <c r="R2320" s="26">
        <v>4</v>
      </c>
      <c r="S2320" s="26">
        <v>0.4</v>
      </c>
      <c r="T2320" s="26">
        <v>-56.448000000000008</v>
      </c>
    </row>
    <row r="2321" spans="1:20" ht="14.25" customHeight="1">
      <c r="A2321" s="26" t="s">
        <v>2032</v>
      </c>
      <c r="B2321" s="26" t="s">
        <v>5927</v>
      </c>
      <c r="C2321" s="26">
        <f>YEAR(Data!$D4689)</f>
        <v>2014</v>
      </c>
      <c r="D2321" s="28">
        <v>41450</v>
      </c>
      <c r="E2321" s="28">
        <v>41456</v>
      </c>
      <c r="F2321" s="26" t="s">
        <v>45</v>
      </c>
      <c r="G2321" s="26" t="s">
        <v>2031</v>
      </c>
      <c r="H2321" s="26" t="s">
        <v>24</v>
      </c>
      <c r="I2321" s="26" t="s">
        <v>25</v>
      </c>
      <c r="J2321" s="26" t="s">
        <v>1086</v>
      </c>
      <c r="K2321" s="26" t="s">
        <v>203</v>
      </c>
      <c r="L2321" s="26">
        <v>47374</v>
      </c>
      <c r="M2321" s="26" t="s">
        <v>89</v>
      </c>
      <c r="N2321" s="26" t="s">
        <v>5928</v>
      </c>
      <c r="O2321" s="26" t="s">
        <v>62</v>
      </c>
      <c r="P2321" s="26" t="s">
        <v>63</v>
      </c>
      <c r="Q2321" s="26">
        <v>440.91</v>
      </c>
      <c r="R2321" s="26">
        <v>9</v>
      </c>
      <c r="S2321" s="26">
        <v>0</v>
      </c>
      <c r="T2321" s="26">
        <v>123.45480000000005</v>
      </c>
    </row>
    <row r="2322" spans="1:20" ht="14.25" customHeight="1">
      <c r="A2322" s="26" t="s">
        <v>4615</v>
      </c>
      <c r="B2322" s="26" t="s">
        <v>5929</v>
      </c>
      <c r="C2322" s="26">
        <f>YEAR(Data!$D4690)</f>
        <v>2013</v>
      </c>
      <c r="D2322" s="28">
        <v>41729</v>
      </c>
      <c r="E2322" s="28">
        <v>41733</v>
      </c>
      <c r="F2322" s="26" t="s">
        <v>45</v>
      </c>
      <c r="G2322" s="26" t="s">
        <v>4614</v>
      </c>
      <c r="H2322" s="26" t="s">
        <v>24</v>
      </c>
      <c r="I2322" s="26" t="s">
        <v>25</v>
      </c>
      <c r="J2322" s="26" t="s">
        <v>1822</v>
      </c>
      <c r="K2322" s="26" t="s">
        <v>121</v>
      </c>
      <c r="L2322" s="26">
        <v>17602</v>
      </c>
      <c r="M2322" s="26" t="s">
        <v>122</v>
      </c>
      <c r="N2322" s="26" t="s">
        <v>143</v>
      </c>
      <c r="O2322" s="26" t="s">
        <v>42</v>
      </c>
      <c r="P2322" s="26" t="s">
        <v>65</v>
      </c>
      <c r="Q2322" s="26">
        <v>5.7150000000000016</v>
      </c>
      <c r="R2322" s="26">
        <v>5</v>
      </c>
      <c r="S2322" s="26">
        <v>0.7</v>
      </c>
      <c r="T2322" s="26">
        <v>-4.7625000000000011</v>
      </c>
    </row>
    <row r="2323" spans="1:20" ht="14.25" customHeight="1">
      <c r="A2323" s="26" t="s">
        <v>3656</v>
      </c>
      <c r="B2323" s="26" t="s">
        <v>5930</v>
      </c>
      <c r="C2323" s="26">
        <f>YEAR(Data!$D4691)</f>
        <v>2011</v>
      </c>
      <c r="D2323" s="28">
        <v>40897</v>
      </c>
      <c r="E2323" s="28">
        <v>40899</v>
      </c>
      <c r="F2323" s="26" t="s">
        <v>151</v>
      </c>
      <c r="G2323" s="26" t="s">
        <v>3655</v>
      </c>
      <c r="H2323" s="26" t="s">
        <v>24</v>
      </c>
      <c r="I2323" s="26" t="s">
        <v>25</v>
      </c>
      <c r="J2323" s="26" t="s">
        <v>974</v>
      </c>
      <c r="K2323" s="26" t="s">
        <v>240</v>
      </c>
      <c r="L2323" s="26">
        <v>85705</v>
      </c>
      <c r="M2323" s="26" t="s">
        <v>40</v>
      </c>
      <c r="N2323" s="26" t="s">
        <v>4393</v>
      </c>
      <c r="O2323" s="26" t="s">
        <v>30</v>
      </c>
      <c r="P2323" s="26" t="s">
        <v>58</v>
      </c>
      <c r="Q2323" s="26">
        <v>51.967999999999996</v>
      </c>
      <c r="R2323" s="26">
        <v>2</v>
      </c>
      <c r="S2323" s="26">
        <v>0.2</v>
      </c>
      <c r="T2323" s="26">
        <v>10.393599999999998</v>
      </c>
    </row>
    <row r="2324" spans="1:20" ht="14.25" customHeight="1">
      <c r="A2324" s="26" t="s">
        <v>1555</v>
      </c>
      <c r="B2324" s="26" t="s">
        <v>5931</v>
      </c>
      <c r="C2324" s="26">
        <f>YEAR(Data!$D4696)</f>
        <v>2014</v>
      </c>
      <c r="D2324" s="28">
        <v>41260</v>
      </c>
      <c r="E2324" s="28">
        <v>41260</v>
      </c>
      <c r="F2324" s="26" t="s">
        <v>958</v>
      </c>
      <c r="G2324" s="26" t="s">
        <v>1554</v>
      </c>
      <c r="H2324" s="26" t="s">
        <v>24</v>
      </c>
      <c r="I2324" s="26" t="s">
        <v>25</v>
      </c>
      <c r="J2324" s="26" t="s">
        <v>667</v>
      </c>
      <c r="K2324" s="26" t="s">
        <v>190</v>
      </c>
      <c r="L2324" s="26">
        <v>48205</v>
      </c>
      <c r="M2324" s="26" t="s">
        <v>89</v>
      </c>
      <c r="N2324" s="26" t="s">
        <v>2248</v>
      </c>
      <c r="O2324" s="26" t="s">
        <v>42</v>
      </c>
      <c r="P2324" s="26" t="s">
        <v>65</v>
      </c>
      <c r="Q2324" s="26">
        <v>29.52</v>
      </c>
      <c r="R2324" s="26">
        <v>4</v>
      </c>
      <c r="S2324" s="26">
        <v>0</v>
      </c>
      <c r="T2324" s="26">
        <v>14.4648</v>
      </c>
    </row>
    <row r="2325" spans="1:20" ht="14.25" customHeight="1">
      <c r="A2325" s="26" t="s">
        <v>2792</v>
      </c>
      <c r="B2325" s="26" t="s">
        <v>5932</v>
      </c>
      <c r="C2325" s="26">
        <f>YEAR(Data!$D4701)</f>
        <v>2011</v>
      </c>
      <c r="D2325" s="28">
        <v>41771</v>
      </c>
      <c r="E2325" s="28">
        <v>41777</v>
      </c>
      <c r="F2325" s="26" t="s">
        <v>45</v>
      </c>
      <c r="G2325" s="26" t="s">
        <v>2791</v>
      </c>
      <c r="H2325" s="26" t="s">
        <v>86</v>
      </c>
      <c r="I2325" s="26" t="s">
        <v>25</v>
      </c>
      <c r="J2325" s="26" t="s">
        <v>918</v>
      </c>
      <c r="K2325" s="26" t="s">
        <v>88</v>
      </c>
      <c r="L2325" s="26">
        <v>78745</v>
      </c>
      <c r="M2325" s="26" t="s">
        <v>89</v>
      </c>
      <c r="N2325" s="26" t="s">
        <v>5420</v>
      </c>
      <c r="O2325" s="26" t="s">
        <v>42</v>
      </c>
      <c r="P2325" s="26" t="s">
        <v>60</v>
      </c>
      <c r="Q2325" s="26">
        <v>5.2480000000000002</v>
      </c>
      <c r="R2325" s="26">
        <v>2</v>
      </c>
      <c r="S2325" s="26">
        <v>0.2</v>
      </c>
      <c r="T2325" s="26">
        <v>0.59039999999999915</v>
      </c>
    </row>
    <row r="2326" spans="1:20" ht="14.25" customHeight="1">
      <c r="A2326" s="26" t="s">
        <v>5008</v>
      </c>
      <c r="B2326" s="26" t="s">
        <v>5933</v>
      </c>
      <c r="C2326" s="26">
        <f>YEAR(Data!$D4705)</f>
        <v>2014</v>
      </c>
      <c r="D2326" s="28">
        <v>41450</v>
      </c>
      <c r="E2326" s="28">
        <v>41454</v>
      </c>
      <c r="F2326" s="26" t="s">
        <v>45</v>
      </c>
      <c r="G2326" s="26" t="s">
        <v>5007</v>
      </c>
      <c r="H2326" s="26" t="s">
        <v>37</v>
      </c>
      <c r="I2326" s="26" t="s">
        <v>25</v>
      </c>
      <c r="J2326" s="26" t="s">
        <v>148</v>
      </c>
      <c r="K2326" s="26" t="s">
        <v>88</v>
      </c>
      <c r="L2326" s="26">
        <v>77095</v>
      </c>
      <c r="M2326" s="26" t="s">
        <v>89</v>
      </c>
      <c r="N2326" s="26" t="s">
        <v>3294</v>
      </c>
      <c r="O2326" s="26" t="s">
        <v>42</v>
      </c>
      <c r="P2326" s="26" t="s">
        <v>67</v>
      </c>
      <c r="Q2326" s="26">
        <v>8.711999999999998</v>
      </c>
      <c r="R2326" s="26">
        <v>2</v>
      </c>
      <c r="S2326" s="26">
        <v>0.8</v>
      </c>
      <c r="T2326" s="26">
        <v>-19.602000000000007</v>
      </c>
    </row>
    <row r="2327" spans="1:20" ht="14.25" customHeight="1">
      <c r="A2327" s="26" t="s">
        <v>973</v>
      </c>
      <c r="B2327" s="26" t="s">
        <v>5934</v>
      </c>
      <c r="C2327" s="26">
        <f>YEAR(Data!$D4706)</f>
        <v>2014</v>
      </c>
      <c r="D2327" s="28">
        <v>41412</v>
      </c>
      <c r="E2327" s="28">
        <v>41413</v>
      </c>
      <c r="F2327" s="26" t="s">
        <v>151</v>
      </c>
      <c r="G2327" s="26" t="s">
        <v>972</v>
      </c>
      <c r="H2327" s="26" t="s">
        <v>24</v>
      </c>
      <c r="I2327" s="26" t="s">
        <v>25</v>
      </c>
      <c r="J2327" s="26" t="s">
        <v>5935</v>
      </c>
      <c r="K2327" s="26" t="s">
        <v>567</v>
      </c>
      <c r="L2327" s="26">
        <v>6708</v>
      </c>
      <c r="M2327" s="26" t="s">
        <v>122</v>
      </c>
      <c r="N2327" s="26" t="s">
        <v>1900</v>
      </c>
      <c r="O2327" s="26" t="s">
        <v>42</v>
      </c>
      <c r="P2327" s="26" t="s">
        <v>440</v>
      </c>
      <c r="Q2327" s="26">
        <v>65.17</v>
      </c>
      <c r="R2327" s="26">
        <v>7</v>
      </c>
      <c r="S2327" s="26">
        <v>0</v>
      </c>
      <c r="T2327" s="26">
        <v>18.899299999999997</v>
      </c>
    </row>
    <row r="2328" spans="1:20" ht="14.25" customHeight="1">
      <c r="A2328" s="26" t="s">
        <v>3767</v>
      </c>
      <c r="B2328" s="26" t="s">
        <v>5936</v>
      </c>
      <c r="C2328" s="26">
        <f>YEAR(Data!$D4709)</f>
        <v>2013</v>
      </c>
      <c r="D2328" s="28">
        <v>41820</v>
      </c>
      <c r="E2328" s="28">
        <v>41821</v>
      </c>
      <c r="F2328" s="26" t="s">
        <v>151</v>
      </c>
      <c r="G2328" s="26" t="s">
        <v>3766</v>
      </c>
      <c r="H2328" s="26" t="s">
        <v>24</v>
      </c>
      <c r="I2328" s="26" t="s">
        <v>25</v>
      </c>
      <c r="J2328" s="26" t="s">
        <v>38</v>
      </c>
      <c r="K2328" s="26" t="s">
        <v>39</v>
      </c>
      <c r="L2328" s="26">
        <v>90049</v>
      </c>
      <c r="M2328" s="26" t="s">
        <v>40</v>
      </c>
      <c r="N2328" s="26" t="s">
        <v>3545</v>
      </c>
      <c r="O2328" s="26" t="s">
        <v>42</v>
      </c>
      <c r="P2328" s="26" t="s">
        <v>65</v>
      </c>
      <c r="Q2328" s="26">
        <v>895.92</v>
      </c>
      <c r="R2328" s="26">
        <v>5</v>
      </c>
      <c r="S2328" s="26">
        <v>0.2</v>
      </c>
      <c r="T2328" s="26">
        <v>302.37299999999993</v>
      </c>
    </row>
    <row r="2329" spans="1:20" ht="14.25" customHeight="1">
      <c r="A2329" s="26" t="s">
        <v>788</v>
      </c>
      <c r="B2329" s="26" t="s">
        <v>5937</v>
      </c>
      <c r="C2329" s="26">
        <f>YEAR(Data!$D4713)</f>
        <v>2011</v>
      </c>
      <c r="D2329" s="28">
        <v>40633</v>
      </c>
      <c r="E2329" s="28">
        <v>40633</v>
      </c>
      <c r="F2329" s="26" t="s">
        <v>958</v>
      </c>
      <c r="G2329" s="26" t="s">
        <v>787</v>
      </c>
      <c r="H2329" s="26" t="s">
        <v>24</v>
      </c>
      <c r="I2329" s="26" t="s">
        <v>25</v>
      </c>
      <c r="J2329" s="26" t="s">
        <v>120</v>
      </c>
      <c r="K2329" s="26" t="s">
        <v>121</v>
      </c>
      <c r="L2329" s="26">
        <v>19120</v>
      </c>
      <c r="M2329" s="26" t="s">
        <v>122</v>
      </c>
      <c r="N2329" s="26" t="s">
        <v>2302</v>
      </c>
      <c r="O2329" s="26" t="s">
        <v>42</v>
      </c>
      <c r="P2329" s="26" t="s">
        <v>65</v>
      </c>
      <c r="Q2329" s="26">
        <v>0.85200000000000009</v>
      </c>
      <c r="R2329" s="26">
        <v>1</v>
      </c>
      <c r="S2329" s="26">
        <v>0.7</v>
      </c>
      <c r="T2329" s="26">
        <v>-0.59639999999999982</v>
      </c>
    </row>
    <row r="2330" spans="1:20" ht="14.25" customHeight="1">
      <c r="A2330" s="26" t="s">
        <v>5295</v>
      </c>
      <c r="B2330" s="26" t="s">
        <v>5938</v>
      </c>
      <c r="C2330" s="26">
        <f>YEAR(Data!$D4714)</f>
        <v>2011</v>
      </c>
      <c r="D2330" s="28">
        <v>40893</v>
      </c>
      <c r="E2330" s="28">
        <v>40898</v>
      </c>
      <c r="F2330" s="26" t="s">
        <v>45</v>
      </c>
      <c r="G2330" s="26" t="s">
        <v>5294</v>
      </c>
      <c r="H2330" s="26" t="s">
        <v>24</v>
      </c>
      <c r="I2330" s="26" t="s">
        <v>25</v>
      </c>
      <c r="J2330" s="26" t="s">
        <v>1237</v>
      </c>
      <c r="K2330" s="26" t="s">
        <v>88</v>
      </c>
      <c r="L2330" s="26">
        <v>77340</v>
      </c>
      <c r="M2330" s="26" t="s">
        <v>89</v>
      </c>
      <c r="N2330" s="26" t="s">
        <v>2358</v>
      </c>
      <c r="O2330" s="26" t="s">
        <v>42</v>
      </c>
      <c r="P2330" s="26" t="s">
        <v>76</v>
      </c>
      <c r="Q2330" s="26">
        <v>36.288000000000011</v>
      </c>
      <c r="R2330" s="26">
        <v>7</v>
      </c>
      <c r="S2330" s="26">
        <v>0.2</v>
      </c>
      <c r="T2330" s="26">
        <v>12.700800000000001</v>
      </c>
    </row>
    <row r="2331" spans="1:20" ht="14.25" customHeight="1">
      <c r="A2331" s="26" t="s">
        <v>2821</v>
      </c>
      <c r="B2331" s="26" t="s">
        <v>5939</v>
      </c>
      <c r="C2331" s="26">
        <f>YEAR(Data!$D4716)</f>
        <v>2011</v>
      </c>
      <c r="D2331" s="28">
        <v>41778</v>
      </c>
      <c r="E2331" s="28">
        <v>41780</v>
      </c>
      <c r="F2331" s="26" t="s">
        <v>151</v>
      </c>
      <c r="G2331" s="26" t="s">
        <v>2820</v>
      </c>
      <c r="H2331" s="26" t="s">
        <v>24</v>
      </c>
      <c r="I2331" s="26" t="s">
        <v>25</v>
      </c>
      <c r="J2331" s="26" t="s">
        <v>322</v>
      </c>
      <c r="K2331" s="26" t="s">
        <v>323</v>
      </c>
      <c r="L2331" s="26">
        <v>97206</v>
      </c>
      <c r="M2331" s="26" t="s">
        <v>40</v>
      </c>
      <c r="N2331" s="26" t="s">
        <v>2525</v>
      </c>
      <c r="O2331" s="26" t="s">
        <v>62</v>
      </c>
      <c r="P2331" s="26" t="s">
        <v>63</v>
      </c>
      <c r="Q2331" s="26">
        <v>344.70400000000001</v>
      </c>
      <c r="R2331" s="26">
        <v>2</v>
      </c>
      <c r="S2331" s="26">
        <v>0.2</v>
      </c>
      <c r="T2331" s="26">
        <v>38.779199999999989</v>
      </c>
    </row>
    <row r="2332" spans="1:20" ht="14.25" customHeight="1">
      <c r="A2332" s="26" t="s">
        <v>2456</v>
      </c>
      <c r="B2332" s="26" t="s">
        <v>5940</v>
      </c>
      <c r="C2332" s="26">
        <f>YEAR(Data!$D4717)</f>
        <v>2011</v>
      </c>
      <c r="D2332" s="28">
        <v>41041</v>
      </c>
      <c r="E2332" s="28">
        <v>41045</v>
      </c>
      <c r="F2332" s="26" t="s">
        <v>45</v>
      </c>
      <c r="G2332" s="26" t="s">
        <v>2455</v>
      </c>
      <c r="H2332" s="26" t="s">
        <v>24</v>
      </c>
      <c r="I2332" s="26" t="s">
        <v>25</v>
      </c>
      <c r="J2332" s="26" t="s">
        <v>1092</v>
      </c>
      <c r="K2332" s="26" t="s">
        <v>352</v>
      </c>
      <c r="L2332" s="26">
        <v>80027</v>
      </c>
      <c r="M2332" s="26" t="s">
        <v>40</v>
      </c>
      <c r="N2332" s="26" t="s">
        <v>3143</v>
      </c>
      <c r="O2332" s="26" t="s">
        <v>62</v>
      </c>
      <c r="P2332" s="26" t="s">
        <v>63</v>
      </c>
      <c r="Q2332" s="26">
        <v>201.584</v>
      </c>
      <c r="R2332" s="26">
        <v>2</v>
      </c>
      <c r="S2332" s="26">
        <v>0.2</v>
      </c>
      <c r="T2332" s="26">
        <v>20.158400000000015</v>
      </c>
    </row>
    <row r="2333" spans="1:20" ht="14.25" customHeight="1">
      <c r="A2333" s="26" t="s">
        <v>2947</v>
      </c>
      <c r="B2333" s="26" t="s">
        <v>5941</v>
      </c>
      <c r="C2333" s="26">
        <f>YEAR(Data!$D4718)</f>
        <v>2012</v>
      </c>
      <c r="D2333" s="28">
        <v>41977</v>
      </c>
      <c r="E2333" s="28">
        <v>41981</v>
      </c>
      <c r="F2333" s="26" t="s">
        <v>21</v>
      </c>
      <c r="G2333" s="26" t="s">
        <v>2946</v>
      </c>
      <c r="H2333" s="26" t="s">
        <v>86</v>
      </c>
      <c r="I2333" s="26" t="s">
        <v>25</v>
      </c>
      <c r="J2333" s="26" t="s">
        <v>80</v>
      </c>
      <c r="K2333" s="26" t="s">
        <v>81</v>
      </c>
      <c r="L2333" s="26">
        <v>98115</v>
      </c>
      <c r="M2333" s="26" t="s">
        <v>40</v>
      </c>
      <c r="N2333" s="26" t="s">
        <v>2804</v>
      </c>
      <c r="O2333" s="26" t="s">
        <v>30</v>
      </c>
      <c r="P2333" s="26" t="s">
        <v>51</v>
      </c>
      <c r="Q2333" s="26">
        <v>521.96</v>
      </c>
      <c r="R2333" s="26">
        <v>2</v>
      </c>
      <c r="S2333" s="26">
        <v>0</v>
      </c>
      <c r="T2333" s="26">
        <v>88.733199999999954</v>
      </c>
    </row>
    <row r="2334" spans="1:20" ht="14.25" customHeight="1">
      <c r="A2334" s="26" t="s">
        <v>504</v>
      </c>
      <c r="B2334" s="26" t="s">
        <v>5942</v>
      </c>
      <c r="C2334" s="26">
        <f>YEAR(Data!$D4719)</f>
        <v>2012</v>
      </c>
      <c r="D2334" s="28">
        <v>41255</v>
      </c>
      <c r="E2334" s="28">
        <v>41260</v>
      </c>
      <c r="F2334" s="26" t="s">
        <v>45</v>
      </c>
      <c r="G2334" s="26" t="s">
        <v>503</v>
      </c>
      <c r="H2334" s="26" t="s">
        <v>24</v>
      </c>
      <c r="I2334" s="26" t="s">
        <v>25</v>
      </c>
      <c r="J2334" s="26" t="s">
        <v>3337</v>
      </c>
      <c r="K2334" s="26" t="s">
        <v>2018</v>
      </c>
      <c r="L2334" s="26">
        <v>21215</v>
      </c>
      <c r="M2334" s="26" t="s">
        <v>122</v>
      </c>
      <c r="N2334" s="26" t="s">
        <v>1278</v>
      </c>
      <c r="O2334" s="26" t="s">
        <v>42</v>
      </c>
      <c r="P2334" s="26" t="s">
        <v>60</v>
      </c>
      <c r="Q2334" s="26">
        <v>8.2200000000000006</v>
      </c>
      <c r="R2334" s="26">
        <v>3</v>
      </c>
      <c r="S2334" s="26">
        <v>0</v>
      </c>
      <c r="T2334" s="26">
        <v>2.2194000000000007</v>
      </c>
    </row>
    <row r="2335" spans="1:20" ht="14.25" customHeight="1">
      <c r="A2335" s="26" t="s">
        <v>1538</v>
      </c>
      <c r="B2335" s="26" t="s">
        <v>5943</v>
      </c>
      <c r="C2335" s="26">
        <f>YEAR(Data!$D4720)</f>
        <v>2012</v>
      </c>
      <c r="D2335" s="28">
        <v>41192</v>
      </c>
      <c r="E2335" s="28">
        <v>41193</v>
      </c>
      <c r="F2335" s="26" t="s">
        <v>151</v>
      </c>
      <c r="G2335" s="26" t="s">
        <v>1537</v>
      </c>
      <c r="H2335" s="26" t="s">
        <v>37</v>
      </c>
      <c r="I2335" s="26" t="s">
        <v>25</v>
      </c>
      <c r="J2335" s="26" t="s">
        <v>107</v>
      </c>
      <c r="K2335" s="26" t="s">
        <v>39</v>
      </c>
      <c r="L2335" s="26">
        <v>94109</v>
      </c>
      <c r="M2335" s="26" t="s">
        <v>40</v>
      </c>
      <c r="N2335" s="26" t="s">
        <v>1457</v>
      </c>
      <c r="O2335" s="26" t="s">
        <v>42</v>
      </c>
      <c r="P2335" s="26" t="s">
        <v>76</v>
      </c>
      <c r="Q2335" s="26">
        <v>45.36</v>
      </c>
      <c r="R2335" s="26">
        <v>7</v>
      </c>
      <c r="S2335" s="26">
        <v>0</v>
      </c>
      <c r="T2335" s="26">
        <v>21.772800000000004</v>
      </c>
    </row>
    <row r="2336" spans="1:20" ht="14.25" customHeight="1">
      <c r="A2336" s="26" t="s">
        <v>2251</v>
      </c>
      <c r="B2336" s="26" t="s">
        <v>5944</v>
      </c>
      <c r="C2336" s="26">
        <f>YEAR(Data!$D4721)</f>
        <v>2012</v>
      </c>
      <c r="D2336" s="28">
        <v>41017</v>
      </c>
      <c r="E2336" s="28">
        <v>41019</v>
      </c>
      <c r="F2336" s="26" t="s">
        <v>21</v>
      </c>
      <c r="G2336" s="26" t="s">
        <v>2250</v>
      </c>
      <c r="H2336" s="26" t="s">
        <v>86</v>
      </c>
      <c r="I2336" s="26" t="s">
        <v>25</v>
      </c>
      <c r="J2336" s="26" t="s">
        <v>38</v>
      </c>
      <c r="K2336" s="26" t="s">
        <v>39</v>
      </c>
      <c r="L2336" s="26">
        <v>90004</v>
      </c>
      <c r="M2336" s="26" t="s">
        <v>40</v>
      </c>
      <c r="N2336" s="26" t="s">
        <v>819</v>
      </c>
      <c r="O2336" s="26" t="s">
        <v>42</v>
      </c>
      <c r="P2336" s="26" t="s">
        <v>53</v>
      </c>
      <c r="Q2336" s="26">
        <v>947.17000000000007</v>
      </c>
      <c r="R2336" s="26">
        <v>7</v>
      </c>
      <c r="S2336" s="26">
        <v>0</v>
      </c>
      <c r="T2336" s="26">
        <v>9.4717000000000837</v>
      </c>
    </row>
    <row r="2337" spans="1:20" ht="14.25" customHeight="1">
      <c r="A2337" s="26" t="s">
        <v>5948</v>
      </c>
      <c r="B2337" s="26" t="s">
        <v>5946</v>
      </c>
      <c r="C2337" s="26">
        <f>YEAR(Data!$D4723)</f>
        <v>2014</v>
      </c>
      <c r="D2337" s="28">
        <v>40701</v>
      </c>
      <c r="E2337" s="28">
        <v>40705</v>
      </c>
      <c r="F2337" s="26" t="s">
        <v>21</v>
      </c>
      <c r="G2337" s="26" t="s">
        <v>5947</v>
      </c>
      <c r="H2337" s="26" t="s">
        <v>24</v>
      </c>
      <c r="I2337" s="26" t="s">
        <v>25</v>
      </c>
      <c r="J2337" s="26" t="s">
        <v>351</v>
      </c>
      <c r="K2337" s="26" t="s">
        <v>168</v>
      </c>
      <c r="L2337" s="26">
        <v>60505</v>
      </c>
      <c r="M2337" s="26" t="s">
        <v>89</v>
      </c>
      <c r="N2337" s="26" t="s">
        <v>1067</v>
      </c>
      <c r="O2337" s="26" t="s">
        <v>30</v>
      </c>
      <c r="P2337" s="26" t="s">
        <v>51</v>
      </c>
      <c r="Q2337" s="26">
        <v>268.935</v>
      </c>
      <c r="R2337" s="26">
        <v>3</v>
      </c>
      <c r="S2337" s="26">
        <v>0.5</v>
      </c>
      <c r="T2337" s="26">
        <v>-209.76929999999999</v>
      </c>
    </row>
    <row r="2338" spans="1:20" ht="14.25" customHeight="1">
      <c r="A2338" s="26" t="s">
        <v>1703</v>
      </c>
      <c r="B2338" s="26" t="s">
        <v>5949</v>
      </c>
      <c r="C2338" s="26">
        <f>YEAR(Data!$D4724)</f>
        <v>2011</v>
      </c>
      <c r="D2338" s="28">
        <v>41884</v>
      </c>
      <c r="E2338" s="28">
        <v>41890</v>
      </c>
      <c r="F2338" s="26" t="s">
        <v>45</v>
      </c>
      <c r="G2338" s="26" t="s">
        <v>1702</v>
      </c>
      <c r="H2338" s="26" t="s">
        <v>86</v>
      </c>
      <c r="I2338" s="26" t="s">
        <v>25</v>
      </c>
      <c r="J2338" s="26" t="s">
        <v>80</v>
      </c>
      <c r="K2338" s="26" t="s">
        <v>81</v>
      </c>
      <c r="L2338" s="26">
        <v>98103</v>
      </c>
      <c r="M2338" s="26" t="s">
        <v>40</v>
      </c>
      <c r="N2338" s="26" t="s">
        <v>2241</v>
      </c>
      <c r="O2338" s="26" t="s">
        <v>42</v>
      </c>
      <c r="P2338" s="26" t="s">
        <v>60</v>
      </c>
      <c r="Q2338" s="26">
        <v>7.58</v>
      </c>
      <c r="R2338" s="26">
        <v>1</v>
      </c>
      <c r="S2338" s="26">
        <v>0</v>
      </c>
      <c r="T2338" s="26">
        <v>2.9561999999999999</v>
      </c>
    </row>
    <row r="2339" spans="1:20" ht="14.25" customHeight="1">
      <c r="A2339" s="26" t="s">
        <v>1408</v>
      </c>
      <c r="B2339" s="26" t="s">
        <v>5950</v>
      </c>
      <c r="C2339" s="26">
        <f>YEAR(Data!$D4725)</f>
        <v>2011</v>
      </c>
      <c r="D2339" s="28">
        <v>41417</v>
      </c>
      <c r="E2339" s="28">
        <v>41417</v>
      </c>
      <c r="F2339" s="26" t="s">
        <v>958</v>
      </c>
      <c r="G2339" s="26" t="s">
        <v>1407</v>
      </c>
      <c r="H2339" s="26" t="s">
        <v>24</v>
      </c>
      <c r="I2339" s="26" t="s">
        <v>25</v>
      </c>
      <c r="J2339" s="26" t="s">
        <v>5951</v>
      </c>
      <c r="K2339" s="26" t="s">
        <v>945</v>
      </c>
      <c r="L2339" s="26">
        <v>30605</v>
      </c>
      <c r="M2339" s="26" t="s">
        <v>28</v>
      </c>
      <c r="N2339" s="26" t="s">
        <v>1489</v>
      </c>
      <c r="O2339" s="26" t="s">
        <v>42</v>
      </c>
      <c r="P2339" s="26" t="s">
        <v>43</v>
      </c>
      <c r="Q2339" s="26">
        <v>14.73</v>
      </c>
      <c r="R2339" s="26">
        <v>3</v>
      </c>
      <c r="S2339" s="26">
        <v>0</v>
      </c>
      <c r="T2339" s="26">
        <v>7.2176999999999998</v>
      </c>
    </row>
    <row r="2340" spans="1:20" ht="14.25" customHeight="1">
      <c r="A2340" s="26" t="s">
        <v>4903</v>
      </c>
      <c r="B2340" s="26" t="s">
        <v>5952</v>
      </c>
      <c r="C2340" s="26">
        <f>YEAR(Data!$D4726)</f>
        <v>2011</v>
      </c>
      <c r="D2340" s="28">
        <v>41590</v>
      </c>
      <c r="E2340" s="28">
        <v>41594</v>
      </c>
      <c r="F2340" s="26" t="s">
        <v>45</v>
      </c>
      <c r="G2340" s="26" t="s">
        <v>4902</v>
      </c>
      <c r="H2340" s="26" t="s">
        <v>86</v>
      </c>
      <c r="I2340" s="26" t="s">
        <v>25</v>
      </c>
      <c r="J2340" s="26" t="s">
        <v>3523</v>
      </c>
      <c r="K2340" s="26" t="s">
        <v>49</v>
      </c>
      <c r="L2340" s="26">
        <v>32712</v>
      </c>
      <c r="M2340" s="26" t="s">
        <v>28</v>
      </c>
      <c r="N2340" s="26" t="s">
        <v>318</v>
      </c>
      <c r="O2340" s="26" t="s">
        <v>42</v>
      </c>
      <c r="P2340" s="26" t="s">
        <v>65</v>
      </c>
      <c r="Q2340" s="26">
        <v>9.8880000000000017</v>
      </c>
      <c r="R2340" s="26">
        <v>2</v>
      </c>
      <c r="S2340" s="26">
        <v>0.7</v>
      </c>
      <c r="T2340" s="26">
        <v>-6.921599999999998</v>
      </c>
    </row>
    <row r="2341" spans="1:20" ht="14.25" customHeight="1">
      <c r="A2341" s="26" t="s">
        <v>3019</v>
      </c>
      <c r="B2341" s="26" t="s">
        <v>5953</v>
      </c>
      <c r="C2341" s="26">
        <f>YEAR(Data!$D4728)</f>
        <v>2012</v>
      </c>
      <c r="D2341" s="28">
        <v>40872</v>
      </c>
      <c r="E2341" s="28">
        <v>40876</v>
      </c>
      <c r="F2341" s="26" t="s">
        <v>21</v>
      </c>
      <c r="G2341" s="26" t="s">
        <v>3018</v>
      </c>
      <c r="H2341" s="26" t="s">
        <v>86</v>
      </c>
      <c r="I2341" s="26" t="s">
        <v>25</v>
      </c>
      <c r="J2341" s="26" t="s">
        <v>211</v>
      </c>
      <c r="K2341" s="26" t="s">
        <v>212</v>
      </c>
      <c r="L2341" s="26">
        <v>10009</v>
      </c>
      <c r="M2341" s="26" t="s">
        <v>122</v>
      </c>
      <c r="N2341" s="26" t="s">
        <v>4196</v>
      </c>
      <c r="O2341" s="26" t="s">
        <v>42</v>
      </c>
      <c r="P2341" s="26" t="s">
        <v>53</v>
      </c>
      <c r="Q2341" s="26">
        <v>1117.92</v>
      </c>
      <c r="R2341" s="26">
        <v>4</v>
      </c>
      <c r="S2341" s="26">
        <v>0</v>
      </c>
      <c r="T2341" s="26">
        <v>55.895999999999958</v>
      </c>
    </row>
    <row r="2342" spans="1:20" ht="14.25" customHeight="1">
      <c r="A2342" s="26" t="s">
        <v>194</v>
      </c>
      <c r="B2342" s="26" t="s">
        <v>5954</v>
      </c>
      <c r="C2342" s="26">
        <f>YEAR(Data!$D4730)</f>
        <v>2013</v>
      </c>
      <c r="D2342" s="28">
        <v>40854</v>
      </c>
      <c r="E2342" s="28">
        <v>40859</v>
      </c>
      <c r="F2342" s="26" t="s">
        <v>45</v>
      </c>
      <c r="G2342" s="26" t="s">
        <v>193</v>
      </c>
      <c r="H2342" s="26" t="s">
        <v>24</v>
      </c>
      <c r="I2342" s="26" t="s">
        <v>25</v>
      </c>
      <c r="J2342" s="26" t="s">
        <v>107</v>
      </c>
      <c r="K2342" s="26" t="s">
        <v>39</v>
      </c>
      <c r="L2342" s="26">
        <v>94110</v>
      </c>
      <c r="M2342" s="26" t="s">
        <v>40</v>
      </c>
      <c r="N2342" s="26" t="s">
        <v>2056</v>
      </c>
      <c r="O2342" s="26" t="s">
        <v>42</v>
      </c>
      <c r="P2342" s="26" t="s">
        <v>65</v>
      </c>
      <c r="Q2342" s="26">
        <v>123.14399999999999</v>
      </c>
      <c r="R2342" s="26">
        <v>7</v>
      </c>
      <c r="S2342" s="26">
        <v>0.2</v>
      </c>
      <c r="T2342" s="26">
        <v>46.178999999999988</v>
      </c>
    </row>
    <row r="2343" spans="1:20" ht="14.25" customHeight="1">
      <c r="A2343" s="26" t="s">
        <v>3980</v>
      </c>
      <c r="B2343" s="26" t="s">
        <v>5955</v>
      </c>
      <c r="C2343" s="26">
        <f>YEAR(Data!$D4731)</f>
        <v>2014</v>
      </c>
      <c r="D2343" s="28">
        <v>41474</v>
      </c>
      <c r="E2343" s="28">
        <v>41479</v>
      </c>
      <c r="F2343" s="26" t="s">
        <v>21</v>
      </c>
      <c r="G2343" s="26" t="s">
        <v>3979</v>
      </c>
      <c r="H2343" s="26" t="s">
        <v>24</v>
      </c>
      <c r="I2343" s="26" t="s">
        <v>25</v>
      </c>
      <c r="J2343" s="26" t="s">
        <v>620</v>
      </c>
      <c r="K2343" s="26" t="s">
        <v>88</v>
      </c>
      <c r="L2343" s="26">
        <v>75217</v>
      </c>
      <c r="M2343" s="26" t="s">
        <v>89</v>
      </c>
      <c r="N2343" s="26" t="s">
        <v>5956</v>
      </c>
      <c r="O2343" s="26" t="s">
        <v>62</v>
      </c>
      <c r="P2343" s="26" t="s">
        <v>133</v>
      </c>
      <c r="Q2343" s="26">
        <v>15.576000000000001</v>
      </c>
      <c r="R2343" s="26">
        <v>3</v>
      </c>
      <c r="S2343" s="26">
        <v>0.2</v>
      </c>
      <c r="T2343" s="26">
        <v>3.3098999999999998</v>
      </c>
    </row>
    <row r="2344" spans="1:20" ht="14.25" customHeight="1">
      <c r="A2344" s="26" t="s">
        <v>3789</v>
      </c>
      <c r="B2344" s="26" t="s">
        <v>5957</v>
      </c>
      <c r="C2344" s="26">
        <f>YEAR(Data!$D4732)</f>
        <v>2013</v>
      </c>
      <c r="D2344" s="28">
        <v>40997</v>
      </c>
      <c r="E2344" s="28">
        <v>40999</v>
      </c>
      <c r="F2344" s="26" t="s">
        <v>21</v>
      </c>
      <c r="G2344" s="26" t="s">
        <v>3788</v>
      </c>
      <c r="H2344" s="26" t="s">
        <v>24</v>
      </c>
      <c r="I2344" s="26" t="s">
        <v>25</v>
      </c>
      <c r="J2344" s="26" t="s">
        <v>714</v>
      </c>
      <c r="K2344" s="26" t="s">
        <v>39</v>
      </c>
      <c r="L2344" s="26">
        <v>92105</v>
      </c>
      <c r="M2344" s="26" t="s">
        <v>40</v>
      </c>
      <c r="N2344" s="26" t="s">
        <v>435</v>
      </c>
      <c r="O2344" s="26" t="s">
        <v>42</v>
      </c>
      <c r="P2344" s="26" t="s">
        <v>76</v>
      </c>
      <c r="Q2344" s="26">
        <v>212.64</v>
      </c>
      <c r="R2344" s="26">
        <v>6</v>
      </c>
      <c r="S2344" s="26">
        <v>0</v>
      </c>
      <c r="T2344" s="26">
        <v>99.940799999999982</v>
      </c>
    </row>
    <row r="2345" spans="1:20" ht="14.25" customHeight="1">
      <c r="A2345" s="26" t="s">
        <v>734</v>
      </c>
      <c r="B2345" s="26" t="s">
        <v>5958</v>
      </c>
      <c r="C2345" s="26">
        <f>YEAR(Data!$D4736)</f>
        <v>2013</v>
      </c>
      <c r="D2345" s="28">
        <v>41372</v>
      </c>
      <c r="E2345" s="28">
        <v>41377</v>
      </c>
      <c r="F2345" s="26" t="s">
        <v>45</v>
      </c>
      <c r="G2345" s="26" t="s">
        <v>733</v>
      </c>
      <c r="H2345" s="26" t="s">
        <v>37</v>
      </c>
      <c r="I2345" s="26" t="s">
        <v>25</v>
      </c>
      <c r="J2345" s="26" t="s">
        <v>211</v>
      </c>
      <c r="K2345" s="26" t="s">
        <v>212</v>
      </c>
      <c r="L2345" s="26">
        <v>10035</v>
      </c>
      <c r="M2345" s="26" t="s">
        <v>122</v>
      </c>
      <c r="N2345" s="26" t="s">
        <v>32</v>
      </c>
      <c r="O2345" s="26" t="s">
        <v>30</v>
      </c>
      <c r="P2345" s="26" t="s">
        <v>33</v>
      </c>
      <c r="Q2345" s="26">
        <v>658.74599999999998</v>
      </c>
      <c r="R2345" s="26">
        <v>3</v>
      </c>
      <c r="S2345" s="26">
        <v>0.1</v>
      </c>
      <c r="T2345" s="26">
        <v>146.38799999999998</v>
      </c>
    </row>
    <row r="2346" spans="1:20" ht="14.25" customHeight="1">
      <c r="A2346" s="26" t="s">
        <v>2376</v>
      </c>
      <c r="B2346" s="26" t="s">
        <v>5959</v>
      </c>
      <c r="C2346" s="26">
        <f>YEAR(Data!$D4737)</f>
        <v>2014</v>
      </c>
      <c r="D2346" s="28">
        <v>41073</v>
      </c>
      <c r="E2346" s="28">
        <v>41079</v>
      </c>
      <c r="F2346" s="26" t="s">
        <v>45</v>
      </c>
      <c r="G2346" s="26" t="s">
        <v>2375</v>
      </c>
      <c r="H2346" s="26" t="s">
        <v>86</v>
      </c>
      <c r="I2346" s="26" t="s">
        <v>25</v>
      </c>
      <c r="J2346" s="26" t="s">
        <v>5859</v>
      </c>
      <c r="K2346" s="26" t="s">
        <v>3913</v>
      </c>
      <c r="L2346" s="26">
        <v>4240</v>
      </c>
      <c r="M2346" s="26" t="s">
        <v>122</v>
      </c>
      <c r="N2346" s="26" t="s">
        <v>2638</v>
      </c>
      <c r="O2346" s="26" t="s">
        <v>42</v>
      </c>
      <c r="P2346" s="26" t="s">
        <v>65</v>
      </c>
      <c r="Q2346" s="26">
        <v>8.26</v>
      </c>
      <c r="R2346" s="26">
        <v>2</v>
      </c>
      <c r="S2346" s="26">
        <v>0</v>
      </c>
      <c r="T2346" s="26">
        <v>3.8822000000000001</v>
      </c>
    </row>
    <row r="2347" spans="1:20" ht="14.25" customHeight="1">
      <c r="A2347" s="26" t="s">
        <v>967</v>
      </c>
      <c r="B2347" s="26" t="s">
        <v>5960</v>
      </c>
      <c r="C2347" s="26">
        <f>YEAR(Data!$D4740)</f>
        <v>2011</v>
      </c>
      <c r="D2347" s="28">
        <v>40957</v>
      </c>
      <c r="E2347" s="28">
        <v>40963</v>
      </c>
      <c r="F2347" s="26" t="s">
        <v>45</v>
      </c>
      <c r="G2347" s="26" t="s">
        <v>966</v>
      </c>
      <c r="H2347" s="26" t="s">
        <v>24</v>
      </c>
      <c r="I2347" s="26" t="s">
        <v>25</v>
      </c>
      <c r="J2347" s="26" t="s">
        <v>873</v>
      </c>
      <c r="K2347" s="26" t="s">
        <v>39</v>
      </c>
      <c r="L2347" s="26">
        <v>90805</v>
      </c>
      <c r="M2347" s="26" t="s">
        <v>40</v>
      </c>
      <c r="N2347" s="26" t="s">
        <v>1660</v>
      </c>
      <c r="O2347" s="26" t="s">
        <v>42</v>
      </c>
      <c r="P2347" s="26" t="s">
        <v>43</v>
      </c>
      <c r="Q2347" s="26">
        <v>61.06</v>
      </c>
      <c r="R2347" s="26">
        <v>2</v>
      </c>
      <c r="S2347" s="26">
        <v>0</v>
      </c>
      <c r="T2347" s="26">
        <v>28.087600000000002</v>
      </c>
    </row>
    <row r="2348" spans="1:20" ht="14.25" customHeight="1">
      <c r="A2348" s="26" t="s">
        <v>2404</v>
      </c>
      <c r="B2348" s="26" t="s">
        <v>5961</v>
      </c>
      <c r="C2348" s="26">
        <f>YEAR(Data!$D4742)</f>
        <v>2011</v>
      </c>
      <c r="D2348" s="28">
        <v>41956</v>
      </c>
      <c r="E2348" s="28">
        <v>41960</v>
      </c>
      <c r="F2348" s="26" t="s">
        <v>45</v>
      </c>
      <c r="G2348" s="26" t="s">
        <v>2403</v>
      </c>
      <c r="H2348" s="26" t="s">
        <v>24</v>
      </c>
      <c r="I2348" s="26" t="s">
        <v>25</v>
      </c>
      <c r="J2348" s="26" t="s">
        <v>80</v>
      </c>
      <c r="K2348" s="26" t="s">
        <v>81</v>
      </c>
      <c r="L2348" s="26">
        <v>98115</v>
      </c>
      <c r="M2348" s="26" t="s">
        <v>40</v>
      </c>
      <c r="N2348" s="26" t="s">
        <v>1975</v>
      </c>
      <c r="O2348" s="26" t="s">
        <v>42</v>
      </c>
      <c r="P2348" s="26" t="s">
        <v>43</v>
      </c>
      <c r="Q2348" s="26">
        <v>9.9600000000000009</v>
      </c>
      <c r="R2348" s="26">
        <v>2</v>
      </c>
      <c r="S2348" s="26">
        <v>0</v>
      </c>
      <c r="T2348" s="26">
        <v>4.5815999999999999</v>
      </c>
    </row>
    <row r="2349" spans="1:20" ht="14.25" customHeight="1">
      <c r="A2349" s="26" t="s">
        <v>956</v>
      </c>
      <c r="B2349" s="26" t="s">
        <v>5962</v>
      </c>
      <c r="C2349" s="26">
        <f>YEAR(Data!$D4745)</f>
        <v>2014</v>
      </c>
      <c r="D2349" s="28">
        <v>41704</v>
      </c>
      <c r="E2349" s="28">
        <v>41704</v>
      </c>
      <c r="F2349" s="26" t="s">
        <v>958</v>
      </c>
      <c r="G2349" s="26" t="s">
        <v>955</v>
      </c>
      <c r="H2349" s="26" t="s">
        <v>24</v>
      </c>
      <c r="I2349" s="26" t="s">
        <v>25</v>
      </c>
      <c r="J2349" s="26" t="s">
        <v>300</v>
      </c>
      <c r="K2349" s="26" t="s">
        <v>183</v>
      </c>
      <c r="L2349" s="26">
        <v>55901</v>
      </c>
      <c r="M2349" s="26" t="s">
        <v>89</v>
      </c>
      <c r="N2349" s="26" t="s">
        <v>4486</v>
      </c>
      <c r="O2349" s="26" t="s">
        <v>42</v>
      </c>
      <c r="P2349" s="26" t="s">
        <v>214</v>
      </c>
      <c r="Q2349" s="26">
        <v>7.9</v>
      </c>
      <c r="R2349" s="26">
        <v>2</v>
      </c>
      <c r="S2349" s="26">
        <v>0</v>
      </c>
      <c r="T2349" s="26">
        <v>2.5279999999999996</v>
      </c>
    </row>
    <row r="2350" spans="1:20" ht="14.25" customHeight="1">
      <c r="A2350" s="26" t="s">
        <v>2313</v>
      </c>
      <c r="B2350" s="26" t="s">
        <v>5963</v>
      </c>
      <c r="C2350" s="26">
        <f>YEAR(Data!$D4749)</f>
        <v>2012</v>
      </c>
      <c r="D2350" s="28">
        <v>41337</v>
      </c>
      <c r="E2350" s="28">
        <v>41337</v>
      </c>
      <c r="F2350" s="26" t="s">
        <v>958</v>
      </c>
      <c r="G2350" s="26" t="s">
        <v>2312</v>
      </c>
      <c r="H2350" s="26" t="s">
        <v>37</v>
      </c>
      <c r="I2350" s="26" t="s">
        <v>25</v>
      </c>
      <c r="J2350" s="26" t="s">
        <v>107</v>
      </c>
      <c r="K2350" s="26" t="s">
        <v>39</v>
      </c>
      <c r="L2350" s="26">
        <v>94110</v>
      </c>
      <c r="M2350" s="26" t="s">
        <v>40</v>
      </c>
      <c r="N2350" s="26" t="s">
        <v>5197</v>
      </c>
      <c r="O2350" s="26" t="s">
        <v>42</v>
      </c>
      <c r="P2350" s="26" t="s">
        <v>440</v>
      </c>
      <c r="Q2350" s="26">
        <v>25.349999999999998</v>
      </c>
      <c r="R2350" s="26">
        <v>3</v>
      </c>
      <c r="S2350" s="26">
        <v>0</v>
      </c>
      <c r="T2350" s="26">
        <v>7.6049999999999978</v>
      </c>
    </row>
    <row r="2351" spans="1:20" ht="14.25" customHeight="1">
      <c r="A2351" s="26" t="s">
        <v>1802</v>
      </c>
      <c r="B2351" s="26" t="s">
        <v>5964</v>
      </c>
      <c r="C2351" s="26">
        <f>YEAR(Data!$D4751)</f>
        <v>2013</v>
      </c>
      <c r="D2351" s="28">
        <v>41633</v>
      </c>
      <c r="E2351" s="28">
        <v>41634</v>
      </c>
      <c r="F2351" s="26" t="s">
        <v>151</v>
      </c>
      <c r="G2351" s="26" t="s">
        <v>1801</v>
      </c>
      <c r="H2351" s="26" t="s">
        <v>37</v>
      </c>
      <c r="I2351" s="26" t="s">
        <v>25</v>
      </c>
      <c r="J2351" s="26" t="s">
        <v>80</v>
      </c>
      <c r="K2351" s="26" t="s">
        <v>81</v>
      </c>
      <c r="L2351" s="26">
        <v>98103</v>
      </c>
      <c r="M2351" s="26" t="s">
        <v>40</v>
      </c>
      <c r="N2351" s="26" t="s">
        <v>1371</v>
      </c>
      <c r="O2351" s="26" t="s">
        <v>42</v>
      </c>
      <c r="P2351" s="26" t="s">
        <v>76</v>
      </c>
      <c r="Q2351" s="26">
        <v>33.4</v>
      </c>
      <c r="R2351" s="26">
        <v>5</v>
      </c>
      <c r="S2351" s="26">
        <v>0</v>
      </c>
      <c r="T2351" s="26">
        <v>16.032</v>
      </c>
    </row>
    <row r="2352" spans="1:20" ht="14.25" customHeight="1">
      <c r="A2352" s="26" t="s">
        <v>2401</v>
      </c>
      <c r="B2352" s="26" t="s">
        <v>5965</v>
      </c>
      <c r="C2352" s="26">
        <f>YEAR(Data!$D4752)</f>
        <v>2014</v>
      </c>
      <c r="D2352" s="28">
        <v>41555</v>
      </c>
      <c r="E2352" s="28">
        <v>41557</v>
      </c>
      <c r="F2352" s="26" t="s">
        <v>151</v>
      </c>
      <c r="G2352" s="26" t="s">
        <v>2400</v>
      </c>
      <c r="H2352" s="26" t="s">
        <v>37</v>
      </c>
      <c r="I2352" s="26" t="s">
        <v>25</v>
      </c>
      <c r="J2352" s="26" t="s">
        <v>3474</v>
      </c>
      <c r="K2352" s="26" t="s">
        <v>81</v>
      </c>
      <c r="L2352" s="26">
        <v>99207</v>
      </c>
      <c r="M2352" s="26" t="s">
        <v>40</v>
      </c>
      <c r="N2352" s="26" t="s">
        <v>4779</v>
      </c>
      <c r="O2352" s="26" t="s">
        <v>62</v>
      </c>
      <c r="P2352" s="26" t="s">
        <v>522</v>
      </c>
      <c r="Q2352" s="26">
        <v>837.59999999999991</v>
      </c>
      <c r="R2352" s="26">
        <v>3</v>
      </c>
      <c r="S2352" s="26">
        <v>0.2</v>
      </c>
      <c r="T2352" s="26">
        <v>62.82000000000005</v>
      </c>
    </row>
    <row r="2353" spans="1:20" ht="14.25" customHeight="1">
      <c r="A2353" s="26" t="s">
        <v>126</v>
      </c>
      <c r="B2353" s="26" t="s">
        <v>5966</v>
      </c>
      <c r="C2353" s="26">
        <f>YEAR(Data!$D4753)</f>
        <v>2014</v>
      </c>
      <c r="D2353" s="28">
        <v>41618</v>
      </c>
      <c r="E2353" s="28">
        <v>41622</v>
      </c>
      <c r="F2353" s="26" t="s">
        <v>45</v>
      </c>
      <c r="G2353" s="26" t="s">
        <v>125</v>
      </c>
      <c r="H2353" s="26" t="s">
        <v>24</v>
      </c>
      <c r="I2353" s="26" t="s">
        <v>25</v>
      </c>
      <c r="J2353" s="26" t="s">
        <v>468</v>
      </c>
      <c r="K2353" s="26" t="s">
        <v>260</v>
      </c>
      <c r="L2353" s="26">
        <v>37064</v>
      </c>
      <c r="M2353" s="26" t="s">
        <v>28</v>
      </c>
      <c r="N2353" s="26" t="s">
        <v>3095</v>
      </c>
      <c r="O2353" s="26" t="s">
        <v>62</v>
      </c>
      <c r="P2353" s="26" t="s">
        <v>63</v>
      </c>
      <c r="Q2353" s="26">
        <v>40.68</v>
      </c>
      <c r="R2353" s="26">
        <v>3</v>
      </c>
      <c r="S2353" s="26">
        <v>0.2</v>
      </c>
      <c r="T2353" s="26">
        <v>-9.153000000000004</v>
      </c>
    </row>
    <row r="2354" spans="1:20" ht="14.25" customHeight="1">
      <c r="A2354" s="26" t="s">
        <v>1838</v>
      </c>
      <c r="B2354" s="26" t="s">
        <v>5967</v>
      </c>
      <c r="C2354" s="26">
        <f>YEAR(Data!$D4754)</f>
        <v>2012</v>
      </c>
      <c r="D2354" s="28">
        <v>41964</v>
      </c>
      <c r="E2354" s="28">
        <v>41968</v>
      </c>
      <c r="F2354" s="26" t="s">
        <v>45</v>
      </c>
      <c r="G2354" s="26" t="s">
        <v>1837</v>
      </c>
      <c r="H2354" s="26" t="s">
        <v>24</v>
      </c>
      <c r="I2354" s="26" t="s">
        <v>25</v>
      </c>
      <c r="J2354" s="26" t="s">
        <v>254</v>
      </c>
      <c r="K2354" s="26" t="s">
        <v>260</v>
      </c>
      <c r="L2354" s="26">
        <v>38301</v>
      </c>
      <c r="M2354" s="26" t="s">
        <v>28</v>
      </c>
      <c r="N2354" s="26" t="s">
        <v>1540</v>
      </c>
      <c r="O2354" s="26" t="s">
        <v>30</v>
      </c>
      <c r="P2354" s="26" t="s">
        <v>33</v>
      </c>
      <c r="Q2354" s="26">
        <v>209.56799999999998</v>
      </c>
      <c r="R2354" s="26">
        <v>2</v>
      </c>
      <c r="S2354" s="26">
        <v>0.2</v>
      </c>
      <c r="T2354" s="26">
        <v>-23.576400000000007</v>
      </c>
    </row>
    <row r="2355" spans="1:20" ht="14.25" customHeight="1">
      <c r="A2355" s="26" t="s">
        <v>657</v>
      </c>
      <c r="B2355" s="26" t="s">
        <v>5968</v>
      </c>
      <c r="C2355" s="26">
        <f>YEAR(Data!$D4755)</f>
        <v>2013</v>
      </c>
      <c r="D2355" s="28">
        <v>41255</v>
      </c>
      <c r="E2355" s="28">
        <v>41259</v>
      </c>
      <c r="F2355" s="26" t="s">
        <v>45</v>
      </c>
      <c r="G2355" s="26" t="s">
        <v>656</v>
      </c>
      <c r="H2355" s="26" t="s">
        <v>24</v>
      </c>
      <c r="I2355" s="26" t="s">
        <v>25</v>
      </c>
      <c r="J2355" s="26" t="s">
        <v>918</v>
      </c>
      <c r="K2355" s="26" t="s">
        <v>88</v>
      </c>
      <c r="L2355" s="26">
        <v>78745</v>
      </c>
      <c r="M2355" s="26" t="s">
        <v>89</v>
      </c>
      <c r="N2355" s="26" t="s">
        <v>5969</v>
      </c>
      <c r="O2355" s="26" t="s">
        <v>62</v>
      </c>
      <c r="P2355" s="26" t="s">
        <v>133</v>
      </c>
      <c r="Q2355" s="26">
        <v>22.368000000000002</v>
      </c>
      <c r="R2355" s="26">
        <v>4</v>
      </c>
      <c r="S2355" s="26">
        <v>0.2</v>
      </c>
      <c r="T2355" s="26">
        <v>6.4308000000000014</v>
      </c>
    </row>
    <row r="2356" spans="1:20" ht="14.25" customHeight="1">
      <c r="A2356" s="26" t="s">
        <v>4138</v>
      </c>
      <c r="B2356" s="26" t="s">
        <v>5970</v>
      </c>
      <c r="C2356" s="26">
        <f>YEAR(Data!$D4756)</f>
        <v>2014</v>
      </c>
      <c r="D2356" s="28">
        <v>41674</v>
      </c>
      <c r="E2356" s="28">
        <v>41679</v>
      </c>
      <c r="F2356" s="26" t="s">
        <v>45</v>
      </c>
      <c r="G2356" s="26" t="s">
        <v>4137</v>
      </c>
      <c r="H2356" s="26" t="s">
        <v>24</v>
      </c>
      <c r="I2356" s="26" t="s">
        <v>25</v>
      </c>
      <c r="J2356" s="26" t="s">
        <v>1005</v>
      </c>
      <c r="K2356" s="26" t="s">
        <v>49</v>
      </c>
      <c r="L2356" s="26">
        <v>33024</v>
      </c>
      <c r="M2356" s="26" t="s">
        <v>28</v>
      </c>
      <c r="N2356" s="26" t="s">
        <v>1804</v>
      </c>
      <c r="O2356" s="26" t="s">
        <v>42</v>
      </c>
      <c r="P2356" s="26" t="s">
        <v>65</v>
      </c>
      <c r="Q2356" s="26">
        <v>3.8820000000000006</v>
      </c>
      <c r="R2356" s="26">
        <v>2</v>
      </c>
      <c r="S2356" s="26">
        <v>0.7</v>
      </c>
      <c r="T2356" s="26">
        <v>-2.5880000000000001</v>
      </c>
    </row>
    <row r="2357" spans="1:20" ht="14.25" customHeight="1">
      <c r="A2357" s="26" t="s">
        <v>126</v>
      </c>
      <c r="B2357" s="26" t="s">
        <v>5972</v>
      </c>
      <c r="C2357" s="26">
        <f>YEAR(Data!$D4758)</f>
        <v>2013</v>
      </c>
      <c r="D2357" s="28">
        <v>41904</v>
      </c>
      <c r="E2357" s="28">
        <v>41908</v>
      </c>
      <c r="F2357" s="26" t="s">
        <v>45</v>
      </c>
      <c r="G2357" s="26" t="s">
        <v>125</v>
      </c>
      <c r="H2357" s="26" t="s">
        <v>24</v>
      </c>
      <c r="I2357" s="26" t="s">
        <v>25</v>
      </c>
      <c r="J2357" s="26" t="s">
        <v>120</v>
      </c>
      <c r="K2357" s="26" t="s">
        <v>121</v>
      </c>
      <c r="L2357" s="26">
        <v>19143</v>
      </c>
      <c r="M2357" s="26" t="s">
        <v>122</v>
      </c>
      <c r="N2357" s="26" t="s">
        <v>4023</v>
      </c>
      <c r="O2357" s="26" t="s">
        <v>42</v>
      </c>
      <c r="P2357" s="26" t="s">
        <v>65</v>
      </c>
      <c r="Q2357" s="26">
        <v>1.9080000000000004</v>
      </c>
      <c r="R2357" s="26">
        <v>2</v>
      </c>
      <c r="S2357" s="26">
        <v>0.7</v>
      </c>
      <c r="T2357" s="26">
        <v>-1.5264000000000002</v>
      </c>
    </row>
    <row r="2358" spans="1:20" ht="14.25" customHeight="1">
      <c r="A2358" s="26" t="s">
        <v>4724</v>
      </c>
      <c r="B2358" s="26" t="s">
        <v>5973</v>
      </c>
      <c r="C2358" s="26">
        <f>YEAR(Data!$D4759)</f>
        <v>2013</v>
      </c>
      <c r="D2358" s="28">
        <v>41760</v>
      </c>
      <c r="E2358" s="28">
        <v>41765</v>
      </c>
      <c r="F2358" s="26" t="s">
        <v>45</v>
      </c>
      <c r="G2358" s="26" t="s">
        <v>4723</v>
      </c>
      <c r="H2358" s="26" t="s">
        <v>86</v>
      </c>
      <c r="I2358" s="26" t="s">
        <v>25</v>
      </c>
      <c r="J2358" s="26" t="s">
        <v>5872</v>
      </c>
      <c r="K2358" s="26" t="s">
        <v>168</v>
      </c>
      <c r="L2358" s="26">
        <v>61832</v>
      </c>
      <c r="M2358" s="26" t="s">
        <v>89</v>
      </c>
      <c r="N2358" s="26" t="s">
        <v>1662</v>
      </c>
      <c r="O2358" s="26" t="s">
        <v>42</v>
      </c>
      <c r="P2358" s="26" t="s">
        <v>65</v>
      </c>
      <c r="Q2358" s="26">
        <v>43.371999999999993</v>
      </c>
      <c r="R2358" s="26">
        <v>7</v>
      </c>
      <c r="S2358" s="26">
        <v>0.8</v>
      </c>
      <c r="T2358" s="26">
        <v>-69.395200000000031</v>
      </c>
    </row>
    <row r="2359" spans="1:20" ht="14.25" customHeight="1">
      <c r="A2359" s="26" t="s">
        <v>4065</v>
      </c>
      <c r="B2359" s="26" t="s">
        <v>5974</v>
      </c>
      <c r="C2359" s="26">
        <f>YEAR(Data!$D4760)</f>
        <v>2014</v>
      </c>
      <c r="D2359" s="28">
        <v>40850</v>
      </c>
      <c r="E2359" s="28">
        <v>40854</v>
      </c>
      <c r="F2359" s="26" t="s">
        <v>45</v>
      </c>
      <c r="G2359" s="26" t="s">
        <v>4064</v>
      </c>
      <c r="H2359" s="26" t="s">
        <v>24</v>
      </c>
      <c r="I2359" s="26" t="s">
        <v>25</v>
      </c>
      <c r="J2359" s="26" t="s">
        <v>211</v>
      </c>
      <c r="K2359" s="26" t="s">
        <v>212</v>
      </c>
      <c r="L2359" s="26">
        <v>10009</v>
      </c>
      <c r="M2359" s="26" t="s">
        <v>122</v>
      </c>
      <c r="N2359" s="26" t="s">
        <v>1337</v>
      </c>
      <c r="O2359" s="26" t="s">
        <v>62</v>
      </c>
      <c r="P2359" s="26" t="s">
        <v>63</v>
      </c>
      <c r="Q2359" s="26">
        <v>783.96</v>
      </c>
      <c r="R2359" s="26">
        <v>4</v>
      </c>
      <c r="S2359" s="26">
        <v>0</v>
      </c>
      <c r="T2359" s="26">
        <v>219.50880000000006</v>
      </c>
    </row>
    <row r="2360" spans="1:20" ht="14.25" customHeight="1">
      <c r="A2360" s="26" t="s">
        <v>1816</v>
      </c>
      <c r="B2360" s="26" t="s">
        <v>5975</v>
      </c>
      <c r="C2360" s="26">
        <f>YEAR(Data!$D4763)</f>
        <v>2013</v>
      </c>
      <c r="D2360" s="28">
        <v>41639</v>
      </c>
      <c r="E2360" s="28">
        <v>41644</v>
      </c>
      <c r="F2360" s="26" t="s">
        <v>45</v>
      </c>
      <c r="G2360" s="26" t="s">
        <v>1815</v>
      </c>
      <c r="H2360" s="26" t="s">
        <v>24</v>
      </c>
      <c r="I2360" s="26" t="s">
        <v>25</v>
      </c>
      <c r="J2360" s="26" t="s">
        <v>382</v>
      </c>
      <c r="K2360" s="26" t="s">
        <v>383</v>
      </c>
      <c r="L2360" s="26">
        <v>43229</v>
      </c>
      <c r="M2360" s="26" t="s">
        <v>122</v>
      </c>
      <c r="N2360" s="26" t="s">
        <v>5662</v>
      </c>
      <c r="O2360" s="26" t="s">
        <v>42</v>
      </c>
      <c r="P2360" s="26" t="s">
        <v>43</v>
      </c>
      <c r="Q2360" s="26">
        <v>5.9039999999999999</v>
      </c>
      <c r="R2360" s="26">
        <v>2</v>
      </c>
      <c r="S2360" s="26">
        <v>0.2</v>
      </c>
      <c r="T2360" s="26">
        <v>1.9925999999999999</v>
      </c>
    </row>
    <row r="2361" spans="1:20" ht="14.25" customHeight="1">
      <c r="A2361" s="26" t="s">
        <v>5948</v>
      </c>
      <c r="B2361" s="26" t="s">
        <v>5976</v>
      </c>
      <c r="C2361" s="26">
        <f>YEAR(Data!$D4765)</f>
        <v>2011</v>
      </c>
      <c r="D2361" s="28">
        <v>40803</v>
      </c>
      <c r="E2361" s="28">
        <v>40807</v>
      </c>
      <c r="F2361" s="26" t="s">
        <v>45</v>
      </c>
      <c r="G2361" s="26" t="s">
        <v>5947</v>
      </c>
      <c r="H2361" s="26" t="s">
        <v>24</v>
      </c>
      <c r="I2361" s="26" t="s">
        <v>25</v>
      </c>
      <c r="J2361" s="26" t="s">
        <v>5276</v>
      </c>
      <c r="K2361" s="26" t="s">
        <v>39</v>
      </c>
      <c r="L2361" s="26">
        <v>91911</v>
      </c>
      <c r="M2361" s="26" t="s">
        <v>40</v>
      </c>
      <c r="N2361" s="26" t="s">
        <v>5977</v>
      </c>
      <c r="O2361" s="26" t="s">
        <v>42</v>
      </c>
      <c r="P2361" s="26" t="s">
        <v>141</v>
      </c>
      <c r="Q2361" s="26">
        <v>182.94</v>
      </c>
      <c r="R2361" s="26">
        <v>3</v>
      </c>
      <c r="S2361" s="26">
        <v>0</v>
      </c>
      <c r="T2361" s="26">
        <v>85.981799999999993</v>
      </c>
    </row>
    <row r="2362" spans="1:20" ht="14.25" customHeight="1">
      <c r="A2362" s="26" t="s">
        <v>1896</v>
      </c>
      <c r="B2362" s="26" t="s">
        <v>5978</v>
      </c>
      <c r="C2362" s="26">
        <f>YEAR(Data!$D4766)</f>
        <v>2013</v>
      </c>
      <c r="D2362" s="28">
        <v>41968</v>
      </c>
      <c r="E2362" s="28">
        <v>41971</v>
      </c>
      <c r="F2362" s="26" t="s">
        <v>151</v>
      </c>
      <c r="G2362" s="26" t="s">
        <v>1895</v>
      </c>
      <c r="H2362" s="26" t="s">
        <v>24</v>
      </c>
      <c r="I2362" s="26" t="s">
        <v>25</v>
      </c>
      <c r="J2362" s="26" t="s">
        <v>107</v>
      </c>
      <c r="K2362" s="26" t="s">
        <v>39</v>
      </c>
      <c r="L2362" s="26">
        <v>94110</v>
      </c>
      <c r="M2362" s="26" t="s">
        <v>40</v>
      </c>
      <c r="N2362" s="26" t="s">
        <v>2636</v>
      </c>
      <c r="O2362" s="26" t="s">
        <v>42</v>
      </c>
      <c r="P2362" s="26" t="s">
        <v>60</v>
      </c>
      <c r="Q2362" s="26">
        <v>27.76</v>
      </c>
      <c r="R2362" s="26">
        <v>4</v>
      </c>
      <c r="S2362" s="26">
        <v>0</v>
      </c>
      <c r="T2362" s="26">
        <v>9.9936000000000007</v>
      </c>
    </row>
    <row r="2363" spans="1:20" ht="14.25" customHeight="1">
      <c r="A2363" s="26" t="s">
        <v>3035</v>
      </c>
      <c r="B2363" s="26" t="s">
        <v>5979</v>
      </c>
      <c r="C2363" s="26">
        <f>YEAR(Data!$D4767)</f>
        <v>2011</v>
      </c>
      <c r="D2363" s="28">
        <v>41023</v>
      </c>
      <c r="E2363" s="28">
        <v>41027</v>
      </c>
      <c r="F2363" s="26" t="s">
        <v>45</v>
      </c>
      <c r="G2363" s="26" t="s">
        <v>3034</v>
      </c>
      <c r="H2363" s="26" t="s">
        <v>86</v>
      </c>
      <c r="I2363" s="26" t="s">
        <v>25</v>
      </c>
      <c r="J2363" s="26" t="s">
        <v>211</v>
      </c>
      <c r="K2363" s="26" t="s">
        <v>212</v>
      </c>
      <c r="L2363" s="26">
        <v>10009</v>
      </c>
      <c r="M2363" s="26" t="s">
        <v>122</v>
      </c>
      <c r="N2363" s="26" t="s">
        <v>3135</v>
      </c>
      <c r="O2363" s="26" t="s">
        <v>42</v>
      </c>
      <c r="P2363" s="26" t="s">
        <v>60</v>
      </c>
      <c r="Q2363" s="26">
        <v>25.99</v>
      </c>
      <c r="R2363" s="26">
        <v>1</v>
      </c>
      <c r="S2363" s="26">
        <v>0</v>
      </c>
      <c r="T2363" s="26">
        <v>7.5370999999999988</v>
      </c>
    </row>
    <row r="2364" spans="1:20" ht="14.25" customHeight="1">
      <c r="A2364" s="26" t="s">
        <v>2284</v>
      </c>
      <c r="B2364" s="26" t="s">
        <v>5980</v>
      </c>
      <c r="C2364" s="26">
        <f>YEAR(Data!$D4768)</f>
        <v>2014</v>
      </c>
      <c r="D2364" s="28">
        <v>40977</v>
      </c>
      <c r="E2364" s="28">
        <v>40980</v>
      </c>
      <c r="F2364" s="26" t="s">
        <v>151</v>
      </c>
      <c r="G2364" s="26" t="s">
        <v>2283</v>
      </c>
      <c r="H2364" s="26" t="s">
        <v>37</v>
      </c>
      <c r="I2364" s="26" t="s">
        <v>25</v>
      </c>
      <c r="J2364" s="26" t="s">
        <v>519</v>
      </c>
      <c r="K2364" s="26" t="s">
        <v>88</v>
      </c>
      <c r="L2364" s="26">
        <v>78207</v>
      </c>
      <c r="M2364" s="26" t="s">
        <v>89</v>
      </c>
      <c r="N2364" s="26" t="s">
        <v>2078</v>
      </c>
      <c r="O2364" s="26" t="s">
        <v>62</v>
      </c>
      <c r="P2364" s="26" t="s">
        <v>133</v>
      </c>
      <c r="Q2364" s="26">
        <v>113.52000000000001</v>
      </c>
      <c r="R2364" s="26">
        <v>5</v>
      </c>
      <c r="S2364" s="26">
        <v>0.2</v>
      </c>
      <c r="T2364" s="26">
        <v>29.798999999999999</v>
      </c>
    </row>
    <row r="2365" spans="1:20" ht="14.25" customHeight="1">
      <c r="A2365" s="26" t="s">
        <v>5983</v>
      </c>
      <c r="B2365" s="26" t="s">
        <v>5981</v>
      </c>
      <c r="C2365" s="26">
        <f>YEAR(Data!$D4770)</f>
        <v>2011</v>
      </c>
      <c r="D2365" s="28">
        <v>41793</v>
      </c>
      <c r="E2365" s="28">
        <v>41794</v>
      </c>
      <c r="F2365" s="26" t="s">
        <v>958</v>
      </c>
      <c r="G2365" s="26" t="s">
        <v>5982</v>
      </c>
      <c r="H2365" s="26" t="s">
        <v>24</v>
      </c>
      <c r="I2365" s="26" t="s">
        <v>25</v>
      </c>
      <c r="J2365" s="26" t="s">
        <v>1129</v>
      </c>
      <c r="K2365" s="26" t="s">
        <v>74</v>
      </c>
      <c r="L2365" s="26">
        <v>28540</v>
      </c>
      <c r="M2365" s="26" t="s">
        <v>28</v>
      </c>
      <c r="N2365" s="26" t="s">
        <v>5321</v>
      </c>
      <c r="O2365" s="26" t="s">
        <v>42</v>
      </c>
      <c r="P2365" s="26" t="s">
        <v>76</v>
      </c>
      <c r="Q2365" s="26">
        <v>25.344000000000001</v>
      </c>
      <c r="R2365" s="26">
        <v>4</v>
      </c>
      <c r="S2365" s="26">
        <v>0.2</v>
      </c>
      <c r="T2365" s="26">
        <v>9.1871999999999989</v>
      </c>
    </row>
    <row r="2366" spans="1:20" ht="14.25" customHeight="1">
      <c r="A2366" s="26" t="s">
        <v>1568</v>
      </c>
      <c r="B2366" s="26" t="s">
        <v>5984</v>
      </c>
      <c r="C2366" s="26">
        <f>YEAR(Data!$D4771)</f>
        <v>2011</v>
      </c>
      <c r="D2366" s="28">
        <v>41537</v>
      </c>
      <c r="E2366" s="28">
        <v>41542</v>
      </c>
      <c r="F2366" s="26" t="s">
        <v>21</v>
      </c>
      <c r="G2366" s="26" t="s">
        <v>1567</v>
      </c>
      <c r="H2366" s="26" t="s">
        <v>86</v>
      </c>
      <c r="I2366" s="26" t="s">
        <v>25</v>
      </c>
      <c r="J2366" s="26" t="s">
        <v>107</v>
      </c>
      <c r="K2366" s="26" t="s">
        <v>39</v>
      </c>
      <c r="L2366" s="26">
        <v>94109</v>
      </c>
      <c r="M2366" s="26" t="s">
        <v>40</v>
      </c>
      <c r="N2366" s="26" t="s">
        <v>1695</v>
      </c>
      <c r="O2366" s="26" t="s">
        <v>42</v>
      </c>
      <c r="P2366" s="26" t="s">
        <v>65</v>
      </c>
      <c r="Q2366" s="26">
        <v>11.952000000000002</v>
      </c>
      <c r="R2366" s="26">
        <v>3</v>
      </c>
      <c r="S2366" s="26">
        <v>0.2</v>
      </c>
      <c r="T2366" s="26">
        <v>4.1832000000000003</v>
      </c>
    </row>
    <row r="2367" spans="1:20" ht="14.25" customHeight="1">
      <c r="A2367" s="26" t="s">
        <v>3509</v>
      </c>
      <c r="B2367" s="26" t="s">
        <v>5986</v>
      </c>
      <c r="C2367" s="26">
        <f>YEAR(Data!$D4773)</f>
        <v>2014</v>
      </c>
      <c r="D2367" s="28">
        <v>40847</v>
      </c>
      <c r="E2367" s="28">
        <v>40850</v>
      </c>
      <c r="F2367" s="26" t="s">
        <v>21</v>
      </c>
      <c r="G2367" s="26" t="s">
        <v>3508</v>
      </c>
      <c r="H2367" s="26" t="s">
        <v>24</v>
      </c>
      <c r="I2367" s="26" t="s">
        <v>25</v>
      </c>
      <c r="J2367" s="26" t="s">
        <v>5987</v>
      </c>
      <c r="K2367" s="26" t="s">
        <v>240</v>
      </c>
      <c r="L2367" s="26">
        <v>85323</v>
      </c>
      <c r="M2367" s="26" t="s">
        <v>40</v>
      </c>
      <c r="N2367" s="26" t="s">
        <v>163</v>
      </c>
      <c r="O2367" s="26" t="s">
        <v>62</v>
      </c>
      <c r="P2367" s="26" t="s">
        <v>63</v>
      </c>
      <c r="Q2367" s="26">
        <v>742.33600000000001</v>
      </c>
      <c r="R2367" s="26">
        <v>8</v>
      </c>
      <c r="S2367" s="26">
        <v>0.2</v>
      </c>
      <c r="T2367" s="26">
        <v>83.512799999999913</v>
      </c>
    </row>
    <row r="2368" spans="1:20" ht="14.25" customHeight="1">
      <c r="A2368" s="26" t="s">
        <v>1276</v>
      </c>
      <c r="B2368" s="26" t="s">
        <v>5988</v>
      </c>
      <c r="C2368" s="26">
        <f>YEAR(Data!$D4774)</f>
        <v>2013</v>
      </c>
      <c r="D2368" s="28">
        <v>41967</v>
      </c>
      <c r="E2368" s="28">
        <v>41971</v>
      </c>
      <c r="F2368" s="26" t="s">
        <v>45</v>
      </c>
      <c r="G2368" s="26" t="s">
        <v>1275</v>
      </c>
      <c r="H2368" s="26" t="s">
        <v>24</v>
      </c>
      <c r="I2368" s="26" t="s">
        <v>25</v>
      </c>
      <c r="J2368" s="26" t="s">
        <v>234</v>
      </c>
      <c r="K2368" s="26" t="s">
        <v>168</v>
      </c>
      <c r="L2368" s="26">
        <v>60610</v>
      </c>
      <c r="M2368" s="26" t="s">
        <v>89</v>
      </c>
      <c r="N2368" s="26" t="s">
        <v>4242</v>
      </c>
      <c r="O2368" s="26" t="s">
        <v>30</v>
      </c>
      <c r="P2368" s="26" t="s">
        <v>58</v>
      </c>
      <c r="Q2368" s="26">
        <v>6.4640000000000004</v>
      </c>
      <c r="R2368" s="26">
        <v>1</v>
      </c>
      <c r="S2368" s="26">
        <v>0.6</v>
      </c>
      <c r="T2368" s="26">
        <v>-4.0400000000000009</v>
      </c>
    </row>
    <row r="2369" spans="1:20" ht="14.25" customHeight="1">
      <c r="A2369" s="26" t="s">
        <v>5569</v>
      </c>
      <c r="B2369" s="26" t="s">
        <v>5989</v>
      </c>
      <c r="C2369" s="26">
        <f>YEAR(Data!$D4777)</f>
        <v>2014</v>
      </c>
      <c r="D2369" s="28">
        <v>41960</v>
      </c>
      <c r="E2369" s="28">
        <v>41965</v>
      </c>
      <c r="F2369" s="26" t="s">
        <v>45</v>
      </c>
      <c r="G2369" s="26" t="s">
        <v>5568</v>
      </c>
      <c r="H2369" s="26" t="s">
        <v>86</v>
      </c>
      <c r="I2369" s="26" t="s">
        <v>25</v>
      </c>
      <c r="J2369" s="26" t="s">
        <v>2457</v>
      </c>
      <c r="K2369" s="26" t="s">
        <v>39</v>
      </c>
      <c r="L2369" s="26">
        <v>92025</v>
      </c>
      <c r="M2369" s="26" t="s">
        <v>40</v>
      </c>
      <c r="N2369" s="26" t="s">
        <v>2344</v>
      </c>
      <c r="O2369" s="26" t="s">
        <v>42</v>
      </c>
      <c r="P2369" s="26" t="s">
        <v>60</v>
      </c>
      <c r="Q2369" s="26">
        <v>23.36</v>
      </c>
      <c r="R2369" s="26">
        <v>4</v>
      </c>
      <c r="S2369" s="26">
        <v>0</v>
      </c>
      <c r="T2369" s="26">
        <v>6.073599999999999</v>
      </c>
    </row>
    <row r="2370" spans="1:20" ht="14.25" customHeight="1">
      <c r="A2370" s="26" t="s">
        <v>1938</v>
      </c>
      <c r="B2370" s="26" t="s">
        <v>5990</v>
      </c>
      <c r="C2370" s="26">
        <f>YEAR(Data!$D4778)</f>
        <v>2014</v>
      </c>
      <c r="D2370" s="28">
        <v>41324</v>
      </c>
      <c r="E2370" s="28">
        <v>41328</v>
      </c>
      <c r="F2370" s="26" t="s">
        <v>21</v>
      </c>
      <c r="G2370" s="26" t="s">
        <v>1937</v>
      </c>
      <c r="H2370" s="26" t="s">
        <v>37</v>
      </c>
      <c r="I2370" s="26" t="s">
        <v>25</v>
      </c>
      <c r="J2370" s="26" t="s">
        <v>873</v>
      </c>
      <c r="K2370" s="26" t="s">
        <v>212</v>
      </c>
      <c r="L2370" s="26">
        <v>11561</v>
      </c>
      <c r="M2370" s="26" t="s">
        <v>122</v>
      </c>
      <c r="N2370" s="26" t="s">
        <v>2483</v>
      </c>
      <c r="O2370" s="26" t="s">
        <v>42</v>
      </c>
      <c r="P2370" s="26" t="s">
        <v>43</v>
      </c>
      <c r="Q2370" s="26">
        <v>8.67</v>
      </c>
      <c r="R2370" s="26">
        <v>3</v>
      </c>
      <c r="S2370" s="26">
        <v>0</v>
      </c>
      <c r="T2370" s="26">
        <v>4.0749000000000004</v>
      </c>
    </row>
    <row r="2371" spans="1:20" ht="14.25" customHeight="1">
      <c r="A2371" s="26" t="s">
        <v>94</v>
      </c>
      <c r="B2371" s="26" t="s">
        <v>5991</v>
      </c>
      <c r="C2371" s="26">
        <f>YEAR(Data!$D4780)</f>
        <v>2013</v>
      </c>
      <c r="D2371" s="28">
        <v>41951</v>
      </c>
      <c r="E2371" s="28">
        <v>41955</v>
      </c>
      <c r="F2371" s="26" t="s">
        <v>45</v>
      </c>
      <c r="G2371" s="26" t="s">
        <v>93</v>
      </c>
      <c r="H2371" s="26" t="s">
        <v>24</v>
      </c>
      <c r="I2371" s="26" t="s">
        <v>25</v>
      </c>
      <c r="J2371" s="26" t="s">
        <v>463</v>
      </c>
      <c r="K2371" s="26" t="s">
        <v>196</v>
      </c>
      <c r="L2371" s="26">
        <v>19711</v>
      </c>
      <c r="M2371" s="26" t="s">
        <v>122</v>
      </c>
      <c r="N2371" s="26" t="s">
        <v>990</v>
      </c>
      <c r="O2371" s="26" t="s">
        <v>42</v>
      </c>
      <c r="P2371" s="26" t="s">
        <v>67</v>
      </c>
      <c r="Q2371" s="26">
        <v>100.94</v>
      </c>
      <c r="R2371" s="26">
        <v>7</v>
      </c>
      <c r="S2371" s="26">
        <v>0</v>
      </c>
      <c r="T2371" s="26">
        <v>33.310199999999995</v>
      </c>
    </row>
    <row r="2372" spans="1:20" ht="14.25" customHeight="1">
      <c r="A2372" s="26" t="s">
        <v>4503</v>
      </c>
      <c r="B2372" s="26" t="s">
        <v>5992</v>
      </c>
      <c r="C2372" s="26">
        <f>YEAR(Data!$D4781)</f>
        <v>2014</v>
      </c>
      <c r="D2372" s="28">
        <v>40732</v>
      </c>
      <c r="E2372" s="28">
        <v>40734</v>
      </c>
      <c r="F2372" s="26" t="s">
        <v>151</v>
      </c>
      <c r="G2372" s="26" t="s">
        <v>4502</v>
      </c>
      <c r="H2372" s="26" t="s">
        <v>24</v>
      </c>
      <c r="I2372" s="26" t="s">
        <v>25</v>
      </c>
      <c r="J2372" s="26" t="s">
        <v>2538</v>
      </c>
      <c r="K2372" s="26" t="s">
        <v>212</v>
      </c>
      <c r="L2372" s="26">
        <v>14215</v>
      </c>
      <c r="M2372" s="26" t="s">
        <v>122</v>
      </c>
      <c r="N2372" s="26" t="s">
        <v>1353</v>
      </c>
      <c r="O2372" s="26" t="s">
        <v>30</v>
      </c>
      <c r="P2372" s="26" t="s">
        <v>33</v>
      </c>
      <c r="Q2372" s="26">
        <v>63.882000000000005</v>
      </c>
      <c r="R2372" s="26">
        <v>1</v>
      </c>
      <c r="S2372" s="26">
        <v>0.1</v>
      </c>
      <c r="T2372" s="26">
        <v>10.647000000000004</v>
      </c>
    </row>
    <row r="2373" spans="1:20" ht="14.25" customHeight="1">
      <c r="A2373" s="26" t="s">
        <v>399</v>
      </c>
      <c r="B2373" s="26" t="s">
        <v>5993</v>
      </c>
      <c r="C2373" s="26">
        <f>YEAR(Data!$D4782)</f>
        <v>2013</v>
      </c>
      <c r="D2373" s="28">
        <v>40854</v>
      </c>
      <c r="E2373" s="28">
        <v>40859</v>
      </c>
      <c r="F2373" s="26" t="s">
        <v>45</v>
      </c>
      <c r="G2373" s="26" t="s">
        <v>398</v>
      </c>
      <c r="H2373" s="26" t="s">
        <v>24</v>
      </c>
      <c r="I2373" s="26" t="s">
        <v>25</v>
      </c>
      <c r="J2373" s="26" t="s">
        <v>148</v>
      </c>
      <c r="K2373" s="26" t="s">
        <v>88</v>
      </c>
      <c r="L2373" s="26">
        <v>77070</v>
      </c>
      <c r="M2373" s="26" t="s">
        <v>89</v>
      </c>
      <c r="N2373" s="26" t="s">
        <v>4441</v>
      </c>
      <c r="O2373" s="26" t="s">
        <v>30</v>
      </c>
      <c r="P2373" s="26" t="s">
        <v>33</v>
      </c>
      <c r="Q2373" s="26">
        <v>683.14399999999989</v>
      </c>
      <c r="R2373" s="26">
        <v>4</v>
      </c>
      <c r="S2373" s="26">
        <v>0.3</v>
      </c>
      <c r="T2373" s="26">
        <v>0</v>
      </c>
    </row>
    <row r="2374" spans="1:20" ht="14.25" customHeight="1">
      <c r="A2374" s="26" t="s">
        <v>4657</v>
      </c>
      <c r="B2374" s="26" t="s">
        <v>5995</v>
      </c>
      <c r="C2374" s="26">
        <f>YEAR(Data!$D4785)</f>
        <v>2012</v>
      </c>
      <c r="D2374" s="28">
        <v>41668</v>
      </c>
      <c r="E2374" s="28">
        <v>41672</v>
      </c>
      <c r="F2374" s="26" t="s">
        <v>45</v>
      </c>
      <c r="G2374" s="26" t="s">
        <v>4656</v>
      </c>
      <c r="H2374" s="26" t="s">
        <v>24</v>
      </c>
      <c r="I2374" s="26" t="s">
        <v>25</v>
      </c>
      <c r="J2374" s="26" t="s">
        <v>5545</v>
      </c>
      <c r="K2374" s="26" t="s">
        <v>3365</v>
      </c>
      <c r="L2374" s="26">
        <v>67212</v>
      </c>
      <c r="M2374" s="26" t="s">
        <v>89</v>
      </c>
      <c r="N2374" s="26" t="s">
        <v>2787</v>
      </c>
      <c r="O2374" s="26" t="s">
        <v>42</v>
      </c>
      <c r="P2374" s="26" t="s">
        <v>76</v>
      </c>
      <c r="Q2374" s="26">
        <v>279.89999999999998</v>
      </c>
      <c r="R2374" s="26">
        <v>5</v>
      </c>
      <c r="S2374" s="26">
        <v>0</v>
      </c>
      <c r="T2374" s="26">
        <v>137.15100000000001</v>
      </c>
    </row>
    <row r="2375" spans="1:20" ht="14.25" customHeight="1">
      <c r="A2375" s="26" t="s">
        <v>79</v>
      </c>
      <c r="B2375" s="26" t="s">
        <v>5996</v>
      </c>
      <c r="C2375" s="26">
        <f>YEAR(Data!$D4786)</f>
        <v>2011</v>
      </c>
      <c r="D2375" s="28">
        <v>41254</v>
      </c>
      <c r="E2375" s="28">
        <v>41259</v>
      </c>
      <c r="F2375" s="26" t="s">
        <v>45</v>
      </c>
      <c r="G2375" s="26" t="s">
        <v>78</v>
      </c>
      <c r="H2375" s="26" t="s">
        <v>24</v>
      </c>
      <c r="I2375" s="26" t="s">
        <v>25</v>
      </c>
      <c r="J2375" s="26" t="s">
        <v>810</v>
      </c>
      <c r="K2375" s="26" t="s">
        <v>352</v>
      </c>
      <c r="L2375" s="26">
        <v>80906</v>
      </c>
      <c r="M2375" s="26" t="s">
        <v>40</v>
      </c>
      <c r="N2375" s="26" t="s">
        <v>4163</v>
      </c>
      <c r="O2375" s="26" t="s">
        <v>42</v>
      </c>
      <c r="P2375" s="26" t="s">
        <v>60</v>
      </c>
      <c r="Q2375" s="26">
        <v>13.120000000000001</v>
      </c>
      <c r="R2375" s="26">
        <v>5</v>
      </c>
      <c r="S2375" s="26">
        <v>0.2</v>
      </c>
      <c r="T2375" s="26">
        <v>1.1480000000000006</v>
      </c>
    </row>
    <row r="2376" spans="1:20" ht="14.25" customHeight="1">
      <c r="A2376" s="26" t="s">
        <v>3208</v>
      </c>
      <c r="B2376" s="26" t="s">
        <v>5997</v>
      </c>
      <c r="C2376" s="26">
        <f>YEAR(Data!$D4795)</f>
        <v>2013</v>
      </c>
      <c r="D2376" s="28">
        <v>41089</v>
      </c>
      <c r="E2376" s="28">
        <v>41094</v>
      </c>
      <c r="F2376" s="26" t="s">
        <v>45</v>
      </c>
      <c r="G2376" s="26" t="s">
        <v>3207</v>
      </c>
      <c r="H2376" s="26" t="s">
        <v>24</v>
      </c>
      <c r="I2376" s="26" t="s">
        <v>25</v>
      </c>
      <c r="J2376" s="26" t="s">
        <v>211</v>
      </c>
      <c r="K2376" s="26" t="s">
        <v>212</v>
      </c>
      <c r="L2376" s="26">
        <v>10011</v>
      </c>
      <c r="M2376" s="26" t="s">
        <v>122</v>
      </c>
      <c r="N2376" s="26" t="s">
        <v>2603</v>
      </c>
      <c r="O2376" s="26" t="s">
        <v>42</v>
      </c>
      <c r="P2376" s="26" t="s">
        <v>76</v>
      </c>
      <c r="Q2376" s="26">
        <v>24.96</v>
      </c>
      <c r="R2376" s="26">
        <v>4</v>
      </c>
      <c r="S2376" s="26">
        <v>0</v>
      </c>
      <c r="T2376" s="26">
        <v>11.231999999999999</v>
      </c>
    </row>
    <row r="2377" spans="1:20" ht="14.25" customHeight="1">
      <c r="A2377" s="26" t="s">
        <v>6000</v>
      </c>
      <c r="B2377" s="26" t="s">
        <v>5998</v>
      </c>
      <c r="C2377" s="26">
        <f>YEAR(Data!$D4796)</f>
        <v>2012</v>
      </c>
      <c r="D2377" s="28">
        <v>40984</v>
      </c>
      <c r="E2377" s="28">
        <v>40991</v>
      </c>
      <c r="F2377" s="26" t="s">
        <v>45</v>
      </c>
      <c r="G2377" s="26" t="s">
        <v>5999</v>
      </c>
      <c r="H2377" s="26" t="s">
        <v>37</v>
      </c>
      <c r="I2377" s="26" t="s">
        <v>25</v>
      </c>
      <c r="J2377" s="26" t="s">
        <v>38</v>
      </c>
      <c r="K2377" s="26" t="s">
        <v>39</v>
      </c>
      <c r="L2377" s="26">
        <v>90036</v>
      </c>
      <c r="M2377" s="26" t="s">
        <v>40</v>
      </c>
      <c r="N2377" s="26" t="s">
        <v>5461</v>
      </c>
      <c r="O2377" s="26" t="s">
        <v>30</v>
      </c>
      <c r="P2377" s="26" t="s">
        <v>58</v>
      </c>
      <c r="Q2377" s="26">
        <v>43.13</v>
      </c>
      <c r="R2377" s="26">
        <v>1</v>
      </c>
      <c r="S2377" s="26">
        <v>0</v>
      </c>
      <c r="T2377" s="26">
        <v>18.114600000000003</v>
      </c>
    </row>
    <row r="2378" spans="1:20" ht="14.25" customHeight="1">
      <c r="A2378" s="26" t="s">
        <v>1497</v>
      </c>
      <c r="B2378" s="26" t="s">
        <v>6001</v>
      </c>
      <c r="C2378" s="26">
        <f>YEAR(Data!$D4797)</f>
        <v>2011</v>
      </c>
      <c r="D2378" s="28">
        <v>41134</v>
      </c>
      <c r="E2378" s="28">
        <v>41138</v>
      </c>
      <c r="F2378" s="26" t="s">
        <v>45</v>
      </c>
      <c r="G2378" s="26" t="s">
        <v>1496</v>
      </c>
      <c r="H2378" s="26" t="s">
        <v>24</v>
      </c>
      <c r="I2378" s="26" t="s">
        <v>25</v>
      </c>
      <c r="J2378" s="26" t="s">
        <v>6002</v>
      </c>
      <c r="K2378" s="26" t="s">
        <v>945</v>
      </c>
      <c r="L2378" s="26">
        <v>30062</v>
      </c>
      <c r="M2378" s="26" t="s">
        <v>28</v>
      </c>
      <c r="N2378" s="26" t="s">
        <v>1792</v>
      </c>
      <c r="O2378" s="26" t="s">
        <v>42</v>
      </c>
      <c r="P2378" s="26" t="s">
        <v>65</v>
      </c>
      <c r="Q2378" s="26">
        <v>5.64</v>
      </c>
      <c r="R2378" s="26">
        <v>3</v>
      </c>
      <c r="S2378" s="26">
        <v>0</v>
      </c>
      <c r="T2378" s="26">
        <v>2.7071999999999994</v>
      </c>
    </row>
    <row r="2379" spans="1:20" ht="14.25" customHeight="1">
      <c r="A2379" s="26" t="s">
        <v>960</v>
      </c>
      <c r="B2379" s="26" t="s">
        <v>6003</v>
      </c>
      <c r="C2379" s="26">
        <f>YEAR(Data!$D4798)</f>
        <v>2014</v>
      </c>
      <c r="D2379" s="28">
        <v>41409</v>
      </c>
      <c r="E2379" s="28">
        <v>41414</v>
      </c>
      <c r="F2379" s="26" t="s">
        <v>45</v>
      </c>
      <c r="G2379" s="26" t="s">
        <v>959</v>
      </c>
      <c r="H2379" s="26" t="s">
        <v>37</v>
      </c>
      <c r="I2379" s="26" t="s">
        <v>25</v>
      </c>
      <c r="J2379" s="26" t="s">
        <v>1129</v>
      </c>
      <c r="K2379" s="26" t="s">
        <v>49</v>
      </c>
      <c r="L2379" s="26">
        <v>32216</v>
      </c>
      <c r="M2379" s="26" t="s">
        <v>28</v>
      </c>
      <c r="N2379" s="26" t="s">
        <v>3720</v>
      </c>
      <c r="O2379" s="26" t="s">
        <v>42</v>
      </c>
      <c r="P2379" s="26" t="s">
        <v>65</v>
      </c>
      <c r="Q2379" s="26">
        <v>57.582000000000008</v>
      </c>
      <c r="R2379" s="26">
        <v>3</v>
      </c>
      <c r="S2379" s="26">
        <v>0.7</v>
      </c>
      <c r="T2379" s="26">
        <v>-44.146199999999979</v>
      </c>
    </row>
    <row r="2380" spans="1:20" ht="14.25" customHeight="1">
      <c r="A2380" s="26" t="s">
        <v>5060</v>
      </c>
      <c r="B2380" s="26" t="s">
        <v>6005</v>
      </c>
      <c r="C2380" s="26">
        <f>YEAR(Data!$D4805)</f>
        <v>2014</v>
      </c>
      <c r="D2380" s="28">
        <v>41834</v>
      </c>
      <c r="E2380" s="28">
        <v>41838</v>
      </c>
      <c r="F2380" s="26" t="s">
        <v>21</v>
      </c>
      <c r="G2380" s="26" t="s">
        <v>5059</v>
      </c>
      <c r="H2380" s="26" t="s">
        <v>24</v>
      </c>
      <c r="I2380" s="26" t="s">
        <v>25</v>
      </c>
      <c r="J2380" s="26" t="s">
        <v>120</v>
      </c>
      <c r="K2380" s="26" t="s">
        <v>121</v>
      </c>
      <c r="L2380" s="26">
        <v>19140</v>
      </c>
      <c r="M2380" s="26" t="s">
        <v>122</v>
      </c>
      <c r="N2380" s="26" t="s">
        <v>2256</v>
      </c>
      <c r="O2380" s="26" t="s">
        <v>62</v>
      </c>
      <c r="P2380" s="26" t="s">
        <v>63</v>
      </c>
      <c r="Q2380" s="26">
        <v>39.593999999999994</v>
      </c>
      <c r="R2380" s="26">
        <v>1</v>
      </c>
      <c r="S2380" s="26">
        <v>0.4</v>
      </c>
      <c r="T2380" s="26">
        <v>-7.2589000000000041</v>
      </c>
    </row>
    <row r="2381" spans="1:20" ht="14.25" customHeight="1">
      <c r="A2381" s="26" t="s">
        <v>1015</v>
      </c>
      <c r="B2381" s="26" t="s">
        <v>6006</v>
      </c>
      <c r="C2381" s="26">
        <f>YEAR(Data!$D4807)</f>
        <v>2013</v>
      </c>
      <c r="D2381" s="28">
        <v>41235</v>
      </c>
      <c r="E2381" s="28">
        <v>41238</v>
      </c>
      <c r="F2381" s="26" t="s">
        <v>21</v>
      </c>
      <c r="G2381" s="26" t="s">
        <v>1014</v>
      </c>
      <c r="H2381" s="26" t="s">
        <v>24</v>
      </c>
      <c r="I2381" s="26" t="s">
        <v>25</v>
      </c>
      <c r="J2381" s="26" t="s">
        <v>38</v>
      </c>
      <c r="K2381" s="26" t="s">
        <v>39</v>
      </c>
      <c r="L2381" s="26">
        <v>90008</v>
      </c>
      <c r="M2381" s="26" t="s">
        <v>40</v>
      </c>
      <c r="N2381" s="26" t="s">
        <v>1844</v>
      </c>
      <c r="O2381" s="26" t="s">
        <v>42</v>
      </c>
      <c r="P2381" s="26" t="s">
        <v>76</v>
      </c>
      <c r="Q2381" s="26">
        <v>37.94</v>
      </c>
      <c r="R2381" s="26">
        <v>2</v>
      </c>
      <c r="S2381" s="26">
        <v>0</v>
      </c>
      <c r="T2381" s="26">
        <v>18.211199999999998</v>
      </c>
    </row>
    <row r="2382" spans="1:20" ht="14.25" customHeight="1">
      <c r="A2382" s="26" t="s">
        <v>3379</v>
      </c>
      <c r="B2382" s="26" t="s">
        <v>6007</v>
      </c>
      <c r="C2382" s="26">
        <f>YEAR(Data!$D4810)</f>
        <v>2011</v>
      </c>
      <c r="D2382" s="28">
        <v>40870</v>
      </c>
      <c r="E2382" s="28">
        <v>40875</v>
      </c>
      <c r="F2382" s="26" t="s">
        <v>45</v>
      </c>
      <c r="G2382" s="26" t="s">
        <v>3378</v>
      </c>
      <c r="H2382" s="26" t="s">
        <v>37</v>
      </c>
      <c r="I2382" s="26" t="s">
        <v>25</v>
      </c>
      <c r="J2382" s="26" t="s">
        <v>120</v>
      </c>
      <c r="K2382" s="26" t="s">
        <v>121</v>
      </c>
      <c r="L2382" s="26">
        <v>19134</v>
      </c>
      <c r="M2382" s="26" t="s">
        <v>122</v>
      </c>
      <c r="N2382" s="26" t="s">
        <v>3751</v>
      </c>
      <c r="O2382" s="26" t="s">
        <v>42</v>
      </c>
      <c r="P2382" s="26" t="s">
        <v>141</v>
      </c>
      <c r="Q2382" s="26">
        <v>62.808000000000007</v>
      </c>
      <c r="R2382" s="26">
        <v>3</v>
      </c>
      <c r="S2382" s="26">
        <v>0.2</v>
      </c>
      <c r="T2382" s="26">
        <v>21.197700000000001</v>
      </c>
    </row>
    <row r="2383" spans="1:20" ht="14.25" customHeight="1">
      <c r="A2383" s="26" t="s">
        <v>4737</v>
      </c>
      <c r="B2383" s="26" t="s">
        <v>6008</v>
      </c>
      <c r="C2383" s="26">
        <f>YEAR(Data!$D4811)</f>
        <v>2013</v>
      </c>
      <c r="D2383" s="28">
        <v>41270</v>
      </c>
      <c r="E2383" s="28">
        <v>41273</v>
      </c>
      <c r="F2383" s="26" t="s">
        <v>151</v>
      </c>
      <c r="G2383" s="26" t="s">
        <v>4736</v>
      </c>
      <c r="H2383" s="26" t="s">
        <v>24</v>
      </c>
      <c r="I2383" s="26" t="s">
        <v>25</v>
      </c>
      <c r="J2383" s="26" t="s">
        <v>4681</v>
      </c>
      <c r="K2383" s="26" t="s">
        <v>96</v>
      </c>
      <c r="L2383" s="26">
        <v>54703</v>
      </c>
      <c r="M2383" s="26" t="s">
        <v>89</v>
      </c>
      <c r="N2383" s="26" t="s">
        <v>5909</v>
      </c>
      <c r="O2383" s="26" t="s">
        <v>42</v>
      </c>
      <c r="P2383" s="26" t="s">
        <v>76</v>
      </c>
      <c r="Q2383" s="26">
        <v>195.64</v>
      </c>
      <c r="R2383" s="26">
        <v>4</v>
      </c>
      <c r="S2383" s="26">
        <v>0</v>
      </c>
      <c r="T2383" s="26">
        <v>91.950799999999987</v>
      </c>
    </row>
    <row r="2384" spans="1:20" ht="14.25" customHeight="1">
      <c r="A2384" s="26" t="s">
        <v>4784</v>
      </c>
      <c r="B2384" s="26" t="s">
        <v>6009</v>
      </c>
      <c r="C2384" s="26">
        <f>YEAR(Data!$D4813)</f>
        <v>2014</v>
      </c>
      <c r="D2384" s="28">
        <v>41593</v>
      </c>
      <c r="E2384" s="28">
        <v>41598</v>
      </c>
      <c r="F2384" s="26" t="s">
        <v>21</v>
      </c>
      <c r="G2384" s="26" t="s">
        <v>4783</v>
      </c>
      <c r="H2384" s="26" t="s">
        <v>24</v>
      </c>
      <c r="I2384" s="26" t="s">
        <v>25</v>
      </c>
      <c r="J2384" s="26" t="s">
        <v>120</v>
      </c>
      <c r="K2384" s="26" t="s">
        <v>121</v>
      </c>
      <c r="L2384" s="26">
        <v>19134</v>
      </c>
      <c r="M2384" s="26" t="s">
        <v>122</v>
      </c>
      <c r="N2384" s="26" t="s">
        <v>951</v>
      </c>
      <c r="O2384" s="26" t="s">
        <v>30</v>
      </c>
      <c r="P2384" s="26" t="s">
        <v>33</v>
      </c>
      <c r="Q2384" s="26">
        <v>380.05799999999994</v>
      </c>
      <c r="R2384" s="26">
        <v>3</v>
      </c>
      <c r="S2384" s="26">
        <v>0.3</v>
      </c>
      <c r="T2384" s="26">
        <v>-21.717600000000004</v>
      </c>
    </row>
    <row r="2385" spans="1:20" ht="14.25" customHeight="1">
      <c r="A2385" s="26" t="s">
        <v>3771</v>
      </c>
      <c r="B2385" s="26" t="s">
        <v>6011</v>
      </c>
      <c r="C2385" s="26">
        <f>YEAR(Data!$D4816)</f>
        <v>2014</v>
      </c>
      <c r="D2385" s="28">
        <v>41403</v>
      </c>
      <c r="E2385" s="28">
        <v>41405</v>
      </c>
      <c r="F2385" s="26" t="s">
        <v>151</v>
      </c>
      <c r="G2385" s="26" t="s">
        <v>3770</v>
      </c>
      <c r="H2385" s="26" t="s">
        <v>24</v>
      </c>
      <c r="I2385" s="26" t="s">
        <v>25</v>
      </c>
      <c r="J2385" s="26" t="s">
        <v>38</v>
      </c>
      <c r="K2385" s="26" t="s">
        <v>39</v>
      </c>
      <c r="L2385" s="26">
        <v>90004</v>
      </c>
      <c r="M2385" s="26" t="s">
        <v>40</v>
      </c>
      <c r="N2385" s="26" t="s">
        <v>501</v>
      </c>
      <c r="O2385" s="26" t="s">
        <v>42</v>
      </c>
      <c r="P2385" s="26" t="s">
        <v>76</v>
      </c>
      <c r="Q2385" s="26">
        <v>17.940000000000001</v>
      </c>
      <c r="R2385" s="26">
        <v>3</v>
      </c>
      <c r="S2385" s="26">
        <v>0</v>
      </c>
      <c r="T2385" s="26">
        <v>8.0730000000000004</v>
      </c>
    </row>
    <row r="2386" spans="1:20" ht="14.25" customHeight="1">
      <c r="A2386" s="26" t="s">
        <v>5405</v>
      </c>
      <c r="B2386" s="26" t="s">
        <v>6012</v>
      </c>
      <c r="C2386" s="26">
        <f>YEAR(Data!$D4817)</f>
        <v>2013</v>
      </c>
      <c r="D2386" s="28">
        <v>40903</v>
      </c>
      <c r="E2386" s="28">
        <v>40908</v>
      </c>
      <c r="F2386" s="26" t="s">
        <v>45</v>
      </c>
      <c r="G2386" s="26" t="s">
        <v>5404</v>
      </c>
      <c r="H2386" s="26" t="s">
        <v>24</v>
      </c>
      <c r="I2386" s="26" t="s">
        <v>25</v>
      </c>
      <c r="J2386" s="26" t="s">
        <v>120</v>
      </c>
      <c r="K2386" s="26" t="s">
        <v>121</v>
      </c>
      <c r="L2386" s="26">
        <v>19134</v>
      </c>
      <c r="M2386" s="26" t="s">
        <v>122</v>
      </c>
      <c r="N2386" s="26" t="s">
        <v>715</v>
      </c>
      <c r="O2386" s="26" t="s">
        <v>42</v>
      </c>
      <c r="P2386" s="26" t="s">
        <v>76</v>
      </c>
      <c r="Q2386" s="26">
        <v>18.264000000000003</v>
      </c>
      <c r="R2386" s="26">
        <v>3</v>
      </c>
      <c r="S2386" s="26">
        <v>0.2</v>
      </c>
      <c r="T2386" s="26">
        <v>6.1640999999999995</v>
      </c>
    </row>
    <row r="2387" spans="1:20" ht="14.25" customHeight="1">
      <c r="A2387" s="26" t="s">
        <v>6015</v>
      </c>
      <c r="B2387" s="26" t="s">
        <v>6013</v>
      </c>
      <c r="C2387" s="26">
        <f>YEAR(Data!$D4821)</f>
        <v>2014</v>
      </c>
      <c r="D2387" s="28">
        <v>41799</v>
      </c>
      <c r="E2387" s="28">
        <v>41805</v>
      </c>
      <c r="F2387" s="26" t="s">
        <v>45</v>
      </c>
      <c r="G2387" s="26" t="s">
        <v>6014</v>
      </c>
      <c r="H2387" s="26" t="s">
        <v>24</v>
      </c>
      <c r="I2387" s="26" t="s">
        <v>25</v>
      </c>
      <c r="J2387" s="26" t="s">
        <v>2065</v>
      </c>
      <c r="K2387" s="26" t="s">
        <v>567</v>
      </c>
      <c r="L2387" s="26">
        <v>6360</v>
      </c>
      <c r="M2387" s="26" t="s">
        <v>122</v>
      </c>
      <c r="N2387" s="26" t="s">
        <v>4817</v>
      </c>
      <c r="O2387" s="26" t="s">
        <v>42</v>
      </c>
      <c r="P2387" s="26" t="s">
        <v>65</v>
      </c>
      <c r="Q2387" s="26">
        <v>10.36</v>
      </c>
      <c r="R2387" s="26">
        <v>2</v>
      </c>
      <c r="S2387" s="26">
        <v>0</v>
      </c>
      <c r="T2387" s="26">
        <v>5.0763999999999996</v>
      </c>
    </row>
    <row r="2388" spans="1:20" ht="14.25" customHeight="1">
      <c r="A2388" s="26" t="s">
        <v>5359</v>
      </c>
      <c r="B2388" s="26" t="s">
        <v>6016</v>
      </c>
      <c r="C2388" s="26">
        <f>YEAR(Data!$D4822)</f>
        <v>2014</v>
      </c>
      <c r="D2388" s="28">
        <v>41006</v>
      </c>
      <c r="E2388" s="28">
        <v>41010</v>
      </c>
      <c r="F2388" s="26" t="s">
        <v>45</v>
      </c>
      <c r="G2388" s="26" t="s">
        <v>5358</v>
      </c>
      <c r="H2388" s="26" t="s">
        <v>24</v>
      </c>
      <c r="I2388" s="26" t="s">
        <v>25</v>
      </c>
      <c r="J2388" s="26" t="s">
        <v>519</v>
      </c>
      <c r="K2388" s="26" t="s">
        <v>88</v>
      </c>
      <c r="L2388" s="26">
        <v>78207</v>
      </c>
      <c r="M2388" s="26" t="s">
        <v>89</v>
      </c>
      <c r="N2388" s="26" t="s">
        <v>4207</v>
      </c>
      <c r="O2388" s="26" t="s">
        <v>42</v>
      </c>
      <c r="P2388" s="26" t="s">
        <v>67</v>
      </c>
      <c r="Q2388" s="26">
        <v>463.24799999999988</v>
      </c>
      <c r="R2388" s="26">
        <v>8</v>
      </c>
      <c r="S2388" s="26">
        <v>0.8</v>
      </c>
      <c r="T2388" s="26">
        <v>-1181.2824000000003</v>
      </c>
    </row>
    <row r="2389" spans="1:20" ht="14.25" customHeight="1">
      <c r="A2389" s="26" t="s">
        <v>802</v>
      </c>
      <c r="B2389" s="26" t="s">
        <v>6017</v>
      </c>
      <c r="C2389" s="26">
        <f>YEAR(Data!$D4824)</f>
        <v>2014</v>
      </c>
      <c r="D2389" s="28">
        <v>41466</v>
      </c>
      <c r="E2389" s="28">
        <v>41467</v>
      </c>
      <c r="F2389" s="26" t="s">
        <v>958</v>
      </c>
      <c r="G2389" s="26" t="s">
        <v>801</v>
      </c>
      <c r="H2389" s="26" t="s">
        <v>86</v>
      </c>
      <c r="I2389" s="26" t="s">
        <v>25</v>
      </c>
      <c r="J2389" s="26" t="s">
        <v>6018</v>
      </c>
      <c r="K2389" s="26" t="s">
        <v>240</v>
      </c>
      <c r="L2389" s="26">
        <v>85364</v>
      </c>
      <c r="M2389" s="26" t="s">
        <v>40</v>
      </c>
      <c r="N2389" s="26" t="s">
        <v>1269</v>
      </c>
      <c r="O2389" s="26" t="s">
        <v>42</v>
      </c>
      <c r="P2389" s="26" t="s">
        <v>65</v>
      </c>
      <c r="Q2389" s="26">
        <v>44.856000000000009</v>
      </c>
      <c r="R2389" s="26">
        <v>6</v>
      </c>
      <c r="S2389" s="26">
        <v>0.7</v>
      </c>
      <c r="T2389" s="26">
        <v>-35.884799999999984</v>
      </c>
    </row>
    <row r="2390" spans="1:20" ht="14.25" customHeight="1">
      <c r="A2390" s="26" t="s">
        <v>1474</v>
      </c>
      <c r="B2390" s="26" t="s">
        <v>6019</v>
      </c>
      <c r="C2390" s="26">
        <f>YEAR(Data!$D4825)</f>
        <v>2013</v>
      </c>
      <c r="D2390" s="28">
        <v>41600</v>
      </c>
      <c r="E2390" s="28">
        <v>41605</v>
      </c>
      <c r="F2390" s="26" t="s">
        <v>45</v>
      </c>
      <c r="G2390" s="26" t="s">
        <v>1473</v>
      </c>
      <c r="H2390" s="26" t="s">
        <v>24</v>
      </c>
      <c r="I2390" s="26" t="s">
        <v>25</v>
      </c>
      <c r="J2390" s="26" t="s">
        <v>382</v>
      </c>
      <c r="K2390" s="26" t="s">
        <v>383</v>
      </c>
      <c r="L2390" s="26">
        <v>43229</v>
      </c>
      <c r="M2390" s="26" t="s">
        <v>122</v>
      </c>
      <c r="N2390" s="26" t="s">
        <v>6020</v>
      </c>
      <c r="O2390" s="26" t="s">
        <v>62</v>
      </c>
      <c r="P2390" s="26" t="s">
        <v>522</v>
      </c>
      <c r="Q2390" s="26">
        <v>30.345000000000006</v>
      </c>
      <c r="R2390" s="26">
        <v>7</v>
      </c>
      <c r="S2390" s="26">
        <v>0.7</v>
      </c>
      <c r="T2390" s="26">
        <v>-24.275999999999996</v>
      </c>
    </row>
    <row r="2391" spans="1:20" ht="14.25" customHeight="1">
      <c r="A2391" s="26" t="s">
        <v>3348</v>
      </c>
      <c r="B2391" s="26" t="s">
        <v>6021</v>
      </c>
      <c r="C2391" s="26">
        <f>YEAR(Data!$D4828)</f>
        <v>2014</v>
      </c>
      <c r="D2391" s="28">
        <v>41956</v>
      </c>
      <c r="E2391" s="28">
        <v>41959</v>
      </c>
      <c r="F2391" s="26" t="s">
        <v>151</v>
      </c>
      <c r="G2391" s="26" t="s">
        <v>3347</v>
      </c>
      <c r="H2391" s="26" t="s">
        <v>37</v>
      </c>
      <c r="I2391" s="26" t="s">
        <v>25</v>
      </c>
      <c r="J2391" s="26" t="s">
        <v>38</v>
      </c>
      <c r="K2391" s="26" t="s">
        <v>39</v>
      </c>
      <c r="L2391" s="26">
        <v>90036</v>
      </c>
      <c r="M2391" s="26" t="s">
        <v>40</v>
      </c>
      <c r="N2391" s="26" t="s">
        <v>731</v>
      </c>
      <c r="O2391" s="26" t="s">
        <v>42</v>
      </c>
      <c r="P2391" s="26" t="s">
        <v>65</v>
      </c>
      <c r="Q2391" s="26">
        <v>14.016</v>
      </c>
      <c r="R2391" s="26">
        <v>4</v>
      </c>
      <c r="S2391" s="26">
        <v>0.2</v>
      </c>
      <c r="T2391" s="26">
        <v>4.9055999999999997</v>
      </c>
    </row>
    <row r="2392" spans="1:20" ht="14.25" customHeight="1">
      <c r="A2392" s="26" t="s">
        <v>5034</v>
      </c>
      <c r="B2392" s="26" t="s">
        <v>6022</v>
      </c>
      <c r="C2392" s="26">
        <f>YEAR(Data!$D4829)</f>
        <v>2011</v>
      </c>
      <c r="D2392" s="28">
        <v>40848</v>
      </c>
      <c r="E2392" s="28">
        <v>40855</v>
      </c>
      <c r="F2392" s="26" t="s">
        <v>45</v>
      </c>
      <c r="G2392" s="26" t="s">
        <v>5033</v>
      </c>
      <c r="H2392" s="26" t="s">
        <v>37</v>
      </c>
      <c r="I2392" s="26" t="s">
        <v>25</v>
      </c>
      <c r="J2392" s="26" t="s">
        <v>1086</v>
      </c>
      <c r="K2392" s="26" t="s">
        <v>27</v>
      </c>
      <c r="L2392" s="26">
        <v>40475</v>
      </c>
      <c r="M2392" s="26" t="s">
        <v>28</v>
      </c>
      <c r="N2392" s="26" t="s">
        <v>3445</v>
      </c>
      <c r="O2392" s="26" t="s">
        <v>42</v>
      </c>
      <c r="P2392" s="26" t="s">
        <v>53</v>
      </c>
      <c r="Q2392" s="26">
        <v>69.52</v>
      </c>
      <c r="R2392" s="26">
        <v>2</v>
      </c>
      <c r="S2392" s="26">
        <v>0</v>
      </c>
      <c r="T2392" s="26">
        <v>19.465600000000002</v>
      </c>
    </row>
    <row r="2393" spans="1:20" ht="14.25" customHeight="1">
      <c r="A2393" s="26" t="s">
        <v>4210</v>
      </c>
      <c r="B2393" s="26" t="s">
        <v>6023</v>
      </c>
      <c r="C2393" s="26">
        <f>YEAR(Data!$D4831)</f>
        <v>2014</v>
      </c>
      <c r="D2393" s="28">
        <v>41410</v>
      </c>
      <c r="E2393" s="28">
        <v>41416</v>
      </c>
      <c r="F2393" s="26" t="s">
        <v>45</v>
      </c>
      <c r="G2393" s="26" t="s">
        <v>4209</v>
      </c>
      <c r="H2393" s="26" t="s">
        <v>24</v>
      </c>
      <c r="I2393" s="26" t="s">
        <v>25</v>
      </c>
      <c r="J2393" s="26" t="s">
        <v>211</v>
      </c>
      <c r="K2393" s="26" t="s">
        <v>212</v>
      </c>
      <c r="L2393" s="26">
        <v>10035</v>
      </c>
      <c r="M2393" s="26" t="s">
        <v>122</v>
      </c>
      <c r="N2393" s="26" t="s">
        <v>3610</v>
      </c>
      <c r="O2393" s="26" t="s">
        <v>42</v>
      </c>
      <c r="P2393" s="26" t="s">
        <v>65</v>
      </c>
      <c r="Q2393" s="26">
        <v>13.776000000000002</v>
      </c>
      <c r="R2393" s="26">
        <v>3</v>
      </c>
      <c r="S2393" s="26">
        <v>0.2</v>
      </c>
      <c r="T2393" s="26">
        <v>4.4771999999999998</v>
      </c>
    </row>
    <row r="2394" spans="1:20" ht="14.25" customHeight="1">
      <c r="A2394" s="26" t="s">
        <v>2036</v>
      </c>
      <c r="B2394" s="26" t="s">
        <v>6024</v>
      </c>
      <c r="C2394" s="26">
        <f>YEAR(Data!$D4832)</f>
        <v>2011</v>
      </c>
      <c r="D2394" s="28">
        <v>40854</v>
      </c>
      <c r="E2394" s="28">
        <v>40859</v>
      </c>
      <c r="F2394" s="26" t="s">
        <v>45</v>
      </c>
      <c r="G2394" s="26" t="s">
        <v>2035</v>
      </c>
      <c r="H2394" s="26" t="s">
        <v>24</v>
      </c>
      <c r="I2394" s="26" t="s">
        <v>25</v>
      </c>
      <c r="J2394" s="26" t="s">
        <v>6025</v>
      </c>
      <c r="K2394" s="26" t="s">
        <v>96</v>
      </c>
      <c r="L2394" s="26">
        <v>54401</v>
      </c>
      <c r="M2394" s="26" t="s">
        <v>89</v>
      </c>
      <c r="N2394" s="26" t="s">
        <v>4192</v>
      </c>
      <c r="O2394" s="26" t="s">
        <v>42</v>
      </c>
      <c r="P2394" s="26" t="s">
        <v>67</v>
      </c>
      <c r="Q2394" s="26">
        <v>245.88</v>
      </c>
      <c r="R2394" s="26">
        <v>6</v>
      </c>
      <c r="S2394" s="26">
        <v>0</v>
      </c>
      <c r="T2394" s="26">
        <v>68.846399999999988</v>
      </c>
    </row>
    <row r="2395" spans="1:20" ht="14.25" customHeight="1">
      <c r="A2395" s="26" t="s">
        <v>3019</v>
      </c>
      <c r="B2395" s="26" t="s">
        <v>6026</v>
      </c>
      <c r="C2395" s="26">
        <f>YEAR(Data!$D4836)</f>
        <v>2011</v>
      </c>
      <c r="D2395" s="28">
        <v>41918</v>
      </c>
      <c r="E2395" s="28">
        <v>41923</v>
      </c>
      <c r="F2395" s="26" t="s">
        <v>45</v>
      </c>
      <c r="G2395" s="26" t="s">
        <v>3018</v>
      </c>
      <c r="H2395" s="26" t="s">
        <v>86</v>
      </c>
      <c r="I2395" s="26" t="s">
        <v>25</v>
      </c>
      <c r="J2395" s="26" t="s">
        <v>107</v>
      </c>
      <c r="K2395" s="26" t="s">
        <v>39</v>
      </c>
      <c r="L2395" s="26">
        <v>94110</v>
      </c>
      <c r="M2395" s="26" t="s">
        <v>40</v>
      </c>
      <c r="N2395" s="26" t="s">
        <v>3678</v>
      </c>
      <c r="O2395" s="26" t="s">
        <v>42</v>
      </c>
      <c r="P2395" s="26" t="s">
        <v>65</v>
      </c>
      <c r="Q2395" s="26">
        <v>39.92</v>
      </c>
      <c r="R2395" s="26">
        <v>5</v>
      </c>
      <c r="S2395" s="26">
        <v>0.2</v>
      </c>
      <c r="T2395" s="26">
        <v>13.472999999999999</v>
      </c>
    </row>
    <row r="2396" spans="1:20" ht="14.25" customHeight="1">
      <c r="A2396" s="26" t="s">
        <v>4417</v>
      </c>
      <c r="B2396" s="26" t="s">
        <v>6027</v>
      </c>
      <c r="C2396" s="26">
        <f>YEAR(Data!$D4839)</f>
        <v>2012</v>
      </c>
      <c r="D2396" s="28">
        <v>41792</v>
      </c>
      <c r="E2396" s="28">
        <v>41794</v>
      </c>
      <c r="F2396" s="26" t="s">
        <v>151</v>
      </c>
      <c r="G2396" s="26" t="s">
        <v>4416</v>
      </c>
      <c r="H2396" s="26" t="s">
        <v>24</v>
      </c>
      <c r="I2396" s="26" t="s">
        <v>25</v>
      </c>
      <c r="J2396" s="26" t="s">
        <v>658</v>
      </c>
      <c r="K2396" s="26" t="s">
        <v>383</v>
      </c>
      <c r="L2396" s="26">
        <v>43017</v>
      </c>
      <c r="M2396" s="26" t="s">
        <v>122</v>
      </c>
      <c r="N2396" s="26" t="s">
        <v>2462</v>
      </c>
      <c r="O2396" s="26" t="s">
        <v>42</v>
      </c>
      <c r="P2396" s="26" t="s">
        <v>65</v>
      </c>
      <c r="Q2396" s="26">
        <v>3.7980000000000005</v>
      </c>
      <c r="R2396" s="26">
        <v>2</v>
      </c>
      <c r="S2396" s="26">
        <v>0.7</v>
      </c>
      <c r="T2396" s="26">
        <v>-2.6585999999999999</v>
      </c>
    </row>
    <row r="2397" spans="1:20" ht="14.25" customHeight="1">
      <c r="A2397" s="26" t="s">
        <v>2064</v>
      </c>
      <c r="B2397" s="26" t="s">
        <v>6028</v>
      </c>
      <c r="C2397" s="26">
        <f>YEAR(Data!$D4842)</f>
        <v>2011</v>
      </c>
      <c r="D2397" s="28">
        <v>41964</v>
      </c>
      <c r="E2397" s="28">
        <v>41969</v>
      </c>
      <c r="F2397" s="26" t="s">
        <v>45</v>
      </c>
      <c r="G2397" s="26" t="s">
        <v>2063</v>
      </c>
      <c r="H2397" s="26" t="s">
        <v>86</v>
      </c>
      <c r="I2397" s="26" t="s">
        <v>25</v>
      </c>
      <c r="J2397" s="26" t="s">
        <v>26</v>
      </c>
      <c r="K2397" s="26" t="s">
        <v>27</v>
      </c>
      <c r="L2397" s="26">
        <v>42420</v>
      </c>
      <c r="M2397" s="26" t="s">
        <v>28</v>
      </c>
      <c r="N2397" s="26" t="s">
        <v>328</v>
      </c>
      <c r="O2397" s="26" t="s">
        <v>30</v>
      </c>
      <c r="P2397" s="26" t="s">
        <v>58</v>
      </c>
      <c r="Q2397" s="26">
        <v>27.58</v>
      </c>
      <c r="R2397" s="26">
        <v>2</v>
      </c>
      <c r="S2397" s="26">
        <v>0</v>
      </c>
      <c r="T2397" s="26">
        <v>11.583600000000001</v>
      </c>
    </row>
    <row r="2398" spans="1:20" ht="14.25" customHeight="1">
      <c r="A2398" s="26" t="s">
        <v>2390</v>
      </c>
      <c r="B2398" s="26" t="s">
        <v>6029</v>
      </c>
      <c r="C2398" s="26">
        <f>YEAR(Data!$D4843)</f>
        <v>2013</v>
      </c>
      <c r="D2398" s="28">
        <v>41632</v>
      </c>
      <c r="E2398" s="28">
        <v>41637</v>
      </c>
      <c r="F2398" s="26" t="s">
        <v>45</v>
      </c>
      <c r="G2398" s="26" t="s">
        <v>2389</v>
      </c>
      <c r="H2398" s="26" t="s">
        <v>24</v>
      </c>
      <c r="I2398" s="26" t="s">
        <v>25</v>
      </c>
      <c r="J2398" s="26" t="s">
        <v>3433</v>
      </c>
      <c r="K2398" s="26" t="s">
        <v>383</v>
      </c>
      <c r="L2398" s="26">
        <v>43402</v>
      </c>
      <c r="M2398" s="26" t="s">
        <v>122</v>
      </c>
      <c r="N2398" s="26" t="s">
        <v>4769</v>
      </c>
      <c r="O2398" s="26" t="s">
        <v>42</v>
      </c>
      <c r="P2398" s="26" t="s">
        <v>65</v>
      </c>
      <c r="Q2398" s="26">
        <v>5.5530000000000008</v>
      </c>
      <c r="R2398" s="26">
        <v>3</v>
      </c>
      <c r="S2398" s="26">
        <v>0.7</v>
      </c>
      <c r="T2398" s="26">
        <v>-4.0722000000000023</v>
      </c>
    </row>
    <row r="2399" spans="1:20" ht="14.25" customHeight="1">
      <c r="A2399" s="26" t="s">
        <v>788</v>
      </c>
      <c r="B2399" s="26" t="s">
        <v>6030</v>
      </c>
      <c r="C2399" s="26">
        <f>YEAR(Data!$D4844)</f>
        <v>2014</v>
      </c>
      <c r="D2399" s="28">
        <v>41912</v>
      </c>
      <c r="E2399" s="28">
        <v>41917</v>
      </c>
      <c r="F2399" s="26" t="s">
        <v>45</v>
      </c>
      <c r="G2399" s="26" t="s">
        <v>787</v>
      </c>
      <c r="H2399" s="26" t="s">
        <v>24</v>
      </c>
      <c r="I2399" s="26" t="s">
        <v>25</v>
      </c>
      <c r="J2399" s="26" t="s">
        <v>259</v>
      </c>
      <c r="K2399" s="26" t="s">
        <v>260</v>
      </c>
      <c r="L2399" s="26">
        <v>38109</v>
      </c>
      <c r="M2399" s="26" t="s">
        <v>28</v>
      </c>
      <c r="N2399" s="26" t="s">
        <v>2532</v>
      </c>
      <c r="O2399" s="26" t="s">
        <v>42</v>
      </c>
      <c r="P2399" s="26" t="s">
        <v>53</v>
      </c>
      <c r="Q2399" s="26">
        <v>243.92</v>
      </c>
      <c r="R2399" s="26">
        <v>5</v>
      </c>
      <c r="S2399" s="26">
        <v>0.2</v>
      </c>
      <c r="T2399" s="26">
        <v>-54.881999999999998</v>
      </c>
    </row>
    <row r="2400" spans="1:20" ht="14.25" customHeight="1">
      <c r="A2400" s="26" t="s">
        <v>4878</v>
      </c>
      <c r="B2400" s="26" t="s">
        <v>6031</v>
      </c>
      <c r="C2400" s="26">
        <f>YEAR(Data!$D4845)</f>
        <v>2011</v>
      </c>
      <c r="D2400" s="28">
        <v>41586</v>
      </c>
      <c r="E2400" s="28">
        <v>41588</v>
      </c>
      <c r="F2400" s="26" t="s">
        <v>151</v>
      </c>
      <c r="G2400" s="26" t="s">
        <v>4877</v>
      </c>
      <c r="H2400" s="26" t="s">
        <v>24</v>
      </c>
      <c r="I2400" s="26" t="s">
        <v>25</v>
      </c>
      <c r="J2400" s="26" t="s">
        <v>835</v>
      </c>
      <c r="K2400" s="26" t="s">
        <v>599</v>
      </c>
      <c r="L2400" s="26">
        <v>8701</v>
      </c>
      <c r="M2400" s="26" t="s">
        <v>122</v>
      </c>
      <c r="N2400" s="26" t="s">
        <v>3009</v>
      </c>
      <c r="O2400" s="26" t="s">
        <v>42</v>
      </c>
      <c r="P2400" s="26" t="s">
        <v>214</v>
      </c>
      <c r="Q2400" s="26">
        <v>14.96</v>
      </c>
      <c r="R2400" s="26">
        <v>4</v>
      </c>
      <c r="S2400" s="26">
        <v>0</v>
      </c>
      <c r="T2400" s="26">
        <v>0.2992000000000008</v>
      </c>
    </row>
    <row r="2401" spans="1:20" ht="14.25" customHeight="1">
      <c r="A2401" s="26" t="s">
        <v>587</v>
      </c>
      <c r="B2401" s="26" t="s">
        <v>6032</v>
      </c>
      <c r="C2401" s="26">
        <f>YEAR(Data!$D4846)</f>
        <v>2011</v>
      </c>
      <c r="D2401" s="28">
        <v>40637</v>
      </c>
      <c r="E2401" s="28">
        <v>40638</v>
      </c>
      <c r="F2401" s="26" t="s">
        <v>151</v>
      </c>
      <c r="G2401" s="26" t="s">
        <v>586</v>
      </c>
      <c r="H2401" s="26" t="s">
        <v>37</v>
      </c>
      <c r="I2401" s="26" t="s">
        <v>25</v>
      </c>
      <c r="J2401" s="26" t="s">
        <v>38</v>
      </c>
      <c r="K2401" s="26" t="s">
        <v>39</v>
      </c>
      <c r="L2401" s="26">
        <v>90008</v>
      </c>
      <c r="M2401" s="26" t="s">
        <v>40</v>
      </c>
      <c r="N2401" s="26" t="s">
        <v>905</v>
      </c>
      <c r="O2401" s="26" t="s">
        <v>42</v>
      </c>
      <c r="P2401" s="26" t="s">
        <v>65</v>
      </c>
      <c r="Q2401" s="26">
        <v>7.1840000000000011</v>
      </c>
      <c r="R2401" s="26">
        <v>2</v>
      </c>
      <c r="S2401" s="26">
        <v>0.2</v>
      </c>
      <c r="T2401" s="26">
        <v>2.2449999999999992</v>
      </c>
    </row>
    <row r="2402" spans="1:20" ht="14.25" customHeight="1">
      <c r="A2402" s="26" t="s">
        <v>1460</v>
      </c>
      <c r="B2402" s="26" t="s">
        <v>6033</v>
      </c>
      <c r="C2402" s="26">
        <f>YEAR(Data!$D4847)</f>
        <v>2013</v>
      </c>
      <c r="D2402" s="28">
        <v>41113</v>
      </c>
      <c r="E2402" s="28">
        <v>41116</v>
      </c>
      <c r="F2402" s="26" t="s">
        <v>21</v>
      </c>
      <c r="G2402" s="26" t="s">
        <v>1459</v>
      </c>
      <c r="H2402" s="26" t="s">
        <v>24</v>
      </c>
      <c r="I2402" s="26" t="s">
        <v>25</v>
      </c>
      <c r="J2402" s="26" t="s">
        <v>300</v>
      </c>
      <c r="K2402" s="26" t="s">
        <v>212</v>
      </c>
      <c r="L2402" s="26">
        <v>14609</v>
      </c>
      <c r="M2402" s="26" t="s">
        <v>122</v>
      </c>
      <c r="N2402" s="26" t="s">
        <v>731</v>
      </c>
      <c r="O2402" s="26" t="s">
        <v>42</v>
      </c>
      <c r="P2402" s="26" t="s">
        <v>65</v>
      </c>
      <c r="Q2402" s="26">
        <v>10.512</v>
      </c>
      <c r="R2402" s="26">
        <v>3</v>
      </c>
      <c r="S2402" s="26">
        <v>0.2</v>
      </c>
      <c r="T2402" s="26">
        <v>3.6791999999999998</v>
      </c>
    </row>
    <row r="2403" spans="1:20" ht="14.25" customHeight="1">
      <c r="A2403" s="26" t="s">
        <v>877</v>
      </c>
      <c r="B2403" s="26" t="s">
        <v>6034</v>
      </c>
      <c r="C2403" s="26">
        <f>YEAR(Data!$D4848)</f>
        <v>2014</v>
      </c>
      <c r="D2403" s="28">
        <v>40719</v>
      </c>
      <c r="E2403" s="28">
        <v>40721</v>
      </c>
      <c r="F2403" s="26" t="s">
        <v>21</v>
      </c>
      <c r="G2403" s="26" t="s">
        <v>876</v>
      </c>
      <c r="H2403" s="26" t="s">
        <v>37</v>
      </c>
      <c r="I2403" s="26" t="s">
        <v>25</v>
      </c>
      <c r="J2403" s="26" t="s">
        <v>1454</v>
      </c>
      <c r="K2403" s="26" t="s">
        <v>323</v>
      </c>
      <c r="L2403" s="26">
        <v>97301</v>
      </c>
      <c r="M2403" s="26" t="s">
        <v>40</v>
      </c>
      <c r="N2403" s="26" t="s">
        <v>2315</v>
      </c>
      <c r="O2403" s="26" t="s">
        <v>62</v>
      </c>
      <c r="P2403" s="26" t="s">
        <v>63</v>
      </c>
      <c r="Q2403" s="26">
        <v>263.96000000000004</v>
      </c>
      <c r="R2403" s="26">
        <v>5</v>
      </c>
      <c r="S2403" s="26">
        <v>0.2</v>
      </c>
      <c r="T2403" s="26">
        <v>19.796999999999997</v>
      </c>
    </row>
    <row r="2404" spans="1:20" ht="14.25" customHeight="1">
      <c r="A2404" s="26" t="s">
        <v>3164</v>
      </c>
      <c r="B2404" s="26" t="s">
        <v>6035</v>
      </c>
      <c r="C2404" s="26">
        <f>YEAR(Data!$D4851)</f>
        <v>2013</v>
      </c>
      <c r="D2404" s="28">
        <v>40794</v>
      </c>
      <c r="E2404" s="28">
        <v>40800</v>
      </c>
      <c r="F2404" s="26" t="s">
        <v>45</v>
      </c>
      <c r="G2404" s="26" t="s">
        <v>3163</v>
      </c>
      <c r="H2404" s="26" t="s">
        <v>24</v>
      </c>
      <c r="I2404" s="26" t="s">
        <v>25</v>
      </c>
      <c r="J2404" s="26" t="s">
        <v>6036</v>
      </c>
      <c r="K2404" s="26" t="s">
        <v>81</v>
      </c>
      <c r="L2404" s="26">
        <v>99301</v>
      </c>
      <c r="M2404" s="26" t="s">
        <v>40</v>
      </c>
      <c r="N2404" s="26" t="s">
        <v>1214</v>
      </c>
      <c r="O2404" s="26" t="s">
        <v>42</v>
      </c>
      <c r="P2404" s="26" t="s">
        <v>60</v>
      </c>
      <c r="Q2404" s="26">
        <v>5.88</v>
      </c>
      <c r="R2404" s="26">
        <v>2</v>
      </c>
      <c r="S2404" s="26">
        <v>0</v>
      </c>
      <c r="T2404" s="26">
        <v>2.6459999999999999</v>
      </c>
    </row>
    <row r="2405" spans="1:20" ht="14.25" customHeight="1">
      <c r="A2405" s="26" t="s">
        <v>709</v>
      </c>
      <c r="B2405" s="26" t="s">
        <v>6037</v>
      </c>
      <c r="C2405" s="26">
        <f>YEAR(Data!$D4855)</f>
        <v>2013</v>
      </c>
      <c r="D2405" s="28">
        <v>40889</v>
      </c>
      <c r="E2405" s="28">
        <v>40892</v>
      </c>
      <c r="F2405" s="26" t="s">
        <v>21</v>
      </c>
      <c r="G2405" s="26" t="s">
        <v>708</v>
      </c>
      <c r="H2405" s="26" t="s">
        <v>24</v>
      </c>
      <c r="I2405" s="26" t="s">
        <v>25</v>
      </c>
      <c r="J2405" s="26" t="s">
        <v>2362</v>
      </c>
      <c r="K2405" s="26" t="s">
        <v>39</v>
      </c>
      <c r="L2405" s="26">
        <v>94601</v>
      </c>
      <c r="M2405" s="26" t="s">
        <v>40</v>
      </c>
      <c r="N2405" s="26" t="s">
        <v>2919</v>
      </c>
      <c r="O2405" s="26" t="s">
        <v>30</v>
      </c>
      <c r="P2405" s="26" t="s">
        <v>58</v>
      </c>
      <c r="Q2405" s="26">
        <v>12.54</v>
      </c>
      <c r="R2405" s="26">
        <v>3</v>
      </c>
      <c r="S2405" s="26">
        <v>0</v>
      </c>
      <c r="T2405" s="26">
        <v>4.5144000000000002</v>
      </c>
    </row>
    <row r="2406" spans="1:20" ht="14.25" customHeight="1">
      <c r="A2406" s="26" t="s">
        <v>1083</v>
      </c>
      <c r="B2406" s="26" t="s">
        <v>6038</v>
      </c>
      <c r="C2406" s="26">
        <f>YEAR(Data!$D4858)</f>
        <v>2011</v>
      </c>
      <c r="D2406" s="28">
        <v>40921</v>
      </c>
      <c r="E2406" s="28">
        <v>40925</v>
      </c>
      <c r="F2406" s="26" t="s">
        <v>45</v>
      </c>
      <c r="G2406" s="26" t="s">
        <v>1082</v>
      </c>
      <c r="H2406" s="26" t="s">
        <v>24</v>
      </c>
      <c r="I2406" s="26" t="s">
        <v>25</v>
      </c>
      <c r="J2406" s="26" t="s">
        <v>38</v>
      </c>
      <c r="K2406" s="26" t="s">
        <v>39</v>
      </c>
      <c r="L2406" s="26">
        <v>90004</v>
      </c>
      <c r="M2406" s="26" t="s">
        <v>40</v>
      </c>
      <c r="N2406" s="26" t="s">
        <v>2029</v>
      </c>
      <c r="O2406" s="26" t="s">
        <v>42</v>
      </c>
      <c r="P2406" s="26" t="s">
        <v>65</v>
      </c>
      <c r="Q2406" s="26">
        <v>70.00800000000001</v>
      </c>
      <c r="R2406" s="26">
        <v>3</v>
      </c>
      <c r="S2406" s="26">
        <v>0.2</v>
      </c>
      <c r="T2406" s="26">
        <v>24.502800000000001</v>
      </c>
    </row>
    <row r="2407" spans="1:20" ht="14.25" customHeight="1">
      <c r="A2407" s="26" t="s">
        <v>1040</v>
      </c>
      <c r="B2407" s="26" t="s">
        <v>6039</v>
      </c>
      <c r="C2407" s="26">
        <f>YEAR(Data!$D4861)</f>
        <v>2014</v>
      </c>
      <c r="D2407" s="28">
        <v>41989</v>
      </c>
      <c r="E2407" s="28">
        <v>41993</v>
      </c>
      <c r="F2407" s="26" t="s">
        <v>45</v>
      </c>
      <c r="G2407" s="26" t="s">
        <v>1039</v>
      </c>
      <c r="H2407" s="26" t="s">
        <v>37</v>
      </c>
      <c r="I2407" s="26" t="s">
        <v>25</v>
      </c>
      <c r="J2407" s="26" t="s">
        <v>6040</v>
      </c>
      <c r="K2407" s="26" t="s">
        <v>168</v>
      </c>
      <c r="L2407" s="26">
        <v>60302</v>
      </c>
      <c r="M2407" s="26" t="s">
        <v>89</v>
      </c>
      <c r="N2407" s="26" t="s">
        <v>3137</v>
      </c>
      <c r="O2407" s="26" t="s">
        <v>42</v>
      </c>
      <c r="P2407" s="26" t="s">
        <v>60</v>
      </c>
      <c r="Q2407" s="26">
        <v>10.192000000000002</v>
      </c>
      <c r="R2407" s="26">
        <v>7</v>
      </c>
      <c r="S2407" s="26">
        <v>0.2</v>
      </c>
      <c r="T2407" s="26">
        <v>1.0192000000000001</v>
      </c>
    </row>
    <row r="2408" spans="1:20" ht="14.25" customHeight="1">
      <c r="A2408" s="26" t="s">
        <v>877</v>
      </c>
      <c r="B2408" s="26" t="s">
        <v>6041</v>
      </c>
      <c r="C2408" s="26">
        <f>YEAR(Data!$D4862)</f>
        <v>2014</v>
      </c>
      <c r="D2408" s="28">
        <v>41627</v>
      </c>
      <c r="E2408" s="28">
        <v>41633</v>
      </c>
      <c r="F2408" s="26" t="s">
        <v>45</v>
      </c>
      <c r="G2408" s="26" t="s">
        <v>876</v>
      </c>
      <c r="H2408" s="26" t="s">
        <v>37</v>
      </c>
      <c r="I2408" s="26" t="s">
        <v>25</v>
      </c>
      <c r="J2408" s="26" t="s">
        <v>754</v>
      </c>
      <c r="K2408" s="26" t="s">
        <v>599</v>
      </c>
      <c r="L2408" s="26">
        <v>7960</v>
      </c>
      <c r="M2408" s="26" t="s">
        <v>122</v>
      </c>
      <c r="N2408" s="26" t="s">
        <v>3510</v>
      </c>
      <c r="O2408" s="26" t="s">
        <v>42</v>
      </c>
      <c r="P2408" s="26" t="s">
        <v>65</v>
      </c>
      <c r="Q2408" s="26">
        <v>1793.98</v>
      </c>
      <c r="R2408" s="26">
        <v>2</v>
      </c>
      <c r="S2408" s="26">
        <v>0</v>
      </c>
      <c r="T2408" s="26">
        <v>843.17059999999992</v>
      </c>
    </row>
    <row r="2409" spans="1:20" ht="14.25" customHeight="1">
      <c r="A2409" s="26" t="s">
        <v>305</v>
      </c>
      <c r="B2409" s="26" t="s">
        <v>6042</v>
      </c>
      <c r="C2409" s="26">
        <f>YEAR(Data!$D4863)</f>
        <v>2014</v>
      </c>
      <c r="D2409" s="28">
        <v>40644</v>
      </c>
      <c r="E2409" s="28">
        <v>40649</v>
      </c>
      <c r="F2409" s="26" t="s">
        <v>21</v>
      </c>
      <c r="G2409" s="26" t="s">
        <v>304</v>
      </c>
      <c r="H2409" s="26" t="s">
        <v>86</v>
      </c>
      <c r="I2409" s="26" t="s">
        <v>25</v>
      </c>
      <c r="J2409" s="26" t="s">
        <v>918</v>
      </c>
      <c r="K2409" s="26" t="s">
        <v>88</v>
      </c>
      <c r="L2409" s="26">
        <v>78745</v>
      </c>
      <c r="M2409" s="26" t="s">
        <v>89</v>
      </c>
      <c r="N2409" s="26" t="s">
        <v>4167</v>
      </c>
      <c r="O2409" s="26" t="s">
        <v>62</v>
      </c>
      <c r="P2409" s="26" t="s">
        <v>63</v>
      </c>
      <c r="Q2409" s="26">
        <v>758.35200000000009</v>
      </c>
      <c r="R2409" s="26">
        <v>6</v>
      </c>
      <c r="S2409" s="26">
        <v>0.2</v>
      </c>
      <c r="T2409" s="26">
        <v>265.42320000000001</v>
      </c>
    </row>
    <row r="2410" spans="1:20" ht="14.25" customHeight="1">
      <c r="A2410" s="26" t="s">
        <v>446</v>
      </c>
      <c r="B2410" s="26" t="s">
        <v>6043</v>
      </c>
      <c r="C2410" s="26">
        <f>YEAR(Data!$D4864)</f>
        <v>2014</v>
      </c>
      <c r="D2410" s="28">
        <v>41589</v>
      </c>
      <c r="E2410" s="28">
        <v>41593</v>
      </c>
      <c r="F2410" s="26" t="s">
        <v>45</v>
      </c>
      <c r="G2410" s="26" t="s">
        <v>445</v>
      </c>
      <c r="H2410" s="26" t="s">
        <v>37</v>
      </c>
      <c r="I2410" s="26" t="s">
        <v>25</v>
      </c>
      <c r="J2410" s="26" t="s">
        <v>211</v>
      </c>
      <c r="K2410" s="26" t="s">
        <v>212</v>
      </c>
      <c r="L2410" s="26">
        <v>10011</v>
      </c>
      <c r="M2410" s="26" t="s">
        <v>122</v>
      </c>
      <c r="N2410" s="26" t="s">
        <v>2847</v>
      </c>
      <c r="O2410" s="26" t="s">
        <v>42</v>
      </c>
      <c r="P2410" s="26" t="s">
        <v>65</v>
      </c>
      <c r="Q2410" s="26">
        <v>20.368000000000002</v>
      </c>
      <c r="R2410" s="26">
        <v>1</v>
      </c>
      <c r="S2410" s="26">
        <v>0.2</v>
      </c>
      <c r="T2410" s="26">
        <v>7.3834</v>
      </c>
    </row>
    <row r="2411" spans="1:20" ht="14.25" customHeight="1">
      <c r="A2411" s="26" t="s">
        <v>399</v>
      </c>
      <c r="B2411" s="26" t="s">
        <v>6044</v>
      </c>
      <c r="C2411" s="26">
        <f>YEAR(Data!$D4866)</f>
        <v>2014</v>
      </c>
      <c r="D2411" s="28">
        <v>41817</v>
      </c>
      <c r="E2411" s="28">
        <v>41821</v>
      </c>
      <c r="F2411" s="26" t="s">
        <v>45</v>
      </c>
      <c r="G2411" s="26" t="s">
        <v>398</v>
      </c>
      <c r="H2411" s="26" t="s">
        <v>24</v>
      </c>
      <c r="I2411" s="26" t="s">
        <v>25</v>
      </c>
      <c r="J2411" s="26" t="s">
        <v>211</v>
      </c>
      <c r="K2411" s="26" t="s">
        <v>212</v>
      </c>
      <c r="L2411" s="26">
        <v>10024</v>
      </c>
      <c r="M2411" s="26" t="s">
        <v>122</v>
      </c>
      <c r="N2411" s="26" t="s">
        <v>1475</v>
      </c>
      <c r="O2411" s="26" t="s">
        <v>62</v>
      </c>
      <c r="P2411" s="26" t="s">
        <v>63</v>
      </c>
      <c r="Q2411" s="26">
        <v>239.96999999999997</v>
      </c>
      <c r="R2411" s="26">
        <v>3</v>
      </c>
      <c r="S2411" s="26">
        <v>0</v>
      </c>
      <c r="T2411" s="26">
        <v>67.191599999999994</v>
      </c>
    </row>
    <row r="2412" spans="1:20" ht="14.25" customHeight="1">
      <c r="A2412" s="26" t="s">
        <v>500</v>
      </c>
      <c r="B2412" s="26" t="s">
        <v>6045</v>
      </c>
      <c r="C2412" s="26">
        <f>YEAR(Data!$D4867)</f>
        <v>2012</v>
      </c>
      <c r="D2412" s="28">
        <v>41957</v>
      </c>
      <c r="E2412" s="28">
        <v>41962</v>
      </c>
      <c r="F2412" s="26" t="s">
        <v>45</v>
      </c>
      <c r="G2412" s="26" t="s">
        <v>499</v>
      </c>
      <c r="H2412" s="26" t="s">
        <v>24</v>
      </c>
      <c r="I2412" s="26" t="s">
        <v>25</v>
      </c>
      <c r="J2412" s="26" t="s">
        <v>80</v>
      </c>
      <c r="K2412" s="26" t="s">
        <v>81</v>
      </c>
      <c r="L2412" s="26">
        <v>98103</v>
      </c>
      <c r="M2412" s="26" t="s">
        <v>40</v>
      </c>
      <c r="N2412" s="26" t="s">
        <v>1270</v>
      </c>
      <c r="O2412" s="26" t="s">
        <v>30</v>
      </c>
      <c r="P2412" s="26" t="s">
        <v>33</v>
      </c>
      <c r="Q2412" s="26">
        <v>2404.7040000000002</v>
      </c>
      <c r="R2412" s="26">
        <v>6</v>
      </c>
      <c r="S2412" s="26">
        <v>0.2</v>
      </c>
      <c r="T2412" s="26">
        <v>150.29399999999998</v>
      </c>
    </row>
    <row r="2413" spans="1:20" ht="14.25" customHeight="1">
      <c r="A2413" s="26" t="s">
        <v>2867</v>
      </c>
      <c r="B2413" s="26" t="s">
        <v>6046</v>
      </c>
      <c r="C2413" s="26">
        <f>YEAR(Data!$D4871)</f>
        <v>2011</v>
      </c>
      <c r="D2413" s="28">
        <v>41968</v>
      </c>
      <c r="E2413" s="28">
        <v>41973</v>
      </c>
      <c r="F2413" s="26" t="s">
        <v>45</v>
      </c>
      <c r="G2413" s="26" t="s">
        <v>2866</v>
      </c>
      <c r="H2413" s="26" t="s">
        <v>37</v>
      </c>
      <c r="I2413" s="26" t="s">
        <v>25</v>
      </c>
      <c r="J2413" s="26" t="s">
        <v>1822</v>
      </c>
      <c r="K2413" s="26" t="s">
        <v>121</v>
      </c>
      <c r="L2413" s="26">
        <v>17602</v>
      </c>
      <c r="M2413" s="26" t="s">
        <v>122</v>
      </c>
      <c r="N2413" s="26" t="s">
        <v>2661</v>
      </c>
      <c r="O2413" s="26" t="s">
        <v>62</v>
      </c>
      <c r="P2413" s="26" t="s">
        <v>63</v>
      </c>
      <c r="Q2413" s="26">
        <v>89.987999999999985</v>
      </c>
      <c r="R2413" s="26">
        <v>2</v>
      </c>
      <c r="S2413" s="26">
        <v>0.4</v>
      </c>
      <c r="T2413" s="26">
        <v>-14.998000000000012</v>
      </c>
    </row>
    <row r="2414" spans="1:20" ht="14.25" customHeight="1">
      <c r="A2414" s="26" t="s">
        <v>693</v>
      </c>
      <c r="B2414" s="26" t="s">
        <v>6047</v>
      </c>
      <c r="C2414" s="26">
        <f>YEAR(Data!$D4873)</f>
        <v>2014</v>
      </c>
      <c r="D2414" s="28">
        <v>41783</v>
      </c>
      <c r="E2414" s="28">
        <v>41787</v>
      </c>
      <c r="F2414" s="26" t="s">
        <v>45</v>
      </c>
      <c r="G2414" s="26" t="s">
        <v>692</v>
      </c>
      <c r="H2414" s="26" t="s">
        <v>24</v>
      </c>
      <c r="I2414" s="26" t="s">
        <v>25</v>
      </c>
      <c r="J2414" s="26" t="s">
        <v>148</v>
      </c>
      <c r="K2414" s="26" t="s">
        <v>88</v>
      </c>
      <c r="L2414" s="26">
        <v>77095</v>
      </c>
      <c r="M2414" s="26" t="s">
        <v>89</v>
      </c>
      <c r="N2414" s="26" t="s">
        <v>6048</v>
      </c>
      <c r="O2414" s="26" t="s">
        <v>42</v>
      </c>
      <c r="P2414" s="26" t="s">
        <v>214</v>
      </c>
      <c r="Q2414" s="26">
        <v>1.8239999999999998</v>
      </c>
      <c r="R2414" s="26">
        <v>2</v>
      </c>
      <c r="S2414" s="26">
        <v>0.2</v>
      </c>
      <c r="T2414" s="26">
        <v>0.61559999999999993</v>
      </c>
    </row>
    <row r="2415" spans="1:20" ht="14.25" customHeight="1">
      <c r="A2415" s="26" t="s">
        <v>2917</v>
      </c>
      <c r="B2415" s="26" t="s">
        <v>6049</v>
      </c>
      <c r="C2415" s="26">
        <f>YEAR(Data!$D4877)</f>
        <v>2013</v>
      </c>
      <c r="D2415" s="28">
        <v>40879</v>
      </c>
      <c r="E2415" s="28">
        <v>40884</v>
      </c>
      <c r="F2415" s="26" t="s">
        <v>45</v>
      </c>
      <c r="G2415" s="26" t="s">
        <v>2916</v>
      </c>
      <c r="H2415" s="26" t="s">
        <v>37</v>
      </c>
      <c r="I2415" s="26" t="s">
        <v>25</v>
      </c>
      <c r="J2415" s="26" t="s">
        <v>382</v>
      </c>
      <c r="K2415" s="26" t="s">
        <v>383</v>
      </c>
      <c r="L2415" s="26">
        <v>43229</v>
      </c>
      <c r="M2415" s="26" t="s">
        <v>122</v>
      </c>
      <c r="N2415" s="26" t="s">
        <v>1532</v>
      </c>
      <c r="O2415" s="26" t="s">
        <v>62</v>
      </c>
      <c r="P2415" s="26" t="s">
        <v>133</v>
      </c>
      <c r="Q2415" s="26">
        <v>119.80000000000001</v>
      </c>
      <c r="R2415" s="26">
        <v>5</v>
      </c>
      <c r="S2415" s="26">
        <v>0.2</v>
      </c>
      <c r="T2415" s="26">
        <v>29.950000000000003</v>
      </c>
    </row>
    <row r="2416" spans="1:20" ht="14.25" customHeight="1">
      <c r="A2416" s="26" t="s">
        <v>2192</v>
      </c>
      <c r="B2416" s="26" t="s">
        <v>6050</v>
      </c>
      <c r="C2416" s="26">
        <f>YEAR(Data!$D4878)</f>
        <v>2011</v>
      </c>
      <c r="D2416" s="28">
        <v>40819</v>
      </c>
      <c r="E2416" s="28">
        <v>40825</v>
      </c>
      <c r="F2416" s="26" t="s">
        <v>45</v>
      </c>
      <c r="G2416" s="26" t="s">
        <v>2191</v>
      </c>
      <c r="H2416" s="26" t="s">
        <v>86</v>
      </c>
      <c r="I2416" s="26" t="s">
        <v>25</v>
      </c>
      <c r="J2416" s="26" t="s">
        <v>287</v>
      </c>
      <c r="K2416" s="26" t="s">
        <v>74</v>
      </c>
      <c r="L2416" s="26">
        <v>27707</v>
      </c>
      <c r="M2416" s="26" t="s">
        <v>28</v>
      </c>
      <c r="N2416" s="26" t="s">
        <v>4444</v>
      </c>
      <c r="O2416" s="26" t="s">
        <v>42</v>
      </c>
      <c r="P2416" s="26" t="s">
        <v>53</v>
      </c>
      <c r="Q2416" s="26">
        <v>61.567999999999998</v>
      </c>
      <c r="R2416" s="26">
        <v>2</v>
      </c>
      <c r="S2416" s="26">
        <v>0.2</v>
      </c>
      <c r="T2416" s="26">
        <v>4.6175999999999995</v>
      </c>
    </row>
    <row r="2417" spans="1:20" ht="14.25" customHeight="1">
      <c r="A2417" s="26" t="s">
        <v>4121</v>
      </c>
      <c r="B2417" s="26" t="s">
        <v>6051</v>
      </c>
      <c r="C2417" s="26">
        <f>YEAR(Data!$D4880)</f>
        <v>2013</v>
      </c>
      <c r="D2417" s="28">
        <v>41485</v>
      </c>
      <c r="E2417" s="28">
        <v>41487</v>
      </c>
      <c r="F2417" s="26" t="s">
        <v>151</v>
      </c>
      <c r="G2417" s="26" t="s">
        <v>4120</v>
      </c>
      <c r="H2417" s="26" t="s">
        <v>24</v>
      </c>
      <c r="I2417" s="26" t="s">
        <v>25</v>
      </c>
      <c r="J2417" s="26" t="s">
        <v>6052</v>
      </c>
      <c r="K2417" s="26" t="s">
        <v>49</v>
      </c>
      <c r="L2417" s="26">
        <v>32503</v>
      </c>
      <c r="M2417" s="26" t="s">
        <v>28</v>
      </c>
      <c r="N2417" s="26" t="s">
        <v>5994</v>
      </c>
      <c r="O2417" s="26" t="s">
        <v>42</v>
      </c>
      <c r="P2417" s="26" t="s">
        <v>65</v>
      </c>
      <c r="Q2417" s="26">
        <v>2.2140000000000004</v>
      </c>
      <c r="R2417" s="26">
        <v>3</v>
      </c>
      <c r="S2417" s="26">
        <v>0.7</v>
      </c>
      <c r="T2417" s="26">
        <v>-1.4760000000000004</v>
      </c>
    </row>
    <row r="2418" spans="1:20" ht="14.25" customHeight="1">
      <c r="A2418" s="26" t="s">
        <v>3360</v>
      </c>
      <c r="B2418" s="26" t="s">
        <v>6053</v>
      </c>
      <c r="C2418" s="26">
        <f>YEAR(Data!$D4881)</f>
        <v>2013</v>
      </c>
      <c r="D2418" s="28">
        <v>41946</v>
      </c>
      <c r="E2418" s="28">
        <v>41949</v>
      </c>
      <c r="F2418" s="26" t="s">
        <v>21</v>
      </c>
      <c r="G2418" s="26" t="s">
        <v>3359</v>
      </c>
      <c r="H2418" s="26" t="s">
        <v>37</v>
      </c>
      <c r="I2418" s="26" t="s">
        <v>25</v>
      </c>
      <c r="J2418" s="26" t="s">
        <v>26</v>
      </c>
      <c r="K2418" s="26" t="s">
        <v>27</v>
      </c>
      <c r="L2418" s="26">
        <v>42420</v>
      </c>
      <c r="M2418" s="26" t="s">
        <v>28</v>
      </c>
      <c r="N2418" s="26" t="s">
        <v>4868</v>
      </c>
      <c r="O2418" s="26" t="s">
        <v>42</v>
      </c>
      <c r="P2418" s="26" t="s">
        <v>141</v>
      </c>
      <c r="Q2418" s="26">
        <v>5.32</v>
      </c>
      <c r="R2418" s="26">
        <v>2</v>
      </c>
      <c r="S2418" s="26">
        <v>0</v>
      </c>
      <c r="T2418" s="26">
        <v>2.6068000000000002</v>
      </c>
    </row>
    <row r="2419" spans="1:20" ht="14.25" customHeight="1">
      <c r="A2419" s="26" t="s">
        <v>745</v>
      </c>
      <c r="B2419" s="26" t="s">
        <v>6054</v>
      </c>
      <c r="C2419" s="26">
        <f>YEAR(Data!$D4885)</f>
        <v>2011</v>
      </c>
      <c r="D2419" s="28">
        <v>41707</v>
      </c>
      <c r="E2419" s="28">
        <v>41714</v>
      </c>
      <c r="F2419" s="26" t="s">
        <v>45</v>
      </c>
      <c r="G2419" s="26" t="s">
        <v>744</v>
      </c>
      <c r="H2419" s="26" t="s">
        <v>24</v>
      </c>
      <c r="I2419" s="26" t="s">
        <v>25</v>
      </c>
      <c r="J2419" s="26" t="s">
        <v>1385</v>
      </c>
      <c r="K2419" s="26" t="s">
        <v>39</v>
      </c>
      <c r="L2419" s="26">
        <v>92804</v>
      </c>
      <c r="M2419" s="26" t="s">
        <v>40</v>
      </c>
      <c r="N2419" s="26" t="s">
        <v>5605</v>
      </c>
      <c r="O2419" s="26" t="s">
        <v>42</v>
      </c>
      <c r="P2419" s="26" t="s">
        <v>65</v>
      </c>
      <c r="Q2419" s="26">
        <v>171.20000000000002</v>
      </c>
      <c r="R2419" s="26">
        <v>5</v>
      </c>
      <c r="S2419" s="26">
        <v>0.2</v>
      </c>
      <c r="T2419" s="26">
        <v>64.199999999999989</v>
      </c>
    </row>
    <row r="2420" spans="1:20" ht="14.25" customHeight="1">
      <c r="A2420" s="26" t="s">
        <v>1717</v>
      </c>
      <c r="B2420" s="26" t="s">
        <v>6055</v>
      </c>
      <c r="C2420" s="26">
        <f>YEAR(Data!$D4887)</f>
        <v>2014</v>
      </c>
      <c r="D2420" s="28">
        <v>40893</v>
      </c>
      <c r="E2420" s="28">
        <v>40897</v>
      </c>
      <c r="F2420" s="26" t="s">
        <v>45</v>
      </c>
      <c r="G2420" s="26" t="s">
        <v>1716</v>
      </c>
      <c r="H2420" s="26" t="s">
        <v>37</v>
      </c>
      <c r="I2420" s="26" t="s">
        <v>25</v>
      </c>
      <c r="J2420" s="26" t="s">
        <v>667</v>
      </c>
      <c r="K2420" s="26" t="s">
        <v>190</v>
      </c>
      <c r="L2420" s="26">
        <v>48227</v>
      </c>
      <c r="M2420" s="26" t="s">
        <v>89</v>
      </c>
      <c r="N2420" s="26" t="s">
        <v>3384</v>
      </c>
      <c r="O2420" s="26" t="s">
        <v>42</v>
      </c>
      <c r="P2420" s="26" t="s">
        <v>76</v>
      </c>
      <c r="Q2420" s="26">
        <v>114.2</v>
      </c>
      <c r="R2420" s="26">
        <v>5</v>
      </c>
      <c r="S2420" s="26">
        <v>0</v>
      </c>
      <c r="T2420" s="26">
        <v>52.531999999999996</v>
      </c>
    </row>
    <row r="2421" spans="1:20" ht="14.25" customHeight="1">
      <c r="A2421" s="26" t="s">
        <v>3760</v>
      </c>
      <c r="B2421" s="26" t="s">
        <v>6056</v>
      </c>
      <c r="C2421" s="26">
        <f>YEAR(Data!$D4888)</f>
        <v>2014</v>
      </c>
      <c r="D2421" s="28">
        <v>41607</v>
      </c>
      <c r="E2421" s="28">
        <v>41610</v>
      </c>
      <c r="F2421" s="26" t="s">
        <v>21</v>
      </c>
      <c r="G2421" s="26" t="s">
        <v>3759</v>
      </c>
      <c r="H2421" s="26" t="s">
        <v>37</v>
      </c>
      <c r="I2421" s="26" t="s">
        <v>25</v>
      </c>
      <c r="J2421" s="26" t="s">
        <v>6002</v>
      </c>
      <c r="K2421" s="26" t="s">
        <v>945</v>
      </c>
      <c r="L2421" s="26">
        <v>30062</v>
      </c>
      <c r="M2421" s="26" t="s">
        <v>28</v>
      </c>
      <c r="N2421" s="26" t="s">
        <v>675</v>
      </c>
      <c r="O2421" s="26" t="s">
        <v>30</v>
      </c>
      <c r="P2421" s="26" t="s">
        <v>33</v>
      </c>
      <c r="Q2421" s="26">
        <v>182.67000000000002</v>
      </c>
      <c r="R2421" s="26">
        <v>3</v>
      </c>
      <c r="S2421" s="26">
        <v>0</v>
      </c>
      <c r="T2421" s="26">
        <v>52.974299999999992</v>
      </c>
    </row>
    <row r="2422" spans="1:20" ht="14.25" customHeight="1">
      <c r="A2422" s="26" t="s">
        <v>3544</v>
      </c>
      <c r="B2422" s="26" t="s">
        <v>6057</v>
      </c>
      <c r="C2422" s="26">
        <f>YEAR(Data!$D4892)</f>
        <v>2011</v>
      </c>
      <c r="D2422" s="28">
        <v>41632</v>
      </c>
      <c r="E2422" s="28">
        <v>41639</v>
      </c>
      <c r="F2422" s="26" t="s">
        <v>45</v>
      </c>
      <c r="G2422" s="26" t="s">
        <v>3543</v>
      </c>
      <c r="H2422" s="26" t="s">
        <v>37</v>
      </c>
      <c r="I2422" s="26" t="s">
        <v>25</v>
      </c>
      <c r="J2422" s="26" t="s">
        <v>80</v>
      </c>
      <c r="K2422" s="26" t="s">
        <v>81</v>
      </c>
      <c r="L2422" s="26">
        <v>98103</v>
      </c>
      <c r="M2422" s="26" t="s">
        <v>40</v>
      </c>
      <c r="N2422" s="26" t="s">
        <v>1292</v>
      </c>
      <c r="O2422" s="26" t="s">
        <v>42</v>
      </c>
      <c r="P2422" s="26" t="s">
        <v>60</v>
      </c>
      <c r="Q2422" s="26">
        <v>8.82</v>
      </c>
      <c r="R2422" s="26">
        <v>3</v>
      </c>
      <c r="S2422" s="26">
        <v>0</v>
      </c>
      <c r="T2422" s="26">
        <v>2.5577999999999994</v>
      </c>
    </row>
    <row r="2423" spans="1:20" ht="14.25" customHeight="1">
      <c r="A2423" s="26" t="s">
        <v>4532</v>
      </c>
      <c r="B2423" s="26" t="s">
        <v>6059</v>
      </c>
      <c r="C2423" s="26">
        <f>YEAR(Data!$D4899)</f>
        <v>2014</v>
      </c>
      <c r="D2423" s="28">
        <v>40831</v>
      </c>
      <c r="E2423" s="28">
        <v>40833</v>
      </c>
      <c r="F2423" s="26" t="s">
        <v>151</v>
      </c>
      <c r="G2423" s="26" t="s">
        <v>4531</v>
      </c>
      <c r="H2423" s="26" t="s">
        <v>24</v>
      </c>
      <c r="I2423" s="26" t="s">
        <v>25</v>
      </c>
      <c r="J2423" s="26" t="s">
        <v>2853</v>
      </c>
      <c r="K2423" s="26" t="s">
        <v>383</v>
      </c>
      <c r="L2423" s="26">
        <v>44134</v>
      </c>
      <c r="M2423" s="26" t="s">
        <v>122</v>
      </c>
      <c r="N2423" s="26" t="s">
        <v>4354</v>
      </c>
      <c r="O2423" s="26" t="s">
        <v>30</v>
      </c>
      <c r="P2423" s="26" t="s">
        <v>33</v>
      </c>
      <c r="Q2423" s="26">
        <v>183.37199999999999</v>
      </c>
      <c r="R2423" s="26">
        <v>2</v>
      </c>
      <c r="S2423" s="26">
        <v>0.3</v>
      </c>
      <c r="T2423" s="26">
        <v>-7.8588000000000022</v>
      </c>
    </row>
    <row r="2424" spans="1:20" ht="14.25" customHeight="1">
      <c r="A2424" s="26" t="s">
        <v>3072</v>
      </c>
      <c r="B2424" s="26" t="s">
        <v>6060</v>
      </c>
      <c r="C2424" s="26">
        <f>YEAR(Data!$D4901)</f>
        <v>2013</v>
      </c>
      <c r="D2424" s="28">
        <v>41509</v>
      </c>
      <c r="E2424" s="28">
        <v>41514</v>
      </c>
      <c r="F2424" s="26" t="s">
        <v>45</v>
      </c>
      <c r="G2424" s="26" t="s">
        <v>3071</v>
      </c>
      <c r="H2424" s="26" t="s">
        <v>24</v>
      </c>
      <c r="I2424" s="26" t="s">
        <v>25</v>
      </c>
      <c r="J2424" s="26" t="s">
        <v>4704</v>
      </c>
      <c r="K2424" s="26" t="s">
        <v>323</v>
      </c>
      <c r="L2424" s="26">
        <v>97030</v>
      </c>
      <c r="M2424" s="26" t="s">
        <v>40</v>
      </c>
      <c r="N2424" s="26" t="s">
        <v>3084</v>
      </c>
      <c r="O2424" s="26" t="s">
        <v>42</v>
      </c>
      <c r="P2424" s="26" t="s">
        <v>65</v>
      </c>
      <c r="Q2424" s="26">
        <v>26.352000000000004</v>
      </c>
      <c r="R2424" s="26">
        <v>8</v>
      </c>
      <c r="S2424" s="26">
        <v>0.7</v>
      </c>
      <c r="T2424" s="26">
        <v>-18.446399999999997</v>
      </c>
    </row>
    <row r="2425" spans="1:20" ht="14.25" customHeight="1">
      <c r="A2425" s="26" t="s">
        <v>758</v>
      </c>
      <c r="B2425" s="26" t="s">
        <v>6061</v>
      </c>
      <c r="C2425" s="26">
        <f>YEAR(Data!$D4902)</f>
        <v>2013</v>
      </c>
      <c r="D2425" s="28">
        <v>41991</v>
      </c>
      <c r="E2425" s="28">
        <v>41995</v>
      </c>
      <c r="F2425" s="26" t="s">
        <v>45</v>
      </c>
      <c r="G2425" s="26" t="s">
        <v>757</v>
      </c>
      <c r="H2425" s="26" t="s">
        <v>37</v>
      </c>
      <c r="I2425" s="26" t="s">
        <v>25</v>
      </c>
      <c r="J2425" s="26" t="s">
        <v>1385</v>
      </c>
      <c r="K2425" s="26" t="s">
        <v>39</v>
      </c>
      <c r="L2425" s="26">
        <v>92804</v>
      </c>
      <c r="M2425" s="26" t="s">
        <v>40</v>
      </c>
      <c r="N2425" s="26" t="s">
        <v>2238</v>
      </c>
      <c r="O2425" s="26" t="s">
        <v>42</v>
      </c>
      <c r="P2425" s="26" t="s">
        <v>53</v>
      </c>
      <c r="Q2425" s="26">
        <v>481.32</v>
      </c>
      <c r="R2425" s="26">
        <v>4</v>
      </c>
      <c r="S2425" s="26">
        <v>0</v>
      </c>
      <c r="T2425" s="26">
        <v>125.14319999999998</v>
      </c>
    </row>
    <row r="2426" spans="1:20" ht="14.25" customHeight="1">
      <c r="A2426" s="26" t="s">
        <v>840</v>
      </c>
      <c r="B2426" s="26" t="s">
        <v>6062</v>
      </c>
      <c r="C2426" s="26">
        <f>YEAR(Data!$D4904)</f>
        <v>2014</v>
      </c>
      <c r="D2426" s="28">
        <v>41706</v>
      </c>
      <c r="E2426" s="28">
        <v>41711</v>
      </c>
      <c r="F2426" s="26" t="s">
        <v>45</v>
      </c>
      <c r="G2426" s="26" t="s">
        <v>839</v>
      </c>
      <c r="H2426" s="26" t="s">
        <v>24</v>
      </c>
      <c r="I2426" s="26" t="s">
        <v>25</v>
      </c>
      <c r="J2426" s="26" t="s">
        <v>211</v>
      </c>
      <c r="K2426" s="26" t="s">
        <v>212</v>
      </c>
      <c r="L2426" s="26">
        <v>10035</v>
      </c>
      <c r="M2426" s="26" t="s">
        <v>122</v>
      </c>
      <c r="N2426" s="26" t="s">
        <v>2335</v>
      </c>
      <c r="O2426" s="26" t="s">
        <v>42</v>
      </c>
      <c r="P2426" s="26" t="s">
        <v>65</v>
      </c>
      <c r="Q2426" s="26">
        <v>25.92</v>
      </c>
      <c r="R2426" s="26">
        <v>6</v>
      </c>
      <c r="S2426" s="26">
        <v>0.2</v>
      </c>
      <c r="T2426" s="26">
        <v>9.0719999999999992</v>
      </c>
    </row>
    <row r="2427" spans="1:20" ht="14.25" customHeight="1">
      <c r="A2427" s="26" t="s">
        <v>1307</v>
      </c>
      <c r="B2427" s="26" t="s">
        <v>6063</v>
      </c>
      <c r="C2427" s="26">
        <f>YEAR(Data!$D4906)</f>
        <v>2014</v>
      </c>
      <c r="D2427" s="28">
        <v>40878</v>
      </c>
      <c r="E2427" s="28">
        <v>40880</v>
      </c>
      <c r="F2427" s="26" t="s">
        <v>21</v>
      </c>
      <c r="G2427" s="26" t="s">
        <v>1306</v>
      </c>
      <c r="H2427" s="26" t="s">
        <v>37</v>
      </c>
      <c r="I2427" s="26" t="s">
        <v>25</v>
      </c>
      <c r="J2427" s="26" t="s">
        <v>148</v>
      </c>
      <c r="K2427" s="26" t="s">
        <v>88</v>
      </c>
      <c r="L2427" s="26">
        <v>77070</v>
      </c>
      <c r="M2427" s="26" t="s">
        <v>89</v>
      </c>
      <c r="N2427" s="26" t="s">
        <v>1799</v>
      </c>
      <c r="O2427" s="26" t="s">
        <v>30</v>
      </c>
      <c r="P2427" s="26" t="s">
        <v>33</v>
      </c>
      <c r="Q2427" s="26">
        <v>674.05799999999999</v>
      </c>
      <c r="R2427" s="26">
        <v>3</v>
      </c>
      <c r="S2427" s="26">
        <v>0.3</v>
      </c>
      <c r="T2427" s="26">
        <v>-19.258800000000008</v>
      </c>
    </row>
    <row r="2428" spans="1:20" ht="14.25" customHeight="1">
      <c r="A2428" s="26" t="s">
        <v>3348</v>
      </c>
      <c r="B2428" s="26" t="s">
        <v>6064</v>
      </c>
      <c r="C2428" s="26">
        <f>YEAR(Data!$D4907)</f>
        <v>2011</v>
      </c>
      <c r="D2428" s="28">
        <v>40830</v>
      </c>
      <c r="E2428" s="28">
        <v>40832</v>
      </c>
      <c r="F2428" s="26" t="s">
        <v>21</v>
      </c>
      <c r="G2428" s="26" t="s">
        <v>3347</v>
      </c>
      <c r="H2428" s="26" t="s">
        <v>37</v>
      </c>
      <c r="I2428" s="26" t="s">
        <v>25</v>
      </c>
      <c r="J2428" s="26" t="s">
        <v>73</v>
      </c>
      <c r="K2428" s="26" t="s">
        <v>1985</v>
      </c>
      <c r="L2428" s="26">
        <v>3301</v>
      </c>
      <c r="M2428" s="26" t="s">
        <v>122</v>
      </c>
      <c r="N2428" s="26" t="s">
        <v>5105</v>
      </c>
      <c r="O2428" s="26" t="s">
        <v>42</v>
      </c>
      <c r="P2428" s="26" t="s">
        <v>65</v>
      </c>
      <c r="Q2428" s="26">
        <v>22.92</v>
      </c>
      <c r="R2428" s="26">
        <v>4</v>
      </c>
      <c r="S2428" s="26">
        <v>0</v>
      </c>
      <c r="T2428" s="26">
        <v>11.0016</v>
      </c>
    </row>
    <row r="2429" spans="1:20" ht="14.25" customHeight="1">
      <c r="A2429" s="26" t="s">
        <v>4430</v>
      </c>
      <c r="B2429" s="26" t="s">
        <v>6065</v>
      </c>
      <c r="C2429" s="26">
        <f>YEAR(Data!$D4909)</f>
        <v>2014</v>
      </c>
      <c r="D2429" s="28">
        <v>40865</v>
      </c>
      <c r="E2429" s="28">
        <v>40870</v>
      </c>
      <c r="F2429" s="26" t="s">
        <v>21</v>
      </c>
      <c r="G2429" s="26" t="s">
        <v>4429</v>
      </c>
      <c r="H2429" s="26" t="s">
        <v>24</v>
      </c>
      <c r="I2429" s="26" t="s">
        <v>25</v>
      </c>
      <c r="J2429" s="26" t="s">
        <v>566</v>
      </c>
      <c r="K2429" s="26" t="s">
        <v>383</v>
      </c>
      <c r="L2429" s="26">
        <v>45014</v>
      </c>
      <c r="M2429" s="26" t="s">
        <v>122</v>
      </c>
      <c r="N2429" s="26" t="s">
        <v>3524</v>
      </c>
      <c r="O2429" s="26" t="s">
        <v>42</v>
      </c>
      <c r="P2429" s="26" t="s">
        <v>65</v>
      </c>
      <c r="Q2429" s="26">
        <v>11.808000000000002</v>
      </c>
      <c r="R2429" s="26">
        <v>8</v>
      </c>
      <c r="S2429" s="26">
        <v>0.7</v>
      </c>
      <c r="T2429" s="26">
        <v>-8.659200000000002</v>
      </c>
    </row>
    <row r="2430" spans="1:20" ht="14.25" customHeight="1">
      <c r="A2430" s="26" t="s">
        <v>56</v>
      </c>
      <c r="B2430" s="26" t="s">
        <v>6066</v>
      </c>
      <c r="C2430" s="26">
        <f>YEAR(Data!$D4911)</f>
        <v>2014</v>
      </c>
      <c r="D2430" s="28">
        <v>41654</v>
      </c>
      <c r="E2430" s="28">
        <v>41658</v>
      </c>
      <c r="F2430" s="26" t="s">
        <v>45</v>
      </c>
      <c r="G2430" s="26" t="s">
        <v>55</v>
      </c>
      <c r="H2430" s="26" t="s">
        <v>24</v>
      </c>
      <c r="I2430" s="26" t="s">
        <v>25</v>
      </c>
      <c r="J2430" s="26" t="s">
        <v>3633</v>
      </c>
      <c r="K2430" s="26" t="s">
        <v>260</v>
      </c>
      <c r="L2430" s="26">
        <v>37604</v>
      </c>
      <c r="M2430" s="26" t="s">
        <v>28</v>
      </c>
      <c r="N2430" s="26" t="s">
        <v>1687</v>
      </c>
      <c r="O2430" s="26" t="s">
        <v>42</v>
      </c>
      <c r="P2430" s="26" t="s">
        <v>141</v>
      </c>
      <c r="Q2430" s="26">
        <v>18.335999999999999</v>
      </c>
      <c r="R2430" s="26">
        <v>3</v>
      </c>
      <c r="S2430" s="26">
        <v>0.2</v>
      </c>
      <c r="T2430" s="26">
        <v>6.6467999999999989</v>
      </c>
    </row>
    <row r="2431" spans="1:20" ht="14.25" customHeight="1">
      <c r="A2431" s="26" t="s">
        <v>1543</v>
      </c>
      <c r="B2431" s="26" t="s">
        <v>6067</v>
      </c>
      <c r="C2431" s="26">
        <f>YEAR(Data!$D4916)</f>
        <v>2013</v>
      </c>
      <c r="D2431" s="28">
        <v>41176</v>
      </c>
      <c r="E2431" s="28">
        <v>41178</v>
      </c>
      <c r="F2431" s="26" t="s">
        <v>21</v>
      </c>
      <c r="G2431" s="26" t="s">
        <v>1542</v>
      </c>
      <c r="H2431" s="26" t="s">
        <v>24</v>
      </c>
      <c r="I2431" s="26" t="s">
        <v>25</v>
      </c>
      <c r="J2431" s="26" t="s">
        <v>80</v>
      </c>
      <c r="K2431" s="26" t="s">
        <v>81</v>
      </c>
      <c r="L2431" s="26">
        <v>98105</v>
      </c>
      <c r="M2431" s="26" t="s">
        <v>40</v>
      </c>
      <c r="N2431" s="26" t="s">
        <v>142</v>
      </c>
      <c r="O2431" s="26" t="s">
        <v>42</v>
      </c>
      <c r="P2431" s="26" t="s">
        <v>60</v>
      </c>
      <c r="Q2431" s="26">
        <v>35.96</v>
      </c>
      <c r="R2431" s="26">
        <v>2</v>
      </c>
      <c r="S2431" s="26">
        <v>0</v>
      </c>
      <c r="T2431" s="26">
        <v>10.428399999999996</v>
      </c>
    </row>
    <row r="2432" spans="1:20" ht="14.25" customHeight="1">
      <c r="A2432" s="26" t="s">
        <v>608</v>
      </c>
      <c r="B2432" s="26" t="s">
        <v>6068</v>
      </c>
      <c r="C2432" s="26">
        <f>YEAR(Data!$D4918)</f>
        <v>2012</v>
      </c>
      <c r="D2432" s="28">
        <v>41922</v>
      </c>
      <c r="E2432" s="28">
        <v>41924</v>
      </c>
      <c r="F2432" s="26" t="s">
        <v>21</v>
      </c>
      <c r="G2432" s="26" t="s">
        <v>607</v>
      </c>
      <c r="H2432" s="26" t="s">
        <v>24</v>
      </c>
      <c r="I2432" s="26" t="s">
        <v>25</v>
      </c>
      <c r="J2432" s="26" t="s">
        <v>6069</v>
      </c>
      <c r="K2432" s="26" t="s">
        <v>88</v>
      </c>
      <c r="L2432" s="26">
        <v>77573</v>
      </c>
      <c r="M2432" s="26" t="s">
        <v>89</v>
      </c>
      <c r="N2432" s="26" t="s">
        <v>1080</v>
      </c>
      <c r="O2432" s="26" t="s">
        <v>42</v>
      </c>
      <c r="P2432" s="26" t="s">
        <v>60</v>
      </c>
      <c r="Q2432" s="26">
        <v>67.144000000000005</v>
      </c>
      <c r="R2432" s="26">
        <v>7</v>
      </c>
      <c r="S2432" s="26">
        <v>0.2</v>
      </c>
      <c r="T2432" s="26">
        <v>5.8750999999999962</v>
      </c>
    </row>
    <row r="2433" spans="1:20" ht="14.25" customHeight="1">
      <c r="A2433" s="26" t="s">
        <v>3996</v>
      </c>
      <c r="B2433" s="26" t="s">
        <v>6071</v>
      </c>
      <c r="C2433" s="26">
        <f>YEAR(Data!$D4920)</f>
        <v>2014</v>
      </c>
      <c r="D2433" s="28">
        <v>41276</v>
      </c>
      <c r="E2433" s="28">
        <v>41281</v>
      </c>
      <c r="F2433" s="26" t="s">
        <v>45</v>
      </c>
      <c r="G2433" s="26" t="s">
        <v>3995</v>
      </c>
      <c r="H2433" s="26" t="s">
        <v>37</v>
      </c>
      <c r="I2433" s="26" t="s">
        <v>25</v>
      </c>
      <c r="J2433" s="26" t="s">
        <v>6072</v>
      </c>
      <c r="K2433" s="26" t="s">
        <v>2018</v>
      </c>
      <c r="L2433" s="26">
        <v>20877</v>
      </c>
      <c r="M2433" s="26" t="s">
        <v>122</v>
      </c>
      <c r="N2433" s="26" t="s">
        <v>806</v>
      </c>
      <c r="O2433" s="26" t="s">
        <v>30</v>
      </c>
      <c r="P2433" s="26" t="s">
        <v>31</v>
      </c>
      <c r="Q2433" s="26">
        <v>173.94</v>
      </c>
      <c r="R2433" s="26">
        <v>3</v>
      </c>
      <c r="S2433" s="26">
        <v>0</v>
      </c>
      <c r="T2433" s="26">
        <v>38.266800000000003</v>
      </c>
    </row>
    <row r="2434" spans="1:20" ht="14.25" customHeight="1">
      <c r="A2434" s="26" t="s">
        <v>4177</v>
      </c>
      <c r="B2434" s="26" t="s">
        <v>6073</v>
      </c>
      <c r="C2434" s="26">
        <f>YEAR(Data!$D4922)</f>
        <v>2013</v>
      </c>
      <c r="D2434" s="28">
        <v>41871</v>
      </c>
      <c r="E2434" s="28">
        <v>41875</v>
      </c>
      <c r="F2434" s="26" t="s">
        <v>45</v>
      </c>
      <c r="G2434" s="26" t="s">
        <v>4176</v>
      </c>
      <c r="H2434" s="26" t="s">
        <v>24</v>
      </c>
      <c r="I2434" s="26" t="s">
        <v>25</v>
      </c>
      <c r="J2434" s="26" t="s">
        <v>234</v>
      </c>
      <c r="K2434" s="26" t="s">
        <v>168</v>
      </c>
      <c r="L2434" s="26">
        <v>60653</v>
      </c>
      <c r="M2434" s="26" t="s">
        <v>89</v>
      </c>
      <c r="N2434" s="26" t="s">
        <v>3610</v>
      </c>
      <c r="O2434" s="26" t="s">
        <v>42</v>
      </c>
      <c r="P2434" s="26" t="s">
        <v>65</v>
      </c>
      <c r="Q2434" s="26">
        <v>2.2959999999999994</v>
      </c>
      <c r="R2434" s="26">
        <v>2</v>
      </c>
      <c r="S2434" s="26">
        <v>0.8</v>
      </c>
      <c r="T2434" s="26">
        <v>-3.9032000000000009</v>
      </c>
    </row>
    <row r="2435" spans="1:20" ht="14.25" customHeight="1">
      <c r="A2435" s="26" t="s">
        <v>2576</v>
      </c>
      <c r="B2435" s="26" t="s">
        <v>6074</v>
      </c>
      <c r="C2435" s="26">
        <f>YEAR(Data!$D4923)</f>
        <v>2012</v>
      </c>
      <c r="D2435" s="28">
        <v>41999</v>
      </c>
      <c r="E2435" s="28">
        <v>42003</v>
      </c>
      <c r="F2435" s="26" t="s">
        <v>21</v>
      </c>
      <c r="G2435" s="26" t="s">
        <v>2575</v>
      </c>
      <c r="H2435" s="26" t="s">
        <v>86</v>
      </c>
      <c r="I2435" s="26" t="s">
        <v>25</v>
      </c>
      <c r="J2435" s="26" t="s">
        <v>1237</v>
      </c>
      <c r="K2435" s="26" t="s">
        <v>276</v>
      </c>
      <c r="L2435" s="26">
        <v>35810</v>
      </c>
      <c r="M2435" s="26" t="s">
        <v>28</v>
      </c>
      <c r="N2435" s="26" t="s">
        <v>5971</v>
      </c>
      <c r="O2435" s="26" t="s">
        <v>42</v>
      </c>
      <c r="P2435" s="26" t="s">
        <v>76</v>
      </c>
      <c r="Q2435" s="26">
        <v>96.08</v>
      </c>
      <c r="R2435" s="26">
        <v>2</v>
      </c>
      <c r="S2435" s="26">
        <v>0</v>
      </c>
      <c r="T2435" s="26">
        <v>46.118399999999994</v>
      </c>
    </row>
    <row r="2436" spans="1:20" ht="14.25" customHeight="1">
      <c r="A2436" s="26" t="s">
        <v>6077</v>
      </c>
      <c r="B2436" s="26" t="s">
        <v>6075</v>
      </c>
      <c r="C2436" s="26">
        <f>YEAR(Data!$D4927)</f>
        <v>2014</v>
      </c>
      <c r="D2436" s="28">
        <v>41893</v>
      </c>
      <c r="E2436" s="28">
        <v>41896</v>
      </c>
      <c r="F2436" s="26" t="s">
        <v>151</v>
      </c>
      <c r="G2436" s="26" t="s">
        <v>6076</v>
      </c>
      <c r="H2436" s="26" t="s">
        <v>37</v>
      </c>
      <c r="I2436" s="26" t="s">
        <v>25</v>
      </c>
      <c r="J2436" s="26" t="s">
        <v>1097</v>
      </c>
      <c r="K2436" s="26" t="s">
        <v>926</v>
      </c>
      <c r="L2436" s="26">
        <v>1841</v>
      </c>
      <c r="M2436" s="26" t="s">
        <v>122</v>
      </c>
      <c r="N2436" s="26" t="s">
        <v>4606</v>
      </c>
      <c r="O2436" s="26" t="s">
        <v>42</v>
      </c>
      <c r="P2436" s="26" t="s">
        <v>60</v>
      </c>
      <c r="Q2436" s="26">
        <v>14.88</v>
      </c>
      <c r="R2436" s="26">
        <v>2</v>
      </c>
      <c r="S2436" s="26">
        <v>0</v>
      </c>
      <c r="T2436" s="26">
        <v>3.7200000000000006</v>
      </c>
    </row>
    <row r="2437" spans="1:20" ht="14.25" customHeight="1">
      <c r="A2437" s="26" t="s">
        <v>2279</v>
      </c>
      <c r="B2437" s="26" t="s">
        <v>6078</v>
      </c>
      <c r="C2437" s="26">
        <f>YEAR(Data!$D4928)</f>
        <v>2014</v>
      </c>
      <c r="D2437" s="28">
        <v>41932</v>
      </c>
      <c r="E2437" s="28">
        <v>41936</v>
      </c>
      <c r="F2437" s="26" t="s">
        <v>45</v>
      </c>
      <c r="G2437" s="26" t="s">
        <v>2278</v>
      </c>
      <c r="H2437" s="26" t="s">
        <v>24</v>
      </c>
      <c r="I2437" s="26" t="s">
        <v>25</v>
      </c>
      <c r="J2437" s="26" t="s">
        <v>234</v>
      </c>
      <c r="K2437" s="26" t="s">
        <v>168</v>
      </c>
      <c r="L2437" s="26">
        <v>60623</v>
      </c>
      <c r="M2437" s="26" t="s">
        <v>89</v>
      </c>
      <c r="N2437" s="26" t="s">
        <v>2783</v>
      </c>
      <c r="O2437" s="26" t="s">
        <v>30</v>
      </c>
      <c r="P2437" s="26" t="s">
        <v>51</v>
      </c>
      <c r="Q2437" s="26">
        <v>91.275000000000006</v>
      </c>
      <c r="R2437" s="26">
        <v>1</v>
      </c>
      <c r="S2437" s="26">
        <v>0.5</v>
      </c>
      <c r="T2437" s="26">
        <v>-67.543499999999995</v>
      </c>
    </row>
    <row r="2438" spans="1:20" ht="14.25" customHeight="1">
      <c r="A2438" s="26" t="s">
        <v>407</v>
      </c>
      <c r="B2438" s="26" t="s">
        <v>6079</v>
      </c>
      <c r="C2438" s="26">
        <f>YEAR(Data!$D4929)</f>
        <v>2011</v>
      </c>
      <c r="D2438" s="28">
        <v>41975</v>
      </c>
      <c r="E2438" s="28">
        <v>41980</v>
      </c>
      <c r="F2438" s="26" t="s">
        <v>45</v>
      </c>
      <c r="G2438" s="26" t="s">
        <v>406</v>
      </c>
      <c r="H2438" s="26" t="s">
        <v>86</v>
      </c>
      <c r="I2438" s="26" t="s">
        <v>25</v>
      </c>
      <c r="J2438" s="26" t="s">
        <v>566</v>
      </c>
      <c r="K2438" s="26" t="s">
        <v>567</v>
      </c>
      <c r="L2438" s="26">
        <v>6824</v>
      </c>
      <c r="M2438" s="26" t="s">
        <v>122</v>
      </c>
      <c r="N2438" s="26" t="s">
        <v>3560</v>
      </c>
      <c r="O2438" s="26" t="s">
        <v>42</v>
      </c>
      <c r="P2438" s="26" t="s">
        <v>76</v>
      </c>
      <c r="Q2438" s="26">
        <v>19.440000000000001</v>
      </c>
      <c r="R2438" s="26">
        <v>3</v>
      </c>
      <c r="S2438" s="26">
        <v>0</v>
      </c>
      <c r="T2438" s="26">
        <v>9.3312000000000008</v>
      </c>
    </row>
    <row r="2439" spans="1:20" ht="14.25" customHeight="1">
      <c r="A2439" s="26" t="s">
        <v>331</v>
      </c>
      <c r="B2439" s="26" t="s">
        <v>6080</v>
      </c>
      <c r="C2439" s="26">
        <f>YEAR(Data!$D4931)</f>
        <v>2012</v>
      </c>
      <c r="D2439" s="28">
        <v>40788</v>
      </c>
      <c r="E2439" s="28">
        <v>40789</v>
      </c>
      <c r="F2439" s="26" t="s">
        <v>151</v>
      </c>
      <c r="G2439" s="26" t="s">
        <v>330</v>
      </c>
      <c r="H2439" s="26" t="s">
        <v>24</v>
      </c>
      <c r="I2439" s="26" t="s">
        <v>25</v>
      </c>
      <c r="J2439" s="26" t="s">
        <v>211</v>
      </c>
      <c r="K2439" s="26" t="s">
        <v>212</v>
      </c>
      <c r="L2439" s="26">
        <v>10009</v>
      </c>
      <c r="M2439" s="26" t="s">
        <v>122</v>
      </c>
      <c r="N2439" s="26" t="s">
        <v>976</v>
      </c>
      <c r="O2439" s="26" t="s">
        <v>42</v>
      </c>
      <c r="P2439" s="26" t="s">
        <v>60</v>
      </c>
      <c r="Q2439" s="26">
        <v>57.75</v>
      </c>
      <c r="R2439" s="26">
        <v>5</v>
      </c>
      <c r="S2439" s="26">
        <v>0</v>
      </c>
      <c r="T2439" s="26">
        <v>16.170000000000002</v>
      </c>
    </row>
    <row r="2440" spans="1:20" ht="14.25" customHeight="1">
      <c r="A2440" s="26" t="s">
        <v>3287</v>
      </c>
      <c r="B2440" s="26" t="s">
        <v>6081</v>
      </c>
      <c r="C2440" s="26">
        <f>YEAR(Data!$D4933)</f>
        <v>2014</v>
      </c>
      <c r="D2440" s="28">
        <v>41724</v>
      </c>
      <c r="E2440" s="28">
        <v>41729</v>
      </c>
      <c r="F2440" s="26" t="s">
        <v>45</v>
      </c>
      <c r="G2440" s="26" t="s">
        <v>3286</v>
      </c>
      <c r="H2440" s="26" t="s">
        <v>37</v>
      </c>
      <c r="I2440" s="26" t="s">
        <v>25</v>
      </c>
      <c r="J2440" s="26" t="s">
        <v>80</v>
      </c>
      <c r="K2440" s="26" t="s">
        <v>81</v>
      </c>
      <c r="L2440" s="26">
        <v>98103</v>
      </c>
      <c r="M2440" s="26" t="s">
        <v>40</v>
      </c>
      <c r="N2440" s="26" t="s">
        <v>3504</v>
      </c>
      <c r="O2440" s="26" t="s">
        <v>42</v>
      </c>
      <c r="P2440" s="26" t="s">
        <v>60</v>
      </c>
      <c r="Q2440" s="26">
        <v>23.1</v>
      </c>
      <c r="R2440" s="26">
        <v>2</v>
      </c>
      <c r="S2440" s="26">
        <v>0</v>
      </c>
      <c r="T2440" s="26">
        <v>6.93</v>
      </c>
    </row>
    <row r="2441" spans="1:20" ht="14.25" customHeight="1">
      <c r="A2441" s="26" t="s">
        <v>1453</v>
      </c>
      <c r="B2441" s="26" t="s">
        <v>6082</v>
      </c>
      <c r="C2441" s="26">
        <f>YEAR(Data!$D4934)</f>
        <v>2014</v>
      </c>
      <c r="D2441" s="28">
        <v>41180</v>
      </c>
      <c r="E2441" s="28">
        <v>41186</v>
      </c>
      <c r="F2441" s="26" t="s">
        <v>45</v>
      </c>
      <c r="G2441" s="26" t="s">
        <v>1452</v>
      </c>
      <c r="H2441" s="26" t="s">
        <v>24</v>
      </c>
      <c r="I2441" s="26" t="s">
        <v>25</v>
      </c>
      <c r="J2441" s="26" t="s">
        <v>351</v>
      </c>
      <c r="K2441" s="26" t="s">
        <v>352</v>
      </c>
      <c r="L2441" s="26">
        <v>80013</v>
      </c>
      <c r="M2441" s="26" t="s">
        <v>40</v>
      </c>
      <c r="N2441" s="26" t="s">
        <v>4182</v>
      </c>
      <c r="O2441" s="26" t="s">
        <v>42</v>
      </c>
      <c r="P2441" s="26" t="s">
        <v>141</v>
      </c>
      <c r="Q2441" s="26">
        <v>12.536000000000001</v>
      </c>
      <c r="R2441" s="26">
        <v>1</v>
      </c>
      <c r="S2441" s="26">
        <v>0.2</v>
      </c>
      <c r="T2441" s="26">
        <v>4.2308999999999983</v>
      </c>
    </row>
    <row r="2442" spans="1:20" ht="14.25" customHeight="1">
      <c r="A2442" s="26" t="s">
        <v>6085</v>
      </c>
      <c r="B2442" s="26" t="s">
        <v>6083</v>
      </c>
      <c r="C2442" s="26">
        <f>YEAR(Data!$D4937)</f>
        <v>2014</v>
      </c>
      <c r="D2442" s="28">
        <v>40983</v>
      </c>
      <c r="E2442" s="28">
        <v>40989</v>
      </c>
      <c r="F2442" s="26" t="s">
        <v>45</v>
      </c>
      <c r="G2442" s="26" t="s">
        <v>6084</v>
      </c>
      <c r="H2442" s="26" t="s">
        <v>37</v>
      </c>
      <c r="I2442" s="26" t="s">
        <v>25</v>
      </c>
      <c r="J2442" s="26" t="s">
        <v>6086</v>
      </c>
      <c r="K2442" s="26" t="s">
        <v>102</v>
      </c>
      <c r="L2442" s="26">
        <v>84043</v>
      </c>
      <c r="M2442" s="26" t="s">
        <v>40</v>
      </c>
      <c r="N2442" s="26" t="s">
        <v>6087</v>
      </c>
      <c r="O2442" s="26" t="s">
        <v>62</v>
      </c>
      <c r="P2442" s="26" t="s">
        <v>63</v>
      </c>
      <c r="Q2442" s="26">
        <v>16.776000000000003</v>
      </c>
      <c r="R2442" s="26">
        <v>3</v>
      </c>
      <c r="S2442" s="26">
        <v>0.2</v>
      </c>
      <c r="T2442" s="26">
        <v>1.6776</v>
      </c>
    </row>
    <row r="2443" spans="1:20" ht="14.25" customHeight="1">
      <c r="A2443" s="26" t="s">
        <v>3122</v>
      </c>
      <c r="B2443" s="26" t="s">
        <v>6088</v>
      </c>
      <c r="C2443" s="26">
        <f>YEAR(Data!$D4938)</f>
        <v>2013</v>
      </c>
      <c r="D2443" s="28">
        <v>41646</v>
      </c>
      <c r="E2443" s="28">
        <v>41653</v>
      </c>
      <c r="F2443" s="26" t="s">
        <v>45</v>
      </c>
      <c r="G2443" s="26" t="s">
        <v>3121</v>
      </c>
      <c r="H2443" s="26" t="s">
        <v>86</v>
      </c>
      <c r="I2443" s="26" t="s">
        <v>25</v>
      </c>
      <c r="J2443" s="26" t="s">
        <v>6089</v>
      </c>
      <c r="K2443" s="26" t="s">
        <v>276</v>
      </c>
      <c r="L2443" s="26">
        <v>35401</v>
      </c>
      <c r="M2443" s="26" t="s">
        <v>28</v>
      </c>
      <c r="N2443" s="26" t="s">
        <v>1548</v>
      </c>
      <c r="O2443" s="26" t="s">
        <v>42</v>
      </c>
      <c r="P2443" s="26" t="s">
        <v>65</v>
      </c>
      <c r="Q2443" s="26">
        <v>33.74</v>
      </c>
      <c r="R2443" s="26">
        <v>7</v>
      </c>
      <c r="S2443" s="26">
        <v>0</v>
      </c>
      <c r="T2443" s="26">
        <v>15.5204</v>
      </c>
    </row>
    <row r="2444" spans="1:20" ht="14.25" customHeight="1">
      <c r="A2444" s="26" t="s">
        <v>1312</v>
      </c>
      <c r="B2444" s="26" t="s">
        <v>6090</v>
      </c>
      <c r="C2444" s="26">
        <f>YEAR(Data!$D4939)</f>
        <v>2013</v>
      </c>
      <c r="D2444" s="28">
        <v>40557</v>
      </c>
      <c r="E2444" s="28">
        <v>40562</v>
      </c>
      <c r="F2444" s="26" t="s">
        <v>45</v>
      </c>
      <c r="G2444" s="26" t="s">
        <v>1311</v>
      </c>
      <c r="H2444" s="26" t="s">
        <v>24</v>
      </c>
      <c r="I2444" s="26" t="s">
        <v>25</v>
      </c>
      <c r="J2444" s="26" t="s">
        <v>107</v>
      </c>
      <c r="K2444" s="26" t="s">
        <v>39</v>
      </c>
      <c r="L2444" s="26">
        <v>94109</v>
      </c>
      <c r="M2444" s="26" t="s">
        <v>40</v>
      </c>
      <c r="N2444" s="26" t="s">
        <v>3724</v>
      </c>
      <c r="O2444" s="26" t="s">
        <v>42</v>
      </c>
      <c r="P2444" s="26" t="s">
        <v>53</v>
      </c>
      <c r="Q2444" s="26">
        <v>1325.8500000000001</v>
      </c>
      <c r="R2444" s="26">
        <v>5</v>
      </c>
      <c r="S2444" s="26">
        <v>0</v>
      </c>
      <c r="T2444" s="26">
        <v>238.65299999999991</v>
      </c>
    </row>
    <row r="2445" spans="1:20" ht="14.25" customHeight="1">
      <c r="A2445" s="26" t="s">
        <v>3815</v>
      </c>
      <c r="B2445" s="26" t="s">
        <v>6091</v>
      </c>
      <c r="C2445" s="26">
        <f>YEAR(Data!$D4942)</f>
        <v>2011</v>
      </c>
      <c r="D2445" s="28">
        <v>40945</v>
      </c>
      <c r="E2445" s="28">
        <v>40952</v>
      </c>
      <c r="F2445" s="26" t="s">
        <v>45</v>
      </c>
      <c r="G2445" s="26" t="s">
        <v>3814</v>
      </c>
      <c r="H2445" s="26" t="s">
        <v>24</v>
      </c>
      <c r="I2445" s="26" t="s">
        <v>25</v>
      </c>
      <c r="J2445" s="26" t="s">
        <v>400</v>
      </c>
      <c r="K2445" s="26" t="s">
        <v>196</v>
      </c>
      <c r="L2445" s="26">
        <v>19805</v>
      </c>
      <c r="M2445" s="26" t="s">
        <v>122</v>
      </c>
      <c r="N2445" s="26" t="s">
        <v>2570</v>
      </c>
      <c r="O2445" s="26" t="s">
        <v>30</v>
      </c>
      <c r="P2445" s="26" t="s">
        <v>33</v>
      </c>
      <c r="Q2445" s="26">
        <v>1268.82</v>
      </c>
      <c r="R2445" s="26">
        <v>9</v>
      </c>
      <c r="S2445" s="26">
        <v>0</v>
      </c>
      <c r="T2445" s="26">
        <v>266.45219999999989</v>
      </c>
    </row>
    <row r="2446" spans="1:20" ht="14.25" customHeight="1">
      <c r="A2446" s="26" t="s">
        <v>2685</v>
      </c>
      <c r="B2446" s="26" t="s">
        <v>6092</v>
      </c>
      <c r="C2446" s="26">
        <f>YEAR(Data!$D4945)</f>
        <v>2011</v>
      </c>
      <c r="D2446" s="28">
        <v>41995</v>
      </c>
      <c r="E2446" s="28">
        <v>42001</v>
      </c>
      <c r="F2446" s="26" t="s">
        <v>45</v>
      </c>
      <c r="G2446" s="26" t="s">
        <v>2684</v>
      </c>
      <c r="H2446" s="26" t="s">
        <v>24</v>
      </c>
      <c r="I2446" s="26" t="s">
        <v>25</v>
      </c>
      <c r="J2446" s="26" t="s">
        <v>3165</v>
      </c>
      <c r="K2446" s="26" t="s">
        <v>203</v>
      </c>
      <c r="L2446" s="26">
        <v>47905</v>
      </c>
      <c r="M2446" s="26" t="s">
        <v>89</v>
      </c>
      <c r="N2446" s="26" t="s">
        <v>1299</v>
      </c>
      <c r="O2446" s="26" t="s">
        <v>42</v>
      </c>
      <c r="P2446" s="26" t="s">
        <v>53</v>
      </c>
      <c r="Q2446" s="26">
        <v>375.34</v>
      </c>
      <c r="R2446" s="26">
        <v>1</v>
      </c>
      <c r="S2446" s="26">
        <v>0</v>
      </c>
      <c r="T2446" s="26">
        <v>18.766999999999996</v>
      </c>
    </row>
    <row r="2447" spans="1:20" ht="14.25" customHeight="1">
      <c r="A2447" s="26" t="s">
        <v>633</v>
      </c>
      <c r="B2447" s="26" t="s">
        <v>6093</v>
      </c>
      <c r="C2447" s="26">
        <f>YEAR(Data!$D4946)</f>
        <v>2012</v>
      </c>
      <c r="D2447" s="28">
        <v>41523</v>
      </c>
      <c r="E2447" s="28">
        <v>41524</v>
      </c>
      <c r="F2447" s="26" t="s">
        <v>151</v>
      </c>
      <c r="G2447" s="26" t="s">
        <v>632</v>
      </c>
      <c r="H2447" s="26" t="s">
        <v>24</v>
      </c>
      <c r="I2447" s="26" t="s">
        <v>25</v>
      </c>
      <c r="J2447" s="26" t="s">
        <v>4491</v>
      </c>
      <c r="K2447" s="26" t="s">
        <v>39</v>
      </c>
      <c r="L2447" s="26">
        <v>90278</v>
      </c>
      <c r="M2447" s="26" t="s">
        <v>40</v>
      </c>
      <c r="N2447" s="26" t="s">
        <v>5971</v>
      </c>
      <c r="O2447" s="26" t="s">
        <v>42</v>
      </c>
      <c r="P2447" s="26" t="s">
        <v>76</v>
      </c>
      <c r="Q2447" s="26">
        <v>96.08</v>
      </c>
      <c r="R2447" s="26">
        <v>2</v>
      </c>
      <c r="S2447" s="26">
        <v>0</v>
      </c>
      <c r="T2447" s="26">
        <v>46.118399999999994</v>
      </c>
    </row>
    <row r="2448" spans="1:20" ht="14.25" customHeight="1">
      <c r="A2448" s="26" t="s">
        <v>3593</v>
      </c>
      <c r="B2448" s="26" t="s">
        <v>6094</v>
      </c>
      <c r="C2448" s="26">
        <f>YEAR(Data!$D4949)</f>
        <v>2011</v>
      </c>
      <c r="D2448" s="28">
        <v>40820</v>
      </c>
      <c r="E2448" s="28">
        <v>40825</v>
      </c>
      <c r="F2448" s="26" t="s">
        <v>45</v>
      </c>
      <c r="G2448" s="26" t="s">
        <v>3592</v>
      </c>
      <c r="H2448" s="26" t="s">
        <v>24</v>
      </c>
      <c r="I2448" s="26" t="s">
        <v>25</v>
      </c>
      <c r="J2448" s="26" t="s">
        <v>80</v>
      </c>
      <c r="K2448" s="26" t="s">
        <v>81</v>
      </c>
      <c r="L2448" s="26">
        <v>98115</v>
      </c>
      <c r="M2448" s="26" t="s">
        <v>40</v>
      </c>
      <c r="N2448" s="26" t="s">
        <v>496</v>
      </c>
      <c r="O2448" s="26" t="s">
        <v>42</v>
      </c>
      <c r="P2448" s="26" t="s">
        <v>43</v>
      </c>
      <c r="Q2448" s="26">
        <v>29.24</v>
      </c>
      <c r="R2448" s="26">
        <v>4</v>
      </c>
      <c r="S2448" s="26">
        <v>0</v>
      </c>
      <c r="T2448" s="26">
        <v>13.742799999999999</v>
      </c>
    </row>
    <row r="2449" spans="1:20" ht="14.25" customHeight="1">
      <c r="A2449" s="26" t="s">
        <v>1376</v>
      </c>
      <c r="B2449" s="26" t="s">
        <v>6095</v>
      </c>
      <c r="C2449" s="26">
        <f>YEAR(Data!$D4950)</f>
        <v>2014</v>
      </c>
      <c r="D2449" s="28">
        <v>41971</v>
      </c>
      <c r="E2449" s="28">
        <v>41976</v>
      </c>
      <c r="F2449" s="26" t="s">
        <v>45</v>
      </c>
      <c r="G2449" s="26" t="s">
        <v>1375</v>
      </c>
      <c r="H2449" s="26" t="s">
        <v>24</v>
      </c>
      <c r="I2449" s="26" t="s">
        <v>25</v>
      </c>
      <c r="J2449" s="26" t="s">
        <v>38</v>
      </c>
      <c r="K2449" s="26" t="s">
        <v>39</v>
      </c>
      <c r="L2449" s="26">
        <v>90045</v>
      </c>
      <c r="M2449" s="26" t="s">
        <v>40</v>
      </c>
      <c r="N2449" s="26" t="s">
        <v>1544</v>
      </c>
      <c r="O2449" s="26" t="s">
        <v>42</v>
      </c>
      <c r="P2449" s="26" t="s">
        <v>65</v>
      </c>
      <c r="Q2449" s="26">
        <v>117.48800000000001</v>
      </c>
      <c r="R2449" s="26">
        <v>7</v>
      </c>
      <c r="S2449" s="26">
        <v>0.2</v>
      </c>
      <c r="T2449" s="26">
        <v>41.120799999999988</v>
      </c>
    </row>
    <row r="2450" spans="1:20" ht="14.25" customHeight="1">
      <c r="A2450" s="26" t="s">
        <v>4497</v>
      </c>
      <c r="B2450" s="26" t="s">
        <v>6096</v>
      </c>
      <c r="C2450" s="26">
        <f>YEAR(Data!$D4952)</f>
        <v>2013</v>
      </c>
      <c r="D2450" s="28">
        <v>41576</v>
      </c>
      <c r="E2450" s="28">
        <v>41580</v>
      </c>
      <c r="F2450" s="26" t="s">
        <v>21</v>
      </c>
      <c r="G2450" s="26" t="s">
        <v>4496</v>
      </c>
      <c r="H2450" s="26" t="s">
        <v>24</v>
      </c>
      <c r="I2450" s="26" t="s">
        <v>25</v>
      </c>
      <c r="J2450" s="26" t="s">
        <v>211</v>
      </c>
      <c r="K2450" s="26" t="s">
        <v>212</v>
      </c>
      <c r="L2450" s="26">
        <v>10009</v>
      </c>
      <c r="M2450" s="26" t="s">
        <v>122</v>
      </c>
      <c r="N2450" s="26" t="s">
        <v>520</v>
      </c>
      <c r="O2450" s="26" t="s">
        <v>42</v>
      </c>
      <c r="P2450" s="26" t="s">
        <v>60</v>
      </c>
      <c r="Q2450" s="26">
        <v>12.419999999999998</v>
      </c>
      <c r="R2450" s="26">
        <v>3</v>
      </c>
      <c r="S2450" s="26">
        <v>0</v>
      </c>
      <c r="T2450" s="26">
        <v>5.2164000000000001</v>
      </c>
    </row>
    <row r="2451" spans="1:20" ht="14.25" customHeight="1">
      <c r="A2451" s="26" t="s">
        <v>5302</v>
      </c>
      <c r="B2451" s="26" t="s">
        <v>6097</v>
      </c>
      <c r="C2451" s="26">
        <f>YEAR(Data!$D4953)</f>
        <v>2012</v>
      </c>
      <c r="D2451" s="28">
        <v>41069</v>
      </c>
      <c r="E2451" s="28">
        <v>41073</v>
      </c>
      <c r="F2451" s="26" t="s">
        <v>45</v>
      </c>
      <c r="G2451" s="26" t="s">
        <v>5301</v>
      </c>
      <c r="H2451" s="26" t="s">
        <v>24</v>
      </c>
      <c r="I2451" s="26" t="s">
        <v>25</v>
      </c>
      <c r="J2451" s="26" t="s">
        <v>2472</v>
      </c>
      <c r="K2451" s="26" t="s">
        <v>190</v>
      </c>
      <c r="L2451" s="26">
        <v>48073</v>
      </c>
      <c r="M2451" s="26" t="s">
        <v>89</v>
      </c>
      <c r="N2451" s="26" t="s">
        <v>311</v>
      </c>
      <c r="O2451" s="26" t="s">
        <v>42</v>
      </c>
      <c r="P2451" s="26" t="s">
        <v>76</v>
      </c>
      <c r="Q2451" s="26">
        <v>12.96</v>
      </c>
      <c r="R2451" s="26">
        <v>2</v>
      </c>
      <c r="S2451" s="26">
        <v>0</v>
      </c>
      <c r="T2451" s="26">
        <v>6.2208000000000006</v>
      </c>
    </row>
    <row r="2452" spans="1:20" ht="14.25" customHeight="1">
      <c r="A2452" s="26" t="s">
        <v>827</v>
      </c>
      <c r="B2452" s="26" t="s">
        <v>6098</v>
      </c>
      <c r="C2452" s="26">
        <f>YEAR(Data!$D4954)</f>
        <v>2014</v>
      </c>
      <c r="D2452" s="28">
        <v>41982</v>
      </c>
      <c r="E2452" s="28">
        <v>41986</v>
      </c>
      <c r="F2452" s="26" t="s">
        <v>21</v>
      </c>
      <c r="G2452" s="26" t="s">
        <v>826</v>
      </c>
      <c r="H2452" s="26" t="s">
        <v>37</v>
      </c>
      <c r="I2452" s="26" t="s">
        <v>25</v>
      </c>
      <c r="J2452" s="26" t="s">
        <v>107</v>
      </c>
      <c r="K2452" s="26" t="s">
        <v>39</v>
      </c>
      <c r="L2452" s="26">
        <v>94109</v>
      </c>
      <c r="M2452" s="26" t="s">
        <v>40</v>
      </c>
      <c r="N2452" s="26" t="s">
        <v>6099</v>
      </c>
      <c r="O2452" s="26" t="s">
        <v>42</v>
      </c>
      <c r="P2452" s="26" t="s">
        <v>67</v>
      </c>
      <c r="Q2452" s="26">
        <v>69.48</v>
      </c>
      <c r="R2452" s="26">
        <v>1</v>
      </c>
      <c r="S2452" s="26">
        <v>0</v>
      </c>
      <c r="T2452" s="26">
        <v>20.843999999999994</v>
      </c>
    </row>
    <row r="2453" spans="1:20" ht="14.25" customHeight="1">
      <c r="A2453" s="26" t="s">
        <v>641</v>
      </c>
      <c r="B2453" s="26" t="s">
        <v>6100</v>
      </c>
      <c r="C2453" s="26">
        <f>YEAR(Data!$D4955)</f>
        <v>2013</v>
      </c>
      <c r="D2453" s="28">
        <v>40984</v>
      </c>
      <c r="E2453" s="28">
        <v>40988</v>
      </c>
      <c r="F2453" s="26" t="s">
        <v>45</v>
      </c>
      <c r="G2453" s="26" t="s">
        <v>640</v>
      </c>
      <c r="H2453" s="26" t="s">
        <v>37</v>
      </c>
      <c r="I2453" s="26" t="s">
        <v>25</v>
      </c>
      <c r="J2453" s="26" t="s">
        <v>211</v>
      </c>
      <c r="K2453" s="26" t="s">
        <v>212</v>
      </c>
      <c r="L2453" s="26">
        <v>10009</v>
      </c>
      <c r="M2453" s="26" t="s">
        <v>122</v>
      </c>
      <c r="N2453" s="26" t="s">
        <v>3971</v>
      </c>
      <c r="O2453" s="26" t="s">
        <v>62</v>
      </c>
      <c r="P2453" s="26" t="s">
        <v>63</v>
      </c>
      <c r="Q2453" s="26">
        <v>85.9</v>
      </c>
      <c r="R2453" s="26">
        <v>2</v>
      </c>
      <c r="S2453" s="26">
        <v>0</v>
      </c>
      <c r="T2453" s="26">
        <v>2.5769999999999982</v>
      </c>
    </row>
    <row r="2454" spans="1:20" ht="14.25" customHeight="1">
      <c r="A2454" s="26" t="s">
        <v>852</v>
      </c>
      <c r="B2454" s="26" t="s">
        <v>6101</v>
      </c>
      <c r="C2454" s="26">
        <f>YEAR(Data!$D4956)</f>
        <v>2012</v>
      </c>
      <c r="D2454" s="28">
        <v>40703</v>
      </c>
      <c r="E2454" s="28">
        <v>40707</v>
      </c>
      <c r="F2454" s="26" t="s">
        <v>21</v>
      </c>
      <c r="G2454" s="26" t="s">
        <v>851</v>
      </c>
      <c r="H2454" s="26" t="s">
        <v>37</v>
      </c>
      <c r="I2454" s="26" t="s">
        <v>25</v>
      </c>
      <c r="J2454" s="26" t="s">
        <v>2991</v>
      </c>
      <c r="K2454" s="26" t="s">
        <v>1036</v>
      </c>
      <c r="L2454" s="26">
        <v>89031</v>
      </c>
      <c r="M2454" s="26" t="s">
        <v>40</v>
      </c>
      <c r="N2454" s="26" t="s">
        <v>1945</v>
      </c>
      <c r="O2454" s="26" t="s">
        <v>42</v>
      </c>
      <c r="P2454" s="26" t="s">
        <v>60</v>
      </c>
      <c r="Q2454" s="26">
        <v>18.060000000000002</v>
      </c>
      <c r="R2454" s="26">
        <v>7</v>
      </c>
      <c r="S2454" s="26">
        <v>0</v>
      </c>
      <c r="T2454" s="26">
        <v>4.6956000000000007</v>
      </c>
    </row>
    <row r="2455" spans="1:20" ht="14.25" customHeight="1">
      <c r="A2455" s="26" t="s">
        <v>1833</v>
      </c>
      <c r="B2455" s="26" t="s">
        <v>6102</v>
      </c>
      <c r="C2455" s="26">
        <f>YEAR(Data!$D4959)</f>
        <v>2011</v>
      </c>
      <c r="D2455" s="28">
        <v>40988</v>
      </c>
      <c r="E2455" s="28">
        <v>40994</v>
      </c>
      <c r="F2455" s="26" t="s">
        <v>45</v>
      </c>
      <c r="G2455" s="26" t="s">
        <v>1832</v>
      </c>
      <c r="H2455" s="26" t="s">
        <v>24</v>
      </c>
      <c r="I2455" s="26" t="s">
        <v>25</v>
      </c>
      <c r="J2455" s="26" t="s">
        <v>3127</v>
      </c>
      <c r="K2455" s="26" t="s">
        <v>88</v>
      </c>
      <c r="L2455" s="26">
        <v>75007</v>
      </c>
      <c r="M2455" s="26" t="s">
        <v>89</v>
      </c>
      <c r="N2455" s="26" t="s">
        <v>4255</v>
      </c>
      <c r="O2455" s="26" t="s">
        <v>42</v>
      </c>
      <c r="P2455" s="26" t="s">
        <v>65</v>
      </c>
      <c r="Q2455" s="26">
        <v>2.5119999999999996</v>
      </c>
      <c r="R2455" s="26">
        <v>2</v>
      </c>
      <c r="S2455" s="26">
        <v>0.8</v>
      </c>
      <c r="T2455" s="26">
        <v>-4.3960000000000026</v>
      </c>
    </row>
    <row r="2456" spans="1:20" ht="14.25" customHeight="1">
      <c r="A2456" s="26" t="s">
        <v>2654</v>
      </c>
      <c r="B2456" s="26" t="s">
        <v>6103</v>
      </c>
      <c r="C2456" s="26">
        <f>YEAR(Data!$D4961)</f>
        <v>2012</v>
      </c>
      <c r="D2456" s="28">
        <v>41597</v>
      </c>
      <c r="E2456" s="28">
        <v>41601</v>
      </c>
      <c r="F2456" s="26" t="s">
        <v>45</v>
      </c>
      <c r="G2456" s="26" t="s">
        <v>2653</v>
      </c>
      <c r="H2456" s="26" t="s">
        <v>86</v>
      </c>
      <c r="I2456" s="26" t="s">
        <v>25</v>
      </c>
      <c r="J2456" s="26" t="s">
        <v>38</v>
      </c>
      <c r="K2456" s="26" t="s">
        <v>39</v>
      </c>
      <c r="L2456" s="26">
        <v>90008</v>
      </c>
      <c r="M2456" s="26" t="s">
        <v>40</v>
      </c>
      <c r="N2456" s="26" t="s">
        <v>3190</v>
      </c>
      <c r="O2456" s="26" t="s">
        <v>62</v>
      </c>
      <c r="P2456" s="26" t="s">
        <v>63</v>
      </c>
      <c r="Q2456" s="26">
        <v>61.192</v>
      </c>
      <c r="R2456" s="26">
        <v>1</v>
      </c>
      <c r="S2456" s="26">
        <v>0.2</v>
      </c>
      <c r="T2456" s="26">
        <v>6.1192000000000011</v>
      </c>
    </row>
    <row r="2457" spans="1:20" ht="14.25" customHeight="1">
      <c r="A2457" s="26" t="s">
        <v>6106</v>
      </c>
      <c r="B2457" s="26" t="s">
        <v>6104</v>
      </c>
      <c r="C2457" s="26">
        <f>YEAR(Data!$D4963)</f>
        <v>2013</v>
      </c>
      <c r="D2457" s="28">
        <v>40609</v>
      </c>
      <c r="E2457" s="28">
        <v>40610</v>
      </c>
      <c r="F2457" s="26" t="s">
        <v>151</v>
      </c>
      <c r="G2457" s="26" t="s">
        <v>6105</v>
      </c>
      <c r="H2457" s="26" t="s">
        <v>24</v>
      </c>
      <c r="I2457" s="26" t="s">
        <v>25</v>
      </c>
      <c r="J2457" s="26" t="s">
        <v>80</v>
      </c>
      <c r="K2457" s="26" t="s">
        <v>81</v>
      </c>
      <c r="L2457" s="26">
        <v>98103</v>
      </c>
      <c r="M2457" s="26" t="s">
        <v>40</v>
      </c>
      <c r="N2457" s="26" t="s">
        <v>675</v>
      </c>
      <c r="O2457" s="26" t="s">
        <v>30</v>
      </c>
      <c r="P2457" s="26" t="s">
        <v>33</v>
      </c>
      <c r="Q2457" s="26">
        <v>48.712000000000003</v>
      </c>
      <c r="R2457" s="26">
        <v>1</v>
      </c>
      <c r="S2457" s="26">
        <v>0.2</v>
      </c>
      <c r="T2457" s="26">
        <v>5.4800999999999966</v>
      </c>
    </row>
    <row r="2458" spans="1:20" ht="14.25" customHeight="1">
      <c r="A2458" s="26" t="s">
        <v>201</v>
      </c>
      <c r="B2458" s="26" t="s">
        <v>6107</v>
      </c>
      <c r="C2458" s="26">
        <f>YEAR(Data!$D4966)</f>
        <v>2013</v>
      </c>
      <c r="D2458" s="28">
        <v>41410</v>
      </c>
      <c r="E2458" s="28">
        <v>41414</v>
      </c>
      <c r="F2458" s="26" t="s">
        <v>21</v>
      </c>
      <c r="G2458" s="26" t="s">
        <v>200</v>
      </c>
      <c r="H2458" s="26" t="s">
        <v>24</v>
      </c>
      <c r="I2458" s="26" t="s">
        <v>25</v>
      </c>
      <c r="J2458" s="26" t="s">
        <v>48</v>
      </c>
      <c r="K2458" s="26" t="s">
        <v>49</v>
      </c>
      <c r="L2458" s="26">
        <v>33311</v>
      </c>
      <c r="M2458" s="26" t="s">
        <v>28</v>
      </c>
      <c r="N2458" s="26" t="s">
        <v>1804</v>
      </c>
      <c r="O2458" s="26" t="s">
        <v>42</v>
      </c>
      <c r="P2458" s="26" t="s">
        <v>65</v>
      </c>
      <c r="Q2458" s="26">
        <v>7.7640000000000011</v>
      </c>
      <c r="R2458" s="26">
        <v>4</v>
      </c>
      <c r="S2458" s="26">
        <v>0.7</v>
      </c>
      <c r="T2458" s="26">
        <v>-5.1760000000000002</v>
      </c>
    </row>
    <row r="2459" spans="1:20" ht="14.25" customHeight="1">
      <c r="A2459" s="26" t="s">
        <v>2361</v>
      </c>
      <c r="B2459" s="26" t="s">
        <v>6108</v>
      </c>
      <c r="C2459" s="26">
        <f>YEAR(Data!$D4967)</f>
        <v>2011</v>
      </c>
      <c r="D2459" s="28">
        <v>41054</v>
      </c>
      <c r="E2459" s="28">
        <v>41057</v>
      </c>
      <c r="F2459" s="26" t="s">
        <v>21</v>
      </c>
      <c r="G2459" s="26" t="s">
        <v>2360</v>
      </c>
      <c r="H2459" s="26" t="s">
        <v>37</v>
      </c>
      <c r="I2459" s="26" t="s">
        <v>25</v>
      </c>
      <c r="J2459" s="26" t="s">
        <v>294</v>
      </c>
      <c r="K2459" s="26" t="s">
        <v>260</v>
      </c>
      <c r="L2459" s="26">
        <v>38401</v>
      </c>
      <c r="M2459" s="26" t="s">
        <v>28</v>
      </c>
      <c r="N2459" s="26" t="s">
        <v>3914</v>
      </c>
      <c r="O2459" s="26" t="s">
        <v>62</v>
      </c>
      <c r="P2459" s="26" t="s">
        <v>63</v>
      </c>
      <c r="Q2459" s="26">
        <v>467.03999999999996</v>
      </c>
      <c r="R2459" s="26">
        <v>4</v>
      </c>
      <c r="S2459" s="26">
        <v>0.2</v>
      </c>
      <c r="T2459" s="26">
        <v>58.379999999999939</v>
      </c>
    </row>
    <row r="2460" spans="1:20" ht="14.25" customHeight="1">
      <c r="A2460" s="26" t="s">
        <v>3363</v>
      </c>
      <c r="B2460" s="26" t="s">
        <v>6109</v>
      </c>
      <c r="C2460" s="26">
        <f>YEAR(Data!$D4968)</f>
        <v>2014</v>
      </c>
      <c r="D2460" s="28">
        <v>41123</v>
      </c>
      <c r="E2460" s="28">
        <v>41126</v>
      </c>
      <c r="F2460" s="26" t="s">
        <v>21</v>
      </c>
      <c r="G2460" s="26" t="s">
        <v>3362</v>
      </c>
      <c r="H2460" s="26" t="s">
        <v>86</v>
      </c>
      <c r="I2460" s="26" t="s">
        <v>25</v>
      </c>
      <c r="J2460" s="26" t="s">
        <v>2630</v>
      </c>
      <c r="K2460" s="26" t="s">
        <v>1042</v>
      </c>
      <c r="L2460" s="26">
        <v>2908</v>
      </c>
      <c r="M2460" s="26" t="s">
        <v>122</v>
      </c>
      <c r="N2460" s="26" t="s">
        <v>3971</v>
      </c>
      <c r="O2460" s="26" t="s">
        <v>62</v>
      </c>
      <c r="P2460" s="26" t="s">
        <v>63</v>
      </c>
      <c r="Q2460" s="26">
        <v>128.85000000000002</v>
      </c>
      <c r="R2460" s="26">
        <v>3</v>
      </c>
      <c r="S2460" s="26">
        <v>0</v>
      </c>
      <c r="T2460" s="26">
        <v>3.8654999999999973</v>
      </c>
    </row>
    <row r="2461" spans="1:20" ht="14.25" customHeight="1">
      <c r="A2461" s="26" t="s">
        <v>809</v>
      </c>
      <c r="B2461" s="26" t="s">
        <v>6110</v>
      </c>
      <c r="C2461" s="26">
        <f>YEAR(Data!$D4972)</f>
        <v>2012</v>
      </c>
      <c r="D2461" s="28">
        <v>41585</v>
      </c>
      <c r="E2461" s="28">
        <v>41588</v>
      </c>
      <c r="F2461" s="26" t="s">
        <v>151</v>
      </c>
      <c r="G2461" s="26" t="s">
        <v>808</v>
      </c>
      <c r="H2461" s="26" t="s">
        <v>37</v>
      </c>
      <c r="I2461" s="26" t="s">
        <v>25</v>
      </c>
      <c r="J2461" s="26" t="s">
        <v>1129</v>
      </c>
      <c r="K2461" s="26" t="s">
        <v>49</v>
      </c>
      <c r="L2461" s="26">
        <v>32216</v>
      </c>
      <c r="M2461" s="26" t="s">
        <v>28</v>
      </c>
      <c r="N2461" s="26" t="s">
        <v>261</v>
      </c>
      <c r="O2461" s="26" t="s">
        <v>30</v>
      </c>
      <c r="P2461" s="26" t="s">
        <v>33</v>
      </c>
      <c r="Q2461" s="26">
        <v>207.98400000000004</v>
      </c>
      <c r="R2461" s="26">
        <v>2</v>
      </c>
      <c r="S2461" s="26">
        <v>0.2</v>
      </c>
      <c r="T2461" s="26">
        <v>-28.597800000000007</v>
      </c>
    </row>
    <row r="2462" spans="1:20" ht="14.25" customHeight="1">
      <c r="A2462" s="26" t="s">
        <v>2376</v>
      </c>
      <c r="B2462" s="26" t="s">
        <v>6111</v>
      </c>
      <c r="C2462" s="26">
        <f>YEAR(Data!$D4976)</f>
        <v>2011</v>
      </c>
      <c r="D2462" s="28">
        <v>41586</v>
      </c>
      <c r="E2462" s="28">
        <v>41591</v>
      </c>
      <c r="F2462" s="26" t="s">
        <v>45</v>
      </c>
      <c r="G2462" s="26" t="s">
        <v>2375</v>
      </c>
      <c r="H2462" s="26" t="s">
        <v>86</v>
      </c>
      <c r="I2462" s="26" t="s">
        <v>25</v>
      </c>
      <c r="J2462" s="26" t="s">
        <v>1728</v>
      </c>
      <c r="K2462" s="26" t="s">
        <v>39</v>
      </c>
      <c r="L2462" s="26">
        <v>92054</v>
      </c>
      <c r="M2462" s="26" t="s">
        <v>40</v>
      </c>
      <c r="N2462" s="26" t="s">
        <v>4376</v>
      </c>
      <c r="O2462" s="26" t="s">
        <v>42</v>
      </c>
      <c r="P2462" s="26" t="s">
        <v>76</v>
      </c>
      <c r="Q2462" s="26">
        <v>12.9</v>
      </c>
      <c r="R2462" s="26">
        <v>2</v>
      </c>
      <c r="S2462" s="26">
        <v>0</v>
      </c>
      <c r="T2462" s="26">
        <v>6.3209999999999997</v>
      </c>
    </row>
    <row r="2463" spans="1:20" ht="14.25" customHeight="1">
      <c r="A2463" s="26" t="s">
        <v>2043</v>
      </c>
      <c r="B2463" s="26" t="s">
        <v>6112</v>
      </c>
      <c r="C2463" s="26">
        <f>YEAR(Data!$D4977)</f>
        <v>2014</v>
      </c>
      <c r="D2463" s="28">
        <v>41170</v>
      </c>
      <c r="E2463" s="28">
        <v>41175</v>
      </c>
      <c r="F2463" s="26" t="s">
        <v>21</v>
      </c>
      <c r="G2463" s="26" t="s">
        <v>2042</v>
      </c>
      <c r="H2463" s="26" t="s">
        <v>37</v>
      </c>
      <c r="I2463" s="26" t="s">
        <v>25</v>
      </c>
      <c r="J2463" s="26" t="s">
        <v>1129</v>
      </c>
      <c r="K2463" s="26" t="s">
        <v>49</v>
      </c>
      <c r="L2463" s="26">
        <v>32216</v>
      </c>
      <c r="M2463" s="26" t="s">
        <v>28</v>
      </c>
      <c r="N2463" s="26" t="s">
        <v>2231</v>
      </c>
      <c r="O2463" s="26" t="s">
        <v>62</v>
      </c>
      <c r="P2463" s="26" t="s">
        <v>133</v>
      </c>
      <c r="Q2463" s="26">
        <v>717.12000000000012</v>
      </c>
      <c r="R2463" s="26">
        <v>9</v>
      </c>
      <c r="S2463" s="26">
        <v>0.2</v>
      </c>
      <c r="T2463" s="26">
        <v>152.38799999999992</v>
      </c>
    </row>
    <row r="2464" spans="1:20" ht="14.25" customHeight="1">
      <c r="A2464" s="26" t="s">
        <v>745</v>
      </c>
      <c r="B2464" s="26" t="s">
        <v>6113</v>
      </c>
      <c r="C2464" s="26">
        <f>YEAR(Data!$D4978)</f>
        <v>2012</v>
      </c>
      <c r="D2464" s="28">
        <v>41250</v>
      </c>
      <c r="E2464" s="28">
        <v>41252</v>
      </c>
      <c r="F2464" s="26" t="s">
        <v>151</v>
      </c>
      <c r="G2464" s="26" t="s">
        <v>744</v>
      </c>
      <c r="H2464" s="26" t="s">
        <v>24</v>
      </c>
      <c r="I2464" s="26" t="s">
        <v>25</v>
      </c>
      <c r="J2464" s="26" t="s">
        <v>211</v>
      </c>
      <c r="K2464" s="26" t="s">
        <v>212</v>
      </c>
      <c r="L2464" s="26">
        <v>10024</v>
      </c>
      <c r="M2464" s="26" t="s">
        <v>122</v>
      </c>
      <c r="N2464" s="26" t="s">
        <v>2519</v>
      </c>
      <c r="O2464" s="26" t="s">
        <v>42</v>
      </c>
      <c r="P2464" s="26" t="s">
        <v>65</v>
      </c>
      <c r="Q2464" s="26">
        <v>21.36</v>
      </c>
      <c r="R2464" s="26">
        <v>5</v>
      </c>
      <c r="S2464" s="26">
        <v>0.2</v>
      </c>
      <c r="T2464" s="26">
        <v>7.2089999999999996</v>
      </c>
    </row>
    <row r="2465" spans="1:20" ht="14.25" customHeight="1">
      <c r="A2465" s="26" t="s">
        <v>2071</v>
      </c>
      <c r="B2465" s="26" t="s">
        <v>6114</v>
      </c>
      <c r="C2465" s="26">
        <f>YEAR(Data!$D4981)</f>
        <v>2011</v>
      </c>
      <c r="D2465" s="28">
        <v>41618</v>
      </c>
      <c r="E2465" s="28">
        <v>41622</v>
      </c>
      <c r="F2465" s="26" t="s">
        <v>21</v>
      </c>
      <c r="G2465" s="26" t="s">
        <v>2070</v>
      </c>
      <c r="H2465" s="26" t="s">
        <v>37</v>
      </c>
      <c r="I2465" s="26" t="s">
        <v>25</v>
      </c>
      <c r="J2465" s="26" t="s">
        <v>234</v>
      </c>
      <c r="K2465" s="26" t="s">
        <v>168</v>
      </c>
      <c r="L2465" s="26">
        <v>60610</v>
      </c>
      <c r="M2465" s="26" t="s">
        <v>89</v>
      </c>
      <c r="N2465" s="26" t="s">
        <v>3775</v>
      </c>
      <c r="O2465" s="26" t="s">
        <v>42</v>
      </c>
      <c r="P2465" s="26" t="s">
        <v>440</v>
      </c>
      <c r="Q2465" s="26">
        <v>20.568000000000001</v>
      </c>
      <c r="R2465" s="26">
        <v>3</v>
      </c>
      <c r="S2465" s="26">
        <v>0.2</v>
      </c>
      <c r="T2465" s="26">
        <v>1.5426000000000002</v>
      </c>
    </row>
    <row r="2466" spans="1:20" ht="14.25" customHeight="1">
      <c r="A2466" s="26" t="s">
        <v>2083</v>
      </c>
      <c r="B2466" s="26" t="s">
        <v>6115</v>
      </c>
      <c r="C2466" s="26">
        <f>YEAR(Data!$D4984)</f>
        <v>2013</v>
      </c>
      <c r="D2466" s="28">
        <v>40863</v>
      </c>
      <c r="E2466" s="28">
        <v>40869</v>
      </c>
      <c r="F2466" s="26" t="s">
        <v>45</v>
      </c>
      <c r="G2466" s="26" t="s">
        <v>2082</v>
      </c>
      <c r="H2466" s="26" t="s">
        <v>37</v>
      </c>
      <c r="I2466" s="26" t="s">
        <v>25</v>
      </c>
      <c r="J2466" s="26" t="s">
        <v>1079</v>
      </c>
      <c r="K2466" s="26" t="s">
        <v>39</v>
      </c>
      <c r="L2466" s="26">
        <v>92646</v>
      </c>
      <c r="M2466" s="26" t="s">
        <v>40</v>
      </c>
      <c r="N2466" s="26" t="s">
        <v>2047</v>
      </c>
      <c r="O2466" s="26" t="s">
        <v>42</v>
      </c>
      <c r="P2466" s="26" t="s">
        <v>43</v>
      </c>
      <c r="Q2466" s="26">
        <v>5.22</v>
      </c>
      <c r="R2466" s="26">
        <v>2</v>
      </c>
      <c r="S2466" s="26">
        <v>0</v>
      </c>
      <c r="T2466" s="26">
        <v>2.4011999999999998</v>
      </c>
    </row>
    <row r="2467" spans="1:20" ht="14.25" customHeight="1">
      <c r="A2467" s="26" t="s">
        <v>79</v>
      </c>
      <c r="B2467" s="26" t="s">
        <v>6116</v>
      </c>
      <c r="C2467" s="26">
        <f>YEAR(Data!$D4985)</f>
        <v>2013</v>
      </c>
      <c r="D2467" s="28">
        <v>41585</v>
      </c>
      <c r="E2467" s="28">
        <v>41589</v>
      </c>
      <c r="F2467" s="26" t="s">
        <v>21</v>
      </c>
      <c r="G2467" s="26" t="s">
        <v>78</v>
      </c>
      <c r="H2467" s="26" t="s">
        <v>24</v>
      </c>
      <c r="I2467" s="26" t="s">
        <v>25</v>
      </c>
      <c r="J2467" s="26" t="s">
        <v>714</v>
      </c>
      <c r="K2467" s="26" t="s">
        <v>39</v>
      </c>
      <c r="L2467" s="26">
        <v>92105</v>
      </c>
      <c r="M2467" s="26" t="s">
        <v>40</v>
      </c>
      <c r="N2467" s="26" t="s">
        <v>306</v>
      </c>
      <c r="O2467" s="26" t="s">
        <v>42</v>
      </c>
      <c r="P2467" s="26" t="s">
        <v>53</v>
      </c>
      <c r="Q2467" s="26">
        <v>84.84</v>
      </c>
      <c r="R2467" s="26">
        <v>3</v>
      </c>
      <c r="S2467" s="26">
        <v>0</v>
      </c>
      <c r="T2467" s="26">
        <v>22.9068</v>
      </c>
    </row>
    <row r="2468" spans="1:20" ht="14.25" customHeight="1">
      <c r="A2468" s="26" t="s">
        <v>1938</v>
      </c>
      <c r="B2468" s="26" t="s">
        <v>6117</v>
      </c>
      <c r="C2468" s="26">
        <f>YEAR(Data!$D4986)</f>
        <v>2014</v>
      </c>
      <c r="D2468" s="28">
        <v>41158</v>
      </c>
      <c r="E2468" s="28">
        <v>41162</v>
      </c>
      <c r="F2468" s="26" t="s">
        <v>45</v>
      </c>
      <c r="G2468" s="26" t="s">
        <v>1937</v>
      </c>
      <c r="H2468" s="26" t="s">
        <v>37</v>
      </c>
      <c r="I2468" s="26" t="s">
        <v>25</v>
      </c>
      <c r="J2468" s="26" t="s">
        <v>4247</v>
      </c>
      <c r="K2468" s="26" t="s">
        <v>260</v>
      </c>
      <c r="L2468" s="26">
        <v>37211</v>
      </c>
      <c r="M2468" s="26" t="s">
        <v>28</v>
      </c>
      <c r="N2468" s="26" t="s">
        <v>2316</v>
      </c>
      <c r="O2468" s="26" t="s">
        <v>42</v>
      </c>
      <c r="P2468" s="26" t="s">
        <v>214</v>
      </c>
      <c r="Q2468" s="26">
        <v>7.2400000000000011</v>
      </c>
      <c r="R2468" s="26">
        <v>5</v>
      </c>
      <c r="S2468" s="26">
        <v>0.2</v>
      </c>
      <c r="T2468" s="26">
        <v>1.1764999999999992</v>
      </c>
    </row>
    <row r="2469" spans="1:20" ht="14.25" customHeight="1">
      <c r="A2469" s="26" t="s">
        <v>2260</v>
      </c>
      <c r="B2469" s="26" t="s">
        <v>6118</v>
      </c>
      <c r="C2469" s="26">
        <f>YEAR(Data!$D4987)</f>
        <v>2011</v>
      </c>
      <c r="D2469" s="28">
        <v>40789</v>
      </c>
      <c r="E2469" s="28">
        <v>40789</v>
      </c>
      <c r="F2469" s="26" t="s">
        <v>958</v>
      </c>
      <c r="G2469" s="26" t="s">
        <v>2259</v>
      </c>
      <c r="H2469" s="26" t="s">
        <v>24</v>
      </c>
      <c r="I2469" s="26" t="s">
        <v>25</v>
      </c>
      <c r="J2469" s="26" t="s">
        <v>211</v>
      </c>
      <c r="K2469" s="26" t="s">
        <v>212</v>
      </c>
      <c r="L2469" s="26">
        <v>10009</v>
      </c>
      <c r="M2469" s="26" t="s">
        <v>122</v>
      </c>
      <c r="N2469" s="26" t="s">
        <v>2257</v>
      </c>
      <c r="O2469" s="26" t="s">
        <v>42</v>
      </c>
      <c r="P2469" s="26" t="s">
        <v>43</v>
      </c>
      <c r="Q2469" s="26">
        <v>14.399999999999999</v>
      </c>
      <c r="R2469" s="26">
        <v>5</v>
      </c>
      <c r="S2469" s="26">
        <v>0</v>
      </c>
      <c r="T2469" s="26">
        <v>7.056</v>
      </c>
    </row>
    <row r="2470" spans="1:20" ht="14.25" customHeight="1">
      <c r="A2470" s="26" t="s">
        <v>4343</v>
      </c>
      <c r="B2470" s="26" t="s">
        <v>6119</v>
      </c>
      <c r="C2470" s="26">
        <f>YEAR(Data!$D4988)</f>
        <v>2012</v>
      </c>
      <c r="D2470" s="28">
        <v>41389</v>
      </c>
      <c r="E2470" s="28">
        <v>41393</v>
      </c>
      <c r="F2470" s="26" t="s">
        <v>45</v>
      </c>
      <c r="G2470" s="26" t="s">
        <v>4342</v>
      </c>
      <c r="H2470" s="26" t="s">
        <v>86</v>
      </c>
      <c r="I2470" s="26" t="s">
        <v>25</v>
      </c>
      <c r="J2470" s="26" t="s">
        <v>810</v>
      </c>
      <c r="K2470" s="26" t="s">
        <v>352</v>
      </c>
      <c r="L2470" s="26">
        <v>80906</v>
      </c>
      <c r="M2470" s="26" t="s">
        <v>40</v>
      </c>
      <c r="N2470" s="26" t="s">
        <v>1396</v>
      </c>
      <c r="O2470" s="26" t="s">
        <v>42</v>
      </c>
      <c r="P2470" s="26" t="s">
        <v>76</v>
      </c>
      <c r="Q2470" s="26">
        <v>15.552000000000003</v>
      </c>
      <c r="R2470" s="26">
        <v>3</v>
      </c>
      <c r="S2470" s="26">
        <v>0.2</v>
      </c>
      <c r="T2470" s="26">
        <v>5.4432</v>
      </c>
    </row>
    <row r="2471" spans="1:20" ht="14.25" customHeight="1">
      <c r="A2471" s="26" t="s">
        <v>3847</v>
      </c>
      <c r="B2471" s="26" t="s">
        <v>6120</v>
      </c>
      <c r="C2471" s="26">
        <f>YEAR(Data!$D4991)</f>
        <v>2012</v>
      </c>
      <c r="D2471" s="28">
        <v>41883</v>
      </c>
      <c r="E2471" s="28">
        <v>41887</v>
      </c>
      <c r="F2471" s="26" t="s">
        <v>45</v>
      </c>
      <c r="G2471" s="26" t="s">
        <v>3846</v>
      </c>
      <c r="H2471" s="26" t="s">
        <v>86</v>
      </c>
      <c r="I2471" s="26" t="s">
        <v>25</v>
      </c>
      <c r="J2471" s="26" t="s">
        <v>107</v>
      </c>
      <c r="K2471" s="26" t="s">
        <v>39</v>
      </c>
      <c r="L2471" s="26">
        <v>94110</v>
      </c>
      <c r="M2471" s="26" t="s">
        <v>40</v>
      </c>
      <c r="N2471" s="26" t="s">
        <v>2188</v>
      </c>
      <c r="O2471" s="26" t="s">
        <v>42</v>
      </c>
      <c r="P2471" s="26" t="s">
        <v>65</v>
      </c>
      <c r="Q2471" s="26">
        <v>6.6719999999999988</v>
      </c>
      <c r="R2471" s="26">
        <v>3</v>
      </c>
      <c r="S2471" s="26">
        <v>0.2</v>
      </c>
      <c r="T2471" s="26">
        <v>2.1683999999999997</v>
      </c>
    </row>
    <row r="2472" spans="1:20" ht="14.25" customHeight="1">
      <c r="A2472" s="26" t="s">
        <v>2671</v>
      </c>
      <c r="B2472" s="26" t="s">
        <v>6121</v>
      </c>
      <c r="C2472" s="26">
        <f>YEAR(Data!$D4993)</f>
        <v>2014</v>
      </c>
      <c r="D2472" s="28">
        <v>41981</v>
      </c>
      <c r="E2472" s="28">
        <v>41987</v>
      </c>
      <c r="F2472" s="26" t="s">
        <v>45</v>
      </c>
      <c r="G2472" s="26" t="s">
        <v>2670</v>
      </c>
      <c r="H2472" s="26" t="s">
        <v>37</v>
      </c>
      <c r="I2472" s="26" t="s">
        <v>25</v>
      </c>
      <c r="J2472" s="26" t="s">
        <v>234</v>
      </c>
      <c r="K2472" s="26" t="s">
        <v>168</v>
      </c>
      <c r="L2472" s="26">
        <v>60653</v>
      </c>
      <c r="M2472" s="26" t="s">
        <v>89</v>
      </c>
      <c r="N2472" s="26" t="s">
        <v>5513</v>
      </c>
      <c r="O2472" s="26" t="s">
        <v>42</v>
      </c>
      <c r="P2472" s="26" t="s">
        <v>65</v>
      </c>
      <c r="Q2472" s="26">
        <v>1889.9899999999998</v>
      </c>
      <c r="R2472" s="26">
        <v>5</v>
      </c>
      <c r="S2472" s="26">
        <v>0.8</v>
      </c>
      <c r="T2472" s="26">
        <v>-2929.4845000000005</v>
      </c>
    </row>
    <row r="2473" spans="1:20" ht="14.25" customHeight="1">
      <c r="A2473" s="26" t="s">
        <v>3222</v>
      </c>
      <c r="B2473" s="26" t="s">
        <v>6122</v>
      </c>
      <c r="C2473" s="26">
        <f>YEAR(Data!$D4994)</f>
        <v>2014</v>
      </c>
      <c r="D2473" s="28">
        <v>41261</v>
      </c>
      <c r="E2473" s="28">
        <v>41268</v>
      </c>
      <c r="F2473" s="26" t="s">
        <v>45</v>
      </c>
      <c r="G2473" s="26" t="s">
        <v>3221</v>
      </c>
      <c r="H2473" s="26" t="s">
        <v>37</v>
      </c>
      <c r="I2473" s="26" t="s">
        <v>25</v>
      </c>
      <c r="J2473" s="26" t="s">
        <v>259</v>
      </c>
      <c r="K2473" s="26" t="s">
        <v>260</v>
      </c>
      <c r="L2473" s="26">
        <v>38109</v>
      </c>
      <c r="M2473" s="26" t="s">
        <v>28</v>
      </c>
      <c r="N2473" s="26" t="s">
        <v>2184</v>
      </c>
      <c r="O2473" s="26" t="s">
        <v>42</v>
      </c>
      <c r="P2473" s="26" t="s">
        <v>141</v>
      </c>
      <c r="Q2473" s="26">
        <v>55.936000000000007</v>
      </c>
      <c r="R2473" s="26">
        <v>8</v>
      </c>
      <c r="S2473" s="26">
        <v>0.2</v>
      </c>
      <c r="T2473" s="26">
        <v>18.878399999999999</v>
      </c>
    </row>
    <row r="2474" spans="1:20" ht="14.25" customHeight="1">
      <c r="A2474" s="26" t="s">
        <v>2773</v>
      </c>
      <c r="B2474" s="26" t="s">
        <v>6123</v>
      </c>
      <c r="C2474" s="26">
        <f>YEAR(Data!$D4997)</f>
        <v>2013</v>
      </c>
      <c r="D2474" s="28">
        <v>40851</v>
      </c>
      <c r="E2474" s="28">
        <v>40857</v>
      </c>
      <c r="F2474" s="26" t="s">
        <v>45</v>
      </c>
      <c r="G2474" s="26" t="s">
        <v>2772</v>
      </c>
      <c r="H2474" s="26" t="s">
        <v>86</v>
      </c>
      <c r="I2474" s="26" t="s">
        <v>25</v>
      </c>
      <c r="J2474" s="26" t="s">
        <v>211</v>
      </c>
      <c r="K2474" s="26" t="s">
        <v>212</v>
      </c>
      <c r="L2474" s="26">
        <v>10011</v>
      </c>
      <c r="M2474" s="26" t="s">
        <v>122</v>
      </c>
      <c r="N2474" s="26" t="s">
        <v>4961</v>
      </c>
      <c r="O2474" s="26" t="s">
        <v>42</v>
      </c>
      <c r="P2474" s="26" t="s">
        <v>65</v>
      </c>
      <c r="Q2474" s="26">
        <v>52.064</v>
      </c>
      <c r="R2474" s="26">
        <v>4</v>
      </c>
      <c r="S2474" s="26">
        <v>0.2</v>
      </c>
      <c r="T2474" s="26">
        <v>18.873199999999997</v>
      </c>
    </row>
    <row r="2475" spans="1:20" ht="14.25" customHeight="1">
      <c r="A2475" s="26" t="s">
        <v>6085</v>
      </c>
      <c r="B2475" s="26" t="s">
        <v>6124</v>
      </c>
      <c r="C2475" s="26">
        <f>YEAR(Data!$D4998)</f>
        <v>2014</v>
      </c>
      <c r="D2475" s="28">
        <v>41709</v>
      </c>
      <c r="E2475" s="28">
        <v>41714</v>
      </c>
      <c r="F2475" s="26" t="s">
        <v>45</v>
      </c>
      <c r="G2475" s="26" t="s">
        <v>6084</v>
      </c>
      <c r="H2475" s="26" t="s">
        <v>37</v>
      </c>
      <c r="I2475" s="26" t="s">
        <v>25</v>
      </c>
      <c r="J2475" s="26" t="s">
        <v>3409</v>
      </c>
      <c r="K2475" s="26" t="s">
        <v>74</v>
      </c>
      <c r="L2475" s="26">
        <v>27604</v>
      </c>
      <c r="M2475" s="26" t="s">
        <v>28</v>
      </c>
      <c r="N2475" s="26" t="s">
        <v>6125</v>
      </c>
      <c r="O2475" s="26" t="s">
        <v>42</v>
      </c>
      <c r="P2475" s="26" t="s">
        <v>67</v>
      </c>
      <c r="Q2475" s="26">
        <v>48.783999999999999</v>
      </c>
      <c r="R2475" s="26">
        <v>1</v>
      </c>
      <c r="S2475" s="26">
        <v>0.2</v>
      </c>
      <c r="T2475" s="26">
        <v>3.6587999999999976</v>
      </c>
    </row>
    <row r="2476" spans="1:20" ht="14.25" customHeight="1">
      <c r="A2476" s="26" t="s">
        <v>2064</v>
      </c>
      <c r="B2476" s="26" t="s">
        <v>6126</v>
      </c>
      <c r="C2476" s="26">
        <f>YEAR(Data!$D5000)</f>
        <v>2013</v>
      </c>
      <c r="D2476" s="28">
        <v>41305</v>
      </c>
      <c r="E2476" s="28">
        <v>41309</v>
      </c>
      <c r="F2476" s="26" t="s">
        <v>45</v>
      </c>
      <c r="G2476" s="26" t="s">
        <v>2063</v>
      </c>
      <c r="H2476" s="26" t="s">
        <v>86</v>
      </c>
      <c r="I2476" s="26" t="s">
        <v>25</v>
      </c>
      <c r="J2476" s="26" t="s">
        <v>38</v>
      </c>
      <c r="K2476" s="26" t="s">
        <v>39</v>
      </c>
      <c r="L2476" s="26">
        <v>90045</v>
      </c>
      <c r="M2476" s="26" t="s">
        <v>40</v>
      </c>
      <c r="N2476" s="26" t="s">
        <v>5101</v>
      </c>
      <c r="O2476" s="26" t="s">
        <v>62</v>
      </c>
      <c r="P2476" s="26" t="s">
        <v>63</v>
      </c>
      <c r="Q2476" s="26">
        <v>109.59200000000001</v>
      </c>
      <c r="R2476" s="26">
        <v>1</v>
      </c>
      <c r="S2476" s="26">
        <v>0.2</v>
      </c>
      <c r="T2476" s="26">
        <v>8.2194000000000003</v>
      </c>
    </row>
    <row r="2477" spans="1:20" ht="14.25" customHeight="1">
      <c r="A2477" s="26" t="s">
        <v>930</v>
      </c>
      <c r="B2477" s="26" t="s">
        <v>6127</v>
      </c>
      <c r="C2477" s="26">
        <f>YEAR(Data!$D5002)</f>
        <v>2012</v>
      </c>
      <c r="D2477" s="28">
        <v>41767</v>
      </c>
      <c r="E2477" s="28">
        <v>41772</v>
      </c>
      <c r="F2477" s="26" t="s">
        <v>45</v>
      </c>
      <c r="G2477" s="26" t="s">
        <v>929</v>
      </c>
      <c r="H2477" s="26" t="s">
        <v>86</v>
      </c>
      <c r="I2477" s="26" t="s">
        <v>25</v>
      </c>
      <c r="J2477" s="26" t="s">
        <v>38</v>
      </c>
      <c r="K2477" s="26" t="s">
        <v>39</v>
      </c>
      <c r="L2477" s="26">
        <v>90004</v>
      </c>
      <c r="M2477" s="26" t="s">
        <v>40</v>
      </c>
      <c r="N2477" s="26" t="s">
        <v>3280</v>
      </c>
      <c r="O2477" s="26" t="s">
        <v>62</v>
      </c>
      <c r="P2477" s="26" t="s">
        <v>133</v>
      </c>
      <c r="Q2477" s="26">
        <v>79.989999999999995</v>
      </c>
      <c r="R2477" s="26">
        <v>1</v>
      </c>
      <c r="S2477" s="26">
        <v>0</v>
      </c>
      <c r="T2477" s="26">
        <v>28.796399999999998</v>
      </c>
    </row>
    <row r="2478" spans="1:20" ht="14.25" customHeight="1">
      <c r="A2478" s="26" t="s">
        <v>1591</v>
      </c>
      <c r="B2478" s="26" t="s">
        <v>6128</v>
      </c>
      <c r="C2478" s="26">
        <f>YEAR(Data!$D5003)</f>
        <v>2014</v>
      </c>
      <c r="D2478" s="28">
        <v>41419</v>
      </c>
      <c r="E2478" s="28">
        <v>41419</v>
      </c>
      <c r="F2478" s="26" t="s">
        <v>958</v>
      </c>
      <c r="G2478" s="26" t="s">
        <v>1590</v>
      </c>
      <c r="H2478" s="26" t="s">
        <v>86</v>
      </c>
      <c r="I2478" s="26" t="s">
        <v>25</v>
      </c>
      <c r="J2478" s="26" t="s">
        <v>4141</v>
      </c>
      <c r="K2478" s="26" t="s">
        <v>247</v>
      </c>
      <c r="L2478" s="26">
        <v>23602</v>
      </c>
      <c r="M2478" s="26" t="s">
        <v>28</v>
      </c>
      <c r="N2478" s="26" t="s">
        <v>3588</v>
      </c>
      <c r="O2478" s="26" t="s">
        <v>42</v>
      </c>
      <c r="P2478" s="26" t="s">
        <v>440</v>
      </c>
      <c r="Q2478" s="26">
        <v>69.5</v>
      </c>
      <c r="R2478" s="26">
        <v>5</v>
      </c>
      <c r="S2478" s="26">
        <v>0</v>
      </c>
      <c r="T2478" s="26">
        <v>20.154999999999994</v>
      </c>
    </row>
    <row r="2479" spans="1:20" ht="14.25" customHeight="1">
      <c r="A2479" s="26" t="s">
        <v>4878</v>
      </c>
      <c r="B2479" s="26" t="s">
        <v>6129</v>
      </c>
      <c r="C2479" s="26">
        <f>YEAR(Data!$D5005)</f>
        <v>2012</v>
      </c>
      <c r="D2479" s="28">
        <v>41555</v>
      </c>
      <c r="E2479" s="28">
        <v>41560</v>
      </c>
      <c r="F2479" s="26" t="s">
        <v>45</v>
      </c>
      <c r="G2479" s="26" t="s">
        <v>4877</v>
      </c>
      <c r="H2479" s="26" t="s">
        <v>24</v>
      </c>
      <c r="I2479" s="26" t="s">
        <v>25</v>
      </c>
      <c r="J2479" s="26" t="s">
        <v>38</v>
      </c>
      <c r="K2479" s="26" t="s">
        <v>39</v>
      </c>
      <c r="L2479" s="26">
        <v>90032</v>
      </c>
      <c r="M2479" s="26" t="s">
        <v>40</v>
      </c>
      <c r="N2479" s="26" t="s">
        <v>6130</v>
      </c>
      <c r="O2479" s="26" t="s">
        <v>42</v>
      </c>
      <c r="P2479" s="26" t="s">
        <v>76</v>
      </c>
      <c r="Q2479" s="26">
        <v>10.56</v>
      </c>
      <c r="R2479" s="26">
        <v>2</v>
      </c>
      <c r="S2479" s="26">
        <v>0</v>
      </c>
      <c r="T2479" s="26">
        <v>5.0688000000000004</v>
      </c>
    </row>
    <row r="2480" spans="1:20" ht="14.25" customHeight="1">
      <c r="A2480" s="26" t="s">
        <v>4080</v>
      </c>
      <c r="B2480" s="26" t="s">
        <v>6131</v>
      </c>
      <c r="C2480" s="26">
        <f>YEAR(Data!$D5006)</f>
        <v>2013</v>
      </c>
      <c r="D2480" s="28">
        <v>40663</v>
      </c>
      <c r="E2480" s="28">
        <v>40665</v>
      </c>
      <c r="F2480" s="26" t="s">
        <v>21</v>
      </c>
      <c r="G2480" s="26" t="s">
        <v>4079</v>
      </c>
      <c r="H2480" s="26" t="s">
        <v>24</v>
      </c>
      <c r="I2480" s="26" t="s">
        <v>25</v>
      </c>
      <c r="J2480" s="26" t="s">
        <v>254</v>
      </c>
      <c r="K2480" s="26" t="s">
        <v>1103</v>
      </c>
      <c r="L2480" s="26">
        <v>39212</v>
      </c>
      <c r="M2480" s="26" t="s">
        <v>28</v>
      </c>
      <c r="N2480" s="26" t="s">
        <v>4211</v>
      </c>
      <c r="O2480" s="26" t="s">
        <v>62</v>
      </c>
      <c r="P2480" s="26" t="s">
        <v>133</v>
      </c>
      <c r="Q2480" s="26">
        <v>47.79</v>
      </c>
      <c r="R2480" s="26">
        <v>3</v>
      </c>
      <c r="S2480" s="26">
        <v>0</v>
      </c>
      <c r="T2480" s="26">
        <v>16.2486</v>
      </c>
    </row>
    <row r="2481" spans="1:20" ht="14.25" customHeight="1">
      <c r="A2481" s="26" t="s">
        <v>1717</v>
      </c>
      <c r="B2481" s="26" t="s">
        <v>6132</v>
      </c>
      <c r="C2481" s="26">
        <f>YEAR(Data!$D5007)</f>
        <v>2014</v>
      </c>
      <c r="D2481" s="28">
        <v>41223</v>
      </c>
      <c r="E2481" s="28">
        <v>41227</v>
      </c>
      <c r="F2481" s="26" t="s">
        <v>21</v>
      </c>
      <c r="G2481" s="26" t="s">
        <v>1716</v>
      </c>
      <c r="H2481" s="26" t="s">
        <v>37</v>
      </c>
      <c r="I2481" s="26" t="s">
        <v>25</v>
      </c>
      <c r="J2481" s="26" t="s">
        <v>1086</v>
      </c>
      <c r="K2481" s="26" t="s">
        <v>203</v>
      </c>
      <c r="L2481" s="26">
        <v>47374</v>
      </c>
      <c r="M2481" s="26" t="s">
        <v>89</v>
      </c>
      <c r="N2481" s="26" t="s">
        <v>1125</v>
      </c>
      <c r="O2481" s="26" t="s">
        <v>42</v>
      </c>
      <c r="P2481" s="26" t="s">
        <v>53</v>
      </c>
      <c r="Q2481" s="26">
        <v>714.30000000000007</v>
      </c>
      <c r="R2481" s="26">
        <v>5</v>
      </c>
      <c r="S2481" s="26">
        <v>0</v>
      </c>
      <c r="T2481" s="26">
        <v>207.14699999999993</v>
      </c>
    </row>
    <row r="2482" spans="1:20" ht="14.25" customHeight="1">
      <c r="A2482" s="26" t="s">
        <v>4455</v>
      </c>
      <c r="B2482" s="26" t="s">
        <v>6133</v>
      </c>
      <c r="C2482" s="26">
        <f>YEAR(Data!$D5008)</f>
        <v>2011</v>
      </c>
      <c r="D2482" s="28">
        <v>41222</v>
      </c>
      <c r="E2482" s="28">
        <v>41227</v>
      </c>
      <c r="F2482" s="26" t="s">
        <v>45</v>
      </c>
      <c r="G2482" s="26" t="s">
        <v>4454</v>
      </c>
      <c r="H2482" s="26" t="s">
        <v>86</v>
      </c>
      <c r="I2482" s="26" t="s">
        <v>25</v>
      </c>
      <c r="J2482" s="26" t="s">
        <v>211</v>
      </c>
      <c r="K2482" s="26" t="s">
        <v>212</v>
      </c>
      <c r="L2482" s="26">
        <v>10035</v>
      </c>
      <c r="M2482" s="26" t="s">
        <v>122</v>
      </c>
      <c r="N2482" s="26" t="s">
        <v>6134</v>
      </c>
      <c r="O2482" s="26" t="s">
        <v>62</v>
      </c>
      <c r="P2482" s="26" t="s">
        <v>522</v>
      </c>
      <c r="Q2482" s="26">
        <v>2321.9</v>
      </c>
      <c r="R2482" s="26">
        <v>2</v>
      </c>
      <c r="S2482" s="26">
        <v>0</v>
      </c>
      <c r="T2482" s="26">
        <v>1114.5119999999999</v>
      </c>
    </row>
    <row r="2483" spans="1:20" ht="14.25" customHeight="1">
      <c r="A2483" s="26" t="s">
        <v>6137</v>
      </c>
      <c r="B2483" s="26" t="s">
        <v>6135</v>
      </c>
      <c r="C2483" s="26">
        <f>YEAR(Data!$D5010)</f>
        <v>2014</v>
      </c>
      <c r="D2483" s="28">
        <v>41159</v>
      </c>
      <c r="E2483" s="28">
        <v>41166</v>
      </c>
      <c r="F2483" s="26" t="s">
        <v>45</v>
      </c>
      <c r="G2483" s="26" t="s">
        <v>6136</v>
      </c>
      <c r="H2483" s="26" t="s">
        <v>37</v>
      </c>
      <c r="I2483" s="26" t="s">
        <v>25</v>
      </c>
      <c r="J2483" s="26" t="s">
        <v>120</v>
      </c>
      <c r="K2483" s="26" t="s">
        <v>121</v>
      </c>
      <c r="L2483" s="26">
        <v>19134</v>
      </c>
      <c r="M2483" s="26" t="s">
        <v>122</v>
      </c>
      <c r="N2483" s="26" t="s">
        <v>438</v>
      </c>
      <c r="O2483" s="26" t="s">
        <v>42</v>
      </c>
      <c r="P2483" s="26" t="s">
        <v>65</v>
      </c>
      <c r="Q2483" s="26">
        <v>9.5220000000000002</v>
      </c>
      <c r="R2483" s="26">
        <v>1</v>
      </c>
      <c r="S2483" s="26">
        <v>0.7</v>
      </c>
      <c r="T2483" s="26">
        <v>-6.9827999999999975</v>
      </c>
    </row>
    <row r="2484" spans="1:20" ht="14.25" customHeight="1">
      <c r="A2484" s="26" t="s">
        <v>2956</v>
      </c>
      <c r="B2484" s="26" t="s">
        <v>6138</v>
      </c>
      <c r="C2484" s="26">
        <f>YEAR(Data!$D5013)</f>
        <v>1900</v>
      </c>
      <c r="D2484" s="28">
        <v>41771</v>
      </c>
      <c r="E2484" s="28">
        <v>41773</v>
      </c>
      <c r="F2484" s="26" t="s">
        <v>151</v>
      </c>
      <c r="G2484" s="26" t="s">
        <v>2955</v>
      </c>
      <c r="H2484" s="26" t="s">
        <v>37</v>
      </c>
      <c r="I2484" s="26" t="s">
        <v>25</v>
      </c>
      <c r="J2484" s="26" t="s">
        <v>417</v>
      </c>
      <c r="K2484" s="26" t="s">
        <v>240</v>
      </c>
      <c r="L2484" s="26">
        <v>85023</v>
      </c>
      <c r="M2484" s="26" t="s">
        <v>40</v>
      </c>
      <c r="N2484" s="26" t="s">
        <v>2567</v>
      </c>
      <c r="O2484" s="26" t="s">
        <v>30</v>
      </c>
      <c r="P2484" s="26" t="s">
        <v>31</v>
      </c>
      <c r="Q2484" s="26">
        <v>209.97900000000001</v>
      </c>
      <c r="R2484" s="26">
        <v>7</v>
      </c>
      <c r="S2484" s="26">
        <v>0.7</v>
      </c>
      <c r="T2484" s="26">
        <v>-356.96429999999998</v>
      </c>
    </row>
    <row r="2485" spans="1:20" ht="14.25" customHeight="1">
      <c r="A2485" s="26" t="s">
        <v>4731</v>
      </c>
      <c r="B2485" s="26" t="s">
        <v>6139</v>
      </c>
      <c r="C2485" s="26">
        <f>YEAR(Data!$D5014)</f>
        <v>1900</v>
      </c>
      <c r="D2485" s="28">
        <v>41842</v>
      </c>
      <c r="E2485" s="28">
        <v>41847</v>
      </c>
      <c r="F2485" s="26" t="s">
        <v>45</v>
      </c>
      <c r="G2485" s="26" t="s">
        <v>4730</v>
      </c>
      <c r="H2485" s="26" t="s">
        <v>86</v>
      </c>
      <c r="I2485" s="26" t="s">
        <v>25</v>
      </c>
      <c r="J2485" s="26" t="s">
        <v>1606</v>
      </c>
      <c r="K2485" s="26" t="s">
        <v>383</v>
      </c>
      <c r="L2485" s="26">
        <v>44105</v>
      </c>
      <c r="M2485" s="26" t="s">
        <v>122</v>
      </c>
      <c r="N2485" s="26" t="s">
        <v>1268</v>
      </c>
      <c r="O2485" s="26" t="s">
        <v>42</v>
      </c>
      <c r="P2485" s="26" t="s">
        <v>65</v>
      </c>
      <c r="Q2485" s="26">
        <v>33.930000000000007</v>
      </c>
      <c r="R2485" s="26">
        <v>3</v>
      </c>
      <c r="S2485" s="26">
        <v>0.7</v>
      </c>
      <c r="T2485" s="26">
        <v>-22.619999999999997</v>
      </c>
    </row>
    <row r="2486" spans="1:20" ht="14.25" customHeight="1">
      <c r="A2486" s="26" t="s">
        <v>3204</v>
      </c>
      <c r="B2486" s="26" t="s">
        <v>6140</v>
      </c>
      <c r="C2486" s="26">
        <f>YEAR(Data!$D5017)</f>
        <v>1900</v>
      </c>
      <c r="D2486" s="28">
        <v>40871</v>
      </c>
      <c r="E2486" s="28">
        <v>40876</v>
      </c>
      <c r="F2486" s="26" t="s">
        <v>45</v>
      </c>
      <c r="G2486" s="26" t="s">
        <v>3203</v>
      </c>
      <c r="H2486" s="26" t="s">
        <v>24</v>
      </c>
      <c r="I2486" s="26" t="s">
        <v>25</v>
      </c>
      <c r="J2486" s="26" t="s">
        <v>2093</v>
      </c>
      <c r="K2486" s="26" t="s">
        <v>383</v>
      </c>
      <c r="L2486" s="26">
        <v>43615</v>
      </c>
      <c r="M2486" s="26" t="s">
        <v>122</v>
      </c>
      <c r="N2486" s="26" t="s">
        <v>625</v>
      </c>
      <c r="O2486" s="26" t="s">
        <v>30</v>
      </c>
      <c r="P2486" s="26" t="s">
        <v>58</v>
      </c>
      <c r="Q2486" s="26">
        <v>35.168000000000006</v>
      </c>
      <c r="R2486" s="26">
        <v>7</v>
      </c>
      <c r="S2486" s="26">
        <v>0.2</v>
      </c>
      <c r="T2486" s="26">
        <v>9.6712000000000025</v>
      </c>
    </row>
    <row r="2487" spans="1:20" ht="14.25" customHeight="1">
      <c r="A2487" s="26" t="s">
        <v>6144</v>
      </c>
      <c r="B2487" s="26" t="s">
        <v>6142</v>
      </c>
      <c r="C2487" s="26">
        <f>YEAR(Data!$D5019)</f>
        <v>1900</v>
      </c>
      <c r="D2487" s="28">
        <v>40862</v>
      </c>
      <c r="E2487" s="28">
        <v>40865</v>
      </c>
      <c r="F2487" s="26" t="s">
        <v>151</v>
      </c>
      <c r="G2487" s="26" t="s">
        <v>6143</v>
      </c>
      <c r="H2487" s="26" t="s">
        <v>24</v>
      </c>
      <c r="I2487" s="26" t="s">
        <v>25</v>
      </c>
      <c r="J2487" s="26" t="s">
        <v>38</v>
      </c>
      <c r="K2487" s="26" t="s">
        <v>39</v>
      </c>
      <c r="L2487" s="26">
        <v>90008</v>
      </c>
      <c r="M2487" s="26" t="s">
        <v>40</v>
      </c>
      <c r="N2487" s="26" t="s">
        <v>699</v>
      </c>
      <c r="O2487" s="26" t="s">
        <v>30</v>
      </c>
      <c r="P2487" s="26" t="s">
        <v>58</v>
      </c>
      <c r="Q2487" s="26">
        <v>10.11</v>
      </c>
      <c r="R2487" s="26">
        <v>3</v>
      </c>
      <c r="S2487" s="26">
        <v>0</v>
      </c>
      <c r="T2487" s="26">
        <v>3.2351999999999994</v>
      </c>
    </row>
    <row r="2488" spans="1:20" ht="14.25" customHeight="1">
      <c r="A2488" s="26" t="s">
        <v>587</v>
      </c>
      <c r="B2488" s="26" t="s">
        <v>6145</v>
      </c>
      <c r="C2488" s="26">
        <f>YEAR(Data!$D5022)</f>
        <v>1900</v>
      </c>
      <c r="D2488" s="28">
        <v>41722</v>
      </c>
      <c r="E2488" s="28">
        <v>41724</v>
      </c>
      <c r="F2488" s="26" t="s">
        <v>21</v>
      </c>
      <c r="G2488" s="26" t="s">
        <v>586</v>
      </c>
      <c r="H2488" s="26" t="s">
        <v>37</v>
      </c>
      <c r="I2488" s="26" t="s">
        <v>25</v>
      </c>
      <c r="J2488" s="26" t="s">
        <v>211</v>
      </c>
      <c r="K2488" s="26" t="s">
        <v>212</v>
      </c>
      <c r="L2488" s="26">
        <v>10011</v>
      </c>
      <c r="M2488" s="26" t="s">
        <v>122</v>
      </c>
      <c r="N2488" s="26" t="s">
        <v>1181</v>
      </c>
      <c r="O2488" s="26" t="s">
        <v>42</v>
      </c>
      <c r="P2488" s="26" t="s">
        <v>440</v>
      </c>
      <c r="Q2488" s="26">
        <v>347.58</v>
      </c>
      <c r="R2488" s="26">
        <v>3</v>
      </c>
      <c r="S2488" s="26">
        <v>0</v>
      </c>
      <c r="T2488" s="26">
        <v>17.378999999999976</v>
      </c>
    </row>
    <row r="2489" spans="1:20" ht="14.25" customHeight="1">
      <c r="A2489" s="26" t="s">
        <v>1210</v>
      </c>
      <c r="B2489" s="26" t="s">
        <v>6146</v>
      </c>
      <c r="C2489" s="26">
        <f>YEAR(Data!$D5023)</f>
        <v>1900</v>
      </c>
      <c r="D2489" s="28">
        <v>41627</v>
      </c>
      <c r="E2489" s="28">
        <v>41633</v>
      </c>
      <c r="F2489" s="26" t="s">
        <v>45</v>
      </c>
      <c r="G2489" s="26" t="s">
        <v>1209</v>
      </c>
      <c r="H2489" s="26" t="s">
        <v>24</v>
      </c>
      <c r="I2489" s="26" t="s">
        <v>25</v>
      </c>
      <c r="J2489" s="26" t="s">
        <v>714</v>
      </c>
      <c r="K2489" s="26" t="s">
        <v>39</v>
      </c>
      <c r="L2489" s="26">
        <v>92037</v>
      </c>
      <c r="M2489" s="26" t="s">
        <v>40</v>
      </c>
      <c r="N2489" s="26" t="s">
        <v>1365</v>
      </c>
      <c r="O2489" s="26" t="s">
        <v>62</v>
      </c>
      <c r="P2489" s="26" t="s">
        <v>133</v>
      </c>
      <c r="Q2489" s="26">
        <v>72.64</v>
      </c>
      <c r="R2489" s="26">
        <v>2</v>
      </c>
      <c r="S2489" s="26">
        <v>0</v>
      </c>
      <c r="T2489" s="26">
        <v>21.791999999999994</v>
      </c>
    </row>
    <row r="2490" spans="1:20" ht="14.25" customHeight="1">
      <c r="A2490" s="26" t="s">
        <v>1758</v>
      </c>
      <c r="B2490" s="26" t="s">
        <v>6147</v>
      </c>
      <c r="C2490" s="26">
        <f>YEAR(Data!$D5026)</f>
        <v>1900</v>
      </c>
      <c r="D2490" s="28">
        <v>41850</v>
      </c>
      <c r="E2490" s="28">
        <v>41855</v>
      </c>
      <c r="F2490" s="26" t="s">
        <v>45</v>
      </c>
      <c r="G2490" s="26" t="s">
        <v>1757</v>
      </c>
      <c r="H2490" s="26" t="s">
        <v>24</v>
      </c>
      <c r="I2490" s="26" t="s">
        <v>25</v>
      </c>
      <c r="J2490" s="26" t="s">
        <v>3603</v>
      </c>
      <c r="K2490" s="26" t="s">
        <v>495</v>
      </c>
      <c r="L2490" s="26">
        <v>73120</v>
      </c>
      <c r="M2490" s="26" t="s">
        <v>89</v>
      </c>
      <c r="N2490" s="26" t="s">
        <v>5345</v>
      </c>
      <c r="O2490" s="26" t="s">
        <v>42</v>
      </c>
      <c r="P2490" s="26" t="s">
        <v>65</v>
      </c>
      <c r="Q2490" s="26">
        <v>33.479999999999997</v>
      </c>
      <c r="R2490" s="26">
        <v>2</v>
      </c>
      <c r="S2490" s="26">
        <v>0</v>
      </c>
      <c r="T2490" s="26">
        <v>16.405199999999997</v>
      </c>
    </row>
    <row r="2491" spans="1:20" ht="14.25" customHeight="1">
      <c r="A2491" s="26" t="s">
        <v>4055</v>
      </c>
      <c r="B2491" s="26" t="s">
        <v>6149</v>
      </c>
      <c r="C2491" s="26">
        <f>YEAR(Data!$D5030)</f>
        <v>1900</v>
      </c>
      <c r="D2491" s="28">
        <v>40788</v>
      </c>
      <c r="E2491" s="28">
        <v>40793</v>
      </c>
      <c r="F2491" s="26" t="s">
        <v>21</v>
      </c>
      <c r="G2491" s="26" t="s">
        <v>4054</v>
      </c>
      <c r="H2491" s="26" t="s">
        <v>24</v>
      </c>
      <c r="I2491" s="26" t="s">
        <v>25</v>
      </c>
      <c r="J2491" s="26" t="s">
        <v>234</v>
      </c>
      <c r="K2491" s="26" t="s">
        <v>168</v>
      </c>
      <c r="L2491" s="26">
        <v>60653</v>
      </c>
      <c r="M2491" s="26" t="s">
        <v>89</v>
      </c>
      <c r="N2491" s="26" t="s">
        <v>1693</v>
      </c>
      <c r="O2491" s="26" t="s">
        <v>62</v>
      </c>
      <c r="P2491" s="26" t="s">
        <v>133</v>
      </c>
      <c r="Q2491" s="26">
        <v>239.976</v>
      </c>
      <c r="R2491" s="26">
        <v>3</v>
      </c>
      <c r="S2491" s="26">
        <v>0.2</v>
      </c>
      <c r="T2491" s="26">
        <v>53.994600000000005</v>
      </c>
    </row>
    <row r="2492" spans="1:20" ht="14.25" customHeight="1">
      <c r="A2492" s="26" t="s">
        <v>2223</v>
      </c>
      <c r="B2492" s="26" t="s">
        <v>6150</v>
      </c>
      <c r="C2492" s="26">
        <f>YEAR(Data!$D5031)</f>
        <v>1900</v>
      </c>
      <c r="D2492" s="28">
        <v>41669</v>
      </c>
      <c r="E2492" s="28">
        <v>41673</v>
      </c>
      <c r="F2492" s="26" t="s">
        <v>45</v>
      </c>
      <c r="G2492" s="26" t="s">
        <v>2222</v>
      </c>
      <c r="H2492" s="26" t="s">
        <v>24</v>
      </c>
      <c r="I2492" s="26" t="s">
        <v>25</v>
      </c>
      <c r="J2492" s="26" t="s">
        <v>107</v>
      </c>
      <c r="K2492" s="26" t="s">
        <v>39</v>
      </c>
      <c r="L2492" s="26">
        <v>94109</v>
      </c>
      <c r="M2492" s="26" t="s">
        <v>40</v>
      </c>
      <c r="N2492" s="26" t="s">
        <v>4720</v>
      </c>
      <c r="O2492" s="26" t="s">
        <v>42</v>
      </c>
      <c r="P2492" s="26" t="s">
        <v>60</v>
      </c>
      <c r="Q2492" s="26">
        <v>8.34</v>
      </c>
      <c r="R2492" s="26">
        <v>3</v>
      </c>
      <c r="S2492" s="26">
        <v>0</v>
      </c>
      <c r="T2492" s="26">
        <v>2.1683999999999997</v>
      </c>
    </row>
    <row r="2493" spans="1:20" ht="14.25" customHeight="1">
      <c r="A2493" s="26" t="s">
        <v>1137</v>
      </c>
      <c r="B2493" s="26" t="s">
        <v>6151</v>
      </c>
      <c r="C2493" s="26">
        <f>YEAR(Data!$D5034)</f>
        <v>1900</v>
      </c>
      <c r="D2493" s="28">
        <v>41635</v>
      </c>
      <c r="E2493" s="28">
        <v>41642</v>
      </c>
      <c r="F2493" s="26" t="s">
        <v>45</v>
      </c>
      <c r="G2493" s="26" t="s">
        <v>1136</v>
      </c>
      <c r="H2493" s="26" t="s">
        <v>37</v>
      </c>
      <c r="I2493" s="26" t="s">
        <v>25</v>
      </c>
      <c r="J2493" s="26" t="s">
        <v>2903</v>
      </c>
      <c r="K2493" s="26" t="s">
        <v>599</v>
      </c>
      <c r="L2493" s="26">
        <v>8360</v>
      </c>
      <c r="M2493" s="26" t="s">
        <v>122</v>
      </c>
      <c r="N2493" s="26" t="s">
        <v>220</v>
      </c>
      <c r="O2493" s="26" t="s">
        <v>30</v>
      </c>
      <c r="P2493" s="26" t="s">
        <v>33</v>
      </c>
      <c r="Q2493" s="26">
        <v>212.94</v>
      </c>
      <c r="R2493" s="26">
        <v>3</v>
      </c>
      <c r="S2493" s="26">
        <v>0</v>
      </c>
      <c r="T2493" s="26">
        <v>25.552800000000005</v>
      </c>
    </row>
    <row r="2494" spans="1:20" ht="14.25" customHeight="1">
      <c r="A2494" s="26" t="s">
        <v>2247</v>
      </c>
      <c r="B2494" s="26" t="s">
        <v>6152</v>
      </c>
      <c r="C2494" s="26">
        <f>YEAR(Data!$D5036)</f>
        <v>1900</v>
      </c>
      <c r="D2494" s="28">
        <v>41130</v>
      </c>
      <c r="E2494" s="28">
        <v>41134</v>
      </c>
      <c r="F2494" s="26" t="s">
        <v>21</v>
      </c>
      <c r="G2494" s="26" t="s">
        <v>2246</v>
      </c>
      <c r="H2494" s="26" t="s">
        <v>86</v>
      </c>
      <c r="I2494" s="26" t="s">
        <v>25</v>
      </c>
      <c r="J2494" s="26" t="s">
        <v>1882</v>
      </c>
      <c r="K2494" s="26" t="s">
        <v>96</v>
      </c>
      <c r="L2494" s="26">
        <v>53209</v>
      </c>
      <c r="M2494" s="26" t="s">
        <v>89</v>
      </c>
      <c r="N2494" s="26" t="s">
        <v>5734</v>
      </c>
      <c r="O2494" s="26" t="s">
        <v>30</v>
      </c>
      <c r="P2494" s="26" t="s">
        <v>31</v>
      </c>
      <c r="Q2494" s="26">
        <v>687.4</v>
      </c>
      <c r="R2494" s="26">
        <v>5</v>
      </c>
      <c r="S2494" s="26">
        <v>0</v>
      </c>
      <c r="T2494" s="26">
        <v>48.117999999999981</v>
      </c>
    </row>
    <row r="2495" spans="1:20" ht="14.25" customHeight="1">
      <c r="A2495" s="26" t="s">
        <v>4028</v>
      </c>
      <c r="B2495" s="26" t="s">
        <v>6153</v>
      </c>
      <c r="C2495" s="26">
        <f>YEAR(Data!$D5037)</f>
        <v>1900</v>
      </c>
      <c r="D2495" s="28">
        <v>40639</v>
      </c>
      <c r="E2495" s="28">
        <v>40645</v>
      </c>
      <c r="F2495" s="26" t="s">
        <v>45</v>
      </c>
      <c r="G2495" s="26" t="s">
        <v>4027</v>
      </c>
      <c r="H2495" s="26" t="s">
        <v>37</v>
      </c>
      <c r="I2495" s="26" t="s">
        <v>25</v>
      </c>
      <c r="J2495" s="26" t="s">
        <v>80</v>
      </c>
      <c r="K2495" s="26" t="s">
        <v>81</v>
      </c>
      <c r="L2495" s="26">
        <v>98115</v>
      </c>
      <c r="M2495" s="26" t="s">
        <v>40</v>
      </c>
      <c r="N2495" s="26" t="s">
        <v>1610</v>
      </c>
      <c r="O2495" s="26" t="s">
        <v>30</v>
      </c>
      <c r="P2495" s="26" t="s">
        <v>51</v>
      </c>
      <c r="Q2495" s="26">
        <v>653.54999999999995</v>
      </c>
      <c r="R2495" s="26">
        <v>3</v>
      </c>
      <c r="S2495" s="26">
        <v>0</v>
      </c>
      <c r="T2495" s="26">
        <v>111.10349999999994</v>
      </c>
    </row>
    <row r="2496" spans="1:20" ht="14.25" customHeight="1">
      <c r="A2496" s="26" t="s">
        <v>1727</v>
      </c>
      <c r="B2496" s="26" t="s">
        <v>6154</v>
      </c>
      <c r="C2496" s="26">
        <f>YEAR(Data!$D5039)</f>
        <v>1900</v>
      </c>
      <c r="D2496" s="28">
        <v>41961</v>
      </c>
      <c r="E2496" s="28">
        <v>41965</v>
      </c>
      <c r="F2496" s="26" t="s">
        <v>21</v>
      </c>
      <c r="G2496" s="26" t="s">
        <v>1726</v>
      </c>
      <c r="H2496" s="26" t="s">
        <v>24</v>
      </c>
      <c r="I2496" s="26" t="s">
        <v>25</v>
      </c>
      <c r="J2496" s="26" t="s">
        <v>167</v>
      </c>
      <c r="K2496" s="26" t="s">
        <v>168</v>
      </c>
      <c r="L2496" s="26">
        <v>60540</v>
      </c>
      <c r="M2496" s="26" t="s">
        <v>89</v>
      </c>
      <c r="N2496" s="26" t="s">
        <v>1735</v>
      </c>
      <c r="O2496" s="26" t="s">
        <v>62</v>
      </c>
      <c r="P2496" s="26" t="s">
        <v>133</v>
      </c>
      <c r="Q2496" s="26">
        <v>239.96000000000004</v>
      </c>
      <c r="R2496" s="26">
        <v>5</v>
      </c>
      <c r="S2496" s="26">
        <v>0.2</v>
      </c>
      <c r="T2496" s="26">
        <v>83.98599999999999</v>
      </c>
    </row>
    <row r="2497" spans="1:20" ht="14.25" customHeight="1">
      <c r="A2497" s="26" t="s">
        <v>2956</v>
      </c>
      <c r="B2497" s="26" t="s">
        <v>6155</v>
      </c>
      <c r="C2497" s="26">
        <f>YEAR(Data!$D5040)</f>
        <v>1900</v>
      </c>
      <c r="D2497" s="28">
        <v>41101</v>
      </c>
      <c r="E2497" s="28">
        <v>41102</v>
      </c>
      <c r="F2497" s="26" t="s">
        <v>151</v>
      </c>
      <c r="G2497" s="26" t="s">
        <v>2955</v>
      </c>
      <c r="H2497" s="26" t="s">
        <v>37</v>
      </c>
      <c r="I2497" s="26" t="s">
        <v>25</v>
      </c>
      <c r="J2497" s="26" t="s">
        <v>400</v>
      </c>
      <c r="K2497" s="26" t="s">
        <v>196</v>
      </c>
      <c r="L2497" s="26">
        <v>19805</v>
      </c>
      <c r="M2497" s="26" t="s">
        <v>122</v>
      </c>
      <c r="N2497" s="26" t="s">
        <v>2068</v>
      </c>
      <c r="O2497" s="26" t="s">
        <v>30</v>
      </c>
      <c r="P2497" s="26" t="s">
        <v>51</v>
      </c>
      <c r="Q2497" s="26">
        <v>199.83600000000001</v>
      </c>
      <c r="R2497" s="26">
        <v>4</v>
      </c>
      <c r="S2497" s="26">
        <v>0.3</v>
      </c>
      <c r="T2497" s="26">
        <v>-37.112400000000036</v>
      </c>
    </row>
    <row r="2498" spans="1:20" ht="14.25" customHeight="1">
      <c r="A2498" s="26" t="s">
        <v>2989</v>
      </c>
      <c r="B2498" s="26" t="s">
        <v>6156</v>
      </c>
      <c r="C2498" s="26">
        <f>YEAR(Data!$D5043)</f>
        <v>1900</v>
      </c>
      <c r="D2498" s="28">
        <v>41589</v>
      </c>
      <c r="E2498" s="28">
        <v>41592</v>
      </c>
      <c r="F2498" s="26" t="s">
        <v>21</v>
      </c>
      <c r="G2498" s="26" t="s">
        <v>2988</v>
      </c>
      <c r="H2498" s="26" t="s">
        <v>24</v>
      </c>
      <c r="I2498" s="26" t="s">
        <v>25</v>
      </c>
      <c r="J2498" s="26" t="s">
        <v>38</v>
      </c>
      <c r="K2498" s="26" t="s">
        <v>39</v>
      </c>
      <c r="L2498" s="26">
        <v>90036</v>
      </c>
      <c r="M2498" s="26" t="s">
        <v>40</v>
      </c>
      <c r="N2498" s="26" t="s">
        <v>4518</v>
      </c>
      <c r="O2498" s="26" t="s">
        <v>42</v>
      </c>
      <c r="P2498" s="26" t="s">
        <v>76</v>
      </c>
      <c r="Q2498" s="26">
        <v>67.710000000000008</v>
      </c>
      <c r="R2498" s="26">
        <v>3</v>
      </c>
      <c r="S2498" s="26">
        <v>0</v>
      </c>
      <c r="T2498" s="26">
        <v>32.500799999999998</v>
      </c>
    </row>
    <row r="2499" spans="1:20" ht="14.25" customHeight="1">
      <c r="A2499" s="26" t="s">
        <v>5520</v>
      </c>
      <c r="B2499" s="26" t="s">
        <v>6157</v>
      </c>
      <c r="C2499" s="26">
        <f>YEAR(Data!$D5050)</f>
        <v>1900</v>
      </c>
      <c r="D2499" s="28">
        <v>40633</v>
      </c>
      <c r="E2499" s="28">
        <v>40637</v>
      </c>
      <c r="F2499" s="26" t="s">
        <v>45</v>
      </c>
      <c r="G2499" s="26" t="s">
        <v>5519</v>
      </c>
      <c r="H2499" s="26" t="s">
        <v>24</v>
      </c>
      <c r="I2499" s="26" t="s">
        <v>25</v>
      </c>
      <c r="J2499" s="26" t="s">
        <v>234</v>
      </c>
      <c r="K2499" s="26" t="s">
        <v>168</v>
      </c>
      <c r="L2499" s="26">
        <v>60610</v>
      </c>
      <c r="M2499" s="26" t="s">
        <v>89</v>
      </c>
      <c r="N2499" s="26" t="s">
        <v>2012</v>
      </c>
      <c r="O2499" s="26" t="s">
        <v>42</v>
      </c>
      <c r="P2499" s="26" t="s">
        <v>65</v>
      </c>
      <c r="Q2499" s="26">
        <v>8.1339999999999986</v>
      </c>
      <c r="R2499" s="26">
        <v>7</v>
      </c>
      <c r="S2499" s="26">
        <v>0.8</v>
      </c>
      <c r="T2499" s="26">
        <v>-13.827800000000003</v>
      </c>
    </row>
    <row r="2500" spans="1:20" ht="14.25" customHeight="1">
      <c r="A2500" s="26" t="s">
        <v>930</v>
      </c>
      <c r="B2500" s="26" t="s">
        <v>6158</v>
      </c>
      <c r="C2500" s="26">
        <f>YEAR(Data!$D5052)</f>
        <v>1900</v>
      </c>
      <c r="D2500" s="28">
        <v>41170</v>
      </c>
      <c r="E2500" s="28">
        <v>41176</v>
      </c>
      <c r="F2500" s="26" t="s">
        <v>45</v>
      </c>
      <c r="G2500" s="26" t="s">
        <v>929</v>
      </c>
      <c r="H2500" s="26" t="s">
        <v>86</v>
      </c>
      <c r="I2500" s="26" t="s">
        <v>25</v>
      </c>
      <c r="J2500" s="26" t="s">
        <v>1024</v>
      </c>
      <c r="K2500" s="26" t="s">
        <v>81</v>
      </c>
      <c r="L2500" s="26">
        <v>98198</v>
      </c>
      <c r="M2500" s="26" t="s">
        <v>40</v>
      </c>
      <c r="N2500" s="26" t="s">
        <v>3916</v>
      </c>
      <c r="O2500" s="26" t="s">
        <v>42</v>
      </c>
      <c r="P2500" s="26" t="s">
        <v>76</v>
      </c>
      <c r="Q2500" s="26">
        <v>18.54</v>
      </c>
      <c r="R2500" s="26">
        <v>2</v>
      </c>
      <c r="S2500" s="26">
        <v>0</v>
      </c>
      <c r="T2500" s="26">
        <v>8.7137999999999991</v>
      </c>
    </row>
    <row r="2501" spans="1:20" ht="14.25" customHeight="1">
      <c r="A2501" s="26" t="s">
        <v>1327</v>
      </c>
      <c r="B2501" s="26" t="s">
        <v>6159</v>
      </c>
      <c r="C2501" s="26">
        <f>YEAR(Data!$D5053)</f>
        <v>1900</v>
      </c>
      <c r="D2501" s="28">
        <v>41220</v>
      </c>
      <c r="E2501" s="28">
        <v>41224</v>
      </c>
      <c r="F2501" s="26" t="s">
        <v>45</v>
      </c>
      <c r="G2501" s="26" t="s">
        <v>1326</v>
      </c>
      <c r="H2501" s="26" t="s">
        <v>37</v>
      </c>
      <c r="I2501" s="26" t="s">
        <v>25</v>
      </c>
      <c r="J2501" s="26" t="s">
        <v>120</v>
      </c>
      <c r="K2501" s="26" t="s">
        <v>121</v>
      </c>
      <c r="L2501" s="26">
        <v>19140</v>
      </c>
      <c r="M2501" s="26" t="s">
        <v>122</v>
      </c>
      <c r="N2501" s="26" t="s">
        <v>1090</v>
      </c>
      <c r="O2501" s="26" t="s">
        <v>42</v>
      </c>
      <c r="P2501" s="26" t="s">
        <v>141</v>
      </c>
      <c r="Q2501" s="26">
        <v>24.400000000000002</v>
      </c>
      <c r="R2501" s="26">
        <v>2</v>
      </c>
      <c r="S2501" s="26">
        <v>0.2</v>
      </c>
      <c r="T2501" s="26">
        <v>7.9299999999999971</v>
      </c>
    </row>
    <row r="2502" spans="1:20" ht="14.25" customHeight="1">
      <c r="A2502" s="26" t="s">
        <v>3480</v>
      </c>
      <c r="B2502" s="26" t="s">
        <v>6160</v>
      </c>
      <c r="C2502" s="26">
        <f>YEAR(Data!$D5054)</f>
        <v>1900</v>
      </c>
      <c r="D2502" s="28">
        <v>41779</v>
      </c>
      <c r="E2502" s="28">
        <v>41779</v>
      </c>
      <c r="F2502" s="26" t="s">
        <v>958</v>
      </c>
      <c r="G2502" s="26" t="s">
        <v>3479</v>
      </c>
      <c r="H2502" s="26" t="s">
        <v>24</v>
      </c>
      <c r="I2502" s="26" t="s">
        <v>25</v>
      </c>
      <c r="J2502" s="26" t="s">
        <v>1277</v>
      </c>
      <c r="K2502" s="26" t="s">
        <v>945</v>
      </c>
      <c r="L2502" s="26">
        <v>30318</v>
      </c>
      <c r="M2502" s="26" t="s">
        <v>28</v>
      </c>
      <c r="N2502" s="26" t="s">
        <v>3447</v>
      </c>
      <c r="O2502" s="26" t="s">
        <v>42</v>
      </c>
      <c r="P2502" s="26" t="s">
        <v>76</v>
      </c>
      <c r="Q2502" s="26">
        <v>195.64</v>
      </c>
      <c r="R2502" s="26">
        <v>4</v>
      </c>
      <c r="S2502" s="26">
        <v>0</v>
      </c>
      <c r="T2502" s="26">
        <v>91.950799999999987</v>
      </c>
    </row>
    <row r="2503" spans="1:20" ht="14.25" customHeight="1">
      <c r="A2503" s="26" t="s">
        <v>5557</v>
      </c>
      <c r="B2503" s="26" t="s">
        <v>6161</v>
      </c>
      <c r="C2503" s="26">
        <f>YEAR(Data!$D5055)</f>
        <v>1900</v>
      </c>
      <c r="D2503" s="28">
        <v>40911</v>
      </c>
      <c r="E2503" s="28">
        <v>40916</v>
      </c>
      <c r="F2503" s="26" t="s">
        <v>21</v>
      </c>
      <c r="G2503" s="26" t="s">
        <v>5556</v>
      </c>
      <c r="H2503" s="26" t="s">
        <v>24</v>
      </c>
      <c r="I2503" s="26" t="s">
        <v>25</v>
      </c>
      <c r="J2503" s="26" t="s">
        <v>620</v>
      </c>
      <c r="K2503" s="26" t="s">
        <v>88</v>
      </c>
      <c r="L2503" s="26">
        <v>75217</v>
      </c>
      <c r="M2503" s="26" t="s">
        <v>89</v>
      </c>
      <c r="N2503" s="26" t="s">
        <v>2231</v>
      </c>
      <c r="O2503" s="26" t="s">
        <v>62</v>
      </c>
      <c r="P2503" s="26" t="s">
        <v>133</v>
      </c>
      <c r="Q2503" s="26">
        <v>398.40000000000003</v>
      </c>
      <c r="R2503" s="26">
        <v>5</v>
      </c>
      <c r="S2503" s="26">
        <v>0.2</v>
      </c>
      <c r="T2503" s="26">
        <v>84.659999999999982</v>
      </c>
    </row>
    <row r="2504" spans="1:20" ht="14.25" customHeight="1">
      <c r="A2504" s="26" t="s">
        <v>2390</v>
      </c>
      <c r="B2504" s="26" t="s">
        <v>6162</v>
      </c>
      <c r="C2504" s="26">
        <f>YEAR(Data!$D5058)</f>
        <v>1900</v>
      </c>
      <c r="D2504" s="28">
        <v>41160</v>
      </c>
      <c r="E2504" s="28">
        <v>41163</v>
      </c>
      <c r="F2504" s="26" t="s">
        <v>151</v>
      </c>
      <c r="G2504" s="26" t="s">
        <v>2389</v>
      </c>
      <c r="H2504" s="26" t="s">
        <v>24</v>
      </c>
      <c r="I2504" s="26" t="s">
        <v>25</v>
      </c>
      <c r="J2504" s="26" t="s">
        <v>6163</v>
      </c>
      <c r="K2504" s="26" t="s">
        <v>39</v>
      </c>
      <c r="L2504" s="26">
        <v>92553</v>
      </c>
      <c r="M2504" s="26" t="s">
        <v>40</v>
      </c>
      <c r="N2504" s="26" t="s">
        <v>5425</v>
      </c>
      <c r="O2504" s="26" t="s">
        <v>42</v>
      </c>
      <c r="P2504" s="26" t="s">
        <v>76</v>
      </c>
      <c r="Q2504" s="26">
        <v>26.400000000000002</v>
      </c>
      <c r="R2504" s="26">
        <v>5</v>
      </c>
      <c r="S2504" s="26">
        <v>0</v>
      </c>
      <c r="T2504" s="26">
        <v>11.879999999999999</v>
      </c>
    </row>
    <row r="2505" spans="1:20" ht="14.25" customHeight="1">
      <c r="A2505" s="26" t="s">
        <v>1436</v>
      </c>
      <c r="B2505" s="26" t="s">
        <v>6164</v>
      </c>
      <c r="C2505" s="26">
        <f>YEAR(Data!$D5060)</f>
        <v>1900</v>
      </c>
      <c r="D2505" s="28">
        <v>41368</v>
      </c>
      <c r="E2505" s="28">
        <v>41372</v>
      </c>
      <c r="F2505" s="26" t="s">
        <v>45</v>
      </c>
      <c r="G2505" s="26" t="s">
        <v>1435</v>
      </c>
      <c r="H2505" s="26" t="s">
        <v>24</v>
      </c>
      <c r="I2505" s="26" t="s">
        <v>25</v>
      </c>
      <c r="J2505" s="26" t="s">
        <v>120</v>
      </c>
      <c r="K2505" s="26" t="s">
        <v>121</v>
      </c>
      <c r="L2505" s="26">
        <v>19140</v>
      </c>
      <c r="M2505" s="26" t="s">
        <v>122</v>
      </c>
      <c r="N2505" s="26" t="s">
        <v>2317</v>
      </c>
      <c r="O2505" s="26" t="s">
        <v>42</v>
      </c>
      <c r="P2505" s="26" t="s">
        <v>65</v>
      </c>
      <c r="Q2505" s="26">
        <v>99.846000000000004</v>
      </c>
      <c r="R2505" s="26">
        <v>9</v>
      </c>
      <c r="S2505" s="26">
        <v>0.7</v>
      </c>
      <c r="T2505" s="26">
        <v>-83.204999999999984</v>
      </c>
    </row>
    <row r="2506" spans="1:20" ht="14.25" customHeight="1">
      <c r="A2506" s="26" t="s">
        <v>1470</v>
      </c>
      <c r="B2506" s="26" t="s">
        <v>6165</v>
      </c>
      <c r="C2506" s="26">
        <f>YEAR(Data!$D5061)</f>
        <v>1900</v>
      </c>
      <c r="D2506" s="28">
        <v>41614</v>
      </c>
      <c r="E2506" s="28">
        <v>41616</v>
      </c>
      <c r="F2506" s="26" t="s">
        <v>21</v>
      </c>
      <c r="G2506" s="26" t="s">
        <v>1469</v>
      </c>
      <c r="H2506" s="26" t="s">
        <v>24</v>
      </c>
      <c r="I2506" s="26" t="s">
        <v>25</v>
      </c>
      <c r="J2506" s="26" t="s">
        <v>6166</v>
      </c>
      <c r="K2506" s="26" t="s">
        <v>27</v>
      </c>
      <c r="L2506" s="26">
        <v>40324</v>
      </c>
      <c r="M2506" s="26" t="s">
        <v>28</v>
      </c>
      <c r="N2506" s="26" t="s">
        <v>2180</v>
      </c>
      <c r="O2506" s="26" t="s">
        <v>62</v>
      </c>
      <c r="P2506" s="26" t="s">
        <v>63</v>
      </c>
      <c r="Q2506" s="26">
        <v>699.98</v>
      </c>
      <c r="R2506" s="26">
        <v>2</v>
      </c>
      <c r="S2506" s="26">
        <v>0</v>
      </c>
      <c r="T2506" s="26">
        <v>195.99440000000004</v>
      </c>
    </row>
    <row r="2507" spans="1:20" ht="14.25" customHeight="1">
      <c r="A2507" s="26" t="s">
        <v>2145</v>
      </c>
      <c r="B2507" s="26" t="s">
        <v>6167</v>
      </c>
      <c r="C2507" s="26">
        <f>YEAR(Data!$D5063)</f>
        <v>1900</v>
      </c>
      <c r="D2507" s="28">
        <v>41037</v>
      </c>
      <c r="E2507" s="28">
        <v>41041</v>
      </c>
      <c r="F2507" s="26" t="s">
        <v>45</v>
      </c>
      <c r="G2507" s="26" t="s">
        <v>2144</v>
      </c>
      <c r="H2507" s="26" t="s">
        <v>24</v>
      </c>
      <c r="I2507" s="26" t="s">
        <v>25</v>
      </c>
      <c r="J2507" s="26" t="s">
        <v>315</v>
      </c>
      <c r="K2507" s="26" t="s">
        <v>183</v>
      </c>
      <c r="L2507" s="26">
        <v>55407</v>
      </c>
      <c r="M2507" s="26" t="s">
        <v>89</v>
      </c>
      <c r="N2507" s="26" t="s">
        <v>2056</v>
      </c>
      <c r="O2507" s="26" t="s">
        <v>42</v>
      </c>
      <c r="P2507" s="26" t="s">
        <v>65</v>
      </c>
      <c r="Q2507" s="26">
        <v>43.98</v>
      </c>
      <c r="R2507" s="26">
        <v>2</v>
      </c>
      <c r="S2507" s="26">
        <v>0</v>
      </c>
      <c r="T2507" s="26">
        <v>21.99</v>
      </c>
    </row>
    <row r="2508" spans="1:20" ht="14.25" customHeight="1">
      <c r="A2508" s="26" t="s">
        <v>1509</v>
      </c>
      <c r="B2508" s="26" t="s">
        <v>6168</v>
      </c>
      <c r="C2508" s="26">
        <f>YEAR(Data!$D5066)</f>
        <v>1900</v>
      </c>
      <c r="D2508" s="28">
        <v>41905</v>
      </c>
      <c r="E2508" s="28">
        <v>41907</v>
      </c>
      <c r="F2508" s="26" t="s">
        <v>151</v>
      </c>
      <c r="G2508" s="26" t="s">
        <v>1508</v>
      </c>
      <c r="H2508" s="26" t="s">
        <v>24</v>
      </c>
      <c r="I2508" s="26" t="s">
        <v>25</v>
      </c>
      <c r="J2508" s="26" t="s">
        <v>400</v>
      </c>
      <c r="K2508" s="26" t="s">
        <v>196</v>
      </c>
      <c r="L2508" s="26">
        <v>19805</v>
      </c>
      <c r="M2508" s="26" t="s">
        <v>122</v>
      </c>
      <c r="N2508" s="26" t="s">
        <v>155</v>
      </c>
      <c r="O2508" s="26" t="s">
        <v>62</v>
      </c>
      <c r="P2508" s="26" t="s">
        <v>63</v>
      </c>
      <c r="Q2508" s="26">
        <v>391.98</v>
      </c>
      <c r="R2508" s="26">
        <v>2</v>
      </c>
      <c r="S2508" s="26">
        <v>0</v>
      </c>
      <c r="T2508" s="26">
        <v>113.67419999999998</v>
      </c>
    </row>
    <row r="2509" spans="1:20" ht="14.25" customHeight="1">
      <c r="A2509" s="26" t="s">
        <v>4138</v>
      </c>
      <c r="B2509" s="26" t="s">
        <v>6169</v>
      </c>
      <c r="C2509" s="26">
        <f>YEAR(Data!$D5067)</f>
        <v>1900</v>
      </c>
      <c r="D2509" s="28">
        <v>41974</v>
      </c>
      <c r="E2509" s="28">
        <v>41981</v>
      </c>
      <c r="F2509" s="26" t="s">
        <v>45</v>
      </c>
      <c r="G2509" s="26" t="s">
        <v>4137</v>
      </c>
      <c r="H2509" s="26" t="s">
        <v>24</v>
      </c>
      <c r="I2509" s="26" t="s">
        <v>25</v>
      </c>
      <c r="J2509" s="26" t="s">
        <v>1634</v>
      </c>
      <c r="K2509" s="26" t="s">
        <v>74</v>
      </c>
      <c r="L2509" s="26">
        <v>27217</v>
      </c>
      <c r="M2509" s="26" t="s">
        <v>28</v>
      </c>
      <c r="N2509" s="26" t="s">
        <v>805</v>
      </c>
      <c r="O2509" s="26" t="s">
        <v>62</v>
      </c>
      <c r="P2509" s="26" t="s">
        <v>133</v>
      </c>
      <c r="Q2509" s="26">
        <v>383.97600000000006</v>
      </c>
      <c r="R2509" s="26">
        <v>3</v>
      </c>
      <c r="S2509" s="26">
        <v>0.2</v>
      </c>
      <c r="T2509" s="26">
        <v>81.59490000000001</v>
      </c>
    </row>
    <row r="2510" spans="1:20" ht="14.25" customHeight="1">
      <c r="A2510" s="26" t="s">
        <v>3098</v>
      </c>
      <c r="B2510" s="26" t="s">
        <v>6170</v>
      </c>
      <c r="C2510" s="26">
        <f>YEAR(Data!$D5069)</f>
        <v>1900</v>
      </c>
      <c r="D2510" s="28">
        <v>41655</v>
      </c>
      <c r="E2510" s="28">
        <v>41659</v>
      </c>
      <c r="F2510" s="26" t="s">
        <v>45</v>
      </c>
      <c r="G2510" s="26" t="s">
        <v>3097</v>
      </c>
      <c r="H2510" s="26" t="s">
        <v>86</v>
      </c>
      <c r="I2510" s="26" t="s">
        <v>25</v>
      </c>
      <c r="J2510" s="26" t="s">
        <v>38</v>
      </c>
      <c r="K2510" s="26" t="s">
        <v>39</v>
      </c>
      <c r="L2510" s="26">
        <v>90008</v>
      </c>
      <c r="M2510" s="26" t="s">
        <v>40</v>
      </c>
      <c r="N2510" s="26" t="s">
        <v>3087</v>
      </c>
      <c r="O2510" s="26" t="s">
        <v>42</v>
      </c>
      <c r="P2510" s="26" t="s">
        <v>60</v>
      </c>
      <c r="Q2510" s="26">
        <v>21.400000000000002</v>
      </c>
      <c r="R2510" s="26">
        <v>5</v>
      </c>
      <c r="S2510" s="26">
        <v>0</v>
      </c>
      <c r="T2510" s="26">
        <v>6.2059999999999977</v>
      </c>
    </row>
    <row r="2511" spans="1:20" ht="14.25" customHeight="1">
      <c r="A2511" s="26" t="s">
        <v>147</v>
      </c>
      <c r="B2511" s="26" t="s">
        <v>6171</v>
      </c>
      <c r="C2511" s="26">
        <f>YEAR(Data!$D5070)</f>
        <v>1900</v>
      </c>
      <c r="D2511" s="28">
        <v>40763</v>
      </c>
      <c r="E2511" s="28">
        <v>40767</v>
      </c>
      <c r="F2511" s="26" t="s">
        <v>45</v>
      </c>
      <c r="G2511" s="26" t="s">
        <v>146</v>
      </c>
      <c r="H2511" s="26" t="s">
        <v>86</v>
      </c>
      <c r="I2511" s="26" t="s">
        <v>25</v>
      </c>
      <c r="J2511" s="26" t="s">
        <v>1759</v>
      </c>
      <c r="K2511" s="26" t="s">
        <v>190</v>
      </c>
      <c r="L2511" s="26">
        <v>48183</v>
      </c>
      <c r="M2511" s="26" t="s">
        <v>89</v>
      </c>
      <c r="N2511" s="26" t="s">
        <v>5215</v>
      </c>
      <c r="O2511" s="26" t="s">
        <v>62</v>
      </c>
      <c r="P2511" s="26" t="s">
        <v>904</v>
      </c>
      <c r="Q2511" s="26">
        <v>549.99</v>
      </c>
      <c r="R2511" s="26">
        <v>1</v>
      </c>
      <c r="S2511" s="26">
        <v>0</v>
      </c>
      <c r="T2511" s="26">
        <v>274.995</v>
      </c>
    </row>
    <row r="2512" spans="1:20" ht="14.25" customHeight="1">
      <c r="A2512" s="26" t="s">
        <v>3907</v>
      </c>
      <c r="B2512" s="26" t="s">
        <v>6172</v>
      </c>
      <c r="C2512" s="26">
        <f>YEAR(Data!$D5075)</f>
        <v>1900</v>
      </c>
      <c r="D2512" s="28">
        <v>41218</v>
      </c>
      <c r="E2512" s="28">
        <v>41218</v>
      </c>
      <c r="F2512" s="26" t="s">
        <v>958</v>
      </c>
      <c r="G2512" s="26" t="s">
        <v>3906</v>
      </c>
      <c r="H2512" s="26" t="s">
        <v>24</v>
      </c>
      <c r="I2512" s="26" t="s">
        <v>25</v>
      </c>
      <c r="J2512" s="26" t="s">
        <v>107</v>
      </c>
      <c r="K2512" s="26" t="s">
        <v>39</v>
      </c>
      <c r="L2512" s="26">
        <v>94109</v>
      </c>
      <c r="M2512" s="26" t="s">
        <v>40</v>
      </c>
      <c r="N2512" s="26" t="s">
        <v>2747</v>
      </c>
      <c r="O2512" s="26" t="s">
        <v>42</v>
      </c>
      <c r="P2512" s="26" t="s">
        <v>53</v>
      </c>
      <c r="Q2512" s="26">
        <v>62.8</v>
      </c>
      <c r="R2512" s="26">
        <v>4</v>
      </c>
      <c r="S2512" s="26">
        <v>0</v>
      </c>
      <c r="T2512" s="26">
        <v>15.700000000000003</v>
      </c>
    </row>
    <row r="2513" spans="1:20" ht="14.25" customHeight="1">
      <c r="A2513" s="26" t="s">
        <v>2902</v>
      </c>
      <c r="B2513" s="26" t="s">
        <v>6173</v>
      </c>
      <c r="C2513" s="26">
        <f>YEAR(Data!$D5076)</f>
        <v>1900</v>
      </c>
      <c r="D2513" s="28">
        <v>41755</v>
      </c>
      <c r="E2513" s="28">
        <v>41759</v>
      </c>
      <c r="F2513" s="26" t="s">
        <v>21</v>
      </c>
      <c r="G2513" s="26" t="s">
        <v>2901</v>
      </c>
      <c r="H2513" s="26" t="s">
        <v>24</v>
      </c>
      <c r="I2513" s="26" t="s">
        <v>25</v>
      </c>
      <c r="J2513" s="26" t="s">
        <v>38</v>
      </c>
      <c r="K2513" s="26" t="s">
        <v>39</v>
      </c>
      <c r="L2513" s="26">
        <v>90049</v>
      </c>
      <c r="M2513" s="26" t="s">
        <v>40</v>
      </c>
      <c r="N2513" s="26" t="s">
        <v>1510</v>
      </c>
      <c r="O2513" s="26" t="s">
        <v>42</v>
      </c>
      <c r="P2513" s="26" t="s">
        <v>65</v>
      </c>
      <c r="Q2513" s="26">
        <v>13.904</v>
      </c>
      <c r="R2513" s="26">
        <v>2</v>
      </c>
      <c r="S2513" s="26">
        <v>0.2</v>
      </c>
      <c r="T2513" s="26">
        <v>4.5187999999999997</v>
      </c>
    </row>
    <row r="2514" spans="1:20" ht="14.25" customHeight="1">
      <c r="A2514" s="26" t="s">
        <v>1698</v>
      </c>
      <c r="B2514" s="26" t="s">
        <v>6174</v>
      </c>
      <c r="C2514" s="26">
        <f>YEAR(Data!$D5077)</f>
        <v>1900</v>
      </c>
      <c r="D2514" s="28">
        <v>40653</v>
      </c>
      <c r="E2514" s="28">
        <v>40655</v>
      </c>
      <c r="F2514" s="26" t="s">
        <v>21</v>
      </c>
      <c r="G2514" s="26" t="s">
        <v>1697</v>
      </c>
      <c r="H2514" s="26" t="s">
        <v>24</v>
      </c>
      <c r="I2514" s="26" t="s">
        <v>25</v>
      </c>
      <c r="J2514" s="26" t="s">
        <v>148</v>
      </c>
      <c r="K2514" s="26" t="s">
        <v>88</v>
      </c>
      <c r="L2514" s="26">
        <v>77070</v>
      </c>
      <c r="M2514" s="26" t="s">
        <v>89</v>
      </c>
      <c r="N2514" s="26" t="s">
        <v>682</v>
      </c>
      <c r="O2514" s="26" t="s">
        <v>30</v>
      </c>
      <c r="P2514" s="26" t="s">
        <v>51</v>
      </c>
      <c r="Q2514" s="26">
        <v>744.09999999999991</v>
      </c>
      <c r="R2514" s="26">
        <v>5</v>
      </c>
      <c r="S2514" s="26">
        <v>0.3</v>
      </c>
      <c r="T2514" s="26">
        <v>-95.670000000000044</v>
      </c>
    </row>
    <row r="2515" spans="1:20" ht="14.25" customHeight="1">
      <c r="A2515" s="26" t="s">
        <v>2101</v>
      </c>
      <c r="B2515" s="26" t="s">
        <v>6175</v>
      </c>
      <c r="C2515" s="26">
        <f>YEAR(Data!$D5080)</f>
        <v>1900</v>
      </c>
      <c r="D2515" s="28">
        <v>41955</v>
      </c>
      <c r="E2515" s="28">
        <v>41961</v>
      </c>
      <c r="F2515" s="26" t="s">
        <v>45</v>
      </c>
      <c r="G2515" s="26" t="s">
        <v>2100</v>
      </c>
      <c r="H2515" s="26" t="s">
        <v>86</v>
      </c>
      <c r="I2515" s="26" t="s">
        <v>25</v>
      </c>
      <c r="J2515" s="26" t="s">
        <v>1882</v>
      </c>
      <c r="K2515" s="26" t="s">
        <v>96</v>
      </c>
      <c r="L2515" s="26">
        <v>53209</v>
      </c>
      <c r="M2515" s="26" t="s">
        <v>89</v>
      </c>
      <c r="N2515" s="26" t="s">
        <v>1499</v>
      </c>
      <c r="O2515" s="26" t="s">
        <v>42</v>
      </c>
      <c r="P2515" s="26" t="s">
        <v>65</v>
      </c>
      <c r="Q2515" s="26">
        <v>18.240000000000002</v>
      </c>
      <c r="R2515" s="26">
        <v>3</v>
      </c>
      <c r="S2515" s="26">
        <v>0</v>
      </c>
      <c r="T2515" s="26">
        <v>8.5727999999999991</v>
      </c>
    </row>
    <row r="2516" spans="1:20" ht="14.25" customHeight="1">
      <c r="A2516" s="26" t="s">
        <v>1356</v>
      </c>
      <c r="B2516" s="26" t="s">
        <v>6176</v>
      </c>
      <c r="C2516" s="26">
        <f>YEAR(Data!$D5081)</f>
        <v>1900</v>
      </c>
      <c r="D2516" s="28">
        <v>41969</v>
      </c>
      <c r="E2516" s="28">
        <v>41973</v>
      </c>
      <c r="F2516" s="26" t="s">
        <v>45</v>
      </c>
      <c r="G2516" s="26" t="s">
        <v>1355</v>
      </c>
      <c r="H2516" s="26" t="s">
        <v>24</v>
      </c>
      <c r="I2516" s="26" t="s">
        <v>25</v>
      </c>
      <c r="J2516" s="26" t="s">
        <v>107</v>
      </c>
      <c r="K2516" s="26" t="s">
        <v>39</v>
      </c>
      <c r="L2516" s="26">
        <v>94122</v>
      </c>
      <c r="M2516" s="26" t="s">
        <v>40</v>
      </c>
      <c r="N2516" s="26" t="s">
        <v>3738</v>
      </c>
      <c r="O2516" s="26" t="s">
        <v>30</v>
      </c>
      <c r="P2516" s="26" t="s">
        <v>31</v>
      </c>
      <c r="Q2516" s="26">
        <v>359.49899999999997</v>
      </c>
      <c r="R2516" s="26">
        <v>3</v>
      </c>
      <c r="S2516" s="26">
        <v>0.15</v>
      </c>
      <c r="T2516" s="26">
        <v>-29.605799999999981</v>
      </c>
    </row>
    <row r="2517" spans="1:20" ht="14.25" customHeight="1">
      <c r="A2517" s="26" t="s">
        <v>548</v>
      </c>
      <c r="B2517" s="26" t="s">
        <v>6177</v>
      </c>
      <c r="C2517" s="26">
        <f>YEAR(Data!$D5083)</f>
        <v>1900</v>
      </c>
      <c r="D2517" s="28">
        <v>41261</v>
      </c>
      <c r="E2517" s="28">
        <v>41261</v>
      </c>
      <c r="F2517" s="26" t="s">
        <v>958</v>
      </c>
      <c r="G2517" s="26" t="s">
        <v>547</v>
      </c>
      <c r="H2517" s="26" t="s">
        <v>86</v>
      </c>
      <c r="I2517" s="26" t="s">
        <v>25</v>
      </c>
      <c r="J2517" s="26" t="s">
        <v>1606</v>
      </c>
      <c r="K2517" s="26" t="s">
        <v>383</v>
      </c>
      <c r="L2517" s="26">
        <v>44105</v>
      </c>
      <c r="M2517" s="26" t="s">
        <v>122</v>
      </c>
      <c r="N2517" s="26" t="s">
        <v>1396</v>
      </c>
      <c r="O2517" s="26" t="s">
        <v>42</v>
      </c>
      <c r="P2517" s="26" t="s">
        <v>76</v>
      </c>
      <c r="Q2517" s="26">
        <v>20.736000000000004</v>
      </c>
      <c r="R2517" s="26">
        <v>4</v>
      </c>
      <c r="S2517" s="26">
        <v>0.2</v>
      </c>
      <c r="T2517" s="26">
        <v>7.2576000000000001</v>
      </c>
    </row>
    <row r="2518" spans="1:20" ht="14.25" customHeight="1">
      <c r="A2518" s="26" t="s">
        <v>6180</v>
      </c>
      <c r="B2518" s="26" t="s">
        <v>6178</v>
      </c>
      <c r="C2518" s="26">
        <f>YEAR(Data!$D5084)</f>
        <v>1900</v>
      </c>
      <c r="D2518" s="28">
        <v>41526</v>
      </c>
      <c r="E2518" s="28">
        <v>41530</v>
      </c>
      <c r="F2518" s="26" t="s">
        <v>45</v>
      </c>
      <c r="G2518" s="26" t="s">
        <v>6179</v>
      </c>
      <c r="H2518" s="26" t="s">
        <v>24</v>
      </c>
      <c r="I2518" s="26" t="s">
        <v>25</v>
      </c>
      <c r="J2518" s="26" t="s">
        <v>558</v>
      </c>
      <c r="K2518" s="26" t="s">
        <v>74</v>
      </c>
      <c r="L2518" s="26">
        <v>28110</v>
      </c>
      <c r="M2518" s="26" t="s">
        <v>28</v>
      </c>
      <c r="N2518" s="26" t="s">
        <v>2616</v>
      </c>
      <c r="O2518" s="26" t="s">
        <v>62</v>
      </c>
      <c r="P2518" s="26" t="s">
        <v>133</v>
      </c>
      <c r="Q2518" s="26">
        <v>35.167999999999999</v>
      </c>
      <c r="R2518" s="26">
        <v>4</v>
      </c>
      <c r="S2518" s="26">
        <v>0.2</v>
      </c>
      <c r="T2518" s="26">
        <v>8.3524000000000012</v>
      </c>
    </row>
    <row r="2519" spans="1:20" ht="14.25" customHeight="1">
      <c r="A2519" s="26" t="s">
        <v>3552</v>
      </c>
      <c r="B2519" s="26" t="s">
        <v>6181</v>
      </c>
      <c r="C2519" s="26">
        <f>YEAR(Data!$D5086)</f>
        <v>1900</v>
      </c>
      <c r="D2519" s="28">
        <v>41432</v>
      </c>
      <c r="E2519" s="28">
        <v>41435</v>
      </c>
      <c r="F2519" s="26" t="s">
        <v>21</v>
      </c>
      <c r="G2519" s="26" t="s">
        <v>3551</v>
      </c>
      <c r="H2519" s="26" t="s">
        <v>37</v>
      </c>
      <c r="I2519" s="26" t="s">
        <v>25</v>
      </c>
      <c r="J2519" s="26" t="s">
        <v>925</v>
      </c>
      <c r="K2519" s="26" t="s">
        <v>926</v>
      </c>
      <c r="L2519" s="26">
        <v>1852</v>
      </c>
      <c r="M2519" s="26" t="s">
        <v>122</v>
      </c>
      <c r="N2519" s="26" t="s">
        <v>2253</v>
      </c>
      <c r="O2519" s="26" t="s">
        <v>42</v>
      </c>
      <c r="P2519" s="26" t="s">
        <v>76</v>
      </c>
      <c r="Q2519" s="26">
        <v>105.52</v>
      </c>
      <c r="R2519" s="26">
        <v>4</v>
      </c>
      <c r="S2519" s="26">
        <v>0</v>
      </c>
      <c r="T2519" s="26">
        <v>48.539199999999994</v>
      </c>
    </row>
    <row r="2520" spans="1:20" ht="14.25" customHeight="1">
      <c r="A2520" s="26" t="s">
        <v>2887</v>
      </c>
      <c r="B2520" s="26" t="s">
        <v>6182</v>
      </c>
      <c r="C2520" s="26">
        <f>YEAR(Data!$D5087)</f>
        <v>1900</v>
      </c>
      <c r="D2520" s="28">
        <v>41079</v>
      </c>
      <c r="E2520" s="28">
        <v>41083</v>
      </c>
      <c r="F2520" s="26" t="s">
        <v>45</v>
      </c>
      <c r="G2520" s="26" t="s">
        <v>2886</v>
      </c>
      <c r="H2520" s="26" t="s">
        <v>86</v>
      </c>
      <c r="I2520" s="26" t="s">
        <v>25</v>
      </c>
      <c r="J2520" s="26" t="s">
        <v>620</v>
      </c>
      <c r="K2520" s="26" t="s">
        <v>88</v>
      </c>
      <c r="L2520" s="26">
        <v>75081</v>
      </c>
      <c r="M2520" s="26" t="s">
        <v>89</v>
      </c>
      <c r="N2520" s="26" t="s">
        <v>1418</v>
      </c>
      <c r="O2520" s="26" t="s">
        <v>42</v>
      </c>
      <c r="P2520" s="26" t="s">
        <v>65</v>
      </c>
      <c r="Q2520" s="26">
        <v>5.7919999999999989</v>
      </c>
      <c r="R2520" s="26">
        <v>2</v>
      </c>
      <c r="S2520" s="26">
        <v>0.8</v>
      </c>
      <c r="T2520" s="26">
        <v>-9.5568000000000026</v>
      </c>
    </row>
    <row r="2521" spans="1:20" ht="14.25" customHeight="1">
      <c r="A2521" s="26" t="s">
        <v>2917</v>
      </c>
      <c r="B2521" s="26" t="s">
        <v>6183</v>
      </c>
      <c r="C2521" s="26">
        <f>YEAR(Data!$D5088)</f>
        <v>1900</v>
      </c>
      <c r="D2521" s="28">
        <v>40973</v>
      </c>
      <c r="E2521" s="28">
        <v>40977</v>
      </c>
      <c r="F2521" s="26" t="s">
        <v>45</v>
      </c>
      <c r="G2521" s="26" t="s">
        <v>2916</v>
      </c>
      <c r="H2521" s="26" t="s">
        <v>37</v>
      </c>
      <c r="I2521" s="26" t="s">
        <v>25</v>
      </c>
      <c r="J2521" s="26" t="s">
        <v>120</v>
      </c>
      <c r="K2521" s="26" t="s">
        <v>121</v>
      </c>
      <c r="L2521" s="26">
        <v>19120</v>
      </c>
      <c r="M2521" s="26" t="s">
        <v>122</v>
      </c>
      <c r="N2521" s="26" t="s">
        <v>6184</v>
      </c>
      <c r="O2521" s="26" t="s">
        <v>62</v>
      </c>
      <c r="P2521" s="26" t="s">
        <v>63</v>
      </c>
      <c r="Q2521" s="26">
        <v>466.15799999999996</v>
      </c>
      <c r="R2521" s="26">
        <v>7</v>
      </c>
      <c r="S2521" s="26">
        <v>0.4</v>
      </c>
      <c r="T2521" s="26">
        <v>-93.231599999999958</v>
      </c>
    </row>
    <row r="2522" spans="1:20" ht="14.25" customHeight="1">
      <c r="A2522" s="26" t="s">
        <v>2763</v>
      </c>
      <c r="B2522" s="26" t="s">
        <v>6185</v>
      </c>
      <c r="C2522" s="26">
        <f>YEAR(Data!$D5091)</f>
        <v>1900</v>
      </c>
      <c r="D2522" s="28">
        <v>41856</v>
      </c>
      <c r="E2522" s="28">
        <v>41859</v>
      </c>
      <c r="F2522" s="26" t="s">
        <v>151</v>
      </c>
      <c r="G2522" s="26" t="s">
        <v>2762</v>
      </c>
      <c r="H2522" s="26" t="s">
        <v>37</v>
      </c>
      <c r="I2522" s="26" t="s">
        <v>25</v>
      </c>
      <c r="J2522" s="26" t="s">
        <v>6186</v>
      </c>
      <c r="K2522" s="26" t="s">
        <v>352</v>
      </c>
      <c r="L2522" s="26">
        <v>80538</v>
      </c>
      <c r="M2522" s="26" t="s">
        <v>40</v>
      </c>
      <c r="N2522" s="26" t="s">
        <v>4281</v>
      </c>
      <c r="O2522" s="26" t="s">
        <v>42</v>
      </c>
      <c r="P2522" s="26" t="s">
        <v>76</v>
      </c>
      <c r="Q2522" s="26">
        <v>7.9680000000000009</v>
      </c>
      <c r="R2522" s="26">
        <v>2</v>
      </c>
      <c r="S2522" s="26">
        <v>0.2</v>
      </c>
      <c r="T2522" s="26">
        <v>2.8884000000000007</v>
      </c>
    </row>
    <row r="2523" spans="1:20" ht="14.25" customHeight="1">
      <c r="A2523" s="26" t="s">
        <v>6180</v>
      </c>
      <c r="B2523" s="26" t="s">
        <v>6187</v>
      </c>
      <c r="C2523" s="26">
        <f>YEAR(Data!$D5093)</f>
        <v>1900</v>
      </c>
      <c r="D2523" s="28">
        <v>42004</v>
      </c>
      <c r="E2523" s="28">
        <v>42008</v>
      </c>
      <c r="F2523" s="26" t="s">
        <v>45</v>
      </c>
      <c r="G2523" s="26" t="s">
        <v>6179</v>
      </c>
      <c r="H2523" s="26" t="s">
        <v>24</v>
      </c>
      <c r="I2523" s="26" t="s">
        <v>25</v>
      </c>
      <c r="J2523" s="26" t="s">
        <v>6186</v>
      </c>
      <c r="K2523" s="26" t="s">
        <v>352</v>
      </c>
      <c r="L2523" s="26">
        <v>80538</v>
      </c>
      <c r="M2523" s="26" t="s">
        <v>40</v>
      </c>
      <c r="N2523" s="26" t="s">
        <v>755</v>
      </c>
      <c r="O2523" s="26" t="s">
        <v>42</v>
      </c>
      <c r="P2523" s="26" t="s">
        <v>214</v>
      </c>
      <c r="Q2523" s="26">
        <v>3.024</v>
      </c>
      <c r="R2523" s="26">
        <v>3</v>
      </c>
      <c r="S2523" s="26">
        <v>0.2</v>
      </c>
      <c r="T2523" s="26">
        <v>-0.6048</v>
      </c>
    </row>
    <row r="2524" spans="1:20" ht="14.25" customHeight="1">
      <c r="A2524" s="26" t="s">
        <v>764</v>
      </c>
      <c r="B2524" s="26" t="s">
        <v>6188</v>
      </c>
      <c r="C2524" s="26">
        <f>YEAR(Data!$D5094)</f>
        <v>1900</v>
      </c>
      <c r="D2524" s="28">
        <v>41052</v>
      </c>
      <c r="E2524" s="28">
        <v>41056</v>
      </c>
      <c r="F2524" s="26" t="s">
        <v>45</v>
      </c>
      <c r="G2524" s="26" t="s">
        <v>763</v>
      </c>
      <c r="H2524" s="26" t="s">
        <v>37</v>
      </c>
      <c r="I2524" s="26" t="s">
        <v>25</v>
      </c>
      <c r="J2524" s="26" t="s">
        <v>5445</v>
      </c>
      <c r="K2524" s="26" t="s">
        <v>1042</v>
      </c>
      <c r="L2524" s="26">
        <v>2895</v>
      </c>
      <c r="M2524" s="26" t="s">
        <v>122</v>
      </c>
      <c r="N2524" s="26" t="s">
        <v>1297</v>
      </c>
      <c r="O2524" s="26" t="s">
        <v>42</v>
      </c>
      <c r="P2524" s="26" t="s">
        <v>53</v>
      </c>
      <c r="Q2524" s="26">
        <v>51.449999999999996</v>
      </c>
      <c r="R2524" s="26">
        <v>3</v>
      </c>
      <c r="S2524" s="26">
        <v>0</v>
      </c>
      <c r="T2524" s="26">
        <v>13.891499999999999</v>
      </c>
    </row>
    <row r="2525" spans="1:20" ht="14.25" customHeight="1">
      <c r="A2525" s="26" t="s">
        <v>1951</v>
      </c>
      <c r="B2525" s="26" t="s">
        <v>6189</v>
      </c>
      <c r="C2525" s="26">
        <f>YEAR(Data!$D5095)</f>
        <v>1900</v>
      </c>
      <c r="D2525" s="28">
        <v>40883</v>
      </c>
      <c r="E2525" s="28">
        <v>40887</v>
      </c>
      <c r="F2525" s="26" t="s">
        <v>45</v>
      </c>
      <c r="G2525" s="26" t="s">
        <v>1950</v>
      </c>
      <c r="H2525" s="26" t="s">
        <v>24</v>
      </c>
      <c r="I2525" s="26" t="s">
        <v>25</v>
      </c>
      <c r="J2525" s="26" t="s">
        <v>234</v>
      </c>
      <c r="K2525" s="26" t="s">
        <v>168</v>
      </c>
      <c r="L2525" s="26">
        <v>60610</v>
      </c>
      <c r="M2525" s="26" t="s">
        <v>89</v>
      </c>
      <c r="N2525" s="26" t="s">
        <v>3959</v>
      </c>
      <c r="O2525" s="26" t="s">
        <v>42</v>
      </c>
      <c r="P2525" s="26" t="s">
        <v>67</v>
      </c>
      <c r="Q2525" s="26">
        <v>14.015999999999996</v>
      </c>
      <c r="R2525" s="26">
        <v>4</v>
      </c>
      <c r="S2525" s="26">
        <v>0.8</v>
      </c>
      <c r="T2525" s="26">
        <v>-31.536000000000001</v>
      </c>
    </row>
    <row r="2526" spans="1:20" ht="14.25" customHeight="1">
      <c r="A2526" s="26" t="s">
        <v>327</v>
      </c>
      <c r="B2526" s="26" t="s">
        <v>6190</v>
      </c>
      <c r="C2526" s="26">
        <f>YEAR(Data!$D5101)</f>
        <v>1900</v>
      </c>
      <c r="D2526" s="28">
        <v>41128</v>
      </c>
      <c r="E2526" s="28">
        <v>41133</v>
      </c>
      <c r="F2526" s="26" t="s">
        <v>45</v>
      </c>
      <c r="G2526" s="26" t="s">
        <v>326</v>
      </c>
      <c r="H2526" s="26" t="s">
        <v>86</v>
      </c>
      <c r="I2526" s="26" t="s">
        <v>25</v>
      </c>
      <c r="J2526" s="26" t="s">
        <v>4475</v>
      </c>
      <c r="K2526" s="26" t="s">
        <v>39</v>
      </c>
      <c r="L2526" s="26">
        <v>93309</v>
      </c>
      <c r="M2526" s="26" t="s">
        <v>40</v>
      </c>
      <c r="N2526" s="26" t="s">
        <v>1191</v>
      </c>
      <c r="O2526" s="26" t="s">
        <v>42</v>
      </c>
      <c r="P2526" s="26" t="s">
        <v>65</v>
      </c>
      <c r="Q2526" s="26">
        <v>19.152000000000001</v>
      </c>
      <c r="R2526" s="26">
        <v>3</v>
      </c>
      <c r="S2526" s="26">
        <v>0.2</v>
      </c>
      <c r="T2526" s="26">
        <v>6.4638000000000009</v>
      </c>
    </row>
    <row r="2527" spans="1:20" ht="14.25" customHeight="1">
      <c r="A2527" s="26" t="s">
        <v>4114</v>
      </c>
      <c r="B2527" s="26" t="s">
        <v>6191</v>
      </c>
      <c r="C2527" s="26">
        <f>YEAR(Data!$D5102)</f>
        <v>1900</v>
      </c>
      <c r="D2527" s="28">
        <v>40619</v>
      </c>
      <c r="E2527" s="28">
        <v>40619</v>
      </c>
      <c r="F2527" s="26" t="s">
        <v>958</v>
      </c>
      <c r="G2527" s="26" t="s">
        <v>4113</v>
      </c>
      <c r="H2527" s="26" t="s">
        <v>24</v>
      </c>
      <c r="I2527" s="26" t="s">
        <v>25</v>
      </c>
      <c r="J2527" s="26" t="s">
        <v>620</v>
      </c>
      <c r="K2527" s="26" t="s">
        <v>88</v>
      </c>
      <c r="L2527" s="26">
        <v>75217</v>
      </c>
      <c r="M2527" s="26" t="s">
        <v>89</v>
      </c>
      <c r="N2527" s="26" t="s">
        <v>952</v>
      </c>
      <c r="O2527" s="26" t="s">
        <v>42</v>
      </c>
      <c r="P2527" s="26" t="s">
        <v>60</v>
      </c>
      <c r="Q2527" s="26">
        <v>4.4479999999999995</v>
      </c>
      <c r="R2527" s="26">
        <v>2</v>
      </c>
      <c r="S2527" s="26">
        <v>0.2</v>
      </c>
      <c r="T2527" s="26">
        <v>0.3335999999999999</v>
      </c>
    </row>
    <row r="2528" spans="1:20" ht="14.25" customHeight="1">
      <c r="A2528" s="26" t="s">
        <v>2629</v>
      </c>
      <c r="B2528" s="26" t="s">
        <v>6192</v>
      </c>
      <c r="C2528" s="26">
        <f>YEAR(Data!$D5105)</f>
        <v>1900</v>
      </c>
      <c r="D2528" s="28">
        <v>40994</v>
      </c>
      <c r="E2528" s="28">
        <v>40998</v>
      </c>
      <c r="F2528" s="26" t="s">
        <v>21</v>
      </c>
      <c r="G2528" s="26" t="s">
        <v>2628</v>
      </c>
      <c r="H2528" s="26" t="s">
        <v>24</v>
      </c>
      <c r="I2528" s="26" t="s">
        <v>25</v>
      </c>
      <c r="J2528" s="26" t="s">
        <v>120</v>
      </c>
      <c r="K2528" s="26" t="s">
        <v>121</v>
      </c>
      <c r="L2528" s="26">
        <v>19140</v>
      </c>
      <c r="M2528" s="26" t="s">
        <v>122</v>
      </c>
      <c r="N2528" s="26" t="s">
        <v>481</v>
      </c>
      <c r="O2528" s="26" t="s">
        <v>42</v>
      </c>
      <c r="P2528" s="26" t="s">
        <v>76</v>
      </c>
      <c r="Q2528" s="26">
        <v>40.032000000000004</v>
      </c>
      <c r="R2528" s="26">
        <v>6</v>
      </c>
      <c r="S2528" s="26">
        <v>0.2</v>
      </c>
      <c r="T2528" s="26">
        <v>12.509999999999993</v>
      </c>
    </row>
    <row r="2529" spans="1:20" ht="14.25" customHeight="1">
      <c r="A2529" s="26" t="s">
        <v>1816</v>
      </c>
      <c r="B2529" s="26" t="s">
        <v>6193</v>
      </c>
      <c r="C2529" s="26">
        <f>YEAR(Data!$D5107)</f>
        <v>1900</v>
      </c>
      <c r="D2529" s="28">
        <v>40891</v>
      </c>
      <c r="E2529" s="28">
        <v>40897</v>
      </c>
      <c r="F2529" s="26" t="s">
        <v>45</v>
      </c>
      <c r="G2529" s="26" t="s">
        <v>1815</v>
      </c>
      <c r="H2529" s="26" t="s">
        <v>24</v>
      </c>
      <c r="I2529" s="26" t="s">
        <v>25</v>
      </c>
      <c r="J2529" s="26" t="s">
        <v>2679</v>
      </c>
      <c r="K2529" s="26" t="s">
        <v>49</v>
      </c>
      <c r="L2529" s="26">
        <v>32725</v>
      </c>
      <c r="M2529" s="26" t="s">
        <v>28</v>
      </c>
      <c r="N2529" s="26" t="s">
        <v>4115</v>
      </c>
      <c r="O2529" s="26" t="s">
        <v>30</v>
      </c>
      <c r="P2529" s="26" t="s">
        <v>33</v>
      </c>
      <c r="Q2529" s="26">
        <v>186.304</v>
      </c>
      <c r="R2529" s="26">
        <v>4</v>
      </c>
      <c r="S2529" s="26">
        <v>0.2</v>
      </c>
      <c r="T2529" s="26">
        <v>13.972799999999999</v>
      </c>
    </row>
    <row r="2530" spans="1:20" ht="14.25" customHeight="1">
      <c r="A2530" s="26" t="s">
        <v>2894</v>
      </c>
      <c r="B2530" s="26" t="s">
        <v>6194</v>
      </c>
      <c r="C2530" s="26">
        <f>YEAR(Data!$D5108)</f>
        <v>1900</v>
      </c>
      <c r="D2530" s="28">
        <v>41171</v>
      </c>
      <c r="E2530" s="28">
        <v>41178</v>
      </c>
      <c r="F2530" s="26" t="s">
        <v>45</v>
      </c>
      <c r="G2530" s="26" t="s">
        <v>2893</v>
      </c>
      <c r="H2530" s="26" t="s">
        <v>37</v>
      </c>
      <c r="I2530" s="26" t="s">
        <v>25</v>
      </c>
      <c r="J2530" s="26" t="s">
        <v>382</v>
      </c>
      <c r="K2530" s="26" t="s">
        <v>945</v>
      </c>
      <c r="L2530" s="26">
        <v>31907</v>
      </c>
      <c r="M2530" s="26" t="s">
        <v>28</v>
      </c>
      <c r="N2530" s="26" t="s">
        <v>4150</v>
      </c>
      <c r="O2530" s="26" t="s">
        <v>62</v>
      </c>
      <c r="P2530" s="26" t="s">
        <v>133</v>
      </c>
      <c r="Q2530" s="26">
        <v>66.36</v>
      </c>
      <c r="R2530" s="26">
        <v>4</v>
      </c>
      <c r="S2530" s="26">
        <v>0</v>
      </c>
      <c r="T2530" s="26">
        <v>23.225999999999999</v>
      </c>
    </row>
    <row r="2531" spans="1:20" ht="14.25" customHeight="1">
      <c r="A2531" s="26" t="s">
        <v>327</v>
      </c>
      <c r="B2531" s="26" t="s">
        <v>6195</v>
      </c>
      <c r="C2531" s="26">
        <f>YEAR(Data!$D5109)</f>
        <v>1900</v>
      </c>
      <c r="D2531" s="28">
        <v>41755</v>
      </c>
      <c r="E2531" s="28">
        <v>41756</v>
      </c>
      <c r="F2531" s="26" t="s">
        <v>151</v>
      </c>
      <c r="G2531" s="26" t="s">
        <v>326</v>
      </c>
      <c r="H2531" s="26" t="s">
        <v>86</v>
      </c>
      <c r="I2531" s="26" t="s">
        <v>25</v>
      </c>
      <c r="J2531" s="26" t="s">
        <v>4247</v>
      </c>
      <c r="K2531" s="26" t="s">
        <v>260</v>
      </c>
      <c r="L2531" s="26">
        <v>37211</v>
      </c>
      <c r="M2531" s="26" t="s">
        <v>28</v>
      </c>
      <c r="N2531" s="26" t="s">
        <v>1462</v>
      </c>
      <c r="O2531" s="26" t="s">
        <v>42</v>
      </c>
      <c r="P2531" s="26" t="s">
        <v>60</v>
      </c>
      <c r="Q2531" s="26">
        <v>42.047999999999995</v>
      </c>
      <c r="R2531" s="26">
        <v>9</v>
      </c>
      <c r="S2531" s="26">
        <v>0.2</v>
      </c>
      <c r="T2531" s="26">
        <v>5.2559999999999985</v>
      </c>
    </row>
    <row r="2532" spans="1:20" ht="14.25" customHeight="1">
      <c r="A2532" s="26" t="s">
        <v>3544</v>
      </c>
      <c r="B2532" s="26" t="s">
        <v>6196</v>
      </c>
      <c r="C2532" s="26">
        <f>YEAR(Data!$D5111)</f>
        <v>1900</v>
      </c>
      <c r="D2532" s="28">
        <v>40834</v>
      </c>
      <c r="E2532" s="28">
        <v>40838</v>
      </c>
      <c r="F2532" s="26" t="s">
        <v>45</v>
      </c>
      <c r="G2532" s="26" t="s">
        <v>3543</v>
      </c>
      <c r="H2532" s="26" t="s">
        <v>37</v>
      </c>
      <c r="I2532" s="26" t="s">
        <v>25</v>
      </c>
      <c r="J2532" s="26" t="s">
        <v>120</v>
      </c>
      <c r="K2532" s="26" t="s">
        <v>121</v>
      </c>
      <c r="L2532" s="26">
        <v>19134</v>
      </c>
      <c r="M2532" s="26" t="s">
        <v>122</v>
      </c>
      <c r="N2532" s="26" t="s">
        <v>1324</v>
      </c>
      <c r="O2532" s="26" t="s">
        <v>42</v>
      </c>
      <c r="P2532" s="26" t="s">
        <v>141</v>
      </c>
      <c r="Q2532" s="26">
        <v>52.512</v>
      </c>
      <c r="R2532" s="26">
        <v>6</v>
      </c>
      <c r="S2532" s="26">
        <v>0.2</v>
      </c>
      <c r="T2532" s="26">
        <v>19.692</v>
      </c>
    </row>
    <row r="2533" spans="1:20" ht="14.25" customHeight="1">
      <c r="A2533" s="26" t="s">
        <v>2826</v>
      </c>
      <c r="B2533" s="26" t="s">
        <v>6197</v>
      </c>
      <c r="C2533" s="26">
        <f>YEAR(Data!$D5114)</f>
        <v>1900</v>
      </c>
      <c r="D2533" s="28">
        <v>41226</v>
      </c>
      <c r="E2533" s="28">
        <v>41226</v>
      </c>
      <c r="F2533" s="26" t="s">
        <v>958</v>
      </c>
      <c r="G2533" s="26" t="s">
        <v>2825</v>
      </c>
      <c r="H2533" s="26" t="s">
        <v>24</v>
      </c>
      <c r="I2533" s="26" t="s">
        <v>25</v>
      </c>
      <c r="J2533" s="26" t="s">
        <v>234</v>
      </c>
      <c r="K2533" s="26" t="s">
        <v>168</v>
      </c>
      <c r="L2533" s="26">
        <v>60610</v>
      </c>
      <c r="M2533" s="26" t="s">
        <v>89</v>
      </c>
      <c r="N2533" s="26" t="s">
        <v>6198</v>
      </c>
      <c r="O2533" s="26" t="s">
        <v>30</v>
      </c>
      <c r="P2533" s="26" t="s">
        <v>58</v>
      </c>
      <c r="Q2533" s="26">
        <v>17.496000000000002</v>
      </c>
      <c r="R2533" s="26">
        <v>9</v>
      </c>
      <c r="S2533" s="26">
        <v>0.6</v>
      </c>
      <c r="T2533" s="26">
        <v>-7.4357999999999969</v>
      </c>
    </row>
    <row r="2534" spans="1:20" ht="14.25" customHeight="1">
      <c r="A2534" s="26" t="s">
        <v>3057</v>
      </c>
      <c r="B2534" s="26" t="s">
        <v>6199</v>
      </c>
      <c r="C2534" s="26">
        <f>YEAR(Data!$D5115)</f>
        <v>1900</v>
      </c>
      <c r="D2534" s="28">
        <v>41305</v>
      </c>
      <c r="E2534" s="28">
        <v>41307</v>
      </c>
      <c r="F2534" s="26" t="s">
        <v>21</v>
      </c>
      <c r="G2534" s="26" t="s">
        <v>3056</v>
      </c>
      <c r="H2534" s="26" t="s">
        <v>24</v>
      </c>
      <c r="I2534" s="26" t="s">
        <v>25</v>
      </c>
      <c r="J2534" s="26" t="s">
        <v>620</v>
      </c>
      <c r="K2534" s="26" t="s">
        <v>88</v>
      </c>
      <c r="L2534" s="26">
        <v>75220</v>
      </c>
      <c r="M2534" s="26" t="s">
        <v>89</v>
      </c>
      <c r="N2534" s="26" t="s">
        <v>4014</v>
      </c>
      <c r="O2534" s="26" t="s">
        <v>42</v>
      </c>
      <c r="P2534" s="26" t="s">
        <v>76</v>
      </c>
      <c r="Q2534" s="26">
        <v>15.552000000000003</v>
      </c>
      <c r="R2534" s="26">
        <v>3</v>
      </c>
      <c r="S2534" s="26">
        <v>0.2</v>
      </c>
      <c r="T2534" s="26">
        <v>5.4432</v>
      </c>
    </row>
    <row r="2535" spans="1:20" ht="14.25" customHeight="1">
      <c r="A2535" s="26" t="s">
        <v>2036</v>
      </c>
      <c r="B2535" s="26" t="s">
        <v>6200</v>
      </c>
      <c r="C2535" s="26">
        <f>YEAR(Data!$D5116)</f>
        <v>1900</v>
      </c>
      <c r="D2535" s="28">
        <v>41596</v>
      </c>
      <c r="E2535" s="28">
        <v>41601</v>
      </c>
      <c r="F2535" s="26" t="s">
        <v>45</v>
      </c>
      <c r="G2535" s="26" t="s">
        <v>2035</v>
      </c>
      <c r="H2535" s="26" t="s">
        <v>24</v>
      </c>
      <c r="I2535" s="26" t="s">
        <v>25</v>
      </c>
      <c r="J2535" s="26" t="s">
        <v>509</v>
      </c>
      <c r="K2535" s="26" t="s">
        <v>510</v>
      </c>
      <c r="L2535" s="26">
        <v>88220</v>
      </c>
      <c r="M2535" s="26" t="s">
        <v>40</v>
      </c>
      <c r="N2535" s="26" t="s">
        <v>905</v>
      </c>
      <c r="O2535" s="26" t="s">
        <v>42</v>
      </c>
      <c r="P2535" s="26" t="s">
        <v>65</v>
      </c>
      <c r="Q2535" s="26">
        <v>10.776000000000002</v>
      </c>
      <c r="R2535" s="26">
        <v>3</v>
      </c>
      <c r="S2535" s="26">
        <v>0.2</v>
      </c>
      <c r="T2535" s="26">
        <v>3.3674999999999984</v>
      </c>
    </row>
    <row r="2536" spans="1:20" ht="14.25" customHeight="1">
      <c r="A2536" s="26" t="s">
        <v>5520</v>
      </c>
      <c r="B2536" s="26" t="s">
        <v>6201</v>
      </c>
      <c r="C2536" s="26">
        <f>YEAR(Data!$D5117)</f>
        <v>1900</v>
      </c>
      <c r="D2536" s="28">
        <v>41846</v>
      </c>
      <c r="E2536" s="28">
        <v>41850</v>
      </c>
      <c r="F2536" s="26" t="s">
        <v>45</v>
      </c>
      <c r="G2536" s="26" t="s">
        <v>5519</v>
      </c>
      <c r="H2536" s="26" t="s">
        <v>24</v>
      </c>
      <c r="I2536" s="26" t="s">
        <v>25</v>
      </c>
      <c r="J2536" s="26" t="s">
        <v>120</v>
      </c>
      <c r="K2536" s="26" t="s">
        <v>121</v>
      </c>
      <c r="L2536" s="26">
        <v>19134</v>
      </c>
      <c r="M2536" s="26" t="s">
        <v>122</v>
      </c>
      <c r="N2536" s="26" t="s">
        <v>6202</v>
      </c>
      <c r="O2536" s="26" t="s">
        <v>42</v>
      </c>
      <c r="P2536" s="26" t="s">
        <v>43</v>
      </c>
      <c r="Q2536" s="26">
        <v>3.3040000000000003</v>
      </c>
      <c r="R2536" s="26">
        <v>1</v>
      </c>
      <c r="S2536" s="26">
        <v>0.2</v>
      </c>
      <c r="T2536" s="26">
        <v>1.0737999999999999</v>
      </c>
    </row>
    <row r="2537" spans="1:20" ht="14.25" customHeight="1">
      <c r="A2537" s="26" t="s">
        <v>2217</v>
      </c>
      <c r="B2537" s="26" t="s">
        <v>6203</v>
      </c>
      <c r="C2537" s="26">
        <f>YEAR(Data!$D5118)</f>
        <v>1900</v>
      </c>
      <c r="D2537" s="28">
        <v>41955</v>
      </c>
      <c r="E2537" s="28">
        <v>41961</v>
      </c>
      <c r="F2537" s="26" t="s">
        <v>45</v>
      </c>
      <c r="G2537" s="26" t="s">
        <v>2216</v>
      </c>
      <c r="H2537" s="26" t="s">
        <v>24</v>
      </c>
      <c r="I2537" s="26" t="s">
        <v>25</v>
      </c>
      <c r="J2537" s="26" t="s">
        <v>211</v>
      </c>
      <c r="K2537" s="26" t="s">
        <v>212</v>
      </c>
      <c r="L2537" s="26">
        <v>10009</v>
      </c>
      <c r="M2537" s="26" t="s">
        <v>122</v>
      </c>
      <c r="N2537" s="26" t="s">
        <v>3016</v>
      </c>
      <c r="O2537" s="26" t="s">
        <v>42</v>
      </c>
      <c r="P2537" s="26" t="s">
        <v>53</v>
      </c>
      <c r="Q2537" s="26">
        <v>35.479999999999997</v>
      </c>
      <c r="R2537" s="26">
        <v>1</v>
      </c>
      <c r="S2537" s="26">
        <v>0</v>
      </c>
      <c r="T2537" s="26">
        <v>0</v>
      </c>
    </row>
    <row r="2538" spans="1:20" ht="14.25" customHeight="1">
      <c r="A2538" s="26" t="s">
        <v>2629</v>
      </c>
      <c r="B2538" s="26" t="s">
        <v>6204</v>
      </c>
      <c r="C2538" s="26">
        <f>YEAR(Data!$D5119)</f>
        <v>1900</v>
      </c>
      <c r="D2538" s="28">
        <v>41178</v>
      </c>
      <c r="E2538" s="28">
        <v>41185</v>
      </c>
      <c r="F2538" s="26" t="s">
        <v>45</v>
      </c>
      <c r="G2538" s="26" t="s">
        <v>2628</v>
      </c>
      <c r="H2538" s="26" t="s">
        <v>24</v>
      </c>
      <c r="I2538" s="26" t="s">
        <v>25</v>
      </c>
      <c r="J2538" s="26" t="s">
        <v>1728</v>
      </c>
      <c r="K2538" s="26" t="s">
        <v>212</v>
      </c>
      <c r="L2538" s="26">
        <v>11572</v>
      </c>
      <c r="M2538" s="26" t="s">
        <v>122</v>
      </c>
      <c r="N2538" s="26" t="s">
        <v>815</v>
      </c>
      <c r="O2538" s="26" t="s">
        <v>42</v>
      </c>
      <c r="P2538" s="26" t="s">
        <v>214</v>
      </c>
      <c r="Q2538" s="26">
        <v>34.44</v>
      </c>
      <c r="R2538" s="26">
        <v>3</v>
      </c>
      <c r="S2538" s="26">
        <v>0</v>
      </c>
      <c r="T2538" s="26">
        <v>16.186799999999998</v>
      </c>
    </row>
    <row r="2539" spans="1:20" ht="14.25" customHeight="1">
      <c r="A2539" s="26" t="s">
        <v>112</v>
      </c>
      <c r="B2539" s="26" t="s">
        <v>6205</v>
      </c>
      <c r="C2539" s="26">
        <f>YEAR(Data!$D5122)</f>
        <v>1900</v>
      </c>
      <c r="D2539" s="28">
        <v>40637</v>
      </c>
      <c r="E2539" s="28">
        <v>40641</v>
      </c>
      <c r="F2539" s="26" t="s">
        <v>45</v>
      </c>
      <c r="G2539" s="26" t="s">
        <v>111</v>
      </c>
      <c r="H2539" s="26" t="s">
        <v>37</v>
      </c>
      <c r="I2539" s="26" t="s">
        <v>25</v>
      </c>
      <c r="J2539" s="26" t="s">
        <v>3165</v>
      </c>
      <c r="K2539" s="26" t="s">
        <v>559</v>
      </c>
      <c r="L2539" s="26">
        <v>70506</v>
      </c>
      <c r="M2539" s="26" t="s">
        <v>28</v>
      </c>
      <c r="N2539" s="26" t="s">
        <v>760</v>
      </c>
      <c r="O2539" s="26" t="s">
        <v>42</v>
      </c>
      <c r="P2539" s="26" t="s">
        <v>53</v>
      </c>
      <c r="Q2539" s="26">
        <v>232.54999999999998</v>
      </c>
      <c r="R2539" s="26">
        <v>5</v>
      </c>
      <c r="S2539" s="26">
        <v>0</v>
      </c>
      <c r="T2539" s="26">
        <v>9.3019999999999925</v>
      </c>
    </row>
    <row r="2540" spans="1:20" ht="14.25" customHeight="1">
      <c r="A2540" s="26" t="s">
        <v>4512</v>
      </c>
      <c r="B2540" s="26" t="s">
        <v>6207</v>
      </c>
      <c r="C2540" s="26">
        <f>YEAR(Data!$D5126)</f>
        <v>1900</v>
      </c>
      <c r="D2540" s="28">
        <v>40800</v>
      </c>
      <c r="E2540" s="28">
        <v>40800</v>
      </c>
      <c r="F2540" s="26" t="s">
        <v>958</v>
      </c>
      <c r="G2540" s="26" t="s">
        <v>4511</v>
      </c>
      <c r="H2540" s="26" t="s">
        <v>24</v>
      </c>
      <c r="I2540" s="26" t="s">
        <v>25</v>
      </c>
      <c r="J2540" s="26" t="s">
        <v>211</v>
      </c>
      <c r="K2540" s="26" t="s">
        <v>212</v>
      </c>
      <c r="L2540" s="26">
        <v>10009</v>
      </c>
      <c r="M2540" s="26" t="s">
        <v>122</v>
      </c>
      <c r="N2540" s="26" t="s">
        <v>2816</v>
      </c>
      <c r="O2540" s="26" t="s">
        <v>30</v>
      </c>
      <c r="P2540" s="26" t="s">
        <v>51</v>
      </c>
      <c r="Q2540" s="26">
        <v>464.29200000000003</v>
      </c>
      <c r="R2540" s="26">
        <v>9</v>
      </c>
      <c r="S2540" s="26">
        <v>0.4</v>
      </c>
      <c r="T2540" s="26">
        <v>-108.33479999999997</v>
      </c>
    </row>
    <row r="2541" spans="1:20" ht="14.25" customHeight="1">
      <c r="A2541" s="26" t="s">
        <v>845</v>
      </c>
      <c r="B2541" s="26" t="s">
        <v>6208</v>
      </c>
      <c r="C2541" s="26">
        <f>YEAR(Data!$D5133)</f>
        <v>1900</v>
      </c>
      <c r="D2541" s="28">
        <v>42003</v>
      </c>
      <c r="E2541" s="28">
        <v>42010</v>
      </c>
      <c r="F2541" s="26" t="s">
        <v>45</v>
      </c>
      <c r="G2541" s="26" t="s">
        <v>844</v>
      </c>
      <c r="H2541" s="26" t="s">
        <v>37</v>
      </c>
      <c r="I2541" s="26" t="s">
        <v>25</v>
      </c>
      <c r="J2541" s="26" t="s">
        <v>1385</v>
      </c>
      <c r="K2541" s="26" t="s">
        <v>39</v>
      </c>
      <c r="L2541" s="26">
        <v>92804</v>
      </c>
      <c r="M2541" s="26" t="s">
        <v>40</v>
      </c>
      <c r="N2541" s="26" t="s">
        <v>4018</v>
      </c>
      <c r="O2541" s="26" t="s">
        <v>30</v>
      </c>
      <c r="P2541" s="26" t="s">
        <v>58</v>
      </c>
      <c r="Q2541" s="26">
        <v>101.12</v>
      </c>
      <c r="R2541" s="26">
        <v>8</v>
      </c>
      <c r="S2541" s="26">
        <v>0</v>
      </c>
      <c r="T2541" s="26">
        <v>37.414400000000001</v>
      </c>
    </row>
    <row r="2542" spans="1:20" ht="14.25" customHeight="1">
      <c r="A2542" s="26" t="s">
        <v>1345</v>
      </c>
      <c r="B2542" s="26" t="s">
        <v>6209</v>
      </c>
      <c r="C2542" s="26">
        <f>YEAR(Data!$D5134)</f>
        <v>1900</v>
      </c>
      <c r="D2542" s="28">
        <v>41081</v>
      </c>
      <c r="E2542" s="28">
        <v>41087</v>
      </c>
      <c r="F2542" s="26" t="s">
        <v>45</v>
      </c>
      <c r="G2542" s="26" t="s">
        <v>1344</v>
      </c>
      <c r="H2542" s="26" t="s">
        <v>24</v>
      </c>
      <c r="I2542" s="26" t="s">
        <v>25</v>
      </c>
      <c r="J2542" s="26" t="s">
        <v>2679</v>
      </c>
      <c r="K2542" s="26" t="s">
        <v>49</v>
      </c>
      <c r="L2542" s="26">
        <v>32725</v>
      </c>
      <c r="M2542" s="26" t="s">
        <v>28</v>
      </c>
      <c r="N2542" s="26" t="s">
        <v>2365</v>
      </c>
      <c r="O2542" s="26" t="s">
        <v>62</v>
      </c>
      <c r="P2542" s="26" t="s">
        <v>63</v>
      </c>
      <c r="Q2542" s="26">
        <v>107.97600000000001</v>
      </c>
      <c r="R2542" s="26">
        <v>3</v>
      </c>
      <c r="S2542" s="26">
        <v>0.2</v>
      </c>
      <c r="T2542" s="26">
        <v>37.791599999999988</v>
      </c>
    </row>
    <row r="2543" spans="1:20" ht="14.25" customHeight="1">
      <c r="A2543" s="26" t="s">
        <v>2703</v>
      </c>
      <c r="B2543" s="26" t="s">
        <v>6210</v>
      </c>
      <c r="C2543" s="26">
        <f>YEAR(Data!$D5135)</f>
        <v>1900</v>
      </c>
      <c r="D2543" s="28">
        <v>41970</v>
      </c>
      <c r="E2543" s="28">
        <v>41974</v>
      </c>
      <c r="F2543" s="26" t="s">
        <v>45</v>
      </c>
      <c r="G2543" s="26" t="s">
        <v>2702</v>
      </c>
      <c r="H2543" s="26" t="s">
        <v>86</v>
      </c>
      <c r="I2543" s="26" t="s">
        <v>25</v>
      </c>
      <c r="J2543" s="26" t="s">
        <v>211</v>
      </c>
      <c r="K2543" s="26" t="s">
        <v>212</v>
      </c>
      <c r="L2543" s="26">
        <v>10009</v>
      </c>
      <c r="M2543" s="26" t="s">
        <v>122</v>
      </c>
      <c r="N2543" s="26" t="s">
        <v>5439</v>
      </c>
      <c r="O2543" s="26" t="s">
        <v>42</v>
      </c>
      <c r="P2543" s="26" t="s">
        <v>67</v>
      </c>
      <c r="Q2543" s="26">
        <v>58.730000000000004</v>
      </c>
      <c r="R2543" s="26">
        <v>7</v>
      </c>
      <c r="S2543" s="26">
        <v>0</v>
      </c>
      <c r="T2543" s="26">
        <v>14.682500000000001</v>
      </c>
    </row>
    <row r="2544" spans="1:20" ht="14.25" customHeight="1">
      <c r="A2544" s="26" t="s">
        <v>2710</v>
      </c>
      <c r="B2544" s="26" t="s">
        <v>6211</v>
      </c>
      <c r="C2544" s="26">
        <f>YEAR(Data!$D5137)</f>
        <v>1900</v>
      </c>
      <c r="D2544" s="28">
        <v>41571</v>
      </c>
      <c r="E2544" s="28">
        <v>41576</v>
      </c>
      <c r="F2544" s="26" t="s">
        <v>45</v>
      </c>
      <c r="G2544" s="26" t="s">
        <v>2709</v>
      </c>
      <c r="H2544" s="26" t="s">
        <v>86</v>
      </c>
      <c r="I2544" s="26" t="s">
        <v>25</v>
      </c>
      <c r="J2544" s="26" t="s">
        <v>80</v>
      </c>
      <c r="K2544" s="26" t="s">
        <v>81</v>
      </c>
      <c r="L2544" s="26">
        <v>98103</v>
      </c>
      <c r="M2544" s="26" t="s">
        <v>40</v>
      </c>
      <c r="N2544" s="26" t="s">
        <v>803</v>
      </c>
      <c r="O2544" s="26" t="s">
        <v>42</v>
      </c>
      <c r="P2544" s="26" t="s">
        <v>214</v>
      </c>
      <c r="Q2544" s="26">
        <v>17.05</v>
      </c>
      <c r="R2544" s="26">
        <v>5</v>
      </c>
      <c r="S2544" s="26">
        <v>0</v>
      </c>
      <c r="T2544" s="26">
        <v>8.1840000000000011</v>
      </c>
    </row>
    <row r="2545" spans="1:20" ht="14.25" customHeight="1">
      <c r="A2545" s="26" t="s">
        <v>3116</v>
      </c>
      <c r="B2545" s="26" t="s">
        <v>6212</v>
      </c>
      <c r="C2545" s="26">
        <f>YEAR(Data!$D5138)</f>
        <v>1900</v>
      </c>
      <c r="D2545" s="28">
        <v>41257</v>
      </c>
      <c r="E2545" s="28">
        <v>41262</v>
      </c>
      <c r="F2545" s="26" t="s">
        <v>45</v>
      </c>
      <c r="G2545" s="26" t="s">
        <v>3115</v>
      </c>
      <c r="H2545" s="26" t="s">
        <v>24</v>
      </c>
      <c r="I2545" s="26" t="s">
        <v>25</v>
      </c>
      <c r="J2545" s="26" t="s">
        <v>714</v>
      </c>
      <c r="K2545" s="26" t="s">
        <v>39</v>
      </c>
      <c r="L2545" s="26">
        <v>92105</v>
      </c>
      <c r="M2545" s="26" t="s">
        <v>40</v>
      </c>
      <c r="N2545" s="26" t="s">
        <v>2523</v>
      </c>
      <c r="O2545" s="26" t="s">
        <v>42</v>
      </c>
      <c r="P2545" s="26" t="s">
        <v>65</v>
      </c>
      <c r="Q2545" s="26">
        <v>8.0960000000000001</v>
      </c>
      <c r="R2545" s="26">
        <v>2</v>
      </c>
      <c r="S2545" s="26">
        <v>0.2</v>
      </c>
      <c r="T2545" s="26">
        <v>2.7323999999999993</v>
      </c>
    </row>
    <row r="2546" spans="1:20" ht="14.25" customHeight="1">
      <c r="A2546" s="26" t="s">
        <v>5870</v>
      </c>
      <c r="B2546" s="26" t="s">
        <v>6213</v>
      </c>
      <c r="C2546" s="26">
        <f>YEAR(Data!$D5139)</f>
        <v>1900</v>
      </c>
      <c r="D2546" s="28">
        <v>41592</v>
      </c>
      <c r="E2546" s="28">
        <v>41596</v>
      </c>
      <c r="F2546" s="26" t="s">
        <v>45</v>
      </c>
      <c r="G2546" s="26" t="s">
        <v>5869</v>
      </c>
      <c r="H2546" s="26" t="s">
        <v>37</v>
      </c>
      <c r="I2546" s="26" t="s">
        <v>25</v>
      </c>
      <c r="J2546" s="26" t="s">
        <v>3603</v>
      </c>
      <c r="K2546" s="26" t="s">
        <v>495</v>
      </c>
      <c r="L2546" s="26">
        <v>73120</v>
      </c>
      <c r="M2546" s="26" t="s">
        <v>89</v>
      </c>
      <c r="N2546" s="26" t="s">
        <v>1607</v>
      </c>
      <c r="O2546" s="26" t="s">
        <v>30</v>
      </c>
      <c r="P2546" s="26" t="s">
        <v>58</v>
      </c>
      <c r="Q2546" s="26">
        <v>30.36</v>
      </c>
      <c r="R2546" s="26">
        <v>4</v>
      </c>
      <c r="S2546" s="26">
        <v>0</v>
      </c>
      <c r="T2546" s="26">
        <v>13.0548</v>
      </c>
    </row>
    <row r="2547" spans="1:20" ht="14.25" customHeight="1">
      <c r="A2547" s="26" t="s">
        <v>2141</v>
      </c>
      <c r="B2547" s="26" t="s">
        <v>6214</v>
      </c>
      <c r="C2547" s="26">
        <f>YEAR(Data!$D5140)</f>
        <v>1900</v>
      </c>
      <c r="D2547" s="28">
        <v>41912</v>
      </c>
      <c r="E2547" s="28">
        <v>41918</v>
      </c>
      <c r="F2547" s="26" t="s">
        <v>45</v>
      </c>
      <c r="G2547" s="26" t="s">
        <v>2140</v>
      </c>
      <c r="H2547" s="26" t="s">
        <v>24</v>
      </c>
      <c r="I2547" s="26" t="s">
        <v>25</v>
      </c>
      <c r="J2547" s="26" t="s">
        <v>1691</v>
      </c>
      <c r="K2547" s="26" t="s">
        <v>212</v>
      </c>
      <c r="L2547" s="26">
        <v>10550</v>
      </c>
      <c r="M2547" s="26" t="s">
        <v>122</v>
      </c>
      <c r="N2547" s="26" t="s">
        <v>2411</v>
      </c>
      <c r="O2547" s="26" t="s">
        <v>42</v>
      </c>
      <c r="P2547" s="26" t="s">
        <v>141</v>
      </c>
      <c r="Q2547" s="26">
        <v>23.34</v>
      </c>
      <c r="R2547" s="26">
        <v>3</v>
      </c>
      <c r="S2547" s="26">
        <v>0</v>
      </c>
      <c r="T2547" s="26">
        <v>10.969799999999999</v>
      </c>
    </row>
    <row r="2548" spans="1:20" ht="14.25" customHeight="1">
      <c r="A2548" s="26" t="s">
        <v>3227</v>
      </c>
      <c r="B2548" s="26" t="s">
        <v>6215</v>
      </c>
      <c r="C2548" s="26">
        <f>YEAR(Data!$D5142)</f>
        <v>1900</v>
      </c>
      <c r="D2548" s="28">
        <v>41221</v>
      </c>
      <c r="E2548" s="28">
        <v>41225</v>
      </c>
      <c r="F2548" s="26" t="s">
        <v>45</v>
      </c>
      <c r="G2548" s="26" t="s">
        <v>3226</v>
      </c>
      <c r="H2548" s="26" t="s">
        <v>24</v>
      </c>
      <c r="I2548" s="26" t="s">
        <v>25</v>
      </c>
      <c r="J2548" s="26" t="s">
        <v>107</v>
      </c>
      <c r="K2548" s="26" t="s">
        <v>39</v>
      </c>
      <c r="L2548" s="26">
        <v>94109</v>
      </c>
      <c r="M2548" s="26" t="s">
        <v>40</v>
      </c>
      <c r="N2548" s="26" t="s">
        <v>792</v>
      </c>
      <c r="O2548" s="26" t="s">
        <v>62</v>
      </c>
      <c r="P2548" s="26" t="s">
        <v>133</v>
      </c>
      <c r="Q2548" s="26">
        <v>119.9</v>
      </c>
      <c r="R2548" s="26">
        <v>2</v>
      </c>
      <c r="S2548" s="26">
        <v>0</v>
      </c>
      <c r="T2548" s="26">
        <v>43.164000000000001</v>
      </c>
    </row>
    <row r="2549" spans="1:20" ht="14.25" customHeight="1">
      <c r="A2549" s="26" t="s">
        <v>1412</v>
      </c>
      <c r="B2549" s="26" t="s">
        <v>6216</v>
      </c>
      <c r="C2549" s="26">
        <f>YEAR(Data!$D5143)</f>
        <v>1900</v>
      </c>
      <c r="D2549" s="28">
        <v>41366</v>
      </c>
      <c r="E2549" s="28">
        <v>41370</v>
      </c>
      <c r="F2549" s="26" t="s">
        <v>45</v>
      </c>
      <c r="G2549" s="26" t="s">
        <v>1411</v>
      </c>
      <c r="H2549" s="26" t="s">
        <v>24</v>
      </c>
      <c r="I2549" s="26" t="s">
        <v>25</v>
      </c>
      <c r="J2549" s="26" t="s">
        <v>211</v>
      </c>
      <c r="K2549" s="26" t="s">
        <v>212</v>
      </c>
      <c r="L2549" s="26">
        <v>10009</v>
      </c>
      <c r="M2549" s="26" t="s">
        <v>122</v>
      </c>
      <c r="N2549" s="26" t="s">
        <v>32</v>
      </c>
      <c r="O2549" s="26" t="s">
        <v>30</v>
      </c>
      <c r="P2549" s="26" t="s">
        <v>33</v>
      </c>
      <c r="Q2549" s="26">
        <v>1317.492</v>
      </c>
      <c r="R2549" s="26">
        <v>6</v>
      </c>
      <c r="S2549" s="26">
        <v>0.1</v>
      </c>
      <c r="T2549" s="26">
        <v>292.77599999999995</v>
      </c>
    </row>
    <row r="2550" spans="1:20" ht="14.25" customHeight="1">
      <c r="A2550" s="26" t="s">
        <v>1555</v>
      </c>
      <c r="B2550" s="26" t="s">
        <v>6217</v>
      </c>
      <c r="C2550" s="26">
        <f>YEAR(Data!$D5146)</f>
        <v>1900</v>
      </c>
      <c r="D2550" s="28">
        <v>41673</v>
      </c>
      <c r="E2550" s="28">
        <v>41678</v>
      </c>
      <c r="F2550" s="26" t="s">
        <v>45</v>
      </c>
      <c r="G2550" s="26" t="s">
        <v>1554</v>
      </c>
      <c r="H2550" s="26" t="s">
        <v>24</v>
      </c>
      <c r="I2550" s="26" t="s">
        <v>25</v>
      </c>
      <c r="J2550" s="26" t="s">
        <v>38</v>
      </c>
      <c r="K2550" s="26" t="s">
        <v>39</v>
      </c>
      <c r="L2550" s="26">
        <v>90045</v>
      </c>
      <c r="M2550" s="26" t="s">
        <v>40</v>
      </c>
      <c r="N2550" s="26" t="s">
        <v>1379</v>
      </c>
      <c r="O2550" s="26" t="s">
        <v>30</v>
      </c>
      <c r="P2550" s="26" t="s">
        <v>58</v>
      </c>
      <c r="Q2550" s="26">
        <v>86.26</v>
      </c>
      <c r="R2550" s="26">
        <v>2</v>
      </c>
      <c r="S2550" s="26">
        <v>0</v>
      </c>
      <c r="T2550" s="26">
        <v>29.328400000000002</v>
      </c>
    </row>
    <row r="2551" spans="1:20" ht="14.25" customHeight="1">
      <c r="A2551" s="26" t="s">
        <v>1914</v>
      </c>
      <c r="B2551" s="26" t="s">
        <v>6218</v>
      </c>
      <c r="C2551" s="26">
        <f>YEAR(Data!$D5149)</f>
        <v>1900</v>
      </c>
      <c r="D2551" s="28">
        <v>41998</v>
      </c>
      <c r="E2551" s="28">
        <v>42005</v>
      </c>
      <c r="F2551" s="26" t="s">
        <v>45</v>
      </c>
      <c r="G2551" s="26" t="s">
        <v>1913</v>
      </c>
      <c r="H2551" s="26" t="s">
        <v>86</v>
      </c>
      <c r="I2551" s="26" t="s">
        <v>25</v>
      </c>
      <c r="J2551" s="26" t="s">
        <v>6219</v>
      </c>
      <c r="K2551" s="26" t="s">
        <v>240</v>
      </c>
      <c r="L2551" s="26">
        <v>85224</v>
      </c>
      <c r="M2551" s="26" t="s">
        <v>40</v>
      </c>
      <c r="N2551" s="26" t="s">
        <v>5195</v>
      </c>
      <c r="O2551" s="26" t="s">
        <v>30</v>
      </c>
      <c r="P2551" s="26" t="s">
        <v>58</v>
      </c>
      <c r="Q2551" s="26">
        <v>8.5440000000000005</v>
      </c>
      <c r="R2551" s="26">
        <v>4</v>
      </c>
      <c r="S2551" s="26">
        <v>0.2</v>
      </c>
      <c r="T2551" s="26">
        <v>1.9223999999999997</v>
      </c>
    </row>
    <row r="2552" spans="1:20" ht="14.25" customHeight="1">
      <c r="A2552" s="26" t="s">
        <v>3160</v>
      </c>
      <c r="B2552" s="26" t="s">
        <v>6220</v>
      </c>
      <c r="C2552" s="26">
        <f>YEAR(Data!$D5151)</f>
        <v>1900</v>
      </c>
      <c r="D2552" s="28">
        <v>40715</v>
      </c>
      <c r="E2552" s="28">
        <v>40715</v>
      </c>
      <c r="F2552" s="26" t="s">
        <v>958</v>
      </c>
      <c r="G2552" s="26" t="s">
        <v>3159</v>
      </c>
      <c r="H2552" s="26" t="s">
        <v>24</v>
      </c>
      <c r="I2552" s="26" t="s">
        <v>25</v>
      </c>
      <c r="J2552" s="26" t="s">
        <v>873</v>
      </c>
      <c r="K2552" s="26" t="s">
        <v>212</v>
      </c>
      <c r="L2552" s="26">
        <v>11561</v>
      </c>
      <c r="M2552" s="26" t="s">
        <v>122</v>
      </c>
      <c r="N2552" s="26" t="s">
        <v>3736</v>
      </c>
      <c r="O2552" s="26" t="s">
        <v>62</v>
      </c>
      <c r="P2552" s="26" t="s">
        <v>63</v>
      </c>
      <c r="Q2552" s="26">
        <v>1214.8499999999999</v>
      </c>
      <c r="R2552" s="26">
        <v>3</v>
      </c>
      <c r="S2552" s="26">
        <v>0</v>
      </c>
      <c r="T2552" s="26">
        <v>352.30649999999997</v>
      </c>
    </row>
    <row r="2553" spans="1:20" ht="14.25" customHeight="1">
      <c r="A2553" s="26" t="s">
        <v>446</v>
      </c>
      <c r="B2553" s="26" t="s">
        <v>6221</v>
      </c>
      <c r="C2553" s="26">
        <f>YEAR(Data!$D5152)</f>
        <v>1900</v>
      </c>
      <c r="D2553" s="28">
        <v>41705</v>
      </c>
      <c r="E2553" s="28">
        <v>41709</v>
      </c>
      <c r="F2553" s="26" t="s">
        <v>21</v>
      </c>
      <c r="G2553" s="26" t="s">
        <v>445</v>
      </c>
      <c r="H2553" s="26" t="s">
        <v>37</v>
      </c>
      <c r="I2553" s="26" t="s">
        <v>25</v>
      </c>
      <c r="J2553" s="26" t="s">
        <v>107</v>
      </c>
      <c r="K2553" s="26" t="s">
        <v>39</v>
      </c>
      <c r="L2553" s="26">
        <v>94109</v>
      </c>
      <c r="M2553" s="26" t="s">
        <v>40</v>
      </c>
      <c r="N2553" s="26" t="s">
        <v>889</v>
      </c>
      <c r="O2553" s="26" t="s">
        <v>42</v>
      </c>
      <c r="P2553" s="26" t="s">
        <v>53</v>
      </c>
      <c r="Q2553" s="26">
        <v>67.78</v>
      </c>
      <c r="R2553" s="26">
        <v>2</v>
      </c>
      <c r="S2553" s="26">
        <v>0</v>
      </c>
      <c r="T2553" s="26">
        <v>16.945</v>
      </c>
    </row>
    <row r="2554" spans="1:20" ht="14.25" customHeight="1">
      <c r="A2554" s="26" t="s">
        <v>4185</v>
      </c>
      <c r="B2554" s="26" t="s">
        <v>6222</v>
      </c>
      <c r="C2554" s="26">
        <f>YEAR(Data!$D5153)</f>
        <v>1900</v>
      </c>
      <c r="D2554" s="28">
        <v>41908</v>
      </c>
      <c r="E2554" s="28">
        <v>41911</v>
      </c>
      <c r="F2554" s="26" t="s">
        <v>151</v>
      </c>
      <c r="G2554" s="26" t="s">
        <v>4184</v>
      </c>
      <c r="H2554" s="26" t="s">
        <v>37</v>
      </c>
      <c r="I2554" s="26" t="s">
        <v>25</v>
      </c>
      <c r="J2554" s="26" t="s">
        <v>6223</v>
      </c>
      <c r="K2554" s="26" t="s">
        <v>1295</v>
      </c>
      <c r="L2554" s="26">
        <v>59601</v>
      </c>
      <c r="M2554" s="26" t="s">
        <v>40</v>
      </c>
      <c r="N2554" s="26" t="s">
        <v>2470</v>
      </c>
      <c r="O2554" s="26" t="s">
        <v>42</v>
      </c>
      <c r="P2554" s="26" t="s">
        <v>53</v>
      </c>
      <c r="Q2554" s="26">
        <v>39.900000000000006</v>
      </c>
      <c r="R2554" s="26">
        <v>5</v>
      </c>
      <c r="S2554" s="26">
        <v>0</v>
      </c>
      <c r="T2554" s="26">
        <v>10.373999999999999</v>
      </c>
    </row>
    <row r="2555" spans="1:20" ht="14.25" customHeight="1">
      <c r="A2555" s="26" t="s">
        <v>5983</v>
      </c>
      <c r="B2555" s="26" t="s">
        <v>6224</v>
      </c>
      <c r="C2555" s="26">
        <f>YEAR(Data!$D5154)</f>
        <v>1900</v>
      </c>
      <c r="D2555" s="28">
        <v>40724</v>
      </c>
      <c r="E2555" s="28">
        <v>40730</v>
      </c>
      <c r="F2555" s="26" t="s">
        <v>45</v>
      </c>
      <c r="G2555" s="26" t="s">
        <v>5982</v>
      </c>
      <c r="H2555" s="26" t="s">
        <v>24</v>
      </c>
      <c r="I2555" s="26" t="s">
        <v>25</v>
      </c>
      <c r="J2555" s="26" t="s">
        <v>211</v>
      </c>
      <c r="K2555" s="26" t="s">
        <v>212</v>
      </c>
      <c r="L2555" s="26">
        <v>10011</v>
      </c>
      <c r="M2555" s="26" t="s">
        <v>122</v>
      </c>
      <c r="N2555" s="26" t="s">
        <v>1348</v>
      </c>
      <c r="O2555" s="26" t="s">
        <v>42</v>
      </c>
      <c r="P2555" s="26" t="s">
        <v>65</v>
      </c>
      <c r="Q2555" s="26">
        <v>2.6880000000000002</v>
      </c>
      <c r="R2555" s="26">
        <v>1</v>
      </c>
      <c r="S2555" s="26">
        <v>0.2</v>
      </c>
      <c r="T2555" s="26">
        <v>0.83999999999999975</v>
      </c>
    </row>
    <row r="2556" spans="1:20" ht="14.25" customHeight="1">
      <c r="A2556" s="26" t="s">
        <v>4009</v>
      </c>
      <c r="B2556" s="26" t="s">
        <v>6225</v>
      </c>
      <c r="C2556" s="26">
        <f>YEAR(Data!$D5156)</f>
        <v>1900</v>
      </c>
      <c r="D2556" s="28">
        <v>41128</v>
      </c>
      <c r="E2556" s="28">
        <v>41129</v>
      </c>
      <c r="F2556" s="26" t="s">
        <v>151</v>
      </c>
      <c r="G2556" s="26" t="s">
        <v>4008</v>
      </c>
      <c r="H2556" s="26" t="s">
        <v>24</v>
      </c>
      <c r="I2556" s="26" t="s">
        <v>25</v>
      </c>
      <c r="J2556" s="26" t="s">
        <v>6226</v>
      </c>
      <c r="K2556" s="26" t="s">
        <v>454</v>
      </c>
      <c r="L2556" s="26">
        <v>63122</v>
      </c>
      <c r="M2556" s="26" t="s">
        <v>89</v>
      </c>
      <c r="N2556" s="26" t="s">
        <v>109</v>
      </c>
      <c r="O2556" s="26" t="s">
        <v>42</v>
      </c>
      <c r="P2556" s="26" t="s">
        <v>65</v>
      </c>
      <c r="Q2556" s="26">
        <v>28.4</v>
      </c>
      <c r="R2556" s="26">
        <v>4</v>
      </c>
      <c r="S2556" s="26">
        <v>0</v>
      </c>
      <c r="T2556" s="26">
        <v>13.063999999999998</v>
      </c>
    </row>
    <row r="2557" spans="1:20" ht="14.25" customHeight="1">
      <c r="A2557" s="26" t="s">
        <v>4811</v>
      </c>
      <c r="B2557" s="26" t="s">
        <v>6227</v>
      </c>
      <c r="C2557" s="26">
        <f>YEAR(Data!$D5158)</f>
        <v>1900</v>
      </c>
      <c r="D2557" s="28">
        <v>41821</v>
      </c>
      <c r="E2557" s="28">
        <v>41825</v>
      </c>
      <c r="F2557" s="26" t="s">
        <v>21</v>
      </c>
      <c r="G2557" s="26" t="s">
        <v>4810</v>
      </c>
      <c r="H2557" s="26" t="s">
        <v>86</v>
      </c>
      <c r="I2557" s="26" t="s">
        <v>25</v>
      </c>
      <c r="J2557" s="26" t="s">
        <v>234</v>
      </c>
      <c r="K2557" s="26" t="s">
        <v>168</v>
      </c>
      <c r="L2557" s="26">
        <v>60653</v>
      </c>
      <c r="M2557" s="26" t="s">
        <v>89</v>
      </c>
      <c r="N2557" s="26" t="s">
        <v>6141</v>
      </c>
      <c r="O2557" s="26" t="s">
        <v>62</v>
      </c>
      <c r="P2557" s="26" t="s">
        <v>63</v>
      </c>
      <c r="Q2557" s="26">
        <v>1001.5840000000001</v>
      </c>
      <c r="R2557" s="26">
        <v>2</v>
      </c>
      <c r="S2557" s="26">
        <v>0.2</v>
      </c>
      <c r="T2557" s="26">
        <v>125.19799999999992</v>
      </c>
    </row>
    <row r="2558" spans="1:20" ht="14.25" customHeight="1">
      <c r="A2558" s="26" t="s">
        <v>778</v>
      </c>
      <c r="B2558" s="26" t="s">
        <v>6228</v>
      </c>
      <c r="C2558" s="26">
        <f>YEAR(Data!$D5161)</f>
        <v>1900</v>
      </c>
      <c r="D2558" s="28">
        <v>41208</v>
      </c>
      <c r="E2558" s="28">
        <v>41212</v>
      </c>
      <c r="F2558" s="26" t="s">
        <v>21</v>
      </c>
      <c r="G2558" s="26" t="s">
        <v>777</v>
      </c>
      <c r="H2558" s="26" t="s">
        <v>37</v>
      </c>
      <c r="I2558" s="26" t="s">
        <v>25</v>
      </c>
      <c r="J2558" s="26" t="s">
        <v>1030</v>
      </c>
      <c r="K2558" s="26" t="s">
        <v>240</v>
      </c>
      <c r="L2558" s="26">
        <v>85345</v>
      </c>
      <c r="M2558" s="26" t="s">
        <v>40</v>
      </c>
      <c r="N2558" s="26" t="s">
        <v>636</v>
      </c>
      <c r="O2558" s="26" t="s">
        <v>62</v>
      </c>
      <c r="P2558" s="26" t="s">
        <v>63</v>
      </c>
      <c r="Q2558" s="26">
        <v>105.584</v>
      </c>
      <c r="R2558" s="26">
        <v>2</v>
      </c>
      <c r="S2558" s="26">
        <v>0.2</v>
      </c>
      <c r="T2558" s="26">
        <v>9.2386000000000053</v>
      </c>
    </row>
    <row r="2559" spans="1:20" ht="14.25" customHeight="1">
      <c r="A2559" s="26" t="s">
        <v>5870</v>
      </c>
      <c r="B2559" s="26" t="s">
        <v>6229</v>
      </c>
      <c r="C2559" s="26">
        <f>YEAR(Data!$D5163)</f>
        <v>1900</v>
      </c>
      <c r="D2559" s="28">
        <v>40754</v>
      </c>
      <c r="E2559" s="28">
        <v>40760</v>
      </c>
      <c r="F2559" s="26" t="s">
        <v>45</v>
      </c>
      <c r="G2559" s="26" t="s">
        <v>5869</v>
      </c>
      <c r="H2559" s="26" t="s">
        <v>37</v>
      </c>
      <c r="I2559" s="26" t="s">
        <v>25</v>
      </c>
      <c r="J2559" s="26" t="s">
        <v>80</v>
      </c>
      <c r="K2559" s="26" t="s">
        <v>81</v>
      </c>
      <c r="L2559" s="26">
        <v>98103</v>
      </c>
      <c r="M2559" s="26" t="s">
        <v>40</v>
      </c>
      <c r="N2559" s="26" t="s">
        <v>4970</v>
      </c>
      <c r="O2559" s="26" t="s">
        <v>30</v>
      </c>
      <c r="P2559" s="26" t="s">
        <v>31</v>
      </c>
      <c r="Q2559" s="26">
        <v>1367.84</v>
      </c>
      <c r="R2559" s="26">
        <v>8</v>
      </c>
      <c r="S2559" s="26">
        <v>0</v>
      </c>
      <c r="T2559" s="26">
        <v>259.88959999999997</v>
      </c>
    </row>
    <row r="2560" spans="1:20" ht="14.25" customHeight="1">
      <c r="A2560" s="26" t="s">
        <v>1389</v>
      </c>
      <c r="B2560" s="26" t="s">
        <v>6230</v>
      </c>
      <c r="C2560" s="26">
        <f>YEAR(Data!$D5164)</f>
        <v>1900</v>
      </c>
      <c r="D2560" s="28">
        <v>41597</v>
      </c>
      <c r="E2560" s="28">
        <v>41602</v>
      </c>
      <c r="F2560" s="26" t="s">
        <v>21</v>
      </c>
      <c r="G2560" s="26" t="s">
        <v>1388</v>
      </c>
      <c r="H2560" s="26" t="s">
        <v>24</v>
      </c>
      <c r="I2560" s="26" t="s">
        <v>25</v>
      </c>
      <c r="J2560" s="26" t="s">
        <v>830</v>
      </c>
      <c r="K2560" s="26" t="s">
        <v>190</v>
      </c>
      <c r="L2560" s="26">
        <v>48180</v>
      </c>
      <c r="M2560" s="26" t="s">
        <v>89</v>
      </c>
      <c r="N2560" s="26" t="s">
        <v>296</v>
      </c>
      <c r="O2560" s="26" t="s">
        <v>30</v>
      </c>
      <c r="P2560" s="26" t="s">
        <v>33</v>
      </c>
      <c r="Q2560" s="26">
        <v>301.95999999999998</v>
      </c>
      <c r="R2560" s="26">
        <v>2</v>
      </c>
      <c r="S2560" s="26">
        <v>0</v>
      </c>
      <c r="T2560" s="26">
        <v>33.215599999999995</v>
      </c>
    </row>
    <row r="2561" spans="1:20" ht="14.25" customHeight="1">
      <c r="A2561" s="26" t="s">
        <v>4887</v>
      </c>
      <c r="B2561" s="26" t="s">
        <v>6231</v>
      </c>
      <c r="C2561" s="26">
        <f>YEAR(Data!$D5165)</f>
        <v>1900</v>
      </c>
      <c r="D2561" s="28">
        <v>41096</v>
      </c>
      <c r="E2561" s="28">
        <v>41101</v>
      </c>
      <c r="F2561" s="26" t="s">
        <v>45</v>
      </c>
      <c r="G2561" s="26" t="s">
        <v>4886</v>
      </c>
      <c r="H2561" s="26" t="s">
        <v>24</v>
      </c>
      <c r="I2561" s="26" t="s">
        <v>25</v>
      </c>
      <c r="J2561" s="26" t="s">
        <v>459</v>
      </c>
      <c r="K2561" s="26" t="s">
        <v>39</v>
      </c>
      <c r="L2561" s="26">
        <v>91104</v>
      </c>
      <c r="M2561" s="26" t="s">
        <v>40</v>
      </c>
      <c r="N2561" s="26" t="s">
        <v>220</v>
      </c>
      <c r="O2561" s="26" t="s">
        <v>30</v>
      </c>
      <c r="P2561" s="26" t="s">
        <v>33</v>
      </c>
      <c r="Q2561" s="26">
        <v>170.35200000000003</v>
      </c>
      <c r="R2561" s="26">
        <v>3</v>
      </c>
      <c r="S2561" s="26">
        <v>0.2</v>
      </c>
      <c r="T2561" s="26">
        <v>-17.035200000000003</v>
      </c>
    </row>
    <row r="2562" spans="1:20" ht="14.25" customHeight="1">
      <c r="A2562" s="26" t="s">
        <v>5090</v>
      </c>
      <c r="B2562" s="26" t="s">
        <v>6232</v>
      </c>
      <c r="C2562" s="26">
        <f>YEAR(Data!$D5166)</f>
        <v>1900</v>
      </c>
      <c r="D2562" s="28">
        <v>40857</v>
      </c>
      <c r="E2562" s="28">
        <v>40863</v>
      </c>
      <c r="F2562" s="26" t="s">
        <v>45</v>
      </c>
      <c r="G2562" s="26" t="s">
        <v>5089</v>
      </c>
      <c r="H2562" s="26" t="s">
        <v>24</v>
      </c>
      <c r="I2562" s="26" t="s">
        <v>25</v>
      </c>
      <c r="J2562" s="26" t="s">
        <v>3973</v>
      </c>
      <c r="K2562" s="26" t="s">
        <v>190</v>
      </c>
      <c r="L2562" s="26">
        <v>48640</v>
      </c>
      <c r="M2562" s="26" t="s">
        <v>89</v>
      </c>
      <c r="N2562" s="26" t="s">
        <v>436</v>
      </c>
      <c r="O2562" s="26" t="s">
        <v>42</v>
      </c>
      <c r="P2562" s="26" t="s">
        <v>60</v>
      </c>
      <c r="Q2562" s="26">
        <v>3.9</v>
      </c>
      <c r="R2562" s="26">
        <v>2</v>
      </c>
      <c r="S2562" s="26">
        <v>0</v>
      </c>
      <c r="T2562" s="26">
        <v>1.5209999999999999</v>
      </c>
    </row>
    <row r="2563" spans="1:20" ht="14.25" customHeight="1">
      <c r="A2563" s="26" t="s">
        <v>1000</v>
      </c>
      <c r="B2563" s="26" t="s">
        <v>6233</v>
      </c>
      <c r="C2563" s="26">
        <f>YEAR(Data!$D5172)</f>
        <v>1900</v>
      </c>
      <c r="D2563" s="28">
        <v>41422</v>
      </c>
      <c r="E2563" s="28">
        <v>41424</v>
      </c>
      <c r="F2563" s="26" t="s">
        <v>21</v>
      </c>
      <c r="G2563" s="26" t="s">
        <v>999</v>
      </c>
      <c r="H2563" s="26" t="s">
        <v>37</v>
      </c>
      <c r="I2563" s="26" t="s">
        <v>25</v>
      </c>
      <c r="J2563" s="26" t="s">
        <v>667</v>
      </c>
      <c r="K2563" s="26" t="s">
        <v>190</v>
      </c>
      <c r="L2563" s="26">
        <v>48205</v>
      </c>
      <c r="M2563" s="26" t="s">
        <v>89</v>
      </c>
      <c r="N2563" s="26" t="s">
        <v>1377</v>
      </c>
      <c r="O2563" s="26" t="s">
        <v>30</v>
      </c>
      <c r="P2563" s="26" t="s">
        <v>33</v>
      </c>
      <c r="Q2563" s="26">
        <v>3504.9</v>
      </c>
      <c r="R2563" s="26">
        <v>5</v>
      </c>
      <c r="S2563" s="26">
        <v>0</v>
      </c>
      <c r="T2563" s="26">
        <v>700.98000000000013</v>
      </c>
    </row>
    <row r="2564" spans="1:20" ht="14.25" customHeight="1">
      <c r="A2564" s="26" t="s">
        <v>5134</v>
      </c>
      <c r="B2564" s="26" t="s">
        <v>6234</v>
      </c>
      <c r="C2564" s="26">
        <f>YEAR(Data!$D5175)</f>
        <v>1900</v>
      </c>
      <c r="D2564" s="28">
        <v>40976</v>
      </c>
      <c r="E2564" s="28">
        <v>40978</v>
      </c>
      <c r="F2564" s="26" t="s">
        <v>151</v>
      </c>
      <c r="G2564" s="26" t="s">
        <v>5133</v>
      </c>
      <c r="H2564" s="26" t="s">
        <v>37</v>
      </c>
      <c r="I2564" s="26" t="s">
        <v>25</v>
      </c>
      <c r="J2564" s="26" t="s">
        <v>2643</v>
      </c>
      <c r="K2564" s="26" t="s">
        <v>352</v>
      </c>
      <c r="L2564" s="26">
        <v>81001</v>
      </c>
      <c r="M2564" s="26" t="s">
        <v>40</v>
      </c>
      <c r="N2564" s="26" t="s">
        <v>939</v>
      </c>
      <c r="O2564" s="26" t="s">
        <v>42</v>
      </c>
      <c r="P2564" s="26" t="s">
        <v>60</v>
      </c>
      <c r="Q2564" s="26">
        <v>3.4079999999999999</v>
      </c>
      <c r="R2564" s="26">
        <v>1</v>
      </c>
      <c r="S2564" s="26">
        <v>0.2</v>
      </c>
      <c r="T2564" s="26">
        <v>0.89459999999999995</v>
      </c>
    </row>
    <row r="2565" spans="1:20" ht="14.25" customHeight="1">
      <c r="A2565" s="26" t="s">
        <v>1509</v>
      </c>
      <c r="B2565" s="26" t="s">
        <v>6235</v>
      </c>
      <c r="C2565" s="26">
        <f>YEAR(Data!$D5176)</f>
        <v>1900</v>
      </c>
      <c r="D2565" s="28">
        <v>41932</v>
      </c>
      <c r="E2565" s="28">
        <v>41937</v>
      </c>
      <c r="F2565" s="26" t="s">
        <v>45</v>
      </c>
      <c r="G2565" s="26" t="s">
        <v>1508</v>
      </c>
      <c r="H2565" s="26" t="s">
        <v>24</v>
      </c>
      <c r="I2565" s="26" t="s">
        <v>25</v>
      </c>
      <c r="J2565" s="26" t="s">
        <v>6236</v>
      </c>
      <c r="K2565" s="26" t="s">
        <v>88</v>
      </c>
      <c r="L2565" s="26">
        <v>76706</v>
      </c>
      <c r="M2565" s="26" t="s">
        <v>89</v>
      </c>
      <c r="N2565" s="26" t="s">
        <v>4701</v>
      </c>
      <c r="O2565" s="26" t="s">
        <v>42</v>
      </c>
      <c r="P2565" s="26" t="s">
        <v>65</v>
      </c>
      <c r="Q2565" s="26">
        <v>2.0719999999999996</v>
      </c>
      <c r="R2565" s="26">
        <v>2</v>
      </c>
      <c r="S2565" s="26">
        <v>0.8</v>
      </c>
      <c r="T2565" s="26">
        <v>-3.5224000000000011</v>
      </c>
    </row>
    <row r="2566" spans="1:20" ht="14.25" customHeight="1">
      <c r="A2566" s="26" t="s">
        <v>633</v>
      </c>
      <c r="B2566" s="26" t="s">
        <v>6237</v>
      </c>
      <c r="C2566" s="26">
        <f>YEAR(Data!$D5178)</f>
        <v>1900</v>
      </c>
      <c r="D2566" s="28">
        <v>41584</v>
      </c>
      <c r="E2566" s="28">
        <v>41587</v>
      </c>
      <c r="F2566" s="26" t="s">
        <v>151</v>
      </c>
      <c r="G2566" s="26" t="s">
        <v>632</v>
      </c>
      <c r="H2566" s="26" t="s">
        <v>24</v>
      </c>
      <c r="I2566" s="26" t="s">
        <v>25</v>
      </c>
      <c r="J2566" s="26" t="s">
        <v>107</v>
      </c>
      <c r="K2566" s="26" t="s">
        <v>39</v>
      </c>
      <c r="L2566" s="26">
        <v>94109</v>
      </c>
      <c r="M2566" s="26" t="s">
        <v>40</v>
      </c>
      <c r="N2566" s="26" t="s">
        <v>3572</v>
      </c>
      <c r="O2566" s="26" t="s">
        <v>42</v>
      </c>
      <c r="P2566" s="26" t="s">
        <v>65</v>
      </c>
      <c r="Q2566" s="26">
        <v>53.248000000000005</v>
      </c>
      <c r="R2566" s="26">
        <v>2</v>
      </c>
      <c r="S2566" s="26">
        <v>0.2</v>
      </c>
      <c r="T2566" s="26">
        <v>19.968</v>
      </c>
    </row>
    <row r="2567" spans="1:20" ht="14.25" customHeight="1">
      <c r="A2567" s="26" t="s">
        <v>1796</v>
      </c>
      <c r="B2567" s="26" t="s">
        <v>6238</v>
      </c>
      <c r="C2567" s="26">
        <f>YEAR(Data!$D5179)</f>
        <v>1900</v>
      </c>
      <c r="D2567" s="28">
        <v>41635</v>
      </c>
      <c r="E2567" s="28">
        <v>41639</v>
      </c>
      <c r="F2567" s="26" t="s">
        <v>45</v>
      </c>
      <c r="G2567" s="26" t="s">
        <v>1795</v>
      </c>
      <c r="H2567" s="26" t="s">
        <v>37</v>
      </c>
      <c r="I2567" s="26" t="s">
        <v>25</v>
      </c>
      <c r="J2567" s="26" t="s">
        <v>211</v>
      </c>
      <c r="K2567" s="26" t="s">
        <v>212</v>
      </c>
      <c r="L2567" s="26">
        <v>10024</v>
      </c>
      <c r="M2567" s="26" t="s">
        <v>122</v>
      </c>
      <c r="N2567" s="26" t="s">
        <v>784</v>
      </c>
      <c r="O2567" s="26" t="s">
        <v>42</v>
      </c>
      <c r="P2567" s="26" t="s">
        <v>65</v>
      </c>
      <c r="Q2567" s="26">
        <v>4.9920000000000009</v>
      </c>
      <c r="R2567" s="26">
        <v>3</v>
      </c>
      <c r="S2567" s="26">
        <v>0.2</v>
      </c>
      <c r="T2567" s="26">
        <v>1.6848000000000001</v>
      </c>
    </row>
    <row r="2568" spans="1:20" ht="14.25" customHeight="1">
      <c r="A2568" s="26" t="s">
        <v>2351</v>
      </c>
      <c r="B2568" s="26" t="s">
        <v>6239</v>
      </c>
      <c r="C2568" s="26">
        <f>YEAR(Data!$D5180)</f>
        <v>1900</v>
      </c>
      <c r="D2568" s="28">
        <v>41012</v>
      </c>
      <c r="E2568" s="28">
        <v>41018</v>
      </c>
      <c r="F2568" s="26" t="s">
        <v>45</v>
      </c>
      <c r="G2568" s="26" t="s">
        <v>2350</v>
      </c>
      <c r="H2568" s="26" t="s">
        <v>37</v>
      </c>
      <c r="I2568" s="26" t="s">
        <v>25</v>
      </c>
      <c r="J2568" s="26" t="s">
        <v>38</v>
      </c>
      <c r="K2568" s="26" t="s">
        <v>39</v>
      </c>
      <c r="L2568" s="26">
        <v>90036</v>
      </c>
      <c r="M2568" s="26" t="s">
        <v>40</v>
      </c>
      <c r="N2568" s="26" t="s">
        <v>3441</v>
      </c>
      <c r="O2568" s="26" t="s">
        <v>30</v>
      </c>
      <c r="P2568" s="26" t="s">
        <v>58</v>
      </c>
      <c r="Q2568" s="26">
        <v>37.68</v>
      </c>
      <c r="R2568" s="26">
        <v>2</v>
      </c>
      <c r="S2568" s="26">
        <v>0</v>
      </c>
      <c r="T2568" s="26">
        <v>15.825600000000001</v>
      </c>
    </row>
    <row r="2569" spans="1:20" ht="14.25" customHeight="1">
      <c r="A2569" s="26" t="s">
        <v>882</v>
      </c>
      <c r="B2569" s="26" t="s">
        <v>6240</v>
      </c>
      <c r="C2569" s="26">
        <f>YEAR(Data!$D5183)</f>
        <v>1900</v>
      </c>
      <c r="D2569" s="28">
        <v>41895</v>
      </c>
      <c r="E2569" s="28">
        <v>41898</v>
      </c>
      <c r="F2569" s="26" t="s">
        <v>151</v>
      </c>
      <c r="G2569" s="26" t="s">
        <v>881</v>
      </c>
      <c r="H2569" s="26" t="s">
        <v>37</v>
      </c>
      <c r="I2569" s="26" t="s">
        <v>25</v>
      </c>
      <c r="J2569" s="26" t="s">
        <v>5445</v>
      </c>
      <c r="K2569" s="26" t="s">
        <v>1042</v>
      </c>
      <c r="L2569" s="26">
        <v>2895</v>
      </c>
      <c r="M2569" s="26" t="s">
        <v>122</v>
      </c>
      <c r="N2569" s="26" t="s">
        <v>6206</v>
      </c>
      <c r="O2569" s="26" t="s">
        <v>42</v>
      </c>
      <c r="P2569" s="26" t="s">
        <v>76</v>
      </c>
      <c r="Q2569" s="26">
        <v>45.36</v>
      </c>
      <c r="R2569" s="26">
        <v>7</v>
      </c>
      <c r="S2569" s="26">
        <v>0</v>
      </c>
      <c r="T2569" s="26">
        <v>21.772800000000004</v>
      </c>
    </row>
    <row r="2570" spans="1:20" ht="14.25" customHeight="1">
      <c r="A2570" s="26" t="s">
        <v>1049</v>
      </c>
      <c r="B2570" s="26" t="s">
        <v>6241</v>
      </c>
      <c r="C2570" s="26">
        <f>YEAR(Data!$D5185)</f>
        <v>1900</v>
      </c>
      <c r="D2570" s="28">
        <v>41907</v>
      </c>
      <c r="E2570" s="28">
        <v>41910</v>
      </c>
      <c r="F2570" s="26" t="s">
        <v>151</v>
      </c>
      <c r="G2570" s="26" t="s">
        <v>1048</v>
      </c>
      <c r="H2570" s="26" t="s">
        <v>24</v>
      </c>
      <c r="I2570" s="26" t="s">
        <v>25</v>
      </c>
      <c r="J2570" s="26" t="s">
        <v>382</v>
      </c>
      <c r="K2570" s="26" t="s">
        <v>945</v>
      </c>
      <c r="L2570" s="26">
        <v>31907</v>
      </c>
      <c r="M2570" s="26" t="s">
        <v>28</v>
      </c>
      <c r="N2570" s="26" t="s">
        <v>5857</v>
      </c>
      <c r="O2570" s="26" t="s">
        <v>42</v>
      </c>
      <c r="P2570" s="26" t="s">
        <v>53</v>
      </c>
      <c r="Q2570" s="26">
        <v>40.29</v>
      </c>
      <c r="R2570" s="26">
        <v>3</v>
      </c>
      <c r="S2570" s="26">
        <v>0</v>
      </c>
      <c r="T2570" s="26">
        <v>10.0725</v>
      </c>
    </row>
    <row r="2571" spans="1:20" ht="14.25" customHeight="1">
      <c r="A2571" s="26" t="s">
        <v>2964</v>
      </c>
      <c r="B2571" s="26" t="s">
        <v>6242</v>
      </c>
      <c r="C2571" s="26">
        <f>YEAR(Data!$D5187)</f>
        <v>1900</v>
      </c>
      <c r="D2571" s="28">
        <v>41192</v>
      </c>
      <c r="E2571" s="28">
        <v>41197</v>
      </c>
      <c r="F2571" s="26" t="s">
        <v>45</v>
      </c>
      <c r="G2571" s="26" t="s">
        <v>2963</v>
      </c>
      <c r="H2571" s="26" t="s">
        <v>24</v>
      </c>
      <c r="I2571" s="26" t="s">
        <v>25</v>
      </c>
      <c r="J2571" s="26" t="s">
        <v>1129</v>
      </c>
      <c r="K2571" s="26" t="s">
        <v>49</v>
      </c>
      <c r="L2571" s="26">
        <v>32216</v>
      </c>
      <c r="M2571" s="26" t="s">
        <v>28</v>
      </c>
      <c r="N2571" s="26" t="s">
        <v>1299</v>
      </c>
      <c r="O2571" s="26" t="s">
        <v>42</v>
      </c>
      <c r="P2571" s="26" t="s">
        <v>53</v>
      </c>
      <c r="Q2571" s="26">
        <v>1801.6320000000001</v>
      </c>
      <c r="R2571" s="26">
        <v>6</v>
      </c>
      <c r="S2571" s="26">
        <v>0.2</v>
      </c>
      <c r="T2571" s="26">
        <v>-337.80600000000004</v>
      </c>
    </row>
    <row r="2572" spans="1:20" ht="14.25" customHeight="1">
      <c r="A2572" s="26" t="s">
        <v>1591</v>
      </c>
      <c r="B2572" s="26" t="s">
        <v>6243</v>
      </c>
      <c r="C2572" s="26">
        <f>YEAR(Data!$D5188)</f>
        <v>1900</v>
      </c>
      <c r="D2572" s="28">
        <v>41240</v>
      </c>
      <c r="E2572" s="28">
        <v>41246</v>
      </c>
      <c r="F2572" s="26" t="s">
        <v>45</v>
      </c>
      <c r="G2572" s="26" t="s">
        <v>1590</v>
      </c>
      <c r="H2572" s="26" t="s">
        <v>86</v>
      </c>
      <c r="I2572" s="26" t="s">
        <v>25</v>
      </c>
      <c r="J2572" s="26" t="s">
        <v>120</v>
      </c>
      <c r="K2572" s="26" t="s">
        <v>121</v>
      </c>
      <c r="L2572" s="26">
        <v>19140</v>
      </c>
      <c r="M2572" s="26" t="s">
        <v>122</v>
      </c>
      <c r="N2572" s="26" t="s">
        <v>5343</v>
      </c>
      <c r="O2572" s="26" t="s">
        <v>62</v>
      </c>
      <c r="P2572" s="26" t="s">
        <v>63</v>
      </c>
      <c r="Q2572" s="26">
        <v>748.75200000000007</v>
      </c>
      <c r="R2572" s="26">
        <v>8</v>
      </c>
      <c r="S2572" s="26">
        <v>0.4</v>
      </c>
      <c r="T2572" s="26">
        <v>-162.22960000000006</v>
      </c>
    </row>
    <row r="2573" spans="1:20" ht="14.25" customHeight="1">
      <c r="A2573" s="26" t="s">
        <v>1453</v>
      </c>
      <c r="B2573" s="26" t="s">
        <v>6244</v>
      </c>
      <c r="C2573" s="26">
        <f>YEAR(Data!$D5189)</f>
        <v>1900</v>
      </c>
      <c r="D2573" s="28">
        <v>41165</v>
      </c>
      <c r="E2573" s="28">
        <v>41170</v>
      </c>
      <c r="F2573" s="26" t="s">
        <v>45</v>
      </c>
      <c r="G2573" s="26" t="s">
        <v>1452</v>
      </c>
      <c r="H2573" s="26" t="s">
        <v>24</v>
      </c>
      <c r="I2573" s="26" t="s">
        <v>25</v>
      </c>
      <c r="J2573" s="26" t="s">
        <v>382</v>
      </c>
      <c r="K2573" s="26" t="s">
        <v>203</v>
      </c>
      <c r="L2573" s="26">
        <v>47201</v>
      </c>
      <c r="M2573" s="26" t="s">
        <v>89</v>
      </c>
      <c r="N2573" s="26" t="s">
        <v>2770</v>
      </c>
      <c r="O2573" s="26" t="s">
        <v>62</v>
      </c>
      <c r="P2573" s="26" t="s">
        <v>133</v>
      </c>
      <c r="Q2573" s="26">
        <v>199.96</v>
      </c>
      <c r="R2573" s="26">
        <v>4</v>
      </c>
      <c r="S2573" s="26">
        <v>0</v>
      </c>
      <c r="T2573" s="26">
        <v>15.996799999999979</v>
      </c>
    </row>
    <row r="2574" spans="1:20" ht="14.25" customHeight="1">
      <c r="A2574" s="26" t="s">
        <v>1218</v>
      </c>
      <c r="B2574" s="26" t="s">
        <v>6245</v>
      </c>
      <c r="C2574" s="26">
        <f>YEAR(Data!$D5191)</f>
        <v>1900</v>
      </c>
      <c r="D2574" s="28">
        <v>41958</v>
      </c>
      <c r="E2574" s="28">
        <v>41962</v>
      </c>
      <c r="F2574" s="26" t="s">
        <v>45</v>
      </c>
      <c r="G2574" s="26" t="s">
        <v>1217</v>
      </c>
      <c r="H2574" s="26" t="s">
        <v>24</v>
      </c>
      <c r="I2574" s="26" t="s">
        <v>25</v>
      </c>
      <c r="J2574" s="26" t="s">
        <v>459</v>
      </c>
      <c r="K2574" s="26" t="s">
        <v>88</v>
      </c>
      <c r="L2574" s="26">
        <v>77506</v>
      </c>
      <c r="M2574" s="26" t="s">
        <v>89</v>
      </c>
      <c r="N2574" s="26" t="s">
        <v>3146</v>
      </c>
      <c r="O2574" s="26" t="s">
        <v>62</v>
      </c>
      <c r="P2574" s="26" t="s">
        <v>133</v>
      </c>
      <c r="Q2574" s="26">
        <v>167.95200000000003</v>
      </c>
      <c r="R2574" s="26">
        <v>6</v>
      </c>
      <c r="S2574" s="26">
        <v>0.2</v>
      </c>
      <c r="T2574" s="26">
        <v>-27.292200000000001</v>
      </c>
    </row>
    <row r="2575" spans="1:20" ht="14.25" customHeight="1">
      <c r="A2575" s="26" t="s">
        <v>1351</v>
      </c>
      <c r="B2575" s="26" t="s">
        <v>6246</v>
      </c>
      <c r="C2575" s="26">
        <f>YEAR(Data!$D5193)</f>
        <v>1900</v>
      </c>
      <c r="D2575" s="28">
        <v>41765</v>
      </c>
      <c r="E2575" s="28">
        <v>41769</v>
      </c>
      <c r="F2575" s="26" t="s">
        <v>45</v>
      </c>
      <c r="G2575" s="26" t="s">
        <v>1350</v>
      </c>
      <c r="H2575" s="26" t="s">
        <v>24</v>
      </c>
      <c r="I2575" s="26" t="s">
        <v>25</v>
      </c>
      <c r="J2575" s="26" t="s">
        <v>107</v>
      </c>
      <c r="K2575" s="26" t="s">
        <v>39</v>
      </c>
      <c r="L2575" s="26">
        <v>94122</v>
      </c>
      <c r="M2575" s="26" t="s">
        <v>40</v>
      </c>
      <c r="N2575" s="26" t="s">
        <v>6247</v>
      </c>
      <c r="O2575" s="26" t="s">
        <v>42</v>
      </c>
      <c r="P2575" s="26" t="s">
        <v>141</v>
      </c>
      <c r="Q2575" s="26">
        <v>23.16</v>
      </c>
      <c r="R2575" s="26">
        <v>2</v>
      </c>
      <c r="S2575" s="26">
        <v>0</v>
      </c>
      <c r="T2575" s="26">
        <v>11.58</v>
      </c>
    </row>
    <row r="2576" spans="1:20" ht="14.25" customHeight="1">
      <c r="A2576" s="26" t="s">
        <v>1788</v>
      </c>
      <c r="B2576" s="26" t="s">
        <v>6248</v>
      </c>
      <c r="C2576" s="26">
        <f>YEAR(Data!$D5194)</f>
        <v>1900</v>
      </c>
      <c r="D2576" s="28">
        <v>40875</v>
      </c>
      <c r="E2576" s="28">
        <v>40878</v>
      </c>
      <c r="F2576" s="26" t="s">
        <v>21</v>
      </c>
      <c r="G2576" s="26" t="s">
        <v>1787</v>
      </c>
      <c r="H2576" s="26" t="s">
        <v>37</v>
      </c>
      <c r="I2576" s="26" t="s">
        <v>25</v>
      </c>
      <c r="J2576" s="26" t="s">
        <v>294</v>
      </c>
      <c r="K2576" s="26" t="s">
        <v>295</v>
      </c>
      <c r="L2576" s="26">
        <v>29203</v>
      </c>
      <c r="M2576" s="26" t="s">
        <v>28</v>
      </c>
      <c r="N2576" s="26" t="s">
        <v>423</v>
      </c>
      <c r="O2576" s="26" t="s">
        <v>30</v>
      </c>
      <c r="P2576" s="26" t="s">
        <v>58</v>
      </c>
      <c r="Q2576" s="26">
        <v>397.59999999999997</v>
      </c>
      <c r="R2576" s="26">
        <v>5</v>
      </c>
      <c r="S2576" s="26">
        <v>0</v>
      </c>
      <c r="T2576" s="26">
        <v>43.735999999999962</v>
      </c>
    </row>
    <row r="2577" spans="1:20" ht="14.25" customHeight="1">
      <c r="A2577" s="26" t="s">
        <v>2989</v>
      </c>
      <c r="B2577" s="26" t="s">
        <v>6249</v>
      </c>
      <c r="C2577" s="26">
        <f>YEAR(Data!$D5198)</f>
        <v>1900</v>
      </c>
      <c r="D2577" s="28">
        <v>40673</v>
      </c>
      <c r="E2577" s="28">
        <v>40678</v>
      </c>
      <c r="F2577" s="26" t="s">
        <v>45</v>
      </c>
      <c r="G2577" s="26" t="s">
        <v>2988</v>
      </c>
      <c r="H2577" s="26" t="s">
        <v>24</v>
      </c>
      <c r="I2577" s="26" t="s">
        <v>25</v>
      </c>
      <c r="J2577" s="26" t="s">
        <v>3155</v>
      </c>
      <c r="K2577" s="26" t="s">
        <v>81</v>
      </c>
      <c r="L2577" s="26">
        <v>98031</v>
      </c>
      <c r="M2577" s="26" t="s">
        <v>40</v>
      </c>
      <c r="N2577" s="26" t="s">
        <v>1258</v>
      </c>
      <c r="O2577" s="26" t="s">
        <v>42</v>
      </c>
      <c r="P2577" s="26" t="s">
        <v>141</v>
      </c>
      <c r="Q2577" s="26">
        <v>158.13</v>
      </c>
      <c r="R2577" s="26">
        <v>3</v>
      </c>
      <c r="S2577" s="26">
        <v>0</v>
      </c>
      <c r="T2577" s="26">
        <v>77.483699999999999</v>
      </c>
    </row>
    <row r="2578" spans="1:20" ht="14.25" customHeight="1">
      <c r="A2578" s="26" t="s">
        <v>2453</v>
      </c>
      <c r="B2578" s="26" t="s">
        <v>6250</v>
      </c>
      <c r="C2578" s="26">
        <f>YEAR(Data!$D5200)</f>
        <v>1900</v>
      </c>
      <c r="D2578" s="28">
        <v>41337</v>
      </c>
      <c r="E2578" s="28">
        <v>41342</v>
      </c>
      <c r="F2578" s="26" t="s">
        <v>45</v>
      </c>
      <c r="G2578" s="26" t="s">
        <v>2452</v>
      </c>
      <c r="H2578" s="26" t="s">
        <v>24</v>
      </c>
      <c r="I2578" s="26" t="s">
        <v>25</v>
      </c>
      <c r="J2578" s="26" t="s">
        <v>2135</v>
      </c>
      <c r="K2578" s="26" t="s">
        <v>88</v>
      </c>
      <c r="L2578" s="26">
        <v>78664</v>
      </c>
      <c r="M2578" s="26" t="s">
        <v>89</v>
      </c>
      <c r="N2578" s="26" t="s">
        <v>4190</v>
      </c>
      <c r="O2578" s="26" t="s">
        <v>42</v>
      </c>
      <c r="P2578" s="26" t="s">
        <v>440</v>
      </c>
      <c r="Q2578" s="26">
        <v>3930.0720000000001</v>
      </c>
      <c r="R2578" s="26">
        <v>3</v>
      </c>
      <c r="S2578" s="26">
        <v>0.2</v>
      </c>
      <c r="T2578" s="26">
        <v>-786.01440000000025</v>
      </c>
    </row>
    <row r="2579" spans="1:20" ht="14.25" customHeight="1">
      <c r="A2579" s="26" t="s">
        <v>4737</v>
      </c>
      <c r="B2579" s="26" t="s">
        <v>6251</v>
      </c>
      <c r="C2579" s="26">
        <f>YEAR(Data!$D5204)</f>
        <v>1900</v>
      </c>
      <c r="D2579" s="28">
        <v>41136</v>
      </c>
      <c r="E2579" s="28">
        <v>41140</v>
      </c>
      <c r="F2579" s="26" t="s">
        <v>45</v>
      </c>
      <c r="G2579" s="26" t="s">
        <v>4736</v>
      </c>
      <c r="H2579" s="26" t="s">
        <v>24</v>
      </c>
      <c r="I2579" s="26" t="s">
        <v>25</v>
      </c>
      <c r="J2579" s="26" t="s">
        <v>2362</v>
      </c>
      <c r="K2579" s="26" t="s">
        <v>39</v>
      </c>
      <c r="L2579" s="26">
        <v>94601</v>
      </c>
      <c r="M2579" s="26" t="s">
        <v>40</v>
      </c>
      <c r="N2579" s="26" t="s">
        <v>2727</v>
      </c>
      <c r="O2579" s="26" t="s">
        <v>30</v>
      </c>
      <c r="P2579" s="26" t="s">
        <v>58</v>
      </c>
      <c r="Q2579" s="26">
        <v>104.23</v>
      </c>
      <c r="R2579" s="26">
        <v>7</v>
      </c>
      <c r="S2579" s="26">
        <v>0</v>
      </c>
      <c r="T2579" s="26">
        <v>28.142100000000006</v>
      </c>
    </row>
    <row r="2580" spans="1:20" ht="14.25" customHeight="1">
      <c r="A2580" s="26" t="s">
        <v>4080</v>
      </c>
      <c r="B2580" s="26" t="s">
        <v>6252</v>
      </c>
      <c r="C2580" s="26">
        <f>YEAR(Data!$D5206)</f>
        <v>1900</v>
      </c>
      <c r="D2580" s="28">
        <v>41164</v>
      </c>
      <c r="E2580" s="28">
        <v>41170</v>
      </c>
      <c r="F2580" s="26" t="s">
        <v>45</v>
      </c>
      <c r="G2580" s="26" t="s">
        <v>4079</v>
      </c>
      <c r="H2580" s="26" t="s">
        <v>24</v>
      </c>
      <c r="I2580" s="26" t="s">
        <v>25</v>
      </c>
      <c r="J2580" s="26" t="s">
        <v>1153</v>
      </c>
      <c r="K2580" s="26" t="s">
        <v>212</v>
      </c>
      <c r="L2580" s="26">
        <v>13021</v>
      </c>
      <c r="M2580" s="26" t="s">
        <v>122</v>
      </c>
      <c r="N2580" s="26" t="s">
        <v>593</v>
      </c>
      <c r="O2580" s="26" t="s">
        <v>42</v>
      </c>
      <c r="P2580" s="26" t="s">
        <v>60</v>
      </c>
      <c r="Q2580" s="26">
        <v>9.26</v>
      </c>
      <c r="R2580" s="26">
        <v>2</v>
      </c>
      <c r="S2580" s="26">
        <v>0</v>
      </c>
      <c r="T2580" s="26">
        <v>3.0557999999999996</v>
      </c>
    </row>
    <row r="2581" spans="1:20" ht="14.25" customHeight="1">
      <c r="A2581" s="26" t="s">
        <v>2802</v>
      </c>
      <c r="B2581" s="26" t="s">
        <v>6253</v>
      </c>
      <c r="C2581" s="26">
        <f>YEAR(Data!$D5212)</f>
        <v>1900</v>
      </c>
      <c r="D2581" s="28">
        <v>40920</v>
      </c>
      <c r="E2581" s="28">
        <v>40926</v>
      </c>
      <c r="F2581" s="26" t="s">
        <v>45</v>
      </c>
      <c r="G2581" s="26" t="s">
        <v>2801</v>
      </c>
      <c r="H2581" s="26" t="s">
        <v>37</v>
      </c>
      <c r="I2581" s="26" t="s">
        <v>25</v>
      </c>
      <c r="J2581" s="26" t="s">
        <v>463</v>
      </c>
      <c r="K2581" s="26" t="s">
        <v>196</v>
      </c>
      <c r="L2581" s="26">
        <v>19711</v>
      </c>
      <c r="M2581" s="26" t="s">
        <v>122</v>
      </c>
      <c r="N2581" s="26" t="s">
        <v>4595</v>
      </c>
      <c r="O2581" s="26" t="s">
        <v>42</v>
      </c>
      <c r="P2581" s="26" t="s">
        <v>53</v>
      </c>
      <c r="Q2581" s="26">
        <v>465.18</v>
      </c>
      <c r="R2581" s="26">
        <v>3</v>
      </c>
      <c r="S2581" s="26">
        <v>0</v>
      </c>
      <c r="T2581" s="26">
        <v>120.94680000000001</v>
      </c>
    </row>
    <row r="2582" spans="1:20" ht="14.25" customHeight="1">
      <c r="A2582" s="26" t="s">
        <v>4114</v>
      </c>
      <c r="B2582" s="26" t="s">
        <v>6254</v>
      </c>
      <c r="C2582" s="26">
        <f>YEAR(Data!$D5213)</f>
        <v>1900</v>
      </c>
      <c r="D2582" s="28">
        <v>41041</v>
      </c>
      <c r="E2582" s="28">
        <v>41045</v>
      </c>
      <c r="F2582" s="26" t="s">
        <v>21</v>
      </c>
      <c r="G2582" s="26" t="s">
        <v>4113</v>
      </c>
      <c r="H2582" s="26" t="s">
        <v>24</v>
      </c>
      <c r="I2582" s="26" t="s">
        <v>25</v>
      </c>
      <c r="J2582" s="26" t="s">
        <v>211</v>
      </c>
      <c r="K2582" s="26" t="s">
        <v>212</v>
      </c>
      <c r="L2582" s="26">
        <v>10024</v>
      </c>
      <c r="M2582" s="26" t="s">
        <v>122</v>
      </c>
      <c r="N2582" s="26" t="s">
        <v>2204</v>
      </c>
      <c r="O2582" s="26" t="s">
        <v>42</v>
      </c>
      <c r="P2582" s="26" t="s">
        <v>53</v>
      </c>
      <c r="Q2582" s="26">
        <v>36.630000000000003</v>
      </c>
      <c r="R2582" s="26">
        <v>3</v>
      </c>
      <c r="S2582" s="26">
        <v>0</v>
      </c>
      <c r="T2582" s="26">
        <v>9.8901000000000039</v>
      </c>
    </row>
    <row r="2583" spans="1:20" ht="14.25" customHeight="1">
      <c r="A2583" s="26" t="s">
        <v>1961</v>
      </c>
      <c r="B2583" s="26" t="s">
        <v>6255</v>
      </c>
      <c r="C2583" s="26">
        <f>YEAR(Data!$D5214)</f>
        <v>1900</v>
      </c>
      <c r="D2583" s="28">
        <v>41544</v>
      </c>
      <c r="E2583" s="28">
        <v>41544</v>
      </c>
      <c r="F2583" s="26" t="s">
        <v>958</v>
      </c>
      <c r="G2583" s="26" t="s">
        <v>1960</v>
      </c>
      <c r="H2583" s="26" t="s">
        <v>24</v>
      </c>
      <c r="I2583" s="26" t="s">
        <v>25</v>
      </c>
      <c r="J2583" s="26" t="s">
        <v>588</v>
      </c>
      <c r="K2583" s="26" t="s">
        <v>39</v>
      </c>
      <c r="L2583" s="26">
        <v>92374</v>
      </c>
      <c r="M2583" s="26" t="s">
        <v>40</v>
      </c>
      <c r="N2583" s="26" t="s">
        <v>1297</v>
      </c>
      <c r="O2583" s="26" t="s">
        <v>42</v>
      </c>
      <c r="P2583" s="26" t="s">
        <v>53</v>
      </c>
      <c r="Q2583" s="26">
        <v>51.449999999999996</v>
      </c>
      <c r="R2583" s="26">
        <v>3</v>
      </c>
      <c r="S2583" s="26">
        <v>0</v>
      </c>
      <c r="T2583" s="26">
        <v>13.891499999999999</v>
      </c>
    </row>
    <row r="2584" spans="1:20" ht="14.25" customHeight="1">
      <c r="A2584" s="26" t="s">
        <v>4696</v>
      </c>
      <c r="B2584" s="26" t="s">
        <v>6256</v>
      </c>
      <c r="C2584" s="26">
        <f>YEAR(Data!$D5218)</f>
        <v>1900</v>
      </c>
      <c r="D2584" s="28">
        <v>41892</v>
      </c>
      <c r="E2584" s="28">
        <v>41898</v>
      </c>
      <c r="F2584" s="26" t="s">
        <v>45</v>
      </c>
      <c r="G2584" s="26" t="s">
        <v>4695</v>
      </c>
      <c r="H2584" s="26" t="s">
        <v>24</v>
      </c>
      <c r="I2584" s="26" t="s">
        <v>25</v>
      </c>
      <c r="J2584" s="26" t="s">
        <v>433</v>
      </c>
      <c r="K2584" s="26" t="s">
        <v>190</v>
      </c>
      <c r="L2584" s="26">
        <v>48066</v>
      </c>
      <c r="M2584" s="26" t="s">
        <v>89</v>
      </c>
      <c r="N2584" s="26" t="s">
        <v>2184</v>
      </c>
      <c r="O2584" s="26" t="s">
        <v>42</v>
      </c>
      <c r="P2584" s="26" t="s">
        <v>141</v>
      </c>
      <c r="Q2584" s="26">
        <v>17.48</v>
      </c>
      <c r="R2584" s="26">
        <v>2</v>
      </c>
      <c r="S2584" s="26">
        <v>0</v>
      </c>
      <c r="T2584" s="26">
        <v>8.2156000000000002</v>
      </c>
    </row>
    <row r="2585" spans="1:20" ht="14.25" customHeight="1">
      <c r="A2585" s="26" t="s">
        <v>2284</v>
      </c>
      <c r="B2585" s="26" t="s">
        <v>6257</v>
      </c>
      <c r="C2585" s="26">
        <f>YEAR(Data!$D5219)</f>
        <v>1900</v>
      </c>
      <c r="D2585" s="28">
        <v>41745</v>
      </c>
      <c r="E2585" s="28">
        <v>41747</v>
      </c>
      <c r="F2585" s="26" t="s">
        <v>21</v>
      </c>
      <c r="G2585" s="26" t="s">
        <v>2283</v>
      </c>
      <c r="H2585" s="26" t="s">
        <v>37</v>
      </c>
      <c r="I2585" s="26" t="s">
        <v>25</v>
      </c>
      <c r="J2585" s="26" t="s">
        <v>38</v>
      </c>
      <c r="K2585" s="26" t="s">
        <v>39</v>
      </c>
      <c r="L2585" s="26">
        <v>90049</v>
      </c>
      <c r="M2585" s="26" t="s">
        <v>40</v>
      </c>
      <c r="N2585" s="26" t="s">
        <v>482</v>
      </c>
      <c r="O2585" s="26" t="s">
        <v>42</v>
      </c>
      <c r="P2585" s="26" t="s">
        <v>76</v>
      </c>
      <c r="Q2585" s="26">
        <v>79.14</v>
      </c>
      <c r="R2585" s="26">
        <v>3</v>
      </c>
      <c r="S2585" s="26">
        <v>0</v>
      </c>
      <c r="T2585" s="26">
        <v>36.404399999999995</v>
      </c>
    </row>
    <row r="2586" spans="1:20" ht="14.25" customHeight="1">
      <c r="A2586" s="26" t="s">
        <v>166</v>
      </c>
      <c r="B2586" s="26" t="s">
        <v>6258</v>
      </c>
      <c r="C2586" s="26">
        <f>YEAR(Data!$D5220)</f>
        <v>1900</v>
      </c>
      <c r="D2586" s="28">
        <v>41801</v>
      </c>
      <c r="E2586" s="28">
        <v>41805</v>
      </c>
      <c r="F2586" s="26" t="s">
        <v>45</v>
      </c>
      <c r="G2586" s="26" t="s">
        <v>165</v>
      </c>
      <c r="H2586" s="26" t="s">
        <v>37</v>
      </c>
      <c r="I2586" s="26" t="s">
        <v>25</v>
      </c>
      <c r="J2586" s="26" t="s">
        <v>211</v>
      </c>
      <c r="K2586" s="26" t="s">
        <v>212</v>
      </c>
      <c r="L2586" s="26">
        <v>10011</v>
      </c>
      <c r="M2586" s="26" t="s">
        <v>122</v>
      </c>
      <c r="N2586" s="26" t="s">
        <v>223</v>
      </c>
      <c r="O2586" s="26" t="s">
        <v>42</v>
      </c>
      <c r="P2586" s="26" t="s">
        <v>60</v>
      </c>
      <c r="Q2586" s="26">
        <v>8.4</v>
      </c>
      <c r="R2586" s="26">
        <v>5</v>
      </c>
      <c r="S2586" s="26">
        <v>0</v>
      </c>
      <c r="T2586" s="26">
        <v>4.2</v>
      </c>
    </row>
    <row r="2587" spans="1:20" ht="14.25" customHeight="1">
      <c r="A2587" s="26" t="s">
        <v>1403</v>
      </c>
      <c r="B2587" s="26" t="s">
        <v>6259</v>
      </c>
      <c r="C2587" s="26">
        <f>YEAR(Data!$D5221)</f>
        <v>1900</v>
      </c>
      <c r="D2587" s="28">
        <v>41884</v>
      </c>
      <c r="E2587" s="28">
        <v>41884</v>
      </c>
      <c r="F2587" s="26" t="s">
        <v>958</v>
      </c>
      <c r="G2587" s="26" t="s">
        <v>1402</v>
      </c>
      <c r="H2587" s="26" t="s">
        <v>24</v>
      </c>
      <c r="I2587" s="26" t="s">
        <v>25</v>
      </c>
      <c r="J2587" s="26" t="s">
        <v>667</v>
      </c>
      <c r="K2587" s="26" t="s">
        <v>190</v>
      </c>
      <c r="L2587" s="26">
        <v>48205</v>
      </c>
      <c r="M2587" s="26" t="s">
        <v>89</v>
      </c>
      <c r="N2587" s="26" t="s">
        <v>4632</v>
      </c>
      <c r="O2587" s="26" t="s">
        <v>30</v>
      </c>
      <c r="P2587" s="26" t="s">
        <v>33</v>
      </c>
      <c r="Q2587" s="26">
        <v>498.26000000000005</v>
      </c>
      <c r="R2587" s="26">
        <v>7</v>
      </c>
      <c r="S2587" s="26">
        <v>0</v>
      </c>
      <c r="T2587" s="26">
        <v>134.53020000000001</v>
      </c>
    </row>
    <row r="2588" spans="1:20" ht="14.25" customHeight="1">
      <c r="A2588" s="26" t="s">
        <v>4688</v>
      </c>
      <c r="B2588" s="26" t="s">
        <v>6260</v>
      </c>
      <c r="C2588" s="26">
        <f>YEAR(Data!$D5222)</f>
        <v>1900</v>
      </c>
      <c r="D2588" s="28">
        <v>40708</v>
      </c>
      <c r="E2588" s="28">
        <v>40714</v>
      </c>
      <c r="F2588" s="26" t="s">
        <v>45</v>
      </c>
      <c r="G2588" s="26" t="s">
        <v>4687</v>
      </c>
      <c r="H2588" s="26" t="s">
        <v>86</v>
      </c>
      <c r="I2588" s="26" t="s">
        <v>25</v>
      </c>
      <c r="J2588" s="26" t="s">
        <v>667</v>
      </c>
      <c r="K2588" s="26" t="s">
        <v>190</v>
      </c>
      <c r="L2588" s="26">
        <v>48234</v>
      </c>
      <c r="M2588" s="26" t="s">
        <v>89</v>
      </c>
      <c r="N2588" s="26" t="s">
        <v>5508</v>
      </c>
      <c r="O2588" s="26" t="s">
        <v>30</v>
      </c>
      <c r="P2588" s="26" t="s">
        <v>31</v>
      </c>
      <c r="Q2588" s="26">
        <v>212.94</v>
      </c>
      <c r="R2588" s="26">
        <v>3</v>
      </c>
      <c r="S2588" s="26">
        <v>0</v>
      </c>
      <c r="T2588" s="26">
        <v>57.4938</v>
      </c>
    </row>
    <row r="2589" spans="1:20" ht="14.25" customHeight="1">
      <c r="A2589" s="26" t="s">
        <v>2795</v>
      </c>
      <c r="B2589" s="26" t="s">
        <v>6261</v>
      </c>
      <c r="C2589" s="26">
        <f>YEAR(Data!$D5223)</f>
        <v>1900</v>
      </c>
      <c r="D2589" s="28">
        <v>41778</v>
      </c>
      <c r="E2589" s="28">
        <v>41782</v>
      </c>
      <c r="F2589" s="26" t="s">
        <v>21</v>
      </c>
      <c r="G2589" s="26" t="s">
        <v>2794</v>
      </c>
      <c r="H2589" s="26" t="s">
        <v>86</v>
      </c>
      <c r="I2589" s="26" t="s">
        <v>25</v>
      </c>
      <c r="J2589" s="26" t="s">
        <v>246</v>
      </c>
      <c r="K2589" s="26" t="s">
        <v>454</v>
      </c>
      <c r="L2589" s="26">
        <v>65807</v>
      </c>
      <c r="M2589" s="26" t="s">
        <v>89</v>
      </c>
      <c r="N2589" s="26" t="s">
        <v>6262</v>
      </c>
      <c r="O2589" s="26" t="s">
        <v>42</v>
      </c>
      <c r="P2589" s="26" t="s">
        <v>67</v>
      </c>
      <c r="Q2589" s="26">
        <v>706.86</v>
      </c>
      <c r="R2589" s="26">
        <v>7</v>
      </c>
      <c r="S2589" s="26">
        <v>0</v>
      </c>
      <c r="T2589" s="26">
        <v>197.92079999999999</v>
      </c>
    </row>
    <row r="2590" spans="1:20" ht="14.25" customHeight="1">
      <c r="A2590" s="26" t="s">
        <v>4172</v>
      </c>
      <c r="B2590" s="26" t="s">
        <v>6263</v>
      </c>
      <c r="C2590" s="26">
        <f>YEAR(Data!$D5226)</f>
        <v>1900</v>
      </c>
      <c r="D2590" s="28">
        <v>41895</v>
      </c>
      <c r="E2590" s="28">
        <v>41900</v>
      </c>
      <c r="F2590" s="26" t="s">
        <v>21</v>
      </c>
      <c r="G2590" s="26" t="s">
        <v>4171</v>
      </c>
      <c r="H2590" s="26" t="s">
        <v>24</v>
      </c>
      <c r="I2590" s="26" t="s">
        <v>25</v>
      </c>
      <c r="J2590" s="26" t="s">
        <v>38</v>
      </c>
      <c r="K2590" s="26" t="s">
        <v>39</v>
      </c>
      <c r="L2590" s="26">
        <v>90036</v>
      </c>
      <c r="M2590" s="26" t="s">
        <v>40</v>
      </c>
      <c r="N2590" s="26" t="s">
        <v>1196</v>
      </c>
      <c r="O2590" s="26" t="s">
        <v>42</v>
      </c>
      <c r="P2590" s="26" t="s">
        <v>76</v>
      </c>
      <c r="Q2590" s="26">
        <v>166.44</v>
      </c>
      <c r="R2590" s="26">
        <v>3</v>
      </c>
      <c r="S2590" s="26">
        <v>0</v>
      </c>
      <c r="T2590" s="26">
        <v>79.891199999999998</v>
      </c>
    </row>
    <row r="2591" spans="1:20" ht="14.25" customHeight="1">
      <c r="A2591" s="26" t="s">
        <v>3502</v>
      </c>
      <c r="B2591" s="26" t="s">
        <v>6264</v>
      </c>
      <c r="C2591" s="26">
        <f>YEAR(Data!$D5227)</f>
        <v>1900</v>
      </c>
      <c r="D2591" s="28">
        <v>41447</v>
      </c>
      <c r="E2591" s="28">
        <v>41452</v>
      </c>
      <c r="F2591" s="26" t="s">
        <v>45</v>
      </c>
      <c r="G2591" s="26" t="s">
        <v>3501</v>
      </c>
      <c r="H2591" s="26" t="s">
        <v>24</v>
      </c>
      <c r="I2591" s="26" t="s">
        <v>25</v>
      </c>
      <c r="J2591" s="26" t="s">
        <v>211</v>
      </c>
      <c r="K2591" s="26" t="s">
        <v>212</v>
      </c>
      <c r="L2591" s="26">
        <v>10011</v>
      </c>
      <c r="M2591" s="26" t="s">
        <v>122</v>
      </c>
      <c r="N2591" s="26" t="s">
        <v>4033</v>
      </c>
      <c r="O2591" s="26" t="s">
        <v>42</v>
      </c>
      <c r="P2591" s="26" t="s">
        <v>65</v>
      </c>
      <c r="Q2591" s="26">
        <v>36.56</v>
      </c>
      <c r="R2591" s="26">
        <v>5</v>
      </c>
      <c r="S2591" s="26">
        <v>0.2</v>
      </c>
      <c r="T2591" s="26">
        <v>12.795999999999999</v>
      </c>
    </row>
    <row r="2592" spans="1:20" ht="14.25" customHeight="1">
      <c r="A2592" s="26" t="s">
        <v>422</v>
      </c>
      <c r="B2592" s="26" t="s">
        <v>6265</v>
      </c>
      <c r="C2592" s="26">
        <f>YEAR(Data!$D5230)</f>
        <v>1900</v>
      </c>
      <c r="D2592" s="28">
        <v>40873</v>
      </c>
      <c r="E2592" s="28">
        <v>40878</v>
      </c>
      <c r="F2592" s="26" t="s">
        <v>45</v>
      </c>
      <c r="G2592" s="26" t="s">
        <v>421</v>
      </c>
      <c r="H2592" s="26" t="s">
        <v>86</v>
      </c>
      <c r="I2592" s="26" t="s">
        <v>25</v>
      </c>
      <c r="J2592" s="26" t="s">
        <v>107</v>
      </c>
      <c r="K2592" s="26" t="s">
        <v>39</v>
      </c>
      <c r="L2592" s="26">
        <v>94109</v>
      </c>
      <c r="M2592" s="26" t="s">
        <v>40</v>
      </c>
      <c r="N2592" s="26" t="s">
        <v>4953</v>
      </c>
      <c r="O2592" s="26" t="s">
        <v>42</v>
      </c>
      <c r="P2592" s="26" t="s">
        <v>76</v>
      </c>
      <c r="Q2592" s="26">
        <v>81.98</v>
      </c>
      <c r="R2592" s="26">
        <v>2</v>
      </c>
      <c r="S2592" s="26">
        <v>0</v>
      </c>
      <c r="T2592" s="26">
        <v>40.170200000000001</v>
      </c>
    </row>
    <row r="2593" spans="1:20" ht="14.25" customHeight="1">
      <c r="A2593" s="26" t="s">
        <v>1232</v>
      </c>
      <c r="B2593" s="26" t="s">
        <v>6266</v>
      </c>
      <c r="C2593" s="26">
        <f>YEAR(Data!$D5231)</f>
        <v>1900</v>
      </c>
      <c r="D2593" s="28">
        <v>41718</v>
      </c>
      <c r="E2593" s="28">
        <v>41721</v>
      </c>
      <c r="F2593" s="26" t="s">
        <v>21</v>
      </c>
      <c r="G2593" s="26" t="s">
        <v>1231</v>
      </c>
      <c r="H2593" s="26" t="s">
        <v>24</v>
      </c>
      <c r="I2593" s="26" t="s">
        <v>25</v>
      </c>
      <c r="J2593" s="26" t="s">
        <v>2565</v>
      </c>
      <c r="K2593" s="26" t="s">
        <v>39</v>
      </c>
      <c r="L2593" s="26">
        <v>93727</v>
      </c>
      <c r="M2593" s="26" t="s">
        <v>40</v>
      </c>
      <c r="N2593" s="26" t="s">
        <v>4033</v>
      </c>
      <c r="O2593" s="26" t="s">
        <v>42</v>
      </c>
      <c r="P2593" s="26" t="s">
        <v>65</v>
      </c>
      <c r="Q2593" s="26">
        <v>14.624000000000002</v>
      </c>
      <c r="R2593" s="26">
        <v>2</v>
      </c>
      <c r="S2593" s="26">
        <v>0.2</v>
      </c>
      <c r="T2593" s="26">
        <v>5.1183999999999994</v>
      </c>
    </row>
    <row r="2594" spans="1:20" ht="14.25" customHeight="1">
      <c r="A2594" s="26" t="s">
        <v>4185</v>
      </c>
      <c r="B2594" s="26" t="s">
        <v>6267</v>
      </c>
      <c r="C2594" s="26">
        <f>YEAR(Data!$D5235)</f>
        <v>1900</v>
      </c>
      <c r="D2594" s="28">
        <v>40834</v>
      </c>
      <c r="E2594" s="28">
        <v>40838</v>
      </c>
      <c r="F2594" s="26" t="s">
        <v>45</v>
      </c>
      <c r="G2594" s="26" t="s">
        <v>4184</v>
      </c>
      <c r="H2594" s="26" t="s">
        <v>37</v>
      </c>
      <c r="I2594" s="26" t="s">
        <v>25</v>
      </c>
      <c r="J2594" s="26" t="s">
        <v>5369</v>
      </c>
      <c r="K2594" s="26" t="s">
        <v>1257</v>
      </c>
      <c r="L2594" s="26">
        <v>71854</v>
      </c>
      <c r="M2594" s="26" t="s">
        <v>28</v>
      </c>
      <c r="N2594" s="26" t="s">
        <v>6148</v>
      </c>
      <c r="O2594" s="26" t="s">
        <v>30</v>
      </c>
      <c r="P2594" s="26" t="s">
        <v>33</v>
      </c>
      <c r="Q2594" s="26">
        <v>605.34</v>
      </c>
      <c r="R2594" s="26">
        <v>6</v>
      </c>
      <c r="S2594" s="26">
        <v>0</v>
      </c>
      <c r="T2594" s="26">
        <v>145.2816</v>
      </c>
    </row>
    <row r="2595" spans="1:20" ht="14.25" customHeight="1">
      <c r="A2595" s="26" t="s">
        <v>5833</v>
      </c>
      <c r="B2595" s="26" t="s">
        <v>6268</v>
      </c>
      <c r="C2595" s="26">
        <f>YEAR(Data!$D5236)</f>
        <v>1900</v>
      </c>
      <c r="D2595" s="28">
        <v>41874</v>
      </c>
      <c r="E2595" s="28">
        <v>41875</v>
      </c>
      <c r="F2595" s="26" t="s">
        <v>151</v>
      </c>
      <c r="G2595" s="26" t="s">
        <v>5832</v>
      </c>
      <c r="H2595" s="26" t="s">
        <v>24</v>
      </c>
      <c r="I2595" s="26" t="s">
        <v>25</v>
      </c>
      <c r="J2595" s="26" t="s">
        <v>107</v>
      </c>
      <c r="K2595" s="26" t="s">
        <v>39</v>
      </c>
      <c r="L2595" s="26">
        <v>94110</v>
      </c>
      <c r="M2595" s="26" t="s">
        <v>40</v>
      </c>
      <c r="N2595" s="26" t="s">
        <v>391</v>
      </c>
      <c r="O2595" s="26" t="s">
        <v>30</v>
      </c>
      <c r="P2595" s="26" t="s">
        <v>51</v>
      </c>
      <c r="Q2595" s="26">
        <v>210.00800000000001</v>
      </c>
      <c r="R2595" s="26">
        <v>1</v>
      </c>
      <c r="S2595" s="26">
        <v>0.2</v>
      </c>
      <c r="T2595" s="26">
        <v>2.625099999999982</v>
      </c>
    </row>
    <row r="2596" spans="1:20" ht="14.25" customHeight="1">
      <c r="A2596" s="26" t="s">
        <v>4321</v>
      </c>
      <c r="B2596" s="26" t="s">
        <v>6269</v>
      </c>
      <c r="C2596" s="26">
        <f>YEAR(Data!$D5237)</f>
        <v>1900</v>
      </c>
      <c r="D2596" s="28">
        <v>41598</v>
      </c>
      <c r="E2596" s="28">
        <v>41601</v>
      </c>
      <c r="F2596" s="26" t="s">
        <v>151</v>
      </c>
      <c r="G2596" s="26" t="s">
        <v>4320</v>
      </c>
      <c r="H2596" s="26" t="s">
        <v>37</v>
      </c>
      <c r="I2596" s="26" t="s">
        <v>25</v>
      </c>
      <c r="J2596" s="26" t="s">
        <v>3248</v>
      </c>
      <c r="K2596" s="26" t="s">
        <v>203</v>
      </c>
      <c r="L2596" s="26">
        <v>46203</v>
      </c>
      <c r="M2596" s="26" t="s">
        <v>89</v>
      </c>
      <c r="N2596" s="26" t="s">
        <v>5116</v>
      </c>
      <c r="O2596" s="26" t="s">
        <v>42</v>
      </c>
      <c r="P2596" s="26" t="s">
        <v>67</v>
      </c>
      <c r="Q2596" s="26">
        <v>54.96</v>
      </c>
      <c r="R2596" s="26">
        <v>3</v>
      </c>
      <c r="S2596" s="26">
        <v>0</v>
      </c>
      <c r="T2596" s="26">
        <v>15.938399999999998</v>
      </c>
    </row>
    <row r="2597" spans="1:20" ht="14.25" customHeight="1">
      <c r="A2597" s="26" t="s">
        <v>281</v>
      </c>
      <c r="B2597" s="26" t="s">
        <v>6270</v>
      </c>
      <c r="C2597" s="26">
        <f>YEAR(Data!$D5238)</f>
        <v>1900</v>
      </c>
      <c r="D2597" s="28">
        <v>40806</v>
      </c>
      <c r="E2597" s="28">
        <v>40810</v>
      </c>
      <c r="F2597" s="26" t="s">
        <v>45</v>
      </c>
      <c r="G2597" s="26" t="s">
        <v>280</v>
      </c>
      <c r="H2597" s="26" t="s">
        <v>24</v>
      </c>
      <c r="I2597" s="26" t="s">
        <v>25</v>
      </c>
      <c r="J2597" s="26" t="s">
        <v>294</v>
      </c>
      <c r="K2597" s="26" t="s">
        <v>2018</v>
      </c>
      <c r="L2597" s="26">
        <v>21044</v>
      </c>
      <c r="M2597" s="26" t="s">
        <v>122</v>
      </c>
      <c r="N2597" s="26" t="s">
        <v>2468</v>
      </c>
      <c r="O2597" s="26" t="s">
        <v>30</v>
      </c>
      <c r="P2597" s="26" t="s">
        <v>58</v>
      </c>
      <c r="Q2597" s="26">
        <v>164.22</v>
      </c>
      <c r="R2597" s="26">
        <v>3</v>
      </c>
      <c r="S2597" s="26">
        <v>0</v>
      </c>
      <c r="T2597" s="26">
        <v>50.908200000000001</v>
      </c>
    </row>
    <row r="2598" spans="1:20" ht="14.25" customHeight="1">
      <c r="A2598" s="26" t="s">
        <v>4784</v>
      </c>
      <c r="B2598" s="26" t="s">
        <v>6271</v>
      </c>
      <c r="C2598" s="26">
        <f>YEAR(Data!$D5241)</f>
        <v>1900</v>
      </c>
      <c r="D2598" s="28">
        <v>41529</v>
      </c>
      <c r="E2598" s="28">
        <v>41535</v>
      </c>
      <c r="F2598" s="26" t="s">
        <v>45</v>
      </c>
      <c r="G2598" s="26" t="s">
        <v>4783</v>
      </c>
      <c r="H2598" s="26" t="s">
        <v>24</v>
      </c>
      <c r="I2598" s="26" t="s">
        <v>25</v>
      </c>
      <c r="J2598" s="26" t="s">
        <v>480</v>
      </c>
      <c r="K2598" s="26" t="s">
        <v>39</v>
      </c>
      <c r="L2598" s="26">
        <v>95123</v>
      </c>
      <c r="M2598" s="26" t="s">
        <v>40</v>
      </c>
      <c r="N2598" s="26" t="s">
        <v>97</v>
      </c>
      <c r="O2598" s="26" t="s">
        <v>42</v>
      </c>
      <c r="P2598" s="26" t="s">
        <v>53</v>
      </c>
      <c r="Q2598" s="26">
        <v>332.94</v>
      </c>
      <c r="R2598" s="26">
        <v>3</v>
      </c>
      <c r="S2598" s="26">
        <v>0</v>
      </c>
      <c r="T2598" s="26">
        <v>6.6587999999999994</v>
      </c>
    </row>
    <row r="2599" spans="1:20" ht="14.25" customHeight="1">
      <c r="A2599" s="26" t="s">
        <v>4906</v>
      </c>
      <c r="B2599" s="26" t="s">
        <v>6272</v>
      </c>
      <c r="C2599" s="26">
        <f>YEAR(Data!$D5243)</f>
        <v>1900</v>
      </c>
      <c r="D2599" s="28">
        <v>41541</v>
      </c>
      <c r="E2599" s="28">
        <v>41544</v>
      </c>
      <c r="F2599" s="26" t="s">
        <v>21</v>
      </c>
      <c r="G2599" s="26" t="s">
        <v>4905</v>
      </c>
      <c r="H2599" s="26" t="s">
        <v>37</v>
      </c>
      <c r="I2599" s="26" t="s">
        <v>25</v>
      </c>
      <c r="J2599" s="26" t="s">
        <v>80</v>
      </c>
      <c r="K2599" s="26" t="s">
        <v>81</v>
      </c>
      <c r="L2599" s="26">
        <v>98115</v>
      </c>
      <c r="M2599" s="26" t="s">
        <v>40</v>
      </c>
      <c r="N2599" s="26" t="s">
        <v>6273</v>
      </c>
      <c r="O2599" s="26" t="s">
        <v>42</v>
      </c>
      <c r="P2599" s="26" t="s">
        <v>440</v>
      </c>
      <c r="Q2599" s="26">
        <v>13.68</v>
      </c>
      <c r="R2599" s="26">
        <v>2</v>
      </c>
      <c r="S2599" s="26">
        <v>0</v>
      </c>
      <c r="T2599" s="26">
        <v>3.6936</v>
      </c>
    </row>
    <row r="2600" spans="1:20" ht="14.25" customHeight="1">
      <c r="A2600" s="26" t="s">
        <v>2763</v>
      </c>
      <c r="B2600" s="26" t="s">
        <v>6274</v>
      </c>
      <c r="C2600" s="26">
        <f>YEAR(Data!$D5244)</f>
        <v>1900</v>
      </c>
      <c r="D2600" s="28">
        <v>41856</v>
      </c>
      <c r="E2600" s="28">
        <v>41860</v>
      </c>
      <c r="F2600" s="26" t="s">
        <v>45</v>
      </c>
      <c r="G2600" s="26" t="s">
        <v>2762</v>
      </c>
      <c r="H2600" s="26" t="s">
        <v>37</v>
      </c>
      <c r="I2600" s="26" t="s">
        <v>25</v>
      </c>
      <c r="J2600" s="26" t="s">
        <v>3127</v>
      </c>
      <c r="K2600" s="26" t="s">
        <v>88</v>
      </c>
      <c r="L2600" s="26">
        <v>75007</v>
      </c>
      <c r="M2600" s="26" t="s">
        <v>89</v>
      </c>
      <c r="N2600" s="26" t="s">
        <v>1587</v>
      </c>
      <c r="O2600" s="26" t="s">
        <v>42</v>
      </c>
      <c r="P2600" s="26" t="s">
        <v>65</v>
      </c>
      <c r="Q2600" s="26">
        <v>3.3179999999999996</v>
      </c>
      <c r="R2600" s="26">
        <v>3</v>
      </c>
      <c r="S2600" s="26">
        <v>0.8</v>
      </c>
      <c r="T2600" s="26">
        <v>-5.6406000000000018</v>
      </c>
    </row>
    <row r="2601" spans="1:20" ht="14.25" customHeight="1">
      <c r="A2601" s="26" t="s">
        <v>2811</v>
      </c>
      <c r="B2601" s="26" t="s">
        <v>6275</v>
      </c>
      <c r="C2601" s="26">
        <f>YEAR(Data!$D5245)</f>
        <v>1900</v>
      </c>
      <c r="D2601" s="28">
        <v>41481</v>
      </c>
      <c r="E2601" s="28">
        <v>41482</v>
      </c>
      <c r="F2601" s="26" t="s">
        <v>151</v>
      </c>
      <c r="G2601" s="26" t="s">
        <v>2810</v>
      </c>
      <c r="H2601" s="26" t="s">
        <v>86</v>
      </c>
      <c r="I2601" s="26" t="s">
        <v>25</v>
      </c>
      <c r="J2601" s="26" t="s">
        <v>841</v>
      </c>
      <c r="K2601" s="26" t="s">
        <v>247</v>
      </c>
      <c r="L2601" s="26">
        <v>22204</v>
      </c>
      <c r="M2601" s="26" t="s">
        <v>28</v>
      </c>
      <c r="N2601" s="26" t="s">
        <v>2478</v>
      </c>
      <c r="O2601" s="26" t="s">
        <v>42</v>
      </c>
      <c r="P2601" s="26" t="s">
        <v>65</v>
      </c>
      <c r="Q2601" s="26">
        <v>10.44</v>
      </c>
      <c r="R2601" s="26">
        <v>1</v>
      </c>
      <c r="S2601" s="26">
        <v>0</v>
      </c>
      <c r="T2601" s="26">
        <v>4.8023999999999996</v>
      </c>
    </row>
    <row r="2602" spans="1:20" ht="14.25" customHeight="1">
      <c r="A2602" s="26" t="s">
        <v>1779</v>
      </c>
      <c r="B2602" s="26" t="s">
        <v>6276</v>
      </c>
      <c r="C2602" s="26">
        <f>YEAR(Data!$D5246)</f>
        <v>1900</v>
      </c>
      <c r="D2602" s="28">
        <v>41489</v>
      </c>
      <c r="E2602" s="28">
        <v>41491</v>
      </c>
      <c r="F2602" s="26" t="s">
        <v>21</v>
      </c>
      <c r="G2602" s="26" t="s">
        <v>1778</v>
      </c>
      <c r="H2602" s="26" t="s">
        <v>37</v>
      </c>
      <c r="I2602" s="26" t="s">
        <v>25</v>
      </c>
      <c r="J2602" s="26" t="s">
        <v>38</v>
      </c>
      <c r="K2602" s="26" t="s">
        <v>39</v>
      </c>
      <c r="L2602" s="26">
        <v>90032</v>
      </c>
      <c r="M2602" s="26" t="s">
        <v>40</v>
      </c>
      <c r="N2602" s="26" t="s">
        <v>6277</v>
      </c>
      <c r="O2602" s="26" t="s">
        <v>30</v>
      </c>
      <c r="P2602" s="26" t="s">
        <v>51</v>
      </c>
      <c r="Q2602" s="26">
        <v>136.46400000000003</v>
      </c>
      <c r="R2602" s="26">
        <v>2</v>
      </c>
      <c r="S2602" s="26">
        <v>0.2</v>
      </c>
      <c r="T2602" s="26">
        <v>15.352199999999989</v>
      </c>
    </row>
    <row r="2603" spans="1:20" ht="14.25" customHeight="1">
      <c r="A2603" s="26" t="s">
        <v>258</v>
      </c>
      <c r="B2603" s="26" t="s">
        <v>6278</v>
      </c>
      <c r="C2603" s="26">
        <f>YEAR(Data!$D5249)</f>
        <v>1900</v>
      </c>
      <c r="D2603" s="28">
        <v>41050</v>
      </c>
      <c r="E2603" s="28">
        <v>41056</v>
      </c>
      <c r="F2603" s="26" t="s">
        <v>45</v>
      </c>
      <c r="G2603" s="26" t="s">
        <v>257</v>
      </c>
      <c r="H2603" s="26" t="s">
        <v>24</v>
      </c>
      <c r="I2603" s="26" t="s">
        <v>25</v>
      </c>
      <c r="J2603" s="26" t="s">
        <v>6279</v>
      </c>
      <c r="K2603" s="26" t="s">
        <v>168</v>
      </c>
      <c r="L2603" s="26">
        <v>60423</v>
      </c>
      <c r="M2603" s="26" t="s">
        <v>89</v>
      </c>
      <c r="N2603" s="26" t="s">
        <v>337</v>
      </c>
      <c r="O2603" s="26" t="s">
        <v>42</v>
      </c>
      <c r="P2603" s="26" t="s">
        <v>67</v>
      </c>
      <c r="Q2603" s="26">
        <v>20.767999999999997</v>
      </c>
      <c r="R2603" s="26">
        <v>8</v>
      </c>
      <c r="S2603" s="26">
        <v>0.8</v>
      </c>
      <c r="T2603" s="26">
        <v>-52.958400000000012</v>
      </c>
    </row>
    <row r="2604" spans="1:20" ht="14.25" customHeight="1">
      <c r="A2604" s="26" t="s">
        <v>2559</v>
      </c>
      <c r="B2604" s="26" t="s">
        <v>6280</v>
      </c>
      <c r="C2604" s="26">
        <f>YEAR(Data!$D5250)</f>
        <v>1900</v>
      </c>
      <c r="D2604" s="28">
        <v>41947</v>
      </c>
      <c r="E2604" s="28">
        <v>41949</v>
      </c>
      <c r="F2604" s="26" t="s">
        <v>21</v>
      </c>
      <c r="G2604" s="26" t="s">
        <v>2558</v>
      </c>
      <c r="H2604" s="26" t="s">
        <v>24</v>
      </c>
      <c r="I2604" s="26" t="s">
        <v>25</v>
      </c>
      <c r="J2604" s="26" t="s">
        <v>80</v>
      </c>
      <c r="K2604" s="26" t="s">
        <v>81</v>
      </c>
      <c r="L2604" s="26">
        <v>98105</v>
      </c>
      <c r="M2604" s="26" t="s">
        <v>40</v>
      </c>
      <c r="N2604" s="26" t="s">
        <v>562</v>
      </c>
      <c r="O2604" s="26" t="s">
        <v>62</v>
      </c>
      <c r="P2604" s="26" t="s">
        <v>133</v>
      </c>
      <c r="Q2604" s="26">
        <v>43.5</v>
      </c>
      <c r="R2604" s="26">
        <v>3</v>
      </c>
      <c r="S2604" s="26">
        <v>0</v>
      </c>
      <c r="T2604" s="26">
        <v>10.875</v>
      </c>
    </row>
    <row r="2605" spans="1:20" ht="14.25" customHeight="1">
      <c r="A2605" s="26" t="s">
        <v>1672</v>
      </c>
      <c r="B2605" s="26" t="s">
        <v>6281</v>
      </c>
      <c r="C2605" s="26">
        <f>YEAR(Data!$D5251)</f>
        <v>1900</v>
      </c>
      <c r="D2605" s="28">
        <v>41015</v>
      </c>
      <c r="E2605" s="28">
        <v>41020</v>
      </c>
      <c r="F2605" s="26" t="s">
        <v>45</v>
      </c>
      <c r="G2605" s="26" t="s">
        <v>1671</v>
      </c>
      <c r="H2605" s="26" t="s">
        <v>37</v>
      </c>
      <c r="I2605" s="26" t="s">
        <v>25</v>
      </c>
      <c r="J2605" s="26" t="s">
        <v>120</v>
      </c>
      <c r="K2605" s="26" t="s">
        <v>121</v>
      </c>
      <c r="L2605" s="26">
        <v>19143</v>
      </c>
      <c r="M2605" s="26" t="s">
        <v>122</v>
      </c>
      <c r="N2605" s="26" t="s">
        <v>4061</v>
      </c>
      <c r="O2605" s="26" t="s">
        <v>42</v>
      </c>
      <c r="P2605" s="26" t="s">
        <v>214</v>
      </c>
      <c r="Q2605" s="26">
        <v>12.576000000000001</v>
      </c>
      <c r="R2605" s="26">
        <v>4</v>
      </c>
      <c r="S2605" s="26">
        <v>0.2</v>
      </c>
      <c r="T2605" s="26">
        <v>4.0871999999999993</v>
      </c>
    </row>
    <row r="2606" spans="1:20" ht="14.25" customHeight="1">
      <c r="A2606" s="26" t="s">
        <v>4772</v>
      </c>
      <c r="B2606" s="26" t="s">
        <v>6282</v>
      </c>
      <c r="C2606" s="26">
        <f>YEAR(Data!$D5252)</f>
        <v>1900</v>
      </c>
      <c r="D2606" s="28">
        <v>41621</v>
      </c>
      <c r="E2606" s="28">
        <v>41627</v>
      </c>
      <c r="F2606" s="26" t="s">
        <v>45</v>
      </c>
      <c r="G2606" s="26" t="s">
        <v>4771</v>
      </c>
      <c r="H2606" s="26" t="s">
        <v>24</v>
      </c>
      <c r="I2606" s="26" t="s">
        <v>25</v>
      </c>
      <c r="J2606" s="26" t="s">
        <v>382</v>
      </c>
      <c r="K2606" s="26" t="s">
        <v>945</v>
      </c>
      <c r="L2606" s="26">
        <v>31907</v>
      </c>
      <c r="M2606" s="26" t="s">
        <v>28</v>
      </c>
      <c r="N2606" s="26" t="s">
        <v>2770</v>
      </c>
      <c r="O2606" s="26" t="s">
        <v>62</v>
      </c>
      <c r="P2606" s="26" t="s">
        <v>133</v>
      </c>
      <c r="Q2606" s="26">
        <v>249.95000000000002</v>
      </c>
      <c r="R2606" s="26">
        <v>5</v>
      </c>
      <c r="S2606" s="26">
        <v>0</v>
      </c>
      <c r="T2606" s="26">
        <v>19.995999999999974</v>
      </c>
    </row>
    <row r="2607" spans="1:20" ht="14.25" customHeight="1">
      <c r="A2607" s="26" t="s">
        <v>4210</v>
      </c>
      <c r="B2607" s="26" t="s">
        <v>6283</v>
      </c>
      <c r="C2607" s="26">
        <f>YEAR(Data!$D5254)</f>
        <v>1900</v>
      </c>
      <c r="D2607" s="28">
        <v>41212</v>
      </c>
      <c r="E2607" s="28">
        <v>41215</v>
      </c>
      <c r="F2607" s="26" t="s">
        <v>151</v>
      </c>
      <c r="G2607" s="26" t="s">
        <v>4209</v>
      </c>
      <c r="H2607" s="26" t="s">
        <v>24</v>
      </c>
      <c r="I2607" s="26" t="s">
        <v>25</v>
      </c>
      <c r="J2607" s="26" t="s">
        <v>2198</v>
      </c>
      <c r="K2607" s="26" t="s">
        <v>247</v>
      </c>
      <c r="L2607" s="26">
        <v>23464</v>
      </c>
      <c r="M2607" s="26" t="s">
        <v>28</v>
      </c>
      <c r="N2607" s="26" t="s">
        <v>4012</v>
      </c>
      <c r="O2607" s="26" t="s">
        <v>42</v>
      </c>
      <c r="P2607" s="26" t="s">
        <v>67</v>
      </c>
      <c r="Q2607" s="26">
        <v>182.91</v>
      </c>
      <c r="R2607" s="26">
        <v>3</v>
      </c>
      <c r="S2607" s="26">
        <v>0</v>
      </c>
      <c r="T2607" s="26">
        <v>53.043899999999979</v>
      </c>
    </row>
    <row r="2608" spans="1:20" ht="14.25" customHeight="1">
      <c r="A2608" s="26" t="s">
        <v>2922</v>
      </c>
      <c r="B2608" s="26" t="s">
        <v>6284</v>
      </c>
      <c r="C2608" s="26">
        <f>YEAR(Data!$D5255)</f>
        <v>1900</v>
      </c>
      <c r="D2608" s="28">
        <v>40609</v>
      </c>
      <c r="E2608" s="28">
        <v>40613</v>
      </c>
      <c r="F2608" s="26" t="s">
        <v>21</v>
      </c>
      <c r="G2608" s="26" t="s">
        <v>2921</v>
      </c>
      <c r="H2608" s="26" t="s">
        <v>86</v>
      </c>
      <c r="I2608" s="26" t="s">
        <v>25</v>
      </c>
      <c r="J2608" s="26" t="s">
        <v>1024</v>
      </c>
      <c r="K2608" s="26" t="s">
        <v>81</v>
      </c>
      <c r="L2608" s="26">
        <v>98198</v>
      </c>
      <c r="M2608" s="26" t="s">
        <v>40</v>
      </c>
      <c r="N2608" s="26" t="s">
        <v>3189</v>
      </c>
      <c r="O2608" s="26" t="s">
        <v>42</v>
      </c>
      <c r="P2608" s="26" t="s">
        <v>65</v>
      </c>
      <c r="Q2608" s="26">
        <v>107.64800000000001</v>
      </c>
      <c r="R2608" s="26">
        <v>2</v>
      </c>
      <c r="S2608" s="26">
        <v>0.2</v>
      </c>
      <c r="T2608" s="26">
        <v>33.639999999999986</v>
      </c>
    </row>
    <row r="2609" spans="1:20" ht="14.25" customHeight="1">
      <c r="A2609" s="26" t="s">
        <v>796</v>
      </c>
      <c r="B2609" s="26" t="s">
        <v>6285</v>
      </c>
      <c r="C2609" s="26">
        <f>YEAR(Data!$D5256)</f>
        <v>1900</v>
      </c>
      <c r="D2609" s="28">
        <v>40973</v>
      </c>
      <c r="E2609" s="28">
        <v>40975</v>
      </c>
      <c r="F2609" s="26" t="s">
        <v>21</v>
      </c>
      <c r="G2609" s="26" t="s">
        <v>795</v>
      </c>
      <c r="H2609" s="26" t="s">
        <v>37</v>
      </c>
      <c r="I2609" s="26" t="s">
        <v>25</v>
      </c>
      <c r="J2609" s="26" t="s">
        <v>6286</v>
      </c>
      <c r="K2609" s="26" t="s">
        <v>121</v>
      </c>
      <c r="L2609" s="26">
        <v>18018</v>
      </c>
      <c r="M2609" s="26" t="s">
        <v>122</v>
      </c>
      <c r="N2609" s="26" t="s">
        <v>1353</v>
      </c>
      <c r="O2609" s="26" t="s">
        <v>30</v>
      </c>
      <c r="P2609" s="26" t="s">
        <v>33</v>
      </c>
      <c r="Q2609" s="26">
        <v>99.372</v>
      </c>
      <c r="R2609" s="26">
        <v>2</v>
      </c>
      <c r="S2609" s="26">
        <v>0.3</v>
      </c>
      <c r="T2609" s="26">
        <v>-7.0979999999999919</v>
      </c>
    </row>
    <row r="2610" spans="1:20" ht="14.25" customHeight="1">
      <c r="A2610" s="26" t="s">
        <v>1440</v>
      </c>
      <c r="B2610" s="26" t="s">
        <v>6287</v>
      </c>
      <c r="C2610" s="26">
        <f>YEAR(Data!$D5258)</f>
        <v>1900</v>
      </c>
      <c r="D2610" s="28">
        <v>41495</v>
      </c>
      <c r="E2610" s="28">
        <v>41501</v>
      </c>
      <c r="F2610" s="26" t="s">
        <v>45</v>
      </c>
      <c r="G2610" s="26" t="s">
        <v>1439</v>
      </c>
      <c r="H2610" s="26" t="s">
        <v>24</v>
      </c>
      <c r="I2610" s="26" t="s">
        <v>25</v>
      </c>
      <c r="J2610" s="26" t="s">
        <v>3603</v>
      </c>
      <c r="K2610" s="26" t="s">
        <v>495</v>
      </c>
      <c r="L2610" s="26">
        <v>73120</v>
      </c>
      <c r="M2610" s="26" t="s">
        <v>89</v>
      </c>
      <c r="N2610" s="26" t="s">
        <v>4516</v>
      </c>
      <c r="O2610" s="26" t="s">
        <v>42</v>
      </c>
      <c r="P2610" s="26" t="s">
        <v>76</v>
      </c>
      <c r="Q2610" s="26">
        <v>10.56</v>
      </c>
      <c r="R2610" s="26">
        <v>2</v>
      </c>
      <c r="S2610" s="26">
        <v>0</v>
      </c>
      <c r="T2610" s="26">
        <v>4.7519999999999998</v>
      </c>
    </row>
    <row r="2611" spans="1:20" ht="14.25" customHeight="1">
      <c r="A2611" s="26" t="s">
        <v>718</v>
      </c>
      <c r="B2611" s="26" t="s">
        <v>6288</v>
      </c>
      <c r="C2611" s="26">
        <f>YEAR(Data!$D5259)</f>
        <v>1900</v>
      </c>
      <c r="D2611" s="28">
        <v>41643</v>
      </c>
      <c r="E2611" s="28">
        <v>41648</v>
      </c>
      <c r="F2611" s="26" t="s">
        <v>45</v>
      </c>
      <c r="G2611" s="26" t="s">
        <v>717</v>
      </c>
      <c r="H2611" s="26" t="s">
        <v>24</v>
      </c>
      <c r="I2611" s="26" t="s">
        <v>25</v>
      </c>
      <c r="J2611" s="26" t="s">
        <v>3709</v>
      </c>
      <c r="K2611" s="26" t="s">
        <v>39</v>
      </c>
      <c r="L2611" s="26">
        <v>91730</v>
      </c>
      <c r="M2611" s="26" t="s">
        <v>40</v>
      </c>
      <c r="N2611" s="26" t="s">
        <v>2396</v>
      </c>
      <c r="O2611" s="26" t="s">
        <v>42</v>
      </c>
      <c r="P2611" s="26" t="s">
        <v>76</v>
      </c>
      <c r="Q2611" s="26">
        <v>38.880000000000003</v>
      </c>
      <c r="R2611" s="26">
        <v>6</v>
      </c>
      <c r="S2611" s="26">
        <v>0</v>
      </c>
      <c r="T2611" s="26">
        <v>18.662400000000002</v>
      </c>
    </row>
    <row r="2612" spans="1:20" ht="14.25" customHeight="1">
      <c r="A2612" s="26" t="s">
        <v>1218</v>
      </c>
      <c r="B2612" s="26" t="s">
        <v>6289</v>
      </c>
      <c r="C2612" s="26">
        <f>YEAR(Data!$D5260)</f>
        <v>1900</v>
      </c>
      <c r="D2612" s="28">
        <v>41922</v>
      </c>
      <c r="E2612" s="28">
        <v>41924</v>
      </c>
      <c r="F2612" s="26" t="s">
        <v>151</v>
      </c>
      <c r="G2612" s="26" t="s">
        <v>1217</v>
      </c>
      <c r="H2612" s="26" t="s">
        <v>24</v>
      </c>
      <c r="I2612" s="26" t="s">
        <v>25</v>
      </c>
      <c r="J2612" s="26" t="s">
        <v>38</v>
      </c>
      <c r="K2612" s="26" t="s">
        <v>39</v>
      </c>
      <c r="L2612" s="26">
        <v>90032</v>
      </c>
      <c r="M2612" s="26" t="s">
        <v>40</v>
      </c>
      <c r="N2612" s="26" t="s">
        <v>2102</v>
      </c>
      <c r="O2612" s="26" t="s">
        <v>42</v>
      </c>
      <c r="P2612" s="26" t="s">
        <v>76</v>
      </c>
      <c r="Q2612" s="26">
        <v>35.200000000000003</v>
      </c>
      <c r="R2612" s="26">
        <v>5</v>
      </c>
      <c r="S2612" s="26">
        <v>0</v>
      </c>
      <c r="T2612" s="26">
        <v>16.543999999999997</v>
      </c>
    </row>
    <row r="2613" spans="1:20" ht="14.25" customHeight="1">
      <c r="A2613" s="26" t="s">
        <v>147</v>
      </c>
      <c r="B2613" s="26" t="s">
        <v>6290</v>
      </c>
      <c r="C2613" s="26">
        <f>YEAR(Data!$D5261)</f>
        <v>1900</v>
      </c>
      <c r="D2613" s="28">
        <v>41933</v>
      </c>
      <c r="E2613" s="28">
        <v>41939</v>
      </c>
      <c r="F2613" s="26" t="s">
        <v>45</v>
      </c>
      <c r="G2613" s="26" t="s">
        <v>146</v>
      </c>
      <c r="H2613" s="26" t="s">
        <v>86</v>
      </c>
      <c r="I2613" s="26" t="s">
        <v>25</v>
      </c>
      <c r="J2613" s="26" t="s">
        <v>120</v>
      </c>
      <c r="K2613" s="26" t="s">
        <v>121</v>
      </c>
      <c r="L2613" s="26">
        <v>19120</v>
      </c>
      <c r="M2613" s="26" t="s">
        <v>122</v>
      </c>
      <c r="N2613" s="26" t="s">
        <v>1844</v>
      </c>
      <c r="O2613" s="26" t="s">
        <v>42</v>
      </c>
      <c r="P2613" s="26" t="s">
        <v>76</v>
      </c>
      <c r="Q2613" s="26">
        <v>45.527999999999999</v>
      </c>
      <c r="R2613" s="26">
        <v>3</v>
      </c>
      <c r="S2613" s="26">
        <v>0.2</v>
      </c>
      <c r="T2613" s="26">
        <v>15.934799999999997</v>
      </c>
    </row>
    <row r="2614" spans="1:20" ht="14.25" customHeight="1">
      <c r="A2614" s="26" t="s">
        <v>2773</v>
      </c>
      <c r="B2614" s="26" t="s">
        <v>6291</v>
      </c>
      <c r="C2614" s="26">
        <f>YEAR(Data!$D5262)</f>
        <v>1900</v>
      </c>
      <c r="D2614" s="28">
        <v>40793</v>
      </c>
      <c r="E2614" s="28">
        <v>40796</v>
      </c>
      <c r="F2614" s="26" t="s">
        <v>151</v>
      </c>
      <c r="G2614" s="26" t="s">
        <v>2772</v>
      </c>
      <c r="H2614" s="26" t="s">
        <v>86</v>
      </c>
      <c r="I2614" s="26" t="s">
        <v>25</v>
      </c>
      <c r="J2614" s="26" t="s">
        <v>148</v>
      </c>
      <c r="K2614" s="26" t="s">
        <v>88</v>
      </c>
      <c r="L2614" s="26">
        <v>77036</v>
      </c>
      <c r="M2614" s="26" t="s">
        <v>89</v>
      </c>
      <c r="N2614" s="26" t="s">
        <v>4194</v>
      </c>
      <c r="O2614" s="26" t="s">
        <v>62</v>
      </c>
      <c r="P2614" s="26" t="s">
        <v>63</v>
      </c>
      <c r="Q2614" s="26">
        <v>196.77600000000001</v>
      </c>
      <c r="R2614" s="26">
        <v>3</v>
      </c>
      <c r="S2614" s="26">
        <v>0.2</v>
      </c>
      <c r="T2614" s="26">
        <v>14.758199999999995</v>
      </c>
    </row>
    <row r="2615" spans="1:20" ht="14.25" customHeight="1">
      <c r="A2615" s="26" t="s">
        <v>4800</v>
      </c>
      <c r="B2615" s="26" t="s">
        <v>6292</v>
      </c>
      <c r="C2615" s="26">
        <f>YEAR(Data!$D5267)</f>
        <v>1900</v>
      </c>
      <c r="D2615" s="28">
        <v>41913</v>
      </c>
      <c r="E2615" s="28">
        <v>41916</v>
      </c>
      <c r="F2615" s="26" t="s">
        <v>151</v>
      </c>
      <c r="G2615" s="26" t="s">
        <v>4799</v>
      </c>
      <c r="H2615" s="26" t="s">
        <v>37</v>
      </c>
      <c r="I2615" s="26" t="s">
        <v>25</v>
      </c>
      <c r="J2615" s="26" t="s">
        <v>80</v>
      </c>
      <c r="K2615" s="26" t="s">
        <v>81</v>
      </c>
      <c r="L2615" s="26">
        <v>98103</v>
      </c>
      <c r="M2615" s="26" t="s">
        <v>40</v>
      </c>
      <c r="N2615" s="26" t="s">
        <v>2957</v>
      </c>
      <c r="O2615" s="26" t="s">
        <v>42</v>
      </c>
      <c r="P2615" s="26" t="s">
        <v>76</v>
      </c>
      <c r="Q2615" s="26">
        <v>11.76</v>
      </c>
      <c r="R2615" s="26">
        <v>2</v>
      </c>
      <c r="S2615" s="26">
        <v>0</v>
      </c>
      <c r="T2615" s="26">
        <v>5.7623999999999995</v>
      </c>
    </row>
    <row r="2616" spans="1:20" ht="14.25" customHeight="1">
      <c r="A2616" s="26" t="s">
        <v>2576</v>
      </c>
      <c r="B2616" s="26" t="s">
        <v>6293</v>
      </c>
      <c r="C2616" s="26">
        <f>YEAR(Data!$D5270)</f>
        <v>1900</v>
      </c>
      <c r="D2616" s="28">
        <v>41960</v>
      </c>
      <c r="E2616" s="28">
        <v>41965</v>
      </c>
      <c r="F2616" s="26" t="s">
        <v>45</v>
      </c>
      <c r="G2616" s="26" t="s">
        <v>2575</v>
      </c>
      <c r="H2616" s="26" t="s">
        <v>86</v>
      </c>
      <c r="I2616" s="26" t="s">
        <v>25</v>
      </c>
      <c r="J2616" s="26" t="s">
        <v>2355</v>
      </c>
      <c r="K2616" s="26" t="s">
        <v>212</v>
      </c>
      <c r="L2616" s="26">
        <v>10701</v>
      </c>
      <c r="M2616" s="26" t="s">
        <v>122</v>
      </c>
      <c r="N2616" s="26" t="s">
        <v>6294</v>
      </c>
      <c r="O2616" s="26" t="s">
        <v>62</v>
      </c>
      <c r="P2616" s="26" t="s">
        <v>522</v>
      </c>
      <c r="Q2616" s="26">
        <v>52.44</v>
      </c>
      <c r="R2616" s="26">
        <v>4</v>
      </c>
      <c r="S2616" s="26">
        <v>0</v>
      </c>
      <c r="T2616" s="26">
        <v>24.122399999999995</v>
      </c>
    </row>
    <row r="2617" spans="1:20" ht="14.25" customHeight="1">
      <c r="A2617" s="26" t="s">
        <v>591</v>
      </c>
      <c r="B2617" s="26" t="s">
        <v>6295</v>
      </c>
      <c r="C2617" s="26">
        <f>YEAR(Data!$D5271)</f>
        <v>1900</v>
      </c>
      <c r="D2617" s="28">
        <v>41894</v>
      </c>
      <c r="E2617" s="28">
        <v>41894</v>
      </c>
      <c r="F2617" s="26" t="s">
        <v>958</v>
      </c>
      <c r="G2617" s="26" t="s">
        <v>590</v>
      </c>
      <c r="H2617" s="26" t="s">
        <v>24</v>
      </c>
      <c r="I2617" s="26" t="s">
        <v>25</v>
      </c>
      <c r="J2617" s="26" t="s">
        <v>107</v>
      </c>
      <c r="K2617" s="26" t="s">
        <v>39</v>
      </c>
      <c r="L2617" s="26">
        <v>94110</v>
      </c>
      <c r="M2617" s="26" t="s">
        <v>40</v>
      </c>
      <c r="N2617" s="26" t="s">
        <v>268</v>
      </c>
      <c r="O2617" s="26" t="s">
        <v>30</v>
      </c>
      <c r="P2617" s="26" t="s">
        <v>58</v>
      </c>
      <c r="Q2617" s="26">
        <v>32.36</v>
      </c>
      <c r="R2617" s="26">
        <v>4</v>
      </c>
      <c r="S2617" s="26">
        <v>0</v>
      </c>
      <c r="T2617" s="26">
        <v>11.6496</v>
      </c>
    </row>
    <row r="2618" spans="1:20" ht="14.25" customHeight="1">
      <c r="A2618" s="26" t="s">
        <v>5034</v>
      </c>
      <c r="B2618" s="26" t="s">
        <v>6296</v>
      </c>
      <c r="C2618" s="26">
        <f>YEAR(Data!$D5273)</f>
        <v>1900</v>
      </c>
      <c r="D2618" s="28">
        <v>41656</v>
      </c>
      <c r="E2618" s="28">
        <v>41656</v>
      </c>
      <c r="F2618" s="26" t="s">
        <v>958</v>
      </c>
      <c r="G2618" s="26" t="s">
        <v>5033</v>
      </c>
      <c r="H2618" s="26" t="s">
        <v>37</v>
      </c>
      <c r="I2618" s="26" t="s">
        <v>25</v>
      </c>
      <c r="J2618" s="26" t="s">
        <v>38</v>
      </c>
      <c r="K2618" s="26" t="s">
        <v>39</v>
      </c>
      <c r="L2618" s="26">
        <v>90008</v>
      </c>
      <c r="M2618" s="26" t="s">
        <v>40</v>
      </c>
      <c r="N2618" s="26" t="s">
        <v>57</v>
      </c>
      <c r="O2618" s="26" t="s">
        <v>30</v>
      </c>
      <c r="P2618" s="26" t="s">
        <v>58</v>
      </c>
      <c r="Q2618" s="26">
        <v>27.92</v>
      </c>
      <c r="R2618" s="26">
        <v>4</v>
      </c>
      <c r="S2618" s="26">
        <v>0</v>
      </c>
      <c r="T2618" s="26">
        <v>8.0967999999999982</v>
      </c>
    </row>
    <row r="2619" spans="1:20" ht="14.25" customHeight="1">
      <c r="A2619" s="26" t="s">
        <v>365</v>
      </c>
      <c r="B2619" s="26" t="s">
        <v>6297</v>
      </c>
      <c r="C2619" s="26">
        <f>YEAR(Data!$D5275)</f>
        <v>1900</v>
      </c>
      <c r="D2619" s="28">
        <v>41605</v>
      </c>
      <c r="E2619" s="28">
        <v>41608</v>
      </c>
      <c r="F2619" s="26" t="s">
        <v>151</v>
      </c>
      <c r="G2619" s="26" t="s">
        <v>364</v>
      </c>
      <c r="H2619" s="26" t="s">
        <v>86</v>
      </c>
      <c r="I2619" s="26" t="s">
        <v>25</v>
      </c>
      <c r="J2619" s="26" t="s">
        <v>1055</v>
      </c>
      <c r="K2619" s="26" t="s">
        <v>49</v>
      </c>
      <c r="L2619" s="26">
        <v>33142</v>
      </c>
      <c r="M2619" s="26" t="s">
        <v>28</v>
      </c>
      <c r="N2619" s="26" t="s">
        <v>2153</v>
      </c>
      <c r="O2619" s="26" t="s">
        <v>42</v>
      </c>
      <c r="P2619" s="26" t="s">
        <v>65</v>
      </c>
      <c r="Q2619" s="26">
        <v>3.7440000000000007</v>
      </c>
      <c r="R2619" s="26">
        <v>4</v>
      </c>
      <c r="S2619" s="26">
        <v>0.7</v>
      </c>
      <c r="T2619" s="26">
        <v>-2.6207999999999991</v>
      </c>
    </row>
    <row r="2620" spans="1:20" ht="14.25" customHeight="1">
      <c r="A2620" s="26" t="s">
        <v>4362</v>
      </c>
      <c r="B2620" s="26" t="s">
        <v>6298</v>
      </c>
      <c r="C2620" s="26">
        <f>YEAR(Data!$D5276)</f>
        <v>1900</v>
      </c>
      <c r="D2620" s="28">
        <v>41220</v>
      </c>
      <c r="E2620" s="28">
        <v>41222</v>
      </c>
      <c r="F2620" s="26" t="s">
        <v>21</v>
      </c>
      <c r="G2620" s="26" t="s">
        <v>4361</v>
      </c>
      <c r="H2620" s="26" t="s">
        <v>24</v>
      </c>
      <c r="I2620" s="26" t="s">
        <v>25</v>
      </c>
      <c r="J2620" s="26" t="s">
        <v>1634</v>
      </c>
      <c r="K2620" s="26" t="s">
        <v>3889</v>
      </c>
      <c r="L2620" s="26" t="s">
        <v>3890</v>
      </c>
      <c r="M2620" s="26" t="s">
        <v>122</v>
      </c>
      <c r="N2620" s="26" t="s">
        <v>1328</v>
      </c>
      <c r="O2620" s="26" t="s">
        <v>30</v>
      </c>
      <c r="P2620" s="26" t="s">
        <v>33</v>
      </c>
      <c r="Q2620" s="26">
        <v>715.2</v>
      </c>
      <c r="R2620" s="26">
        <v>3</v>
      </c>
      <c r="S2620" s="26">
        <v>0</v>
      </c>
      <c r="T2620" s="26">
        <v>178.79999999999998</v>
      </c>
    </row>
    <row r="2621" spans="1:20" ht="14.25" customHeight="1">
      <c r="A2621" s="26" t="s">
        <v>809</v>
      </c>
      <c r="B2621" s="26" t="s">
        <v>6299</v>
      </c>
      <c r="C2621" s="26">
        <f>YEAR(Data!$D5277)</f>
        <v>1900</v>
      </c>
      <c r="D2621" s="28">
        <v>41988</v>
      </c>
      <c r="E2621" s="28">
        <v>41994</v>
      </c>
      <c r="F2621" s="26" t="s">
        <v>45</v>
      </c>
      <c r="G2621" s="26" t="s">
        <v>808</v>
      </c>
      <c r="H2621" s="26" t="s">
        <v>37</v>
      </c>
      <c r="I2621" s="26" t="s">
        <v>25</v>
      </c>
      <c r="J2621" s="26" t="s">
        <v>1256</v>
      </c>
      <c r="K2621" s="26" t="s">
        <v>1257</v>
      </c>
      <c r="L2621" s="26">
        <v>72701</v>
      </c>
      <c r="M2621" s="26" t="s">
        <v>28</v>
      </c>
      <c r="N2621" s="26" t="s">
        <v>747</v>
      </c>
      <c r="O2621" s="26" t="s">
        <v>62</v>
      </c>
      <c r="P2621" s="26" t="s">
        <v>133</v>
      </c>
      <c r="Q2621" s="26">
        <v>159.80000000000001</v>
      </c>
      <c r="R2621" s="26">
        <v>4</v>
      </c>
      <c r="S2621" s="26">
        <v>0</v>
      </c>
      <c r="T2621" s="26">
        <v>70.312000000000012</v>
      </c>
    </row>
    <row r="2622" spans="1:20" ht="14.25" customHeight="1">
      <c r="A2622" s="26" t="s">
        <v>3983</v>
      </c>
      <c r="B2622" s="26" t="s">
        <v>6300</v>
      </c>
      <c r="C2622" s="26">
        <f>YEAR(Data!$D5279)</f>
        <v>1900</v>
      </c>
      <c r="D2622" s="28">
        <v>40799</v>
      </c>
      <c r="E2622" s="28">
        <v>40803</v>
      </c>
      <c r="F2622" s="26" t="s">
        <v>45</v>
      </c>
      <c r="G2622" s="26" t="s">
        <v>3982</v>
      </c>
      <c r="H2622" s="26" t="s">
        <v>86</v>
      </c>
      <c r="I2622" s="26" t="s">
        <v>25</v>
      </c>
      <c r="J2622" s="26" t="s">
        <v>5258</v>
      </c>
      <c r="K2622" s="26" t="s">
        <v>88</v>
      </c>
      <c r="L2622" s="26">
        <v>79762</v>
      </c>
      <c r="M2622" s="26" t="s">
        <v>89</v>
      </c>
      <c r="N2622" s="26" t="s">
        <v>544</v>
      </c>
      <c r="O2622" s="26" t="s">
        <v>30</v>
      </c>
      <c r="P2622" s="26" t="s">
        <v>33</v>
      </c>
      <c r="Q2622" s="26">
        <v>340.11599999999999</v>
      </c>
      <c r="R2622" s="26">
        <v>6</v>
      </c>
      <c r="S2622" s="26">
        <v>0.3</v>
      </c>
      <c r="T2622" s="26">
        <v>-9.717599999999976</v>
      </c>
    </row>
    <row r="2623" spans="1:20" ht="14.25" customHeight="1">
      <c r="A2623" s="26" t="s">
        <v>887</v>
      </c>
      <c r="B2623" s="26" t="s">
        <v>6301</v>
      </c>
      <c r="C2623" s="26">
        <f>YEAR(Data!$D5280)</f>
        <v>1900</v>
      </c>
      <c r="D2623" s="28">
        <v>40884</v>
      </c>
      <c r="E2623" s="28">
        <v>40890</v>
      </c>
      <c r="F2623" s="26" t="s">
        <v>45</v>
      </c>
      <c r="G2623" s="26" t="s">
        <v>886</v>
      </c>
      <c r="H2623" s="26" t="s">
        <v>24</v>
      </c>
      <c r="I2623" s="26" t="s">
        <v>25</v>
      </c>
      <c r="J2623" s="26" t="s">
        <v>2198</v>
      </c>
      <c r="K2623" s="26" t="s">
        <v>247</v>
      </c>
      <c r="L2623" s="26">
        <v>23464</v>
      </c>
      <c r="M2623" s="26" t="s">
        <v>28</v>
      </c>
      <c r="N2623" s="26" t="s">
        <v>2753</v>
      </c>
      <c r="O2623" s="26" t="s">
        <v>42</v>
      </c>
      <c r="P2623" s="26" t="s">
        <v>76</v>
      </c>
      <c r="Q2623" s="26">
        <v>105.52</v>
      </c>
      <c r="R2623" s="26">
        <v>4</v>
      </c>
      <c r="S2623" s="26">
        <v>0</v>
      </c>
      <c r="T2623" s="26">
        <v>48.539199999999994</v>
      </c>
    </row>
    <row r="2624" spans="1:20" ht="14.25" customHeight="1">
      <c r="A2624" s="26" t="s">
        <v>1049</v>
      </c>
      <c r="B2624" s="26" t="s">
        <v>6302</v>
      </c>
      <c r="C2624" s="26">
        <f>YEAR(Data!$D5281)</f>
        <v>1900</v>
      </c>
      <c r="D2624" s="28">
        <v>41890</v>
      </c>
      <c r="E2624" s="28">
        <v>41894</v>
      </c>
      <c r="F2624" s="26" t="s">
        <v>45</v>
      </c>
      <c r="G2624" s="26" t="s">
        <v>1048</v>
      </c>
      <c r="H2624" s="26" t="s">
        <v>24</v>
      </c>
      <c r="I2624" s="26" t="s">
        <v>25</v>
      </c>
      <c r="J2624" s="26" t="s">
        <v>1882</v>
      </c>
      <c r="K2624" s="26" t="s">
        <v>96</v>
      </c>
      <c r="L2624" s="26">
        <v>53209</v>
      </c>
      <c r="M2624" s="26" t="s">
        <v>89</v>
      </c>
      <c r="N2624" s="26" t="s">
        <v>5153</v>
      </c>
      <c r="O2624" s="26" t="s">
        <v>62</v>
      </c>
      <c r="P2624" s="26" t="s">
        <v>133</v>
      </c>
      <c r="Q2624" s="26">
        <v>13.48</v>
      </c>
      <c r="R2624" s="26">
        <v>1</v>
      </c>
      <c r="S2624" s="26">
        <v>0</v>
      </c>
      <c r="T2624" s="26">
        <v>1.8872</v>
      </c>
    </row>
    <row r="2625" spans="1:20" ht="14.25" customHeight="1">
      <c r="A2625" s="26" t="s">
        <v>1302</v>
      </c>
      <c r="B2625" s="26" t="s">
        <v>6303</v>
      </c>
      <c r="C2625" s="26">
        <f>YEAR(Data!$D5282)</f>
        <v>1900</v>
      </c>
      <c r="D2625" s="28">
        <v>41920</v>
      </c>
      <c r="E2625" s="28">
        <v>41925</v>
      </c>
      <c r="F2625" s="26" t="s">
        <v>45</v>
      </c>
      <c r="G2625" s="26" t="s">
        <v>1301</v>
      </c>
      <c r="H2625" s="26" t="s">
        <v>24</v>
      </c>
      <c r="I2625" s="26" t="s">
        <v>25</v>
      </c>
      <c r="J2625" s="26" t="s">
        <v>667</v>
      </c>
      <c r="K2625" s="26" t="s">
        <v>190</v>
      </c>
      <c r="L2625" s="26">
        <v>48234</v>
      </c>
      <c r="M2625" s="26" t="s">
        <v>89</v>
      </c>
      <c r="N2625" s="26" t="s">
        <v>4162</v>
      </c>
      <c r="O2625" s="26" t="s">
        <v>42</v>
      </c>
      <c r="P2625" s="26" t="s">
        <v>53</v>
      </c>
      <c r="Q2625" s="26">
        <v>85.52</v>
      </c>
      <c r="R2625" s="26">
        <v>2</v>
      </c>
      <c r="S2625" s="26">
        <v>0</v>
      </c>
      <c r="T2625" s="26">
        <v>22.235199999999999</v>
      </c>
    </row>
    <row r="2626" spans="1:20" ht="14.25" customHeight="1">
      <c r="A2626" s="26" t="s">
        <v>863</v>
      </c>
      <c r="B2626" s="26" t="s">
        <v>6304</v>
      </c>
      <c r="C2626" s="26">
        <f>YEAR(Data!$D5283)</f>
        <v>1900</v>
      </c>
      <c r="D2626" s="28">
        <v>41157</v>
      </c>
      <c r="E2626" s="28">
        <v>41162</v>
      </c>
      <c r="F2626" s="26" t="s">
        <v>45</v>
      </c>
      <c r="G2626" s="26" t="s">
        <v>862</v>
      </c>
      <c r="H2626" s="26" t="s">
        <v>37</v>
      </c>
      <c r="I2626" s="26" t="s">
        <v>25</v>
      </c>
      <c r="J2626" s="26" t="s">
        <v>300</v>
      </c>
      <c r="K2626" s="26" t="s">
        <v>183</v>
      </c>
      <c r="L2626" s="26">
        <v>55901</v>
      </c>
      <c r="M2626" s="26" t="s">
        <v>89</v>
      </c>
      <c r="N2626" s="26" t="s">
        <v>206</v>
      </c>
      <c r="O2626" s="26" t="s">
        <v>30</v>
      </c>
      <c r="P2626" s="26" t="s">
        <v>58</v>
      </c>
      <c r="Q2626" s="26">
        <v>6.16</v>
      </c>
      <c r="R2626" s="26">
        <v>2</v>
      </c>
      <c r="S2626" s="26">
        <v>0</v>
      </c>
      <c r="T2626" s="26">
        <v>2.9567999999999999</v>
      </c>
    </row>
    <row r="2627" spans="1:20" ht="14.25" customHeight="1">
      <c r="A2627" s="26" t="s">
        <v>734</v>
      </c>
      <c r="B2627" s="26" t="s">
        <v>6305</v>
      </c>
      <c r="C2627" s="26">
        <f>YEAR(Data!$D5285)</f>
        <v>1900</v>
      </c>
      <c r="D2627" s="28">
        <v>40632</v>
      </c>
      <c r="E2627" s="28">
        <v>40637</v>
      </c>
      <c r="F2627" s="26" t="s">
        <v>45</v>
      </c>
      <c r="G2627" s="26" t="s">
        <v>733</v>
      </c>
      <c r="H2627" s="26" t="s">
        <v>37</v>
      </c>
      <c r="I2627" s="26" t="s">
        <v>25</v>
      </c>
      <c r="J2627" s="26" t="s">
        <v>80</v>
      </c>
      <c r="K2627" s="26" t="s">
        <v>81</v>
      </c>
      <c r="L2627" s="26">
        <v>98105</v>
      </c>
      <c r="M2627" s="26" t="s">
        <v>40</v>
      </c>
      <c r="N2627" s="26" t="s">
        <v>4838</v>
      </c>
      <c r="O2627" s="26" t="s">
        <v>42</v>
      </c>
      <c r="P2627" s="26" t="s">
        <v>53</v>
      </c>
      <c r="Q2627" s="26">
        <v>15.84</v>
      </c>
      <c r="R2627" s="26">
        <v>3</v>
      </c>
      <c r="S2627" s="26">
        <v>0</v>
      </c>
      <c r="T2627" s="26">
        <v>0</v>
      </c>
    </row>
    <row r="2628" spans="1:20" ht="14.25" customHeight="1">
      <c r="A2628" s="26" t="s">
        <v>1785</v>
      </c>
      <c r="B2628" s="26" t="s">
        <v>6306</v>
      </c>
      <c r="C2628" s="26">
        <f>YEAR(Data!$D5287)</f>
        <v>1900</v>
      </c>
      <c r="D2628" s="28">
        <v>41765</v>
      </c>
      <c r="E2628" s="28">
        <v>41766</v>
      </c>
      <c r="F2628" s="26" t="s">
        <v>151</v>
      </c>
      <c r="G2628" s="26" t="s">
        <v>1784</v>
      </c>
      <c r="H2628" s="26" t="s">
        <v>24</v>
      </c>
      <c r="I2628" s="26" t="s">
        <v>25</v>
      </c>
      <c r="J2628" s="26" t="s">
        <v>1092</v>
      </c>
      <c r="K2628" s="26" t="s">
        <v>352</v>
      </c>
      <c r="L2628" s="26">
        <v>80027</v>
      </c>
      <c r="M2628" s="26" t="s">
        <v>40</v>
      </c>
      <c r="N2628" s="26" t="s">
        <v>385</v>
      </c>
      <c r="O2628" s="26" t="s">
        <v>42</v>
      </c>
      <c r="P2628" s="26" t="s">
        <v>141</v>
      </c>
      <c r="Q2628" s="26">
        <v>21.240000000000002</v>
      </c>
      <c r="R2628" s="26">
        <v>9</v>
      </c>
      <c r="S2628" s="26">
        <v>0.2</v>
      </c>
      <c r="T2628" s="26">
        <v>7.4339999999999993</v>
      </c>
    </row>
    <row r="2629" spans="1:20" ht="14.25" customHeight="1">
      <c r="A2629" s="26" t="s">
        <v>407</v>
      </c>
      <c r="B2629" s="26" t="s">
        <v>6307</v>
      </c>
      <c r="C2629" s="26">
        <f>YEAR(Data!$D5290)</f>
        <v>1900</v>
      </c>
      <c r="D2629" s="28">
        <v>41760</v>
      </c>
      <c r="E2629" s="28">
        <v>41765</v>
      </c>
      <c r="F2629" s="26" t="s">
        <v>45</v>
      </c>
      <c r="G2629" s="26" t="s">
        <v>406</v>
      </c>
      <c r="H2629" s="26" t="s">
        <v>86</v>
      </c>
      <c r="I2629" s="26" t="s">
        <v>25</v>
      </c>
      <c r="J2629" s="26" t="s">
        <v>107</v>
      </c>
      <c r="K2629" s="26" t="s">
        <v>39</v>
      </c>
      <c r="L2629" s="26">
        <v>94122</v>
      </c>
      <c r="M2629" s="26" t="s">
        <v>40</v>
      </c>
      <c r="N2629" s="26" t="s">
        <v>3342</v>
      </c>
      <c r="O2629" s="26" t="s">
        <v>42</v>
      </c>
      <c r="P2629" s="26" t="s">
        <v>76</v>
      </c>
      <c r="Q2629" s="26">
        <v>163.96</v>
      </c>
      <c r="R2629" s="26">
        <v>4</v>
      </c>
      <c r="S2629" s="26">
        <v>0</v>
      </c>
      <c r="T2629" s="26">
        <v>80.340400000000002</v>
      </c>
    </row>
    <row r="2630" spans="1:20" ht="14.25" customHeight="1">
      <c r="A2630" s="26" t="s">
        <v>2759</v>
      </c>
      <c r="B2630" s="26" t="s">
        <v>6308</v>
      </c>
      <c r="C2630" s="26">
        <f>YEAR(Data!$D5291)</f>
        <v>1900</v>
      </c>
      <c r="D2630" s="28">
        <v>40794</v>
      </c>
      <c r="E2630" s="28">
        <v>40801</v>
      </c>
      <c r="F2630" s="26" t="s">
        <v>45</v>
      </c>
      <c r="G2630" s="26" t="s">
        <v>2758</v>
      </c>
      <c r="H2630" s="26" t="s">
        <v>24</v>
      </c>
      <c r="I2630" s="26" t="s">
        <v>25</v>
      </c>
      <c r="J2630" s="26" t="s">
        <v>148</v>
      </c>
      <c r="K2630" s="26" t="s">
        <v>88</v>
      </c>
      <c r="L2630" s="26">
        <v>77036</v>
      </c>
      <c r="M2630" s="26" t="s">
        <v>89</v>
      </c>
      <c r="N2630" s="26" t="s">
        <v>2473</v>
      </c>
      <c r="O2630" s="26" t="s">
        <v>42</v>
      </c>
      <c r="P2630" s="26" t="s">
        <v>76</v>
      </c>
      <c r="Q2630" s="26">
        <v>17.904</v>
      </c>
      <c r="R2630" s="26">
        <v>2</v>
      </c>
      <c r="S2630" s="26">
        <v>0.2</v>
      </c>
      <c r="T2630" s="26">
        <v>6.2664</v>
      </c>
    </row>
    <row r="2631" spans="1:20" ht="14.25" customHeight="1">
      <c r="A2631" s="26" t="s">
        <v>1876</v>
      </c>
      <c r="B2631" s="26" t="s">
        <v>6309</v>
      </c>
      <c r="C2631" s="26">
        <f>YEAR(Data!$D5294)</f>
        <v>1900</v>
      </c>
      <c r="D2631" s="28">
        <v>41811</v>
      </c>
      <c r="E2631" s="28">
        <v>41814</v>
      </c>
      <c r="F2631" s="26" t="s">
        <v>151</v>
      </c>
      <c r="G2631" s="26" t="s">
        <v>1875</v>
      </c>
      <c r="H2631" s="26" t="s">
        <v>24</v>
      </c>
      <c r="I2631" s="26" t="s">
        <v>25</v>
      </c>
      <c r="J2631" s="26" t="s">
        <v>1055</v>
      </c>
      <c r="K2631" s="26" t="s">
        <v>49</v>
      </c>
      <c r="L2631" s="26">
        <v>33180</v>
      </c>
      <c r="M2631" s="26" t="s">
        <v>28</v>
      </c>
      <c r="N2631" s="26" t="s">
        <v>4460</v>
      </c>
      <c r="O2631" s="26" t="s">
        <v>42</v>
      </c>
      <c r="P2631" s="26" t="s">
        <v>53</v>
      </c>
      <c r="Q2631" s="26">
        <v>4.4640000000000004</v>
      </c>
      <c r="R2631" s="26">
        <v>1</v>
      </c>
      <c r="S2631" s="26">
        <v>0.2</v>
      </c>
      <c r="T2631" s="26">
        <v>0.33479999999999999</v>
      </c>
    </row>
    <row r="2632" spans="1:20" ht="14.25" customHeight="1">
      <c r="A2632" s="26" t="s">
        <v>3093</v>
      </c>
      <c r="B2632" s="26" t="s">
        <v>6310</v>
      </c>
      <c r="C2632" s="26">
        <f>YEAR(Data!$D5295)</f>
        <v>1900</v>
      </c>
      <c r="D2632" s="28">
        <v>41269</v>
      </c>
      <c r="E2632" s="28">
        <v>41273</v>
      </c>
      <c r="F2632" s="26" t="s">
        <v>45</v>
      </c>
      <c r="G2632" s="26" t="s">
        <v>3092</v>
      </c>
      <c r="H2632" s="26" t="s">
        <v>24</v>
      </c>
      <c r="I2632" s="26" t="s">
        <v>25</v>
      </c>
      <c r="J2632" s="26" t="s">
        <v>646</v>
      </c>
      <c r="K2632" s="26" t="s">
        <v>383</v>
      </c>
      <c r="L2632" s="26">
        <v>44256</v>
      </c>
      <c r="M2632" s="26" t="s">
        <v>122</v>
      </c>
      <c r="N2632" s="26" t="s">
        <v>2414</v>
      </c>
      <c r="O2632" s="26" t="s">
        <v>30</v>
      </c>
      <c r="P2632" s="26" t="s">
        <v>51</v>
      </c>
      <c r="Q2632" s="26">
        <v>51.588000000000001</v>
      </c>
      <c r="R2632" s="26">
        <v>1</v>
      </c>
      <c r="S2632" s="26">
        <v>0.4</v>
      </c>
      <c r="T2632" s="26">
        <v>-15.476400000000005</v>
      </c>
    </row>
    <row r="2633" spans="1:20" ht="14.25" customHeight="1">
      <c r="A2633" s="26" t="s">
        <v>4295</v>
      </c>
      <c r="B2633" s="26" t="s">
        <v>6311</v>
      </c>
      <c r="C2633" s="26">
        <f>YEAR(Data!$D5296)</f>
        <v>1900</v>
      </c>
      <c r="D2633" s="28">
        <v>41867</v>
      </c>
      <c r="E2633" s="28">
        <v>41871</v>
      </c>
      <c r="F2633" s="26" t="s">
        <v>45</v>
      </c>
      <c r="G2633" s="26" t="s">
        <v>4294</v>
      </c>
      <c r="H2633" s="26" t="s">
        <v>37</v>
      </c>
      <c r="I2633" s="26" t="s">
        <v>25</v>
      </c>
      <c r="J2633" s="26" t="s">
        <v>433</v>
      </c>
      <c r="K2633" s="26" t="s">
        <v>183</v>
      </c>
      <c r="L2633" s="26">
        <v>55113</v>
      </c>
      <c r="M2633" s="26" t="s">
        <v>89</v>
      </c>
      <c r="N2633" s="26" t="s">
        <v>6312</v>
      </c>
      <c r="O2633" s="26" t="s">
        <v>42</v>
      </c>
      <c r="P2633" s="26" t="s">
        <v>43</v>
      </c>
      <c r="Q2633" s="26">
        <v>50.4</v>
      </c>
      <c r="R2633" s="26">
        <v>8</v>
      </c>
      <c r="S2633" s="26">
        <v>0</v>
      </c>
      <c r="T2633" s="26">
        <v>23.183999999999997</v>
      </c>
    </row>
    <row r="2634" spans="1:20" ht="14.25" customHeight="1">
      <c r="A2634" s="26" t="s">
        <v>201</v>
      </c>
      <c r="B2634" s="26" t="s">
        <v>6313</v>
      </c>
      <c r="C2634" s="26">
        <f>YEAR(Data!$D5297)</f>
        <v>1900</v>
      </c>
      <c r="D2634" s="28">
        <v>41703</v>
      </c>
      <c r="E2634" s="28">
        <v>41708</v>
      </c>
      <c r="F2634" s="26" t="s">
        <v>45</v>
      </c>
      <c r="G2634" s="26" t="s">
        <v>200</v>
      </c>
      <c r="H2634" s="26" t="s">
        <v>24</v>
      </c>
      <c r="I2634" s="26" t="s">
        <v>25</v>
      </c>
      <c r="J2634" s="26" t="s">
        <v>148</v>
      </c>
      <c r="K2634" s="26" t="s">
        <v>88</v>
      </c>
      <c r="L2634" s="26">
        <v>77041</v>
      </c>
      <c r="M2634" s="26" t="s">
        <v>89</v>
      </c>
      <c r="N2634" s="26" t="s">
        <v>2787</v>
      </c>
      <c r="O2634" s="26" t="s">
        <v>42</v>
      </c>
      <c r="P2634" s="26" t="s">
        <v>76</v>
      </c>
      <c r="Q2634" s="26">
        <v>89.567999999999998</v>
      </c>
      <c r="R2634" s="26">
        <v>2</v>
      </c>
      <c r="S2634" s="26">
        <v>0.2</v>
      </c>
      <c r="T2634" s="26">
        <v>32.468400000000003</v>
      </c>
    </row>
    <row r="2635" spans="1:20" ht="14.25" customHeight="1">
      <c r="A2635" s="26" t="s">
        <v>5833</v>
      </c>
      <c r="B2635" s="26" t="s">
        <v>6314</v>
      </c>
      <c r="C2635" s="26">
        <f>YEAR(Data!$D5298)</f>
        <v>1900</v>
      </c>
      <c r="D2635" s="28">
        <v>41848</v>
      </c>
      <c r="E2635" s="28">
        <v>41852</v>
      </c>
      <c r="F2635" s="26" t="s">
        <v>45</v>
      </c>
      <c r="G2635" s="26" t="s">
        <v>5832</v>
      </c>
      <c r="H2635" s="26" t="s">
        <v>24</v>
      </c>
      <c r="I2635" s="26" t="s">
        <v>25</v>
      </c>
      <c r="J2635" s="26" t="s">
        <v>2355</v>
      </c>
      <c r="K2635" s="26" t="s">
        <v>212</v>
      </c>
      <c r="L2635" s="26">
        <v>10701</v>
      </c>
      <c r="M2635" s="26" t="s">
        <v>122</v>
      </c>
      <c r="N2635" s="26" t="s">
        <v>2727</v>
      </c>
      <c r="O2635" s="26" t="s">
        <v>30</v>
      </c>
      <c r="P2635" s="26" t="s">
        <v>58</v>
      </c>
      <c r="Q2635" s="26">
        <v>14.89</v>
      </c>
      <c r="R2635" s="26">
        <v>1</v>
      </c>
      <c r="S2635" s="26">
        <v>0</v>
      </c>
      <c r="T2635" s="26">
        <v>4.0203000000000007</v>
      </c>
    </row>
    <row r="2636" spans="1:20" ht="14.25" customHeight="1">
      <c r="A2636" s="26" t="s">
        <v>36</v>
      </c>
      <c r="B2636" s="26" t="s">
        <v>6315</v>
      </c>
      <c r="C2636" s="26">
        <f>YEAR(Data!$D5300)</f>
        <v>1900</v>
      </c>
      <c r="D2636" s="28">
        <v>41541</v>
      </c>
      <c r="E2636" s="28">
        <v>41544</v>
      </c>
      <c r="F2636" s="26" t="s">
        <v>151</v>
      </c>
      <c r="G2636" s="26" t="s">
        <v>35</v>
      </c>
      <c r="H2636" s="26" t="s">
        <v>37</v>
      </c>
      <c r="I2636" s="26" t="s">
        <v>25</v>
      </c>
      <c r="J2636" s="26" t="s">
        <v>714</v>
      </c>
      <c r="K2636" s="26" t="s">
        <v>39</v>
      </c>
      <c r="L2636" s="26">
        <v>92037</v>
      </c>
      <c r="M2636" s="26" t="s">
        <v>40</v>
      </c>
      <c r="N2636" s="26" t="s">
        <v>140</v>
      </c>
      <c r="O2636" s="26" t="s">
        <v>42</v>
      </c>
      <c r="P2636" s="26" t="s">
        <v>141</v>
      </c>
      <c r="Q2636" s="26">
        <v>4.08</v>
      </c>
      <c r="R2636" s="26">
        <v>2</v>
      </c>
      <c r="S2636" s="26">
        <v>0</v>
      </c>
      <c r="T2636" s="26">
        <v>1.9175999999999997</v>
      </c>
    </row>
    <row r="2637" spans="1:20" ht="14.25" customHeight="1">
      <c r="A2637" s="26" t="s">
        <v>5038</v>
      </c>
      <c r="B2637" s="26" t="s">
        <v>6316</v>
      </c>
      <c r="C2637" s="26">
        <f>YEAR(Data!$D5302)</f>
        <v>1900</v>
      </c>
      <c r="D2637" s="28">
        <v>41425</v>
      </c>
      <c r="E2637" s="28">
        <v>41429</v>
      </c>
      <c r="F2637" s="26" t="s">
        <v>45</v>
      </c>
      <c r="G2637" s="26" t="s">
        <v>5037</v>
      </c>
      <c r="H2637" s="26" t="s">
        <v>37</v>
      </c>
      <c r="I2637" s="26" t="s">
        <v>25</v>
      </c>
      <c r="J2637" s="26" t="s">
        <v>246</v>
      </c>
      <c r="K2637" s="26" t="s">
        <v>247</v>
      </c>
      <c r="L2637" s="26">
        <v>22153</v>
      </c>
      <c r="M2637" s="26" t="s">
        <v>28</v>
      </c>
      <c r="N2637" s="26" t="s">
        <v>4106</v>
      </c>
      <c r="O2637" s="26" t="s">
        <v>30</v>
      </c>
      <c r="P2637" s="26" t="s">
        <v>51</v>
      </c>
      <c r="Q2637" s="26">
        <v>2275.5</v>
      </c>
      <c r="R2637" s="26">
        <v>10</v>
      </c>
      <c r="S2637" s="26">
        <v>0</v>
      </c>
      <c r="T2637" s="26">
        <v>386.83499999999981</v>
      </c>
    </row>
    <row r="2638" spans="1:20" ht="14.25" customHeight="1">
      <c r="A2638" s="26" t="s">
        <v>1652</v>
      </c>
      <c r="B2638" s="26" t="s">
        <v>6317</v>
      </c>
      <c r="C2638" s="26">
        <f>YEAR(Data!$D5305)</f>
        <v>1900</v>
      </c>
      <c r="D2638" s="28">
        <v>40863</v>
      </c>
      <c r="E2638" s="28">
        <v>40867</v>
      </c>
      <c r="F2638" s="26" t="s">
        <v>45</v>
      </c>
      <c r="G2638" s="26" t="s">
        <v>1651</v>
      </c>
      <c r="H2638" s="26" t="s">
        <v>24</v>
      </c>
      <c r="I2638" s="26" t="s">
        <v>25</v>
      </c>
      <c r="J2638" s="26" t="s">
        <v>275</v>
      </c>
      <c r="K2638" s="26" t="s">
        <v>168</v>
      </c>
      <c r="L2638" s="26">
        <v>62521</v>
      </c>
      <c r="M2638" s="26" t="s">
        <v>89</v>
      </c>
      <c r="N2638" s="26" t="s">
        <v>4316</v>
      </c>
      <c r="O2638" s="26" t="s">
        <v>30</v>
      </c>
      <c r="P2638" s="26" t="s">
        <v>33</v>
      </c>
      <c r="Q2638" s="26">
        <v>37.295999999999999</v>
      </c>
      <c r="R2638" s="26">
        <v>2</v>
      </c>
      <c r="S2638" s="26">
        <v>0.3</v>
      </c>
      <c r="T2638" s="26">
        <v>-1.0656000000000017</v>
      </c>
    </row>
    <row r="2639" spans="1:20" ht="14.25" customHeight="1">
      <c r="A2639" s="26" t="s">
        <v>1185</v>
      </c>
      <c r="B2639" s="26" t="s">
        <v>6318</v>
      </c>
      <c r="C2639" s="26">
        <f>YEAR(Data!$D5306)</f>
        <v>1900</v>
      </c>
      <c r="D2639" s="28">
        <v>40807</v>
      </c>
      <c r="E2639" s="28">
        <v>40809</v>
      </c>
      <c r="F2639" s="26" t="s">
        <v>151</v>
      </c>
      <c r="G2639" s="26" t="s">
        <v>1184</v>
      </c>
      <c r="H2639" s="26" t="s">
        <v>86</v>
      </c>
      <c r="I2639" s="26" t="s">
        <v>25</v>
      </c>
      <c r="J2639" s="26" t="s">
        <v>2046</v>
      </c>
      <c r="K2639" s="26" t="s">
        <v>88</v>
      </c>
      <c r="L2639" s="26">
        <v>75043</v>
      </c>
      <c r="M2639" s="26" t="s">
        <v>89</v>
      </c>
      <c r="N2639" s="26" t="s">
        <v>4561</v>
      </c>
      <c r="O2639" s="26" t="s">
        <v>30</v>
      </c>
      <c r="P2639" s="26" t="s">
        <v>58</v>
      </c>
      <c r="Q2639" s="26">
        <v>8.5440000000000005</v>
      </c>
      <c r="R2639" s="26">
        <v>2</v>
      </c>
      <c r="S2639" s="26">
        <v>0.6</v>
      </c>
      <c r="T2639" s="26">
        <v>-7.4759999999999991</v>
      </c>
    </row>
    <row r="2640" spans="1:20" ht="14.25" customHeight="1">
      <c r="A2640" s="26" t="s">
        <v>1802</v>
      </c>
      <c r="B2640" s="26" t="s">
        <v>6319</v>
      </c>
      <c r="C2640" s="26">
        <f>YEAR(Data!$D5307)</f>
        <v>1900</v>
      </c>
      <c r="D2640" s="28">
        <v>41326</v>
      </c>
      <c r="E2640" s="28">
        <v>41331</v>
      </c>
      <c r="F2640" s="26" t="s">
        <v>45</v>
      </c>
      <c r="G2640" s="26" t="s">
        <v>1801</v>
      </c>
      <c r="H2640" s="26" t="s">
        <v>37</v>
      </c>
      <c r="I2640" s="26" t="s">
        <v>25</v>
      </c>
      <c r="J2640" s="26" t="s">
        <v>1728</v>
      </c>
      <c r="K2640" s="26" t="s">
        <v>212</v>
      </c>
      <c r="L2640" s="26">
        <v>11572</v>
      </c>
      <c r="M2640" s="26" t="s">
        <v>122</v>
      </c>
      <c r="N2640" s="26" t="s">
        <v>328</v>
      </c>
      <c r="O2640" s="26" t="s">
        <v>30</v>
      </c>
      <c r="P2640" s="26" t="s">
        <v>58</v>
      </c>
      <c r="Q2640" s="26">
        <v>68.949999999999989</v>
      </c>
      <c r="R2640" s="26">
        <v>5</v>
      </c>
      <c r="S2640" s="26">
        <v>0</v>
      </c>
      <c r="T2640" s="26">
        <v>28.959000000000003</v>
      </c>
    </row>
    <row r="2641" spans="1:20" ht="14.25" customHeight="1">
      <c r="A2641" s="26" t="s">
        <v>5302</v>
      </c>
      <c r="B2641" s="26" t="s">
        <v>6321</v>
      </c>
      <c r="C2641" s="26">
        <f>YEAR(Data!$D5310)</f>
        <v>1900</v>
      </c>
      <c r="D2641" s="28">
        <v>41963</v>
      </c>
      <c r="E2641" s="28">
        <v>41965</v>
      </c>
      <c r="F2641" s="26" t="s">
        <v>151</v>
      </c>
      <c r="G2641" s="26" t="s">
        <v>5301</v>
      </c>
      <c r="H2641" s="26" t="s">
        <v>24</v>
      </c>
      <c r="I2641" s="26" t="s">
        <v>25</v>
      </c>
      <c r="J2641" s="26" t="s">
        <v>148</v>
      </c>
      <c r="K2641" s="26" t="s">
        <v>88</v>
      </c>
      <c r="L2641" s="26">
        <v>77095</v>
      </c>
      <c r="M2641" s="26" t="s">
        <v>89</v>
      </c>
      <c r="N2641" s="26" t="s">
        <v>3597</v>
      </c>
      <c r="O2641" s="26" t="s">
        <v>30</v>
      </c>
      <c r="P2641" s="26" t="s">
        <v>33</v>
      </c>
      <c r="Q2641" s="26">
        <v>191.05799999999999</v>
      </c>
      <c r="R2641" s="26">
        <v>3</v>
      </c>
      <c r="S2641" s="26">
        <v>0.3</v>
      </c>
      <c r="T2641" s="26">
        <v>-46.399800000000013</v>
      </c>
    </row>
    <row r="2642" spans="1:20" ht="14.25" customHeight="1">
      <c r="A2642" s="26" t="s">
        <v>5104</v>
      </c>
      <c r="B2642" s="26" t="s">
        <v>6322</v>
      </c>
      <c r="C2642" s="26">
        <f>YEAR(Data!$D5313)</f>
        <v>1900</v>
      </c>
      <c r="D2642" s="28">
        <v>41508</v>
      </c>
      <c r="E2642" s="28">
        <v>41514</v>
      </c>
      <c r="F2642" s="26" t="s">
        <v>45</v>
      </c>
      <c r="G2642" s="26" t="s">
        <v>5103</v>
      </c>
      <c r="H2642" s="26" t="s">
        <v>86</v>
      </c>
      <c r="I2642" s="26" t="s">
        <v>25</v>
      </c>
      <c r="J2642" s="26" t="s">
        <v>2588</v>
      </c>
      <c r="K2642" s="26" t="s">
        <v>74</v>
      </c>
      <c r="L2642" s="26">
        <v>27834</v>
      </c>
      <c r="M2642" s="26" t="s">
        <v>28</v>
      </c>
      <c r="N2642" s="26" t="s">
        <v>4206</v>
      </c>
      <c r="O2642" s="26" t="s">
        <v>42</v>
      </c>
      <c r="P2642" s="26" t="s">
        <v>43</v>
      </c>
      <c r="Q2642" s="26">
        <v>9.2159999999999993</v>
      </c>
      <c r="R2642" s="26">
        <v>4</v>
      </c>
      <c r="S2642" s="26">
        <v>0.2</v>
      </c>
      <c r="T2642" s="26">
        <v>3.3408000000000002</v>
      </c>
    </row>
    <row r="2643" spans="1:20" ht="14.25" customHeight="1">
      <c r="A2643" s="26" t="s">
        <v>882</v>
      </c>
      <c r="B2643" s="26" t="s">
        <v>6323</v>
      </c>
      <c r="C2643" s="26">
        <f>YEAR(Data!$D5315)</f>
        <v>1900</v>
      </c>
      <c r="D2643" s="28">
        <v>41760</v>
      </c>
      <c r="E2643" s="28">
        <v>41765</v>
      </c>
      <c r="F2643" s="26" t="s">
        <v>45</v>
      </c>
      <c r="G2643" s="26" t="s">
        <v>881</v>
      </c>
      <c r="H2643" s="26" t="s">
        <v>37</v>
      </c>
      <c r="I2643" s="26" t="s">
        <v>25</v>
      </c>
      <c r="J2643" s="26" t="s">
        <v>107</v>
      </c>
      <c r="K2643" s="26" t="s">
        <v>39</v>
      </c>
      <c r="L2643" s="26">
        <v>94110</v>
      </c>
      <c r="M2643" s="26" t="s">
        <v>40</v>
      </c>
      <c r="N2643" s="26" t="s">
        <v>1714</v>
      </c>
      <c r="O2643" s="26" t="s">
        <v>30</v>
      </c>
      <c r="P2643" s="26" t="s">
        <v>58</v>
      </c>
      <c r="Q2643" s="26">
        <v>64.959999999999994</v>
      </c>
      <c r="R2643" s="26">
        <v>2</v>
      </c>
      <c r="S2643" s="26">
        <v>0</v>
      </c>
      <c r="T2643" s="26">
        <v>21.436799999999998</v>
      </c>
    </row>
    <row r="2644" spans="1:20" ht="14.25" customHeight="1">
      <c r="A2644" s="26" t="s">
        <v>1809</v>
      </c>
      <c r="B2644" s="26" t="s">
        <v>6324</v>
      </c>
      <c r="C2644" s="26">
        <f>YEAR(Data!$D5317)</f>
        <v>1900</v>
      </c>
      <c r="D2644" s="28">
        <v>41397</v>
      </c>
      <c r="E2644" s="28">
        <v>41403</v>
      </c>
      <c r="F2644" s="26" t="s">
        <v>45</v>
      </c>
      <c r="G2644" s="26" t="s">
        <v>1808</v>
      </c>
      <c r="H2644" s="26" t="s">
        <v>24</v>
      </c>
      <c r="I2644" s="26" t="s">
        <v>25</v>
      </c>
      <c r="J2644" s="26" t="s">
        <v>3333</v>
      </c>
      <c r="K2644" s="26" t="s">
        <v>74</v>
      </c>
      <c r="L2644" s="26">
        <v>27405</v>
      </c>
      <c r="M2644" s="26" t="s">
        <v>28</v>
      </c>
      <c r="N2644" s="26" t="s">
        <v>2288</v>
      </c>
      <c r="O2644" s="26" t="s">
        <v>30</v>
      </c>
      <c r="P2644" s="26" t="s">
        <v>33</v>
      </c>
      <c r="Q2644" s="26">
        <v>187.05600000000001</v>
      </c>
      <c r="R2644" s="26">
        <v>9</v>
      </c>
      <c r="S2644" s="26">
        <v>0.2</v>
      </c>
      <c r="T2644" s="26">
        <v>11.69100000000001</v>
      </c>
    </row>
    <row r="2645" spans="1:20" ht="14.25" customHeight="1">
      <c r="A2645" s="26" t="s">
        <v>4455</v>
      </c>
      <c r="B2645" s="26" t="s">
        <v>6325</v>
      </c>
      <c r="C2645" s="26">
        <f>YEAR(Data!$D5318)</f>
        <v>1900</v>
      </c>
      <c r="D2645" s="28">
        <v>41915</v>
      </c>
      <c r="E2645" s="28">
        <v>41918</v>
      </c>
      <c r="F2645" s="26" t="s">
        <v>151</v>
      </c>
      <c r="G2645" s="26" t="s">
        <v>4454</v>
      </c>
      <c r="H2645" s="26" t="s">
        <v>86</v>
      </c>
      <c r="I2645" s="26" t="s">
        <v>25</v>
      </c>
      <c r="J2645" s="26" t="s">
        <v>3835</v>
      </c>
      <c r="K2645" s="26" t="s">
        <v>260</v>
      </c>
      <c r="L2645" s="26">
        <v>37918</v>
      </c>
      <c r="M2645" s="26" t="s">
        <v>28</v>
      </c>
      <c r="N2645" s="26" t="s">
        <v>3772</v>
      </c>
      <c r="O2645" s="26" t="s">
        <v>30</v>
      </c>
      <c r="P2645" s="26" t="s">
        <v>58</v>
      </c>
      <c r="Q2645" s="26">
        <v>11.808</v>
      </c>
      <c r="R2645" s="26">
        <v>2</v>
      </c>
      <c r="S2645" s="26">
        <v>0.2</v>
      </c>
      <c r="T2645" s="26">
        <v>1.3283999999999985</v>
      </c>
    </row>
    <row r="2646" spans="1:20" ht="14.25" customHeight="1">
      <c r="A2646" s="26" t="s">
        <v>4080</v>
      </c>
      <c r="B2646" s="26" t="s">
        <v>6326</v>
      </c>
      <c r="C2646" s="26">
        <f>YEAR(Data!$D5325)</f>
        <v>1900</v>
      </c>
      <c r="D2646" s="28">
        <v>41901</v>
      </c>
      <c r="E2646" s="28">
        <v>41906</v>
      </c>
      <c r="F2646" s="26" t="s">
        <v>21</v>
      </c>
      <c r="G2646" s="26" t="s">
        <v>4079</v>
      </c>
      <c r="H2646" s="26" t="s">
        <v>24</v>
      </c>
      <c r="I2646" s="26" t="s">
        <v>25</v>
      </c>
      <c r="J2646" s="26" t="s">
        <v>6327</v>
      </c>
      <c r="K2646" s="26" t="s">
        <v>114</v>
      </c>
      <c r="L2646" s="26">
        <v>68801</v>
      </c>
      <c r="M2646" s="26" t="s">
        <v>89</v>
      </c>
      <c r="N2646" s="26" t="s">
        <v>705</v>
      </c>
      <c r="O2646" s="26" t="s">
        <v>42</v>
      </c>
      <c r="P2646" s="26" t="s">
        <v>76</v>
      </c>
      <c r="Q2646" s="26">
        <v>15.96</v>
      </c>
      <c r="R2646" s="26">
        <v>2</v>
      </c>
      <c r="S2646" s="26">
        <v>0</v>
      </c>
      <c r="T2646" s="26">
        <v>7.98</v>
      </c>
    </row>
    <row r="2647" spans="1:20" ht="14.25" customHeight="1">
      <c r="A2647" s="26" t="s">
        <v>2178</v>
      </c>
      <c r="B2647" s="26" t="s">
        <v>6328</v>
      </c>
      <c r="C2647" s="26">
        <f>YEAR(Data!$D5326)</f>
        <v>1900</v>
      </c>
      <c r="D2647" s="28">
        <v>41247</v>
      </c>
      <c r="E2647" s="28">
        <v>41252</v>
      </c>
      <c r="F2647" s="26" t="s">
        <v>45</v>
      </c>
      <c r="G2647" s="26" t="s">
        <v>2177</v>
      </c>
      <c r="H2647" s="26" t="s">
        <v>24</v>
      </c>
      <c r="I2647" s="26" t="s">
        <v>25</v>
      </c>
      <c r="J2647" s="26" t="s">
        <v>835</v>
      </c>
      <c r="K2647" s="26" t="s">
        <v>39</v>
      </c>
      <c r="L2647" s="26">
        <v>90712</v>
      </c>
      <c r="M2647" s="26" t="s">
        <v>40</v>
      </c>
      <c r="N2647" s="26" t="s">
        <v>3494</v>
      </c>
      <c r="O2647" s="26" t="s">
        <v>42</v>
      </c>
      <c r="P2647" s="26" t="s">
        <v>60</v>
      </c>
      <c r="Q2647" s="26">
        <v>16.899999999999999</v>
      </c>
      <c r="R2647" s="26">
        <v>5</v>
      </c>
      <c r="S2647" s="26">
        <v>0</v>
      </c>
      <c r="T2647" s="26">
        <v>6.2530000000000001</v>
      </c>
    </row>
    <row r="2648" spans="1:20" ht="14.25" customHeight="1">
      <c r="A2648" s="26" t="s">
        <v>4028</v>
      </c>
      <c r="B2648" s="26" t="s">
        <v>6329</v>
      </c>
      <c r="C2648" s="26">
        <f>YEAR(Data!$D5328)</f>
        <v>1900</v>
      </c>
      <c r="D2648" s="28">
        <v>40925</v>
      </c>
      <c r="E2648" s="28">
        <v>40930</v>
      </c>
      <c r="F2648" s="26" t="s">
        <v>45</v>
      </c>
      <c r="G2648" s="26" t="s">
        <v>4027</v>
      </c>
      <c r="H2648" s="26" t="s">
        <v>37</v>
      </c>
      <c r="I2648" s="26" t="s">
        <v>25</v>
      </c>
      <c r="J2648" s="26" t="s">
        <v>1097</v>
      </c>
      <c r="K2648" s="26" t="s">
        <v>926</v>
      </c>
      <c r="L2648" s="26">
        <v>1841</v>
      </c>
      <c r="M2648" s="26" t="s">
        <v>122</v>
      </c>
      <c r="N2648" s="26" t="s">
        <v>4385</v>
      </c>
      <c r="O2648" s="26" t="s">
        <v>42</v>
      </c>
      <c r="P2648" s="26" t="s">
        <v>60</v>
      </c>
      <c r="Q2648" s="26">
        <v>6.68</v>
      </c>
      <c r="R2648" s="26">
        <v>2</v>
      </c>
      <c r="S2648" s="26">
        <v>0</v>
      </c>
      <c r="T2648" s="26">
        <v>2.0039999999999996</v>
      </c>
    </row>
    <row r="2649" spans="1:20" ht="14.25" customHeight="1">
      <c r="A2649" s="26" t="s">
        <v>5318</v>
      </c>
      <c r="B2649" s="26" t="s">
        <v>6330</v>
      </c>
      <c r="C2649" s="26">
        <f>YEAR(Data!$D5329)</f>
        <v>1900</v>
      </c>
      <c r="D2649" s="28">
        <v>40550</v>
      </c>
      <c r="E2649" s="28">
        <v>40552</v>
      </c>
      <c r="F2649" s="26" t="s">
        <v>21</v>
      </c>
      <c r="G2649" s="26" t="s">
        <v>5317</v>
      </c>
      <c r="H2649" s="26" t="s">
        <v>24</v>
      </c>
      <c r="I2649" s="26" t="s">
        <v>25</v>
      </c>
      <c r="J2649" s="26" t="s">
        <v>38</v>
      </c>
      <c r="K2649" s="26" t="s">
        <v>39</v>
      </c>
      <c r="L2649" s="26">
        <v>90049</v>
      </c>
      <c r="M2649" s="26" t="s">
        <v>40</v>
      </c>
      <c r="N2649" s="26" t="s">
        <v>1456</v>
      </c>
      <c r="O2649" s="26" t="s">
        <v>42</v>
      </c>
      <c r="P2649" s="26" t="s">
        <v>76</v>
      </c>
      <c r="Q2649" s="26">
        <v>19.440000000000001</v>
      </c>
      <c r="R2649" s="26">
        <v>3</v>
      </c>
      <c r="S2649" s="26">
        <v>0</v>
      </c>
      <c r="T2649" s="26">
        <v>9.3312000000000008</v>
      </c>
    </row>
    <row r="2650" spans="1:20" ht="14.25" customHeight="1">
      <c r="A2650" s="26" t="s">
        <v>1019</v>
      </c>
      <c r="B2650" s="26" t="s">
        <v>6331</v>
      </c>
      <c r="C2650" s="26">
        <f>YEAR(Data!$D5330)</f>
        <v>1900</v>
      </c>
      <c r="D2650" s="28">
        <v>40973</v>
      </c>
      <c r="E2650" s="28">
        <v>40977</v>
      </c>
      <c r="F2650" s="26" t="s">
        <v>45</v>
      </c>
      <c r="G2650" s="26" t="s">
        <v>1018</v>
      </c>
      <c r="H2650" s="26" t="s">
        <v>24</v>
      </c>
      <c r="I2650" s="26" t="s">
        <v>25</v>
      </c>
      <c r="J2650" s="26" t="s">
        <v>148</v>
      </c>
      <c r="K2650" s="26" t="s">
        <v>88</v>
      </c>
      <c r="L2650" s="26">
        <v>77036</v>
      </c>
      <c r="M2650" s="26" t="s">
        <v>89</v>
      </c>
      <c r="N2650" s="26" t="s">
        <v>1207</v>
      </c>
      <c r="O2650" s="26" t="s">
        <v>62</v>
      </c>
      <c r="P2650" s="26" t="s">
        <v>63</v>
      </c>
      <c r="Q2650" s="26">
        <v>31.92</v>
      </c>
      <c r="R2650" s="26">
        <v>2</v>
      </c>
      <c r="S2650" s="26">
        <v>0.2</v>
      </c>
      <c r="T2650" s="26">
        <v>2.3939999999999984</v>
      </c>
    </row>
    <row r="2651" spans="1:20" ht="14.25" customHeight="1">
      <c r="A2651" s="26" t="s">
        <v>2320</v>
      </c>
      <c r="B2651" s="26" t="s">
        <v>6332</v>
      </c>
      <c r="C2651" s="26">
        <f>YEAR(Data!$D5331)</f>
        <v>1900</v>
      </c>
      <c r="D2651" s="28">
        <v>41634</v>
      </c>
      <c r="E2651" s="28">
        <v>41637</v>
      </c>
      <c r="F2651" s="26" t="s">
        <v>21</v>
      </c>
      <c r="G2651" s="26" t="s">
        <v>2319</v>
      </c>
      <c r="H2651" s="26" t="s">
        <v>24</v>
      </c>
      <c r="I2651" s="26" t="s">
        <v>25</v>
      </c>
      <c r="J2651" s="26" t="s">
        <v>211</v>
      </c>
      <c r="K2651" s="26" t="s">
        <v>212</v>
      </c>
      <c r="L2651" s="26">
        <v>10035</v>
      </c>
      <c r="M2651" s="26" t="s">
        <v>122</v>
      </c>
      <c r="N2651" s="26" t="s">
        <v>892</v>
      </c>
      <c r="O2651" s="26" t="s">
        <v>42</v>
      </c>
      <c r="P2651" s="26" t="s">
        <v>65</v>
      </c>
      <c r="Q2651" s="26">
        <v>33.568000000000005</v>
      </c>
      <c r="R2651" s="26">
        <v>2</v>
      </c>
      <c r="S2651" s="26">
        <v>0.2</v>
      </c>
      <c r="T2651" s="26">
        <v>11.748799999999997</v>
      </c>
    </row>
    <row r="2652" spans="1:20" ht="14.25" customHeight="1">
      <c r="A2652" s="26" t="s">
        <v>4055</v>
      </c>
      <c r="B2652" s="26" t="s">
        <v>6333</v>
      </c>
      <c r="C2652" s="26">
        <f>YEAR(Data!$D5332)</f>
        <v>1900</v>
      </c>
      <c r="D2652" s="28">
        <v>41522</v>
      </c>
      <c r="E2652" s="28">
        <v>41526</v>
      </c>
      <c r="F2652" s="26" t="s">
        <v>45</v>
      </c>
      <c r="G2652" s="26" t="s">
        <v>4054</v>
      </c>
      <c r="H2652" s="26" t="s">
        <v>24</v>
      </c>
      <c r="I2652" s="26" t="s">
        <v>25</v>
      </c>
      <c r="J2652" s="26" t="s">
        <v>211</v>
      </c>
      <c r="K2652" s="26" t="s">
        <v>212</v>
      </c>
      <c r="L2652" s="26">
        <v>10011</v>
      </c>
      <c r="M2652" s="26" t="s">
        <v>122</v>
      </c>
      <c r="N2652" s="26" t="s">
        <v>3841</v>
      </c>
      <c r="O2652" s="26" t="s">
        <v>30</v>
      </c>
      <c r="P2652" s="26" t="s">
        <v>58</v>
      </c>
      <c r="Q2652" s="26">
        <v>63.94</v>
      </c>
      <c r="R2652" s="26">
        <v>1</v>
      </c>
      <c r="S2652" s="26">
        <v>0</v>
      </c>
      <c r="T2652" s="26">
        <v>24.936599999999999</v>
      </c>
    </row>
    <row r="2653" spans="1:20" ht="14.25" customHeight="1">
      <c r="A2653" s="26" t="s">
        <v>314</v>
      </c>
      <c r="B2653" s="26" t="s">
        <v>6334</v>
      </c>
      <c r="C2653" s="26">
        <f>YEAR(Data!$D5335)</f>
        <v>1900</v>
      </c>
      <c r="D2653" s="28">
        <v>40781</v>
      </c>
      <c r="E2653" s="28">
        <v>40787</v>
      </c>
      <c r="F2653" s="26" t="s">
        <v>45</v>
      </c>
      <c r="G2653" s="26" t="s">
        <v>313</v>
      </c>
      <c r="H2653" s="26" t="s">
        <v>24</v>
      </c>
      <c r="I2653" s="26" t="s">
        <v>25</v>
      </c>
      <c r="J2653" s="26" t="s">
        <v>463</v>
      </c>
      <c r="K2653" s="26" t="s">
        <v>196</v>
      </c>
      <c r="L2653" s="26">
        <v>19711</v>
      </c>
      <c r="M2653" s="26" t="s">
        <v>122</v>
      </c>
      <c r="N2653" s="26" t="s">
        <v>5195</v>
      </c>
      <c r="O2653" s="26" t="s">
        <v>30</v>
      </c>
      <c r="P2653" s="26" t="s">
        <v>58</v>
      </c>
      <c r="Q2653" s="26">
        <v>10.68</v>
      </c>
      <c r="R2653" s="26">
        <v>4</v>
      </c>
      <c r="S2653" s="26">
        <v>0</v>
      </c>
      <c r="T2653" s="26">
        <v>4.0583999999999998</v>
      </c>
    </row>
    <row r="2654" spans="1:20" ht="14.25" customHeight="1">
      <c r="A2654" s="26" t="s">
        <v>3469</v>
      </c>
      <c r="B2654" s="26" t="s">
        <v>6335</v>
      </c>
      <c r="C2654" s="26">
        <f>YEAR(Data!$D5338)</f>
        <v>1900</v>
      </c>
      <c r="D2654" s="28">
        <v>41050</v>
      </c>
      <c r="E2654" s="28">
        <v>41054</v>
      </c>
      <c r="F2654" s="26" t="s">
        <v>45</v>
      </c>
      <c r="G2654" s="26" t="s">
        <v>3468</v>
      </c>
      <c r="H2654" s="26" t="s">
        <v>37</v>
      </c>
      <c r="I2654" s="26" t="s">
        <v>25</v>
      </c>
      <c r="J2654" s="26" t="s">
        <v>80</v>
      </c>
      <c r="K2654" s="26" t="s">
        <v>81</v>
      </c>
      <c r="L2654" s="26">
        <v>98105</v>
      </c>
      <c r="M2654" s="26" t="s">
        <v>40</v>
      </c>
      <c r="N2654" s="26" t="s">
        <v>1926</v>
      </c>
      <c r="O2654" s="26" t="s">
        <v>42</v>
      </c>
      <c r="P2654" s="26" t="s">
        <v>65</v>
      </c>
      <c r="Q2654" s="26">
        <v>26.975999999999999</v>
      </c>
      <c r="R2654" s="26">
        <v>4</v>
      </c>
      <c r="S2654" s="26">
        <v>0.2</v>
      </c>
      <c r="T2654" s="26">
        <v>8.767199999999999</v>
      </c>
    </row>
    <row r="2655" spans="1:20" ht="14.25" customHeight="1">
      <c r="A2655" s="26" t="s">
        <v>1969</v>
      </c>
      <c r="B2655" s="26" t="s">
        <v>6336</v>
      </c>
      <c r="C2655" s="26">
        <f>YEAR(Data!$D5339)</f>
        <v>1900</v>
      </c>
      <c r="D2655" s="28">
        <v>41929</v>
      </c>
      <c r="E2655" s="28">
        <v>41934</v>
      </c>
      <c r="F2655" s="26" t="s">
        <v>45</v>
      </c>
      <c r="G2655" s="26" t="s">
        <v>1968</v>
      </c>
      <c r="H2655" s="26" t="s">
        <v>37</v>
      </c>
      <c r="I2655" s="26" t="s">
        <v>25</v>
      </c>
      <c r="J2655" s="26" t="s">
        <v>475</v>
      </c>
      <c r="K2655" s="26" t="s">
        <v>240</v>
      </c>
      <c r="L2655" s="26">
        <v>85254</v>
      </c>
      <c r="M2655" s="26" t="s">
        <v>40</v>
      </c>
      <c r="N2655" s="26" t="s">
        <v>4335</v>
      </c>
      <c r="O2655" s="26" t="s">
        <v>42</v>
      </c>
      <c r="P2655" s="26" t="s">
        <v>76</v>
      </c>
      <c r="Q2655" s="26">
        <v>307.77600000000001</v>
      </c>
      <c r="R2655" s="26">
        <v>7</v>
      </c>
      <c r="S2655" s="26">
        <v>0.2</v>
      </c>
      <c r="T2655" s="26">
        <v>111.5688</v>
      </c>
    </row>
    <row r="2656" spans="1:20" ht="14.25" customHeight="1">
      <c r="A2656" s="26" t="s">
        <v>1444</v>
      </c>
      <c r="B2656" s="26" t="s">
        <v>6337</v>
      </c>
      <c r="C2656" s="26">
        <f>YEAR(Data!$D5340)</f>
        <v>1900</v>
      </c>
      <c r="D2656" s="28">
        <v>41222</v>
      </c>
      <c r="E2656" s="28">
        <v>41227</v>
      </c>
      <c r="F2656" s="26" t="s">
        <v>21</v>
      </c>
      <c r="G2656" s="26" t="s">
        <v>1443</v>
      </c>
      <c r="H2656" s="26" t="s">
        <v>24</v>
      </c>
      <c r="I2656" s="26" t="s">
        <v>25</v>
      </c>
      <c r="J2656" s="26" t="s">
        <v>1728</v>
      </c>
      <c r="K2656" s="26" t="s">
        <v>212</v>
      </c>
      <c r="L2656" s="26">
        <v>11572</v>
      </c>
      <c r="M2656" s="26" t="s">
        <v>122</v>
      </c>
      <c r="N2656" s="26" t="s">
        <v>3465</v>
      </c>
      <c r="O2656" s="26" t="s">
        <v>42</v>
      </c>
      <c r="P2656" s="26" t="s">
        <v>53</v>
      </c>
      <c r="Q2656" s="26">
        <v>244.54999999999998</v>
      </c>
      <c r="R2656" s="26">
        <v>5</v>
      </c>
      <c r="S2656" s="26">
        <v>0</v>
      </c>
      <c r="T2656" s="26">
        <v>4.8910000000000053</v>
      </c>
    </row>
    <row r="2657" spans="1:20" ht="14.25" customHeight="1">
      <c r="A2657" s="26" t="s">
        <v>6340</v>
      </c>
      <c r="B2657" s="26" t="s">
        <v>6338</v>
      </c>
      <c r="C2657" s="26">
        <f>YEAR(Data!$D5344)</f>
        <v>1900</v>
      </c>
      <c r="D2657" s="28">
        <v>40868</v>
      </c>
      <c r="E2657" s="28">
        <v>40874</v>
      </c>
      <c r="F2657" s="26" t="s">
        <v>45</v>
      </c>
      <c r="G2657" s="26" t="s">
        <v>6339</v>
      </c>
      <c r="H2657" s="26" t="s">
        <v>37</v>
      </c>
      <c r="I2657" s="26" t="s">
        <v>25</v>
      </c>
      <c r="J2657" s="26" t="s">
        <v>620</v>
      </c>
      <c r="K2657" s="26" t="s">
        <v>88</v>
      </c>
      <c r="L2657" s="26">
        <v>75220</v>
      </c>
      <c r="M2657" s="26" t="s">
        <v>89</v>
      </c>
      <c r="N2657" s="26" t="s">
        <v>140</v>
      </c>
      <c r="O2657" s="26" t="s">
        <v>42</v>
      </c>
      <c r="P2657" s="26" t="s">
        <v>141</v>
      </c>
      <c r="Q2657" s="26">
        <v>1.6320000000000001</v>
      </c>
      <c r="R2657" s="26">
        <v>1</v>
      </c>
      <c r="S2657" s="26">
        <v>0.2</v>
      </c>
      <c r="T2657" s="26">
        <v>0.55079999999999985</v>
      </c>
    </row>
    <row r="2658" spans="1:20" ht="14.25" customHeight="1">
      <c r="A2658" s="26" t="s">
        <v>840</v>
      </c>
      <c r="B2658" s="26" t="s">
        <v>6341</v>
      </c>
      <c r="C2658" s="26">
        <f>YEAR(Data!$D5346)</f>
        <v>1900</v>
      </c>
      <c r="D2658" s="28">
        <v>41193</v>
      </c>
      <c r="E2658" s="28">
        <v>41195</v>
      </c>
      <c r="F2658" s="26" t="s">
        <v>21</v>
      </c>
      <c r="G2658" s="26" t="s">
        <v>839</v>
      </c>
      <c r="H2658" s="26" t="s">
        <v>24</v>
      </c>
      <c r="I2658" s="26" t="s">
        <v>25</v>
      </c>
      <c r="J2658" s="26" t="s">
        <v>300</v>
      </c>
      <c r="K2658" s="26" t="s">
        <v>212</v>
      </c>
      <c r="L2658" s="26">
        <v>14609</v>
      </c>
      <c r="M2658" s="26" t="s">
        <v>122</v>
      </c>
      <c r="N2658" s="26" t="s">
        <v>4211</v>
      </c>
      <c r="O2658" s="26" t="s">
        <v>62</v>
      </c>
      <c r="P2658" s="26" t="s">
        <v>133</v>
      </c>
      <c r="Q2658" s="26">
        <v>31.95</v>
      </c>
      <c r="R2658" s="26">
        <v>1</v>
      </c>
      <c r="S2658" s="26">
        <v>0</v>
      </c>
      <c r="T2658" s="26">
        <v>2.2364999999999995</v>
      </c>
    </row>
    <row r="2659" spans="1:20" ht="14.25" customHeight="1">
      <c r="A2659" s="26" t="s">
        <v>399</v>
      </c>
      <c r="B2659" s="26" t="s">
        <v>6342</v>
      </c>
      <c r="C2659" s="26">
        <f>YEAR(Data!$D5347)</f>
        <v>1900</v>
      </c>
      <c r="D2659" s="28">
        <v>41720</v>
      </c>
      <c r="E2659" s="28">
        <v>41722</v>
      </c>
      <c r="F2659" s="26" t="s">
        <v>21</v>
      </c>
      <c r="G2659" s="26" t="s">
        <v>398</v>
      </c>
      <c r="H2659" s="26" t="s">
        <v>24</v>
      </c>
      <c r="I2659" s="26" t="s">
        <v>25</v>
      </c>
      <c r="J2659" s="26" t="s">
        <v>38</v>
      </c>
      <c r="K2659" s="26" t="s">
        <v>39</v>
      </c>
      <c r="L2659" s="26">
        <v>90045</v>
      </c>
      <c r="M2659" s="26" t="s">
        <v>40</v>
      </c>
      <c r="N2659" s="26" t="s">
        <v>765</v>
      </c>
      <c r="O2659" s="26" t="s">
        <v>42</v>
      </c>
      <c r="P2659" s="26" t="s">
        <v>53</v>
      </c>
      <c r="Q2659" s="26">
        <v>725.84</v>
      </c>
      <c r="R2659" s="26">
        <v>4</v>
      </c>
      <c r="S2659" s="26">
        <v>0</v>
      </c>
      <c r="T2659" s="26">
        <v>210.4935999999999</v>
      </c>
    </row>
    <row r="2660" spans="1:20" ht="14.25" customHeight="1">
      <c r="A2660" s="26" t="s">
        <v>1788</v>
      </c>
      <c r="B2660" s="26" t="s">
        <v>6343</v>
      </c>
      <c r="C2660" s="26">
        <f>YEAR(Data!$D5350)</f>
        <v>1900</v>
      </c>
      <c r="D2660" s="28">
        <v>40912</v>
      </c>
      <c r="E2660" s="28">
        <v>40918</v>
      </c>
      <c r="F2660" s="26" t="s">
        <v>45</v>
      </c>
      <c r="G2660" s="26" t="s">
        <v>1787</v>
      </c>
      <c r="H2660" s="26" t="s">
        <v>37</v>
      </c>
      <c r="I2660" s="26" t="s">
        <v>25</v>
      </c>
      <c r="J2660" s="26" t="s">
        <v>6344</v>
      </c>
      <c r="K2660" s="26" t="s">
        <v>183</v>
      </c>
      <c r="L2660" s="26">
        <v>55125</v>
      </c>
      <c r="M2660" s="26" t="s">
        <v>89</v>
      </c>
      <c r="N2660" s="26" t="s">
        <v>2393</v>
      </c>
      <c r="O2660" s="26" t="s">
        <v>42</v>
      </c>
      <c r="P2660" s="26" t="s">
        <v>65</v>
      </c>
      <c r="Q2660" s="26">
        <v>32.339999999999996</v>
      </c>
      <c r="R2660" s="26">
        <v>3</v>
      </c>
      <c r="S2660" s="26">
        <v>0</v>
      </c>
      <c r="T2660" s="26">
        <v>15.523199999999999</v>
      </c>
    </row>
    <row r="2661" spans="1:20" ht="14.25" customHeight="1">
      <c r="A2661" s="26" t="s">
        <v>194</v>
      </c>
      <c r="B2661" s="26" t="s">
        <v>6345</v>
      </c>
      <c r="C2661" s="26">
        <f>YEAR(Data!$D5352)</f>
        <v>1900</v>
      </c>
      <c r="D2661" s="28">
        <v>41983</v>
      </c>
      <c r="E2661" s="28">
        <v>41990</v>
      </c>
      <c r="F2661" s="26" t="s">
        <v>45</v>
      </c>
      <c r="G2661" s="26" t="s">
        <v>193</v>
      </c>
      <c r="H2661" s="26" t="s">
        <v>24</v>
      </c>
      <c r="I2661" s="26" t="s">
        <v>25</v>
      </c>
      <c r="J2661" s="26" t="s">
        <v>1186</v>
      </c>
      <c r="K2661" s="26" t="s">
        <v>168</v>
      </c>
      <c r="L2661" s="26">
        <v>60068</v>
      </c>
      <c r="M2661" s="26" t="s">
        <v>89</v>
      </c>
      <c r="N2661" s="26" t="s">
        <v>1952</v>
      </c>
      <c r="O2661" s="26" t="s">
        <v>42</v>
      </c>
      <c r="P2661" s="26" t="s">
        <v>76</v>
      </c>
      <c r="Q2661" s="26">
        <v>143.85600000000002</v>
      </c>
      <c r="R2661" s="26">
        <v>9</v>
      </c>
      <c r="S2661" s="26">
        <v>0.2</v>
      </c>
      <c r="T2661" s="26">
        <v>48.551399999999994</v>
      </c>
    </row>
    <row r="2662" spans="1:20" ht="14.25" customHeight="1">
      <c r="A2662" s="26" t="s">
        <v>1765</v>
      </c>
      <c r="B2662" s="26" t="s">
        <v>6346</v>
      </c>
      <c r="C2662" s="26">
        <f>YEAR(Data!$D5353)</f>
        <v>1900</v>
      </c>
      <c r="D2662" s="28">
        <v>41524</v>
      </c>
      <c r="E2662" s="28">
        <v>41530</v>
      </c>
      <c r="F2662" s="26" t="s">
        <v>45</v>
      </c>
      <c r="G2662" s="26" t="s">
        <v>1764</v>
      </c>
      <c r="H2662" s="26" t="s">
        <v>37</v>
      </c>
      <c r="I2662" s="26" t="s">
        <v>25</v>
      </c>
      <c r="J2662" s="26" t="s">
        <v>620</v>
      </c>
      <c r="K2662" s="26" t="s">
        <v>88</v>
      </c>
      <c r="L2662" s="26">
        <v>75217</v>
      </c>
      <c r="M2662" s="26" t="s">
        <v>89</v>
      </c>
      <c r="N2662" s="26" t="s">
        <v>4355</v>
      </c>
      <c r="O2662" s="26" t="s">
        <v>42</v>
      </c>
      <c r="P2662" s="26" t="s">
        <v>76</v>
      </c>
      <c r="Q2662" s="26">
        <v>41.92</v>
      </c>
      <c r="R2662" s="26">
        <v>4</v>
      </c>
      <c r="S2662" s="26">
        <v>0.2</v>
      </c>
      <c r="T2662" s="26">
        <v>15.195999999999998</v>
      </c>
    </row>
    <row r="2663" spans="1:20" ht="14.25" customHeight="1">
      <c r="A2663" s="26" t="s">
        <v>2361</v>
      </c>
      <c r="B2663" s="26" t="s">
        <v>6347</v>
      </c>
      <c r="C2663" s="26">
        <f>YEAR(Data!$D5355)</f>
        <v>1900</v>
      </c>
      <c r="D2663" s="28">
        <v>41521</v>
      </c>
      <c r="E2663" s="28">
        <v>41524</v>
      </c>
      <c r="F2663" s="26" t="s">
        <v>151</v>
      </c>
      <c r="G2663" s="26" t="s">
        <v>2360</v>
      </c>
      <c r="H2663" s="26" t="s">
        <v>37</v>
      </c>
      <c r="I2663" s="26" t="s">
        <v>25</v>
      </c>
      <c r="J2663" s="26" t="s">
        <v>558</v>
      </c>
      <c r="K2663" s="26" t="s">
        <v>559</v>
      </c>
      <c r="L2663" s="26">
        <v>71203</v>
      </c>
      <c r="M2663" s="26" t="s">
        <v>28</v>
      </c>
      <c r="N2663" s="26" t="s">
        <v>1823</v>
      </c>
      <c r="O2663" s="26" t="s">
        <v>42</v>
      </c>
      <c r="P2663" s="26" t="s">
        <v>65</v>
      </c>
      <c r="Q2663" s="26">
        <v>87.28</v>
      </c>
      <c r="R2663" s="26">
        <v>8</v>
      </c>
      <c r="S2663" s="26">
        <v>0</v>
      </c>
      <c r="T2663" s="26">
        <v>41.021599999999999</v>
      </c>
    </row>
    <row r="2664" spans="1:20" ht="14.25" customHeight="1">
      <c r="A2664" s="26" t="s">
        <v>4853</v>
      </c>
      <c r="B2664" s="26" t="s">
        <v>6348</v>
      </c>
      <c r="C2664" s="26">
        <f>YEAR(Data!$D5356)</f>
        <v>1900</v>
      </c>
      <c r="D2664" s="28">
        <v>40676</v>
      </c>
      <c r="E2664" s="28">
        <v>40682</v>
      </c>
      <c r="F2664" s="26" t="s">
        <v>45</v>
      </c>
      <c r="G2664" s="26" t="s">
        <v>4852</v>
      </c>
      <c r="H2664" s="26" t="s">
        <v>37</v>
      </c>
      <c r="I2664" s="26" t="s">
        <v>25</v>
      </c>
      <c r="J2664" s="26" t="s">
        <v>38</v>
      </c>
      <c r="K2664" s="26" t="s">
        <v>39</v>
      </c>
      <c r="L2664" s="26">
        <v>90004</v>
      </c>
      <c r="M2664" s="26" t="s">
        <v>40</v>
      </c>
      <c r="N2664" s="26" t="s">
        <v>4115</v>
      </c>
      <c r="O2664" s="26" t="s">
        <v>30</v>
      </c>
      <c r="P2664" s="26" t="s">
        <v>33</v>
      </c>
      <c r="Q2664" s="26">
        <v>279.45600000000002</v>
      </c>
      <c r="R2664" s="26">
        <v>6</v>
      </c>
      <c r="S2664" s="26">
        <v>0.2</v>
      </c>
      <c r="T2664" s="26">
        <v>20.959199999999996</v>
      </c>
    </row>
    <row r="2665" spans="1:20" ht="14.25" customHeight="1">
      <c r="A2665" s="26" t="s">
        <v>2978</v>
      </c>
      <c r="B2665" s="26" t="s">
        <v>6350</v>
      </c>
      <c r="C2665" s="26">
        <f>YEAR(Data!$D5358)</f>
        <v>1900</v>
      </c>
      <c r="D2665" s="28">
        <v>41547</v>
      </c>
      <c r="E2665" s="28">
        <v>41551</v>
      </c>
      <c r="F2665" s="26" t="s">
        <v>45</v>
      </c>
      <c r="G2665" s="26" t="s">
        <v>2977</v>
      </c>
      <c r="H2665" s="26" t="s">
        <v>24</v>
      </c>
      <c r="I2665" s="26" t="s">
        <v>25</v>
      </c>
      <c r="J2665" s="26" t="s">
        <v>107</v>
      </c>
      <c r="K2665" s="26" t="s">
        <v>39</v>
      </c>
      <c r="L2665" s="26">
        <v>94109</v>
      </c>
      <c r="M2665" s="26" t="s">
        <v>40</v>
      </c>
      <c r="N2665" s="26" t="s">
        <v>3900</v>
      </c>
      <c r="O2665" s="26" t="s">
        <v>42</v>
      </c>
      <c r="P2665" s="26" t="s">
        <v>65</v>
      </c>
      <c r="Q2665" s="26">
        <v>27.240000000000002</v>
      </c>
      <c r="R2665" s="26">
        <v>5</v>
      </c>
      <c r="S2665" s="26">
        <v>0.2</v>
      </c>
      <c r="T2665" s="26">
        <v>9.5339999999999971</v>
      </c>
    </row>
    <row r="2666" spans="1:20" ht="14.25" customHeight="1">
      <c r="A2666" s="26" t="s">
        <v>1247</v>
      </c>
      <c r="B2666" s="26" t="s">
        <v>6351</v>
      </c>
      <c r="C2666" s="26">
        <f>YEAR(Data!$D5359)</f>
        <v>1900</v>
      </c>
      <c r="D2666" s="28">
        <v>40760</v>
      </c>
      <c r="E2666" s="28">
        <v>40766</v>
      </c>
      <c r="F2666" s="26" t="s">
        <v>45</v>
      </c>
      <c r="G2666" s="26" t="s">
        <v>1246</v>
      </c>
      <c r="H2666" s="26" t="s">
        <v>24</v>
      </c>
      <c r="I2666" s="26" t="s">
        <v>25</v>
      </c>
      <c r="J2666" s="26" t="s">
        <v>107</v>
      </c>
      <c r="K2666" s="26" t="s">
        <v>39</v>
      </c>
      <c r="L2666" s="26">
        <v>94122</v>
      </c>
      <c r="M2666" s="26" t="s">
        <v>40</v>
      </c>
      <c r="N2666" s="26" t="s">
        <v>2779</v>
      </c>
      <c r="O2666" s="26" t="s">
        <v>62</v>
      </c>
      <c r="P2666" s="26" t="s">
        <v>133</v>
      </c>
      <c r="Q2666" s="26">
        <v>16.36</v>
      </c>
      <c r="R2666" s="26">
        <v>1</v>
      </c>
      <c r="S2666" s="26">
        <v>0</v>
      </c>
      <c r="T2666" s="26">
        <v>1.6359999999999992</v>
      </c>
    </row>
    <row r="2667" spans="1:20" ht="14.25" customHeight="1">
      <c r="A2667" s="26" t="s">
        <v>426</v>
      </c>
      <c r="B2667" s="26" t="s">
        <v>6352</v>
      </c>
      <c r="C2667" s="26">
        <f>YEAR(Data!$D5362)</f>
        <v>1900</v>
      </c>
      <c r="D2667" s="28">
        <v>41744</v>
      </c>
      <c r="E2667" s="28">
        <v>41748</v>
      </c>
      <c r="F2667" s="26" t="s">
        <v>45</v>
      </c>
      <c r="G2667" s="26" t="s">
        <v>425</v>
      </c>
      <c r="H2667" s="26" t="s">
        <v>37</v>
      </c>
      <c r="I2667" s="26" t="s">
        <v>25</v>
      </c>
      <c r="J2667" s="26" t="s">
        <v>1256</v>
      </c>
      <c r="K2667" s="26" t="s">
        <v>74</v>
      </c>
      <c r="L2667" s="26">
        <v>28314</v>
      </c>
      <c r="M2667" s="26" t="s">
        <v>28</v>
      </c>
      <c r="N2667" s="26" t="s">
        <v>2655</v>
      </c>
      <c r="O2667" s="26" t="s">
        <v>30</v>
      </c>
      <c r="P2667" s="26" t="s">
        <v>31</v>
      </c>
      <c r="Q2667" s="26">
        <v>198.27200000000002</v>
      </c>
      <c r="R2667" s="26">
        <v>8</v>
      </c>
      <c r="S2667" s="26">
        <v>0.2</v>
      </c>
      <c r="T2667" s="26">
        <v>-32.219200000000022</v>
      </c>
    </row>
    <row r="2668" spans="1:20" ht="14.25" customHeight="1">
      <c r="A2668" s="26" t="s">
        <v>3458</v>
      </c>
      <c r="B2668" s="26" t="s">
        <v>6353</v>
      </c>
      <c r="C2668" s="26">
        <f>YEAR(Data!$D5363)</f>
        <v>1900</v>
      </c>
      <c r="D2668" s="28">
        <v>41800</v>
      </c>
      <c r="E2668" s="28">
        <v>41801</v>
      </c>
      <c r="F2668" s="26" t="s">
        <v>151</v>
      </c>
      <c r="G2668" s="26" t="s">
        <v>3457</v>
      </c>
      <c r="H2668" s="26" t="s">
        <v>37</v>
      </c>
      <c r="I2668" s="26" t="s">
        <v>25</v>
      </c>
      <c r="J2668" s="26" t="s">
        <v>620</v>
      </c>
      <c r="K2668" s="26" t="s">
        <v>88</v>
      </c>
      <c r="L2668" s="26">
        <v>75217</v>
      </c>
      <c r="M2668" s="26" t="s">
        <v>89</v>
      </c>
      <c r="N2668" s="26" t="s">
        <v>2120</v>
      </c>
      <c r="O2668" s="26" t="s">
        <v>42</v>
      </c>
      <c r="P2668" s="26" t="s">
        <v>53</v>
      </c>
      <c r="Q2668" s="26">
        <v>720.7600000000001</v>
      </c>
      <c r="R2668" s="26">
        <v>5</v>
      </c>
      <c r="S2668" s="26">
        <v>0.2</v>
      </c>
      <c r="T2668" s="26">
        <v>54.056999999999988</v>
      </c>
    </row>
    <row r="2669" spans="1:20" ht="14.25" customHeight="1">
      <c r="A2669" s="26" t="s">
        <v>1848</v>
      </c>
      <c r="B2669" s="26" t="s">
        <v>6354</v>
      </c>
      <c r="C2669" s="26">
        <f>YEAR(Data!$D5364)</f>
        <v>1900</v>
      </c>
      <c r="D2669" s="28">
        <v>41638</v>
      </c>
      <c r="E2669" s="28">
        <v>41642</v>
      </c>
      <c r="F2669" s="26" t="s">
        <v>45</v>
      </c>
      <c r="G2669" s="26" t="s">
        <v>1847</v>
      </c>
      <c r="H2669" s="26" t="s">
        <v>24</v>
      </c>
      <c r="I2669" s="26" t="s">
        <v>25</v>
      </c>
      <c r="J2669" s="26" t="s">
        <v>5545</v>
      </c>
      <c r="K2669" s="26" t="s">
        <v>3365</v>
      </c>
      <c r="L2669" s="26">
        <v>67212</v>
      </c>
      <c r="M2669" s="26" t="s">
        <v>89</v>
      </c>
      <c r="N2669" s="26" t="s">
        <v>4976</v>
      </c>
      <c r="O2669" s="26" t="s">
        <v>30</v>
      </c>
      <c r="P2669" s="26" t="s">
        <v>58</v>
      </c>
      <c r="Q2669" s="26">
        <v>70.56</v>
      </c>
      <c r="R2669" s="26">
        <v>6</v>
      </c>
      <c r="S2669" s="26">
        <v>0</v>
      </c>
      <c r="T2669" s="26">
        <v>23.990399999999994</v>
      </c>
    </row>
    <row r="2670" spans="1:20" ht="14.25" customHeight="1">
      <c r="A2670" s="26" t="s">
        <v>4881</v>
      </c>
      <c r="B2670" s="26" t="s">
        <v>6355</v>
      </c>
      <c r="C2670" s="26">
        <f>YEAR(Data!$D5366)</f>
        <v>1900</v>
      </c>
      <c r="D2670" s="28">
        <v>40562</v>
      </c>
      <c r="E2670" s="28">
        <v>40565</v>
      </c>
      <c r="F2670" s="26" t="s">
        <v>21</v>
      </c>
      <c r="G2670" s="26" t="s">
        <v>4880</v>
      </c>
      <c r="H2670" s="26" t="s">
        <v>37</v>
      </c>
      <c r="I2670" s="26" t="s">
        <v>25</v>
      </c>
      <c r="J2670" s="26" t="s">
        <v>246</v>
      </c>
      <c r="K2670" s="26" t="s">
        <v>323</v>
      </c>
      <c r="L2670" s="26">
        <v>97477</v>
      </c>
      <c r="M2670" s="26" t="s">
        <v>40</v>
      </c>
      <c r="N2670" s="26" t="s">
        <v>3831</v>
      </c>
      <c r="O2670" s="26" t="s">
        <v>42</v>
      </c>
      <c r="P2670" s="26" t="s">
        <v>67</v>
      </c>
      <c r="Q2670" s="26">
        <v>64.864000000000004</v>
      </c>
      <c r="R2670" s="26">
        <v>4</v>
      </c>
      <c r="S2670" s="26">
        <v>0.2</v>
      </c>
      <c r="T2670" s="26">
        <v>6.4864000000000033</v>
      </c>
    </row>
    <row r="2671" spans="1:20" ht="14.25" customHeight="1">
      <c r="A2671" s="26" t="s">
        <v>3536</v>
      </c>
      <c r="B2671" s="26" t="s">
        <v>6356</v>
      </c>
      <c r="C2671" s="26">
        <f>YEAR(Data!$D5367)</f>
        <v>1900</v>
      </c>
      <c r="D2671" s="28">
        <v>41599</v>
      </c>
      <c r="E2671" s="28">
        <v>41603</v>
      </c>
      <c r="F2671" s="26" t="s">
        <v>45</v>
      </c>
      <c r="G2671" s="26" t="s">
        <v>3535</v>
      </c>
      <c r="H2671" s="26" t="s">
        <v>24</v>
      </c>
      <c r="I2671" s="26" t="s">
        <v>25</v>
      </c>
      <c r="J2671" s="26" t="s">
        <v>148</v>
      </c>
      <c r="K2671" s="26" t="s">
        <v>88</v>
      </c>
      <c r="L2671" s="26">
        <v>77041</v>
      </c>
      <c r="M2671" s="26" t="s">
        <v>89</v>
      </c>
      <c r="N2671" s="26" t="s">
        <v>2491</v>
      </c>
      <c r="O2671" s="26" t="s">
        <v>62</v>
      </c>
      <c r="P2671" s="26" t="s">
        <v>63</v>
      </c>
      <c r="Q2671" s="26">
        <v>151.19200000000001</v>
      </c>
      <c r="R2671" s="26">
        <v>1</v>
      </c>
      <c r="S2671" s="26">
        <v>0.2</v>
      </c>
      <c r="T2671" s="26">
        <v>13.229299999999995</v>
      </c>
    </row>
    <row r="2672" spans="1:20" ht="14.25" customHeight="1">
      <c r="A2672" s="26" t="s">
        <v>1376</v>
      </c>
      <c r="B2672" s="26" t="s">
        <v>6357</v>
      </c>
      <c r="C2672" s="26">
        <f>YEAR(Data!$D5368)</f>
        <v>1900</v>
      </c>
      <c r="D2672" s="28">
        <v>41801</v>
      </c>
      <c r="E2672" s="28">
        <v>41806</v>
      </c>
      <c r="F2672" s="26" t="s">
        <v>45</v>
      </c>
      <c r="G2672" s="26" t="s">
        <v>1375</v>
      </c>
      <c r="H2672" s="26" t="s">
        <v>24</v>
      </c>
      <c r="I2672" s="26" t="s">
        <v>25</v>
      </c>
      <c r="J2672" s="26" t="s">
        <v>80</v>
      </c>
      <c r="K2672" s="26" t="s">
        <v>81</v>
      </c>
      <c r="L2672" s="26">
        <v>98103</v>
      </c>
      <c r="M2672" s="26" t="s">
        <v>40</v>
      </c>
      <c r="N2672" s="26" t="s">
        <v>1966</v>
      </c>
      <c r="O2672" s="26" t="s">
        <v>62</v>
      </c>
      <c r="P2672" s="26" t="s">
        <v>63</v>
      </c>
      <c r="Q2672" s="26">
        <v>88.77600000000001</v>
      </c>
      <c r="R2672" s="26">
        <v>3</v>
      </c>
      <c r="S2672" s="26">
        <v>0.2</v>
      </c>
      <c r="T2672" s="26">
        <v>7.7679000000000009</v>
      </c>
    </row>
    <row r="2673" spans="1:20" ht="14.25" customHeight="1">
      <c r="A2673" s="26" t="s">
        <v>1116</v>
      </c>
      <c r="B2673" s="26" t="s">
        <v>6358</v>
      </c>
      <c r="C2673" s="26">
        <f>YEAR(Data!$D5371)</f>
        <v>1900</v>
      </c>
      <c r="D2673" s="28">
        <v>41893</v>
      </c>
      <c r="E2673" s="28">
        <v>41896</v>
      </c>
      <c r="F2673" s="26" t="s">
        <v>151</v>
      </c>
      <c r="G2673" s="26" t="s">
        <v>1115</v>
      </c>
      <c r="H2673" s="26" t="s">
        <v>37</v>
      </c>
      <c r="I2673" s="26" t="s">
        <v>25</v>
      </c>
      <c r="J2673" s="26" t="s">
        <v>609</v>
      </c>
      <c r="K2673" s="26" t="s">
        <v>383</v>
      </c>
      <c r="L2673" s="26">
        <v>44312</v>
      </c>
      <c r="M2673" s="26" t="s">
        <v>122</v>
      </c>
      <c r="N2673" s="26" t="s">
        <v>6359</v>
      </c>
      <c r="O2673" s="26" t="s">
        <v>42</v>
      </c>
      <c r="P2673" s="26" t="s">
        <v>76</v>
      </c>
      <c r="Q2673" s="26">
        <v>85.055999999999997</v>
      </c>
      <c r="R2673" s="26">
        <v>3</v>
      </c>
      <c r="S2673" s="26">
        <v>0.2</v>
      </c>
      <c r="T2673" s="26">
        <v>28.706399999999991</v>
      </c>
    </row>
    <row r="2674" spans="1:20" ht="14.25" customHeight="1">
      <c r="A2674" s="26" t="s">
        <v>2894</v>
      </c>
      <c r="B2674" s="26" t="s">
        <v>6360</v>
      </c>
      <c r="C2674" s="26">
        <f>YEAR(Data!$D5372)</f>
        <v>1900</v>
      </c>
      <c r="D2674" s="28">
        <v>41738</v>
      </c>
      <c r="E2674" s="28">
        <v>41742</v>
      </c>
      <c r="F2674" s="26" t="s">
        <v>45</v>
      </c>
      <c r="G2674" s="26" t="s">
        <v>2893</v>
      </c>
      <c r="H2674" s="26" t="s">
        <v>37</v>
      </c>
      <c r="I2674" s="26" t="s">
        <v>25</v>
      </c>
      <c r="J2674" s="26" t="s">
        <v>6040</v>
      </c>
      <c r="K2674" s="26" t="s">
        <v>190</v>
      </c>
      <c r="L2674" s="26">
        <v>48237</v>
      </c>
      <c r="M2674" s="26" t="s">
        <v>89</v>
      </c>
      <c r="N2674" s="26" t="s">
        <v>4234</v>
      </c>
      <c r="O2674" s="26" t="s">
        <v>30</v>
      </c>
      <c r="P2674" s="26" t="s">
        <v>58</v>
      </c>
      <c r="Q2674" s="26">
        <v>273.95999999999998</v>
      </c>
      <c r="R2674" s="26">
        <v>2</v>
      </c>
      <c r="S2674" s="26">
        <v>0</v>
      </c>
      <c r="T2674" s="26">
        <v>71.229600000000005</v>
      </c>
    </row>
    <row r="2675" spans="1:20" ht="14.25" customHeight="1">
      <c r="A2675" s="26" t="s">
        <v>778</v>
      </c>
      <c r="B2675" s="26" t="s">
        <v>6361</v>
      </c>
      <c r="C2675" s="26">
        <f>YEAR(Data!$D5374)</f>
        <v>1900</v>
      </c>
      <c r="D2675" s="28">
        <v>41206</v>
      </c>
      <c r="E2675" s="28">
        <v>41212</v>
      </c>
      <c r="F2675" s="26" t="s">
        <v>45</v>
      </c>
      <c r="G2675" s="26" t="s">
        <v>777</v>
      </c>
      <c r="H2675" s="26" t="s">
        <v>37</v>
      </c>
      <c r="I2675" s="26" t="s">
        <v>25</v>
      </c>
      <c r="J2675" s="26" t="s">
        <v>148</v>
      </c>
      <c r="K2675" s="26" t="s">
        <v>88</v>
      </c>
      <c r="L2675" s="26">
        <v>77041</v>
      </c>
      <c r="M2675" s="26" t="s">
        <v>89</v>
      </c>
      <c r="N2675" s="26" t="s">
        <v>316</v>
      </c>
      <c r="O2675" s="26" t="s">
        <v>42</v>
      </c>
      <c r="P2675" s="26" t="s">
        <v>76</v>
      </c>
      <c r="Q2675" s="26">
        <v>15.552000000000003</v>
      </c>
      <c r="R2675" s="26">
        <v>3</v>
      </c>
      <c r="S2675" s="26">
        <v>0.2</v>
      </c>
      <c r="T2675" s="26">
        <v>5.4432</v>
      </c>
    </row>
    <row r="2676" spans="1:20" ht="14.25" customHeight="1">
      <c r="A2676" s="26" t="s">
        <v>3352</v>
      </c>
      <c r="B2676" s="26" t="s">
        <v>6362</v>
      </c>
      <c r="C2676" s="26">
        <f>YEAR(Data!$D5377)</f>
        <v>1900</v>
      </c>
      <c r="D2676" s="28">
        <v>41787</v>
      </c>
      <c r="E2676" s="28">
        <v>41791</v>
      </c>
      <c r="F2676" s="26" t="s">
        <v>45</v>
      </c>
      <c r="G2676" s="26" t="s">
        <v>3351</v>
      </c>
      <c r="H2676" s="26" t="s">
        <v>37</v>
      </c>
      <c r="I2676" s="26" t="s">
        <v>25</v>
      </c>
      <c r="J2676" s="26" t="s">
        <v>80</v>
      </c>
      <c r="K2676" s="26" t="s">
        <v>81</v>
      </c>
      <c r="L2676" s="26">
        <v>98103</v>
      </c>
      <c r="M2676" s="26" t="s">
        <v>40</v>
      </c>
      <c r="N2676" s="26" t="s">
        <v>2779</v>
      </c>
      <c r="O2676" s="26" t="s">
        <v>62</v>
      </c>
      <c r="P2676" s="26" t="s">
        <v>133</v>
      </c>
      <c r="Q2676" s="26">
        <v>98.16</v>
      </c>
      <c r="R2676" s="26">
        <v>6</v>
      </c>
      <c r="S2676" s="26">
        <v>0</v>
      </c>
      <c r="T2676" s="26">
        <v>9.8159999999999954</v>
      </c>
    </row>
    <row r="2677" spans="1:20" ht="14.25" customHeight="1">
      <c r="A2677" s="26" t="s">
        <v>1488</v>
      </c>
      <c r="B2677" s="26" t="s">
        <v>6363</v>
      </c>
      <c r="C2677" s="26">
        <f>YEAR(Data!$D5379)</f>
        <v>1900</v>
      </c>
      <c r="D2677" s="28">
        <v>40882</v>
      </c>
      <c r="E2677" s="28">
        <v>40884</v>
      </c>
      <c r="F2677" s="26" t="s">
        <v>151</v>
      </c>
      <c r="G2677" s="26" t="s">
        <v>1487</v>
      </c>
      <c r="H2677" s="26" t="s">
        <v>37</v>
      </c>
      <c r="I2677" s="26" t="s">
        <v>25</v>
      </c>
      <c r="J2677" s="26" t="s">
        <v>120</v>
      </c>
      <c r="K2677" s="26" t="s">
        <v>121</v>
      </c>
      <c r="L2677" s="26">
        <v>19134</v>
      </c>
      <c r="M2677" s="26" t="s">
        <v>122</v>
      </c>
      <c r="N2677" s="26" t="s">
        <v>1820</v>
      </c>
      <c r="O2677" s="26" t="s">
        <v>42</v>
      </c>
      <c r="P2677" s="26" t="s">
        <v>141</v>
      </c>
      <c r="Q2677" s="26">
        <v>348.488</v>
      </c>
      <c r="R2677" s="26">
        <v>7</v>
      </c>
      <c r="S2677" s="26">
        <v>0.2</v>
      </c>
      <c r="T2677" s="26">
        <v>117.61469999999996</v>
      </c>
    </row>
    <row r="2678" spans="1:20" ht="14.25" customHeight="1">
      <c r="A2678" s="26" t="s">
        <v>6180</v>
      </c>
      <c r="B2678" s="26" t="s">
        <v>6364</v>
      </c>
      <c r="C2678" s="26">
        <f>YEAR(Data!$D5381)</f>
        <v>1900</v>
      </c>
      <c r="D2678" s="28">
        <v>41501</v>
      </c>
      <c r="E2678" s="28">
        <v>41505</v>
      </c>
      <c r="F2678" s="26" t="s">
        <v>45</v>
      </c>
      <c r="G2678" s="26" t="s">
        <v>6179</v>
      </c>
      <c r="H2678" s="26" t="s">
        <v>24</v>
      </c>
      <c r="I2678" s="26" t="s">
        <v>25</v>
      </c>
      <c r="J2678" s="26" t="s">
        <v>38</v>
      </c>
      <c r="K2678" s="26" t="s">
        <v>39</v>
      </c>
      <c r="L2678" s="26">
        <v>90045</v>
      </c>
      <c r="M2678" s="26" t="s">
        <v>40</v>
      </c>
      <c r="N2678" s="26" t="s">
        <v>3807</v>
      </c>
      <c r="O2678" s="26" t="s">
        <v>42</v>
      </c>
      <c r="P2678" s="26" t="s">
        <v>76</v>
      </c>
      <c r="Q2678" s="26">
        <v>15.54</v>
      </c>
      <c r="R2678" s="26">
        <v>3</v>
      </c>
      <c r="S2678" s="26">
        <v>0</v>
      </c>
      <c r="T2678" s="26">
        <v>7.6145999999999994</v>
      </c>
    </row>
    <row r="2679" spans="1:20" ht="14.25" customHeight="1">
      <c r="A2679" s="26" t="s">
        <v>6368</v>
      </c>
      <c r="B2679" s="26" t="s">
        <v>6366</v>
      </c>
      <c r="C2679" s="26">
        <f>YEAR(Data!$D5383)</f>
        <v>1900</v>
      </c>
      <c r="D2679" s="28">
        <v>41523</v>
      </c>
      <c r="E2679" s="28">
        <v>41525</v>
      </c>
      <c r="F2679" s="26" t="s">
        <v>21</v>
      </c>
      <c r="G2679" s="26" t="s">
        <v>6367</v>
      </c>
      <c r="H2679" s="26" t="s">
        <v>37</v>
      </c>
      <c r="I2679" s="26" t="s">
        <v>25</v>
      </c>
      <c r="J2679" s="26" t="s">
        <v>148</v>
      </c>
      <c r="K2679" s="26" t="s">
        <v>88</v>
      </c>
      <c r="L2679" s="26">
        <v>77070</v>
      </c>
      <c r="M2679" s="26" t="s">
        <v>89</v>
      </c>
      <c r="N2679" s="26" t="s">
        <v>1946</v>
      </c>
      <c r="O2679" s="26" t="s">
        <v>42</v>
      </c>
      <c r="P2679" s="26" t="s">
        <v>76</v>
      </c>
      <c r="Q2679" s="26">
        <v>25.920000000000005</v>
      </c>
      <c r="R2679" s="26">
        <v>5</v>
      </c>
      <c r="S2679" s="26">
        <v>0.2</v>
      </c>
      <c r="T2679" s="26">
        <v>9.0719999999999992</v>
      </c>
    </row>
    <row r="2680" spans="1:20" ht="14.25" customHeight="1">
      <c r="A2680" s="26" t="s">
        <v>2593</v>
      </c>
      <c r="B2680" s="26" t="s">
        <v>6369</v>
      </c>
      <c r="C2680" s="26">
        <f>YEAR(Data!$D5386)</f>
        <v>1900</v>
      </c>
      <c r="D2680" s="28">
        <v>41817</v>
      </c>
      <c r="E2680" s="28">
        <v>41824</v>
      </c>
      <c r="F2680" s="26" t="s">
        <v>45</v>
      </c>
      <c r="G2680" s="26" t="s">
        <v>2592</v>
      </c>
      <c r="H2680" s="26" t="s">
        <v>24</v>
      </c>
      <c r="I2680" s="26" t="s">
        <v>25</v>
      </c>
      <c r="J2680" s="26" t="s">
        <v>120</v>
      </c>
      <c r="K2680" s="26" t="s">
        <v>121</v>
      </c>
      <c r="L2680" s="26">
        <v>19143</v>
      </c>
      <c r="M2680" s="26" t="s">
        <v>122</v>
      </c>
      <c r="N2680" s="26" t="s">
        <v>785</v>
      </c>
      <c r="O2680" s="26" t="s">
        <v>62</v>
      </c>
      <c r="P2680" s="26" t="s">
        <v>63</v>
      </c>
      <c r="Q2680" s="26">
        <v>358.2</v>
      </c>
      <c r="R2680" s="26">
        <v>3</v>
      </c>
      <c r="S2680" s="26">
        <v>0.4</v>
      </c>
      <c r="T2680" s="26">
        <v>41.79000000000002</v>
      </c>
    </row>
    <row r="2681" spans="1:20" ht="14.25" customHeight="1">
      <c r="A2681" s="26" t="s">
        <v>1933</v>
      </c>
      <c r="B2681" s="26" t="s">
        <v>6370</v>
      </c>
      <c r="C2681" s="26">
        <f>YEAR(Data!$D5388)</f>
        <v>1900</v>
      </c>
      <c r="D2681" s="28">
        <v>41711</v>
      </c>
      <c r="E2681" s="28">
        <v>41716</v>
      </c>
      <c r="F2681" s="26" t="s">
        <v>45</v>
      </c>
      <c r="G2681" s="26" t="s">
        <v>1932</v>
      </c>
      <c r="H2681" s="26" t="s">
        <v>24</v>
      </c>
      <c r="I2681" s="26" t="s">
        <v>25</v>
      </c>
      <c r="J2681" s="26" t="s">
        <v>6371</v>
      </c>
      <c r="K2681" s="26" t="s">
        <v>1257</v>
      </c>
      <c r="L2681" s="26">
        <v>72756</v>
      </c>
      <c r="M2681" s="26" t="s">
        <v>28</v>
      </c>
      <c r="N2681" s="26" t="s">
        <v>4214</v>
      </c>
      <c r="O2681" s="26" t="s">
        <v>42</v>
      </c>
      <c r="P2681" s="26" t="s">
        <v>65</v>
      </c>
      <c r="Q2681" s="26">
        <v>40.410000000000004</v>
      </c>
      <c r="R2681" s="26">
        <v>9</v>
      </c>
      <c r="S2681" s="26">
        <v>0</v>
      </c>
      <c r="T2681" s="26">
        <v>18.5886</v>
      </c>
    </row>
    <row r="2682" spans="1:20" ht="14.25" customHeight="1">
      <c r="A2682" s="26" t="s">
        <v>370</v>
      </c>
      <c r="B2682" s="26" t="s">
        <v>6372</v>
      </c>
      <c r="C2682" s="26">
        <f>YEAR(Data!$D5389)</f>
        <v>1900</v>
      </c>
      <c r="D2682" s="28">
        <v>41689</v>
      </c>
      <c r="E2682" s="28">
        <v>41692</v>
      </c>
      <c r="F2682" s="26" t="s">
        <v>21</v>
      </c>
      <c r="G2682" s="26" t="s">
        <v>369</v>
      </c>
      <c r="H2682" s="26" t="s">
        <v>37</v>
      </c>
      <c r="I2682" s="26" t="s">
        <v>25</v>
      </c>
      <c r="J2682" s="26" t="s">
        <v>38</v>
      </c>
      <c r="K2682" s="26" t="s">
        <v>39</v>
      </c>
      <c r="L2682" s="26">
        <v>90045</v>
      </c>
      <c r="M2682" s="26" t="s">
        <v>40</v>
      </c>
      <c r="N2682" s="26" t="s">
        <v>1229</v>
      </c>
      <c r="O2682" s="26" t="s">
        <v>62</v>
      </c>
      <c r="P2682" s="26" t="s">
        <v>63</v>
      </c>
      <c r="Q2682" s="26">
        <v>167.976</v>
      </c>
      <c r="R2682" s="26">
        <v>3</v>
      </c>
      <c r="S2682" s="26">
        <v>0.2</v>
      </c>
      <c r="T2682" s="26">
        <v>10.498500000000007</v>
      </c>
    </row>
    <row r="2683" spans="1:20" ht="14.25" customHeight="1">
      <c r="A2683" s="26" t="s">
        <v>5164</v>
      </c>
      <c r="B2683" s="26" t="s">
        <v>6373</v>
      </c>
      <c r="C2683" s="26">
        <f>YEAR(Data!$D5392)</f>
        <v>1900</v>
      </c>
      <c r="D2683" s="28">
        <v>41954</v>
      </c>
      <c r="E2683" s="28">
        <v>41956</v>
      </c>
      <c r="F2683" s="26" t="s">
        <v>21</v>
      </c>
      <c r="G2683" s="26" t="s">
        <v>5163</v>
      </c>
      <c r="H2683" s="26" t="s">
        <v>37</v>
      </c>
      <c r="I2683" s="26" t="s">
        <v>25</v>
      </c>
      <c r="J2683" s="26" t="s">
        <v>80</v>
      </c>
      <c r="K2683" s="26" t="s">
        <v>81</v>
      </c>
      <c r="L2683" s="26">
        <v>98105</v>
      </c>
      <c r="M2683" s="26" t="s">
        <v>40</v>
      </c>
      <c r="N2683" s="26" t="s">
        <v>3084</v>
      </c>
      <c r="O2683" s="26" t="s">
        <v>42</v>
      </c>
      <c r="P2683" s="26" t="s">
        <v>65</v>
      </c>
      <c r="Q2683" s="26">
        <v>26.352000000000004</v>
      </c>
      <c r="R2683" s="26">
        <v>3</v>
      </c>
      <c r="S2683" s="26">
        <v>0.2</v>
      </c>
      <c r="T2683" s="26">
        <v>9.5525999999999982</v>
      </c>
    </row>
    <row r="2684" spans="1:20" ht="14.25" customHeight="1">
      <c r="A2684" s="26" t="s">
        <v>5798</v>
      </c>
      <c r="B2684" s="26" t="s">
        <v>6374</v>
      </c>
      <c r="C2684" s="26">
        <f>YEAR(Data!$D5393)</f>
        <v>1900</v>
      </c>
      <c r="D2684" s="28">
        <v>40866</v>
      </c>
      <c r="E2684" s="28">
        <v>40872</v>
      </c>
      <c r="F2684" s="26" t="s">
        <v>45</v>
      </c>
      <c r="G2684" s="26" t="s">
        <v>5797</v>
      </c>
      <c r="H2684" s="26" t="s">
        <v>37</v>
      </c>
      <c r="I2684" s="26" t="s">
        <v>25</v>
      </c>
      <c r="J2684" s="26" t="s">
        <v>400</v>
      </c>
      <c r="K2684" s="26" t="s">
        <v>196</v>
      </c>
      <c r="L2684" s="26">
        <v>19805</v>
      </c>
      <c r="M2684" s="26" t="s">
        <v>122</v>
      </c>
      <c r="N2684" s="26" t="s">
        <v>1558</v>
      </c>
      <c r="O2684" s="26" t="s">
        <v>42</v>
      </c>
      <c r="P2684" s="26" t="s">
        <v>43</v>
      </c>
      <c r="Q2684" s="26">
        <v>22.5</v>
      </c>
      <c r="R2684" s="26">
        <v>6</v>
      </c>
      <c r="S2684" s="26">
        <v>0</v>
      </c>
      <c r="T2684" s="26">
        <v>10.799999999999999</v>
      </c>
    </row>
    <row r="2685" spans="1:20" ht="14.25" customHeight="1">
      <c r="A2685" s="26" t="s">
        <v>1213</v>
      </c>
      <c r="B2685" s="26" t="s">
        <v>6375</v>
      </c>
      <c r="C2685" s="26">
        <f>YEAR(Data!$D5397)</f>
        <v>1900</v>
      </c>
      <c r="D2685" s="28">
        <v>40865</v>
      </c>
      <c r="E2685" s="28">
        <v>40868</v>
      </c>
      <c r="F2685" s="26" t="s">
        <v>21</v>
      </c>
      <c r="G2685" s="26" t="s">
        <v>1212</v>
      </c>
      <c r="H2685" s="26" t="s">
        <v>37</v>
      </c>
      <c r="I2685" s="26" t="s">
        <v>25</v>
      </c>
      <c r="J2685" s="26" t="s">
        <v>2782</v>
      </c>
      <c r="K2685" s="26" t="s">
        <v>102</v>
      </c>
      <c r="L2685" s="26">
        <v>84604</v>
      </c>
      <c r="M2685" s="26" t="s">
        <v>40</v>
      </c>
      <c r="N2685" s="26" t="s">
        <v>4371</v>
      </c>
      <c r="O2685" s="26" t="s">
        <v>42</v>
      </c>
      <c r="P2685" s="26" t="s">
        <v>76</v>
      </c>
      <c r="Q2685" s="26">
        <v>21.98</v>
      </c>
      <c r="R2685" s="26">
        <v>7</v>
      </c>
      <c r="S2685" s="26">
        <v>0</v>
      </c>
      <c r="T2685" s="26">
        <v>9.8909999999999982</v>
      </c>
    </row>
    <row r="2686" spans="1:20" ht="14.25" customHeight="1">
      <c r="A2686" s="26" t="s">
        <v>3066</v>
      </c>
      <c r="B2686" s="26" t="s">
        <v>6376</v>
      </c>
      <c r="C2686" s="26">
        <f>YEAR(Data!$D5398)</f>
        <v>1900</v>
      </c>
      <c r="D2686" s="28">
        <v>41542</v>
      </c>
      <c r="E2686" s="28">
        <v>41542</v>
      </c>
      <c r="F2686" s="26" t="s">
        <v>958</v>
      </c>
      <c r="G2686" s="26" t="s">
        <v>3065</v>
      </c>
      <c r="H2686" s="26" t="s">
        <v>37</v>
      </c>
      <c r="I2686" s="26" t="s">
        <v>25</v>
      </c>
      <c r="J2686" s="26" t="s">
        <v>107</v>
      </c>
      <c r="K2686" s="26" t="s">
        <v>39</v>
      </c>
      <c r="L2686" s="26">
        <v>94110</v>
      </c>
      <c r="M2686" s="26" t="s">
        <v>40</v>
      </c>
      <c r="N2686" s="26" t="s">
        <v>4018</v>
      </c>
      <c r="O2686" s="26" t="s">
        <v>30</v>
      </c>
      <c r="P2686" s="26" t="s">
        <v>58</v>
      </c>
      <c r="Q2686" s="26">
        <v>63.2</v>
      </c>
      <c r="R2686" s="26">
        <v>5</v>
      </c>
      <c r="S2686" s="26">
        <v>0</v>
      </c>
      <c r="T2686" s="26">
        <v>23.384</v>
      </c>
    </row>
    <row r="2687" spans="1:20" ht="14.25" customHeight="1">
      <c r="A2687" s="26" t="s">
        <v>1307</v>
      </c>
      <c r="B2687" s="26" t="s">
        <v>6377</v>
      </c>
      <c r="C2687" s="26">
        <f>YEAR(Data!$D5399)</f>
        <v>1900</v>
      </c>
      <c r="D2687" s="28">
        <v>41599</v>
      </c>
      <c r="E2687" s="28">
        <v>41606</v>
      </c>
      <c r="F2687" s="26" t="s">
        <v>45</v>
      </c>
      <c r="G2687" s="26" t="s">
        <v>1306</v>
      </c>
      <c r="H2687" s="26" t="s">
        <v>37</v>
      </c>
      <c r="I2687" s="26" t="s">
        <v>25</v>
      </c>
      <c r="J2687" s="26" t="s">
        <v>38</v>
      </c>
      <c r="K2687" s="26" t="s">
        <v>39</v>
      </c>
      <c r="L2687" s="26">
        <v>90004</v>
      </c>
      <c r="M2687" s="26" t="s">
        <v>40</v>
      </c>
      <c r="N2687" s="26" t="s">
        <v>616</v>
      </c>
      <c r="O2687" s="26" t="s">
        <v>42</v>
      </c>
      <c r="P2687" s="26" t="s">
        <v>67</v>
      </c>
      <c r="Q2687" s="26">
        <v>39</v>
      </c>
      <c r="R2687" s="26">
        <v>12</v>
      </c>
      <c r="S2687" s="26">
        <v>0</v>
      </c>
      <c r="T2687" s="26">
        <v>11.309999999999999</v>
      </c>
    </row>
    <row r="2688" spans="1:20" ht="14.25" customHeight="1">
      <c r="A2688" s="26" t="s">
        <v>1919</v>
      </c>
      <c r="B2688" s="26" t="s">
        <v>6378</v>
      </c>
      <c r="C2688" s="26">
        <f>YEAR(Data!$D5400)</f>
        <v>1900</v>
      </c>
      <c r="D2688" s="28">
        <v>41545</v>
      </c>
      <c r="E2688" s="28">
        <v>41550</v>
      </c>
      <c r="F2688" s="26" t="s">
        <v>45</v>
      </c>
      <c r="G2688" s="26" t="s">
        <v>1918</v>
      </c>
      <c r="H2688" s="26" t="s">
        <v>37</v>
      </c>
      <c r="I2688" s="26" t="s">
        <v>25</v>
      </c>
      <c r="J2688" s="26" t="s">
        <v>1822</v>
      </c>
      <c r="K2688" s="26" t="s">
        <v>383</v>
      </c>
      <c r="L2688" s="26">
        <v>43130</v>
      </c>
      <c r="M2688" s="26" t="s">
        <v>122</v>
      </c>
      <c r="N2688" s="26" t="s">
        <v>1446</v>
      </c>
      <c r="O2688" s="26" t="s">
        <v>42</v>
      </c>
      <c r="P2688" s="26" t="s">
        <v>65</v>
      </c>
      <c r="Q2688" s="26">
        <v>2.907</v>
      </c>
      <c r="R2688" s="26">
        <v>3</v>
      </c>
      <c r="S2688" s="26">
        <v>0.7</v>
      </c>
      <c r="T2688" s="26">
        <v>-2.0348999999999995</v>
      </c>
    </row>
    <row r="2689" spans="1:20" ht="14.25" customHeight="1">
      <c r="A2689" s="26" t="s">
        <v>3247</v>
      </c>
      <c r="B2689" s="26" t="s">
        <v>6379</v>
      </c>
      <c r="C2689" s="26">
        <f>YEAR(Data!$D5401)</f>
        <v>1900</v>
      </c>
      <c r="D2689" s="28">
        <v>41374</v>
      </c>
      <c r="E2689" s="28">
        <v>41379</v>
      </c>
      <c r="F2689" s="26" t="s">
        <v>45</v>
      </c>
      <c r="G2689" s="26" t="s">
        <v>3246</v>
      </c>
      <c r="H2689" s="26" t="s">
        <v>24</v>
      </c>
      <c r="I2689" s="26" t="s">
        <v>25</v>
      </c>
      <c r="J2689" s="26" t="s">
        <v>38</v>
      </c>
      <c r="K2689" s="26" t="s">
        <v>39</v>
      </c>
      <c r="L2689" s="26">
        <v>90004</v>
      </c>
      <c r="M2689" s="26" t="s">
        <v>40</v>
      </c>
      <c r="N2689" s="26" t="s">
        <v>29</v>
      </c>
      <c r="O2689" s="26" t="s">
        <v>30</v>
      </c>
      <c r="P2689" s="26" t="s">
        <v>31</v>
      </c>
      <c r="Q2689" s="26">
        <v>556.66499999999996</v>
      </c>
      <c r="R2689" s="26">
        <v>5</v>
      </c>
      <c r="S2689" s="26">
        <v>0.15</v>
      </c>
      <c r="T2689" s="26">
        <v>6.5490000000000208</v>
      </c>
    </row>
    <row r="2690" spans="1:20" ht="14.25" customHeight="1">
      <c r="A2690" s="26" t="s">
        <v>6382</v>
      </c>
      <c r="B2690" s="26" t="s">
        <v>6380</v>
      </c>
      <c r="C2690" s="26">
        <f>YEAR(Data!$D5402)</f>
        <v>1900</v>
      </c>
      <c r="D2690" s="28">
        <v>41904</v>
      </c>
      <c r="E2690" s="28">
        <v>41906</v>
      </c>
      <c r="F2690" s="26" t="s">
        <v>151</v>
      </c>
      <c r="G2690" s="26" t="s">
        <v>6381</v>
      </c>
      <c r="H2690" s="26" t="s">
        <v>24</v>
      </c>
      <c r="I2690" s="26" t="s">
        <v>25</v>
      </c>
      <c r="J2690" s="26" t="s">
        <v>80</v>
      </c>
      <c r="K2690" s="26" t="s">
        <v>81</v>
      </c>
      <c r="L2690" s="26">
        <v>98103</v>
      </c>
      <c r="M2690" s="26" t="s">
        <v>40</v>
      </c>
      <c r="N2690" s="26" t="s">
        <v>1051</v>
      </c>
      <c r="O2690" s="26" t="s">
        <v>62</v>
      </c>
      <c r="P2690" s="26" t="s">
        <v>133</v>
      </c>
      <c r="Q2690" s="26">
        <v>71.98</v>
      </c>
      <c r="R2690" s="26">
        <v>2</v>
      </c>
      <c r="S2690" s="26">
        <v>0</v>
      </c>
      <c r="T2690" s="26">
        <v>15.1158</v>
      </c>
    </row>
    <row r="2691" spans="1:20" ht="14.25" customHeight="1">
      <c r="A2691" s="26" t="s">
        <v>796</v>
      </c>
      <c r="B2691" s="26" t="s">
        <v>6383</v>
      </c>
      <c r="C2691" s="26">
        <f>YEAR(Data!$D5404)</f>
        <v>1900</v>
      </c>
      <c r="D2691" s="28">
        <v>41876</v>
      </c>
      <c r="E2691" s="28">
        <v>41881</v>
      </c>
      <c r="F2691" s="26" t="s">
        <v>45</v>
      </c>
      <c r="G2691" s="26" t="s">
        <v>795</v>
      </c>
      <c r="H2691" s="26" t="s">
        <v>37</v>
      </c>
      <c r="I2691" s="26" t="s">
        <v>25</v>
      </c>
      <c r="J2691" s="26" t="s">
        <v>211</v>
      </c>
      <c r="K2691" s="26" t="s">
        <v>212</v>
      </c>
      <c r="L2691" s="26">
        <v>10024</v>
      </c>
      <c r="M2691" s="26" t="s">
        <v>122</v>
      </c>
      <c r="N2691" s="26" t="s">
        <v>64</v>
      </c>
      <c r="O2691" s="26" t="s">
        <v>42</v>
      </c>
      <c r="P2691" s="26" t="s">
        <v>65</v>
      </c>
      <c r="Q2691" s="26">
        <v>24.672000000000001</v>
      </c>
      <c r="R2691" s="26">
        <v>4</v>
      </c>
      <c r="S2691" s="26">
        <v>0.2</v>
      </c>
      <c r="T2691" s="26">
        <v>7.71</v>
      </c>
    </row>
    <row r="2692" spans="1:20" ht="14.25" customHeight="1">
      <c r="A2692" s="26" t="s">
        <v>2178</v>
      </c>
      <c r="B2692" s="26" t="s">
        <v>6384</v>
      </c>
      <c r="C2692" s="26">
        <f>YEAR(Data!$D5406)</f>
        <v>1900</v>
      </c>
      <c r="D2692" s="28">
        <v>41327</v>
      </c>
      <c r="E2692" s="28">
        <v>41331</v>
      </c>
      <c r="F2692" s="26" t="s">
        <v>45</v>
      </c>
      <c r="G2692" s="26" t="s">
        <v>2177</v>
      </c>
      <c r="H2692" s="26" t="s">
        <v>24</v>
      </c>
      <c r="I2692" s="26" t="s">
        <v>25</v>
      </c>
      <c r="J2692" s="26" t="s">
        <v>38</v>
      </c>
      <c r="K2692" s="26" t="s">
        <v>39</v>
      </c>
      <c r="L2692" s="26">
        <v>90045</v>
      </c>
      <c r="M2692" s="26" t="s">
        <v>40</v>
      </c>
      <c r="N2692" s="26" t="s">
        <v>859</v>
      </c>
      <c r="O2692" s="26" t="s">
        <v>62</v>
      </c>
      <c r="P2692" s="26" t="s">
        <v>63</v>
      </c>
      <c r="Q2692" s="26">
        <v>445.96000000000004</v>
      </c>
      <c r="R2692" s="26">
        <v>5</v>
      </c>
      <c r="S2692" s="26">
        <v>0.2</v>
      </c>
      <c r="T2692" s="26">
        <v>55.744999999999948</v>
      </c>
    </row>
    <row r="2693" spans="1:20" ht="14.25" customHeight="1">
      <c r="A2693" s="26" t="s">
        <v>4539</v>
      </c>
      <c r="B2693" s="26" t="s">
        <v>6385</v>
      </c>
      <c r="C2693" s="26">
        <f>YEAR(Data!$D5409)</f>
        <v>1900</v>
      </c>
      <c r="D2693" s="28">
        <v>41982</v>
      </c>
      <c r="E2693" s="28">
        <v>41988</v>
      </c>
      <c r="F2693" s="26" t="s">
        <v>45</v>
      </c>
      <c r="G2693" s="26" t="s">
        <v>4538</v>
      </c>
      <c r="H2693" s="26" t="s">
        <v>37</v>
      </c>
      <c r="I2693" s="26" t="s">
        <v>25</v>
      </c>
      <c r="J2693" s="26" t="s">
        <v>107</v>
      </c>
      <c r="K2693" s="26" t="s">
        <v>39</v>
      </c>
      <c r="L2693" s="26">
        <v>94109</v>
      </c>
      <c r="M2693" s="26" t="s">
        <v>40</v>
      </c>
      <c r="N2693" s="26" t="s">
        <v>5777</v>
      </c>
      <c r="O2693" s="26" t="s">
        <v>42</v>
      </c>
      <c r="P2693" s="26" t="s">
        <v>76</v>
      </c>
      <c r="Q2693" s="26">
        <v>87.92</v>
      </c>
      <c r="R2693" s="26">
        <v>4</v>
      </c>
      <c r="S2693" s="26">
        <v>0</v>
      </c>
      <c r="T2693" s="26">
        <v>40.443199999999997</v>
      </c>
    </row>
    <row r="2694" spans="1:20" ht="14.25" customHeight="1">
      <c r="A2694" s="26" t="s">
        <v>4950</v>
      </c>
      <c r="B2694" s="26" t="s">
        <v>6386</v>
      </c>
      <c r="C2694" s="26">
        <f>YEAR(Data!$D5413)</f>
        <v>1900</v>
      </c>
      <c r="D2694" s="28">
        <v>41901</v>
      </c>
      <c r="E2694" s="28">
        <v>41905</v>
      </c>
      <c r="F2694" s="26" t="s">
        <v>45</v>
      </c>
      <c r="G2694" s="26" t="s">
        <v>4949</v>
      </c>
      <c r="H2694" s="26" t="s">
        <v>24</v>
      </c>
      <c r="I2694" s="26" t="s">
        <v>25</v>
      </c>
      <c r="J2694" s="26" t="s">
        <v>6387</v>
      </c>
      <c r="K2694" s="26" t="s">
        <v>510</v>
      </c>
      <c r="L2694" s="26">
        <v>88101</v>
      </c>
      <c r="M2694" s="26" t="s">
        <v>40</v>
      </c>
      <c r="N2694" s="26" t="s">
        <v>2168</v>
      </c>
      <c r="O2694" s="26" t="s">
        <v>42</v>
      </c>
      <c r="P2694" s="26" t="s">
        <v>65</v>
      </c>
      <c r="Q2694" s="26">
        <v>10.080000000000002</v>
      </c>
      <c r="R2694" s="26">
        <v>7</v>
      </c>
      <c r="S2694" s="26">
        <v>0.2</v>
      </c>
      <c r="T2694" s="26">
        <v>3.5279999999999996</v>
      </c>
    </row>
    <row r="2695" spans="1:20" ht="14.25" customHeight="1">
      <c r="A2695" s="26" t="s">
        <v>3771</v>
      </c>
      <c r="B2695" s="26" t="s">
        <v>6388</v>
      </c>
      <c r="C2695" s="26">
        <f>YEAR(Data!$D5415)</f>
        <v>1900</v>
      </c>
      <c r="D2695" s="28">
        <v>41529</v>
      </c>
      <c r="E2695" s="28">
        <v>41532</v>
      </c>
      <c r="F2695" s="26" t="s">
        <v>151</v>
      </c>
      <c r="G2695" s="26" t="s">
        <v>3770</v>
      </c>
      <c r="H2695" s="26" t="s">
        <v>24</v>
      </c>
      <c r="I2695" s="26" t="s">
        <v>25</v>
      </c>
      <c r="J2695" s="26" t="s">
        <v>5545</v>
      </c>
      <c r="K2695" s="26" t="s">
        <v>3365</v>
      </c>
      <c r="L2695" s="26">
        <v>67212</v>
      </c>
      <c r="M2695" s="26" t="s">
        <v>89</v>
      </c>
      <c r="N2695" s="26" t="s">
        <v>4914</v>
      </c>
      <c r="O2695" s="26" t="s">
        <v>62</v>
      </c>
      <c r="P2695" s="26" t="s">
        <v>63</v>
      </c>
      <c r="Q2695" s="26">
        <v>224.75</v>
      </c>
      <c r="R2695" s="26">
        <v>5</v>
      </c>
      <c r="S2695" s="26">
        <v>0</v>
      </c>
      <c r="T2695" s="26">
        <v>62.929999999999993</v>
      </c>
    </row>
    <row r="2696" spans="1:20" ht="14.25" customHeight="1">
      <c r="A2696" s="26" t="s">
        <v>350</v>
      </c>
      <c r="B2696" s="26" t="s">
        <v>6389</v>
      </c>
      <c r="C2696" s="26">
        <f>YEAR(Data!$D5416)</f>
        <v>1900</v>
      </c>
      <c r="D2696" s="28">
        <v>41906</v>
      </c>
      <c r="E2696" s="28">
        <v>41911</v>
      </c>
      <c r="F2696" s="26" t="s">
        <v>45</v>
      </c>
      <c r="G2696" s="26" t="s">
        <v>349</v>
      </c>
      <c r="H2696" s="26" t="s">
        <v>24</v>
      </c>
      <c r="I2696" s="26" t="s">
        <v>25</v>
      </c>
      <c r="J2696" s="26" t="s">
        <v>234</v>
      </c>
      <c r="K2696" s="26" t="s">
        <v>168</v>
      </c>
      <c r="L2696" s="26">
        <v>60653</v>
      </c>
      <c r="M2696" s="26" t="s">
        <v>89</v>
      </c>
      <c r="N2696" s="26" t="s">
        <v>6125</v>
      </c>
      <c r="O2696" s="26" t="s">
        <v>42</v>
      </c>
      <c r="P2696" s="26" t="s">
        <v>67</v>
      </c>
      <c r="Q2696" s="26">
        <v>73.175999999999974</v>
      </c>
      <c r="R2696" s="26">
        <v>6</v>
      </c>
      <c r="S2696" s="26">
        <v>0.8</v>
      </c>
      <c r="T2696" s="26">
        <v>-197.57520000000002</v>
      </c>
    </row>
    <row r="2697" spans="1:20" ht="14.25" customHeight="1">
      <c r="A2697" s="26" t="s">
        <v>575</v>
      </c>
      <c r="B2697" s="26" t="s">
        <v>6390</v>
      </c>
      <c r="C2697" s="26">
        <f>YEAR(Data!$D5419)</f>
        <v>1900</v>
      </c>
      <c r="D2697" s="28">
        <v>40822</v>
      </c>
      <c r="E2697" s="28">
        <v>40824</v>
      </c>
      <c r="F2697" s="26" t="s">
        <v>21</v>
      </c>
      <c r="G2697" s="26" t="s">
        <v>574</v>
      </c>
      <c r="H2697" s="26" t="s">
        <v>37</v>
      </c>
      <c r="I2697" s="26" t="s">
        <v>25</v>
      </c>
      <c r="J2697" s="26" t="s">
        <v>1868</v>
      </c>
      <c r="K2697" s="26" t="s">
        <v>114</v>
      </c>
      <c r="L2697" s="26">
        <v>68104</v>
      </c>
      <c r="M2697" s="26" t="s">
        <v>89</v>
      </c>
      <c r="N2697" s="26" t="s">
        <v>6391</v>
      </c>
      <c r="O2697" s="26" t="s">
        <v>42</v>
      </c>
      <c r="P2697" s="26" t="s">
        <v>65</v>
      </c>
      <c r="Q2697" s="26">
        <v>15.36</v>
      </c>
      <c r="R2697" s="26">
        <v>2</v>
      </c>
      <c r="S2697" s="26">
        <v>0</v>
      </c>
      <c r="T2697" s="26">
        <v>7.68</v>
      </c>
    </row>
    <row r="2698" spans="1:20" ht="14.25" customHeight="1">
      <c r="A2698" s="26" t="s">
        <v>3570</v>
      </c>
      <c r="B2698" s="26" t="s">
        <v>6392</v>
      </c>
      <c r="C2698" s="26">
        <f>YEAR(Data!$D5420)</f>
        <v>1900</v>
      </c>
      <c r="D2698" s="28">
        <v>41205</v>
      </c>
      <c r="E2698" s="28">
        <v>41208</v>
      </c>
      <c r="F2698" s="26" t="s">
        <v>151</v>
      </c>
      <c r="G2698" s="26" t="s">
        <v>3569</v>
      </c>
      <c r="H2698" s="26" t="s">
        <v>24</v>
      </c>
      <c r="I2698" s="26" t="s">
        <v>25</v>
      </c>
      <c r="J2698" s="26" t="s">
        <v>148</v>
      </c>
      <c r="K2698" s="26" t="s">
        <v>88</v>
      </c>
      <c r="L2698" s="26">
        <v>77041</v>
      </c>
      <c r="M2698" s="26" t="s">
        <v>89</v>
      </c>
      <c r="N2698" s="26" t="s">
        <v>2162</v>
      </c>
      <c r="O2698" s="26" t="s">
        <v>42</v>
      </c>
      <c r="P2698" s="26" t="s">
        <v>76</v>
      </c>
      <c r="Q2698" s="26">
        <v>36.288000000000011</v>
      </c>
      <c r="R2698" s="26">
        <v>7</v>
      </c>
      <c r="S2698" s="26">
        <v>0.2</v>
      </c>
      <c r="T2698" s="26">
        <v>12.700800000000001</v>
      </c>
    </row>
    <row r="2699" spans="1:20" ht="14.25" customHeight="1">
      <c r="A2699" s="26" t="s">
        <v>1436</v>
      </c>
      <c r="B2699" s="26" t="s">
        <v>6393</v>
      </c>
      <c r="C2699" s="26">
        <f>YEAR(Data!$D5422)</f>
        <v>1900</v>
      </c>
      <c r="D2699" s="28">
        <v>41365</v>
      </c>
      <c r="E2699" s="28">
        <v>41367</v>
      </c>
      <c r="F2699" s="26" t="s">
        <v>21</v>
      </c>
      <c r="G2699" s="26" t="s">
        <v>1435</v>
      </c>
      <c r="H2699" s="26" t="s">
        <v>24</v>
      </c>
      <c r="I2699" s="26" t="s">
        <v>25</v>
      </c>
      <c r="J2699" s="26" t="s">
        <v>120</v>
      </c>
      <c r="K2699" s="26" t="s">
        <v>121</v>
      </c>
      <c r="L2699" s="26">
        <v>19134</v>
      </c>
      <c r="M2699" s="26" t="s">
        <v>122</v>
      </c>
      <c r="N2699" s="26" t="s">
        <v>5343</v>
      </c>
      <c r="O2699" s="26" t="s">
        <v>62</v>
      </c>
      <c r="P2699" s="26" t="s">
        <v>63</v>
      </c>
      <c r="Q2699" s="26">
        <v>280.78200000000004</v>
      </c>
      <c r="R2699" s="26">
        <v>3</v>
      </c>
      <c r="S2699" s="26">
        <v>0.4</v>
      </c>
      <c r="T2699" s="26">
        <v>-60.836100000000016</v>
      </c>
    </row>
    <row r="2700" spans="1:20" ht="14.25" customHeight="1">
      <c r="A2700" s="26" t="s">
        <v>2596</v>
      </c>
      <c r="B2700" s="26" t="s">
        <v>6394</v>
      </c>
      <c r="C2700" s="26">
        <f>YEAR(Data!$D5424)</f>
        <v>1900</v>
      </c>
      <c r="D2700" s="28">
        <v>41638</v>
      </c>
      <c r="E2700" s="28">
        <v>41642</v>
      </c>
      <c r="F2700" s="26" t="s">
        <v>45</v>
      </c>
      <c r="G2700" s="26" t="s">
        <v>2595</v>
      </c>
      <c r="H2700" s="26" t="s">
        <v>24</v>
      </c>
      <c r="I2700" s="26" t="s">
        <v>25</v>
      </c>
      <c r="J2700" s="26" t="s">
        <v>38</v>
      </c>
      <c r="K2700" s="26" t="s">
        <v>39</v>
      </c>
      <c r="L2700" s="26">
        <v>90045</v>
      </c>
      <c r="M2700" s="26" t="s">
        <v>40</v>
      </c>
      <c r="N2700" s="26" t="s">
        <v>1737</v>
      </c>
      <c r="O2700" s="26" t="s">
        <v>42</v>
      </c>
      <c r="P2700" s="26" t="s">
        <v>65</v>
      </c>
      <c r="Q2700" s="26">
        <v>11.231999999999999</v>
      </c>
      <c r="R2700" s="26">
        <v>3</v>
      </c>
      <c r="S2700" s="26">
        <v>0.2</v>
      </c>
      <c r="T2700" s="26">
        <v>3.9312000000000005</v>
      </c>
    </row>
    <row r="2701" spans="1:20" ht="14.25" customHeight="1">
      <c r="A2701" s="26" t="s">
        <v>3956</v>
      </c>
      <c r="B2701" s="26" t="s">
        <v>6395</v>
      </c>
      <c r="C2701" s="26">
        <f>YEAR(Data!$D5425)</f>
        <v>1900</v>
      </c>
      <c r="D2701" s="28">
        <v>41947</v>
      </c>
      <c r="E2701" s="28">
        <v>41949</v>
      </c>
      <c r="F2701" s="26" t="s">
        <v>21</v>
      </c>
      <c r="G2701" s="26" t="s">
        <v>3955</v>
      </c>
      <c r="H2701" s="26" t="s">
        <v>37</v>
      </c>
      <c r="I2701" s="26" t="s">
        <v>25</v>
      </c>
      <c r="J2701" s="26" t="s">
        <v>1086</v>
      </c>
      <c r="K2701" s="26" t="s">
        <v>27</v>
      </c>
      <c r="L2701" s="26">
        <v>40475</v>
      </c>
      <c r="M2701" s="26" t="s">
        <v>28</v>
      </c>
      <c r="N2701" s="26" t="s">
        <v>6396</v>
      </c>
      <c r="O2701" s="26" t="s">
        <v>42</v>
      </c>
      <c r="P2701" s="26" t="s">
        <v>76</v>
      </c>
      <c r="Q2701" s="26">
        <v>26.400000000000002</v>
      </c>
      <c r="R2701" s="26">
        <v>5</v>
      </c>
      <c r="S2701" s="26">
        <v>0</v>
      </c>
      <c r="T2701" s="26">
        <v>11.879999999999999</v>
      </c>
    </row>
    <row r="2702" spans="1:20" ht="14.25" customHeight="1">
      <c r="A2702" s="26" t="s">
        <v>1408</v>
      </c>
      <c r="B2702" s="26" t="s">
        <v>6397</v>
      </c>
      <c r="C2702" s="26">
        <f>YEAR(Data!$D5426)</f>
        <v>1900</v>
      </c>
      <c r="D2702" s="28">
        <v>41660</v>
      </c>
      <c r="E2702" s="28">
        <v>41666</v>
      </c>
      <c r="F2702" s="26" t="s">
        <v>45</v>
      </c>
      <c r="G2702" s="26" t="s">
        <v>1407</v>
      </c>
      <c r="H2702" s="26" t="s">
        <v>24</v>
      </c>
      <c r="I2702" s="26" t="s">
        <v>25</v>
      </c>
      <c r="J2702" s="26" t="s">
        <v>5935</v>
      </c>
      <c r="K2702" s="26" t="s">
        <v>567</v>
      </c>
      <c r="L2702" s="26">
        <v>6708</v>
      </c>
      <c r="M2702" s="26" t="s">
        <v>122</v>
      </c>
      <c r="N2702" s="26" t="s">
        <v>2384</v>
      </c>
      <c r="O2702" s="26" t="s">
        <v>42</v>
      </c>
      <c r="P2702" s="26" t="s">
        <v>60</v>
      </c>
      <c r="Q2702" s="26">
        <v>3.52</v>
      </c>
      <c r="R2702" s="26">
        <v>2</v>
      </c>
      <c r="S2702" s="26">
        <v>0</v>
      </c>
      <c r="T2702" s="26">
        <v>1.0207999999999999</v>
      </c>
    </row>
    <row r="2703" spans="1:20" ht="14.25" customHeight="1">
      <c r="A2703" s="26" t="s">
        <v>2390</v>
      </c>
      <c r="B2703" s="26" t="s">
        <v>6398</v>
      </c>
      <c r="C2703" s="26">
        <f>YEAR(Data!$D5427)</f>
        <v>1900</v>
      </c>
      <c r="D2703" s="28">
        <v>41612</v>
      </c>
      <c r="E2703" s="28">
        <v>41615</v>
      </c>
      <c r="F2703" s="26" t="s">
        <v>151</v>
      </c>
      <c r="G2703" s="26" t="s">
        <v>2389</v>
      </c>
      <c r="H2703" s="26" t="s">
        <v>24</v>
      </c>
      <c r="I2703" s="26" t="s">
        <v>25</v>
      </c>
      <c r="J2703" s="26" t="s">
        <v>38</v>
      </c>
      <c r="K2703" s="26" t="s">
        <v>39</v>
      </c>
      <c r="L2703" s="26">
        <v>90045</v>
      </c>
      <c r="M2703" s="26" t="s">
        <v>40</v>
      </c>
      <c r="N2703" s="26" t="s">
        <v>6399</v>
      </c>
      <c r="O2703" s="26" t="s">
        <v>62</v>
      </c>
      <c r="P2703" s="26" t="s">
        <v>133</v>
      </c>
      <c r="Q2703" s="26">
        <v>1649.95</v>
      </c>
      <c r="R2703" s="26">
        <v>5</v>
      </c>
      <c r="S2703" s="26">
        <v>0</v>
      </c>
      <c r="T2703" s="26">
        <v>659.98</v>
      </c>
    </row>
    <row r="2704" spans="1:20" ht="14.25" customHeight="1">
      <c r="A2704" s="26" t="s">
        <v>6402</v>
      </c>
      <c r="B2704" s="26" t="s">
        <v>6400</v>
      </c>
      <c r="C2704" s="26">
        <f>YEAR(Data!$D5429)</f>
        <v>1900</v>
      </c>
      <c r="D2704" s="28">
        <v>41440</v>
      </c>
      <c r="E2704" s="28">
        <v>41440</v>
      </c>
      <c r="F2704" s="26" t="s">
        <v>958</v>
      </c>
      <c r="G2704" s="26" t="s">
        <v>6401</v>
      </c>
      <c r="H2704" s="26" t="s">
        <v>86</v>
      </c>
      <c r="I2704" s="26" t="s">
        <v>25</v>
      </c>
      <c r="J2704" s="26" t="s">
        <v>38</v>
      </c>
      <c r="K2704" s="26" t="s">
        <v>39</v>
      </c>
      <c r="L2704" s="26">
        <v>90036</v>
      </c>
      <c r="M2704" s="26" t="s">
        <v>40</v>
      </c>
      <c r="N2704" s="26" t="s">
        <v>5383</v>
      </c>
      <c r="O2704" s="26" t="s">
        <v>30</v>
      </c>
      <c r="P2704" s="26" t="s">
        <v>31</v>
      </c>
      <c r="Q2704" s="26">
        <v>599.16499999999996</v>
      </c>
      <c r="R2704" s="26">
        <v>5</v>
      </c>
      <c r="S2704" s="26">
        <v>0.15</v>
      </c>
      <c r="T2704" s="26">
        <v>35.245000000000005</v>
      </c>
    </row>
    <row r="2705" spans="1:20" ht="14.25" customHeight="1">
      <c r="A2705" s="26" t="s">
        <v>2773</v>
      </c>
      <c r="B2705" s="26" t="s">
        <v>6403</v>
      </c>
      <c r="C2705" s="26">
        <f>YEAR(Data!$D5430)</f>
        <v>1900</v>
      </c>
      <c r="D2705" s="28">
        <v>41520</v>
      </c>
      <c r="E2705" s="28">
        <v>41522</v>
      </c>
      <c r="F2705" s="26" t="s">
        <v>151</v>
      </c>
      <c r="G2705" s="26" t="s">
        <v>2772</v>
      </c>
      <c r="H2705" s="26" t="s">
        <v>86</v>
      </c>
      <c r="I2705" s="26" t="s">
        <v>25</v>
      </c>
      <c r="J2705" s="26" t="s">
        <v>107</v>
      </c>
      <c r="K2705" s="26" t="s">
        <v>39</v>
      </c>
      <c r="L2705" s="26">
        <v>94122</v>
      </c>
      <c r="M2705" s="26" t="s">
        <v>40</v>
      </c>
      <c r="N2705" s="26" t="s">
        <v>553</v>
      </c>
      <c r="O2705" s="26" t="s">
        <v>42</v>
      </c>
      <c r="P2705" s="26" t="s">
        <v>53</v>
      </c>
      <c r="Q2705" s="26">
        <v>46.53</v>
      </c>
      <c r="R2705" s="26">
        <v>3</v>
      </c>
      <c r="S2705" s="26">
        <v>0</v>
      </c>
      <c r="T2705" s="26">
        <v>12.097800000000001</v>
      </c>
    </row>
    <row r="2706" spans="1:20" ht="14.25" customHeight="1">
      <c r="A2706" s="26" t="s">
        <v>4959</v>
      </c>
      <c r="B2706" s="26" t="s">
        <v>6404</v>
      </c>
      <c r="C2706" s="26">
        <f>YEAR(Data!$D5431)</f>
        <v>1900</v>
      </c>
      <c r="D2706" s="28">
        <v>40791</v>
      </c>
      <c r="E2706" s="28">
        <v>40793</v>
      </c>
      <c r="F2706" s="26" t="s">
        <v>151</v>
      </c>
      <c r="G2706" s="26" t="s">
        <v>4958</v>
      </c>
      <c r="H2706" s="26" t="s">
        <v>24</v>
      </c>
      <c r="I2706" s="26" t="s">
        <v>25</v>
      </c>
      <c r="J2706" s="26" t="s">
        <v>858</v>
      </c>
      <c r="K2706" s="26" t="s">
        <v>49</v>
      </c>
      <c r="L2706" s="26">
        <v>33710</v>
      </c>
      <c r="M2706" s="26" t="s">
        <v>28</v>
      </c>
      <c r="N2706" s="26" t="s">
        <v>884</v>
      </c>
      <c r="O2706" s="26" t="s">
        <v>30</v>
      </c>
      <c r="P2706" s="26" t="s">
        <v>58</v>
      </c>
      <c r="Q2706" s="26">
        <v>31.983999999999998</v>
      </c>
      <c r="R2706" s="26">
        <v>2</v>
      </c>
      <c r="S2706" s="26">
        <v>0.2</v>
      </c>
      <c r="T2706" s="26">
        <v>1.9989999999999979</v>
      </c>
    </row>
    <row r="2707" spans="1:20" ht="14.25" customHeight="1">
      <c r="A2707" s="26" t="s">
        <v>6407</v>
      </c>
      <c r="B2707" s="26" t="s">
        <v>6405</v>
      </c>
      <c r="C2707" s="26">
        <f>YEAR(Data!$D5432)</f>
        <v>1900</v>
      </c>
      <c r="D2707" s="28">
        <v>41934</v>
      </c>
      <c r="E2707" s="28">
        <v>41938</v>
      </c>
      <c r="F2707" s="26" t="s">
        <v>45</v>
      </c>
      <c r="G2707" s="26" t="s">
        <v>6406</v>
      </c>
      <c r="H2707" s="26" t="s">
        <v>86</v>
      </c>
      <c r="I2707" s="26" t="s">
        <v>25</v>
      </c>
      <c r="J2707" s="26" t="s">
        <v>835</v>
      </c>
      <c r="K2707" s="26" t="s">
        <v>383</v>
      </c>
      <c r="L2707" s="26">
        <v>44107</v>
      </c>
      <c r="M2707" s="26" t="s">
        <v>122</v>
      </c>
      <c r="N2707" s="26" t="s">
        <v>6262</v>
      </c>
      <c r="O2707" s="26" t="s">
        <v>42</v>
      </c>
      <c r="P2707" s="26" t="s">
        <v>67</v>
      </c>
      <c r="Q2707" s="26">
        <v>161.56800000000001</v>
      </c>
      <c r="R2707" s="26">
        <v>2</v>
      </c>
      <c r="S2707" s="26">
        <v>0.2</v>
      </c>
      <c r="T2707" s="26">
        <v>16.156799999999997</v>
      </c>
    </row>
    <row r="2708" spans="1:20" ht="14.25" customHeight="1">
      <c r="A2708" s="26" t="s">
        <v>2514</v>
      </c>
      <c r="B2708" s="26" t="s">
        <v>6408</v>
      </c>
      <c r="C2708" s="26">
        <f>YEAR(Data!$D5435)</f>
        <v>1900</v>
      </c>
      <c r="D2708" s="28">
        <v>41755</v>
      </c>
      <c r="E2708" s="28">
        <v>41759</v>
      </c>
      <c r="F2708" s="26" t="s">
        <v>45</v>
      </c>
      <c r="G2708" s="26" t="s">
        <v>2513</v>
      </c>
      <c r="H2708" s="26" t="s">
        <v>24</v>
      </c>
      <c r="I2708" s="26" t="s">
        <v>25</v>
      </c>
      <c r="J2708" s="26" t="s">
        <v>6219</v>
      </c>
      <c r="K2708" s="26" t="s">
        <v>240</v>
      </c>
      <c r="L2708" s="26">
        <v>85224</v>
      </c>
      <c r="M2708" s="26" t="s">
        <v>40</v>
      </c>
      <c r="N2708" s="26" t="s">
        <v>115</v>
      </c>
      <c r="O2708" s="26" t="s">
        <v>42</v>
      </c>
      <c r="P2708" s="26" t="s">
        <v>60</v>
      </c>
      <c r="Q2708" s="26">
        <v>8.895999999999999</v>
      </c>
      <c r="R2708" s="26">
        <v>4</v>
      </c>
      <c r="S2708" s="26">
        <v>0.2</v>
      </c>
      <c r="T2708" s="26">
        <v>0.66719999999999979</v>
      </c>
    </row>
    <row r="2709" spans="1:20" ht="14.25" customHeight="1">
      <c r="A2709" s="26" t="s">
        <v>557</v>
      </c>
      <c r="B2709" s="26" t="s">
        <v>6409</v>
      </c>
      <c r="C2709" s="26">
        <f>YEAR(Data!$D5436)</f>
        <v>1900</v>
      </c>
      <c r="D2709" s="28">
        <v>41201</v>
      </c>
      <c r="E2709" s="28">
        <v>41206</v>
      </c>
      <c r="F2709" s="26" t="s">
        <v>45</v>
      </c>
      <c r="G2709" s="26" t="s">
        <v>556</v>
      </c>
      <c r="H2709" s="26" t="s">
        <v>86</v>
      </c>
      <c r="I2709" s="26" t="s">
        <v>25</v>
      </c>
      <c r="J2709" s="26" t="s">
        <v>38</v>
      </c>
      <c r="K2709" s="26" t="s">
        <v>39</v>
      </c>
      <c r="L2709" s="26">
        <v>90008</v>
      </c>
      <c r="M2709" s="26" t="s">
        <v>40</v>
      </c>
      <c r="N2709" s="26" t="s">
        <v>6410</v>
      </c>
      <c r="O2709" s="26" t="s">
        <v>42</v>
      </c>
      <c r="P2709" s="26" t="s">
        <v>67</v>
      </c>
      <c r="Q2709" s="26">
        <v>1640.6999999999998</v>
      </c>
      <c r="R2709" s="26">
        <v>5</v>
      </c>
      <c r="S2709" s="26">
        <v>0</v>
      </c>
      <c r="T2709" s="26">
        <v>459.39599999999996</v>
      </c>
    </row>
    <row r="2710" spans="1:20" ht="14.25" customHeight="1">
      <c r="A2710" s="26" t="s">
        <v>6368</v>
      </c>
      <c r="B2710" s="26" t="s">
        <v>6411</v>
      </c>
      <c r="C2710" s="26">
        <f>YEAR(Data!$D5438)</f>
        <v>1900</v>
      </c>
      <c r="D2710" s="28">
        <v>40729</v>
      </c>
      <c r="E2710" s="28">
        <v>40732</v>
      </c>
      <c r="F2710" s="26" t="s">
        <v>151</v>
      </c>
      <c r="G2710" s="26" t="s">
        <v>6367</v>
      </c>
      <c r="H2710" s="26" t="s">
        <v>37</v>
      </c>
      <c r="I2710" s="26" t="s">
        <v>25</v>
      </c>
      <c r="J2710" s="26" t="s">
        <v>1686</v>
      </c>
      <c r="K2710" s="26" t="s">
        <v>49</v>
      </c>
      <c r="L2710" s="26">
        <v>32137</v>
      </c>
      <c r="M2710" s="26" t="s">
        <v>28</v>
      </c>
      <c r="N2710" s="26" t="s">
        <v>3328</v>
      </c>
      <c r="O2710" s="26" t="s">
        <v>30</v>
      </c>
      <c r="P2710" s="26" t="s">
        <v>58</v>
      </c>
      <c r="Q2710" s="26">
        <v>19.52</v>
      </c>
      <c r="R2710" s="26">
        <v>2</v>
      </c>
      <c r="S2710" s="26">
        <v>0.2</v>
      </c>
      <c r="T2710" s="26">
        <v>5.3680000000000012</v>
      </c>
    </row>
    <row r="2711" spans="1:20" ht="14.25" customHeight="1">
      <c r="A2711" s="26" t="s">
        <v>4913</v>
      </c>
      <c r="B2711" s="26" t="s">
        <v>6413</v>
      </c>
      <c r="C2711" s="26">
        <f>YEAR(Data!$D5441)</f>
        <v>1900</v>
      </c>
      <c r="D2711" s="28">
        <v>41369</v>
      </c>
      <c r="E2711" s="28">
        <v>41374</v>
      </c>
      <c r="F2711" s="26" t="s">
        <v>45</v>
      </c>
      <c r="G2711" s="26" t="s">
        <v>4912</v>
      </c>
      <c r="H2711" s="26" t="s">
        <v>24</v>
      </c>
      <c r="I2711" s="26" t="s">
        <v>25</v>
      </c>
      <c r="J2711" s="26" t="s">
        <v>211</v>
      </c>
      <c r="K2711" s="26" t="s">
        <v>212</v>
      </c>
      <c r="L2711" s="26">
        <v>10035</v>
      </c>
      <c r="M2711" s="26" t="s">
        <v>122</v>
      </c>
      <c r="N2711" s="26" t="s">
        <v>4808</v>
      </c>
      <c r="O2711" s="26" t="s">
        <v>42</v>
      </c>
      <c r="P2711" s="26" t="s">
        <v>65</v>
      </c>
      <c r="Q2711" s="26">
        <v>588.78399999999999</v>
      </c>
      <c r="R2711" s="26">
        <v>2</v>
      </c>
      <c r="S2711" s="26">
        <v>0.2</v>
      </c>
      <c r="T2711" s="26">
        <v>183.99499999999998</v>
      </c>
    </row>
    <row r="2712" spans="1:20" ht="14.25" customHeight="1">
      <c r="A2712" s="26" t="s">
        <v>4358</v>
      </c>
      <c r="B2712" s="26" t="s">
        <v>6414</v>
      </c>
      <c r="C2712" s="26">
        <f>YEAR(Data!$D5442)</f>
        <v>1900</v>
      </c>
      <c r="D2712" s="28">
        <v>41957</v>
      </c>
      <c r="E2712" s="28">
        <v>41962</v>
      </c>
      <c r="F2712" s="26" t="s">
        <v>21</v>
      </c>
      <c r="G2712" s="26" t="s">
        <v>4357</v>
      </c>
      <c r="H2712" s="26" t="s">
        <v>24</v>
      </c>
      <c r="I2712" s="26" t="s">
        <v>25</v>
      </c>
      <c r="J2712" s="26" t="s">
        <v>6415</v>
      </c>
      <c r="K2712" s="26" t="s">
        <v>49</v>
      </c>
      <c r="L2712" s="26">
        <v>33458</v>
      </c>
      <c r="M2712" s="26" t="s">
        <v>28</v>
      </c>
      <c r="N2712" s="26" t="s">
        <v>1945</v>
      </c>
      <c r="O2712" s="26" t="s">
        <v>42</v>
      </c>
      <c r="P2712" s="26" t="s">
        <v>60</v>
      </c>
      <c r="Q2712" s="26">
        <v>2.0640000000000001</v>
      </c>
      <c r="R2712" s="26">
        <v>1</v>
      </c>
      <c r="S2712" s="26">
        <v>0.2</v>
      </c>
      <c r="T2712" s="26">
        <v>0.15480000000000005</v>
      </c>
    </row>
    <row r="2713" spans="1:20" ht="14.25" customHeight="1">
      <c r="A2713" s="26" t="s">
        <v>2989</v>
      </c>
      <c r="B2713" s="26" t="s">
        <v>6416</v>
      </c>
      <c r="C2713" s="26">
        <f>YEAR(Data!$D5443)</f>
        <v>1900</v>
      </c>
      <c r="D2713" s="28">
        <v>41892</v>
      </c>
      <c r="E2713" s="28">
        <v>41896</v>
      </c>
      <c r="F2713" s="26" t="s">
        <v>45</v>
      </c>
      <c r="G2713" s="26" t="s">
        <v>2988</v>
      </c>
      <c r="H2713" s="26" t="s">
        <v>24</v>
      </c>
      <c r="I2713" s="26" t="s">
        <v>25</v>
      </c>
      <c r="J2713" s="26" t="s">
        <v>2909</v>
      </c>
      <c r="K2713" s="26" t="s">
        <v>240</v>
      </c>
      <c r="L2713" s="26">
        <v>85301</v>
      </c>
      <c r="M2713" s="26" t="s">
        <v>40</v>
      </c>
      <c r="N2713" s="26" t="s">
        <v>6417</v>
      </c>
      <c r="O2713" s="26" t="s">
        <v>42</v>
      </c>
      <c r="P2713" s="26" t="s">
        <v>76</v>
      </c>
      <c r="Q2713" s="26">
        <v>6.3680000000000003</v>
      </c>
      <c r="R2713" s="26">
        <v>2</v>
      </c>
      <c r="S2713" s="26">
        <v>0.2</v>
      </c>
      <c r="T2713" s="26">
        <v>2.3879999999999999</v>
      </c>
    </row>
    <row r="2714" spans="1:20" ht="14.25" customHeight="1">
      <c r="A2714" s="26" t="s">
        <v>2086</v>
      </c>
      <c r="B2714" s="26" t="s">
        <v>6418</v>
      </c>
      <c r="C2714" s="26">
        <f>YEAR(Data!$D5444)</f>
        <v>1900</v>
      </c>
      <c r="D2714" s="28">
        <v>41016</v>
      </c>
      <c r="E2714" s="28">
        <v>41022</v>
      </c>
      <c r="F2714" s="26" t="s">
        <v>45</v>
      </c>
      <c r="G2714" s="26" t="s">
        <v>2085</v>
      </c>
      <c r="H2714" s="26" t="s">
        <v>24</v>
      </c>
      <c r="I2714" s="26" t="s">
        <v>25</v>
      </c>
      <c r="J2714" s="26" t="s">
        <v>211</v>
      </c>
      <c r="K2714" s="26" t="s">
        <v>212</v>
      </c>
      <c r="L2714" s="26">
        <v>10035</v>
      </c>
      <c r="M2714" s="26" t="s">
        <v>122</v>
      </c>
      <c r="N2714" s="26" t="s">
        <v>2231</v>
      </c>
      <c r="O2714" s="26" t="s">
        <v>62</v>
      </c>
      <c r="P2714" s="26" t="s">
        <v>133</v>
      </c>
      <c r="Q2714" s="26">
        <v>99.6</v>
      </c>
      <c r="R2714" s="26">
        <v>1</v>
      </c>
      <c r="S2714" s="26">
        <v>0</v>
      </c>
      <c r="T2714" s="26">
        <v>36.851999999999997</v>
      </c>
    </row>
    <row r="2715" spans="1:20" ht="14.25" customHeight="1">
      <c r="A2715" s="26" t="s">
        <v>2059</v>
      </c>
      <c r="B2715" s="26" t="s">
        <v>6420</v>
      </c>
      <c r="C2715" s="26">
        <f>YEAR(Data!$D5447)</f>
        <v>1900</v>
      </c>
      <c r="D2715" s="28">
        <v>41481</v>
      </c>
      <c r="E2715" s="28">
        <v>41485</v>
      </c>
      <c r="F2715" s="26" t="s">
        <v>45</v>
      </c>
      <c r="G2715" s="26" t="s">
        <v>2058</v>
      </c>
      <c r="H2715" s="26" t="s">
        <v>86</v>
      </c>
      <c r="I2715" s="26" t="s">
        <v>25</v>
      </c>
      <c r="J2715" s="26" t="s">
        <v>148</v>
      </c>
      <c r="K2715" s="26" t="s">
        <v>88</v>
      </c>
      <c r="L2715" s="26">
        <v>77041</v>
      </c>
      <c r="M2715" s="26" t="s">
        <v>89</v>
      </c>
      <c r="N2715" s="26" t="s">
        <v>3751</v>
      </c>
      <c r="O2715" s="26" t="s">
        <v>42</v>
      </c>
      <c r="P2715" s="26" t="s">
        <v>141</v>
      </c>
      <c r="Q2715" s="26">
        <v>20.936000000000003</v>
      </c>
      <c r="R2715" s="26">
        <v>1</v>
      </c>
      <c r="S2715" s="26">
        <v>0.2</v>
      </c>
      <c r="T2715" s="26">
        <v>7.0659000000000001</v>
      </c>
    </row>
    <row r="2716" spans="1:20" ht="14.25" customHeight="1">
      <c r="A2716" s="26" t="s">
        <v>723</v>
      </c>
      <c r="B2716" s="26" t="s">
        <v>6421</v>
      </c>
      <c r="C2716" s="26">
        <f>YEAR(Data!$D5448)</f>
        <v>1900</v>
      </c>
      <c r="D2716" s="28">
        <v>41513</v>
      </c>
      <c r="E2716" s="28">
        <v>41518</v>
      </c>
      <c r="F2716" s="26" t="s">
        <v>45</v>
      </c>
      <c r="G2716" s="26" t="s">
        <v>722</v>
      </c>
      <c r="H2716" s="26" t="s">
        <v>37</v>
      </c>
      <c r="I2716" s="26" t="s">
        <v>25</v>
      </c>
      <c r="J2716" s="26" t="s">
        <v>211</v>
      </c>
      <c r="K2716" s="26" t="s">
        <v>212</v>
      </c>
      <c r="L2716" s="26">
        <v>10035</v>
      </c>
      <c r="M2716" s="26" t="s">
        <v>122</v>
      </c>
      <c r="N2716" s="26" t="s">
        <v>2554</v>
      </c>
      <c r="O2716" s="26" t="s">
        <v>62</v>
      </c>
      <c r="P2716" s="26" t="s">
        <v>63</v>
      </c>
      <c r="Q2716" s="26">
        <v>33</v>
      </c>
      <c r="R2716" s="26">
        <v>6</v>
      </c>
      <c r="S2716" s="26">
        <v>0</v>
      </c>
      <c r="T2716" s="26">
        <v>8.25</v>
      </c>
    </row>
    <row r="2717" spans="1:20" ht="14.25" customHeight="1">
      <c r="A2717" s="26" t="s">
        <v>4307</v>
      </c>
      <c r="B2717" s="26" t="s">
        <v>6422</v>
      </c>
      <c r="C2717" s="26">
        <f>YEAR(Data!$D5450)</f>
        <v>1900</v>
      </c>
      <c r="D2717" s="28">
        <v>40798</v>
      </c>
      <c r="E2717" s="28">
        <v>40805</v>
      </c>
      <c r="F2717" s="26" t="s">
        <v>45</v>
      </c>
      <c r="G2717" s="26" t="s">
        <v>4306</v>
      </c>
      <c r="H2717" s="26" t="s">
        <v>86</v>
      </c>
      <c r="I2717" s="26" t="s">
        <v>25</v>
      </c>
      <c r="J2717" s="26" t="s">
        <v>3364</v>
      </c>
      <c r="K2717" s="26" t="s">
        <v>3365</v>
      </c>
      <c r="L2717" s="26">
        <v>66062</v>
      </c>
      <c r="M2717" s="26" t="s">
        <v>89</v>
      </c>
      <c r="N2717" s="26" t="s">
        <v>4425</v>
      </c>
      <c r="O2717" s="26" t="s">
        <v>42</v>
      </c>
      <c r="P2717" s="26" t="s">
        <v>440</v>
      </c>
      <c r="Q2717" s="26">
        <v>357.93</v>
      </c>
      <c r="R2717" s="26">
        <v>3</v>
      </c>
      <c r="S2717" s="26">
        <v>0</v>
      </c>
      <c r="T2717" s="26">
        <v>7.158600000000007</v>
      </c>
    </row>
    <row r="2718" spans="1:20" ht="14.25" customHeight="1">
      <c r="A2718" s="26" t="s">
        <v>3999</v>
      </c>
      <c r="B2718" s="26" t="s">
        <v>6423</v>
      </c>
      <c r="C2718" s="26">
        <f>YEAR(Data!$D5454)</f>
        <v>1900</v>
      </c>
      <c r="D2718" s="28">
        <v>41478</v>
      </c>
      <c r="E2718" s="28">
        <v>41485</v>
      </c>
      <c r="F2718" s="26" t="s">
        <v>45</v>
      </c>
      <c r="G2718" s="26" t="s">
        <v>3998</v>
      </c>
      <c r="H2718" s="26" t="s">
        <v>86</v>
      </c>
      <c r="I2718" s="26" t="s">
        <v>25</v>
      </c>
      <c r="J2718" s="26" t="s">
        <v>4096</v>
      </c>
      <c r="K2718" s="26" t="s">
        <v>1036</v>
      </c>
      <c r="L2718" s="26">
        <v>89431</v>
      </c>
      <c r="M2718" s="26" t="s">
        <v>40</v>
      </c>
      <c r="N2718" s="26" t="s">
        <v>1749</v>
      </c>
      <c r="O2718" s="26" t="s">
        <v>42</v>
      </c>
      <c r="P2718" s="26" t="s">
        <v>440</v>
      </c>
      <c r="Q2718" s="26">
        <v>86.199999999999989</v>
      </c>
      <c r="R2718" s="26">
        <v>5</v>
      </c>
      <c r="S2718" s="26">
        <v>0</v>
      </c>
      <c r="T2718" s="26">
        <v>24.997999999999987</v>
      </c>
    </row>
    <row r="2719" spans="1:20" ht="14.25" customHeight="1">
      <c r="A2719" s="26" t="s">
        <v>3956</v>
      </c>
      <c r="B2719" s="26" t="s">
        <v>6424</v>
      </c>
      <c r="C2719" s="26">
        <f>YEAR(Data!$D5455)</f>
        <v>1900</v>
      </c>
      <c r="D2719" s="28">
        <v>41779</v>
      </c>
      <c r="E2719" s="28">
        <v>41783</v>
      </c>
      <c r="F2719" s="26" t="s">
        <v>45</v>
      </c>
      <c r="G2719" s="26" t="s">
        <v>3955</v>
      </c>
      <c r="H2719" s="26" t="s">
        <v>37</v>
      </c>
      <c r="I2719" s="26" t="s">
        <v>25</v>
      </c>
      <c r="J2719" s="26" t="s">
        <v>2287</v>
      </c>
      <c r="K2719" s="26" t="s">
        <v>168</v>
      </c>
      <c r="L2719" s="26">
        <v>61107</v>
      </c>
      <c r="M2719" s="26" t="s">
        <v>89</v>
      </c>
      <c r="N2719" s="26" t="s">
        <v>5321</v>
      </c>
      <c r="O2719" s="26" t="s">
        <v>42</v>
      </c>
      <c r="P2719" s="26" t="s">
        <v>76</v>
      </c>
      <c r="Q2719" s="26">
        <v>38.016000000000005</v>
      </c>
      <c r="R2719" s="26">
        <v>6</v>
      </c>
      <c r="S2719" s="26">
        <v>0.2</v>
      </c>
      <c r="T2719" s="26">
        <v>13.780799999999996</v>
      </c>
    </row>
    <row r="2720" spans="1:20" ht="14.25" customHeight="1">
      <c r="A2720" s="26" t="s">
        <v>1307</v>
      </c>
      <c r="B2720" s="26" t="s">
        <v>6425</v>
      </c>
      <c r="C2720" s="26">
        <f>YEAR(Data!$D5456)</f>
        <v>1900</v>
      </c>
      <c r="D2720" s="28">
        <v>41758</v>
      </c>
      <c r="E2720" s="28">
        <v>41762</v>
      </c>
      <c r="F2720" s="26" t="s">
        <v>45</v>
      </c>
      <c r="G2720" s="26" t="s">
        <v>1306</v>
      </c>
      <c r="H2720" s="26" t="s">
        <v>37</v>
      </c>
      <c r="I2720" s="26" t="s">
        <v>25</v>
      </c>
      <c r="J2720" s="26" t="s">
        <v>120</v>
      </c>
      <c r="K2720" s="26" t="s">
        <v>121</v>
      </c>
      <c r="L2720" s="26">
        <v>19143</v>
      </c>
      <c r="M2720" s="26" t="s">
        <v>122</v>
      </c>
      <c r="N2720" s="26" t="s">
        <v>1342</v>
      </c>
      <c r="O2720" s="26" t="s">
        <v>42</v>
      </c>
      <c r="P2720" s="26" t="s">
        <v>53</v>
      </c>
      <c r="Q2720" s="26">
        <v>8.3840000000000003</v>
      </c>
      <c r="R2720" s="26">
        <v>1</v>
      </c>
      <c r="S2720" s="26">
        <v>0.2</v>
      </c>
      <c r="T2720" s="26">
        <v>0.73360000000000003</v>
      </c>
    </row>
    <row r="2721" spans="1:20" ht="14.25" customHeight="1">
      <c r="A2721" s="26" t="s">
        <v>613</v>
      </c>
      <c r="B2721" s="26" t="s">
        <v>6426</v>
      </c>
      <c r="C2721" s="26">
        <f>YEAR(Data!$D5458)</f>
        <v>1900</v>
      </c>
      <c r="D2721" s="28">
        <v>42003</v>
      </c>
      <c r="E2721" s="28">
        <v>42007</v>
      </c>
      <c r="F2721" s="26" t="s">
        <v>45</v>
      </c>
      <c r="G2721" s="26" t="s">
        <v>612</v>
      </c>
      <c r="H2721" s="26" t="s">
        <v>24</v>
      </c>
      <c r="I2721" s="26" t="s">
        <v>25</v>
      </c>
      <c r="J2721" s="26" t="s">
        <v>1871</v>
      </c>
      <c r="K2721" s="26" t="s">
        <v>81</v>
      </c>
      <c r="L2721" s="26">
        <v>98026</v>
      </c>
      <c r="M2721" s="26" t="s">
        <v>40</v>
      </c>
      <c r="N2721" s="26" t="s">
        <v>6427</v>
      </c>
      <c r="O2721" s="26" t="s">
        <v>42</v>
      </c>
      <c r="P2721" s="26" t="s">
        <v>214</v>
      </c>
      <c r="Q2721" s="26">
        <v>19.600000000000001</v>
      </c>
      <c r="R2721" s="26">
        <v>5</v>
      </c>
      <c r="S2721" s="26">
        <v>0</v>
      </c>
      <c r="T2721" s="26">
        <v>9.6039999999999992</v>
      </c>
    </row>
    <row r="2722" spans="1:20" ht="14.25" customHeight="1">
      <c r="A2722" s="26" t="s">
        <v>94</v>
      </c>
      <c r="B2722" s="26" t="s">
        <v>6428</v>
      </c>
      <c r="C2722" s="26">
        <f>YEAR(Data!$D5460)</f>
        <v>1900</v>
      </c>
      <c r="D2722" s="28">
        <v>41887</v>
      </c>
      <c r="E2722" s="28">
        <v>41889</v>
      </c>
      <c r="F2722" s="26" t="s">
        <v>21</v>
      </c>
      <c r="G2722" s="26" t="s">
        <v>93</v>
      </c>
      <c r="H2722" s="26" t="s">
        <v>24</v>
      </c>
      <c r="I2722" s="26" t="s">
        <v>25</v>
      </c>
      <c r="J2722" s="26" t="s">
        <v>107</v>
      </c>
      <c r="K2722" s="26" t="s">
        <v>39</v>
      </c>
      <c r="L2722" s="26">
        <v>94122</v>
      </c>
      <c r="M2722" s="26" t="s">
        <v>40</v>
      </c>
      <c r="N2722" s="26" t="s">
        <v>2188</v>
      </c>
      <c r="O2722" s="26" t="s">
        <v>42</v>
      </c>
      <c r="P2722" s="26" t="s">
        <v>65</v>
      </c>
      <c r="Q2722" s="26">
        <v>13.343999999999998</v>
      </c>
      <c r="R2722" s="26">
        <v>6</v>
      </c>
      <c r="S2722" s="26">
        <v>0.2</v>
      </c>
      <c r="T2722" s="26">
        <v>4.3367999999999993</v>
      </c>
    </row>
    <row r="2723" spans="1:20" ht="14.25" customHeight="1">
      <c r="A2723" s="26" t="s">
        <v>852</v>
      </c>
      <c r="B2723" s="26" t="s">
        <v>6430</v>
      </c>
      <c r="C2723" s="26">
        <f>YEAR(Data!$D5462)</f>
        <v>1900</v>
      </c>
      <c r="D2723" s="28">
        <v>40623</v>
      </c>
      <c r="E2723" s="28">
        <v>40627</v>
      </c>
      <c r="F2723" s="26" t="s">
        <v>45</v>
      </c>
      <c r="G2723" s="26" t="s">
        <v>851</v>
      </c>
      <c r="H2723" s="26" t="s">
        <v>37</v>
      </c>
      <c r="I2723" s="26" t="s">
        <v>25</v>
      </c>
      <c r="J2723" s="26" t="s">
        <v>1834</v>
      </c>
      <c r="K2723" s="26" t="s">
        <v>74</v>
      </c>
      <c r="L2723" s="26">
        <v>28806</v>
      </c>
      <c r="M2723" s="26" t="s">
        <v>28</v>
      </c>
      <c r="N2723" s="26" t="s">
        <v>4873</v>
      </c>
      <c r="O2723" s="26" t="s">
        <v>42</v>
      </c>
      <c r="P2723" s="26" t="s">
        <v>53</v>
      </c>
      <c r="Q2723" s="26">
        <v>16.272000000000002</v>
      </c>
      <c r="R2723" s="26">
        <v>1</v>
      </c>
      <c r="S2723" s="26">
        <v>0.2</v>
      </c>
      <c r="T2723" s="26">
        <v>-3.864600000000002</v>
      </c>
    </row>
    <row r="2724" spans="1:20" ht="14.25" customHeight="1">
      <c r="A2724" s="26" t="s">
        <v>1449</v>
      </c>
      <c r="B2724" s="26" t="s">
        <v>6431</v>
      </c>
      <c r="C2724" s="26">
        <f>YEAR(Data!$D5463)</f>
        <v>1900</v>
      </c>
      <c r="D2724" s="28">
        <v>41911</v>
      </c>
      <c r="E2724" s="28">
        <v>41917</v>
      </c>
      <c r="F2724" s="26" t="s">
        <v>45</v>
      </c>
      <c r="G2724" s="26" t="s">
        <v>1448</v>
      </c>
      <c r="H2724" s="26" t="s">
        <v>24</v>
      </c>
      <c r="I2724" s="26" t="s">
        <v>25</v>
      </c>
      <c r="J2724" s="26" t="s">
        <v>38</v>
      </c>
      <c r="K2724" s="26" t="s">
        <v>39</v>
      </c>
      <c r="L2724" s="26">
        <v>90032</v>
      </c>
      <c r="M2724" s="26" t="s">
        <v>40</v>
      </c>
      <c r="N2724" s="26" t="s">
        <v>206</v>
      </c>
      <c r="O2724" s="26" t="s">
        <v>30</v>
      </c>
      <c r="P2724" s="26" t="s">
        <v>58</v>
      </c>
      <c r="Q2724" s="26">
        <v>9.24</v>
      </c>
      <c r="R2724" s="26">
        <v>3</v>
      </c>
      <c r="S2724" s="26">
        <v>0</v>
      </c>
      <c r="T2724" s="26">
        <v>4.4352</v>
      </c>
    </row>
    <row r="2725" spans="1:20" ht="14.25" customHeight="1">
      <c r="A2725" s="26" t="s">
        <v>2187</v>
      </c>
      <c r="B2725" s="26" t="s">
        <v>6432</v>
      </c>
      <c r="C2725" s="26">
        <f>YEAR(Data!$D5464)</f>
        <v>1900</v>
      </c>
      <c r="D2725" s="28">
        <v>40563</v>
      </c>
      <c r="E2725" s="28">
        <v>40564</v>
      </c>
      <c r="F2725" s="26" t="s">
        <v>151</v>
      </c>
      <c r="G2725" s="26" t="s">
        <v>2186</v>
      </c>
      <c r="H2725" s="26" t="s">
        <v>24</v>
      </c>
      <c r="I2725" s="26" t="s">
        <v>25</v>
      </c>
      <c r="J2725" s="26" t="s">
        <v>475</v>
      </c>
      <c r="K2725" s="26" t="s">
        <v>240</v>
      </c>
      <c r="L2725" s="26">
        <v>85254</v>
      </c>
      <c r="M2725" s="26" t="s">
        <v>40</v>
      </c>
      <c r="N2725" s="26" t="s">
        <v>2393</v>
      </c>
      <c r="O2725" s="26" t="s">
        <v>42</v>
      </c>
      <c r="P2725" s="26" t="s">
        <v>65</v>
      </c>
      <c r="Q2725" s="26">
        <v>32.340000000000003</v>
      </c>
      <c r="R2725" s="26">
        <v>10</v>
      </c>
      <c r="S2725" s="26">
        <v>0.7</v>
      </c>
      <c r="T2725" s="26">
        <v>-23.716000000000001</v>
      </c>
    </row>
    <row r="2726" spans="1:20" ht="14.25" customHeight="1">
      <c r="A2726" s="26" t="s">
        <v>2852</v>
      </c>
      <c r="B2726" s="26" t="s">
        <v>6433</v>
      </c>
      <c r="C2726" s="26">
        <f>YEAR(Data!$D5468)</f>
        <v>1900</v>
      </c>
      <c r="D2726" s="28">
        <v>40589</v>
      </c>
      <c r="E2726" s="28">
        <v>40594</v>
      </c>
      <c r="F2726" s="26" t="s">
        <v>21</v>
      </c>
      <c r="G2726" s="26" t="s">
        <v>2851</v>
      </c>
      <c r="H2726" s="26" t="s">
        <v>24</v>
      </c>
      <c r="I2726" s="26" t="s">
        <v>25</v>
      </c>
      <c r="J2726" s="26" t="s">
        <v>148</v>
      </c>
      <c r="K2726" s="26" t="s">
        <v>88</v>
      </c>
      <c r="L2726" s="26">
        <v>77095</v>
      </c>
      <c r="M2726" s="26" t="s">
        <v>89</v>
      </c>
      <c r="N2726" s="26" t="s">
        <v>2739</v>
      </c>
      <c r="O2726" s="26" t="s">
        <v>42</v>
      </c>
      <c r="P2726" s="26" t="s">
        <v>76</v>
      </c>
      <c r="Q2726" s="26">
        <v>16.176000000000002</v>
      </c>
      <c r="R2726" s="26">
        <v>3</v>
      </c>
      <c r="S2726" s="26">
        <v>0.2</v>
      </c>
      <c r="T2726" s="26">
        <v>6.0659999999999989</v>
      </c>
    </row>
    <row r="2727" spans="1:20" ht="14.25" customHeight="1">
      <c r="A2727" s="26" t="s">
        <v>1302</v>
      </c>
      <c r="B2727" s="26" t="s">
        <v>6434</v>
      </c>
      <c r="C2727" s="26">
        <f>YEAR(Data!$D5469)</f>
        <v>1900</v>
      </c>
      <c r="D2727" s="28">
        <v>41435</v>
      </c>
      <c r="E2727" s="28">
        <v>41440</v>
      </c>
      <c r="F2727" s="26" t="s">
        <v>45</v>
      </c>
      <c r="G2727" s="26" t="s">
        <v>1301</v>
      </c>
      <c r="H2727" s="26" t="s">
        <v>24</v>
      </c>
      <c r="I2727" s="26" t="s">
        <v>25</v>
      </c>
      <c r="J2727" s="26" t="s">
        <v>107</v>
      </c>
      <c r="K2727" s="26" t="s">
        <v>39</v>
      </c>
      <c r="L2727" s="26">
        <v>94109</v>
      </c>
      <c r="M2727" s="26" t="s">
        <v>40</v>
      </c>
      <c r="N2727" s="26" t="s">
        <v>123</v>
      </c>
      <c r="O2727" s="26" t="s">
        <v>30</v>
      </c>
      <c r="P2727" s="26" t="s">
        <v>33</v>
      </c>
      <c r="Q2727" s="26">
        <v>122.352</v>
      </c>
      <c r="R2727" s="26">
        <v>3</v>
      </c>
      <c r="S2727" s="26">
        <v>0.2</v>
      </c>
      <c r="T2727" s="26">
        <v>13.764599999999994</v>
      </c>
    </row>
    <row r="2728" spans="1:20" ht="14.25" customHeight="1">
      <c r="A2728" s="26" t="s">
        <v>3804</v>
      </c>
      <c r="B2728" s="26" t="s">
        <v>6435</v>
      </c>
      <c r="C2728" s="26">
        <f>YEAR(Data!$D5470)</f>
        <v>1900</v>
      </c>
      <c r="D2728" s="28">
        <v>40812</v>
      </c>
      <c r="E2728" s="28">
        <v>40813</v>
      </c>
      <c r="F2728" s="26" t="s">
        <v>151</v>
      </c>
      <c r="G2728" s="26" t="s">
        <v>3803</v>
      </c>
      <c r="H2728" s="26" t="s">
        <v>86</v>
      </c>
      <c r="I2728" s="26" t="s">
        <v>25</v>
      </c>
      <c r="J2728" s="26" t="s">
        <v>714</v>
      </c>
      <c r="K2728" s="26" t="s">
        <v>39</v>
      </c>
      <c r="L2728" s="26">
        <v>92105</v>
      </c>
      <c r="M2728" s="26" t="s">
        <v>40</v>
      </c>
      <c r="N2728" s="26" t="s">
        <v>32</v>
      </c>
      <c r="O2728" s="26" t="s">
        <v>30</v>
      </c>
      <c r="P2728" s="26" t="s">
        <v>33</v>
      </c>
      <c r="Q2728" s="26">
        <v>585.55200000000002</v>
      </c>
      <c r="R2728" s="26">
        <v>3</v>
      </c>
      <c r="S2728" s="26">
        <v>0.2</v>
      </c>
      <c r="T2728" s="26">
        <v>73.19399999999996</v>
      </c>
    </row>
    <row r="2729" spans="1:20" ht="14.25" customHeight="1">
      <c r="A2729" s="26" t="s">
        <v>3907</v>
      </c>
      <c r="B2729" s="26" t="s">
        <v>6436</v>
      </c>
      <c r="C2729" s="26">
        <f>YEAR(Data!$D5472)</f>
        <v>1900</v>
      </c>
      <c r="D2729" s="28">
        <v>41425</v>
      </c>
      <c r="E2729" s="28">
        <v>41430</v>
      </c>
      <c r="F2729" s="26" t="s">
        <v>45</v>
      </c>
      <c r="G2729" s="26" t="s">
        <v>3906</v>
      </c>
      <c r="H2729" s="26" t="s">
        <v>24</v>
      </c>
      <c r="I2729" s="26" t="s">
        <v>25</v>
      </c>
      <c r="J2729" s="26" t="s">
        <v>592</v>
      </c>
      <c r="K2729" s="26" t="s">
        <v>383</v>
      </c>
      <c r="L2729" s="26">
        <v>45011</v>
      </c>
      <c r="M2729" s="26" t="s">
        <v>122</v>
      </c>
      <c r="N2729" s="26" t="s">
        <v>3855</v>
      </c>
      <c r="O2729" s="26" t="s">
        <v>42</v>
      </c>
      <c r="P2729" s="26" t="s">
        <v>67</v>
      </c>
      <c r="Q2729" s="26">
        <v>123.92000000000002</v>
      </c>
      <c r="R2729" s="26">
        <v>5</v>
      </c>
      <c r="S2729" s="26">
        <v>0.2</v>
      </c>
      <c r="T2729" s="26">
        <v>9.2939999999999969</v>
      </c>
    </row>
    <row r="2730" spans="1:20" ht="14.25" customHeight="1">
      <c r="A2730" s="26" t="s">
        <v>4950</v>
      </c>
      <c r="B2730" s="26" t="s">
        <v>6437</v>
      </c>
      <c r="C2730" s="26">
        <f>YEAR(Data!$D5473)</f>
        <v>1900</v>
      </c>
      <c r="D2730" s="28">
        <v>41993</v>
      </c>
      <c r="E2730" s="28">
        <v>41997</v>
      </c>
      <c r="F2730" s="26" t="s">
        <v>45</v>
      </c>
      <c r="G2730" s="26" t="s">
        <v>4949</v>
      </c>
      <c r="H2730" s="26" t="s">
        <v>24</v>
      </c>
      <c r="I2730" s="26" t="s">
        <v>25</v>
      </c>
      <c r="J2730" s="26" t="s">
        <v>1267</v>
      </c>
      <c r="K2730" s="26" t="s">
        <v>352</v>
      </c>
      <c r="L2730" s="26">
        <v>80134</v>
      </c>
      <c r="M2730" s="26" t="s">
        <v>40</v>
      </c>
      <c r="N2730" s="26" t="s">
        <v>4996</v>
      </c>
      <c r="O2730" s="26" t="s">
        <v>30</v>
      </c>
      <c r="P2730" s="26" t="s">
        <v>58</v>
      </c>
      <c r="Q2730" s="26">
        <v>13.360000000000001</v>
      </c>
      <c r="R2730" s="26">
        <v>5</v>
      </c>
      <c r="S2730" s="26">
        <v>0.2</v>
      </c>
      <c r="T2730" s="26">
        <v>4.0080000000000009</v>
      </c>
    </row>
    <row r="2731" spans="1:20" ht="14.25" customHeight="1">
      <c r="A2731" s="26" t="s">
        <v>1765</v>
      </c>
      <c r="B2731" s="26" t="s">
        <v>6438</v>
      </c>
      <c r="C2731" s="26">
        <f>YEAR(Data!$D5476)</f>
        <v>1900</v>
      </c>
      <c r="D2731" s="28">
        <v>42000</v>
      </c>
      <c r="E2731" s="28">
        <v>42000</v>
      </c>
      <c r="F2731" s="26" t="s">
        <v>958</v>
      </c>
      <c r="G2731" s="26" t="s">
        <v>1764</v>
      </c>
      <c r="H2731" s="26" t="s">
        <v>37</v>
      </c>
      <c r="I2731" s="26" t="s">
        <v>25</v>
      </c>
      <c r="J2731" s="26" t="s">
        <v>113</v>
      </c>
      <c r="K2731" s="26" t="s">
        <v>114</v>
      </c>
      <c r="L2731" s="26">
        <v>68025</v>
      </c>
      <c r="M2731" s="26" t="s">
        <v>89</v>
      </c>
      <c r="N2731" s="26" t="s">
        <v>1299</v>
      </c>
      <c r="O2731" s="26" t="s">
        <v>42</v>
      </c>
      <c r="P2731" s="26" t="s">
        <v>53</v>
      </c>
      <c r="Q2731" s="26">
        <v>750.68</v>
      </c>
      <c r="R2731" s="26">
        <v>2</v>
      </c>
      <c r="S2731" s="26">
        <v>0</v>
      </c>
      <c r="T2731" s="26">
        <v>37.533999999999992</v>
      </c>
    </row>
    <row r="2732" spans="1:20" ht="14.25" customHeight="1">
      <c r="A2732" s="26" t="s">
        <v>4455</v>
      </c>
      <c r="B2732" s="26" t="s">
        <v>6439</v>
      </c>
      <c r="C2732" s="26">
        <f>YEAR(Data!$D5477)</f>
        <v>1900</v>
      </c>
      <c r="D2732" s="28">
        <v>41806</v>
      </c>
      <c r="E2732" s="28">
        <v>41809</v>
      </c>
      <c r="F2732" s="26" t="s">
        <v>151</v>
      </c>
      <c r="G2732" s="26" t="s">
        <v>4454</v>
      </c>
      <c r="H2732" s="26" t="s">
        <v>86</v>
      </c>
      <c r="I2732" s="26" t="s">
        <v>25</v>
      </c>
      <c r="J2732" s="26" t="s">
        <v>4807</v>
      </c>
      <c r="K2732" s="26" t="s">
        <v>183</v>
      </c>
      <c r="L2732" s="26">
        <v>55369</v>
      </c>
      <c r="M2732" s="26" t="s">
        <v>89</v>
      </c>
      <c r="N2732" s="26" t="s">
        <v>1659</v>
      </c>
      <c r="O2732" s="26" t="s">
        <v>42</v>
      </c>
      <c r="P2732" s="26" t="s">
        <v>43</v>
      </c>
      <c r="Q2732" s="26">
        <v>44.400000000000006</v>
      </c>
      <c r="R2732" s="26">
        <v>3</v>
      </c>
      <c r="S2732" s="26">
        <v>0</v>
      </c>
      <c r="T2732" s="26">
        <v>22.200000000000003</v>
      </c>
    </row>
    <row r="2733" spans="1:20" ht="14.25" customHeight="1">
      <c r="A2733" s="26" t="s">
        <v>541</v>
      </c>
      <c r="B2733" s="26" t="s">
        <v>6440</v>
      </c>
      <c r="C2733" s="26">
        <f>YEAR(Data!$D5480)</f>
        <v>1900</v>
      </c>
      <c r="D2733" s="28">
        <v>41599</v>
      </c>
      <c r="E2733" s="28">
        <v>41603</v>
      </c>
      <c r="F2733" s="26" t="s">
        <v>45</v>
      </c>
      <c r="G2733" s="26" t="s">
        <v>540</v>
      </c>
      <c r="H2733" s="26" t="s">
        <v>24</v>
      </c>
      <c r="I2733" s="26" t="s">
        <v>25</v>
      </c>
      <c r="J2733" s="26" t="s">
        <v>463</v>
      </c>
      <c r="K2733" s="26" t="s">
        <v>196</v>
      </c>
      <c r="L2733" s="26">
        <v>19711</v>
      </c>
      <c r="M2733" s="26" t="s">
        <v>122</v>
      </c>
      <c r="N2733" s="26" t="s">
        <v>3451</v>
      </c>
      <c r="O2733" s="26" t="s">
        <v>42</v>
      </c>
      <c r="P2733" s="26" t="s">
        <v>65</v>
      </c>
      <c r="Q2733" s="26">
        <v>128.39999999999998</v>
      </c>
      <c r="R2733" s="26">
        <v>3</v>
      </c>
      <c r="S2733" s="26">
        <v>0</v>
      </c>
      <c r="T2733" s="26">
        <v>62.915999999999997</v>
      </c>
    </row>
    <row r="2734" spans="1:20" ht="14.25" customHeight="1">
      <c r="A2734" s="26" t="s">
        <v>1327</v>
      </c>
      <c r="B2734" s="26" t="s">
        <v>6441</v>
      </c>
      <c r="C2734" s="26">
        <f>YEAR(Data!$D5481)</f>
        <v>1900</v>
      </c>
      <c r="D2734" s="28">
        <v>40633</v>
      </c>
      <c r="E2734" s="28">
        <v>40637</v>
      </c>
      <c r="F2734" s="26" t="s">
        <v>45</v>
      </c>
      <c r="G2734" s="26" t="s">
        <v>1326</v>
      </c>
      <c r="H2734" s="26" t="s">
        <v>37</v>
      </c>
      <c r="I2734" s="26" t="s">
        <v>25</v>
      </c>
      <c r="J2734" s="26" t="s">
        <v>1055</v>
      </c>
      <c r="K2734" s="26" t="s">
        <v>49</v>
      </c>
      <c r="L2734" s="26">
        <v>33180</v>
      </c>
      <c r="M2734" s="26" t="s">
        <v>28</v>
      </c>
      <c r="N2734" s="26" t="s">
        <v>2304</v>
      </c>
      <c r="O2734" s="26" t="s">
        <v>42</v>
      </c>
      <c r="P2734" s="26" t="s">
        <v>65</v>
      </c>
      <c r="Q2734" s="26">
        <v>1.8690000000000004</v>
      </c>
      <c r="R2734" s="26">
        <v>1</v>
      </c>
      <c r="S2734" s="26">
        <v>0.7</v>
      </c>
      <c r="T2734" s="26">
        <v>-1.3082999999999996</v>
      </c>
    </row>
    <row r="2735" spans="1:20" ht="14.25" customHeight="1">
      <c r="A2735" s="26" t="s">
        <v>1788</v>
      </c>
      <c r="B2735" s="26" t="s">
        <v>6442</v>
      </c>
      <c r="C2735" s="26">
        <f>YEAR(Data!$D5482)</f>
        <v>1900</v>
      </c>
      <c r="D2735" s="28">
        <v>41921</v>
      </c>
      <c r="E2735" s="28">
        <v>41927</v>
      </c>
      <c r="F2735" s="26" t="s">
        <v>45</v>
      </c>
      <c r="G2735" s="26" t="s">
        <v>1787</v>
      </c>
      <c r="H2735" s="26" t="s">
        <v>37</v>
      </c>
      <c r="I2735" s="26" t="s">
        <v>25</v>
      </c>
      <c r="J2735" s="26" t="s">
        <v>714</v>
      </c>
      <c r="K2735" s="26" t="s">
        <v>39</v>
      </c>
      <c r="L2735" s="26">
        <v>92105</v>
      </c>
      <c r="M2735" s="26" t="s">
        <v>40</v>
      </c>
      <c r="N2735" s="26" t="s">
        <v>2765</v>
      </c>
      <c r="O2735" s="26" t="s">
        <v>62</v>
      </c>
      <c r="P2735" s="26" t="s">
        <v>63</v>
      </c>
      <c r="Q2735" s="26">
        <v>103.19200000000001</v>
      </c>
      <c r="R2735" s="26">
        <v>1</v>
      </c>
      <c r="S2735" s="26">
        <v>0.2</v>
      </c>
      <c r="T2735" s="26">
        <v>11.609099999999998</v>
      </c>
    </row>
    <row r="2736" spans="1:20" ht="14.25" customHeight="1">
      <c r="A2736" s="26" t="s">
        <v>126</v>
      </c>
      <c r="B2736" s="26" t="s">
        <v>6443</v>
      </c>
      <c r="C2736" s="26">
        <f>YEAR(Data!$D5486)</f>
        <v>1900</v>
      </c>
      <c r="D2736" s="28">
        <v>41670</v>
      </c>
      <c r="E2736" s="28">
        <v>41675</v>
      </c>
      <c r="F2736" s="26" t="s">
        <v>45</v>
      </c>
      <c r="G2736" s="26" t="s">
        <v>125</v>
      </c>
      <c r="H2736" s="26" t="s">
        <v>24</v>
      </c>
      <c r="I2736" s="26" t="s">
        <v>25</v>
      </c>
      <c r="J2736" s="26" t="s">
        <v>1055</v>
      </c>
      <c r="K2736" s="26" t="s">
        <v>49</v>
      </c>
      <c r="L2736" s="26">
        <v>33142</v>
      </c>
      <c r="M2736" s="26" t="s">
        <v>28</v>
      </c>
      <c r="N2736" s="26" t="s">
        <v>6444</v>
      </c>
      <c r="O2736" s="26" t="s">
        <v>30</v>
      </c>
      <c r="P2736" s="26" t="s">
        <v>33</v>
      </c>
      <c r="Q2736" s="26">
        <v>419.13599999999997</v>
      </c>
      <c r="R2736" s="26">
        <v>4</v>
      </c>
      <c r="S2736" s="26">
        <v>0.2</v>
      </c>
      <c r="T2736" s="26">
        <v>-68.1096</v>
      </c>
    </row>
    <row r="2737" spans="1:20" ht="14.25" customHeight="1">
      <c r="A2737" s="26" t="s">
        <v>1083</v>
      </c>
      <c r="B2737" s="26" t="s">
        <v>6445</v>
      </c>
      <c r="C2737" s="26">
        <f>YEAR(Data!$D5487)</f>
        <v>1900</v>
      </c>
      <c r="D2737" s="28">
        <v>40889</v>
      </c>
      <c r="E2737" s="28">
        <v>40894</v>
      </c>
      <c r="F2737" s="26" t="s">
        <v>45</v>
      </c>
      <c r="G2737" s="26" t="s">
        <v>1082</v>
      </c>
      <c r="H2737" s="26" t="s">
        <v>24</v>
      </c>
      <c r="I2737" s="26" t="s">
        <v>25</v>
      </c>
      <c r="J2737" s="26" t="s">
        <v>1055</v>
      </c>
      <c r="K2737" s="26" t="s">
        <v>49</v>
      </c>
      <c r="L2737" s="26">
        <v>33178</v>
      </c>
      <c r="M2737" s="26" t="s">
        <v>28</v>
      </c>
      <c r="N2737" s="26" t="s">
        <v>2033</v>
      </c>
      <c r="O2737" s="26" t="s">
        <v>42</v>
      </c>
      <c r="P2737" s="26" t="s">
        <v>141</v>
      </c>
      <c r="Q2737" s="26">
        <v>23.472000000000001</v>
      </c>
      <c r="R2737" s="26">
        <v>3</v>
      </c>
      <c r="S2737" s="26">
        <v>0.2</v>
      </c>
      <c r="T2737" s="26">
        <v>7.6283999999999974</v>
      </c>
    </row>
    <row r="2738" spans="1:20" ht="14.25" customHeight="1">
      <c r="A2738" s="26" t="s">
        <v>1226</v>
      </c>
      <c r="B2738" s="26" t="s">
        <v>6446</v>
      </c>
      <c r="C2738" s="26">
        <f>YEAR(Data!$D5488)</f>
        <v>1900</v>
      </c>
      <c r="D2738" s="28">
        <v>41206</v>
      </c>
      <c r="E2738" s="28">
        <v>41211</v>
      </c>
      <c r="F2738" s="26" t="s">
        <v>45</v>
      </c>
      <c r="G2738" s="26" t="s">
        <v>1225</v>
      </c>
      <c r="H2738" s="26" t="s">
        <v>86</v>
      </c>
      <c r="I2738" s="26" t="s">
        <v>25</v>
      </c>
      <c r="J2738" s="26" t="s">
        <v>519</v>
      </c>
      <c r="K2738" s="26" t="s">
        <v>88</v>
      </c>
      <c r="L2738" s="26">
        <v>78207</v>
      </c>
      <c r="M2738" s="26" t="s">
        <v>89</v>
      </c>
      <c r="N2738" s="26" t="s">
        <v>905</v>
      </c>
      <c r="O2738" s="26" t="s">
        <v>42</v>
      </c>
      <c r="P2738" s="26" t="s">
        <v>65</v>
      </c>
      <c r="Q2738" s="26">
        <v>3.5919999999999992</v>
      </c>
      <c r="R2738" s="26">
        <v>4</v>
      </c>
      <c r="S2738" s="26">
        <v>0.8</v>
      </c>
      <c r="T2738" s="26">
        <v>-6.2860000000000031</v>
      </c>
    </row>
    <row r="2739" spans="1:20" ht="14.25" customHeight="1">
      <c r="A2739" s="26" t="s">
        <v>1779</v>
      </c>
      <c r="B2739" s="26" t="s">
        <v>6447</v>
      </c>
      <c r="C2739" s="26">
        <f>YEAR(Data!$D5489)</f>
        <v>1900</v>
      </c>
      <c r="D2739" s="28">
        <v>41731</v>
      </c>
      <c r="E2739" s="28">
        <v>41734</v>
      </c>
      <c r="F2739" s="26" t="s">
        <v>21</v>
      </c>
      <c r="G2739" s="26" t="s">
        <v>1778</v>
      </c>
      <c r="H2739" s="26" t="s">
        <v>37</v>
      </c>
      <c r="I2739" s="26" t="s">
        <v>25</v>
      </c>
      <c r="J2739" s="26" t="s">
        <v>1129</v>
      </c>
      <c r="K2739" s="26" t="s">
        <v>49</v>
      </c>
      <c r="L2739" s="26">
        <v>32216</v>
      </c>
      <c r="M2739" s="26" t="s">
        <v>28</v>
      </c>
      <c r="N2739" s="26" t="s">
        <v>3381</v>
      </c>
      <c r="O2739" s="26" t="s">
        <v>62</v>
      </c>
      <c r="P2739" s="26" t="s">
        <v>63</v>
      </c>
      <c r="Q2739" s="26">
        <v>23.976000000000003</v>
      </c>
      <c r="R2739" s="26">
        <v>3</v>
      </c>
      <c r="S2739" s="26">
        <v>0.2</v>
      </c>
      <c r="T2739" s="26">
        <v>-5.694300000000001</v>
      </c>
    </row>
    <row r="2740" spans="1:20" ht="14.25" customHeight="1">
      <c r="A2740" s="26" t="s">
        <v>23</v>
      </c>
      <c r="B2740" s="26" t="s">
        <v>6448</v>
      </c>
      <c r="C2740" s="26">
        <f>YEAR(Data!$D5493)</f>
        <v>1900</v>
      </c>
      <c r="D2740" s="28">
        <v>41666</v>
      </c>
      <c r="E2740" s="28">
        <v>41667</v>
      </c>
      <c r="F2740" s="26" t="s">
        <v>151</v>
      </c>
      <c r="G2740" s="26" t="s">
        <v>22</v>
      </c>
      <c r="H2740" s="26" t="s">
        <v>24</v>
      </c>
      <c r="I2740" s="26" t="s">
        <v>25</v>
      </c>
      <c r="J2740" s="26" t="s">
        <v>148</v>
      </c>
      <c r="K2740" s="26" t="s">
        <v>88</v>
      </c>
      <c r="L2740" s="26">
        <v>77070</v>
      </c>
      <c r="M2740" s="26" t="s">
        <v>89</v>
      </c>
      <c r="N2740" s="26" t="s">
        <v>269</v>
      </c>
      <c r="O2740" s="26" t="s">
        <v>42</v>
      </c>
      <c r="P2740" s="26" t="s">
        <v>53</v>
      </c>
      <c r="Q2740" s="26">
        <v>18.16</v>
      </c>
      <c r="R2740" s="26">
        <v>2</v>
      </c>
      <c r="S2740" s="26">
        <v>0.2</v>
      </c>
      <c r="T2740" s="26">
        <v>1.8160000000000016</v>
      </c>
    </row>
    <row r="2741" spans="1:20" ht="14.25" customHeight="1">
      <c r="A2741" s="26" t="s">
        <v>5334</v>
      </c>
      <c r="B2741" s="26" t="s">
        <v>6449</v>
      </c>
      <c r="C2741" s="26">
        <f>YEAR(Data!$D5494)</f>
        <v>1900</v>
      </c>
      <c r="D2741" s="28">
        <v>40875</v>
      </c>
      <c r="E2741" s="28">
        <v>40875</v>
      </c>
      <c r="F2741" s="26" t="s">
        <v>958</v>
      </c>
      <c r="G2741" s="26" t="s">
        <v>5333</v>
      </c>
      <c r="H2741" s="26" t="s">
        <v>86</v>
      </c>
      <c r="I2741" s="26" t="s">
        <v>25</v>
      </c>
      <c r="J2741" s="26" t="s">
        <v>107</v>
      </c>
      <c r="K2741" s="26" t="s">
        <v>39</v>
      </c>
      <c r="L2741" s="26">
        <v>94122</v>
      </c>
      <c r="M2741" s="26" t="s">
        <v>40</v>
      </c>
      <c r="N2741" s="26" t="s">
        <v>963</v>
      </c>
      <c r="O2741" s="26" t="s">
        <v>42</v>
      </c>
      <c r="P2741" s="26" t="s">
        <v>440</v>
      </c>
      <c r="Q2741" s="26">
        <v>7.36</v>
      </c>
      <c r="R2741" s="26">
        <v>2</v>
      </c>
      <c r="S2741" s="26">
        <v>0</v>
      </c>
      <c r="T2741" s="26">
        <v>0.14719999999999978</v>
      </c>
    </row>
    <row r="2742" spans="1:20" ht="14.25" customHeight="1">
      <c r="A2742" s="26" t="s">
        <v>2867</v>
      </c>
      <c r="B2742" s="26" t="s">
        <v>6450</v>
      </c>
      <c r="C2742" s="26">
        <f>YEAR(Data!$D5497)</f>
        <v>1900</v>
      </c>
      <c r="D2742" s="28">
        <v>41156</v>
      </c>
      <c r="E2742" s="28">
        <v>41160</v>
      </c>
      <c r="F2742" s="26" t="s">
        <v>45</v>
      </c>
      <c r="G2742" s="26" t="s">
        <v>2866</v>
      </c>
      <c r="H2742" s="26" t="s">
        <v>37</v>
      </c>
      <c r="I2742" s="26" t="s">
        <v>25</v>
      </c>
      <c r="J2742" s="26" t="s">
        <v>120</v>
      </c>
      <c r="K2742" s="26" t="s">
        <v>121</v>
      </c>
      <c r="L2742" s="26">
        <v>19140</v>
      </c>
      <c r="M2742" s="26" t="s">
        <v>122</v>
      </c>
      <c r="N2742" s="26" t="s">
        <v>3594</v>
      </c>
      <c r="O2742" s="26" t="s">
        <v>42</v>
      </c>
      <c r="P2742" s="26" t="s">
        <v>65</v>
      </c>
      <c r="Q2742" s="26">
        <v>7.6560000000000006</v>
      </c>
      <c r="R2742" s="26">
        <v>4</v>
      </c>
      <c r="S2742" s="26">
        <v>0.7</v>
      </c>
      <c r="T2742" s="26">
        <v>-6.1247999999999987</v>
      </c>
    </row>
    <row r="2743" spans="1:20" ht="14.25" customHeight="1">
      <c r="A2743" s="26" t="s">
        <v>4347</v>
      </c>
      <c r="B2743" s="26" t="s">
        <v>6451</v>
      </c>
      <c r="C2743" s="26">
        <f>YEAR(Data!$D5498)</f>
        <v>1900</v>
      </c>
      <c r="D2743" s="28">
        <v>41803</v>
      </c>
      <c r="E2743" s="28">
        <v>41807</v>
      </c>
      <c r="F2743" s="26" t="s">
        <v>45</v>
      </c>
      <c r="G2743" s="26" t="s">
        <v>4346</v>
      </c>
      <c r="H2743" s="26" t="s">
        <v>24</v>
      </c>
      <c r="I2743" s="26" t="s">
        <v>25</v>
      </c>
      <c r="J2743" s="26" t="s">
        <v>3869</v>
      </c>
      <c r="K2743" s="26" t="s">
        <v>383</v>
      </c>
      <c r="L2743" s="26">
        <v>43302</v>
      </c>
      <c r="M2743" s="26" t="s">
        <v>122</v>
      </c>
      <c r="N2743" s="26" t="s">
        <v>747</v>
      </c>
      <c r="O2743" s="26" t="s">
        <v>62</v>
      </c>
      <c r="P2743" s="26" t="s">
        <v>133</v>
      </c>
      <c r="Q2743" s="26">
        <v>63.920000000000009</v>
      </c>
      <c r="R2743" s="26">
        <v>2</v>
      </c>
      <c r="S2743" s="26">
        <v>0.2</v>
      </c>
      <c r="T2743" s="26">
        <v>19.176000000000002</v>
      </c>
    </row>
    <row r="2744" spans="1:20" ht="14.25" customHeight="1">
      <c r="A2744" s="26" t="s">
        <v>3208</v>
      </c>
      <c r="B2744" s="26" t="s">
        <v>6452</v>
      </c>
      <c r="C2744" s="26">
        <f>YEAR(Data!$D5499)</f>
        <v>1900</v>
      </c>
      <c r="D2744" s="28">
        <v>41836</v>
      </c>
      <c r="E2744" s="28">
        <v>41839</v>
      </c>
      <c r="F2744" s="26" t="s">
        <v>21</v>
      </c>
      <c r="G2744" s="26" t="s">
        <v>3207</v>
      </c>
      <c r="H2744" s="26" t="s">
        <v>24</v>
      </c>
      <c r="I2744" s="26" t="s">
        <v>25</v>
      </c>
      <c r="J2744" s="26" t="s">
        <v>211</v>
      </c>
      <c r="K2744" s="26" t="s">
        <v>212</v>
      </c>
      <c r="L2744" s="26">
        <v>10024</v>
      </c>
      <c r="M2744" s="26" t="s">
        <v>122</v>
      </c>
      <c r="N2744" s="26" t="s">
        <v>3718</v>
      </c>
      <c r="O2744" s="26" t="s">
        <v>42</v>
      </c>
      <c r="P2744" s="26" t="s">
        <v>60</v>
      </c>
      <c r="Q2744" s="26">
        <v>6.56</v>
      </c>
      <c r="R2744" s="26">
        <v>2</v>
      </c>
      <c r="S2744" s="26">
        <v>0</v>
      </c>
      <c r="T2744" s="26">
        <v>1.9023999999999992</v>
      </c>
    </row>
    <row r="2745" spans="1:20" ht="14.25" customHeight="1">
      <c r="A2745" s="26" t="s">
        <v>6455</v>
      </c>
      <c r="B2745" s="26" t="s">
        <v>6453</v>
      </c>
      <c r="C2745" s="26">
        <f>YEAR(Data!$D5504)</f>
        <v>1900</v>
      </c>
      <c r="D2745" s="28">
        <v>41946</v>
      </c>
      <c r="E2745" s="28">
        <v>41950</v>
      </c>
      <c r="F2745" s="26" t="s">
        <v>45</v>
      </c>
      <c r="G2745" s="26" t="s">
        <v>6454</v>
      </c>
      <c r="H2745" s="26" t="s">
        <v>37</v>
      </c>
      <c r="I2745" s="26" t="s">
        <v>25</v>
      </c>
      <c r="J2745" s="26" t="s">
        <v>120</v>
      </c>
      <c r="K2745" s="26" t="s">
        <v>121</v>
      </c>
      <c r="L2745" s="26">
        <v>19140</v>
      </c>
      <c r="M2745" s="26" t="s">
        <v>122</v>
      </c>
      <c r="N2745" s="26" t="s">
        <v>4268</v>
      </c>
      <c r="O2745" s="26" t="s">
        <v>30</v>
      </c>
      <c r="P2745" s="26" t="s">
        <v>58</v>
      </c>
      <c r="Q2745" s="26">
        <v>3.3119999999999998</v>
      </c>
      <c r="R2745" s="26">
        <v>1</v>
      </c>
      <c r="S2745" s="26">
        <v>0.2</v>
      </c>
      <c r="T2745" s="26">
        <v>0.66239999999999977</v>
      </c>
    </row>
    <row r="2746" spans="1:20" ht="14.25" customHeight="1">
      <c r="A2746" s="26" t="s">
        <v>258</v>
      </c>
      <c r="B2746" s="26" t="s">
        <v>6456</v>
      </c>
      <c r="C2746" s="26">
        <f>YEAR(Data!$D5508)</f>
        <v>1900</v>
      </c>
      <c r="D2746" s="28">
        <v>41556</v>
      </c>
      <c r="E2746" s="28">
        <v>41556</v>
      </c>
      <c r="F2746" s="26" t="s">
        <v>958</v>
      </c>
      <c r="G2746" s="26" t="s">
        <v>257</v>
      </c>
      <c r="H2746" s="26" t="s">
        <v>24</v>
      </c>
      <c r="I2746" s="26" t="s">
        <v>25</v>
      </c>
      <c r="J2746" s="26" t="s">
        <v>38</v>
      </c>
      <c r="K2746" s="26" t="s">
        <v>39</v>
      </c>
      <c r="L2746" s="26">
        <v>90036</v>
      </c>
      <c r="M2746" s="26" t="s">
        <v>40</v>
      </c>
      <c r="N2746" s="26" t="s">
        <v>3216</v>
      </c>
      <c r="O2746" s="26" t="s">
        <v>42</v>
      </c>
      <c r="P2746" s="26" t="s">
        <v>76</v>
      </c>
      <c r="Q2746" s="26">
        <v>61.96</v>
      </c>
      <c r="R2746" s="26">
        <v>2</v>
      </c>
      <c r="S2746" s="26">
        <v>0</v>
      </c>
      <c r="T2746" s="26">
        <v>27.881999999999998</v>
      </c>
    </row>
    <row r="2747" spans="1:20" ht="14.25" customHeight="1">
      <c r="A2747" s="26" t="s">
        <v>1896</v>
      </c>
      <c r="B2747" s="26" t="s">
        <v>6457</v>
      </c>
      <c r="C2747" s="26">
        <f>YEAR(Data!$D5509)</f>
        <v>1900</v>
      </c>
      <c r="D2747" s="28">
        <v>41373</v>
      </c>
      <c r="E2747" s="28">
        <v>41379</v>
      </c>
      <c r="F2747" s="26" t="s">
        <v>45</v>
      </c>
      <c r="G2747" s="26" t="s">
        <v>1895</v>
      </c>
      <c r="H2747" s="26" t="s">
        <v>24</v>
      </c>
      <c r="I2747" s="26" t="s">
        <v>25</v>
      </c>
      <c r="J2747" s="26" t="s">
        <v>2796</v>
      </c>
      <c r="K2747" s="26" t="s">
        <v>945</v>
      </c>
      <c r="L2747" s="26">
        <v>30080</v>
      </c>
      <c r="M2747" s="26" t="s">
        <v>28</v>
      </c>
      <c r="N2747" s="26" t="s">
        <v>4126</v>
      </c>
      <c r="O2747" s="26" t="s">
        <v>42</v>
      </c>
      <c r="P2747" s="26" t="s">
        <v>141</v>
      </c>
      <c r="Q2747" s="26">
        <v>17.920000000000002</v>
      </c>
      <c r="R2747" s="26">
        <v>4</v>
      </c>
      <c r="S2747" s="26">
        <v>0</v>
      </c>
      <c r="T2747" s="26">
        <v>8.6016000000000012</v>
      </c>
    </row>
    <row r="2748" spans="1:20" ht="14.25" customHeight="1">
      <c r="A2748" s="26" t="s">
        <v>608</v>
      </c>
      <c r="B2748" s="26" t="s">
        <v>6458</v>
      </c>
      <c r="C2748" s="26">
        <f>YEAR(Data!$D5510)</f>
        <v>1900</v>
      </c>
      <c r="D2748" s="28">
        <v>41190</v>
      </c>
      <c r="E2748" s="28">
        <v>41194</v>
      </c>
      <c r="F2748" s="26" t="s">
        <v>45</v>
      </c>
      <c r="G2748" s="26" t="s">
        <v>607</v>
      </c>
      <c r="H2748" s="26" t="s">
        <v>24</v>
      </c>
      <c r="I2748" s="26" t="s">
        <v>25</v>
      </c>
      <c r="J2748" s="26" t="s">
        <v>107</v>
      </c>
      <c r="K2748" s="26" t="s">
        <v>39</v>
      </c>
      <c r="L2748" s="26">
        <v>94122</v>
      </c>
      <c r="M2748" s="26" t="s">
        <v>40</v>
      </c>
      <c r="N2748" s="26" t="s">
        <v>854</v>
      </c>
      <c r="O2748" s="26" t="s">
        <v>30</v>
      </c>
      <c r="P2748" s="26" t="s">
        <v>58</v>
      </c>
      <c r="Q2748" s="26">
        <v>145.9</v>
      </c>
      <c r="R2748" s="26">
        <v>5</v>
      </c>
      <c r="S2748" s="26">
        <v>0</v>
      </c>
      <c r="T2748" s="26">
        <v>62.736999999999995</v>
      </c>
    </row>
    <row r="2749" spans="1:20" ht="14.25" customHeight="1">
      <c r="A2749" s="26" t="s">
        <v>3593</v>
      </c>
      <c r="B2749" s="26" t="s">
        <v>6459</v>
      </c>
      <c r="C2749" s="26">
        <f>YEAR(Data!$D5511)</f>
        <v>1900</v>
      </c>
      <c r="D2749" s="28">
        <v>41775</v>
      </c>
      <c r="E2749" s="28">
        <v>41780</v>
      </c>
      <c r="F2749" s="26" t="s">
        <v>45</v>
      </c>
      <c r="G2749" s="26" t="s">
        <v>3592</v>
      </c>
      <c r="H2749" s="26" t="s">
        <v>24</v>
      </c>
      <c r="I2749" s="26" t="s">
        <v>25</v>
      </c>
      <c r="J2749" s="26" t="s">
        <v>234</v>
      </c>
      <c r="K2749" s="26" t="s">
        <v>168</v>
      </c>
      <c r="L2749" s="26">
        <v>60653</v>
      </c>
      <c r="M2749" s="26" t="s">
        <v>89</v>
      </c>
      <c r="N2749" s="26" t="s">
        <v>435</v>
      </c>
      <c r="O2749" s="26" t="s">
        <v>42</v>
      </c>
      <c r="P2749" s="26" t="s">
        <v>76</v>
      </c>
      <c r="Q2749" s="26">
        <v>56.704000000000001</v>
      </c>
      <c r="R2749" s="26">
        <v>2</v>
      </c>
      <c r="S2749" s="26">
        <v>0.2</v>
      </c>
      <c r="T2749" s="26">
        <v>19.137599999999992</v>
      </c>
    </row>
    <row r="2750" spans="1:20" ht="14.25" customHeight="1">
      <c r="A2750" s="26" t="s">
        <v>2271</v>
      </c>
      <c r="B2750" s="26" t="s">
        <v>6460</v>
      </c>
      <c r="C2750" s="26">
        <f>YEAR(Data!$D5513)</f>
        <v>1900</v>
      </c>
      <c r="D2750" s="28">
        <v>40599</v>
      </c>
      <c r="E2750" s="28">
        <v>40604</v>
      </c>
      <c r="F2750" s="26" t="s">
        <v>45</v>
      </c>
      <c r="G2750" s="26" t="s">
        <v>2270</v>
      </c>
      <c r="H2750" s="26" t="s">
        <v>24</v>
      </c>
      <c r="I2750" s="26" t="s">
        <v>25</v>
      </c>
      <c r="J2750" s="26" t="s">
        <v>3498</v>
      </c>
      <c r="K2750" s="26" t="s">
        <v>323</v>
      </c>
      <c r="L2750" s="26">
        <v>97504</v>
      </c>
      <c r="M2750" s="26" t="s">
        <v>40</v>
      </c>
      <c r="N2750" s="26" t="s">
        <v>5024</v>
      </c>
      <c r="O2750" s="26" t="s">
        <v>42</v>
      </c>
      <c r="P2750" s="26" t="s">
        <v>76</v>
      </c>
      <c r="Q2750" s="26">
        <v>32.896000000000001</v>
      </c>
      <c r="R2750" s="26">
        <v>4</v>
      </c>
      <c r="S2750" s="26">
        <v>0.2</v>
      </c>
      <c r="T2750" s="26">
        <v>11.102399999999996</v>
      </c>
    </row>
    <row r="2751" spans="1:20" ht="14.25" customHeight="1">
      <c r="A2751" s="26" t="s">
        <v>4285</v>
      </c>
      <c r="B2751" s="26" t="s">
        <v>6461</v>
      </c>
      <c r="C2751" s="26">
        <f>YEAR(Data!$D5515)</f>
        <v>1900</v>
      </c>
      <c r="D2751" s="28">
        <v>41059</v>
      </c>
      <c r="E2751" s="28">
        <v>41061</v>
      </c>
      <c r="F2751" s="26" t="s">
        <v>151</v>
      </c>
      <c r="G2751" s="26" t="s">
        <v>4284</v>
      </c>
      <c r="H2751" s="26" t="s">
        <v>24</v>
      </c>
      <c r="I2751" s="26" t="s">
        <v>25</v>
      </c>
      <c r="J2751" s="26" t="s">
        <v>211</v>
      </c>
      <c r="K2751" s="26" t="s">
        <v>212</v>
      </c>
      <c r="L2751" s="26">
        <v>10009</v>
      </c>
      <c r="M2751" s="26" t="s">
        <v>122</v>
      </c>
      <c r="N2751" s="26" t="s">
        <v>1866</v>
      </c>
      <c r="O2751" s="26" t="s">
        <v>62</v>
      </c>
      <c r="P2751" s="26" t="s">
        <v>63</v>
      </c>
      <c r="Q2751" s="26">
        <v>239.96999999999997</v>
      </c>
      <c r="R2751" s="26">
        <v>3</v>
      </c>
      <c r="S2751" s="26">
        <v>0</v>
      </c>
      <c r="T2751" s="26">
        <v>2.3996999999999815</v>
      </c>
    </row>
    <row r="2752" spans="1:20" ht="14.25" customHeight="1">
      <c r="A2752" s="26" t="s">
        <v>2114</v>
      </c>
      <c r="B2752" s="26" t="s">
        <v>6462</v>
      </c>
      <c r="C2752" s="26">
        <f>YEAR(Data!$D5518)</f>
        <v>1900</v>
      </c>
      <c r="D2752" s="28">
        <v>41597</v>
      </c>
      <c r="E2752" s="28">
        <v>41600</v>
      </c>
      <c r="F2752" s="26" t="s">
        <v>21</v>
      </c>
      <c r="G2752" s="26" t="s">
        <v>2113</v>
      </c>
      <c r="H2752" s="26" t="s">
        <v>37</v>
      </c>
      <c r="I2752" s="26" t="s">
        <v>25</v>
      </c>
      <c r="J2752" s="26" t="s">
        <v>1237</v>
      </c>
      <c r="K2752" s="26" t="s">
        <v>276</v>
      </c>
      <c r="L2752" s="26">
        <v>35810</v>
      </c>
      <c r="M2752" s="26" t="s">
        <v>28</v>
      </c>
      <c r="N2752" s="26" t="s">
        <v>6399</v>
      </c>
      <c r="O2752" s="26" t="s">
        <v>62</v>
      </c>
      <c r="P2752" s="26" t="s">
        <v>133</v>
      </c>
      <c r="Q2752" s="26">
        <v>1319.96</v>
      </c>
      <c r="R2752" s="26">
        <v>4</v>
      </c>
      <c r="S2752" s="26">
        <v>0</v>
      </c>
      <c r="T2752" s="26">
        <v>527.98400000000004</v>
      </c>
    </row>
    <row r="2753" spans="1:20" ht="14.25" customHeight="1">
      <c r="A2753" s="26" t="s">
        <v>641</v>
      </c>
      <c r="B2753" s="26" t="s">
        <v>6463</v>
      </c>
      <c r="C2753" s="26">
        <f>YEAR(Data!$D5519)</f>
        <v>1900</v>
      </c>
      <c r="D2753" s="28">
        <v>41978</v>
      </c>
      <c r="E2753" s="28">
        <v>41983</v>
      </c>
      <c r="F2753" s="26" t="s">
        <v>45</v>
      </c>
      <c r="G2753" s="26" t="s">
        <v>640</v>
      </c>
      <c r="H2753" s="26" t="s">
        <v>37</v>
      </c>
      <c r="I2753" s="26" t="s">
        <v>25</v>
      </c>
      <c r="J2753" s="26" t="s">
        <v>120</v>
      </c>
      <c r="K2753" s="26" t="s">
        <v>121</v>
      </c>
      <c r="L2753" s="26">
        <v>19134</v>
      </c>
      <c r="M2753" s="26" t="s">
        <v>122</v>
      </c>
      <c r="N2753" s="26" t="s">
        <v>2510</v>
      </c>
      <c r="O2753" s="26" t="s">
        <v>30</v>
      </c>
      <c r="P2753" s="26" t="s">
        <v>33</v>
      </c>
      <c r="Q2753" s="26">
        <v>239.95999999999998</v>
      </c>
      <c r="R2753" s="26">
        <v>10</v>
      </c>
      <c r="S2753" s="26">
        <v>0.3</v>
      </c>
      <c r="T2753" s="26">
        <v>-10.283999999999992</v>
      </c>
    </row>
    <row r="2754" spans="1:20" ht="14.25" customHeight="1">
      <c r="A2754" s="26" t="s">
        <v>1474</v>
      </c>
      <c r="B2754" s="26" t="s">
        <v>6464</v>
      </c>
      <c r="C2754" s="26">
        <f>YEAR(Data!$D5524)</f>
        <v>1900</v>
      </c>
      <c r="D2754" s="28">
        <v>41431</v>
      </c>
      <c r="E2754" s="28">
        <v>41433</v>
      </c>
      <c r="F2754" s="26" t="s">
        <v>151</v>
      </c>
      <c r="G2754" s="26" t="s">
        <v>1473</v>
      </c>
      <c r="H2754" s="26" t="s">
        <v>24</v>
      </c>
      <c r="I2754" s="26" t="s">
        <v>25</v>
      </c>
      <c r="J2754" s="26" t="s">
        <v>689</v>
      </c>
      <c r="K2754" s="26" t="s">
        <v>39</v>
      </c>
      <c r="L2754" s="26">
        <v>95051</v>
      </c>
      <c r="M2754" s="26" t="s">
        <v>40</v>
      </c>
      <c r="N2754" s="26" t="s">
        <v>4214</v>
      </c>
      <c r="O2754" s="26" t="s">
        <v>42</v>
      </c>
      <c r="P2754" s="26" t="s">
        <v>65</v>
      </c>
      <c r="Q2754" s="26">
        <v>21.552000000000003</v>
      </c>
      <c r="R2754" s="26">
        <v>6</v>
      </c>
      <c r="S2754" s="26">
        <v>0.2</v>
      </c>
      <c r="T2754" s="26">
        <v>7.0043999999999977</v>
      </c>
    </row>
    <row r="2755" spans="1:20" ht="14.25" customHeight="1">
      <c r="A2755" s="26" t="s">
        <v>1957</v>
      </c>
      <c r="B2755" s="26" t="s">
        <v>6465</v>
      </c>
      <c r="C2755" s="26">
        <f>YEAR(Data!$D5526)</f>
        <v>1900</v>
      </c>
      <c r="D2755" s="28">
        <v>41619</v>
      </c>
      <c r="E2755" s="28">
        <v>41621</v>
      </c>
      <c r="F2755" s="26" t="s">
        <v>151</v>
      </c>
      <c r="G2755" s="26" t="s">
        <v>1956</v>
      </c>
      <c r="H2755" s="26" t="s">
        <v>86</v>
      </c>
      <c r="I2755" s="26" t="s">
        <v>25</v>
      </c>
      <c r="J2755" s="26" t="s">
        <v>873</v>
      </c>
      <c r="K2755" s="26" t="s">
        <v>39</v>
      </c>
      <c r="L2755" s="26">
        <v>90805</v>
      </c>
      <c r="M2755" s="26" t="s">
        <v>40</v>
      </c>
      <c r="N2755" s="26" t="s">
        <v>3151</v>
      </c>
      <c r="O2755" s="26" t="s">
        <v>42</v>
      </c>
      <c r="P2755" s="26" t="s">
        <v>76</v>
      </c>
      <c r="Q2755" s="26">
        <v>80.28</v>
      </c>
      <c r="R2755" s="26">
        <v>12</v>
      </c>
      <c r="S2755" s="26">
        <v>0</v>
      </c>
      <c r="T2755" s="26">
        <v>36.928799999999995</v>
      </c>
    </row>
    <row r="2756" spans="1:20" ht="14.25" customHeight="1">
      <c r="A2756" s="26" t="s">
        <v>678</v>
      </c>
      <c r="B2756" s="26" t="s">
        <v>6466</v>
      </c>
      <c r="C2756" s="26">
        <f>YEAR(Data!$D5527)</f>
        <v>1900</v>
      </c>
      <c r="D2756" s="28">
        <v>41760</v>
      </c>
      <c r="E2756" s="28">
        <v>41765</v>
      </c>
      <c r="F2756" s="26" t="s">
        <v>45</v>
      </c>
      <c r="G2756" s="26" t="s">
        <v>677</v>
      </c>
      <c r="H2756" s="26" t="s">
        <v>37</v>
      </c>
      <c r="I2756" s="26" t="s">
        <v>25</v>
      </c>
      <c r="J2756" s="26" t="s">
        <v>38</v>
      </c>
      <c r="K2756" s="26" t="s">
        <v>39</v>
      </c>
      <c r="L2756" s="26">
        <v>90008</v>
      </c>
      <c r="M2756" s="26" t="s">
        <v>40</v>
      </c>
      <c r="N2756" s="26" t="s">
        <v>842</v>
      </c>
      <c r="O2756" s="26" t="s">
        <v>42</v>
      </c>
      <c r="P2756" s="26" t="s">
        <v>60</v>
      </c>
      <c r="Q2756" s="26">
        <v>9.7799999999999994</v>
      </c>
      <c r="R2756" s="26">
        <v>2</v>
      </c>
      <c r="S2756" s="26">
        <v>0</v>
      </c>
      <c r="T2756" s="26">
        <v>4.0098000000000003</v>
      </c>
    </row>
    <row r="2757" spans="1:20" ht="14.25" customHeight="1">
      <c r="A2757" s="26" t="s">
        <v>2778</v>
      </c>
      <c r="B2757" s="26" t="s">
        <v>6467</v>
      </c>
      <c r="C2757" s="26">
        <f>YEAR(Data!$D5528)</f>
        <v>1900</v>
      </c>
      <c r="D2757" s="28">
        <v>41754</v>
      </c>
      <c r="E2757" s="28">
        <v>41758</v>
      </c>
      <c r="F2757" s="26" t="s">
        <v>45</v>
      </c>
      <c r="G2757" s="26" t="s">
        <v>2777</v>
      </c>
      <c r="H2757" s="26" t="s">
        <v>86</v>
      </c>
      <c r="I2757" s="26" t="s">
        <v>25</v>
      </c>
      <c r="J2757" s="26" t="s">
        <v>6468</v>
      </c>
      <c r="K2757" s="26" t="s">
        <v>39</v>
      </c>
      <c r="L2757" s="26">
        <v>93101</v>
      </c>
      <c r="M2757" s="26" t="s">
        <v>40</v>
      </c>
      <c r="N2757" s="26" t="s">
        <v>3214</v>
      </c>
      <c r="O2757" s="26" t="s">
        <v>42</v>
      </c>
      <c r="P2757" s="26" t="s">
        <v>214</v>
      </c>
      <c r="Q2757" s="26">
        <v>1.81</v>
      </c>
      <c r="R2757" s="26">
        <v>1</v>
      </c>
      <c r="S2757" s="26">
        <v>0</v>
      </c>
      <c r="T2757" s="26">
        <v>0.65159999999999996</v>
      </c>
    </row>
    <row r="2758" spans="1:20" ht="14.25" customHeight="1">
      <c r="A2758" s="26" t="s">
        <v>2710</v>
      </c>
      <c r="B2758" s="26" t="s">
        <v>6469</v>
      </c>
      <c r="C2758" s="26">
        <f>YEAR(Data!$D5529)</f>
        <v>1900</v>
      </c>
      <c r="D2758" s="28">
        <v>41037</v>
      </c>
      <c r="E2758" s="28">
        <v>41039</v>
      </c>
      <c r="F2758" s="26" t="s">
        <v>151</v>
      </c>
      <c r="G2758" s="26" t="s">
        <v>2709</v>
      </c>
      <c r="H2758" s="26" t="s">
        <v>86</v>
      </c>
      <c r="I2758" s="26" t="s">
        <v>25</v>
      </c>
      <c r="J2758" s="26" t="s">
        <v>211</v>
      </c>
      <c r="K2758" s="26" t="s">
        <v>212</v>
      </c>
      <c r="L2758" s="26">
        <v>10009</v>
      </c>
      <c r="M2758" s="26" t="s">
        <v>122</v>
      </c>
      <c r="N2758" s="26" t="s">
        <v>1205</v>
      </c>
      <c r="O2758" s="26" t="s">
        <v>42</v>
      </c>
      <c r="P2758" s="26" t="s">
        <v>76</v>
      </c>
      <c r="Q2758" s="26">
        <v>37.94</v>
      </c>
      <c r="R2758" s="26">
        <v>2</v>
      </c>
      <c r="S2758" s="26">
        <v>0</v>
      </c>
      <c r="T2758" s="26">
        <v>18.211199999999998</v>
      </c>
    </row>
    <row r="2759" spans="1:20" ht="14.25" customHeight="1">
      <c r="A2759" s="26" t="s">
        <v>4028</v>
      </c>
      <c r="B2759" s="26" t="s">
        <v>6470</v>
      </c>
      <c r="C2759" s="26">
        <f>YEAR(Data!$D5530)</f>
        <v>1900</v>
      </c>
      <c r="D2759" s="28">
        <v>40999</v>
      </c>
      <c r="E2759" s="28">
        <v>41003</v>
      </c>
      <c r="F2759" s="26" t="s">
        <v>45</v>
      </c>
      <c r="G2759" s="26" t="s">
        <v>4027</v>
      </c>
      <c r="H2759" s="26" t="s">
        <v>37</v>
      </c>
      <c r="I2759" s="26" t="s">
        <v>25</v>
      </c>
      <c r="J2759" s="26" t="s">
        <v>1129</v>
      </c>
      <c r="K2759" s="26" t="s">
        <v>49</v>
      </c>
      <c r="L2759" s="26">
        <v>32216</v>
      </c>
      <c r="M2759" s="26" t="s">
        <v>28</v>
      </c>
      <c r="N2759" s="26" t="s">
        <v>697</v>
      </c>
      <c r="O2759" s="26" t="s">
        <v>62</v>
      </c>
      <c r="P2759" s="26" t="s">
        <v>63</v>
      </c>
      <c r="Q2759" s="26">
        <v>79.959999999999994</v>
      </c>
      <c r="R2759" s="26">
        <v>5</v>
      </c>
      <c r="S2759" s="26">
        <v>0.2</v>
      </c>
      <c r="T2759" s="26">
        <v>27.985999999999994</v>
      </c>
    </row>
    <row r="2760" spans="1:20" ht="14.25" customHeight="1">
      <c r="A2760" s="26" t="s">
        <v>2635</v>
      </c>
      <c r="B2760" s="26" t="s">
        <v>6471</v>
      </c>
      <c r="C2760" s="26">
        <f>YEAR(Data!$D5531)</f>
        <v>1900</v>
      </c>
      <c r="D2760" s="28">
        <v>41858</v>
      </c>
      <c r="E2760" s="28">
        <v>41863</v>
      </c>
      <c r="F2760" s="26" t="s">
        <v>45</v>
      </c>
      <c r="G2760" s="26" t="s">
        <v>2634</v>
      </c>
      <c r="H2760" s="26" t="s">
        <v>37</v>
      </c>
      <c r="I2760" s="26" t="s">
        <v>25</v>
      </c>
      <c r="J2760" s="26" t="s">
        <v>6472</v>
      </c>
      <c r="K2760" s="26" t="s">
        <v>88</v>
      </c>
      <c r="L2760" s="26">
        <v>75104</v>
      </c>
      <c r="M2760" s="26" t="s">
        <v>89</v>
      </c>
      <c r="N2760" s="26" t="s">
        <v>5971</v>
      </c>
      <c r="O2760" s="26" t="s">
        <v>42</v>
      </c>
      <c r="P2760" s="26" t="s">
        <v>76</v>
      </c>
      <c r="Q2760" s="26">
        <v>115.29600000000001</v>
      </c>
      <c r="R2760" s="26">
        <v>3</v>
      </c>
      <c r="S2760" s="26">
        <v>0.2</v>
      </c>
      <c r="T2760" s="26">
        <v>40.353599999999986</v>
      </c>
    </row>
    <row r="2761" spans="1:20" ht="14.25" customHeight="1">
      <c r="A2761" s="26" t="s">
        <v>6475</v>
      </c>
      <c r="B2761" s="26" t="s">
        <v>6473</v>
      </c>
      <c r="C2761" s="26">
        <f>YEAR(Data!$D5532)</f>
        <v>1900</v>
      </c>
      <c r="D2761" s="28">
        <v>41976</v>
      </c>
      <c r="E2761" s="28">
        <v>41980</v>
      </c>
      <c r="F2761" s="26" t="s">
        <v>45</v>
      </c>
      <c r="G2761" s="26" t="s">
        <v>6474</v>
      </c>
      <c r="H2761" s="26" t="s">
        <v>24</v>
      </c>
      <c r="I2761" s="26" t="s">
        <v>25</v>
      </c>
      <c r="J2761" s="26" t="s">
        <v>1868</v>
      </c>
      <c r="K2761" s="26" t="s">
        <v>114</v>
      </c>
      <c r="L2761" s="26">
        <v>68104</v>
      </c>
      <c r="M2761" s="26" t="s">
        <v>89</v>
      </c>
      <c r="N2761" s="26" t="s">
        <v>1866</v>
      </c>
      <c r="O2761" s="26" t="s">
        <v>62</v>
      </c>
      <c r="P2761" s="26" t="s">
        <v>63</v>
      </c>
      <c r="Q2761" s="26">
        <v>2479.96</v>
      </c>
      <c r="R2761" s="26">
        <v>4</v>
      </c>
      <c r="S2761" s="26">
        <v>0</v>
      </c>
      <c r="T2761" s="26">
        <v>743.98799999999983</v>
      </c>
    </row>
    <row r="2762" spans="1:20" ht="14.25" customHeight="1">
      <c r="A2762" s="26" t="s">
        <v>1497</v>
      </c>
      <c r="B2762" s="26" t="s">
        <v>6476</v>
      </c>
      <c r="C2762" s="26">
        <f>YEAR(Data!$D5533)</f>
        <v>1900</v>
      </c>
      <c r="D2762" s="28">
        <v>41432</v>
      </c>
      <c r="E2762" s="28">
        <v>41433</v>
      </c>
      <c r="F2762" s="26" t="s">
        <v>151</v>
      </c>
      <c r="G2762" s="26" t="s">
        <v>1496</v>
      </c>
      <c r="H2762" s="26" t="s">
        <v>24</v>
      </c>
      <c r="I2762" s="26" t="s">
        <v>25</v>
      </c>
      <c r="J2762" s="26" t="s">
        <v>3839</v>
      </c>
      <c r="K2762" s="26" t="s">
        <v>1257</v>
      </c>
      <c r="L2762" s="26">
        <v>72209</v>
      </c>
      <c r="M2762" s="26" t="s">
        <v>28</v>
      </c>
      <c r="N2762" s="26" t="s">
        <v>2949</v>
      </c>
      <c r="O2762" s="26" t="s">
        <v>62</v>
      </c>
      <c r="P2762" s="26" t="s">
        <v>133</v>
      </c>
      <c r="Q2762" s="26">
        <v>179.94</v>
      </c>
      <c r="R2762" s="26">
        <v>6</v>
      </c>
      <c r="S2762" s="26">
        <v>0</v>
      </c>
      <c r="T2762" s="26">
        <v>75.57480000000001</v>
      </c>
    </row>
    <row r="2763" spans="1:20" ht="14.25" customHeight="1">
      <c r="A2763" s="26" t="s">
        <v>1247</v>
      </c>
      <c r="B2763" s="26" t="s">
        <v>6477</v>
      </c>
      <c r="C2763" s="26">
        <f>YEAR(Data!$D5540)</f>
        <v>1900</v>
      </c>
      <c r="D2763" s="28">
        <v>41012</v>
      </c>
      <c r="E2763" s="28">
        <v>41019</v>
      </c>
      <c r="F2763" s="26" t="s">
        <v>45</v>
      </c>
      <c r="G2763" s="26" t="s">
        <v>1246</v>
      </c>
      <c r="H2763" s="26" t="s">
        <v>24</v>
      </c>
      <c r="I2763" s="26" t="s">
        <v>25</v>
      </c>
      <c r="J2763" s="26" t="s">
        <v>6478</v>
      </c>
      <c r="K2763" s="26" t="s">
        <v>114</v>
      </c>
      <c r="L2763" s="26">
        <v>68701</v>
      </c>
      <c r="M2763" s="26" t="s">
        <v>89</v>
      </c>
      <c r="N2763" s="26" t="s">
        <v>2012</v>
      </c>
      <c r="O2763" s="26" t="s">
        <v>42</v>
      </c>
      <c r="P2763" s="26" t="s">
        <v>65</v>
      </c>
      <c r="Q2763" s="26">
        <v>17.43</v>
      </c>
      <c r="R2763" s="26">
        <v>3</v>
      </c>
      <c r="S2763" s="26">
        <v>0</v>
      </c>
      <c r="T2763" s="26">
        <v>8.0177999999999994</v>
      </c>
    </row>
    <row r="2764" spans="1:20" ht="14.25" customHeight="1">
      <c r="A2764" s="26" t="s">
        <v>628</v>
      </c>
      <c r="B2764" s="26" t="s">
        <v>6479</v>
      </c>
      <c r="C2764" s="26">
        <f>YEAR(Data!$D5541)</f>
        <v>1900</v>
      </c>
      <c r="D2764" s="28">
        <v>41782</v>
      </c>
      <c r="E2764" s="28">
        <v>41786</v>
      </c>
      <c r="F2764" s="26" t="s">
        <v>45</v>
      </c>
      <c r="G2764" s="26" t="s">
        <v>627</v>
      </c>
      <c r="H2764" s="26" t="s">
        <v>24</v>
      </c>
      <c r="I2764" s="26" t="s">
        <v>25</v>
      </c>
      <c r="J2764" s="26" t="s">
        <v>234</v>
      </c>
      <c r="K2764" s="26" t="s">
        <v>168</v>
      </c>
      <c r="L2764" s="26">
        <v>60653</v>
      </c>
      <c r="M2764" s="26" t="s">
        <v>89</v>
      </c>
      <c r="N2764" s="26" t="s">
        <v>261</v>
      </c>
      <c r="O2764" s="26" t="s">
        <v>30</v>
      </c>
      <c r="P2764" s="26" t="s">
        <v>33</v>
      </c>
      <c r="Q2764" s="26">
        <v>181.98599999999999</v>
      </c>
      <c r="R2764" s="26">
        <v>2</v>
      </c>
      <c r="S2764" s="26">
        <v>0.3</v>
      </c>
      <c r="T2764" s="26">
        <v>-54.595799999999997</v>
      </c>
    </row>
    <row r="2765" spans="1:20" ht="14.25" customHeight="1">
      <c r="A2765" s="26" t="s">
        <v>176</v>
      </c>
      <c r="B2765" s="26" t="s">
        <v>6480</v>
      </c>
      <c r="C2765" s="26">
        <f>YEAR(Data!$D5544)</f>
        <v>1900</v>
      </c>
      <c r="D2765" s="28">
        <v>41628</v>
      </c>
      <c r="E2765" s="28">
        <v>41634</v>
      </c>
      <c r="F2765" s="26" t="s">
        <v>45</v>
      </c>
      <c r="G2765" s="26" t="s">
        <v>175</v>
      </c>
      <c r="H2765" s="26" t="s">
        <v>37</v>
      </c>
      <c r="I2765" s="26" t="s">
        <v>25</v>
      </c>
      <c r="J2765" s="26" t="s">
        <v>974</v>
      </c>
      <c r="K2765" s="26" t="s">
        <v>240</v>
      </c>
      <c r="L2765" s="26">
        <v>85705</v>
      </c>
      <c r="M2765" s="26" t="s">
        <v>40</v>
      </c>
      <c r="N2765" s="26" t="s">
        <v>6481</v>
      </c>
      <c r="O2765" s="26" t="s">
        <v>30</v>
      </c>
      <c r="P2765" s="26" t="s">
        <v>51</v>
      </c>
      <c r="Q2765" s="26">
        <v>455.97</v>
      </c>
      <c r="R2765" s="26">
        <v>6</v>
      </c>
      <c r="S2765" s="26">
        <v>0.5</v>
      </c>
      <c r="T2765" s="26">
        <v>-218.86559999999997</v>
      </c>
    </row>
    <row r="2766" spans="1:20" ht="14.25" customHeight="1">
      <c r="A2766" s="26" t="s">
        <v>2778</v>
      </c>
      <c r="B2766" s="26" t="s">
        <v>6482</v>
      </c>
      <c r="C2766" s="26">
        <f>YEAR(Data!$D5547)</f>
        <v>1900</v>
      </c>
      <c r="D2766" s="28">
        <v>41905</v>
      </c>
      <c r="E2766" s="28">
        <v>41909</v>
      </c>
      <c r="F2766" s="26" t="s">
        <v>45</v>
      </c>
      <c r="G2766" s="26" t="s">
        <v>2777</v>
      </c>
      <c r="H2766" s="26" t="s">
        <v>86</v>
      </c>
      <c r="I2766" s="26" t="s">
        <v>25</v>
      </c>
      <c r="J2766" s="26" t="s">
        <v>73</v>
      </c>
      <c r="K2766" s="26" t="s">
        <v>1985</v>
      </c>
      <c r="L2766" s="26">
        <v>3301</v>
      </c>
      <c r="M2766" s="26" t="s">
        <v>122</v>
      </c>
      <c r="N2766" s="26" t="s">
        <v>483</v>
      </c>
      <c r="O2766" s="26" t="s">
        <v>42</v>
      </c>
      <c r="P2766" s="26" t="s">
        <v>53</v>
      </c>
      <c r="Q2766" s="26">
        <v>67.400000000000006</v>
      </c>
      <c r="R2766" s="26">
        <v>5</v>
      </c>
      <c r="S2766" s="26">
        <v>0</v>
      </c>
      <c r="T2766" s="26">
        <v>17.523999999999997</v>
      </c>
    </row>
    <row r="2767" spans="1:20" ht="14.25" customHeight="1">
      <c r="A2767" s="26" t="s">
        <v>3907</v>
      </c>
      <c r="B2767" s="26" t="s">
        <v>6483</v>
      </c>
      <c r="C2767" s="26">
        <f>YEAR(Data!$D5548)</f>
        <v>1900</v>
      </c>
      <c r="D2767" s="28">
        <v>41890</v>
      </c>
      <c r="E2767" s="28">
        <v>41891</v>
      </c>
      <c r="F2767" s="26" t="s">
        <v>151</v>
      </c>
      <c r="G2767" s="26" t="s">
        <v>3906</v>
      </c>
      <c r="H2767" s="26" t="s">
        <v>24</v>
      </c>
      <c r="I2767" s="26" t="s">
        <v>25</v>
      </c>
      <c r="J2767" s="26" t="s">
        <v>6484</v>
      </c>
      <c r="K2767" s="26" t="s">
        <v>102</v>
      </c>
      <c r="L2767" s="26">
        <v>84020</v>
      </c>
      <c r="M2767" s="26" t="s">
        <v>40</v>
      </c>
      <c r="N2767" s="26" t="s">
        <v>5360</v>
      </c>
      <c r="O2767" s="26" t="s">
        <v>30</v>
      </c>
      <c r="P2767" s="26" t="s">
        <v>58</v>
      </c>
      <c r="Q2767" s="26">
        <v>25.16</v>
      </c>
      <c r="R2767" s="26">
        <v>2</v>
      </c>
      <c r="S2767" s="26">
        <v>0</v>
      </c>
      <c r="T2767" s="26">
        <v>10.567200000000001</v>
      </c>
    </row>
    <row r="2768" spans="1:20" ht="14.25" customHeight="1">
      <c r="A2768" s="26" t="s">
        <v>3072</v>
      </c>
      <c r="B2768" s="26" t="s">
        <v>6485</v>
      </c>
      <c r="C2768" s="26">
        <f>YEAR(Data!$D5550)</f>
        <v>1900</v>
      </c>
      <c r="D2768" s="28">
        <v>40875</v>
      </c>
      <c r="E2768" s="28">
        <v>40878</v>
      </c>
      <c r="F2768" s="26" t="s">
        <v>151</v>
      </c>
      <c r="G2768" s="26" t="s">
        <v>3071</v>
      </c>
      <c r="H2768" s="26" t="s">
        <v>24</v>
      </c>
      <c r="I2768" s="26" t="s">
        <v>25</v>
      </c>
      <c r="J2768" s="26" t="s">
        <v>107</v>
      </c>
      <c r="K2768" s="26" t="s">
        <v>39</v>
      </c>
      <c r="L2768" s="26">
        <v>94109</v>
      </c>
      <c r="M2768" s="26" t="s">
        <v>40</v>
      </c>
      <c r="N2768" s="26" t="s">
        <v>2687</v>
      </c>
      <c r="O2768" s="26" t="s">
        <v>42</v>
      </c>
      <c r="P2768" s="26" t="s">
        <v>67</v>
      </c>
      <c r="Q2768" s="26">
        <v>43.68</v>
      </c>
      <c r="R2768" s="26">
        <v>3</v>
      </c>
      <c r="S2768" s="26">
        <v>0</v>
      </c>
      <c r="T2768" s="26">
        <v>11.793600000000001</v>
      </c>
    </row>
    <row r="2769" spans="1:20" ht="14.25" customHeight="1">
      <c r="A2769" s="26" t="s">
        <v>5177</v>
      </c>
      <c r="B2769" s="26" t="s">
        <v>6486</v>
      </c>
      <c r="C2769" s="26">
        <f>YEAR(Data!$D5552)</f>
        <v>1900</v>
      </c>
      <c r="D2769" s="28">
        <v>40859</v>
      </c>
      <c r="E2769" s="28">
        <v>40863</v>
      </c>
      <c r="F2769" s="26" t="s">
        <v>45</v>
      </c>
      <c r="G2769" s="26" t="s">
        <v>5176</v>
      </c>
      <c r="H2769" s="26" t="s">
        <v>37</v>
      </c>
      <c r="I2769" s="26" t="s">
        <v>25</v>
      </c>
      <c r="J2769" s="26" t="s">
        <v>148</v>
      </c>
      <c r="K2769" s="26" t="s">
        <v>88</v>
      </c>
      <c r="L2769" s="26">
        <v>77036</v>
      </c>
      <c r="M2769" s="26" t="s">
        <v>89</v>
      </c>
      <c r="N2769" s="26" t="s">
        <v>4385</v>
      </c>
      <c r="O2769" s="26" t="s">
        <v>42</v>
      </c>
      <c r="P2769" s="26" t="s">
        <v>60</v>
      </c>
      <c r="Q2769" s="26">
        <v>2.6720000000000002</v>
      </c>
      <c r="R2769" s="26">
        <v>1</v>
      </c>
      <c r="S2769" s="26">
        <v>0.2</v>
      </c>
      <c r="T2769" s="26">
        <v>0.33399999999999974</v>
      </c>
    </row>
    <row r="2770" spans="1:20" ht="14.25" customHeight="1">
      <c r="A2770" s="26" t="s">
        <v>2960</v>
      </c>
      <c r="B2770" s="26" t="s">
        <v>6487</v>
      </c>
      <c r="C2770" s="26">
        <f>YEAR(Data!$D5557)</f>
        <v>1900</v>
      </c>
      <c r="D2770" s="28">
        <v>41915</v>
      </c>
      <c r="E2770" s="28">
        <v>41919</v>
      </c>
      <c r="F2770" s="26" t="s">
        <v>21</v>
      </c>
      <c r="G2770" s="26" t="s">
        <v>2959</v>
      </c>
      <c r="H2770" s="26" t="s">
        <v>37</v>
      </c>
      <c r="I2770" s="26" t="s">
        <v>25</v>
      </c>
      <c r="J2770" s="26" t="s">
        <v>1336</v>
      </c>
      <c r="K2770" s="26" t="s">
        <v>276</v>
      </c>
      <c r="L2770" s="26">
        <v>36116</v>
      </c>
      <c r="M2770" s="26" t="s">
        <v>28</v>
      </c>
      <c r="N2770" s="26" t="s">
        <v>4956</v>
      </c>
      <c r="O2770" s="26" t="s">
        <v>30</v>
      </c>
      <c r="P2770" s="26" t="s">
        <v>58</v>
      </c>
      <c r="Q2770" s="26">
        <v>10.16</v>
      </c>
      <c r="R2770" s="26">
        <v>2</v>
      </c>
      <c r="S2770" s="26">
        <v>0</v>
      </c>
      <c r="T2770" s="26">
        <v>3.4543999999999997</v>
      </c>
    </row>
    <row r="2771" spans="1:20" ht="14.25" customHeight="1">
      <c r="A2771" s="26" t="s">
        <v>2907</v>
      </c>
      <c r="B2771" s="26" t="s">
        <v>6488</v>
      </c>
      <c r="C2771" s="26">
        <f>YEAR(Data!$D5558)</f>
        <v>1900</v>
      </c>
      <c r="D2771" s="28">
        <v>41257</v>
      </c>
      <c r="E2771" s="28">
        <v>41261</v>
      </c>
      <c r="F2771" s="26" t="s">
        <v>45</v>
      </c>
      <c r="G2771" s="26" t="s">
        <v>2906</v>
      </c>
      <c r="H2771" s="26" t="s">
        <v>37</v>
      </c>
      <c r="I2771" s="26" t="s">
        <v>25</v>
      </c>
      <c r="J2771" s="26" t="s">
        <v>254</v>
      </c>
      <c r="K2771" s="26" t="s">
        <v>1103</v>
      </c>
      <c r="L2771" s="26">
        <v>39212</v>
      </c>
      <c r="M2771" s="26" t="s">
        <v>28</v>
      </c>
      <c r="N2771" s="26" t="s">
        <v>4318</v>
      </c>
      <c r="O2771" s="26" t="s">
        <v>30</v>
      </c>
      <c r="P2771" s="26" t="s">
        <v>58</v>
      </c>
      <c r="Q2771" s="26">
        <v>6.16</v>
      </c>
      <c r="R2771" s="26">
        <v>2</v>
      </c>
      <c r="S2771" s="26">
        <v>0</v>
      </c>
      <c r="T2771" s="26">
        <v>1.9711999999999996</v>
      </c>
    </row>
    <row r="2772" spans="1:20" ht="14.25" customHeight="1">
      <c r="A2772" s="26" t="s">
        <v>3815</v>
      </c>
      <c r="B2772" s="26" t="s">
        <v>6489</v>
      </c>
      <c r="C2772" s="26">
        <f>YEAR(Data!$D5560)</f>
        <v>1900</v>
      </c>
      <c r="D2772" s="28">
        <v>41249</v>
      </c>
      <c r="E2772" s="28">
        <v>41253</v>
      </c>
      <c r="F2772" s="26" t="s">
        <v>45</v>
      </c>
      <c r="G2772" s="26" t="s">
        <v>3814</v>
      </c>
      <c r="H2772" s="26" t="s">
        <v>24</v>
      </c>
      <c r="I2772" s="26" t="s">
        <v>25</v>
      </c>
      <c r="J2772" s="26" t="s">
        <v>2991</v>
      </c>
      <c r="K2772" s="26" t="s">
        <v>1036</v>
      </c>
      <c r="L2772" s="26">
        <v>89031</v>
      </c>
      <c r="M2772" s="26" t="s">
        <v>40</v>
      </c>
      <c r="N2772" s="26" t="s">
        <v>6490</v>
      </c>
      <c r="O2772" s="26" t="s">
        <v>42</v>
      </c>
      <c r="P2772" s="26" t="s">
        <v>76</v>
      </c>
      <c r="Q2772" s="26">
        <v>6.48</v>
      </c>
      <c r="R2772" s="26">
        <v>1</v>
      </c>
      <c r="S2772" s="26">
        <v>0</v>
      </c>
      <c r="T2772" s="26">
        <v>3.1104000000000003</v>
      </c>
    </row>
    <row r="2773" spans="1:20" ht="14.25" customHeight="1">
      <c r="A2773" s="26" t="s">
        <v>3348</v>
      </c>
      <c r="B2773" s="26" t="s">
        <v>6491</v>
      </c>
      <c r="C2773" s="26">
        <f>YEAR(Data!$D5563)</f>
        <v>1900</v>
      </c>
      <c r="D2773" s="28">
        <v>41730</v>
      </c>
      <c r="E2773" s="28">
        <v>41732</v>
      </c>
      <c r="F2773" s="26" t="s">
        <v>21</v>
      </c>
      <c r="G2773" s="26" t="s">
        <v>3347</v>
      </c>
      <c r="H2773" s="26" t="s">
        <v>37</v>
      </c>
      <c r="I2773" s="26" t="s">
        <v>25</v>
      </c>
      <c r="J2773" s="26" t="s">
        <v>1277</v>
      </c>
      <c r="K2773" s="26" t="s">
        <v>945</v>
      </c>
      <c r="L2773" s="26">
        <v>30318</v>
      </c>
      <c r="M2773" s="26" t="s">
        <v>28</v>
      </c>
      <c r="N2773" s="26" t="s">
        <v>897</v>
      </c>
      <c r="O2773" s="26" t="s">
        <v>42</v>
      </c>
      <c r="P2773" s="26" t="s">
        <v>65</v>
      </c>
      <c r="Q2773" s="26">
        <v>34.54</v>
      </c>
      <c r="R2773" s="26">
        <v>1</v>
      </c>
      <c r="S2773" s="26">
        <v>0</v>
      </c>
      <c r="T2773" s="26">
        <v>17.27</v>
      </c>
    </row>
    <row r="2774" spans="1:20" ht="14.25" customHeight="1">
      <c r="A2774" s="26" t="s">
        <v>5104</v>
      </c>
      <c r="B2774" s="26" t="s">
        <v>6492</v>
      </c>
      <c r="C2774" s="26">
        <f>YEAR(Data!$D5566)</f>
        <v>1900</v>
      </c>
      <c r="D2774" s="28">
        <v>41712</v>
      </c>
      <c r="E2774" s="28">
        <v>41712</v>
      </c>
      <c r="F2774" s="26" t="s">
        <v>958</v>
      </c>
      <c r="G2774" s="26" t="s">
        <v>5103</v>
      </c>
      <c r="H2774" s="26" t="s">
        <v>86</v>
      </c>
      <c r="I2774" s="26" t="s">
        <v>25</v>
      </c>
      <c r="J2774" s="26" t="s">
        <v>234</v>
      </c>
      <c r="K2774" s="26" t="s">
        <v>168</v>
      </c>
      <c r="L2774" s="26">
        <v>60610</v>
      </c>
      <c r="M2774" s="26" t="s">
        <v>89</v>
      </c>
      <c r="N2774" s="26" t="s">
        <v>4890</v>
      </c>
      <c r="O2774" s="26" t="s">
        <v>42</v>
      </c>
      <c r="P2774" s="26" t="s">
        <v>60</v>
      </c>
      <c r="Q2774" s="26">
        <v>19.456000000000003</v>
      </c>
      <c r="R2774" s="26">
        <v>4</v>
      </c>
      <c r="S2774" s="26">
        <v>0.2</v>
      </c>
      <c r="T2774" s="26">
        <v>2.188799999999997</v>
      </c>
    </row>
    <row r="2775" spans="1:20" ht="14.25" customHeight="1">
      <c r="A2775" s="26" t="s">
        <v>678</v>
      </c>
      <c r="B2775" s="26" t="s">
        <v>6493</v>
      </c>
      <c r="C2775" s="26">
        <f>YEAR(Data!$D5573)</f>
        <v>1900</v>
      </c>
      <c r="D2775" s="28">
        <v>40882</v>
      </c>
      <c r="E2775" s="28">
        <v>40886</v>
      </c>
      <c r="F2775" s="26" t="s">
        <v>45</v>
      </c>
      <c r="G2775" s="26" t="s">
        <v>677</v>
      </c>
      <c r="H2775" s="26" t="s">
        <v>37</v>
      </c>
      <c r="I2775" s="26" t="s">
        <v>25</v>
      </c>
      <c r="J2775" s="26" t="s">
        <v>382</v>
      </c>
      <c r="K2775" s="26" t="s">
        <v>383</v>
      </c>
      <c r="L2775" s="26">
        <v>43229</v>
      </c>
      <c r="M2775" s="26" t="s">
        <v>122</v>
      </c>
      <c r="N2775" s="26" t="s">
        <v>4953</v>
      </c>
      <c r="O2775" s="26" t="s">
        <v>42</v>
      </c>
      <c r="P2775" s="26" t="s">
        <v>76</v>
      </c>
      <c r="Q2775" s="26">
        <v>98.376000000000005</v>
      </c>
      <c r="R2775" s="26">
        <v>3</v>
      </c>
      <c r="S2775" s="26">
        <v>0.2</v>
      </c>
      <c r="T2775" s="26">
        <v>35.661300000000004</v>
      </c>
    </row>
    <row r="2776" spans="1:20" ht="14.25" customHeight="1">
      <c r="A2776" s="26" t="s">
        <v>1061</v>
      </c>
      <c r="B2776" s="26" t="s">
        <v>6496</v>
      </c>
      <c r="C2776" s="26">
        <f>YEAR(Data!$D5578)</f>
        <v>1900</v>
      </c>
      <c r="D2776" s="28">
        <v>41621</v>
      </c>
      <c r="E2776" s="28">
        <v>41625</v>
      </c>
      <c r="F2776" s="26" t="s">
        <v>45</v>
      </c>
      <c r="G2776" s="26" t="s">
        <v>1060</v>
      </c>
      <c r="H2776" s="26" t="s">
        <v>24</v>
      </c>
      <c r="I2776" s="26" t="s">
        <v>25</v>
      </c>
      <c r="J2776" s="26" t="s">
        <v>459</v>
      </c>
      <c r="K2776" s="26" t="s">
        <v>39</v>
      </c>
      <c r="L2776" s="26">
        <v>91104</v>
      </c>
      <c r="M2776" s="26" t="s">
        <v>40</v>
      </c>
      <c r="N2776" s="26" t="s">
        <v>1262</v>
      </c>
      <c r="O2776" s="26" t="s">
        <v>30</v>
      </c>
      <c r="P2776" s="26" t="s">
        <v>58</v>
      </c>
      <c r="Q2776" s="26">
        <v>383.64</v>
      </c>
      <c r="R2776" s="26">
        <v>6</v>
      </c>
      <c r="S2776" s="26">
        <v>0</v>
      </c>
      <c r="T2776" s="26">
        <v>122.76479999999999</v>
      </c>
    </row>
    <row r="2777" spans="1:20" ht="14.25" customHeight="1">
      <c r="A2777" s="26" t="s">
        <v>4982</v>
      </c>
      <c r="B2777" s="26" t="s">
        <v>6497</v>
      </c>
      <c r="C2777" s="26">
        <f>YEAR(Data!$D5580)</f>
        <v>1900</v>
      </c>
      <c r="D2777" s="28">
        <v>41892</v>
      </c>
      <c r="E2777" s="28">
        <v>41897</v>
      </c>
      <c r="F2777" s="26" t="s">
        <v>21</v>
      </c>
      <c r="G2777" s="26" t="s">
        <v>4981</v>
      </c>
      <c r="H2777" s="26" t="s">
        <v>24</v>
      </c>
      <c r="I2777" s="26" t="s">
        <v>25</v>
      </c>
      <c r="J2777" s="26" t="s">
        <v>38</v>
      </c>
      <c r="K2777" s="26" t="s">
        <v>39</v>
      </c>
      <c r="L2777" s="26">
        <v>90004</v>
      </c>
      <c r="M2777" s="26" t="s">
        <v>40</v>
      </c>
      <c r="N2777" s="26" t="s">
        <v>2740</v>
      </c>
      <c r="O2777" s="26" t="s">
        <v>42</v>
      </c>
      <c r="P2777" s="26" t="s">
        <v>60</v>
      </c>
      <c r="Q2777" s="26">
        <v>6.56</v>
      </c>
      <c r="R2777" s="26">
        <v>2</v>
      </c>
      <c r="S2777" s="26">
        <v>0</v>
      </c>
      <c r="T2777" s="26">
        <v>1.9023999999999992</v>
      </c>
    </row>
    <row r="2778" spans="1:20" ht="14.25" customHeight="1">
      <c r="A2778" s="26" t="s">
        <v>233</v>
      </c>
      <c r="B2778" s="26" t="s">
        <v>6498</v>
      </c>
      <c r="C2778" s="26">
        <f>YEAR(Data!$D5583)</f>
        <v>1900</v>
      </c>
      <c r="D2778" s="28">
        <v>41917</v>
      </c>
      <c r="E2778" s="28">
        <v>41921</v>
      </c>
      <c r="F2778" s="26" t="s">
        <v>45</v>
      </c>
      <c r="G2778" s="26" t="s">
        <v>232</v>
      </c>
      <c r="H2778" s="26" t="s">
        <v>86</v>
      </c>
      <c r="I2778" s="26" t="s">
        <v>25</v>
      </c>
      <c r="J2778" s="26" t="s">
        <v>2372</v>
      </c>
      <c r="K2778" s="26" t="s">
        <v>2018</v>
      </c>
      <c r="L2778" s="26">
        <v>20735</v>
      </c>
      <c r="M2778" s="26" t="s">
        <v>122</v>
      </c>
      <c r="N2778" s="26" t="s">
        <v>2546</v>
      </c>
      <c r="O2778" s="26" t="s">
        <v>30</v>
      </c>
      <c r="P2778" s="26" t="s">
        <v>58</v>
      </c>
      <c r="Q2778" s="26">
        <v>19.98</v>
      </c>
      <c r="R2778" s="26">
        <v>1</v>
      </c>
      <c r="S2778" s="26">
        <v>0</v>
      </c>
      <c r="T2778" s="26">
        <v>8.5914000000000019</v>
      </c>
    </row>
    <row r="2779" spans="1:20" ht="14.25" customHeight="1">
      <c r="A2779" s="26" t="s">
        <v>233</v>
      </c>
      <c r="B2779" s="26" t="s">
        <v>6499</v>
      </c>
      <c r="C2779" s="26">
        <f>YEAR(Data!$D5584)</f>
        <v>1900</v>
      </c>
      <c r="D2779" s="28">
        <v>41404</v>
      </c>
      <c r="E2779" s="28">
        <v>41408</v>
      </c>
      <c r="F2779" s="26" t="s">
        <v>45</v>
      </c>
      <c r="G2779" s="26" t="s">
        <v>232</v>
      </c>
      <c r="H2779" s="26" t="s">
        <v>86</v>
      </c>
      <c r="I2779" s="26" t="s">
        <v>25</v>
      </c>
      <c r="J2779" s="26" t="s">
        <v>211</v>
      </c>
      <c r="K2779" s="26" t="s">
        <v>212</v>
      </c>
      <c r="L2779" s="26">
        <v>10024</v>
      </c>
      <c r="M2779" s="26" t="s">
        <v>122</v>
      </c>
      <c r="N2779" s="26" t="s">
        <v>2571</v>
      </c>
      <c r="O2779" s="26" t="s">
        <v>42</v>
      </c>
      <c r="P2779" s="26" t="s">
        <v>60</v>
      </c>
      <c r="Q2779" s="26">
        <v>8</v>
      </c>
      <c r="R2779" s="26">
        <v>5</v>
      </c>
      <c r="S2779" s="26">
        <v>0</v>
      </c>
      <c r="T2779" s="26">
        <v>3.4400000000000008</v>
      </c>
    </row>
    <row r="2780" spans="1:20" ht="14.25" customHeight="1">
      <c r="A2780" s="26" t="s">
        <v>788</v>
      </c>
      <c r="B2780" s="26" t="s">
        <v>6500</v>
      </c>
      <c r="C2780" s="26">
        <f>YEAR(Data!$D5585)</f>
        <v>1900</v>
      </c>
      <c r="D2780" s="28">
        <v>40892</v>
      </c>
      <c r="E2780" s="28">
        <v>40896</v>
      </c>
      <c r="F2780" s="26" t="s">
        <v>21</v>
      </c>
      <c r="G2780" s="26" t="s">
        <v>787</v>
      </c>
      <c r="H2780" s="26" t="s">
        <v>24</v>
      </c>
      <c r="I2780" s="26" t="s">
        <v>25</v>
      </c>
      <c r="J2780" s="26" t="s">
        <v>714</v>
      </c>
      <c r="K2780" s="26" t="s">
        <v>39</v>
      </c>
      <c r="L2780" s="26">
        <v>92037</v>
      </c>
      <c r="M2780" s="26" t="s">
        <v>40</v>
      </c>
      <c r="N2780" s="26" t="s">
        <v>4318</v>
      </c>
      <c r="O2780" s="26" t="s">
        <v>30</v>
      </c>
      <c r="P2780" s="26" t="s">
        <v>58</v>
      </c>
      <c r="Q2780" s="26">
        <v>6.16</v>
      </c>
      <c r="R2780" s="26">
        <v>2</v>
      </c>
      <c r="S2780" s="26">
        <v>0</v>
      </c>
      <c r="T2780" s="26">
        <v>1.9711999999999996</v>
      </c>
    </row>
    <row r="2781" spans="1:20" ht="14.25" customHeight="1">
      <c r="A2781" s="26" t="s">
        <v>1034</v>
      </c>
      <c r="B2781" s="26" t="s">
        <v>6501</v>
      </c>
      <c r="C2781" s="26">
        <f>YEAR(Data!$D5586)</f>
        <v>1900</v>
      </c>
      <c r="D2781" s="28">
        <v>41974</v>
      </c>
      <c r="E2781" s="28">
        <v>41978</v>
      </c>
      <c r="F2781" s="26" t="s">
        <v>45</v>
      </c>
      <c r="G2781" s="26" t="s">
        <v>1033</v>
      </c>
      <c r="H2781" s="26" t="s">
        <v>86</v>
      </c>
      <c r="I2781" s="26" t="s">
        <v>25</v>
      </c>
      <c r="J2781" s="26" t="s">
        <v>211</v>
      </c>
      <c r="K2781" s="26" t="s">
        <v>212</v>
      </c>
      <c r="L2781" s="26">
        <v>10011</v>
      </c>
      <c r="M2781" s="26" t="s">
        <v>122</v>
      </c>
      <c r="N2781" s="26" t="s">
        <v>6502</v>
      </c>
      <c r="O2781" s="26" t="s">
        <v>42</v>
      </c>
      <c r="P2781" s="26" t="s">
        <v>53</v>
      </c>
      <c r="Q2781" s="26">
        <v>83.56</v>
      </c>
      <c r="R2781" s="26">
        <v>4</v>
      </c>
      <c r="S2781" s="26">
        <v>0</v>
      </c>
      <c r="T2781" s="26">
        <v>1.6711999999999989</v>
      </c>
    </row>
    <row r="2782" spans="1:20" ht="14.25" customHeight="1">
      <c r="A2782" s="26" t="s">
        <v>1933</v>
      </c>
      <c r="B2782" s="26" t="s">
        <v>6503</v>
      </c>
      <c r="C2782" s="26">
        <f>YEAR(Data!$D5589)</f>
        <v>1900</v>
      </c>
      <c r="D2782" s="28">
        <v>40987</v>
      </c>
      <c r="E2782" s="28">
        <v>40988</v>
      </c>
      <c r="F2782" s="26" t="s">
        <v>151</v>
      </c>
      <c r="G2782" s="26" t="s">
        <v>1932</v>
      </c>
      <c r="H2782" s="26" t="s">
        <v>24</v>
      </c>
      <c r="I2782" s="26" t="s">
        <v>25</v>
      </c>
      <c r="J2782" s="26" t="s">
        <v>1822</v>
      </c>
      <c r="K2782" s="26" t="s">
        <v>39</v>
      </c>
      <c r="L2782" s="26">
        <v>93534</v>
      </c>
      <c r="M2782" s="26" t="s">
        <v>40</v>
      </c>
      <c r="N2782" s="26" t="s">
        <v>2429</v>
      </c>
      <c r="O2782" s="26" t="s">
        <v>42</v>
      </c>
      <c r="P2782" s="26" t="s">
        <v>214</v>
      </c>
      <c r="Q2782" s="26">
        <v>10.9</v>
      </c>
      <c r="R2782" s="26">
        <v>5</v>
      </c>
      <c r="S2782" s="26">
        <v>0</v>
      </c>
      <c r="T2782" s="26">
        <v>3.5970000000000004</v>
      </c>
    </row>
    <row r="2783" spans="1:20" ht="14.25" customHeight="1">
      <c r="A2783" s="26" t="s">
        <v>4631</v>
      </c>
      <c r="B2783" s="26" t="s">
        <v>6504</v>
      </c>
      <c r="C2783" s="26">
        <f>YEAR(Data!$D5590)</f>
        <v>1900</v>
      </c>
      <c r="D2783" s="28">
        <v>40743</v>
      </c>
      <c r="E2783" s="28">
        <v>40748</v>
      </c>
      <c r="F2783" s="26" t="s">
        <v>45</v>
      </c>
      <c r="G2783" s="26" t="s">
        <v>4630</v>
      </c>
      <c r="H2783" s="26" t="s">
        <v>86</v>
      </c>
      <c r="I2783" s="26" t="s">
        <v>25</v>
      </c>
      <c r="J2783" s="26" t="s">
        <v>1294</v>
      </c>
      <c r="K2783" s="26" t="s">
        <v>1295</v>
      </c>
      <c r="L2783" s="26">
        <v>59405</v>
      </c>
      <c r="M2783" s="26" t="s">
        <v>40</v>
      </c>
      <c r="N2783" s="26" t="s">
        <v>2118</v>
      </c>
      <c r="O2783" s="26" t="s">
        <v>42</v>
      </c>
      <c r="P2783" s="26" t="s">
        <v>65</v>
      </c>
      <c r="Q2783" s="26">
        <v>6.0960000000000001</v>
      </c>
      <c r="R2783" s="26">
        <v>2</v>
      </c>
      <c r="S2783" s="26">
        <v>0.2</v>
      </c>
      <c r="T2783" s="26">
        <v>2.2098</v>
      </c>
    </row>
    <row r="2784" spans="1:20" ht="14.25" customHeight="1">
      <c r="A2784" s="26" t="s">
        <v>901</v>
      </c>
      <c r="B2784" s="26" t="s">
        <v>6505</v>
      </c>
      <c r="C2784" s="26">
        <f>YEAR(Data!$D5591)</f>
        <v>1900</v>
      </c>
      <c r="D2784" s="28">
        <v>41617</v>
      </c>
      <c r="E2784" s="28">
        <v>41620</v>
      </c>
      <c r="F2784" s="26" t="s">
        <v>21</v>
      </c>
      <c r="G2784" s="26" t="s">
        <v>900</v>
      </c>
      <c r="H2784" s="26" t="s">
        <v>24</v>
      </c>
      <c r="I2784" s="26" t="s">
        <v>25</v>
      </c>
      <c r="J2784" s="26" t="s">
        <v>107</v>
      </c>
      <c r="K2784" s="26" t="s">
        <v>39</v>
      </c>
      <c r="L2784" s="26">
        <v>94110</v>
      </c>
      <c r="M2784" s="26" t="s">
        <v>40</v>
      </c>
      <c r="N2784" s="26" t="s">
        <v>269</v>
      </c>
      <c r="O2784" s="26" t="s">
        <v>42</v>
      </c>
      <c r="P2784" s="26" t="s">
        <v>53</v>
      </c>
      <c r="Q2784" s="26">
        <v>34.049999999999997</v>
      </c>
      <c r="R2784" s="26">
        <v>3</v>
      </c>
      <c r="S2784" s="26">
        <v>0</v>
      </c>
      <c r="T2784" s="26">
        <v>9.5340000000000025</v>
      </c>
    </row>
    <row r="2785" spans="1:20" ht="14.25" customHeight="1">
      <c r="A2785" s="26" t="s">
        <v>3142</v>
      </c>
      <c r="B2785" s="26" t="s">
        <v>6506</v>
      </c>
      <c r="C2785" s="26">
        <f>YEAR(Data!$D5593)</f>
        <v>1900</v>
      </c>
      <c r="D2785" s="28">
        <v>40829</v>
      </c>
      <c r="E2785" s="28">
        <v>40834</v>
      </c>
      <c r="F2785" s="26" t="s">
        <v>21</v>
      </c>
      <c r="G2785" s="26" t="s">
        <v>3141</v>
      </c>
      <c r="H2785" s="26" t="s">
        <v>37</v>
      </c>
      <c r="I2785" s="26" t="s">
        <v>25</v>
      </c>
      <c r="J2785" s="26" t="s">
        <v>835</v>
      </c>
      <c r="K2785" s="26" t="s">
        <v>599</v>
      </c>
      <c r="L2785" s="26">
        <v>8701</v>
      </c>
      <c r="M2785" s="26" t="s">
        <v>122</v>
      </c>
      <c r="N2785" s="26" t="s">
        <v>2353</v>
      </c>
      <c r="O2785" s="26" t="s">
        <v>30</v>
      </c>
      <c r="P2785" s="26" t="s">
        <v>33</v>
      </c>
      <c r="Q2785" s="26">
        <v>245.98</v>
      </c>
      <c r="R2785" s="26">
        <v>2</v>
      </c>
      <c r="S2785" s="26">
        <v>0</v>
      </c>
      <c r="T2785" s="26">
        <v>27.057799999999986</v>
      </c>
    </row>
    <row r="2786" spans="1:20" ht="14.25" customHeight="1">
      <c r="A2786" s="26" t="s">
        <v>2271</v>
      </c>
      <c r="B2786" s="26" t="s">
        <v>6507</v>
      </c>
      <c r="C2786" s="26">
        <f>YEAR(Data!$D5595)</f>
        <v>1900</v>
      </c>
      <c r="D2786" s="28">
        <v>41963</v>
      </c>
      <c r="E2786" s="28">
        <v>41969</v>
      </c>
      <c r="F2786" s="26" t="s">
        <v>45</v>
      </c>
      <c r="G2786" s="26" t="s">
        <v>2270</v>
      </c>
      <c r="H2786" s="26" t="s">
        <v>24</v>
      </c>
      <c r="I2786" s="26" t="s">
        <v>25</v>
      </c>
      <c r="J2786" s="26" t="s">
        <v>1606</v>
      </c>
      <c r="K2786" s="26" t="s">
        <v>383</v>
      </c>
      <c r="L2786" s="26">
        <v>44105</v>
      </c>
      <c r="M2786" s="26" t="s">
        <v>122</v>
      </c>
      <c r="N2786" s="26" t="s">
        <v>1999</v>
      </c>
      <c r="O2786" s="26" t="s">
        <v>42</v>
      </c>
      <c r="P2786" s="26" t="s">
        <v>65</v>
      </c>
      <c r="Q2786" s="26">
        <v>59.913000000000011</v>
      </c>
      <c r="R2786" s="26">
        <v>7</v>
      </c>
      <c r="S2786" s="26">
        <v>0.7</v>
      </c>
      <c r="T2786" s="26">
        <v>-45.933299999999988</v>
      </c>
    </row>
    <row r="2787" spans="1:20" ht="14.25" customHeight="1">
      <c r="A2787" s="26" t="s">
        <v>1029</v>
      </c>
      <c r="B2787" s="26" t="s">
        <v>6508</v>
      </c>
      <c r="C2787" s="26">
        <f>YEAR(Data!$D5596)</f>
        <v>1900</v>
      </c>
      <c r="D2787" s="28">
        <v>41907</v>
      </c>
      <c r="E2787" s="28">
        <v>41907</v>
      </c>
      <c r="F2787" s="26" t="s">
        <v>958</v>
      </c>
      <c r="G2787" s="26" t="s">
        <v>1028</v>
      </c>
      <c r="H2787" s="26" t="s">
        <v>37</v>
      </c>
      <c r="I2787" s="26" t="s">
        <v>25</v>
      </c>
      <c r="J2787" s="26" t="s">
        <v>1097</v>
      </c>
      <c r="K2787" s="26" t="s">
        <v>926</v>
      </c>
      <c r="L2787" s="26">
        <v>1841</v>
      </c>
      <c r="M2787" s="26" t="s">
        <v>122</v>
      </c>
      <c r="N2787" s="26" t="s">
        <v>1337</v>
      </c>
      <c r="O2787" s="26" t="s">
        <v>62</v>
      </c>
      <c r="P2787" s="26" t="s">
        <v>63</v>
      </c>
      <c r="Q2787" s="26">
        <v>391.98</v>
      </c>
      <c r="R2787" s="26">
        <v>2</v>
      </c>
      <c r="S2787" s="26">
        <v>0</v>
      </c>
      <c r="T2787" s="26">
        <v>109.75440000000003</v>
      </c>
    </row>
    <row r="2788" spans="1:20" ht="14.25" customHeight="1">
      <c r="A2788" s="26" t="s">
        <v>6511</v>
      </c>
      <c r="B2788" s="26" t="s">
        <v>6509</v>
      </c>
      <c r="C2788" s="26">
        <f>YEAR(Data!$D5598)</f>
        <v>1900</v>
      </c>
      <c r="D2788" s="28">
        <v>41177</v>
      </c>
      <c r="E2788" s="28">
        <v>41181</v>
      </c>
      <c r="F2788" s="26" t="s">
        <v>45</v>
      </c>
      <c r="G2788" s="26" t="s">
        <v>6510</v>
      </c>
      <c r="H2788" s="26" t="s">
        <v>24</v>
      </c>
      <c r="I2788" s="26" t="s">
        <v>25</v>
      </c>
      <c r="J2788" s="26" t="s">
        <v>73</v>
      </c>
      <c r="K2788" s="26" t="s">
        <v>1985</v>
      </c>
      <c r="L2788" s="26">
        <v>3301</v>
      </c>
      <c r="M2788" s="26" t="s">
        <v>122</v>
      </c>
      <c r="N2788" s="26" t="s">
        <v>471</v>
      </c>
      <c r="O2788" s="26" t="s">
        <v>42</v>
      </c>
      <c r="P2788" s="26" t="s">
        <v>65</v>
      </c>
      <c r="Q2788" s="26">
        <v>68.62</v>
      </c>
      <c r="R2788" s="26">
        <v>2</v>
      </c>
      <c r="S2788" s="26">
        <v>0</v>
      </c>
      <c r="T2788" s="26">
        <v>32.251400000000004</v>
      </c>
    </row>
    <row r="2789" spans="1:20" ht="14.25" customHeight="1">
      <c r="A2789" s="26" t="s">
        <v>4362</v>
      </c>
      <c r="B2789" s="26" t="s">
        <v>6512</v>
      </c>
      <c r="C2789" s="26">
        <f>YEAR(Data!$D5599)</f>
        <v>1900</v>
      </c>
      <c r="D2789" s="28">
        <v>41684</v>
      </c>
      <c r="E2789" s="28">
        <v>41691</v>
      </c>
      <c r="F2789" s="26" t="s">
        <v>45</v>
      </c>
      <c r="G2789" s="26" t="s">
        <v>4361</v>
      </c>
      <c r="H2789" s="26" t="s">
        <v>24</v>
      </c>
      <c r="I2789" s="26" t="s">
        <v>25</v>
      </c>
      <c r="J2789" s="26" t="s">
        <v>3337</v>
      </c>
      <c r="K2789" s="26" t="s">
        <v>2018</v>
      </c>
      <c r="L2789" s="26">
        <v>21215</v>
      </c>
      <c r="M2789" s="26" t="s">
        <v>122</v>
      </c>
      <c r="N2789" s="26" t="s">
        <v>3129</v>
      </c>
      <c r="O2789" s="26" t="s">
        <v>42</v>
      </c>
      <c r="P2789" s="26" t="s">
        <v>440</v>
      </c>
      <c r="Q2789" s="26">
        <v>25.02</v>
      </c>
      <c r="R2789" s="26">
        <v>3</v>
      </c>
      <c r="S2789" s="26">
        <v>0</v>
      </c>
      <c r="T2789" s="26">
        <v>6.5052000000000003</v>
      </c>
    </row>
    <row r="2790" spans="1:20" ht="14.25" customHeight="1">
      <c r="A2790" s="26" t="s">
        <v>1004</v>
      </c>
      <c r="B2790" s="26" t="s">
        <v>6513</v>
      </c>
      <c r="C2790" s="26">
        <f>YEAR(Data!$D5601)</f>
        <v>1900</v>
      </c>
      <c r="D2790" s="28">
        <v>40819</v>
      </c>
      <c r="E2790" s="28">
        <v>40819</v>
      </c>
      <c r="F2790" s="26" t="s">
        <v>958</v>
      </c>
      <c r="G2790" s="26" t="s">
        <v>1003</v>
      </c>
      <c r="H2790" s="26" t="s">
        <v>24</v>
      </c>
      <c r="I2790" s="26" t="s">
        <v>25</v>
      </c>
      <c r="J2790" s="26" t="s">
        <v>382</v>
      </c>
      <c r="K2790" s="26" t="s">
        <v>383</v>
      </c>
      <c r="L2790" s="26">
        <v>43229</v>
      </c>
      <c r="M2790" s="26" t="s">
        <v>122</v>
      </c>
      <c r="N2790" s="26" t="s">
        <v>6514</v>
      </c>
      <c r="O2790" s="26" t="s">
        <v>42</v>
      </c>
      <c r="P2790" s="26" t="s">
        <v>60</v>
      </c>
      <c r="Q2790" s="26">
        <v>55.984000000000009</v>
      </c>
      <c r="R2790" s="26">
        <v>2</v>
      </c>
      <c r="S2790" s="26">
        <v>0.2</v>
      </c>
      <c r="T2790" s="26">
        <v>4.1987999999999985</v>
      </c>
    </row>
    <row r="2791" spans="1:20" ht="14.25" customHeight="1">
      <c r="A2791" s="26" t="s">
        <v>2635</v>
      </c>
      <c r="B2791" s="26" t="s">
        <v>6515</v>
      </c>
      <c r="C2791" s="26">
        <f>YEAR(Data!$D5604)</f>
        <v>1900</v>
      </c>
      <c r="D2791" s="28">
        <v>41514</v>
      </c>
      <c r="E2791" s="28">
        <v>41516</v>
      </c>
      <c r="F2791" s="26" t="s">
        <v>21</v>
      </c>
      <c r="G2791" s="26" t="s">
        <v>2634</v>
      </c>
      <c r="H2791" s="26" t="s">
        <v>37</v>
      </c>
      <c r="I2791" s="26" t="s">
        <v>25</v>
      </c>
      <c r="J2791" s="26" t="s">
        <v>148</v>
      </c>
      <c r="K2791" s="26" t="s">
        <v>88</v>
      </c>
      <c r="L2791" s="26">
        <v>77041</v>
      </c>
      <c r="M2791" s="26" t="s">
        <v>89</v>
      </c>
      <c r="N2791" s="26" t="s">
        <v>6516</v>
      </c>
      <c r="O2791" s="26" t="s">
        <v>42</v>
      </c>
      <c r="P2791" s="26" t="s">
        <v>53</v>
      </c>
      <c r="Q2791" s="26">
        <v>14.16</v>
      </c>
      <c r="R2791" s="26">
        <v>1</v>
      </c>
      <c r="S2791" s="26">
        <v>0.2</v>
      </c>
      <c r="T2791" s="26">
        <v>1.0620000000000003</v>
      </c>
    </row>
    <row r="2792" spans="1:20" ht="14.25" customHeight="1">
      <c r="A2792" s="26" t="s">
        <v>3181</v>
      </c>
      <c r="B2792" s="26" t="s">
        <v>6517</v>
      </c>
      <c r="C2792" s="26">
        <f>YEAR(Data!$D5606)</f>
        <v>1900</v>
      </c>
      <c r="D2792" s="28">
        <v>41246</v>
      </c>
      <c r="E2792" s="28">
        <v>41250</v>
      </c>
      <c r="F2792" s="26" t="s">
        <v>45</v>
      </c>
      <c r="G2792" s="26" t="s">
        <v>3180</v>
      </c>
      <c r="H2792" s="26" t="s">
        <v>37</v>
      </c>
      <c r="I2792" s="26" t="s">
        <v>25</v>
      </c>
      <c r="J2792" s="26" t="s">
        <v>211</v>
      </c>
      <c r="K2792" s="26" t="s">
        <v>212</v>
      </c>
      <c r="L2792" s="26">
        <v>10011</v>
      </c>
      <c r="M2792" s="26" t="s">
        <v>122</v>
      </c>
      <c r="N2792" s="26" t="s">
        <v>5873</v>
      </c>
      <c r="O2792" s="26" t="s">
        <v>42</v>
      </c>
      <c r="P2792" s="26" t="s">
        <v>65</v>
      </c>
      <c r="Q2792" s="26">
        <v>590.35199999999998</v>
      </c>
      <c r="R2792" s="26">
        <v>6</v>
      </c>
      <c r="S2792" s="26">
        <v>0.2</v>
      </c>
      <c r="T2792" s="26">
        <v>206.62319999999997</v>
      </c>
    </row>
    <row r="2793" spans="1:20" ht="14.25" customHeight="1">
      <c r="A2793" s="26" t="s">
        <v>3287</v>
      </c>
      <c r="B2793" s="26" t="s">
        <v>6518</v>
      </c>
      <c r="C2793" s="26">
        <f>YEAR(Data!$D5607)</f>
        <v>1900</v>
      </c>
      <c r="D2793" s="28">
        <v>41538</v>
      </c>
      <c r="E2793" s="28">
        <v>41543</v>
      </c>
      <c r="F2793" s="26" t="s">
        <v>45</v>
      </c>
      <c r="G2793" s="26" t="s">
        <v>3286</v>
      </c>
      <c r="H2793" s="26" t="s">
        <v>37</v>
      </c>
      <c r="I2793" s="26" t="s">
        <v>25</v>
      </c>
      <c r="J2793" s="26" t="s">
        <v>3333</v>
      </c>
      <c r="K2793" s="26" t="s">
        <v>74</v>
      </c>
      <c r="L2793" s="26">
        <v>27405</v>
      </c>
      <c r="M2793" s="26" t="s">
        <v>28</v>
      </c>
      <c r="N2793" s="26" t="s">
        <v>4561</v>
      </c>
      <c r="O2793" s="26" t="s">
        <v>30</v>
      </c>
      <c r="P2793" s="26" t="s">
        <v>58</v>
      </c>
      <c r="Q2793" s="26">
        <v>17.088000000000001</v>
      </c>
      <c r="R2793" s="26">
        <v>2</v>
      </c>
      <c r="S2793" s="26">
        <v>0.2</v>
      </c>
      <c r="T2793" s="26">
        <v>1.0679999999999996</v>
      </c>
    </row>
    <row r="2794" spans="1:20" ht="14.25" customHeight="1">
      <c r="A2794" s="26" t="s">
        <v>1555</v>
      </c>
      <c r="B2794" s="26" t="s">
        <v>6519</v>
      </c>
      <c r="C2794" s="26">
        <f>YEAR(Data!$D5609)</f>
        <v>1900</v>
      </c>
      <c r="D2794" s="28">
        <v>41724</v>
      </c>
      <c r="E2794" s="28">
        <v>41730</v>
      </c>
      <c r="F2794" s="26" t="s">
        <v>45</v>
      </c>
      <c r="G2794" s="26" t="s">
        <v>1554</v>
      </c>
      <c r="H2794" s="26" t="s">
        <v>24</v>
      </c>
      <c r="I2794" s="26" t="s">
        <v>25</v>
      </c>
      <c r="J2794" s="26" t="s">
        <v>211</v>
      </c>
      <c r="K2794" s="26" t="s">
        <v>212</v>
      </c>
      <c r="L2794" s="26">
        <v>10024</v>
      </c>
      <c r="M2794" s="26" t="s">
        <v>122</v>
      </c>
      <c r="N2794" s="26" t="s">
        <v>487</v>
      </c>
      <c r="O2794" s="26" t="s">
        <v>42</v>
      </c>
      <c r="P2794" s="26" t="s">
        <v>60</v>
      </c>
      <c r="Q2794" s="26">
        <v>11.05</v>
      </c>
      <c r="R2794" s="26">
        <v>5</v>
      </c>
      <c r="S2794" s="26">
        <v>0</v>
      </c>
      <c r="T2794" s="26">
        <v>2.9835000000000003</v>
      </c>
    </row>
    <row r="2795" spans="1:20" ht="14.25" customHeight="1">
      <c r="A2795" s="26" t="s">
        <v>3785</v>
      </c>
      <c r="B2795" s="26" t="s">
        <v>6520</v>
      </c>
      <c r="C2795" s="26">
        <f>YEAR(Data!$D5610)</f>
        <v>1900</v>
      </c>
      <c r="D2795" s="28">
        <v>41249</v>
      </c>
      <c r="E2795" s="28">
        <v>41254</v>
      </c>
      <c r="F2795" s="26" t="s">
        <v>45</v>
      </c>
      <c r="G2795" s="26" t="s">
        <v>3784</v>
      </c>
      <c r="H2795" s="26" t="s">
        <v>24</v>
      </c>
      <c r="I2795" s="26" t="s">
        <v>25</v>
      </c>
      <c r="J2795" s="26" t="s">
        <v>107</v>
      </c>
      <c r="K2795" s="26" t="s">
        <v>39</v>
      </c>
      <c r="L2795" s="26">
        <v>94109</v>
      </c>
      <c r="M2795" s="26" t="s">
        <v>40</v>
      </c>
      <c r="N2795" s="26" t="s">
        <v>3026</v>
      </c>
      <c r="O2795" s="26" t="s">
        <v>42</v>
      </c>
      <c r="P2795" s="26" t="s">
        <v>67</v>
      </c>
      <c r="Q2795" s="26">
        <v>7.78</v>
      </c>
      <c r="R2795" s="26">
        <v>2</v>
      </c>
      <c r="S2795" s="26">
        <v>0</v>
      </c>
      <c r="T2795" s="26">
        <v>2.0228000000000002</v>
      </c>
    </row>
    <row r="2796" spans="1:20" ht="14.25" customHeight="1">
      <c r="A2796" s="26" t="s">
        <v>6523</v>
      </c>
      <c r="B2796" s="26" t="s">
        <v>6521</v>
      </c>
      <c r="C2796" s="26">
        <f>YEAR(Data!$D5611)</f>
        <v>1900</v>
      </c>
      <c r="D2796" s="28">
        <v>41883</v>
      </c>
      <c r="E2796" s="28">
        <v>41888</v>
      </c>
      <c r="F2796" s="26" t="s">
        <v>45</v>
      </c>
      <c r="G2796" s="26" t="s">
        <v>6522</v>
      </c>
      <c r="H2796" s="26" t="s">
        <v>24</v>
      </c>
      <c r="I2796" s="26" t="s">
        <v>25</v>
      </c>
      <c r="J2796" s="26" t="s">
        <v>558</v>
      </c>
      <c r="K2796" s="26" t="s">
        <v>559</v>
      </c>
      <c r="L2796" s="26">
        <v>71203</v>
      </c>
      <c r="M2796" s="26" t="s">
        <v>28</v>
      </c>
      <c r="N2796" s="26" t="s">
        <v>2208</v>
      </c>
      <c r="O2796" s="26" t="s">
        <v>62</v>
      </c>
      <c r="P2796" s="26" t="s">
        <v>133</v>
      </c>
      <c r="Q2796" s="26">
        <v>659.9</v>
      </c>
      <c r="R2796" s="26">
        <v>2</v>
      </c>
      <c r="S2796" s="26">
        <v>0</v>
      </c>
      <c r="T2796" s="26">
        <v>217.76699999999994</v>
      </c>
    </row>
    <row r="2797" spans="1:20" ht="14.25" customHeight="1">
      <c r="A2797" s="26" t="s">
        <v>608</v>
      </c>
      <c r="B2797" s="26" t="s">
        <v>6524</v>
      </c>
      <c r="C2797" s="26">
        <f>YEAR(Data!$D5612)</f>
        <v>1900</v>
      </c>
      <c r="D2797" s="28">
        <v>41187</v>
      </c>
      <c r="E2797" s="28">
        <v>41189</v>
      </c>
      <c r="F2797" s="26" t="s">
        <v>151</v>
      </c>
      <c r="G2797" s="26" t="s">
        <v>607</v>
      </c>
      <c r="H2797" s="26" t="s">
        <v>24</v>
      </c>
      <c r="I2797" s="26" t="s">
        <v>25</v>
      </c>
      <c r="J2797" s="26" t="s">
        <v>759</v>
      </c>
      <c r="K2797" s="26" t="s">
        <v>383</v>
      </c>
      <c r="L2797" s="26">
        <v>45231</v>
      </c>
      <c r="M2797" s="26" t="s">
        <v>122</v>
      </c>
      <c r="N2797" s="26" t="s">
        <v>572</v>
      </c>
      <c r="O2797" s="26" t="s">
        <v>62</v>
      </c>
      <c r="P2797" s="26" t="s">
        <v>133</v>
      </c>
      <c r="Q2797" s="26">
        <v>53.040000000000006</v>
      </c>
      <c r="R2797" s="26">
        <v>3</v>
      </c>
      <c r="S2797" s="26">
        <v>0.2</v>
      </c>
      <c r="T2797" s="26">
        <v>-4.6409999999999982</v>
      </c>
    </row>
    <row r="2798" spans="1:20" ht="14.25" customHeight="1">
      <c r="A2798" s="26" t="s">
        <v>1852</v>
      </c>
      <c r="B2798" s="26" t="s">
        <v>6525</v>
      </c>
      <c r="C2798" s="26">
        <f>YEAR(Data!$D5613)</f>
        <v>1900</v>
      </c>
      <c r="D2798" s="28">
        <v>41870</v>
      </c>
      <c r="E2798" s="28">
        <v>41874</v>
      </c>
      <c r="F2798" s="26" t="s">
        <v>45</v>
      </c>
      <c r="G2798" s="26" t="s">
        <v>1851</v>
      </c>
      <c r="H2798" s="26" t="s">
        <v>37</v>
      </c>
      <c r="I2798" s="26" t="s">
        <v>25</v>
      </c>
      <c r="J2798" s="26" t="s">
        <v>80</v>
      </c>
      <c r="K2798" s="26" t="s">
        <v>81</v>
      </c>
      <c r="L2798" s="26">
        <v>98105</v>
      </c>
      <c r="M2798" s="26" t="s">
        <v>40</v>
      </c>
      <c r="N2798" s="26" t="s">
        <v>1993</v>
      </c>
      <c r="O2798" s="26" t="s">
        <v>62</v>
      </c>
      <c r="P2798" s="26" t="s">
        <v>133</v>
      </c>
      <c r="Q2798" s="26">
        <v>843.9</v>
      </c>
      <c r="R2798" s="26">
        <v>2</v>
      </c>
      <c r="S2798" s="26">
        <v>0</v>
      </c>
      <c r="T2798" s="26">
        <v>371.31600000000003</v>
      </c>
    </row>
    <row r="2799" spans="1:20" ht="14.25" customHeight="1">
      <c r="A2799" s="26" t="s">
        <v>2821</v>
      </c>
      <c r="B2799" s="26" t="s">
        <v>6526</v>
      </c>
      <c r="C2799" s="26">
        <f>YEAR(Data!$D5615)</f>
        <v>1900</v>
      </c>
      <c r="D2799" s="28">
        <v>41307</v>
      </c>
      <c r="E2799" s="28">
        <v>41312</v>
      </c>
      <c r="F2799" s="26" t="s">
        <v>45</v>
      </c>
      <c r="G2799" s="26" t="s">
        <v>2820</v>
      </c>
      <c r="H2799" s="26" t="s">
        <v>24</v>
      </c>
      <c r="I2799" s="26" t="s">
        <v>25</v>
      </c>
      <c r="J2799" s="26" t="s">
        <v>211</v>
      </c>
      <c r="K2799" s="26" t="s">
        <v>212</v>
      </c>
      <c r="L2799" s="26">
        <v>10011</v>
      </c>
      <c r="M2799" s="26" t="s">
        <v>122</v>
      </c>
      <c r="N2799" s="26" t="s">
        <v>6527</v>
      </c>
      <c r="O2799" s="26" t="s">
        <v>42</v>
      </c>
      <c r="P2799" s="26" t="s">
        <v>53</v>
      </c>
      <c r="Q2799" s="26">
        <v>117.96</v>
      </c>
      <c r="R2799" s="26">
        <v>2</v>
      </c>
      <c r="S2799" s="26">
        <v>0</v>
      </c>
      <c r="T2799" s="26">
        <v>5.8979999999999961</v>
      </c>
    </row>
    <row r="2800" spans="1:20" ht="14.25" customHeight="1">
      <c r="A2800" s="26" t="s">
        <v>4790</v>
      </c>
      <c r="B2800" s="26" t="s">
        <v>6528</v>
      </c>
      <c r="C2800" s="26">
        <f>YEAR(Data!$D5616)</f>
        <v>1900</v>
      </c>
      <c r="D2800" s="28">
        <v>41510</v>
      </c>
      <c r="E2800" s="28">
        <v>41514</v>
      </c>
      <c r="F2800" s="26" t="s">
        <v>45</v>
      </c>
      <c r="G2800" s="26" t="s">
        <v>4789</v>
      </c>
      <c r="H2800" s="26" t="s">
        <v>37</v>
      </c>
      <c r="I2800" s="26" t="s">
        <v>25</v>
      </c>
      <c r="J2800" s="26" t="s">
        <v>211</v>
      </c>
      <c r="K2800" s="26" t="s">
        <v>212</v>
      </c>
      <c r="L2800" s="26">
        <v>10035</v>
      </c>
      <c r="M2800" s="26" t="s">
        <v>122</v>
      </c>
      <c r="N2800" s="26" t="s">
        <v>939</v>
      </c>
      <c r="O2800" s="26" t="s">
        <v>42</v>
      </c>
      <c r="P2800" s="26" t="s">
        <v>60</v>
      </c>
      <c r="Q2800" s="26">
        <v>21.299999999999997</v>
      </c>
      <c r="R2800" s="26">
        <v>5</v>
      </c>
      <c r="S2800" s="26">
        <v>0</v>
      </c>
      <c r="T2800" s="26">
        <v>8.7330000000000005</v>
      </c>
    </row>
    <row r="2801" spans="1:20" ht="14.25" customHeight="1">
      <c r="A2801" s="26" t="s">
        <v>36</v>
      </c>
      <c r="B2801" s="26" t="s">
        <v>6529</v>
      </c>
      <c r="C2801" s="26">
        <f>YEAR(Data!$D5619)</f>
        <v>1900</v>
      </c>
      <c r="D2801" s="28">
        <v>41821</v>
      </c>
      <c r="E2801" s="28">
        <v>41825</v>
      </c>
      <c r="F2801" s="26" t="s">
        <v>45</v>
      </c>
      <c r="G2801" s="26" t="s">
        <v>35</v>
      </c>
      <c r="H2801" s="26" t="s">
        <v>37</v>
      </c>
      <c r="I2801" s="26" t="s">
        <v>25</v>
      </c>
      <c r="J2801" s="26" t="s">
        <v>259</v>
      </c>
      <c r="K2801" s="26" t="s">
        <v>260</v>
      </c>
      <c r="L2801" s="26">
        <v>38109</v>
      </c>
      <c r="M2801" s="26" t="s">
        <v>28</v>
      </c>
      <c r="N2801" s="26" t="s">
        <v>3328</v>
      </c>
      <c r="O2801" s="26" t="s">
        <v>30</v>
      </c>
      <c r="P2801" s="26" t="s">
        <v>58</v>
      </c>
      <c r="Q2801" s="26">
        <v>19.52</v>
      </c>
      <c r="R2801" s="26">
        <v>2</v>
      </c>
      <c r="S2801" s="26">
        <v>0.2</v>
      </c>
      <c r="T2801" s="26">
        <v>5.3680000000000012</v>
      </c>
    </row>
    <row r="2802" spans="1:20" ht="14.25" customHeight="1">
      <c r="A2802" s="26" t="s">
        <v>3075</v>
      </c>
      <c r="B2802" s="26" t="s">
        <v>6530</v>
      </c>
      <c r="C2802" s="26">
        <f>YEAR(Data!$D5620)</f>
        <v>1900</v>
      </c>
      <c r="D2802" s="28">
        <v>41170</v>
      </c>
      <c r="E2802" s="28">
        <v>41173</v>
      </c>
      <c r="F2802" s="26" t="s">
        <v>151</v>
      </c>
      <c r="G2802" s="26" t="s">
        <v>3074</v>
      </c>
      <c r="H2802" s="26" t="s">
        <v>24</v>
      </c>
      <c r="I2802" s="26" t="s">
        <v>25</v>
      </c>
      <c r="J2802" s="26" t="s">
        <v>714</v>
      </c>
      <c r="K2802" s="26" t="s">
        <v>39</v>
      </c>
      <c r="L2802" s="26">
        <v>92105</v>
      </c>
      <c r="M2802" s="26" t="s">
        <v>40</v>
      </c>
      <c r="N2802" s="26" t="s">
        <v>97</v>
      </c>
      <c r="O2802" s="26" t="s">
        <v>42</v>
      </c>
      <c r="P2802" s="26" t="s">
        <v>53</v>
      </c>
      <c r="Q2802" s="26">
        <v>443.92</v>
      </c>
      <c r="R2802" s="26">
        <v>4</v>
      </c>
      <c r="S2802" s="26">
        <v>0</v>
      </c>
      <c r="T2802" s="26">
        <v>8.8783999999999992</v>
      </c>
    </row>
    <row r="2803" spans="1:20" ht="14.25" customHeight="1">
      <c r="A2803" s="26" t="s">
        <v>1717</v>
      </c>
      <c r="B2803" s="26" t="s">
        <v>6531</v>
      </c>
      <c r="C2803" s="26">
        <f>YEAR(Data!$D5621)</f>
        <v>1900</v>
      </c>
      <c r="D2803" s="28">
        <v>41543</v>
      </c>
      <c r="E2803" s="28">
        <v>41548</v>
      </c>
      <c r="F2803" s="26" t="s">
        <v>45</v>
      </c>
      <c r="G2803" s="26" t="s">
        <v>1716</v>
      </c>
      <c r="H2803" s="26" t="s">
        <v>37</v>
      </c>
      <c r="I2803" s="26" t="s">
        <v>25</v>
      </c>
      <c r="J2803" s="26" t="s">
        <v>5841</v>
      </c>
      <c r="K2803" s="26" t="s">
        <v>96</v>
      </c>
      <c r="L2803" s="26">
        <v>54601</v>
      </c>
      <c r="M2803" s="26" t="s">
        <v>89</v>
      </c>
      <c r="N2803" s="26" t="s">
        <v>879</v>
      </c>
      <c r="O2803" s="26" t="s">
        <v>62</v>
      </c>
      <c r="P2803" s="26" t="s">
        <v>133</v>
      </c>
      <c r="Q2803" s="26">
        <v>499.95</v>
      </c>
      <c r="R2803" s="26">
        <v>5</v>
      </c>
      <c r="S2803" s="26">
        <v>0</v>
      </c>
      <c r="T2803" s="26">
        <v>174.98249999999999</v>
      </c>
    </row>
    <row r="2804" spans="1:20" ht="14.25" customHeight="1">
      <c r="A2804" s="26" t="s">
        <v>645</v>
      </c>
      <c r="B2804" s="26" t="s">
        <v>6532</v>
      </c>
      <c r="C2804" s="26">
        <f>YEAR(Data!$D5625)</f>
        <v>1900</v>
      </c>
      <c r="D2804" s="28">
        <v>41572</v>
      </c>
      <c r="E2804" s="28">
        <v>41576</v>
      </c>
      <c r="F2804" s="26" t="s">
        <v>21</v>
      </c>
      <c r="G2804" s="26" t="s">
        <v>644</v>
      </c>
      <c r="H2804" s="26" t="s">
        <v>37</v>
      </c>
      <c r="I2804" s="26" t="s">
        <v>25</v>
      </c>
      <c r="J2804" s="26" t="s">
        <v>38</v>
      </c>
      <c r="K2804" s="26" t="s">
        <v>39</v>
      </c>
      <c r="L2804" s="26">
        <v>90032</v>
      </c>
      <c r="M2804" s="26" t="s">
        <v>40</v>
      </c>
      <c r="N2804" s="26" t="s">
        <v>3157</v>
      </c>
      <c r="O2804" s="26" t="s">
        <v>62</v>
      </c>
      <c r="P2804" s="26" t="s">
        <v>133</v>
      </c>
      <c r="Q2804" s="26">
        <v>100</v>
      </c>
      <c r="R2804" s="26">
        <v>4</v>
      </c>
      <c r="S2804" s="26">
        <v>0</v>
      </c>
      <c r="T2804" s="26">
        <v>21</v>
      </c>
    </row>
    <row r="2805" spans="1:20" ht="14.25" customHeight="1">
      <c r="A2805" s="26" t="s">
        <v>2795</v>
      </c>
      <c r="B2805" s="26" t="s">
        <v>6533</v>
      </c>
      <c r="C2805" s="26">
        <f>YEAR(Data!$D5627)</f>
        <v>1900</v>
      </c>
      <c r="D2805" s="28">
        <v>40815</v>
      </c>
      <c r="E2805" s="28">
        <v>40817</v>
      </c>
      <c r="F2805" s="26" t="s">
        <v>21</v>
      </c>
      <c r="G2805" s="26" t="s">
        <v>2794</v>
      </c>
      <c r="H2805" s="26" t="s">
        <v>86</v>
      </c>
      <c r="I2805" s="26" t="s">
        <v>25</v>
      </c>
      <c r="J2805" s="26" t="s">
        <v>80</v>
      </c>
      <c r="K2805" s="26" t="s">
        <v>81</v>
      </c>
      <c r="L2805" s="26">
        <v>98115</v>
      </c>
      <c r="M2805" s="26" t="s">
        <v>40</v>
      </c>
      <c r="N2805" s="26" t="s">
        <v>206</v>
      </c>
      <c r="O2805" s="26" t="s">
        <v>30</v>
      </c>
      <c r="P2805" s="26" t="s">
        <v>58</v>
      </c>
      <c r="Q2805" s="26">
        <v>6.16</v>
      </c>
      <c r="R2805" s="26">
        <v>2</v>
      </c>
      <c r="S2805" s="26">
        <v>0</v>
      </c>
      <c r="T2805" s="26">
        <v>2.9567999999999999</v>
      </c>
    </row>
    <row r="2806" spans="1:20" ht="14.25" customHeight="1">
      <c r="A2806" s="26" t="s">
        <v>723</v>
      </c>
      <c r="B2806" s="26" t="s">
        <v>6534</v>
      </c>
      <c r="C2806" s="26">
        <f>YEAR(Data!$D5629)</f>
        <v>1900</v>
      </c>
      <c r="D2806" s="28">
        <v>41817</v>
      </c>
      <c r="E2806" s="28">
        <v>41822</v>
      </c>
      <c r="F2806" s="26" t="s">
        <v>45</v>
      </c>
      <c r="G2806" s="26" t="s">
        <v>722</v>
      </c>
      <c r="H2806" s="26" t="s">
        <v>37</v>
      </c>
      <c r="I2806" s="26" t="s">
        <v>25</v>
      </c>
      <c r="J2806" s="26" t="s">
        <v>1055</v>
      </c>
      <c r="K2806" s="26" t="s">
        <v>49</v>
      </c>
      <c r="L2806" s="26">
        <v>33180</v>
      </c>
      <c r="M2806" s="26" t="s">
        <v>28</v>
      </c>
      <c r="N2806" s="26" t="s">
        <v>804</v>
      </c>
      <c r="O2806" s="26" t="s">
        <v>42</v>
      </c>
      <c r="P2806" s="26" t="s">
        <v>43</v>
      </c>
      <c r="Q2806" s="26">
        <v>13.872000000000002</v>
      </c>
      <c r="R2806" s="26">
        <v>6</v>
      </c>
      <c r="S2806" s="26">
        <v>0.2</v>
      </c>
      <c r="T2806" s="26">
        <v>4.6818000000000008</v>
      </c>
    </row>
    <row r="2807" spans="1:20" ht="14.25" customHeight="1">
      <c r="A2807" s="26" t="s">
        <v>340</v>
      </c>
      <c r="B2807" s="26" t="s">
        <v>6536</v>
      </c>
      <c r="C2807" s="26">
        <f>YEAR(Data!$D5631)</f>
        <v>1900</v>
      </c>
      <c r="D2807" s="28">
        <v>41508</v>
      </c>
      <c r="E2807" s="28">
        <v>41510</v>
      </c>
      <c r="F2807" s="26" t="s">
        <v>21</v>
      </c>
      <c r="G2807" s="26" t="s">
        <v>339</v>
      </c>
      <c r="H2807" s="26" t="s">
        <v>86</v>
      </c>
      <c r="I2807" s="26" t="s">
        <v>25</v>
      </c>
      <c r="J2807" s="26" t="s">
        <v>120</v>
      </c>
      <c r="K2807" s="26" t="s">
        <v>121</v>
      </c>
      <c r="L2807" s="26">
        <v>19143</v>
      </c>
      <c r="M2807" s="26" t="s">
        <v>122</v>
      </c>
      <c r="N2807" s="26" t="s">
        <v>2889</v>
      </c>
      <c r="O2807" s="26" t="s">
        <v>30</v>
      </c>
      <c r="P2807" s="26" t="s">
        <v>51</v>
      </c>
      <c r="Q2807" s="26">
        <v>815.29199999999992</v>
      </c>
      <c r="R2807" s="26">
        <v>9</v>
      </c>
      <c r="S2807" s="26">
        <v>0.4</v>
      </c>
      <c r="T2807" s="26">
        <v>-339.7050000000001</v>
      </c>
    </row>
    <row r="2808" spans="1:20" ht="14.25" customHeight="1">
      <c r="A2808" s="26" t="s">
        <v>1102</v>
      </c>
      <c r="B2808" s="26" t="s">
        <v>6537</v>
      </c>
      <c r="C2808" s="26">
        <f>YEAR(Data!$D5632)</f>
        <v>1900</v>
      </c>
      <c r="D2808" s="28">
        <v>40586</v>
      </c>
      <c r="E2808" s="28">
        <v>40590</v>
      </c>
      <c r="F2808" s="26" t="s">
        <v>45</v>
      </c>
      <c r="G2808" s="26" t="s">
        <v>1101</v>
      </c>
      <c r="H2808" s="26" t="s">
        <v>24</v>
      </c>
      <c r="I2808" s="26" t="s">
        <v>25</v>
      </c>
      <c r="J2808" s="26" t="s">
        <v>3622</v>
      </c>
      <c r="K2808" s="26" t="s">
        <v>247</v>
      </c>
      <c r="L2808" s="26">
        <v>23320</v>
      </c>
      <c r="M2808" s="26" t="s">
        <v>28</v>
      </c>
      <c r="N2808" s="26" t="s">
        <v>1358</v>
      </c>
      <c r="O2808" s="26" t="s">
        <v>62</v>
      </c>
      <c r="P2808" s="26" t="s">
        <v>133</v>
      </c>
      <c r="Q2808" s="26">
        <v>234.45000000000002</v>
      </c>
      <c r="R2808" s="26">
        <v>3</v>
      </c>
      <c r="S2808" s="26">
        <v>0</v>
      </c>
      <c r="T2808" s="26">
        <v>103.15800000000003</v>
      </c>
    </row>
    <row r="2809" spans="1:20" ht="14.25" customHeight="1">
      <c r="A2809" s="26" t="s">
        <v>4103</v>
      </c>
      <c r="B2809" s="26" t="s">
        <v>6538</v>
      </c>
      <c r="C2809" s="26">
        <f>YEAR(Data!$D5635)</f>
        <v>1900</v>
      </c>
      <c r="D2809" s="28">
        <v>41541</v>
      </c>
      <c r="E2809" s="28">
        <v>41546</v>
      </c>
      <c r="F2809" s="26" t="s">
        <v>21</v>
      </c>
      <c r="G2809" s="26" t="s">
        <v>4102</v>
      </c>
      <c r="H2809" s="26" t="s">
        <v>86</v>
      </c>
      <c r="I2809" s="26" t="s">
        <v>25</v>
      </c>
      <c r="J2809" s="26" t="s">
        <v>211</v>
      </c>
      <c r="K2809" s="26" t="s">
        <v>212</v>
      </c>
      <c r="L2809" s="26">
        <v>10009</v>
      </c>
      <c r="M2809" s="26" t="s">
        <v>122</v>
      </c>
      <c r="N2809" s="26" t="s">
        <v>1792</v>
      </c>
      <c r="O2809" s="26" t="s">
        <v>42</v>
      </c>
      <c r="P2809" s="26" t="s">
        <v>65</v>
      </c>
      <c r="Q2809" s="26">
        <v>10.528</v>
      </c>
      <c r="R2809" s="26">
        <v>7</v>
      </c>
      <c r="S2809" s="26">
        <v>0.2</v>
      </c>
      <c r="T2809" s="26">
        <v>3.6847999999999987</v>
      </c>
    </row>
    <row r="2810" spans="1:20" ht="14.25" customHeight="1">
      <c r="A2810" s="26" t="s">
        <v>5104</v>
      </c>
      <c r="B2810" s="26" t="s">
        <v>6539</v>
      </c>
      <c r="C2810" s="26">
        <f>YEAR(Data!$D5636)</f>
        <v>1900</v>
      </c>
      <c r="D2810" s="28">
        <v>41248</v>
      </c>
      <c r="E2810" s="28">
        <v>41249</v>
      </c>
      <c r="F2810" s="26" t="s">
        <v>151</v>
      </c>
      <c r="G2810" s="26" t="s">
        <v>5103</v>
      </c>
      <c r="H2810" s="26" t="s">
        <v>86</v>
      </c>
      <c r="I2810" s="26" t="s">
        <v>25</v>
      </c>
      <c r="J2810" s="26" t="s">
        <v>6540</v>
      </c>
      <c r="K2810" s="26" t="s">
        <v>190</v>
      </c>
      <c r="L2810" s="26">
        <v>48104</v>
      </c>
      <c r="M2810" s="26" t="s">
        <v>89</v>
      </c>
      <c r="N2810" s="26" t="s">
        <v>2884</v>
      </c>
      <c r="O2810" s="26" t="s">
        <v>42</v>
      </c>
      <c r="P2810" s="26" t="s">
        <v>65</v>
      </c>
      <c r="Q2810" s="26">
        <v>152.79999999999998</v>
      </c>
      <c r="R2810" s="26">
        <v>5</v>
      </c>
      <c r="S2810" s="26">
        <v>0</v>
      </c>
      <c r="T2810" s="26">
        <v>76.399999999999991</v>
      </c>
    </row>
    <row r="2811" spans="1:20" ht="14.25" customHeight="1">
      <c r="A2811" s="26" t="s">
        <v>2064</v>
      </c>
      <c r="B2811" s="26" t="s">
        <v>6541</v>
      </c>
      <c r="C2811" s="26">
        <f>YEAR(Data!$D5637)</f>
        <v>1900</v>
      </c>
      <c r="D2811" s="28">
        <v>41886</v>
      </c>
      <c r="E2811" s="28">
        <v>41891</v>
      </c>
      <c r="F2811" s="26" t="s">
        <v>45</v>
      </c>
      <c r="G2811" s="26" t="s">
        <v>2063</v>
      </c>
      <c r="H2811" s="26" t="s">
        <v>86</v>
      </c>
      <c r="I2811" s="26" t="s">
        <v>25</v>
      </c>
      <c r="J2811" s="26" t="s">
        <v>6542</v>
      </c>
      <c r="K2811" s="26" t="s">
        <v>39</v>
      </c>
      <c r="L2811" s="26">
        <v>91941</v>
      </c>
      <c r="M2811" s="26" t="s">
        <v>40</v>
      </c>
      <c r="N2811" s="26" t="s">
        <v>997</v>
      </c>
      <c r="O2811" s="26" t="s">
        <v>42</v>
      </c>
      <c r="P2811" s="26" t="s">
        <v>65</v>
      </c>
      <c r="Q2811" s="26">
        <v>82.56</v>
      </c>
      <c r="R2811" s="26">
        <v>5</v>
      </c>
      <c r="S2811" s="26">
        <v>0.2</v>
      </c>
      <c r="T2811" s="26">
        <v>28.896000000000001</v>
      </c>
    </row>
    <row r="2812" spans="1:20" ht="14.25" customHeight="1">
      <c r="A2812" s="26" t="s">
        <v>4093</v>
      </c>
      <c r="B2812" s="26" t="s">
        <v>6543</v>
      </c>
      <c r="C2812" s="26">
        <f>YEAR(Data!$D5639)</f>
        <v>1900</v>
      </c>
      <c r="D2812" s="28">
        <v>41725</v>
      </c>
      <c r="E2812" s="28">
        <v>41732</v>
      </c>
      <c r="F2812" s="26" t="s">
        <v>45</v>
      </c>
      <c r="G2812" s="26" t="s">
        <v>4092</v>
      </c>
      <c r="H2812" s="26" t="s">
        <v>37</v>
      </c>
      <c r="I2812" s="26" t="s">
        <v>25</v>
      </c>
      <c r="J2812" s="26" t="s">
        <v>1514</v>
      </c>
      <c r="K2812" s="26" t="s">
        <v>190</v>
      </c>
      <c r="L2812" s="26">
        <v>48126</v>
      </c>
      <c r="M2812" s="26" t="s">
        <v>89</v>
      </c>
      <c r="N2812" s="26" t="s">
        <v>6544</v>
      </c>
      <c r="O2812" s="26" t="s">
        <v>30</v>
      </c>
      <c r="P2812" s="26" t="s">
        <v>58</v>
      </c>
      <c r="Q2812" s="26">
        <v>60.84</v>
      </c>
      <c r="R2812" s="26">
        <v>3</v>
      </c>
      <c r="S2812" s="26">
        <v>0</v>
      </c>
      <c r="T2812" s="26">
        <v>23.119199999999999</v>
      </c>
    </row>
    <row r="2813" spans="1:20" ht="14.25" customHeight="1">
      <c r="A2813" s="26" t="s">
        <v>1862</v>
      </c>
      <c r="B2813" s="26" t="s">
        <v>6545</v>
      </c>
      <c r="C2813" s="26">
        <f>YEAR(Data!$D5640)</f>
        <v>1900</v>
      </c>
      <c r="D2813" s="28">
        <v>40898</v>
      </c>
      <c r="E2813" s="28">
        <v>40904</v>
      </c>
      <c r="F2813" s="26" t="s">
        <v>45</v>
      </c>
      <c r="G2813" s="26" t="s">
        <v>1861</v>
      </c>
      <c r="H2813" s="26" t="s">
        <v>24</v>
      </c>
      <c r="I2813" s="26" t="s">
        <v>25</v>
      </c>
      <c r="J2813" s="26" t="s">
        <v>714</v>
      </c>
      <c r="K2813" s="26" t="s">
        <v>39</v>
      </c>
      <c r="L2813" s="26">
        <v>92024</v>
      </c>
      <c r="M2813" s="26" t="s">
        <v>40</v>
      </c>
      <c r="N2813" s="26" t="s">
        <v>524</v>
      </c>
      <c r="O2813" s="26" t="s">
        <v>30</v>
      </c>
      <c r="P2813" s="26" t="s">
        <v>33</v>
      </c>
      <c r="Q2813" s="26">
        <v>1325.76</v>
      </c>
      <c r="R2813" s="26">
        <v>6</v>
      </c>
      <c r="S2813" s="26">
        <v>0.2</v>
      </c>
      <c r="T2813" s="26">
        <v>149.14799999999991</v>
      </c>
    </row>
    <row r="2814" spans="1:20" ht="14.25" customHeight="1">
      <c r="A2814" s="26" t="s">
        <v>548</v>
      </c>
      <c r="B2814" s="26" t="s">
        <v>6546</v>
      </c>
      <c r="C2814" s="26">
        <f>YEAR(Data!$D5642)</f>
        <v>1900</v>
      </c>
      <c r="D2814" s="28">
        <v>40809</v>
      </c>
      <c r="E2814" s="28">
        <v>40814</v>
      </c>
      <c r="F2814" s="26" t="s">
        <v>45</v>
      </c>
      <c r="G2814" s="26" t="s">
        <v>547</v>
      </c>
      <c r="H2814" s="26" t="s">
        <v>86</v>
      </c>
      <c r="I2814" s="26" t="s">
        <v>25</v>
      </c>
      <c r="J2814" s="26" t="s">
        <v>835</v>
      </c>
      <c r="K2814" s="26" t="s">
        <v>383</v>
      </c>
      <c r="L2814" s="26">
        <v>44107</v>
      </c>
      <c r="M2814" s="26" t="s">
        <v>122</v>
      </c>
      <c r="N2814" s="26" t="s">
        <v>6349</v>
      </c>
      <c r="O2814" s="26" t="s">
        <v>42</v>
      </c>
      <c r="P2814" s="26" t="s">
        <v>76</v>
      </c>
      <c r="Q2814" s="26">
        <v>28.8</v>
      </c>
      <c r="R2814" s="26">
        <v>9</v>
      </c>
      <c r="S2814" s="26">
        <v>0.2</v>
      </c>
      <c r="T2814" s="26">
        <v>10.080000000000002</v>
      </c>
    </row>
    <row r="2815" spans="1:20" ht="14.25" customHeight="1">
      <c r="A2815" s="26" t="s">
        <v>2482</v>
      </c>
      <c r="B2815" s="26" t="s">
        <v>6547</v>
      </c>
      <c r="C2815" s="26">
        <f>YEAR(Data!$D5643)</f>
        <v>1900</v>
      </c>
      <c r="D2815" s="28">
        <v>41732</v>
      </c>
      <c r="E2815" s="28">
        <v>41735</v>
      </c>
      <c r="F2815" s="26" t="s">
        <v>151</v>
      </c>
      <c r="G2815" s="26" t="s">
        <v>2481</v>
      </c>
      <c r="H2815" s="26" t="s">
        <v>86</v>
      </c>
      <c r="I2815" s="26" t="s">
        <v>25</v>
      </c>
      <c r="J2815" s="26" t="s">
        <v>3424</v>
      </c>
      <c r="K2815" s="26" t="s">
        <v>567</v>
      </c>
      <c r="L2815" s="26">
        <v>6450</v>
      </c>
      <c r="M2815" s="26" t="s">
        <v>122</v>
      </c>
      <c r="N2815" s="26" t="s">
        <v>115</v>
      </c>
      <c r="O2815" s="26" t="s">
        <v>42</v>
      </c>
      <c r="P2815" s="26" t="s">
        <v>60</v>
      </c>
      <c r="Q2815" s="26">
        <v>11.12</v>
      </c>
      <c r="R2815" s="26">
        <v>4</v>
      </c>
      <c r="S2815" s="26">
        <v>0</v>
      </c>
      <c r="T2815" s="26">
        <v>2.8911999999999995</v>
      </c>
    </row>
    <row r="2816" spans="1:20" ht="14.25" customHeight="1">
      <c r="A2816" s="26" t="s">
        <v>4200</v>
      </c>
      <c r="B2816" s="26" t="s">
        <v>6548</v>
      </c>
      <c r="C2816" s="26">
        <f>YEAR(Data!$D5644)</f>
        <v>1900</v>
      </c>
      <c r="D2816" s="28">
        <v>41366</v>
      </c>
      <c r="E2816" s="28">
        <v>41370</v>
      </c>
      <c r="F2816" s="26" t="s">
        <v>21</v>
      </c>
      <c r="G2816" s="26" t="s">
        <v>4199</v>
      </c>
      <c r="H2816" s="26" t="s">
        <v>86</v>
      </c>
      <c r="I2816" s="26" t="s">
        <v>25</v>
      </c>
      <c r="J2816" s="26" t="s">
        <v>382</v>
      </c>
      <c r="K2816" s="26" t="s">
        <v>945</v>
      </c>
      <c r="L2816" s="26">
        <v>31907</v>
      </c>
      <c r="M2816" s="26" t="s">
        <v>28</v>
      </c>
      <c r="N2816" s="26" t="s">
        <v>768</v>
      </c>
      <c r="O2816" s="26" t="s">
        <v>30</v>
      </c>
      <c r="P2816" s="26" t="s">
        <v>58</v>
      </c>
      <c r="Q2816" s="26">
        <v>7.04</v>
      </c>
      <c r="R2816" s="26">
        <v>4</v>
      </c>
      <c r="S2816" s="26">
        <v>0</v>
      </c>
      <c r="T2816" s="26">
        <v>3.0976000000000004</v>
      </c>
    </row>
    <row r="2817" spans="1:20" ht="14.25" customHeight="1">
      <c r="A2817" s="26" t="s">
        <v>5038</v>
      </c>
      <c r="B2817" s="26" t="s">
        <v>6549</v>
      </c>
      <c r="C2817" s="26">
        <f>YEAR(Data!$D5645)</f>
        <v>1900</v>
      </c>
      <c r="D2817" s="28">
        <v>41044</v>
      </c>
      <c r="E2817" s="28">
        <v>41049</v>
      </c>
      <c r="F2817" s="26" t="s">
        <v>21</v>
      </c>
      <c r="G2817" s="26" t="s">
        <v>5037</v>
      </c>
      <c r="H2817" s="26" t="s">
        <v>37</v>
      </c>
      <c r="I2817" s="26" t="s">
        <v>25</v>
      </c>
      <c r="J2817" s="26" t="s">
        <v>2405</v>
      </c>
      <c r="K2817" s="26" t="s">
        <v>945</v>
      </c>
      <c r="L2817" s="26">
        <v>30076</v>
      </c>
      <c r="M2817" s="26" t="s">
        <v>28</v>
      </c>
      <c r="N2817" s="26" t="s">
        <v>4001</v>
      </c>
      <c r="O2817" s="26" t="s">
        <v>42</v>
      </c>
      <c r="P2817" s="26" t="s">
        <v>141</v>
      </c>
      <c r="Q2817" s="26">
        <v>17.940000000000001</v>
      </c>
      <c r="R2817" s="26">
        <v>3</v>
      </c>
      <c r="S2817" s="26">
        <v>0</v>
      </c>
      <c r="T2817" s="26">
        <v>8.7906000000000013</v>
      </c>
    </row>
    <row r="2818" spans="1:20" ht="14.25" customHeight="1">
      <c r="A2818" s="26" t="s">
        <v>1957</v>
      </c>
      <c r="B2818" s="26" t="s">
        <v>6550</v>
      </c>
      <c r="C2818" s="26">
        <f>YEAR(Data!$D5646)</f>
        <v>1900</v>
      </c>
      <c r="D2818" s="28">
        <v>41722</v>
      </c>
      <c r="E2818" s="28">
        <v>41725</v>
      </c>
      <c r="F2818" s="26" t="s">
        <v>151</v>
      </c>
      <c r="G2818" s="26" t="s">
        <v>1956</v>
      </c>
      <c r="H2818" s="26" t="s">
        <v>86</v>
      </c>
      <c r="I2818" s="26" t="s">
        <v>25</v>
      </c>
      <c r="J2818" s="26" t="s">
        <v>80</v>
      </c>
      <c r="K2818" s="26" t="s">
        <v>81</v>
      </c>
      <c r="L2818" s="26">
        <v>98105</v>
      </c>
      <c r="M2818" s="26" t="s">
        <v>40</v>
      </c>
      <c r="N2818" s="26" t="s">
        <v>1510</v>
      </c>
      <c r="O2818" s="26" t="s">
        <v>42</v>
      </c>
      <c r="P2818" s="26" t="s">
        <v>65</v>
      </c>
      <c r="Q2818" s="26">
        <v>34.76</v>
      </c>
      <c r="R2818" s="26">
        <v>5</v>
      </c>
      <c r="S2818" s="26">
        <v>0.2</v>
      </c>
      <c r="T2818" s="26">
        <v>11.296999999999999</v>
      </c>
    </row>
    <row r="2819" spans="1:20" ht="14.25" customHeight="1">
      <c r="A2819" s="26" t="s">
        <v>2763</v>
      </c>
      <c r="B2819" s="26" t="s">
        <v>6551</v>
      </c>
      <c r="C2819" s="26">
        <f>YEAR(Data!$D5647)</f>
        <v>1900</v>
      </c>
      <c r="D2819" s="28">
        <v>41744</v>
      </c>
      <c r="E2819" s="28">
        <v>41749</v>
      </c>
      <c r="F2819" s="26" t="s">
        <v>45</v>
      </c>
      <c r="G2819" s="26" t="s">
        <v>2762</v>
      </c>
      <c r="H2819" s="26" t="s">
        <v>37</v>
      </c>
      <c r="I2819" s="26" t="s">
        <v>25</v>
      </c>
      <c r="J2819" s="26" t="s">
        <v>754</v>
      </c>
      <c r="K2819" s="26" t="s">
        <v>599</v>
      </c>
      <c r="L2819" s="26">
        <v>7960</v>
      </c>
      <c r="M2819" s="26" t="s">
        <v>122</v>
      </c>
      <c r="N2819" s="26" t="s">
        <v>2727</v>
      </c>
      <c r="O2819" s="26" t="s">
        <v>30</v>
      </c>
      <c r="P2819" s="26" t="s">
        <v>58</v>
      </c>
      <c r="Q2819" s="26">
        <v>74.45</v>
      </c>
      <c r="R2819" s="26">
        <v>5</v>
      </c>
      <c r="S2819" s="26">
        <v>0</v>
      </c>
      <c r="T2819" s="26">
        <v>20.101500000000001</v>
      </c>
    </row>
    <row r="2820" spans="1:20" ht="14.25" customHeight="1">
      <c r="A2820" s="26" t="s">
        <v>778</v>
      </c>
      <c r="B2820" s="26" t="s">
        <v>6552</v>
      </c>
      <c r="C2820" s="26">
        <f>YEAR(Data!$D5648)</f>
        <v>1900</v>
      </c>
      <c r="D2820" s="28">
        <v>40912</v>
      </c>
      <c r="E2820" s="28">
        <v>40917</v>
      </c>
      <c r="F2820" s="26" t="s">
        <v>45</v>
      </c>
      <c r="G2820" s="26" t="s">
        <v>777</v>
      </c>
      <c r="H2820" s="26" t="s">
        <v>37</v>
      </c>
      <c r="I2820" s="26" t="s">
        <v>25</v>
      </c>
      <c r="J2820" s="26" t="s">
        <v>2074</v>
      </c>
      <c r="K2820" s="26" t="s">
        <v>247</v>
      </c>
      <c r="L2820" s="26">
        <v>22304</v>
      </c>
      <c r="M2820" s="26" t="s">
        <v>28</v>
      </c>
      <c r="N2820" s="26" t="s">
        <v>2897</v>
      </c>
      <c r="O2820" s="26" t="s">
        <v>30</v>
      </c>
      <c r="P2820" s="26" t="s">
        <v>58</v>
      </c>
      <c r="Q2820" s="26">
        <v>192.22</v>
      </c>
      <c r="R2820" s="26">
        <v>14</v>
      </c>
      <c r="S2820" s="26">
        <v>0</v>
      </c>
      <c r="T2820" s="26">
        <v>69.199200000000005</v>
      </c>
    </row>
    <row r="2821" spans="1:20" ht="14.25" customHeight="1">
      <c r="A2821" s="26" t="s">
        <v>4696</v>
      </c>
      <c r="B2821" s="26" t="s">
        <v>6553</v>
      </c>
      <c r="C2821" s="26">
        <f>YEAR(Data!$D5649)</f>
        <v>1900</v>
      </c>
      <c r="D2821" s="28">
        <v>41946</v>
      </c>
      <c r="E2821" s="28">
        <v>41951</v>
      </c>
      <c r="F2821" s="26" t="s">
        <v>45</v>
      </c>
      <c r="G2821" s="26" t="s">
        <v>4695</v>
      </c>
      <c r="H2821" s="26" t="s">
        <v>24</v>
      </c>
      <c r="I2821" s="26" t="s">
        <v>25</v>
      </c>
      <c r="J2821" s="26" t="s">
        <v>3822</v>
      </c>
      <c r="K2821" s="26" t="s">
        <v>102</v>
      </c>
      <c r="L2821" s="26">
        <v>84106</v>
      </c>
      <c r="M2821" s="26" t="s">
        <v>40</v>
      </c>
      <c r="N2821" s="26" t="s">
        <v>1674</v>
      </c>
      <c r="O2821" s="26" t="s">
        <v>42</v>
      </c>
      <c r="P2821" s="26" t="s">
        <v>76</v>
      </c>
      <c r="Q2821" s="26">
        <v>19.440000000000001</v>
      </c>
      <c r="R2821" s="26">
        <v>3</v>
      </c>
      <c r="S2821" s="26">
        <v>0</v>
      </c>
      <c r="T2821" s="26">
        <v>9.3312000000000008</v>
      </c>
    </row>
    <row r="2822" spans="1:20" ht="14.25" customHeight="1">
      <c r="A2822" s="26" t="s">
        <v>1796</v>
      </c>
      <c r="B2822" s="26" t="s">
        <v>6554</v>
      </c>
      <c r="C2822" s="26">
        <f>YEAR(Data!$D5650)</f>
        <v>1900</v>
      </c>
      <c r="D2822" s="28">
        <v>41838</v>
      </c>
      <c r="E2822" s="28">
        <v>41840</v>
      </c>
      <c r="F2822" s="26" t="s">
        <v>21</v>
      </c>
      <c r="G2822" s="26" t="s">
        <v>1795</v>
      </c>
      <c r="H2822" s="26" t="s">
        <v>37</v>
      </c>
      <c r="I2822" s="26" t="s">
        <v>25</v>
      </c>
      <c r="J2822" s="26" t="s">
        <v>4617</v>
      </c>
      <c r="K2822" s="26" t="s">
        <v>39</v>
      </c>
      <c r="L2822" s="26">
        <v>92307</v>
      </c>
      <c r="M2822" s="26" t="s">
        <v>40</v>
      </c>
      <c r="N2822" s="26" t="s">
        <v>4907</v>
      </c>
      <c r="O2822" s="26" t="s">
        <v>42</v>
      </c>
      <c r="P2822" s="26" t="s">
        <v>76</v>
      </c>
      <c r="Q2822" s="26">
        <v>32.400000000000006</v>
      </c>
      <c r="R2822" s="26">
        <v>5</v>
      </c>
      <c r="S2822" s="26">
        <v>0</v>
      </c>
      <c r="T2822" s="26">
        <v>15.552000000000001</v>
      </c>
    </row>
    <row r="2823" spans="1:20" ht="14.25" customHeight="1">
      <c r="A2823" s="26" t="s">
        <v>980</v>
      </c>
      <c r="B2823" s="26" t="s">
        <v>6556</v>
      </c>
      <c r="C2823" s="26">
        <f>YEAR(Data!$D5654)</f>
        <v>1900</v>
      </c>
      <c r="D2823" s="28">
        <v>41919</v>
      </c>
      <c r="E2823" s="28">
        <v>41924</v>
      </c>
      <c r="F2823" s="26" t="s">
        <v>45</v>
      </c>
      <c r="G2823" s="26" t="s">
        <v>979</v>
      </c>
      <c r="H2823" s="26" t="s">
        <v>37</v>
      </c>
      <c r="I2823" s="26" t="s">
        <v>25</v>
      </c>
      <c r="J2823" s="26" t="s">
        <v>211</v>
      </c>
      <c r="K2823" s="26" t="s">
        <v>212</v>
      </c>
      <c r="L2823" s="26">
        <v>10009</v>
      </c>
      <c r="M2823" s="26" t="s">
        <v>122</v>
      </c>
      <c r="N2823" s="26" t="s">
        <v>4953</v>
      </c>
      <c r="O2823" s="26" t="s">
        <v>42</v>
      </c>
      <c r="P2823" s="26" t="s">
        <v>76</v>
      </c>
      <c r="Q2823" s="26">
        <v>40.99</v>
      </c>
      <c r="R2823" s="26">
        <v>1</v>
      </c>
      <c r="S2823" s="26">
        <v>0</v>
      </c>
      <c r="T2823" s="26">
        <v>20.085100000000001</v>
      </c>
    </row>
    <row r="2824" spans="1:20" ht="14.25" customHeight="1">
      <c r="A2824" s="26" t="s">
        <v>1600</v>
      </c>
      <c r="B2824" s="26" t="s">
        <v>6557</v>
      </c>
      <c r="C2824" s="26">
        <f>YEAR(Data!$D5655)</f>
        <v>1900</v>
      </c>
      <c r="D2824" s="28">
        <v>40851</v>
      </c>
      <c r="E2824" s="28">
        <v>40858</v>
      </c>
      <c r="F2824" s="26" t="s">
        <v>45</v>
      </c>
      <c r="G2824" s="26" t="s">
        <v>1599</v>
      </c>
      <c r="H2824" s="26" t="s">
        <v>37</v>
      </c>
      <c r="I2824" s="26" t="s">
        <v>25</v>
      </c>
      <c r="J2824" s="26" t="s">
        <v>873</v>
      </c>
      <c r="K2824" s="26" t="s">
        <v>39</v>
      </c>
      <c r="L2824" s="26">
        <v>90805</v>
      </c>
      <c r="M2824" s="26" t="s">
        <v>40</v>
      </c>
      <c r="N2824" s="26" t="s">
        <v>447</v>
      </c>
      <c r="O2824" s="26" t="s">
        <v>42</v>
      </c>
      <c r="P2824" s="26" t="s">
        <v>60</v>
      </c>
      <c r="Q2824" s="26">
        <v>2.94</v>
      </c>
      <c r="R2824" s="26">
        <v>1</v>
      </c>
      <c r="S2824" s="26">
        <v>0</v>
      </c>
      <c r="T2824" s="26">
        <v>0.79380000000000006</v>
      </c>
    </row>
    <row r="2825" spans="1:20" ht="14.25" customHeight="1">
      <c r="A2825" s="26" t="s">
        <v>3727</v>
      </c>
      <c r="B2825" s="26" t="s">
        <v>6558</v>
      </c>
      <c r="C2825" s="26">
        <f>YEAR(Data!$D5656)</f>
        <v>1900</v>
      </c>
      <c r="D2825" s="28">
        <v>41627</v>
      </c>
      <c r="E2825" s="28">
        <v>41630</v>
      </c>
      <c r="F2825" s="26" t="s">
        <v>151</v>
      </c>
      <c r="G2825" s="26" t="s">
        <v>3726</v>
      </c>
      <c r="H2825" s="26" t="s">
        <v>86</v>
      </c>
      <c r="I2825" s="26" t="s">
        <v>25</v>
      </c>
      <c r="J2825" s="26" t="s">
        <v>1454</v>
      </c>
      <c r="K2825" s="26" t="s">
        <v>323</v>
      </c>
      <c r="L2825" s="26">
        <v>97301</v>
      </c>
      <c r="M2825" s="26" t="s">
        <v>40</v>
      </c>
      <c r="N2825" s="26" t="s">
        <v>1268</v>
      </c>
      <c r="O2825" s="26" t="s">
        <v>42</v>
      </c>
      <c r="P2825" s="26" t="s">
        <v>65</v>
      </c>
      <c r="Q2825" s="26">
        <v>45.240000000000009</v>
      </c>
      <c r="R2825" s="26">
        <v>4</v>
      </c>
      <c r="S2825" s="26">
        <v>0.7</v>
      </c>
      <c r="T2825" s="26">
        <v>-30.159999999999997</v>
      </c>
    </row>
    <row r="2826" spans="1:20" ht="14.25" customHeight="1">
      <c r="A2826" s="26" t="s">
        <v>4343</v>
      </c>
      <c r="B2826" s="26" t="s">
        <v>6559</v>
      </c>
      <c r="C2826" s="26">
        <f>YEAR(Data!$D5663)</f>
        <v>1900</v>
      </c>
      <c r="D2826" s="28">
        <v>41542</v>
      </c>
      <c r="E2826" s="28">
        <v>41549</v>
      </c>
      <c r="F2826" s="26" t="s">
        <v>45</v>
      </c>
      <c r="G2826" s="26" t="s">
        <v>4342</v>
      </c>
      <c r="H2826" s="26" t="s">
        <v>86</v>
      </c>
      <c r="I2826" s="26" t="s">
        <v>25</v>
      </c>
      <c r="J2826" s="26" t="s">
        <v>351</v>
      </c>
      <c r="K2826" s="26" t="s">
        <v>352</v>
      </c>
      <c r="L2826" s="26">
        <v>80013</v>
      </c>
      <c r="M2826" s="26" t="s">
        <v>40</v>
      </c>
      <c r="N2826" s="26" t="s">
        <v>828</v>
      </c>
      <c r="O2826" s="26" t="s">
        <v>30</v>
      </c>
      <c r="P2826" s="26" t="s">
        <v>58</v>
      </c>
      <c r="Q2826" s="26">
        <v>21.44</v>
      </c>
      <c r="R2826" s="26">
        <v>2</v>
      </c>
      <c r="S2826" s="26">
        <v>0.2</v>
      </c>
      <c r="T2826" s="26">
        <v>7.5039999999999987</v>
      </c>
    </row>
    <row r="2827" spans="1:20" ht="14.25" customHeight="1">
      <c r="A2827" s="26" t="s">
        <v>4766</v>
      </c>
      <c r="B2827" s="26" t="s">
        <v>6560</v>
      </c>
      <c r="C2827" s="26">
        <f>YEAR(Data!$D5665)</f>
        <v>1900</v>
      </c>
      <c r="D2827" s="28">
        <v>41477</v>
      </c>
      <c r="E2827" s="28">
        <v>41477</v>
      </c>
      <c r="F2827" s="26" t="s">
        <v>958</v>
      </c>
      <c r="G2827" s="26" t="s">
        <v>4765</v>
      </c>
      <c r="H2827" s="26" t="s">
        <v>37</v>
      </c>
      <c r="I2827" s="26" t="s">
        <v>25</v>
      </c>
      <c r="J2827" s="26" t="s">
        <v>463</v>
      </c>
      <c r="K2827" s="26" t="s">
        <v>383</v>
      </c>
      <c r="L2827" s="26">
        <v>43055</v>
      </c>
      <c r="M2827" s="26" t="s">
        <v>122</v>
      </c>
      <c r="N2827" s="26" t="s">
        <v>6561</v>
      </c>
      <c r="O2827" s="26" t="s">
        <v>42</v>
      </c>
      <c r="P2827" s="26" t="s">
        <v>60</v>
      </c>
      <c r="Q2827" s="26">
        <v>18.656000000000002</v>
      </c>
      <c r="R2827" s="26">
        <v>2</v>
      </c>
      <c r="S2827" s="26">
        <v>0.2</v>
      </c>
      <c r="T2827" s="26">
        <v>1.3992000000000013</v>
      </c>
    </row>
    <row r="2828" spans="1:20" ht="14.25" customHeight="1">
      <c r="A2828" s="26" t="s">
        <v>2077</v>
      </c>
      <c r="B2828" s="26" t="s">
        <v>6562</v>
      </c>
      <c r="C2828" s="26">
        <f>YEAR(Data!$D5669)</f>
        <v>1900</v>
      </c>
      <c r="D2828" s="28">
        <v>41437</v>
      </c>
      <c r="E2828" s="28">
        <v>41441</v>
      </c>
      <c r="F2828" s="26" t="s">
        <v>45</v>
      </c>
      <c r="G2828" s="26" t="s">
        <v>2076</v>
      </c>
      <c r="H2828" s="26" t="s">
        <v>24</v>
      </c>
      <c r="I2828" s="26" t="s">
        <v>25</v>
      </c>
      <c r="J2828" s="26" t="s">
        <v>80</v>
      </c>
      <c r="K2828" s="26" t="s">
        <v>81</v>
      </c>
      <c r="L2828" s="26">
        <v>98103</v>
      </c>
      <c r="M2828" s="26" t="s">
        <v>40</v>
      </c>
      <c r="N2828" s="26" t="s">
        <v>1927</v>
      </c>
      <c r="O2828" s="26" t="s">
        <v>42</v>
      </c>
      <c r="P2828" s="26" t="s">
        <v>43</v>
      </c>
      <c r="Q2828" s="26">
        <v>14.62</v>
      </c>
      <c r="R2828" s="26">
        <v>2</v>
      </c>
      <c r="S2828" s="26">
        <v>0</v>
      </c>
      <c r="T2828" s="26">
        <v>6.8713999999999995</v>
      </c>
    </row>
    <row r="2829" spans="1:20" ht="14.25" customHeight="1">
      <c r="A2829" s="26" t="s">
        <v>1432</v>
      </c>
      <c r="B2829" s="26" t="s">
        <v>6563</v>
      </c>
      <c r="C2829" s="26">
        <f>YEAR(Data!$D5672)</f>
        <v>1900</v>
      </c>
      <c r="D2829" s="28">
        <v>41069</v>
      </c>
      <c r="E2829" s="28">
        <v>41071</v>
      </c>
      <c r="F2829" s="26" t="s">
        <v>21</v>
      </c>
      <c r="G2829" s="26" t="s">
        <v>1431</v>
      </c>
      <c r="H2829" s="26" t="s">
        <v>24</v>
      </c>
      <c r="I2829" s="26" t="s">
        <v>25</v>
      </c>
      <c r="J2829" s="26" t="s">
        <v>6564</v>
      </c>
      <c r="K2829" s="26" t="s">
        <v>4727</v>
      </c>
      <c r="L2829" s="26">
        <v>83201</v>
      </c>
      <c r="M2829" s="26" t="s">
        <v>40</v>
      </c>
      <c r="N2829" s="26" t="s">
        <v>6412</v>
      </c>
      <c r="O2829" s="26" t="s">
        <v>30</v>
      </c>
      <c r="P2829" s="26" t="s">
        <v>58</v>
      </c>
      <c r="Q2829" s="26">
        <v>355.36</v>
      </c>
      <c r="R2829" s="26">
        <v>4</v>
      </c>
      <c r="S2829" s="26">
        <v>0</v>
      </c>
      <c r="T2829" s="26">
        <v>92.393599999999992</v>
      </c>
    </row>
    <row r="2830" spans="1:20" ht="14.25" customHeight="1">
      <c r="A2830" s="26" t="s">
        <v>446</v>
      </c>
      <c r="B2830" s="26" t="s">
        <v>6565</v>
      </c>
      <c r="C2830" s="26">
        <f>YEAR(Data!$D5674)</f>
        <v>1900</v>
      </c>
      <c r="D2830" s="28">
        <v>41940</v>
      </c>
      <c r="E2830" s="28">
        <v>41947</v>
      </c>
      <c r="F2830" s="26" t="s">
        <v>45</v>
      </c>
      <c r="G2830" s="26" t="s">
        <v>445</v>
      </c>
      <c r="H2830" s="26" t="s">
        <v>37</v>
      </c>
      <c r="I2830" s="26" t="s">
        <v>25</v>
      </c>
      <c r="J2830" s="26" t="s">
        <v>620</v>
      </c>
      <c r="K2830" s="26" t="s">
        <v>88</v>
      </c>
      <c r="L2830" s="26">
        <v>75081</v>
      </c>
      <c r="M2830" s="26" t="s">
        <v>89</v>
      </c>
      <c r="N2830" s="26" t="s">
        <v>5699</v>
      </c>
      <c r="O2830" s="26" t="s">
        <v>42</v>
      </c>
      <c r="P2830" s="26" t="s">
        <v>141</v>
      </c>
      <c r="Q2830" s="26">
        <v>15.840000000000002</v>
      </c>
      <c r="R2830" s="26">
        <v>2</v>
      </c>
      <c r="S2830" s="26">
        <v>0.2</v>
      </c>
      <c r="T2830" s="26">
        <v>5.5439999999999987</v>
      </c>
    </row>
    <row r="2831" spans="1:20" ht="14.25" customHeight="1">
      <c r="A2831" s="26" t="s">
        <v>3164</v>
      </c>
      <c r="B2831" s="26" t="s">
        <v>6566</v>
      </c>
      <c r="C2831" s="26">
        <f>YEAR(Data!$D5676)</f>
        <v>1900</v>
      </c>
      <c r="D2831" s="28">
        <v>41296</v>
      </c>
      <c r="E2831" s="28">
        <v>41301</v>
      </c>
      <c r="F2831" s="26" t="s">
        <v>45</v>
      </c>
      <c r="G2831" s="26" t="s">
        <v>3163</v>
      </c>
      <c r="H2831" s="26" t="s">
        <v>24</v>
      </c>
      <c r="I2831" s="26" t="s">
        <v>25</v>
      </c>
      <c r="J2831" s="26" t="s">
        <v>80</v>
      </c>
      <c r="K2831" s="26" t="s">
        <v>81</v>
      </c>
      <c r="L2831" s="26">
        <v>98105</v>
      </c>
      <c r="M2831" s="26" t="s">
        <v>40</v>
      </c>
      <c r="N2831" s="26" t="s">
        <v>1859</v>
      </c>
      <c r="O2831" s="26" t="s">
        <v>42</v>
      </c>
      <c r="P2831" s="26" t="s">
        <v>76</v>
      </c>
      <c r="Q2831" s="26">
        <v>12.96</v>
      </c>
      <c r="R2831" s="26">
        <v>2</v>
      </c>
      <c r="S2831" s="26">
        <v>0</v>
      </c>
      <c r="T2831" s="26">
        <v>6.2208000000000006</v>
      </c>
    </row>
    <row r="2832" spans="1:20" ht="14.25" customHeight="1">
      <c r="A2832" s="26" t="s">
        <v>3956</v>
      </c>
      <c r="B2832" s="26" t="s">
        <v>6567</v>
      </c>
      <c r="C2832" s="26">
        <f>YEAR(Data!$D5677)</f>
        <v>1900</v>
      </c>
      <c r="D2832" s="28">
        <v>40691</v>
      </c>
      <c r="E2832" s="28">
        <v>40696</v>
      </c>
      <c r="F2832" s="26" t="s">
        <v>45</v>
      </c>
      <c r="G2832" s="26" t="s">
        <v>3955</v>
      </c>
      <c r="H2832" s="26" t="s">
        <v>37</v>
      </c>
      <c r="I2832" s="26" t="s">
        <v>25</v>
      </c>
      <c r="J2832" s="26" t="s">
        <v>80</v>
      </c>
      <c r="K2832" s="26" t="s">
        <v>81</v>
      </c>
      <c r="L2832" s="26">
        <v>98115</v>
      </c>
      <c r="M2832" s="26" t="s">
        <v>40</v>
      </c>
      <c r="N2832" s="26" t="s">
        <v>582</v>
      </c>
      <c r="O2832" s="26" t="s">
        <v>62</v>
      </c>
      <c r="P2832" s="26" t="s">
        <v>63</v>
      </c>
      <c r="Q2832" s="26">
        <v>57.408000000000008</v>
      </c>
      <c r="R2832" s="26">
        <v>6</v>
      </c>
      <c r="S2832" s="26">
        <v>0.2</v>
      </c>
      <c r="T2832" s="26">
        <v>5.7408000000000019</v>
      </c>
    </row>
    <row r="2833" spans="1:20" ht="14.25" customHeight="1">
      <c r="A2833" s="26" t="s">
        <v>1453</v>
      </c>
      <c r="B2833" s="26" t="s">
        <v>6568</v>
      </c>
      <c r="C2833" s="26">
        <f>YEAR(Data!$D5679)</f>
        <v>1900</v>
      </c>
      <c r="D2833" s="28">
        <v>40906</v>
      </c>
      <c r="E2833" s="28">
        <v>40913</v>
      </c>
      <c r="F2833" s="26" t="s">
        <v>45</v>
      </c>
      <c r="G2833" s="26" t="s">
        <v>1452</v>
      </c>
      <c r="H2833" s="26" t="s">
        <v>24</v>
      </c>
      <c r="I2833" s="26" t="s">
        <v>25</v>
      </c>
      <c r="J2833" s="26" t="s">
        <v>234</v>
      </c>
      <c r="K2833" s="26" t="s">
        <v>168</v>
      </c>
      <c r="L2833" s="26">
        <v>60610</v>
      </c>
      <c r="M2833" s="26" t="s">
        <v>89</v>
      </c>
      <c r="N2833" s="26" t="s">
        <v>4960</v>
      </c>
      <c r="O2833" s="26" t="s">
        <v>30</v>
      </c>
      <c r="P2833" s="26" t="s">
        <v>58</v>
      </c>
      <c r="Q2833" s="26">
        <v>38.975999999999999</v>
      </c>
      <c r="R2833" s="26">
        <v>3</v>
      </c>
      <c r="S2833" s="26">
        <v>0.6</v>
      </c>
      <c r="T2833" s="26">
        <v>-50.66879999999999</v>
      </c>
    </row>
    <row r="2834" spans="1:20" ht="14.25" customHeight="1">
      <c r="A2834" s="26" t="s">
        <v>4403</v>
      </c>
      <c r="B2834" s="26" t="s">
        <v>6569</v>
      </c>
      <c r="C2834" s="26">
        <f>YEAR(Data!$D5680)</f>
        <v>1900</v>
      </c>
      <c r="D2834" s="28">
        <v>41484</v>
      </c>
      <c r="E2834" s="28">
        <v>41490</v>
      </c>
      <c r="F2834" s="26" t="s">
        <v>45</v>
      </c>
      <c r="G2834" s="26" t="s">
        <v>4402</v>
      </c>
      <c r="H2834" s="26" t="s">
        <v>86</v>
      </c>
      <c r="I2834" s="26" t="s">
        <v>25</v>
      </c>
      <c r="J2834" s="26" t="s">
        <v>6570</v>
      </c>
      <c r="K2834" s="26" t="s">
        <v>190</v>
      </c>
      <c r="L2834" s="26">
        <v>49423</v>
      </c>
      <c r="M2834" s="26" t="s">
        <v>89</v>
      </c>
      <c r="N2834" s="26" t="s">
        <v>2436</v>
      </c>
      <c r="O2834" s="26" t="s">
        <v>42</v>
      </c>
      <c r="P2834" s="26" t="s">
        <v>214</v>
      </c>
      <c r="Q2834" s="26">
        <v>20.439999999999998</v>
      </c>
      <c r="R2834" s="26">
        <v>7</v>
      </c>
      <c r="S2834" s="26">
        <v>0</v>
      </c>
      <c r="T2834" s="26">
        <v>9.1979999999999986</v>
      </c>
    </row>
    <row r="2835" spans="1:20" ht="14.25" customHeight="1">
      <c r="A2835" s="26" t="s">
        <v>3473</v>
      </c>
      <c r="B2835" s="26" t="s">
        <v>6571</v>
      </c>
      <c r="C2835" s="26">
        <f>YEAR(Data!$D5682)</f>
        <v>1900</v>
      </c>
      <c r="D2835" s="28">
        <v>41542</v>
      </c>
      <c r="E2835" s="28">
        <v>41548</v>
      </c>
      <c r="F2835" s="26" t="s">
        <v>45</v>
      </c>
      <c r="G2835" s="26" t="s">
        <v>3472</v>
      </c>
      <c r="H2835" s="26" t="s">
        <v>24</v>
      </c>
      <c r="I2835" s="26" t="s">
        <v>25</v>
      </c>
      <c r="J2835" s="26" t="s">
        <v>5498</v>
      </c>
      <c r="K2835" s="26" t="s">
        <v>495</v>
      </c>
      <c r="L2835" s="26">
        <v>74012</v>
      </c>
      <c r="M2835" s="26" t="s">
        <v>89</v>
      </c>
      <c r="N2835" s="26" t="s">
        <v>3594</v>
      </c>
      <c r="O2835" s="26" t="s">
        <v>42</v>
      </c>
      <c r="P2835" s="26" t="s">
        <v>65</v>
      </c>
      <c r="Q2835" s="26">
        <v>6.38</v>
      </c>
      <c r="R2835" s="26">
        <v>1</v>
      </c>
      <c r="S2835" s="26">
        <v>0</v>
      </c>
      <c r="T2835" s="26">
        <v>2.9347999999999996</v>
      </c>
    </row>
    <row r="2836" spans="1:20" ht="14.25" customHeight="1">
      <c r="A2836" s="26" t="s">
        <v>2202</v>
      </c>
      <c r="B2836" s="26" t="s">
        <v>6572</v>
      </c>
      <c r="C2836" s="26">
        <f>YEAR(Data!$D5684)</f>
        <v>1900</v>
      </c>
      <c r="D2836" s="28">
        <v>40635</v>
      </c>
      <c r="E2836" s="28">
        <v>40641</v>
      </c>
      <c r="F2836" s="26" t="s">
        <v>45</v>
      </c>
      <c r="G2836" s="26" t="s">
        <v>2201</v>
      </c>
      <c r="H2836" s="26" t="s">
        <v>24</v>
      </c>
      <c r="I2836" s="26" t="s">
        <v>25</v>
      </c>
      <c r="J2836" s="26" t="s">
        <v>5951</v>
      </c>
      <c r="K2836" s="26" t="s">
        <v>945</v>
      </c>
      <c r="L2836" s="26">
        <v>30605</v>
      </c>
      <c r="M2836" s="26" t="s">
        <v>28</v>
      </c>
      <c r="N2836" s="26" t="s">
        <v>5589</v>
      </c>
      <c r="O2836" s="26" t="s">
        <v>42</v>
      </c>
      <c r="P2836" s="26" t="s">
        <v>76</v>
      </c>
      <c r="Q2836" s="26">
        <v>15.84</v>
      </c>
      <c r="R2836" s="26">
        <v>3</v>
      </c>
      <c r="S2836" s="26">
        <v>0</v>
      </c>
      <c r="T2836" s="26">
        <v>7.1280000000000001</v>
      </c>
    </row>
    <row r="2837" spans="1:20" ht="14.25" customHeight="1">
      <c r="A2837" s="26" t="s">
        <v>693</v>
      </c>
      <c r="B2837" s="26" t="s">
        <v>6573</v>
      </c>
      <c r="C2837" s="26">
        <f>YEAR(Data!$D5687)</f>
        <v>1900</v>
      </c>
      <c r="D2837" s="28">
        <v>41218</v>
      </c>
      <c r="E2837" s="28">
        <v>41218</v>
      </c>
      <c r="F2837" s="26" t="s">
        <v>958</v>
      </c>
      <c r="G2837" s="26" t="s">
        <v>692</v>
      </c>
      <c r="H2837" s="26" t="s">
        <v>24</v>
      </c>
      <c r="I2837" s="26" t="s">
        <v>25</v>
      </c>
      <c r="J2837" s="26" t="s">
        <v>80</v>
      </c>
      <c r="K2837" s="26" t="s">
        <v>81</v>
      </c>
      <c r="L2837" s="26">
        <v>98105</v>
      </c>
      <c r="M2837" s="26" t="s">
        <v>40</v>
      </c>
      <c r="N2837" s="26" t="s">
        <v>355</v>
      </c>
      <c r="O2837" s="26" t="s">
        <v>42</v>
      </c>
      <c r="P2837" s="26" t="s">
        <v>65</v>
      </c>
      <c r="Q2837" s="26">
        <v>98.352000000000004</v>
      </c>
      <c r="R2837" s="26">
        <v>3</v>
      </c>
      <c r="S2837" s="26">
        <v>0.2</v>
      </c>
      <c r="T2837" s="26">
        <v>35.652599999999993</v>
      </c>
    </row>
    <row r="2838" spans="1:20" ht="14.25" customHeight="1">
      <c r="A2838" s="26" t="s">
        <v>1474</v>
      </c>
      <c r="B2838" s="26" t="s">
        <v>6574</v>
      </c>
      <c r="C2838" s="26">
        <f>YEAR(Data!$D5688)</f>
        <v>1900</v>
      </c>
      <c r="D2838" s="28">
        <v>40752</v>
      </c>
      <c r="E2838" s="28">
        <v>40752</v>
      </c>
      <c r="F2838" s="26" t="s">
        <v>958</v>
      </c>
      <c r="G2838" s="26" t="s">
        <v>1473</v>
      </c>
      <c r="H2838" s="26" t="s">
        <v>24</v>
      </c>
      <c r="I2838" s="26" t="s">
        <v>25</v>
      </c>
      <c r="J2838" s="26" t="s">
        <v>3523</v>
      </c>
      <c r="K2838" s="26" t="s">
        <v>49</v>
      </c>
      <c r="L2838" s="26">
        <v>32712</v>
      </c>
      <c r="M2838" s="26" t="s">
        <v>28</v>
      </c>
      <c r="N2838" s="26" t="s">
        <v>384</v>
      </c>
      <c r="O2838" s="26" t="s">
        <v>42</v>
      </c>
      <c r="P2838" s="26" t="s">
        <v>214</v>
      </c>
      <c r="Q2838" s="26">
        <v>14.320000000000002</v>
      </c>
      <c r="R2838" s="26">
        <v>5</v>
      </c>
      <c r="S2838" s="26">
        <v>0.2</v>
      </c>
      <c r="T2838" s="26">
        <v>5.1910000000000007</v>
      </c>
    </row>
    <row r="2839" spans="1:20" ht="14.25" customHeight="1">
      <c r="A2839" s="26" t="s">
        <v>321</v>
      </c>
      <c r="B2839" s="26" t="s">
        <v>6575</v>
      </c>
      <c r="C2839" s="26">
        <f>YEAR(Data!$D5691)</f>
        <v>1900</v>
      </c>
      <c r="D2839" s="28">
        <v>41269</v>
      </c>
      <c r="E2839" s="28">
        <v>41274</v>
      </c>
      <c r="F2839" s="26" t="s">
        <v>45</v>
      </c>
      <c r="G2839" s="26" t="s">
        <v>320</v>
      </c>
      <c r="H2839" s="26" t="s">
        <v>86</v>
      </c>
      <c r="I2839" s="26" t="s">
        <v>25</v>
      </c>
      <c r="J2839" s="26" t="s">
        <v>148</v>
      </c>
      <c r="K2839" s="26" t="s">
        <v>88</v>
      </c>
      <c r="L2839" s="26">
        <v>77070</v>
      </c>
      <c r="M2839" s="26" t="s">
        <v>89</v>
      </c>
      <c r="N2839" s="26" t="s">
        <v>6444</v>
      </c>
      <c r="O2839" s="26" t="s">
        <v>30</v>
      </c>
      <c r="P2839" s="26" t="s">
        <v>33</v>
      </c>
      <c r="Q2839" s="26">
        <v>275.05799999999999</v>
      </c>
      <c r="R2839" s="26">
        <v>3</v>
      </c>
      <c r="S2839" s="26">
        <v>0.3</v>
      </c>
      <c r="T2839" s="26">
        <v>-90.376199999999997</v>
      </c>
    </row>
    <row r="2840" spans="1:20" ht="14.25" customHeight="1">
      <c r="A2840" s="26" t="s">
        <v>2235</v>
      </c>
      <c r="B2840" s="26" t="s">
        <v>6576</v>
      </c>
      <c r="C2840" s="26">
        <f>YEAR(Data!$D5692)</f>
        <v>1900</v>
      </c>
      <c r="D2840" s="28">
        <v>41253</v>
      </c>
      <c r="E2840" s="28">
        <v>41259</v>
      </c>
      <c r="F2840" s="26" t="s">
        <v>45</v>
      </c>
      <c r="G2840" s="26" t="s">
        <v>2234</v>
      </c>
      <c r="H2840" s="26" t="s">
        <v>37</v>
      </c>
      <c r="I2840" s="26" t="s">
        <v>25</v>
      </c>
      <c r="J2840" s="26" t="s">
        <v>3337</v>
      </c>
      <c r="K2840" s="26" t="s">
        <v>2018</v>
      </c>
      <c r="L2840" s="26">
        <v>21215</v>
      </c>
      <c r="M2840" s="26" t="s">
        <v>122</v>
      </c>
      <c r="N2840" s="26" t="s">
        <v>3892</v>
      </c>
      <c r="O2840" s="26" t="s">
        <v>42</v>
      </c>
      <c r="P2840" s="26" t="s">
        <v>60</v>
      </c>
      <c r="Q2840" s="26">
        <v>27.36</v>
      </c>
      <c r="R2840" s="26">
        <v>9</v>
      </c>
      <c r="S2840" s="26">
        <v>0</v>
      </c>
      <c r="T2840" s="26">
        <v>9.3023999999999987</v>
      </c>
    </row>
    <row r="2841" spans="1:20" ht="14.25" customHeight="1">
      <c r="A2841" s="26" t="s">
        <v>5557</v>
      </c>
      <c r="B2841" s="26" t="s">
        <v>6577</v>
      </c>
      <c r="C2841" s="26">
        <f>YEAR(Data!$D5697)</f>
        <v>1900</v>
      </c>
      <c r="D2841" s="28">
        <v>41400</v>
      </c>
      <c r="E2841" s="28">
        <v>41402</v>
      </c>
      <c r="F2841" s="26" t="s">
        <v>21</v>
      </c>
      <c r="G2841" s="26" t="s">
        <v>5556</v>
      </c>
      <c r="H2841" s="26" t="s">
        <v>24</v>
      </c>
      <c r="I2841" s="26" t="s">
        <v>25</v>
      </c>
      <c r="J2841" s="26" t="s">
        <v>107</v>
      </c>
      <c r="K2841" s="26" t="s">
        <v>39</v>
      </c>
      <c r="L2841" s="26">
        <v>94109</v>
      </c>
      <c r="M2841" s="26" t="s">
        <v>40</v>
      </c>
      <c r="N2841" s="26" t="s">
        <v>2805</v>
      </c>
      <c r="O2841" s="26" t="s">
        <v>30</v>
      </c>
      <c r="P2841" s="26" t="s">
        <v>51</v>
      </c>
      <c r="Q2841" s="26">
        <v>71.088000000000008</v>
      </c>
      <c r="R2841" s="26">
        <v>2</v>
      </c>
      <c r="S2841" s="26">
        <v>0.2</v>
      </c>
      <c r="T2841" s="26">
        <v>-1.7772000000000041</v>
      </c>
    </row>
    <row r="2842" spans="1:20" ht="14.25" customHeight="1">
      <c r="A2842" s="26" t="s">
        <v>1996</v>
      </c>
      <c r="B2842" s="26" t="s">
        <v>6578</v>
      </c>
      <c r="C2842" s="26">
        <f>YEAR(Data!$D5698)</f>
        <v>1900</v>
      </c>
      <c r="D2842" s="28">
        <v>41927</v>
      </c>
      <c r="E2842" s="28">
        <v>41931</v>
      </c>
      <c r="F2842" s="26" t="s">
        <v>45</v>
      </c>
      <c r="G2842" s="26" t="s">
        <v>1995</v>
      </c>
      <c r="H2842" s="26" t="s">
        <v>86</v>
      </c>
      <c r="I2842" s="26" t="s">
        <v>25</v>
      </c>
      <c r="J2842" s="26" t="s">
        <v>234</v>
      </c>
      <c r="K2842" s="26" t="s">
        <v>168</v>
      </c>
      <c r="L2842" s="26">
        <v>60623</v>
      </c>
      <c r="M2842" s="26" t="s">
        <v>89</v>
      </c>
      <c r="N2842" s="26" t="s">
        <v>992</v>
      </c>
      <c r="O2842" s="26" t="s">
        <v>42</v>
      </c>
      <c r="P2842" s="26" t="s">
        <v>65</v>
      </c>
      <c r="Q2842" s="26">
        <v>27.395999999999997</v>
      </c>
      <c r="R2842" s="26">
        <v>9</v>
      </c>
      <c r="S2842" s="26">
        <v>0.8</v>
      </c>
      <c r="T2842" s="26">
        <v>-42.46380000000002</v>
      </c>
    </row>
    <row r="2843" spans="1:20" ht="14.25" customHeight="1">
      <c r="A2843" s="26" t="s">
        <v>2690</v>
      </c>
      <c r="B2843" s="26" t="s">
        <v>6579</v>
      </c>
      <c r="C2843" s="26">
        <f>YEAR(Data!$D5700)</f>
        <v>1900</v>
      </c>
      <c r="D2843" s="28">
        <v>41584</v>
      </c>
      <c r="E2843" s="28">
        <v>41584</v>
      </c>
      <c r="F2843" s="26" t="s">
        <v>958</v>
      </c>
      <c r="G2843" s="26" t="s">
        <v>2689</v>
      </c>
      <c r="H2843" s="26" t="s">
        <v>24</v>
      </c>
      <c r="I2843" s="26" t="s">
        <v>25</v>
      </c>
      <c r="J2843" s="26" t="s">
        <v>1461</v>
      </c>
      <c r="K2843" s="26" t="s">
        <v>88</v>
      </c>
      <c r="L2843" s="26">
        <v>78041</v>
      </c>
      <c r="M2843" s="26" t="s">
        <v>89</v>
      </c>
      <c r="N2843" s="26" t="s">
        <v>1659</v>
      </c>
      <c r="O2843" s="26" t="s">
        <v>42</v>
      </c>
      <c r="P2843" s="26" t="s">
        <v>43</v>
      </c>
      <c r="Q2843" s="26">
        <v>11.840000000000002</v>
      </c>
      <c r="R2843" s="26">
        <v>1</v>
      </c>
      <c r="S2843" s="26">
        <v>0.2</v>
      </c>
      <c r="T2843" s="26">
        <v>4.4399999999999995</v>
      </c>
    </row>
    <row r="2844" spans="1:20" ht="14.25" customHeight="1">
      <c r="A2844" s="26" t="s">
        <v>299</v>
      </c>
      <c r="B2844" s="26" t="s">
        <v>6580</v>
      </c>
      <c r="C2844" s="26">
        <f>YEAR(Data!$D5701)</f>
        <v>1900</v>
      </c>
      <c r="D2844" s="28">
        <v>41947</v>
      </c>
      <c r="E2844" s="28">
        <v>41952</v>
      </c>
      <c r="F2844" s="26" t="s">
        <v>45</v>
      </c>
      <c r="G2844" s="26" t="s">
        <v>298</v>
      </c>
      <c r="H2844" s="26" t="s">
        <v>24</v>
      </c>
      <c r="I2844" s="26" t="s">
        <v>25</v>
      </c>
      <c r="J2844" s="26" t="s">
        <v>107</v>
      </c>
      <c r="K2844" s="26" t="s">
        <v>39</v>
      </c>
      <c r="L2844" s="26">
        <v>94109</v>
      </c>
      <c r="M2844" s="26" t="s">
        <v>40</v>
      </c>
      <c r="N2844" s="26" t="s">
        <v>5777</v>
      </c>
      <c r="O2844" s="26" t="s">
        <v>42</v>
      </c>
      <c r="P2844" s="26" t="s">
        <v>76</v>
      </c>
      <c r="Q2844" s="26">
        <v>35.880000000000003</v>
      </c>
      <c r="R2844" s="26">
        <v>6</v>
      </c>
      <c r="S2844" s="26">
        <v>0</v>
      </c>
      <c r="T2844" s="26">
        <v>17.581200000000003</v>
      </c>
    </row>
    <row r="2845" spans="1:20" ht="14.25" customHeight="1">
      <c r="A2845" s="26" t="s">
        <v>2489</v>
      </c>
      <c r="B2845" s="26" t="s">
        <v>6581</v>
      </c>
      <c r="C2845" s="26">
        <f>YEAR(Data!$D5702)</f>
        <v>1900</v>
      </c>
      <c r="D2845" s="28">
        <v>41603</v>
      </c>
      <c r="E2845" s="28">
        <v>41605</v>
      </c>
      <c r="F2845" s="26" t="s">
        <v>151</v>
      </c>
      <c r="G2845" s="26" t="s">
        <v>2488</v>
      </c>
      <c r="H2845" s="26" t="s">
        <v>86</v>
      </c>
      <c r="I2845" s="26" t="s">
        <v>25</v>
      </c>
      <c r="J2845" s="26" t="s">
        <v>1606</v>
      </c>
      <c r="K2845" s="26" t="s">
        <v>383</v>
      </c>
      <c r="L2845" s="26">
        <v>44105</v>
      </c>
      <c r="M2845" s="26" t="s">
        <v>122</v>
      </c>
      <c r="N2845" s="26" t="s">
        <v>1790</v>
      </c>
      <c r="O2845" s="26" t="s">
        <v>42</v>
      </c>
      <c r="P2845" s="26" t="s">
        <v>141</v>
      </c>
      <c r="Q2845" s="26">
        <v>40.752000000000002</v>
      </c>
      <c r="R2845" s="26">
        <v>3</v>
      </c>
      <c r="S2845" s="26">
        <v>0.2</v>
      </c>
      <c r="T2845" s="26">
        <v>15.281999999999998</v>
      </c>
    </row>
    <row r="2846" spans="1:20" ht="14.25" customHeight="1">
      <c r="A2846" s="26" t="s">
        <v>1747</v>
      </c>
      <c r="B2846" s="26" t="s">
        <v>6582</v>
      </c>
      <c r="C2846" s="26">
        <f>YEAR(Data!$D5704)</f>
        <v>1900</v>
      </c>
      <c r="D2846" s="28">
        <v>40891</v>
      </c>
      <c r="E2846" s="28">
        <v>40898</v>
      </c>
      <c r="F2846" s="26" t="s">
        <v>45</v>
      </c>
      <c r="G2846" s="26" t="s">
        <v>1746</v>
      </c>
      <c r="H2846" s="26" t="s">
        <v>24</v>
      </c>
      <c r="I2846" s="26" t="s">
        <v>25</v>
      </c>
      <c r="J2846" s="26" t="s">
        <v>3869</v>
      </c>
      <c r="K2846" s="26" t="s">
        <v>383</v>
      </c>
      <c r="L2846" s="26">
        <v>43302</v>
      </c>
      <c r="M2846" s="26" t="s">
        <v>122</v>
      </c>
      <c r="N2846" s="26" t="s">
        <v>2740</v>
      </c>
      <c r="O2846" s="26" t="s">
        <v>42</v>
      </c>
      <c r="P2846" s="26" t="s">
        <v>60</v>
      </c>
      <c r="Q2846" s="26">
        <v>2.6240000000000001</v>
      </c>
      <c r="R2846" s="26">
        <v>1</v>
      </c>
      <c r="S2846" s="26">
        <v>0.2</v>
      </c>
      <c r="T2846" s="26">
        <v>0.29519999999999957</v>
      </c>
    </row>
    <row r="2847" spans="1:20" ht="14.25" customHeight="1">
      <c r="A2847" s="26" t="s">
        <v>1605</v>
      </c>
      <c r="B2847" s="26" t="s">
        <v>6583</v>
      </c>
      <c r="C2847" s="26">
        <f>YEAR(Data!$D5707)</f>
        <v>1900</v>
      </c>
      <c r="D2847" s="28">
        <v>40850</v>
      </c>
      <c r="E2847" s="28">
        <v>40855</v>
      </c>
      <c r="F2847" s="26" t="s">
        <v>45</v>
      </c>
      <c r="G2847" s="26" t="s">
        <v>1604</v>
      </c>
      <c r="H2847" s="26" t="s">
        <v>24</v>
      </c>
      <c r="I2847" s="26" t="s">
        <v>25</v>
      </c>
      <c r="J2847" s="26" t="s">
        <v>566</v>
      </c>
      <c r="K2847" s="26" t="s">
        <v>567</v>
      </c>
      <c r="L2847" s="26">
        <v>6824</v>
      </c>
      <c r="M2847" s="26" t="s">
        <v>122</v>
      </c>
      <c r="N2847" s="26" t="s">
        <v>5185</v>
      </c>
      <c r="O2847" s="26" t="s">
        <v>42</v>
      </c>
      <c r="P2847" s="26" t="s">
        <v>440</v>
      </c>
      <c r="Q2847" s="26">
        <v>11.64</v>
      </c>
      <c r="R2847" s="26">
        <v>3</v>
      </c>
      <c r="S2847" s="26">
        <v>0</v>
      </c>
      <c r="T2847" s="26">
        <v>3.3755999999999986</v>
      </c>
    </row>
    <row r="2848" spans="1:20" ht="14.25" customHeight="1">
      <c r="A2848" s="26" t="s">
        <v>2867</v>
      </c>
      <c r="B2848" s="26" t="s">
        <v>6584</v>
      </c>
      <c r="C2848" s="26">
        <f>YEAR(Data!$D5708)</f>
        <v>1900</v>
      </c>
      <c r="D2848" s="28">
        <v>41905</v>
      </c>
      <c r="E2848" s="28">
        <v>41908</v>
      </c>
      <c r="F2848" s="26" t="s">
        <v>21</v>
      </c>
      <c r="G2848" s="26" t="s">
        <v>2866</v>
      </c>
      <c r="H2848" s="26" t="s">
        <v>37</v>
      </c>
      <c r="I2848" s="26" t="s">
        <v>25</v>
      </c>
      <c r="J2848" s="26" t="s">
        <v>211</v>
      </c>
      <c r="K2848" s="26" t="s">
        <v>212</v>
      </c>
      <c r="L2848" s="26">
        <v>10009</v>
      </c>
      <c r="M2848" s="26" t="s">
        <v>122</v>
      </c>
      <c r="N2848" s="26" t="s">
        <v>5345</v>
      </c>
      <c r="O2848" s="26" t="s">
        <v>42</v>
      </c>
      <c r="P2848" s="26" t="s">
        <v>65</v>
      </c>
      <c r="Q2848" s="26">
        <v>40.176000000000002</v>
      </c>
      <c r="R2848" s="26">
        <v>3</v>
      </c>
      <c r="S2848" s="26">
        <v>0.2</v>
      </c>
      <c r="T2848" s="26">
        <v>14.563799999999997</v>
      </c>
    </row>
    <row r="2849" spans="1:20" ht="14.25" customHeight="1">
      <c r="A2849" s="26" t="s">
        <v>3172</v>
      </c>
      <c r="B2849" s="26" t="s">
        <v>6585</v>
      </c>
      <c r="C2849" s="26">
        <f>YEAR(Data!$D5709)</f>
        <v>1900</v>
      </c>
      <c r="D2849" s="28">
        <v>41037</v>
      </c>
      <c r="E2849" s="28">
        <v>41044</v>
      </c>
      <c r="F2849" s="26" t="s">
        <v>45</v>
      </c>
      <c r="G2849" s="26" t="s">
        <v>3171</v>
      </c>
      <c r="H2849" s="26" t="s">
        <v>24</v>
      </c>
      <c r="I2849" s="26" t="s">
        <v>25</v>
      </c>
      <c r="J2849" s="26" t="s">
        <v>211</v>
      </c>
      <c r="K2849" s="26" t="s">
        <v>212</v>
      </c>
      <c r="L2849" s="26">
        <v>10024</v>
      </c>
      <c r="M2849" s="26" t="s">
        <v>122</v>
      </c>
      <c r="N2849" s="26" t="s">
        <v>2165</v>
      </c>
      <c r="O2849" s="26" t="s">
        <v>30</v>
      </c>
      <c r="P2849" s="26" t="s">
        <v>58</v>
      </c>
      <c r="Q2849" s="26">
        <v>79.44</v>
      </c>
      <c r="R2849" s="26">
        <v>3</v>
      </c>
      <c r="S2849" s="26">
        <v>0</v>
      </c>
      <c r="T2849" s="26">
        <v>30.187200000000001</v>
      </c>
    </row>
    <row r="2850" spans="1:20" ht="14.25" customHeight="1">
      <c r="A2850" s="26" t="s">
        <v>950</v>
      </c>
      <c r="B2850" s="26" t="s">
        <v>6586</v>
      </c>
      <c r="C2850" s="26">
        <f>YEAR(Data!$D5714)</f>
        <v>1900</v>
      </c>
      <c r="D2850" s="28">
        <v>41852</v>
      </c>
      <c r="E2850" s="28">
        <v>41852</v>
      </c>
      <c r="F2850" s="26" t="s">
        <v>958</v>
      </c>
      <c r="G2850" s="26" t="s">
        <v>949</v>
      </c>
      <c r="H2850" s="26" t="s">
        <v>24</v>
      </c>
      <c r="I2850" s="26" t="s">
        <v>25</v>
      </c>
      <c r="J2850" s="26" t="s">
        <v>234</v>
      </c>
      <c r="K2850" s="26" t="s">
        <v>168</v>
      </c>
      <c r="L2850" s="26">
        <v>60653</v>
      </c>
      <c r="M2850" s="26" t="s">
        <v>89</v>
      </c>
      <c r="N2850" s="26" t="s">
        <v>1485</v>
      </c>
      <c r="O2850" s="26" t="s">
        <v>62</v>
      </c>
      <c r="P2850" s="26" t="s">
        <v>63</v>
      </c>
      <c r="Q2850" s="26">
        <v>36.792000000000002</v>
      </c>
      <c r="R2850" s="26">
        <v>1</v>
      </c>
      <c r="S2850" s="26">
        <v>0.2</v>
      </c>
      <c r="T2850" s="26">
        <v>4.1390999999999991</v>
      </c>
    </row>
    <row r="2851" spans="1:20" ht="14.25" customHeight="1">
      <c r="A2851" s="26" t="s">
        <v>2247</v>
      </c>
      <c r="B2851" s="26" t="s">
        <v>6587</v>
      </c>
      <c r="C2851" s="26">
        <f>YEAR(Data!$D5715)</f>
        <v>1900</v>
      </c>
      <c r="D2851" s="28">
        <v>40603</v>
      </c>
      <c r="E2851" s="28">
        <v>40607</v>
      </c>
      <c r="F2851" s="26" t="s">
        <v>45</v>
      </c>
      <c r="G2851" s="26" t="s">
        <v>2246</v>
      </c>
      <c r="H2851" s="26" t="s">
        <v>86</v>
      </c>
      <c r="I2851" s="26" t="s">
        <v>25</v>
      </c>
      <c r="J2851" s="26" t="s">
        <v>211</v>
      </c>
      <c r="K2851" s="26" t="s">
        <v>212</v>
      </c>
      <c r="L2851" s="26">
        <v>10035</v>
      </c>
      <c r="M2851" s="26" t="s">
        <v>122</v>
      </c>
      <c r="N2851" s="26" t="s">
        <v>2494</v>
      </c>
      <c r="O2851" s="26" t="s">
        <v>62</v>
      </c>
      <c r="P2851" s="26" t="s">
        <v>63</v>
      </c>
      <c r="Q2851" s="26">
        <v>5.9399999999999995</v>
      </c>
      <c r="R2851" s="26">
        <v>3</v>
      </c>
      <c r="S2851" s="26">
        <v>0</v>
      </c>
      <c r="T2851" s="26">
        <v>1.6037999999999999</v>
      </c>
    </row>
    <row r="2852" spans="1:20" ht="14.25" customHeight="1">
      <c r="A2852" s="26" t="s">
        <v>973</v>
      </c>
      <c r="B2852" s="26" t="s">
        <v>6588</v>
      </c>
      <c r="C2852" s="26">
        <f>YEAR(Data!$D5716)</f>
        <v>1900</v>
      </c>
      <c r="D2852" s="28">
        <v>41908</v>
      </c>
      <c r="E2852" s="28">
        <v>41912</v>
      </c>
      <c r="F2852" s="26" t="s">
        <v>45</v>
      </c>
      <c r="G2852" s="26" t="s">
        <v>972</v>
      </c>
      <c r="H2852" s="26" t="s">
        <v>24</v>
      </c>
      <c r="I2852" s="26" t="s">
        <v>25</v>
      </c>
      <c r="J2852" s="26" t="s">
        <v>1086</v>
      </c>
      <c r="K2852" s="26" t="s">
        <v>247</v>
      </c>
      <c r="L2852" s="26">
        <v>23223</v>
      </c>
      <c r="M2852" s="26" t="s">
        <v>28</v>
      </c>
      <c r="N2852" s="26" t="s">
        <v>2421</v>
      </c>
      <c r="O2852" s="26" t="s">
        <v>42</v>
      </c>
      <c r="P2852" s="26" t="s">
        <v>53</v>
      </c>
      <c r="Q2852" s="26">
        <v>177.54999999999998</v>
      </c>
      <c r="R2852" s="26">
        <v>5</v>
      </c>
      <c r="S2852" s="26">
        <v>0</v>
      </c>
      <c r="T2852" s="26">
        <v>47.938500000000005</v>
      </c>
    </row>
    <row r="2853" spans="1:20" ht="14.25" customHeight="1">
      <c r="A2853" s="26" t="s">
        <v>1919</v>
      </c>
      <c r="B2853" s="26" t="s">
        <v>6589</v>
      </c>
      <c r="C2853" s="26">
        <f>YEAR(Data!$D5717)</f>
        <v>1900</v>
      </c>
      <c r="D2853" s="28">
        <v>41191</v>
      </c>
      <c r="E2853" s="28">
        <v>41194</v>
      </c>
      <c r="F2853" s="26" t="s">
        <v>21</v>
      </c>
      <c r="G2853" s="26" t="s">
        <v>1918</v>
      </c>
      <c r="H2853" s="26" t="s">
        <v>37</v>
      </c>
      <c r="I2853" s="26" t="s">
        <v>25</v>
      </c>
      <c r="J2853" s="26" t="s">
        <v>6540</v>
      </c>
      <c r="K2853" s="26" t="s">
        <v>190</v>
      </c>
      <c r="L2853" s="26">
        <v>48104</v>
      </c>
      <c r="M2853" s="26" t="s">
        <v>89</v>
      </c>
      <c r="N2853" s="26" t="s">
        <v>1993</v>
      </c>
      <c r="O2853" s="26" t="s">
        <v>62</v>
      </c>
      <c r="P2853" s="26" t="s">
        <v>133</v>
      </c>
      <c r="Q2853" s="26">
        <v>619.94999999999993</v>
      </c>
      <c r="R2853" s="26">
        <v>5</v>
      </c>
      <c r="S2853" s="26">
        <v>0</v>
      </c>
      <c r="T2853" s="26">
        <v>111.59099999999995</v>
      </c>
    </row>
    <row r="2854" spans="1:20" ht="14.25" customHeight="1">
      <c r="A2854" s="26" t="s">
        <v>5694</v>
      </c>
      <c r="B2854" s="26" t="s">
        <v>6590</v>
      </c>
      <c r="C2854" s="26">
        <f>YEAR(Data!$D5721)</f>
        <v>1900</v>
      </c>
      <c r="D2854" s="28">
        <v>41728</v>
      </c>
      <c r="E2854" s="28">
        <v>41732</v>
      </c>
      <c r="F2854" s="26" t="s">
        <v>21</v>
      </c>
      <c r="G2854" s="26" t="s">
        <v>5693</v>
      </c>
      <c r="H2854" s="26" t="s">
        <v>24</v>
      </c>
      <c r="I2854" s="26" t="s">
        <v>25</v>
      </c>
      <c r="J2854" s="26" t="s">
        <v>3165</v>
      </c>
      <c r="K2854" s="26" t="s">
        <v>203</v>
      </c>
      <c r="L2854" s="26">
        <v>47905</v>
      </c>
      <c r="M2854" s="26" t="s">
        <v>89</v>
      </c>
      <c r="N2854" s="26" t="s">
        <v>5203</v>
      </c>
      <c r="O2854" s="26" t="s">
        <v>42</v>
      </c>
      <c r="P2854" s="26" t="s">
        <v>53</v>
      </c>
      <c r="Q2854" s="26">
        <v>81.400000000000006</v>
      </c>
      <c r="R2854" s="26">
        <v>5</v>
      </c>
      <c r="S2854" s="26">
        <v>0</v>
      </c>
      <c r="T2854" s="26">
        <v>21.164000000000005</v>
      </c>
    </row>
    <row r="2855" spans="1:20" ht="14.25" customHeight="1">
      <c r="A2855" s="26" t="s">
        <v>112</v>
      </c>
      <c r="B2855" s="26" t="s">
        <v>6591</v>
      </c>
      <c r="C2855" s="26">
        <f>YEAR(Data!$D5722)</f>
        <v>1900</v>
      </c>
      <c r="D2855" s="28">
        <v>41227</v>
      </c>
      <c r="E2855" s="28">
        <v>41230</v>
      </c>
      <c r="F2855" s="26" t="s">
        <v>151</v>
      </c>
      <c r="G2855" s="26" t="s">
        <v>111</v>
      </c>
      <c r="H2855" s="26" t="s">
        <v>37</v>
      </c>
      <c r="I2855" s="26" t="s">
        <v>25</v>
      </c>
      <c r="J2855" s="26" t="s">
        <v>246</v>
      </c>
      <c r="K2855" s="26" t="s">
        <v>323</v>
      </c>
      <c r="L2855" s="26">
        <v>97477</v>
      </c>
      <c r="M2855" s="26" t="s">
        <v>40</v>
      </c>
      <c r="N2855" s="26" t="s">
        <v>213</v>
      </c>
      <c r="O2855" s="26" t="s">
        <v>42</v>
      </c>
      <c r="P2855" s="26" t="s">
        <v>214</v>
      </c>
      <c r="Q2855" s="26">
        <v>8.7200000000000006</v>
      </c>
      <c r="R2855" s="26">
        <v>5</v>
      </c>
      <c r="S2855" s="26">
        <v>0.2</v>
      </c>
      <c r="T2855" s="26">
        <v>2.289000000000001</v>
      </c>
    </row>
    <row r="2856" spans="1:20" ht="14.25" customHeight="1">
      <c r="A2856" s="26" t="s">
        <v>426</v>
      </c>
      <c r="B2856" s="26" t="s">
        <v>6592</v>
      </c>
      <c r="C2856" s="26">
        <f>YEAR(Data!$D5725)</f>
        <v>1900</v>
      </c>
      <c r="D2856" s="28">
        <v>41544</v>
      </c>
      <c r="E2856" s="28">
        <v>41548</v>
      </c>
      <c r="F2856" s="26" t="s">
        <v>45</v>
      </c>
      <c r="G2856" s="26" t="s">
        <v>425</v>
      </c>
      <c r="H2856" s="26" t="s">
        <v>37</v>
      </c>
      <c r="I2856" s="26" t="s">
        <v>25</v>
      </c>
      <c r="J2856" s="26" t="s">
        <v>107</v>
      </c>
      <c r="K2856" s="26" t="s">
        <v>39</v>
      </c>
      <c r="L2856" s="26">
        <v>94109</v>
      </c>
      <c r="M2856" s="26" t="s">
        <v>40</v>
      </c>
      <c r="N2856" s="26" t="s">
        <v>2396</v>
      </c>
      <c r="O2856" s="26" t="s">
        <v>42</v>
      </c>
      <c r="P2856" s="26" t="s">
        <v>76</v>
      </c>
      <c r="Q2856" s="26">
        <v>12.96</v>
      </c>
      <c r="R2856" s="26">
        <v>2</v>
      </c>
      <c r="S2856" s="26">
        <v>0</v>
      </c>
      <c r="T2856" s="26">
        <v>6.2208000000000006</v>
      </c>
    </row>
    <row r="2857" spans="1:20" ht="14.25" customHeight="1">
      <c r="A2857" s="26" t="s">
        <v>3108</v>
      </c>
      <c r="B2857" s="26" t="s">
        <v>6593</v>
      </c>
      <c r="C2857" s="26">
        <f>YEAR(Data!$D5726)</f>
        <v>1900</v>
      </c>
      <c r="D2857" s="28">
        <v>40808</v>
      </c>
      <c r="E2857" s="28">
        <v>40813</v>
      </c>
      <c r="F2857" s="26" t="s">
        <v>45</v>
      </c>
      <c r="G2857" s="26" t="s">
        <v>3107</v>
      </c>
      <c r="H2857" s="26" t="s">
        <v>37</v>
      </c>
      <c r="I2857" s="26" t="s">
        <v>25</v>
      </c>
      <c r="J2857" s="26" t="s">
        <v>234</v>
      </c>
      <c r="K2857" s="26" t="s">
        <v>168</v>
      </c>
      <c r="L2857" s="26">
        <v>60653</v>
      </c>
      <c r="M2857" s="26" t="s">
        <v>89</v>
      </c>
      <c r="N2857" s="26" t="s">
        <v>2720</v>
      </c>
      <c r="O2857" s="26" t="s">
        <v>42</v>
      </c>
      <c r="P2857" s="26" t="s">
        <v>53</v>
      </c>
      <c r="Q2857" s="26">
        <v>331.536</v>
      </c>
      <c r="R2857" s="26">
        <v>3</v>
      </c>
      <c r="S2857" s="26">
        <v>0.2</v>
      </c>
      <c r="T2857" s="26">
        <v>-82.884</v>
      </c>
    </row>
    <row r="2858" spans="1:20" ht="14.25" customHeight="1">
      <c r="A2858" s="26" t="s">
        <v>723</v>
      </c>
      <c r="B2858" s="26" t="s">
        <v>6594</v>
      </c>
      <c r="C2858" s="26">
        <f>YEAR(Data!$D5727)</f>
        <v>1900</v>
      </c>
      <c r="D2858" s="28">
        <v>41177</v>
      </c>
      <c r="E2858" s="28">
        <v>41179</v>
      </c>
      <c r="F2858" s="26" t="s">
        <v>151</v>
      </c>
      <c r="G2858" s="26" t="s">
        <v>722</v>
      </c>
      <c r="H2858" s="26" t="s">
        <v>37</v>
      </c>
      <c r="I2858" s="26" t="s">
        <v>25</v>
      </c>
      <c r="J2858" s="26" t="s">
        <v>211</v>
      </c>
      <c r="K2858" s="26" t="s">
        <v>212</v>
      </c>
      <c r="L2858" s="26">
        <v>10011</v>
      </c>
      <c r="M2858" s="26" t="s">
        <v>122</v>
      </c>
      <c r="N2858" s="26" t="s">
        <v>4100</v>
      </c>
      <c r="O2858" s="26" t="s">
        <v>62</v>
      </c>
      <c r="P2858" s="26" t="s">
        <v>133</v>
      </c>
      <c r="Q2858" s="26">
        <v>899.91</v>
      </c>
      <c r="R2858" s="26">
        <v>9</v>
      </c>
      <c r="S2858" s="26">
        <v>0</v>
      </c>
      <c r="T2858" s="26">
        <v>395.96040000000005</v>
      </c>
    </row>
    <row r="2859" spans="1:20" ht="14.25" customHeight="1">
      <c r="A2859" s="26" t="s">
        <v>5038</v>
      </c>
      <c r="B2859" s="26" t="s">
        <v>6595</v>
      </c>
      <c r="C2859" s="26">
        <f>YEAR(Data!$D5728)</f>
        <v>1900</v>
      </c>
      <c r="D2859" s="28">
        <v>41033</v>
      </c>
      <c r="E2859" s="28">
        <v>41037</v>
      </c>
      <c r="F2859" s="26" t="s">
        <v>45</v>
      </c>
      <c r="G2859" s="26" t="s">
        <v>5037</v>
      </c>
      <c r="H2859" s="26" t="s">
        <v>37</v>
      </c>
      <c r="I2859" s="26" t="s">
        <v>25</v>
      </c>
      <c r="J2859" s="26" t="s">
        <v>148</v>
      </c>
      <c r="K2859" s="26" t="s">
        <v>88</v>
      </c>
      <c r="L2859" s="26">
        <v>77095</v>
      </c>
      <c r="M2859" s="26" t="s">
        <v>89</v>
      </c>
      <c r="N2859" s="26" t="s">
        <v>2834</v>
      </c>
      <c r="O2859" s="26" t="s">
        <v>62</v>
      </c>
      <c r="P2859" s="26" t="s">
        <v>63</v>
      </c>
      <c r="Q2859" s="26">
        <v>946.34400000000005</v>
      </c>
      <c r="R2859" s="26">
        <v>7</v>
      </c>
      <c r="S2859" s="26">
        <v>0.2</v>
      </c>
      <c r="T2859" s="26">
        <v>118.29299999999989</v>
      </c>
    </row>
    <row r="2860" spans="1:20" ht="14.25" customHeight="1">
      <c r="A2860" s="26" t="s">
        <v>1199</v>
      </c>
      <c r="B2860" s="26" t="s">
        <v>6596</v>
      </c>
      <c r="C2860" s="26">
        <f>YEAR(Data!$D5729)</f>
        <v>1900</v>
      </c>
      <c r="D2860" s="28">
        <v>41982</v>
      </c>
      <c r="E2860" s="28">
        <v>41987</v>
      </c>
      <c r="F2860" s="26" t="s">
        <v>45</v>
      </c>
      <c r="G2860" s="26" t="s">
        <v>1198</v>
      </c>
      <c r="H2860" s="26" t="s">
        <v>24</v>
      </c>
      <c r="I2860" s="26" t="s">
        <v>25</v>
      </c>
      <c r="J2860" s="26" t="s">
        <v>95</v>
      </c>
      <c r="K2860" s="26" t="s">
        <v>96</v>
      </c>
      <c r="L2860" s="26">
        <v>53711</v>
      </c>
      <c r="M2860" s="26" t="s">
        <v>89</v>
      </c>
      <c r="N2860" s="26" t="s">
        <v>3215</v>
      </c>
      <c r="O2860" s="26" t="s">
        <v>62</v>
      </c>
      <c r="P2860" s="26" t="s">
        <v>133</v>
      </c>
      <c r="Q2860" s="26">
        <v>178.10999999999999</v>
      </c>
      <c r="R2860" s="26">
        <v>3</v>
      </c>
      <c r="S2860" s="26">
        <v>0</v>
      </c>
      <c r="T2860" s="26">
        <v>32.059799999999996</v>
      </c>
    </row>
    <row r="2861" spans="1:20" ht="14.25" customHeight="1">
      <c r="A2861" s="26" t="s">
        <v>723</v>
      </c>
      <c r="B2861" s="26" t="s">
        <v>6597</v>
      </c>
      <c r="C2861" s="26">
        <f>YEAR(Data!$D5734)</f>
        <v>1900</v>
      </c>
      <c r="D2861" s="28">
        <v>41820</v>
      </c>
      <c r="E2861" s="28">
        <v>41823</v>
      </c>
      <c r="F2861" s="26" t="s">
        <v>151</v>
      </c>
      <c r="G2861" s="26" t="s">
        <v>722</v>
      </c>
      <c r="H2861" s="26" t="s">
        <v>37</v>
      </c>
      <c r="I2861" s="26" t="s">
        <v>25</v>
      </c>
      <c r="J2861" s="26" t="s">
        <v>6598</v>
      </c>
      <c r="K2861" s="26" t="s">
        <v>567</v>
      </c>
      <c r="L2861" s="26">
        <v>6460</v>
      </c>
      <c r="M2861" s="26" t="s">
        <v>122</v>
      </c>
      <c r="N2861" s="26" t="s">
        <v>4985</v>
      </c>
      <c r="O2861" s="26" t="s">
        <v>30</v>
      </c>
      <c r="P2861" s="26" t="s">
        <v>31</v>
      </c>
      <c r="Q2861" s="26">
        <v>638.82000000000005</v>
      </c>
      <c r="R2861" s="26">
        <v>9</v>
      </c>
      <c r="S2861" s="26">
        <v>0</v>
      </c>
      <c r="T2861" s="26">
        <v>185.25779999999997</v>
      </c>
    </row>
    <row r="2862" spans="1:20" ht="14.25" customHeight="1">
      <c r="A2862" s="26" t="s">
        <v>3949</v>
      </c>
      <c r="B2862" s="26" t="s">
        <v>6599</v>
      </c>
      <c r="C2862" s="26">
        <f>YEAR(Data!$D5737)</f>
        <v>1900</v>
      </c>
      <c r="D2862" s="28">
        <v>40723</v>
      </c>
      <c r="E2862" s="28">
        <v>40727</v>
      </c>
      <c r="F2862" s="26" t="s">
        <v>45</v>
      </c>
      <c r="G2862" s="26" t="s">
        <v>3948</v>
      </c>
      <c r="H2862" s="26" t="s">
        <v>24</v>
      </c>
      <c r="I2862" s="26" t="s">
        <v>25</v>
      </c>
      <c r="J2862" s="26" t="s">
        <v>211</v>
      </c>
      <c r="K2862" s="26" t="s">
        <v>212</v>
      </c>
      <c r="L2862" s="26">
        <v>10024</v>
      </c>
      <c r="M2862" s="26" t="s">
        <v>122</v>
      </c>
      <c r="N2862" s="26" t="s">
        <v>4628</v>
      </c>
      <c r="O2862" s="26" t="s">
        <v>42</v>
      </c>
      <c r="P2862" s="26" t="s">
        <v>65</v>
      </c>
      <c r="Q2862" s="26">
        <v>13.919999999999998</v>
      </c>
      <c r="R2862" s="26">
        <v>3</v>
      </c>
      <c r="S2862" s="26">
        <v>0.2</v>
      </c>
      <c r="T2862" s="26">
        <v>4.8720000000000008</v>
      </c>
    </row>
    <row r="2863" spans="1:20" ht="14.25" customHeight="1">
      <c r="A2863" s="26" t="s">
        <v>3925</v>
      </c>
      <c r="B2863" s="26" t="s">
        <v>6600</v>
      </c>
      <c r="C2863" s="26">
        <f>YEAR(Data!$D5738)</f>
        <v>1900</v>
      </c>
      <c r="D2863" s="28">
        <v>40564</v>
      </c>
      <c r="E2863" s="28">
        <v>40569</v>
      </c>
      <c r="F2863" s="26" t="s">
        <v>45</v>
      </c>
      <c r="G2863" s="26" t="s">
        <v>3924</v>
      </c>
      <c r="H2863" s="26" t="s">
        <v>24</v>
      </c>
      <c r="I2863" s="26" t="s">
        <v>25</v>
      </c>
      <c r="J2863" s="26" t="s">
        <v>38</v>
      </c>
      <c r="K2863" s="26" t="s">
        <v>39</v>
      </c>
      <c r="L2863" s="26">
        <v>90049</v>
      </c>
      <c r="M2863" s="26" t="s">
        <v>40</v>
      </c>
      <c r="N2863" s="26" t="s">
        <v>1068</v>
      </c>
      <c r="O2863" s="26" t="s">
        <v>42</v>
      </c>
      <c r="P2863" s="26" t="s">
        <v>76</v>
      </c>
      <c r="Q2863" s="26">
        <v>19.36</v>
      </c>
      <c r="R2863" s="26">
        <v>2</v>
      </c>
      <c r="S2863" s="26">
        <v>0</v>
      </c>
      <c r="T2863" s="26">
        <v>9.2927999999999997</v>
      </c>
    </row>
    <row r="2864" spans="1:20" ht="14.25" customHeight="1">
      <c r="A2864" s="26" t="s">
        <v>4615</v>
      </c>
      <c r="B2864" s="26" t="s">
        <v>6601</v>
      </c>
      <c r="C2864" s="26">
        <f>YEAR(Data!$D5740)</f>
        <v>1900</v>
      </c>
      <c r="D2864" s="28">
        <v>41640</v>
      </c>
      <c r="E2864" s="28">
        <v>41646</v>
      </c>
      <c r="F2864" s="26" t="s">
        <v>45</v>
      </c>
      <c r="G2864" s="26" t="s">
        <v>4614</v>
      </c>
      <c r="H2864" s="26" t="s">
        <v>24</v>
      </c>
      <c r="I2864" s="26" t="s">
        <v>25</v>
      </c>
      <c r="J2864" s="26" t="s">
        <v>107</v>
      </c>
      <c r="K2864" s="26" t="s">
        <v>39</v>
      </c>
      <c r="L2864" s="26">
        <v>94109</v>
      </c>
      <c r="M2864" s="26" t="s">
        <v>40</v>
      </c>
      <c r="N2864" s="26" t="s">
        <v>4336</v>
      </c>
      <c r="O2864" s="26" t="s">
        <v>42</v>
      </c>
      <c r="P2864" s="26" t="s">
        <v>65</v>
      </c>
      <c r="Q2864" s="26">
        <v>38.376000000000005</v>
      </c>
      <c r="R2864" s="26">
        <v>3</v>
      </c>
      <c r="S2864" s="26">
        <v>0.2</v>
      </c>
      <c r="T2864" s="26">
        <v>13.4316</v>
      </c>
    </row>
    <row r="2865" spans="1:20" ht="14.25" customHeight="1">
      <c r="A2865" s="26" t="s">
        <v>5008</v>
      </c>
      <c r="B2865" s="26" t="s">
        <v>6602</v>
      </c>
      <c r="C2865" s="26">
        <f>YEAR(Data!$D5741)</f>
        <v>1900</v>
      </c>
      <c r="D2865" s="28">
        <v>41727</v>
      </c>
      <c r="E2865" s="28">
        <v>41730</v>
      </c>
      <c r="F2865" s="26" t="s">
        <v>151</v>
      </c>
      <c r="G2865" s="26" t="s">
        <v>5007</v>
      </c>
      <c r="H2865" s="26" t="s">
        <v>37</v>
      </c>
      <c r="I2865" s="26" t="s">
        <v>25</v>
      </c>
      <c r="J2865" s="26" t="s">
        <v>566</v>
      </c>
      <c r="K2865" s="26" t="s">
        <v>39</v>
      </c>
      <c r="L2865" s="26">
        <v>94533</v>
      </c>
      <c r="M2865" s="26" t="s">
        <v>40</v>
      </c>
      <c r="N2865" s="26" t="s">
        <v>5619</v>
      </c>
      <c r="O2865" s="26" t="s">
        <v>42</v>
      </c>
      <c r="P2865" s="26" t="s">
        <v>76</v>
      </c>
      <c r="Q2865" s="26">
        <v>12.96</v>
      </c>
      <c r="R2865" s="26">
        <v>2</v>
      </c>
      <c r="S2865" s="26">
        <v>0</v>
      </c>
      <c r="T2865" s="26">
        <v>6.3504000000000005</v>
      </c>
    </row>
    <row r="2866" spans="1:20" ht="14.25" customHeight="1">
      <c r="A2866" s="26" t="s">
        <v>194</v>
      </c>
      <c r="B2866" s="26" t="s">
        <v>6603</v>
      </c>
      <c r="C2866" s="26">
        <f>YEAR(Data!$D5748)</f>
        <v>1900</v>
      </c>
      <c r="D2866" s="28">
        <v>41617</v>
      </c>
      <c r="E2866" s="28">
        <v>41621</v>
      </c>
      <c r="F2866" s="26" t="s">
        <v>45</v>
      </c>
      <c r="G2866" s="26" t="s">
        <v>193</v>
      </c>
      <c r="H2866" s="26" t="s">
        <v>24</v>
      </c>
      <c r="I2866" s="26" t="s">
        <v>25</v>
      </c>
      <c r="J2866" s="26" t="s">
        <v>2588</v>
      </c>
      <c r="K2866" s="26" t="s">
        <v>74</v>
      </c>
      <c r="L2866" s="26">
        <v>27834</v>
      </c>
      <c r="M2866" s="26" t="s">
        <v>28</v>
      </c>
      <c r="N2866" s="26" t="s">
        <v>1413</v>
      </c>
      <c r="O2866" s="26" t="s">
        <v>62</v>
      </c>
      <c r="P2866" s="26" t="s">
        <v>63</v>
      </c>
      <c r="Q2866" s="26">
        <v>249.58400000000003</v>
      </c>
      <c r="R2866" s="26">
        <v>2</v>
      </c>
      <c r="S2866" s="26">
        <v>0.2</v>
      </c>
      <c r="T2866" s="26">
        <v>31.197999999999986</v>
      </c>
    </row>
    <row r="2867" spans="1:20" ht="14.25" customHeight="1">
      <c r="A2867" s="26" t="s">
        <v>390</v>
      </c>
      <c r="B2867" s="26" t="s">
        <v>6604</v>
      </c>
      <c r="C2867" s="26">
        <f>YEAR(Data!$D5751)</f>
        <v>1900</v>
      </c>
      <c r="D2867" s="28">
        <v>41962</v>
      </c>
      <c r="E2867" s="28">
        <v>41966</v>
      </c>
      <c r="F2867" s="26" t="s">
        <v>45</v>
      </c>
      <c r="G2867" s="26" t="s">
        <v>389</v>
      </c>
      <c r="H2867" s="26" t="s">
        <v>24</v>
      </c>
      <c r="I2867" s="26" t="s">
        <v>25</v>
      </c>
      <c r="J2867" s="26" t="s">
        <v>873</v>
      </c>
      <c r="K2867" s="26" t="s">
        <v>212</v>
      </c>
      <c r="L2867" s="26">
        <v>11561</v>
      </c>
      <c r="M2867" s="26" t="s">
        <v>122</v>
      </c>
      <c r="N2867" s="26" t="s">
        <v>3752</v>
      </c>
      <c r="O2867" s="26" t="s">
        <v>62</v>
      </c>
      <c r="P2867" s="26" t="s">
        <v>63</v>
      </c>
      <c r="Q2867" s="26">
        <v>74.95</v>
      </c>
      <c r="R2867" s="26">
        <v>5</v>
      </c>
      <c r="S2867" s="26">
        <v>0</v>
      </c>
      <c r="T2867" s="26">
        <v>36.725500000000004</v>
      </c>
    </row>
    <row r="2868" spans="1:20" ht="14.25" customHeight="1">
      <c r="A2868" s="26" t="s">
        <v>6144</v>
      </c>
      <c r="B2868" s="26" t="s">
        <v>6605</v>
      </c>
      <c r="C2868" s="26">
        <f>YEAR(Data!$D5752)</f>
        <v>1900</v>
      </c>
      <c r="D2868" s="28">
        <v>40693</v>
      </c>
      <c r="E2868" s="28">
        <v>40699</v>
      </c>
      <c r="F2868" s="26" t="s">
        <v>45</v>
      </c>
      <c r="G2868" s="26" t="s">
        <v>6143</v>
      </c>
      <c r="H2868" s="26" t="s">
        <v>24</v>
      </c>
      <c r="I2868" s="26" t="s">
        <v>25</v>
      </c>
      <c r="J2868" s="26" t="s">
        <v>6606</v>
      </c>
      <c r="K2868" s="26" t="s">
        <v>168</v>
      </c>
      <c r="L2868" s="26">
        <v>60089</v>
      </c>
      <c r="M2868" s="26" t="s">
        <v>89</v>
      </c>
      <c r="N2868" s="26" t="s">
        <v>68</v>
      </c>
      <c r="O2868" s="26" t="s">
        <v>30</v>
      </c>
      <c r="P2868" s="26" t="s">
        <v>51</v>
      </c>
      <c r="Q2868" s="26">
        <v>355.45499999999998</v>
      </c>
      <c r="R2868" s="26">
        <v>3</v>
      </c>
      <c r="S2868" s="26">
        <v>0.5</v>
      </c>
      <c r="T2868" s="26">
        <v>-184.83660000000003</v>
      </c>
    </row>
    <row r="2869" spans="1:20" ht="14.25" customHeight="1">
      <c r="A2869" s="26" t="s">
        <v>1412</v>
      </c>
      <c r="B2869" s="26" t="s">
        <v>6607</v>
      </c>
      <c r="C2869" s="26">
        <f>YEAR(Data!$D5753)</f>
        <v>1900</v>
      </c>
      <c r="D2869" s="28">
        <v>41296</v>
      </c>
      <c r="E2869" s="28">
        <v>41302</v>
      </c>
      <c r="F2869" s="26" t="s">
        <v>45</v>
      </c>
      <c r="G2869" s="26" t="s">
        <v>1411</v>
      </c>
      <c r="H2869" s="26" t="s">
        <v>24</v>
      </c>
      <c r="I2869" s="26" t="s">
        <v>25</v>
      </c>
      <c r="J2869" s="26" t="s">
        <v>714</v>
      </c>
      <c r="K2869" s="26" t="s">
        <v>39</v>
      </c>
      <c r="L2869" s="26">
        <v>92037</v>
      </c>
      <c r="M2869" s="26" t="s">
        <v>40</v>
      </c>
      <c r="N2869" s="26" t="s">
        <v>6608</v>
      </c>
      <c r="O2869" s="26" t="s">
        <v>42</v>
      </c>
      <c r="P2869" s="26" t="s">
        <v>43</v>
      </c>
      <c r="Q2869" s="26">
        <v>44.400000000000006</v>
      </c>
      <c r="R2869" s="26">
        <v>3</v>
      </c>
      <c r="S2869" s="26">
        <v>0</v>
      </c>
      <c r="T2869" s="26">
        <v>22.200000000000003</v>
      </c>
    </row>
    <row r="2870" spans="1:20" ht="14.25" customHeight="1">
      <c r="A2870" s="26" t="s">
        <v>4982</v>
      </c>
      <c r="B2870" s="26" t="s">
        <v>6609</v>
      </c>
      <c r="C2870" s="26">
        <f>YEAR(Data!$D5755)</f>
        <v>1900</v>
      </c>
      <c r="D2870" s="28">
        <v>41308</v>
      </c>
      <c r="E2870" s="28">
        <v>41315</v>
      </c>
      <c r="F2870" s="26" t="s">
        <v>45</v>
      </c>
      <c r="G2870" s="26" t="s">
        <v>4981</v>
      </c>
      <c r="H2870" s="26" t="s">
        <v>24</v>
      </c>
      <c r="I2870" s="26" t="s">
        <v>25</v>
      </c>
      <c r="J2870" s="26" t="s">
        <v>1086</v>
      </c>
      <c r="K2870" s="26" t="s">
        <v>27</v>
      </c>
      <c r="L2870" s="26">
        <v>40475</v>
      </c>
      <c r="M2870" s="26" t="s">
        <v>28</v>
      </c>
      <c r="N2870" s="26" t="s">
        <v>1104</v>
      </c>
      <c r="O2870" s="26" t="s">
        <v>30</v>
      </c>
      <c r="P2870" s="26" t="s">
        <v>33</v>
      </c>
      <c r="Q2870" s="26">
        <v>866.4</v>
      </c>
      <c r="R2870" s="26">
        <v>4</v>
      </c>
      <c r="S2870" s="26">
        <v>0</v>
      </c>
      <c r="T2870" s="26">
        <v>225.26400000000001</v>
      </c>
    </row>
    <row r="2871" spans="1:20" ht="14.25" customHeight="1">
      <c r="A2871" s="26" t="s">
        <v>1478</v>
      </c>
      <c r="B2871" s="26" t="s">
        <v>6610</v>
      </c>
      <c r="C2871" s="26">
        <f>YEAR(Data!$D5756)</f>
        <v>1900</v>
      </c>
      <c r="D2871" s="28">
        <v>40997</v>
      </c>
      <c r="E2871" s="28">
        <v>41002</v>
      </c>
      <c r="F2871" s="26" t="s">
        <v>21</v>
      </c>
      <c r="G2871" s="26" t="s">
        <v>1477</v>
      </c>
      <c r="H2871" s="26" t="s">
        <v>24</v>
      </c>
      <c r="I2871" s="26" t="s">
        <v>25</v>
      </c>
      <c r="J2871" s="26" t="s">
        <v>246</v>
      </c>
      <c r="K2871" s="26" t="s">
        <v>247</v>
      </c>
      <c r="L2871" s="26">
        <v>22153</v>
      </c>
      <c r="M2871" s="26" t="s">
        <v>28</v>
      </c>
      <c r="N2871" s="26" t="s">
        <v>952</v>
      </c>
      <c r="O2871" s="26" t="s">
        <v>42</v>
      </c>
      <c r="P2871" s="26" t="s">
        <v>60</v>
      </c>
      <c r="Q2871" s="26">
        <v>5.56</v>
      </c>
      <c r="R2871" s="26">
        <v>2</v>
      </c>
      <c r="S2871" s="26">
        <v>0</v>
      </c>
      <c r="T2871" s="26">
        <v>1.4455999999999998</v>
      </c>
    </row>
    <row r="2872" spans="1:20" ht="14.25" customHeight="1">
      <c r="A2872" s="26" t="s">
        <v>4347</v>
      </c>
      <c r="B2872" s="26" t="s">
        <v>6611</v>
      </c>
      <c r="C2872" s="26">
        <f>YEAR(Data!$D5757)</f>
        <v>1900</v>
      </c>
      <c r="D2872" s="28">
        <v>40830</v>
      </c>
      <c r="E2872" s="28">
        <v>40834</v>
      </c>
      <c r="F2872" s="26" t="s">
        <v>45</v>
      </c>
      <c r="G2872" s="26" t="s">
        <v>4346</v>
      </c>
      <c r="H2872" s="26" t="s">
        <v>24</v>
      </c>
      <c r="I2872" s="26" t="s">
        <v>25</v>
      </c>
      <c r="J2872" s="26" t="s">
        <v>87</v>
      </c>
      <c r="K2872" s="26" t="s">
        <v>88</v>
      </c>
      <c r="L2872" s="26">
        <v>76106</v>
      </c>
      <c r="M2872" s="26" t="s">
        <v>89</v>
      </c>
      <c r="N2872" s="26" t="s">
        <v>5875</v>
      </c>
      <c r="O2872" s="26" t="s">
        <v>42</v>
      </c>
      <c r="P2872" s="26" t="s">
        <v>67</v>
      </c>
      <c r="Q2872" s="26">
        <v>3.1599999999999993</v>
      </c>
      <c r="R2872" s="26">
        <v>4</v>
      </c>
      <c r="S2872" s="26">
        <v>0.8</v>
      </c>
      <c r="T2872" s="26">
        <v>-8.532</v>
      </c>
    </row>
    <row r="2873" spans="1:20" ht="14.25" customHeight="1">
      <c r="A2873" s="26" t="s">
        <v>6614</v>
      </c>
      <c r="B2873" s="26" t="s">
        <v>6612</v>
      </c>
      <c r="C2873" s="26">
        <f>YEAR(Data!$D5759)</f>
        <v>1900</v>
      </c>
      <c r="D2873" s="28">
        <v>41132</v>
      </c>
      <c r="E2873" s="28">
        <v>41137</v>
      </c>
      <c r="F2873" s="26" t="s">
        <v>45</v>
      </c>
      <c r="G2873" s="26" t="s">
        <v>6613</v>
      </c>
      <c r="H2873" s="26" t="s">
        <v>24</v>
      </c>
      <c r="I2873" s="26" t="s">
        <v>25</v>
      </c>
      <c r="J2873" s="26" t="s">
        <v>3409</v>
      </c>
      <c r="K2873" s="26" t="s">
        <v>74</v>
      </c>
      <c r="L2873" s="26">
        <v>27604</v>
      </c>
      <c r="M2873" s="26" t="s">
        <v>28</v>
      </c>
      <c r="N2873" s="26" t="s">
        <v>2919</v>
      </c>
      <c r="O2873" s="26" t="s">
        <v>30</v>
      </c>
      <c r="P2873" s="26" t="s">
        <v>58</v>
      </c>
      <c r="Q2873" s="26">
        <v>46.152000000000001</v>
      </c>
      <c r="R2873" s="26">
        <v>3</v>
      </c>
      <c r="S2873" s="26">
        <v>0.2</v>
      </c>
      <c r="T2873" s="26">
        <v>12.114900000000002</v>
      </c>
    </row>
    <row r="2874" spans="1:20" ht="14.25" customHeight="1">
      <c r="A2874" s="26" t="s">
        <v>56</v>
      </c>
      <c r="B2874" s="26" t="s">
        <v>6615</v>
      </c>
      <c r="C2874" s="26">
        <f>YEAR(Data!$D5760)</f>
        <v>1900</v>
      </c>
      <c r="D2874" s="28">
        <v>41235</v>
      </c>
      <c r="E2874" s="28">
        <v>41236</v>
      </c>
      <c r="F2874" s="26" t="s">
        <v>151</v>
      </c>
      <c r="G2874" s="26" t="s">
        <v>55</v>
      </c>
      <c r="H2874" s="26" t="s">
        <v>24</v>
      </c>
      <c r="I2874" s="26" t="s">
        <v>25</v>
      </c>
      <c r="J2874" s="26" t="s">
        <v>1718</v>
      </c>
      <c r="K2874" s="26" t="s">
        <v>49</v>
      </c>
      <c r="L2874" s="26">
        <v>33012</v>
      </c>
      <c r="M2874" s="26" t="s">
        <v>28</v>
      </c>
      <c r="N2874" s="26" t="s">
        <v>6365</v>
      </c>
      <c r="O2874" s="26" t="s">
        <v>62</v>
      </c>
      <c r="P2874" s="26" t="s">
        <v>522</v>
      </c>
      <c r="Q2874" s="26">
        <v>32.984999999999999</v>
      </c>
      <c r="R2874" s="26">
        <v>3</v>
      </c>
      <c r="S2874" s="26">
        <v>0.5</v>
      </c>
      <c r="T2874" s="26">
        <v>-1.9791000000000025</v>
      </c>
    </row>
    <row r="2875" spans="1:20" ht="14.25" customHeight="1">
      <c r="A2875" s="26" t="s">
        <v>4452</v>
      </c>
      <c r="B2875" s="26" t="s">
        <v>6616</v>
      </c>
      <c r="C2875" s="26">
        <f>YEAR(Data!$D5761)</f>
        <v>1900</v>
      </c>
      <c r="D2875" s="28">
        <v>41639</v>
      </c>
      <c r="E2875" s="28">
        <v>41639</v>
      </c>
      <c r="F2875" s="26" t="s">
        <v>958</v>
      </c>
      <c r="G2875" s="26" t="s">
        <v>4451</v>
      </c>
      <c r="H2875" s="26" t="s">
        <v>86</v>
      </c>
      <c r="I2875" s="26" t="s">
        <v>25</v>
      </c>
      <c r="J2875" s="26" t="s">
        <v>38</v>
      </c>
      <c r="K2875" s="26" t="s">
        <v>39</v>
      </c>
      <c r="L2875" s="26">
        <v>90032</v>
      </c>
      <c r="M2875" s="26" t="s">
        <v>40</v>
      </c>
      <c r="N2875" s="26" t="s">
        <v>2238</v>
      </c>
      <c r="O2875" s="26" t="s">
        <v>42</v>
      </c>
      <c r="P2875" s="26" t="s">
        <v>53</v>
      </c>
      <c r="Q2875" s="26">
        <v>481.32</v>
      </c>
      <c r="R2875" s="26">
        <v>4</v>
      </c>
      <c r="S2875" s="26">
        <v>0</v>
      </c>
      <c r="T2875" s="26">
        <v>125.14319999999998</v>
      </c>
    </row>
    <row r="2876" spans="1:20" ht="14.25" customHeight="1">
      <c r="A2876" s="26" t="s">
        <v>3907</v>
      </c>
      <c r="B2876" s="26" t="s">
        <v>6617</v>
      </c>
      <c r="C2876" s="26">
        <f>YEAR(Data!$D5763)</f>
        <v>1900</v>
      </c>
      <c r="D2876" s="28">
        <v>41864</v>
      </c>
      <c r="E2876" s="28">
        <v>41867</v>
      </c>
      <c r="F2876" s="26" t="s">
        <v>151</v>
      </c>
      <c r="G2876" s="26" t="s">
        <v>3906</v>
      </c>
      <c r="H2876" s="26" t="s">
        <v>24</v>
      </c>
      <c r="I2876" s="26" t="s">
        <v>25</v>
      </c>
      <c r="J2876" s="26" t="s">
        <v>6618</v>
      </c>
      <c r="K2876" s="26" t="s">
        <v>39</v>
      </c>
      <c r="L2876" s="26">
        <v>92630</v>
      </c>
      <c r="M2876" s="26" t="s">
        <v>40</v>
      </c>
      <c r="N2876" s="26" t="s">
        <v>3283</v>
      </c>
      <c r="O2876" s="26" t="s">
        <v>42</v>
      </c>
      <c r="P2876" s="26" t="s">
        <v>67</v>
      </c>
      <c r="Q2876" s="26">
        <v>542.93999999999994</v>
      </c>
      <c r="R2876" s="26">
        <v>3</v>
      </c>
      <c r="S2876" s="26">
        <v>0</v>
      </c>
      <c r="T2876" s="26">
        <v>152.02319999999997</v>
      </c>
    </row>
    <row r="2877" spans="1:20" ht="14.25" customHeight="1">
      <c r="A2877" s="26" t="s">
        <v>603</v>
      </c>
      <c r="B2877" s="26" t="s">
        <v>6619</v>
      </c>
      <c r="C2877" s="26">
        <f>YEAR(Data!$D5765)</f>
        <v>1900</v>
      </c>
      <c r="D2877" s="28">
        <v>41216</v>
      </c>
      <c r="E2877" s="28">
        <v>41218</v>
      </c>
      <c r="F2877" s="26" t="s">
        <v>151</v>
      </c>
      <c r="G2877" s="26" t="s">
        <v>602</v>
      </c>
      <c r="H2877" s="26" t="s">
        <v>37</v>
      </c>
      <c r="I2877" s="26" t="s">
        <v>25</v>
      </c>
      <c r="J2877" s="26" t="s">
        <v>873</v>
      </c>
      <c r="K2877" s="26" t="s">
        <v>212</v>
      </c>
      <c r="L2877" s="26">
        <v>11561</v>
      </c>
      <c r="M2877" s="26" t="s">
        <v>122</v>
      </c>
      <c r="N2877" s="26" t="s">
        <v>5259</v>
      </c>
      <c r="O2877" s="26" t="s">
        <v>30</v>
      </c>
      <c r="P2877" s="26" t="s">
        <v>33</v>
      </c>
      <c r="Q2877" s="26">
        <v>1448.8200000000002</v>
      </c>
      <c r="R2877" s="26">
        <v>10</v>
      </c>
      <c r="S2877" s="26">
        <v>0.1</v>
      </c>
      <c r="T2877" s="26">
        <v>209.27399999999992</v>
      </c>
    </row>
    <row r="2878" spans="1:20" ht="14.25" customHeight="1">
      <c r="A2878" s="26" t="s">
        <v>2682</v>
      </c>
      <c r="B2878" s="26" t="s">
        <v>6620</v>
      </c>
      <c r="C2878" s="26">
        <f>YEAR(Data!$D5766)</f>
        <v>1900</v>
      </c>
      <c r="D2878" s="28">
        <v>41162</v>
      </c>
      <c r="E2878" s="28">
        <v>41164</v>
      </c>
      <c r="F2878" s="26" t="s">
        <v>21</v>
      </c>
      <c r="G2878" s="26" t="s">
        <v>2681</v>
      </c>
      <c r="H2878" s="26" t="s">
        <v>24</v>
      </c>
      <c r="I2878" s="26" t="s">
        <v>25</v>
      </c>
      <c r="J2878" s="26" t="s">
        <v>80</v>
      </c>
      <c r="K2878" s="26" t="s">
        <v>81</v>
      </c>
      <c r="L2878" s="26">
        <v>98103</v>
      </c>
      <c r="M2878" s="26" t="s">
        <v>40</v>
      </c>
      <c r="N2878" s="26" t="s">
        <v>6527</v>
      </c>
      <c r="O2878" s="26" t="s">
        <v>42</v>
      </c>
      <c r="P2878" s="26" t="s">
        <v>53</v>
      </c>
      <c r="Q2878" s="26">
        <v>353.88</v>
      </c>
      <c r="R2878" s="26">
        <v>6</v>
      </c>
      <c r="S2878" s="26">
        <v>0</v>
      </c>
      <c r="T2878" s="26">
        <v>17.693999999999988</v>
      </c>
    </row>
    <row r="2879" spans="1:20" ht="14.25" customHeight="1">
      <c r="A2879" s="26" t="s">
        <v>126</v>
      </c>
      <c r="B2879" s="26" t="s">
        <v>6621</v>
      </c>
      <c r="C2879" s="26">
        <f>YEAR(Data!$D5767)</f>
        <v>1900</v>
      </c>
      <c r="D2879" s="28">
        <v>40855</v>
      </c>
      <c r="E2879" s="28">
        <v>40861</v>
      </c>
      <c r="F2879" s="26" t="s">
        <v>45</v>
      </c>
      <c r="G2879" s="26" t="s">
        <v>125</v>
      </c>
      <c r="H2879" s="26" t="s">
        <v>24</v>
      </c>
      <c r="I2879" s="26" t="s">
        <v>25</v>
      </c>
      <c r="J2879" s="26" t="s">
        <v>6622</v>
      </c>
      <c r="K2879" s="26" t="s">
        <v>39</v>
      </c>
      <c r="L2879" s="26">
        <v>96003</v>
      </c>
      <c r="M2879" s="26" t="s">
        <v>40</v>
      </c>
      <c r="N2879" s="26" t="s">
        <v>2503</v>
      </c>
      <c r="O2879" s="26" t="s">
        <v>62</v>
      </c>
      <c r="P2879" s="26" t="s">
        <v>63</v>
      </c>
      <c r="Q2879" s="26">
        <v>333.57600000000002</v>
      </c>
      <c r="R2879" s="26">
        <v>3</v>
      </c>
      <c r="S2879" s="26">
        <v>0.2</v>
      </c>
      <c r="T2879" s="26">
        <v>25.018199999999993</v>
      </c>
    </row>
    <row r="2880" spans="1:20" ht="14.25" customHeight="1">
      <c r="A2880" s="26" t="s">
        <v>2004</v>
      </c>
      <c r="B2880" s="26" t="s">
        <v>6623</v>
      </c>
      <c r="C2880" s="26">
        <f>YEAR(Data!$D5768)</f>
        <v>1900</v>
      </c>
      <c r="D2880" s="28">
        <v>41556</v>
      </c>
      <c r="E2880" s="28">
        <v>41563</v>
      </c>
      <c r="F2880" s="26" t="s">
        <v>45</v>
      </c>
      <c r="G2880" s="26" t="s">
        <v>2003</v>
      </c>
      <c r="H2880" s="26" t="s">
        <v>86</v>
      </c>
      <c r="I2880" s="26" t="s">
        <v>25</v>
      </c>
      <c r="J2880" s="26" t="s">
        <v>519</v>
      </c>
      <c r="K2880" s="26" t="s">
        <v>88</v>
      </c>
      <c r="L2880" s="26">
        <v>78207</v>
      </c>
      <c r="M2880" s="26" t="s">
        <v>89</v>
      </c>
      <c r="N2880" s="26" t="s">
        <v>4151</v>
      </c>
      <c r="O2880" s="26" t="s">
        <v>42</v>
      </c>
      <c r="P2880" s="26" t="s">
        <v>43</v>
      </c>
      <c r="Q2880" s="26">
        <v>60.144000000000005</v>
      </c>
      <c r="R2880" s="26">
        <v>6</v>
      </c>
      <c r="S2880" s="26">
        <v>0.2</v>
      </c>
      <c r="T2880" s="26">
        <v>20.298599999999993</v>
      </c>
    </row>
    <row r="2881" spans="1:20" ht="14.25" customHeight="1">
      <c r="A2881" s="26" t="s">
        <v>6077</v>
      </c>
      <c r="B2881" s="26" t="s">
        <v>6624</v>
      </c>
      <c r="C2881" s="26">
        <f>YEAR(Data!$D5769)</f>
        <v>1900</v>
      </c>
      <c r="D2881" s="28">
        <v>41891</v>
      </c>
      <c r="E2881" s="28">
        <v>41895</v>
      </c>
      <c r="F2881" s="26" t="s">
        <v>21</v>
      </c>
      <c r="G2881" s="26" t="s">
        <v>6076</v>
      </c>
      <c r="H2881" s="26" t="s">
        <v>37</v>
      </c>
      <c r="I2881" s="26" t="s">
        <v>25</v>
      </c>
      <c r="J2881" s="26" t="s">
        <v>148</v>
      </c>
      <c r="K2881" s="26" t="s">
        <v>88</v>
      </c>
      <c r="L2881" s="26">
        <v>77070</v>
      </c>
      <c r="M2881" s="26" t="s">
        <v>89</v>
      </c>
      <c r="N2881" s="26" t="s">
        <v>2675</v>
      </c>
      <c r="O2881" s="26" t="s">
        <v>62</v>
      </c>
      <c r="P2881" s="26" t="s">
        <v>133</v>
      </c>
      <c r="Q2881" s="26">
        <v>85.2</v>
      </c>
      <c r="R2881" s="26">
        <v>6</v>
      </c>
      <c r="S2881" s="26">
        <v>0.2</v>
      </c>
      <c r="T2881" s="26">
        <v>20.234999999999996</v>
      </c>
    </row>
    <row r="2882" spans="1:20" ht="14.25" customHeight="1">
      <c r="A2882" s="26" t="s">
        <v>1747</v>
      </c>
      <c r="B2882" s="26" t="s">
        <v>6625</v>
      </c>
      <c r="C2882" s="26">
        <f>YEAR(Data!$D5770)</f>
        <v>1900</v>
      </c>
      <c r="D2882" s="28">
        <v>40964</v>
      </c>
      <c r="E2882" s="28">
        <v>40969</v>
      </c>
      <c r="F2882" s="26" t="s">
        <v>45</v>
      </c>
      <c r="G2882" s="26" t="s">
        <v>1746</v>
      </c>
      <c r="H2882" s="26" t="s">
        <v>24</v>
      </c>
      <c r="I2882" s="26" t="s">
        <v>25</v>
      </c>
      <c r="J2882" s="26" t="s">
        <v>3651</v>
      </c>
      <c r="K2882" s="26" t="s">
        <v>926</v>
      </c>
      <c r="L2882" s="26">
        <v>1453</v>
      </c>
      <c r="M2882" s="26" t="s">
        <v>122</v>
      </c>
      <c r="N2882" s="26" t="s">
        <v>3068</v>
      </c>
      <c r="O2882" s="26" t="s">
        <v>42</v>
      </c>
      <c r="P2882" s="26" t="s">
        <v>43</v>
      </c>
      <c r="Q2882" s="26">
        <v>3.15</v>
      </c>
      <c r="R2882" s="26">
        <v>1</v>
      </c>
      <c r="S2882" s="26">
        <v>0</v>
      </c>
      <c r="T2882" s="26">
        <v>1.512</v>
      </c>
    </row>
    <row r="2883" spans="1:20" ht="14.25" customHeight="1">
      <c r="A2883" s="26" t="s">
        <v>2867</v>
      </c>
      <c r="B2883" s="26" t="s">
        <v>6626</v>
      </c>
      <c r="C2883" s="26">
        <f>YEAR(Data!$D5772)</f>
        <v>1900</v>
      </c>
      <c r="D2883" s="28">
        <v>41176</v>
      </c>
      <c r="E2883" s="28">
        <v>41180</v>
      </c>
      <c r="F2883" s="26" t="s">
        <v>45</v>
      </c>
      <c r="G2883" s="26" t="s">
        <v>2866</v>
      </c>
      <c r="H2883" s="26" t="s">
        <v>37</v>
      </c>
      <c r="I2883" s="26" t="s">
        <v>25</v>
      </c>
      <c r="J2883" s="26" t="s">
        <v>38</v>
      </c>
      <c r="K2883" s="26" t="s">
        <v>39</v>
      </c>
      <c r="L2883" s="26">
        <v>90032</v>
      </c>
      <c r="M2883" s="26" t="s">
        <v>40</v>
      </c>
      <c r="N2883" s="26" t="s">
        <v>1504</v>
      </c>
      <c r="O2883" s="26" t="s">
        <v>30</v>
      </c>
      <c r="P2883" s="26" t="s">
        <v>58</v>
      </c>
      <c r="Q2883" s="26">
        <v>14.91</v>
      </c>
      <c r="R2883" s="26">
        <v>3</v>
      </c>
      <c r="S2883" s="26">
        <v>0</v>
      </c>
      <c r="T2883" s="26">
        <v>4.6220999999999997</v>
      </c>
    </row>
    <row r="2884" spans="1:20" ht="14.25" customHeight="1">
      <c r="A2884" s="26" t="s">
        <v>678</v>
      </c>
      <c r="B2884" s="26" t="s">
        <v>6627</v>
      </c>
      <c r="C2884" s="26">
        <f>YEAR(Data!$D5774)</f>
        <v>1900</v>
      </c>
      <c r="D2884" s="28">
        <v>41239</v>
      </c>
      <c r="E2884" s="28">
        <v>41244</v>
      </c>
      <c r="F2884" s="26" t="s">
        <v>45</v>
      </c>
      <c r="G2884" s="26" t="s">
        <v>677</v>
      </c>
      <c r="H2884" s="26" t="s">
        <v>37</v>
      </c>
      <c r="I2884" s="26" t="s">
        <v>25</v>
      </c>
      <c r="J2884" s="26" t="s">
        <v>246</v>
      </c>
      <c r="K2884" s="26" t="s">
        <v>454</v>
      </c>
      <c r="L2884" s="26">
        <v>65807</v>
      </c>
      <c r="M2884" s="26" t="s">
        <v>89</v>
      </c>
      <c r="N2884" s="26" t="s">
        <v>1026</v>
      </c>
      <c r="O2884" s="26" t="s">
        <v>62</v>
      </c>
      <c r="P2884" s="26" t="s">
        <v>904</v>
      </c>
      <c r="Q2884" s="26">
        <v>599.99</v>
      </c>
      <c r="R2884" s="26">
        <v>1</v>
      </c>
      <c r="S2884" s="26">
        <v>0</v>
      </c>
      <c r="T2884" s="26">
        <v>233.99610000000001</v>
      </c>
    </row>
    <row r="2885" spans="1:20" ht="14.25" customHeight="1">
      <c r="A2885" s="26" t="s">
        <v>1470</v>
      </c>
      <c r="B2885" s="26" t="s">
        <v>6628</v>
      </c>
      <c r="C2885" s="26">
        <f>YEAR(Data!$D5775)</f>
        <v>1900</v>
      </c>
      <c r="D2885" s="28">
        <v>41518</v>
      </c>
      <c r="E2885" s="28">
        <v>41524</v>
      </c>
      <c r="F2885" s="26" t="s">
        <v>45</v>
      </c>
      <c r="G2885" s="26" t="s">
        <v>1469</v>
      </c>
      <c r="H2885" s="26" t="s">
        <v>24</v>
      </c>
      <c r="I2885" s="26" t="s">
        <v>25</v>
      </c>
      <c r="J2885" s="26" t="s">
        <v>6236</v>
      </c>
      <c r="K2885" s="26" t="s">
        <v>88</v>
      </c>
      <c r="L2885" s="26">
        <v>76706</v>
      </c>
      <c r="M2885" s="26" t="s">
        <v>89</v>
      </c>
      <c r="N2885" s="26" t="s">
        <v>1050</v>
      </c>
      <c r="O2885" s="26" t="s">
        <v>42</v>
      </c>
      <c r="P2885" s="26" t="s">
        <v>53</v>
      </c>
      <c r="Q2885" s="26">
        <v>23.968000000000004</v>
      </c>
      <c r="R2885" s="26">
        <v>2</v>
      </c>
      <c r="S2885" s="26">
        <v>0.2</v>
      </c>
      <c r="T2885" s="26">
        <v>2.3967999999999989</v>
      </c>
    </row>
    <row r="2886" spans="1:20" ht="14.25" customHeight="1">
      <c r="A2886" s="26" t="s">
        <v>2745</v>
      </c>
      <c r="B2886" s="26" t="s">
        <v>6629</v>
      </c>
      <c r="C2886" s="26">
        <f>YEAR(Data!$D5776)</f>
        <v>1900</v>
      </c>
      <c r="D2886" s="28">
        <v>41377</v>
      </c>
      <c r="E2886" s="28">
        <v>41381</v>
      </c>
      <c r="F2886" s="26" t="s">
        <v>45</v>
      </c>
      <c r="G2886" s="26" t="s">
        <v>2744</v>
      </c>
      <c r="H2886" s="26" t="s">
        <v>24</v>
      </c>
      <c r="I2886" s="26" t="s">
        <v>25</v>
      </c>
      <c r="J2886" s="26" t="s">
        <v>38</v>
      </c>
      <c r="K2886" s="26" t="s">
        <v>39</v>
      </c>
      <c r="L2886" s="26">
        <v>90036</v>
      </c>
      <c r="M2886" s="26" t="s">
        <v>40</v>
      </c>
      <c r="N2886" s="26" t="s">
        <v>6535</v>
      </c>
      <c r="O2886" s="26" t="s">
        <v>30</v>
      </c>
      <c r="P2886" s="26" t="s">
        <v>33</v>
      </c>
      <c r="Q2886" s="26">
        <v>638.28800000000012</v>
      </c>
      <c r="R2886" s="26">
        <v>7</v>
      </c>
      <c r="S2886" s="26">
        <v>0.2</v>
      </c>
      <c r="T2886" s="26">
        <v>-31.914400000000015</v>
      </c>
    </row>
    <row r="2887" spans="1:20" ht="14.25" customHeight="1">
      <c r="A2887" s="26" t="s">
        <v>1363</v>
      </c>
      <c r="B2887" s="26" t="s">
        <v>6630</v>
      </c>
      <c r="C2887" s="26">
        <f>YEAR(Data!$D5778)</f>
        <v>1900</v>
      </c>
      <c r="D2887" s="28">
        <v>41613</v>
      </c>
      <c r="E2887" s="28">
        <v>41617</v>
      </c>
      <c r="F2887" s="26" t="s">
        <v>45</v>
      </c>
      <c r="G2887" s="26" t="s">
        <v>1362</v>
      </c>
      <c r="H2887" s="26" t="s">
        <v>24</v>
      </c>
      <c r="I2887" s="26" t="s">
        <v>25</v>
      </c>
      <c r="J2887" s="26" t="s">
        <v>1153</v>
      </c>
      <c r="K2887" s="26" t="s">
        <v>212</v>
      </c>
      <c r="L2887" s="26">
        <v>13021</v>
      </c>
      <c r="M2887" s="26" t="s">
        <v>122</v>
      </c>
      <c r="N2887" s="26" t="s">
        <v>1804</v>
      </c>
      <c r="O2887" s="26" t="s">
        <v>42</v>
      </c>
      <c r="P2887" s="26" t="s">
        <v>65</v>
      </c>
      <c r="Q2887" s="26">
        <v>15.528</v>
      </c>
      <c r="R2887" s="26">
        <v>3</v>
      </c>
      <c r="S2887" s="26">
        <v>0.2</v>
      </c>
      <c r="T2887" s="26">
        <v>5.8230000000000004</v>
      </c>
    </row>
    <row r="2888" spans="1:20" ht="14.25" customHeight="1">
      <c r="A2888" s="26" t="s">
        <v>2759</v>
      </c>
      <c r="B2888" s="26" t="s">
        <v>6631</v>
      </c>
      <c r="C2888" s="26">
        <f>YEAR(Data!$D5779)</f>
        <v>1900</v>
      </c>
      <c r="D2888" s="28">
        <v>41613</v>
      </c>
      <c r="E2888" s="28">
        <v>41618</v>
      </c>
      <c r="F2888" s="26" t="s">
        <v>45</v>
      </c>
      <c r="G2888" s="26" t="s">
        <v>2758</v>
      </c>
      <c r="H2888" s="26" t="s">
        <v>24</v>
      </c>
      <c r="I2888" s="26" t="s">
        <v>25</v>
      </c>
      <c r="J2888" s="26" t="s">
        <v>107</v>
      </c>
      <c r="K2888" s="26" t="s">
        <v>39</v>
      </c>
      <c r="L2888" s="26">
        <v>94109</v>
      </c>
      <c r="M2888" s="26" t="s">
        <v>40</v>
      </c>
      <c r="N2888" s="26" t="s">
        <v>2624</v>
      </c>
      <c r="O2888" s="26" t="s">
        <v>42</v>
      </c>
      <c r="P2888" s="26" t="s">
        <v>76</v>
      </c>
      <c r="Q2888" s="26">
        <v>104.85</v>
      </c>
      <c r="R2888" s="26">
        <v>1</v>
      </c>
      <c r="S2888" s="26">
        <v>0</v>
      </c>
      <c r="T2888" s="26">
        <v>50.327999999999996</v>
      </c>
    </row>
    <row r="2889" spans="1:20" ht="14.25" customHeight="1">
      <c r="A2889" s="26" t="s">
        <v>1685</v>
      </c>
      <c r="B2889" s="26" t="s">
        <v>6632</v>
      </c>
      <c r="C2889" s="26">
        <f>YEAR(Data!$D5780)</f>
        <v>1900</v>
      </c>
      <c r="D2889" s="28">
        <v>40858</v>
      </c>
      <c r="E2889" s="28">
        <v>40865</v>
      </c>
      <c r="F2889" s="26" t="s">
        <v>45</v>
      </c>
      <c r="G2889" s="26" t="s">
        <v>1684</v>
      </c>
      <c r="H2889" s="26" t="s">
        <v>24</v>
      </c>
      <c r="I2889" s="26" t="s">
        <v>25</v>
      </c>
      <c r="J2889" s="26" t="s">
        <v>38</v>
      </c>
      <c r="K2889" s="26" t="s">
        <v>39</v>
      </c>
      <c r="L2889" s="26">
        <v>90008</v>
      </c>
      <c r="M2889" s="26" t="s">
        <v>40</v>
      </c>
      <c r="N2889" s="26" t="s">
        <v>1157</v>
      </c>
      <c r="O2889" s="26" t="s">
        <v>42</v>
      </c>
      <c r="P2889" s="26" t="s">
        <v>60</v>
      </c>
      <c r="Q2889" s="26">
        <v>30.48</v>
      </c>
      <c r="R2889" s="26">
        <v>3</v>
      </c>
      <c r="S2889" s="26">
        <v>0</v>
      </c>
      <c r="T2889" s="26">
        <v>7.9248000000000012</v>
      </c>
    </row>
    <row r="2890" spans="1:20" ht="14.25" customHeight="1">
      <c r="A2890" s="26" t="s">
        <v>2964</v>
      </c>
      <c r="B2890" s="26" t="s">
        <v>6633</v>
      </c>
      <c r="C2890" s="26">
        <f>YEAR(Data!$D5782)</f>
        <v>1900</v>
      </c>
      <c r="D2890" s="28">
        <v>41001</v>
      </c>
      <c r="E2890" s="28">
        <v>41008</v>
      </c>
      <c r="F2890" s="26" t="s">
        <v>45</v>
      </c>
      <c r="G2890" s="26" t="s">
        <v>2963</v>
      </c>
      <c r="H2890" s="26" t="s">
        <v>24</v>
      </c>
      <c r="I2890" s="26" t="s">
        <v>25</v>
      </c>
      <c r="J2890" s="26" t="s">
        <v>38</v>
      </c>
      <c r="K2890" s="26" t="s">
        <v>39</v>
      </c>
      <c r="L2890" s="26">
        <v>90049</v>
      </c>
      <c r="M2890" s="26" t="s">
        <v>40</v>
      </c>
      <c r="N2890" s="26" t="s">
        <v>6634</v>
      </c>
      <c r="O2890" s="26" t="s">
        <v>62</v>
      </c>
      <c r="P2890" s="26" t="s">
        <v>522</v>
      </c>
      <c r="Q2890" s="26">
        <v>71.975999999999999</v>
      </c>
      <c r="R2890" s="26">
        <v>3</v>
      </c>
      <c r="S2890" s="26">
        <v>0.2</v>
      </c>
      <c r="T2890" s="26">
        <v>24.291899999999998</v>
      </c>
    </row>
    <row r="2891" spans="1:20" ht="14.25" customHeight="1">
      <c r="A2891" s="26" t="s">
        <v>1218</v>
      </c>
      <c r="B2891" s="26" t="s">
        <v>6635</v>
      </c>
      <c r="C2891" s="26">
        <f>YEAR(Data!$D5783)</f>
        <v>1900</v>
      </c>
      <c r="D2891" s="28">
        <v>41255</v>
      </c>
      <c r="E2891" s="28">
        <v>41259</v>
      </c>
      <c r="F2891" s="26" t="s">
        <v>21</v>
      </c>
      <c r="G2891" s="26" t="s">
        <v>1217</v>
      </c>
      <c r="H2891" s="26" t="s">
        <v>24</v>
      </c>
      <c r="I2891" s="26" t="s">
        <v>25</v>
      </c>
      <c r="J2891" s="26" t="s">
        <v>6636</v>
      </c>
      <c r="K2891" s="26" t="s">
        <v>39</v>
      </c>
      <c r="L2891" s="26">
        <v>95928</v>
      </c>
      <c r="M2891" s="26" t="s">
        <v>40</v>
      </c>
      <c r="N2891" s="26" t="s">
        <v>487</v>
      </c>
      <c r="O2891" s="26" t="s">
        <v>42</v>
      </c>
      <c r="P2891" s="26" t="s">
        <v>60</v>
      </c>
      <c r="Q2891" s="26">
        <v>2.21</v>
      </c>
      <c r="R2891" s="26">
        <v>1</v>
      </c>
      <c r="S2891" s="26">
        <v>0</v>
      </c>
      <c r="T2891" s="26">
        <v>0.59670000000000001</v>
      </c>
    </row>
    <row r="2892" spans="1:20" ht="14.25" customHeight="1">
      <c r="A2892" s="26" t="s">
        <v>6475</v>
      </c>
      <c r="B2892" s="26" t="s">
        <v>6637</v>
      </c>
      <c r="C2892" s="26">
        <f>YEAR(Data!$D5786)</f>
        <v>1900</v>
      </c>
      <c r="D2892" s="28">
        <v>41915</v>
      </c>
      <c r="E2892" s="28">
        <v>41921</v>
      </c>
      <c r="F2892" s="26" t="s">
        <v>45</v>
      </c>
      <c r="G2892" s="26" t="s">
        <v>6474</v>
      </c>
      <c r="H2892" s="26" t="s">
        <v>24</v>
      </c>
      <c r="I2892" s="26" t="s">
        <v>25</v>
      </c>
      <c r="J2892" s="26" t="s">
        <v>246</v>
      </c>
      <c r="K2892" s="26" t="s">
        <v>323</v>
      </c>
      <c r="L2892" s="26">
        <v>97477</v>
      </c>
      <c r="M2892" s="26" t="s">
        <v>40</v>
      </c>
      <c r="N2892" s="26" t="s">
        <v>1070</v>
      </c>
      <c r="O2892" s="26" t="s">
        <v>30</v>
      </c>
      <c r="P2892" s="26" t="s">
        <v>31</v>
      </c>
      <c r="Q2892" s="26">
        <v>217.76400000000001</v>
      </c>
      <c r="R2892" s="26">
        <v>6</v>
      </c>
      <c r="S2892" s="26">
        <v>0.7</v>
      </c>
      <c r="T2892" s="26">
        <v>-384.71640000000002</v>
      </c>
    </row>
    <row r="2893" spans="1:20" ht="14.25" customHeight="1">
      <c r="A2893" s="26" t="s">
        <v>6640</v>
      </c>
      <c r="B2893" s="26" t="s">
        <v>6638</v>
      </c>
      <c r="C2893" s="26">
        <f>YEAR(Data!$D5790)</f>
        <v>1900</v>
      </c>
      <c r="D2893" s="28">
        <v>41740</v>
      </c>
      <c r="E2893" s="28">
        <v>41744</v>
      </c>
      <c r="F2893" s="26" t="s">
        <v>21</v>
      </c>
      <c r="G2893" s="26" t="s">
        <v>6639</v>
      </c>
      <c r="H2893" s="26" t="s">
        <v>37</v>
      </c>
      <c r="I2893" s="26" t="s">
        <v>25</v>
      </c>
      <c r="J2893" s="26" t="s">
        <v>1129</v>
      </c>
      <c r="K2893" s="26" t="s">
        <v>49</v>
      </c>
      <c r="L2893" s="26">
        <v>32216</v>
      </c>
      <c r="M2893" s="26" t="s">
        <v>28</v>
      </c>
      <c r="N2893" s="26" t="s">
        <v>4318</v>
      </c>
      <c r="O2893" s="26" t="s">
        <v>30</v>
      </c>
      <c r="P2893" s="26" t="s">
        <v>58</v>
      </c>
      <c r="Q2893" s="26">
        <v>12.320000000000002</v>
      </c>
      <c r="R2893" s="26">
        <v>5</v>
      </c>
      <c r="S2893" s="26">
        <v>0.2</v>
      </c>
      <c r="T2893" s="26">
        <v>1.8479999999999985</v>
      </c>
    </row>
    <row r="2894" spans="1:20" ht="14.25" customHeight="1">
      <c r="A2894" s="26" t="s">
        <v>1896</v>
      </c>
      <c r="B2894" s="26" t="s">
        <v>6641</v>
      </c>
      <c r="C2894" s="26">
        <f>YEAR(Data!$D5792)</f>
        <v>1900</v>
      </c>
      <c r="D2894" s="28">
        <v>41912</v>
      </c>
      <c r="E2894" s="28">
        <v>41915</v>
      </c>
      <c r="F2894" s="26" t="s">
        <v>151</v>
      </c>
      <c r="G2894" s="26" t="s">
        <v>1895</v>
      </c>
      <c r="H2894" s="26" t="s">
        <v>24</v>
      </c>
      <c r="I2894" s="26" t="s">
        <v>25</v>
      </c>
      <c r="J2894" s="26" t="s">
        <v>4475</v>
      </c>
      <c r="K2894" s="26" t="s">
        <v>39</v>
      </c>
      <c r="L2894" s="26">
        <v>93309</v>
      </c>
      <c r="M2894" s="26" t="s">
        <v>40</v>
      </c>
      <c r="N2894" s="26" t="s">
        <v>1899</v>
      </c>
      <c r="O2894" s="26" t="s">
        <v>42</v>
      </c>
      <c r="P2894" s="26" t="s">
        <v>214</v>
      </c>
      <c r="Q2894" s="26">
        <v>35</v>
      </c>
      <c r="R2894" s="26">
        <v>7</v>
      </c>
      <c r="S2894" s="26">
        <v>0</v>
      </c>
      <c r="T2894" s="26">
        <v>16.8</v>
      </c>
    </row>
    <row r="2895" spans="1:20" ht="14.25" customHeight="1">
      <c r="A2895" s="26" t="s">
        <v>2707</v>
      </c>
      <c r="B2895" s="26" t="s">
        <v>6642</v>
      </c>
      <c r="C2895" s="26">
        <f>YEAR(Data!$D5797)</f>
        <v>1900</v>
      </c>
      <c r="D2895" s="28">
        <v>40815</v>
      </c>
      <c r="E2895" s="28">
        <v>40819</v>
      </c>
      <c r="F2895" s="26" t="s">
        <v>21</v>
      </c>
      <c r="G2895" s="26" t="s">
        <v>2706</v>
      </c>
      <c r="H2895" s="26" t="s">
        <v>24</v>
      </c>
      <c r="I2895" s="26" t="s">
        <v>25</v>
      </c>
      <c r="J2895" s="26" t="s">
        <v>211</v>
      </c>
      <c r="K2895" s="26" t="s">
        <v>212</v>
      </c>
      <c r="L2895" s="26">
        <v>10011</v>
      </c>
      <c r="M2895" s="26" t="s">
        <v>122</v>
      </c>
      <c r="N2895" s="26" t="s">
        <v>4595</v>
      </c>
      <c r="O2895" s="26" t="s">
        <v>42</v>
      </c>
      <c r="P2895" s="26" t="s">
        <v>53</v>
      </c>
      <c r="Q2895" s="26">
        <v>1395.54</v>
      </c>
      <c r="R2895" s="26">
        <v>9</v>
      </c>
      <c r="S2895" s="26">
        <v>0</v>
      </c>
      <c r="T2895" s="26">
        <v>362.84040000000005</v>
      </c>
    </row>
    <row r="2896" spans="1:20" ht="14.25" customHeight="1">
      <c r="A2896" s="26" t="s">
        <v>1585</v>
      </c>
      <c r="B2896" s="26" t="s">
        <v>6643</v>
      </c>
      <c r="C2896" s="26">
        <f>YEAR(Data!$D5801)</f>
        <v>1900</v>
      </c>
      <c r="D2896" s="28">
        <v>40775</v>
      </c>
      <c r="E2896" s="28">
        <v>40780</v>
      </c>
      <c r="F2896" s="26" t="s">
        <v>21</v>
      </c>
      <c r="G2896" s="26" t="s">
        <v>1584</v>
      </c>
      <c r="H2896" s="26" t="s">
        <v>24</v>
      </c>
      <c r="I2896" s="26" t="s">
        <v>25</v>
      </c>
      <c r="J2896" s="26" t="s">
        <v>234</v>
      </c>
      <c r="K2896" s="26" t="s">
        <v>168</v>
      </c>
      <c r="L2896" s="26">
        <v>60610</v>
      </c>
      <c r="M2896" s="26" t="s">
        <v>89</v>
      </c>
      <c r="N2896" s="26" t="s">
        <v>4801</v>
      </c>
      <c r="O2896" s="26" t="s">
        <v>30</v>
      </c>
      <c r="P2896" s="26" t="s">
        <v>33</v>
      </c>
      <c r="Q2896" s="26">
        <v>421.37200000000001</v>
      </c>
      <c r="R2896" s="26">
        <v>2</v>
      </c>
      <c r="S2896" s="26">
        <v>0.3</v>
      </c>
      <c r="T2896" s="26">
        <v>-6.0196000000000538</v>
      </c>
    </row>
    <row r="2897" spans="1:20" ht="14.25" customHeight="1">
      <c r="A2897" s="26" t="s">
        <v>2713</v>
      </c>
      <c r="B2897" s="26" t="s">
        <v>6644</v>
      </c>
      <c r="C2897" s="26">
        <f>YEAR(Data!$D5802)</f>
        <v>1900</v>
      </c>
      <c r="D2897" s="28">
        <v>40735</v>
      </c>
      <c r="E2897" s="28">
        <v>40738</v>
      </c>
      <c r="F2897" s="26" t="s">
        <v>151</v>
      </c>
      <c r="G2897" s="26" t="s">
        <v>2712</v>
      </c>
      <c r="H2897" s="26" t="s">
        <v>24</v>
      </c>
      <c r="I2897" s="26" t="s">
        <v>25</v>
      </c>
      <c r="J2897" s="26" t="s">
        <v>3094</v>
      </c>
      <c r="K2897" s="26" t="s">
        <v>88</v>
      </c>
      <c r="L2897" s="26">
        <v>79907</v>
      </c>
      <c r="M2897" s="26" t="s">
        <v>89</v>
      </c>
      <c r="N2897" s="26" t="s">
        <v>3418</v>
      </c>
      <c r="O2897" s="26" t="s">
        <v>62</v>
      </c>
      <c r="P2897" s="26" t="s">
        <v>63</v>
      </c>
      <c r="Q2897" s="26">
        <v>575.96800000000007</v>
      </c>
      <c r="R2897" s="26">
        <v>4</v>
      </c>
      <c r="S2897" s="26">
        <v>0.2</v>
      </c>
      <c r="T2897" s="26">
        <v>43.197600000000023</v>
      </c>
    </row>
    <row r="2898" spans="1:20" ht="14.25" customHeight="1">
      <c r="A2898" s="26" t="s">
        <v>508</v>
      </c>
      <c r="B2898" s="26" t="s">
        <v>6645</v>
      </c>
      <c r="C2898" s="26">
        <f>YEAR(Data!$D5804)</f>
        <v>1900</v>
      </c>
      <c r="D2898" s="28">
        <v>40990</v>
      </c>
      <c r="E2898" s="28">
        <v>40992</v>
      </c>
      <c r="F2898" s="26" t="s">
        <v>151</v>
      </c>
      <c r="G2898" s="26" t="s">
        <v>507</v>
      </c>
      <c r="H2898" s="26" t="s">
        <v>24</v>
      </c>
      <c r="I2898" s="26" t="s">
        <v>25</v>
      </c>
      <c r="J2898" s="26" t="s">
        <v>4050</v>
      </c>
      <c r="K2898" s="26" t="s">
        <v>39</v>
      </c>
      <c r="L2898" s="26">
        <v>91360</v>
      </c>
      <c r="M2898" s="26" t="s">
        <v>40</v>
      </c>
      <c r="N2898" s="26" t="s">
        <v>1238</v>
      </c>
      <c r="O2898" s="26" t="s">
        <v>62</v>
      </c>
      <c r="P2898" s="26" t="s">
        <v>63</v>
      </c>
      <c r="Q2898" s="26">
        <v>15.984000000000002</v>
      </c>
      <c r="R2898" s="26">
        <v>2</v>
      </c>
      <c r="S2898" s="26">
        <v>0.2</v>
      </c>
      <c r="T2898" s="26">
        <v>1.1988000000000003</v>
      </c>
    </row>
    <row r="2899" spans="1:20" ht="14.25" customHeight="1">
      <c r="A2899" s="26" t="s">
        <v>4452</v>
      </c>
      <c r="B2899" s="26" t="s">
        <v>6646</v>
      </c>
      <c r="C2899" s="26">
        <f>YEAR(Data!$D5805)</f>
        <v>1900</v>
      </c>
      <c r="D2899" s="28">
        <v>41772</v>
      </c>
      <c r="E2899" s="28">
        <v>41779</v>
      </c>
      <c r="F2899" s="26" t="s">
        <v>45</v>
      </c>
      <c r="G2899" s="26" t="s">
        <v>4451</v>
      </c>
      <c r="H2899" s="26" t="s">
        <v>86</v>
      </c>
      <c r="I2899" s="26" t="s">
        <v>25</v>
      </c>
      <c r="J2899" s="26" t="s">
        <v>246</v>
      </c>
      <c r="K2899" s="26" t="s">
        <v>383</v>
      </c>
      <c r="L2899" s="26">
        <v>45503</v>
      </c>
      <c r="M2899" s="26" t="s">
        <v>122</v>
      </c>
      <c r="N2899" s="26" t="s">
        <v>3087</v>
      </c>
      <c r="O2899" s="26" t="s">
        <v>42</v>
      </c>
      <c r="P2899" s="26" t="s">
        <v>60</v>
      </c>
      <c r="Q2899" s="26">
        <v>10.272000000000002</v>
      </c>
      <c r="R2899" s="26">
        <v>3</v>
      </c>
      <c r="S2899" s="26">
        <v>0.2</v>
      </c>
      <c r="T2899" s="26">
        <v>1.1555999999999984</v>
      </c>
    </row>
    <row r="2900" spans="1:20" ht="14.25" customHeight="1">
      <c r="A2900" s="26" t="s">
        <v>5325</v>
      </c>
      <c r="B2900" s="26" t="s">
        <v>6647</v>
      </c>
      <c r="C2900" s="26">
        <f>YEAR(Data!$D5806)</f>
        <v>1900</v>
      </c>
      <c r="D2900" s="28">
        <v>41957</v>
      </c>
      <c r="E2900" s="28">
        <v>41963</v>
      </c>
      <c r="F2900" s="26" t="s">
        <v>45</v>
      </c>
      <c r="G2900" s="26" t="s">
        <v>5324</v>
      </c>
      <c r="H2900" s="26" t="s">
        <v>37</v>
      </c>
      <c r="I2900" s="26" t="s">
        <v>25</v>
      </c>
      <c r="J2900" s="26" t="s">
        <v>620</v>
      </c>
      <c r="K2900" s="26" t="s">
        <v>88</v>
      </c>
      <c r="L2900" s="26">
        <v>75220</v>
      </c>
      <c r="M2900" s="26" t="s">
        <v>89</v>
      </c>
      <c r="N2900" s="26" t="s">
        <v>3637</v>
      </c>
      <c r="O2900" s="26" t="s">
        <v>42</v>
      </c>
      <c r="P2900" s="26" t="s">
        <v>53</v>
      </c>
      <c r="Q2900" s="26">
        <v>61.792000000000002</v>
      </c>
      <c r="R2900" s="26">
        <v>4</v>
      </c>
      <c r="S2900" s="26">
        <v>0.2</v>
      </c>
      <c r="T2900" s="26">
        <v>6.1792000000000016</v>
      </c>
    </row>
    <row r="2901" spans="1:20" ht="14.25" customHeight="1">
      <c r="A2901" s="26" t="s">
        <v>718</v>
      </c>
      <c r="B2901" s="26" t="s">
        <v>6648</v>
      </c>
      <c r="C2901" s="26">
        <f>YEAR(Data!$D5808)</f>
        <v>1900</v>
      </c>
      <c r="D2901" s="28">
        <v>41522</v>
      </c>
      <c r="E2901" s="28">
        <v>41525</v>
      </c>
      <c r="F2901" s="26" t="s">
        <v>21</v>
      </c>
      <c r="G2901" s="26" t="s">
        <v>717</v>
      </c>
      <c r="H2901" s="26" t="s">
        <v>24</v>
      </c>
      <c r="I2901" s="26" t="s">
        <v>25</v>
      </c>
      <c r="J2901" s="26" t="s">
        <v>3835</v>
      </c>
      <c r="K2901" s="26" t="s">
        <v>260</v>
      </c>
      <c r="L2901" s="26">
        <v>37918</v>
      </c>
      <c r="M2901" s="26" t="s">
        <v>28</v>
      </c>
      <c r="N2901" s="26" t="s">
        <v>2098</v>
      </c>
      <c r="O2901" s="26" t="s">
        <v>42</v>
      </c>
      <c r="P2901" s="26" t="s">
        <v>76</v>
      </c>
      <c r="Q2901" s="26">
        <v>12.192</v>
      </c>
      <c r="R2901" s="26">
        <v>3</v>
      </c>
      <c r="S2901" s="26">
        <v>0.2</v>
      </c>
      <c r="T2901" s="26">
        <v>4.1147999999999998</v>
      </c>
    </row>
    <row r="2902" spans="1:20" ht="14.25" customHeight="1">
      <c r="A2902" s="26" t="s">
        <v>1327</v>
      </c>
      <c r="B2902" s="26" t="s">
        <v>6649</v>
      </c>
      <c r="C2902" s="26">
        <f>YEAR(Data!$D5811)</f>
        <v>1900</v>
      </c>
      <c r="D2902" s="28">
        <v>41311</v>
      </c>
      <c r="E2902" s="28">
        <v>41316</v>
      </c>
      <c r="F2902" s="26" t="s">
        <v>45</v>
      </c>
      <c r="G2902" s="26" t="s">
        <v>1326</v>
      </c>
      <c r="H2902" s="26" t="s">
        <v>37</v>
      </c>
      <c r="I2902" s="26" t="s">
        <v>25</v>
      </c>
      <c r="J2902" s="26" t="s">
        <v>4714</v>
      </c>
      <c r="K2902" s="26" t="s">
        <v>260</v>
      </c>
      <c r="L2902" s="26">
        <v>37421</v>
      </c>
      <c r="M2902" s="26" t="s">
        <v>28</v>
      </c>
      <c r="N2902" s="26" t="s">
        <v>1366</v>
      </c>
      <c r="O2902" s="26" t="s">
        <v>30</v>
      </c>
      <c r="P2902" s="26" t="s">
        <v>58</v>
      </c>
      <c r="Q2902" s="26">
        <v>132.22400000000002</v>
      </c>
      <c r="R2902" s="26">
        <v>4</v>
      </c>
      <c r="S2902" s="26">
        <v>0.2</v>
      </c>
      <c r="T2902" s="26">
        <v>-18.180799999999998</v>
      </c>
    </row>
    <row r="2903" spans="1:20" ht="14.25" customHeight="1">
      <c r="A2903" s="26" t="s">
        <v>1551</v>
      </c>
      <c r="B2903" s="26" t="s">
        <v>6650</v>
      </c>
      <c r="C2903" s="26">
        <f>YEAR(Data!$D5812)</f>
        <v>1900</v>
      </c>
      <c r="D2903" s="28">
        <v>40990</v>
      </c>
      <c r="E2903" s="28">
        <v>40994</v>
      </c>
      <c r="F2903" s="26" t="s">
        <v>45</v>
      </c>
      <c r="G2903" s="26" t="s">
        <v>1550</v>
      </c>
      <c r="H2903" s="26" t="s">
        <v>37</v>
      </c>
      <c r="I2903" s="26" t="s">
        <v>25</v>
      </c>
      <c r="J2903" s="26" t="s">
        <v>714</v>
      </c>
      <c r="K2903" s="26" t="s">
        <v>39</v>
      </c>
      <c r="L2903" s="26">
        <v>92037</v>
      </c>
      <c r="M2903" s="26" t="s">
        <v>40</v>
      </c>
      <c r="N2903" s="26" t="s">
        <v>2356</v>
      </c>
      <c r="O2903" s="26" t="s">
        <v>42</v>
      </c>
      <c r="P2903" s="26" t="s">
        <v>76</v>
      </c>
      <c r="Q2903" s="26">
        <v>105.52</v>
      </c>
      <c r="R2903" s="26">
        <v>4</v>
      </c>
      <c r="S2903" s="26">
        <v>0</v>
      </c>
      <c r="T2903" s="26">
        <v>48.539199999999994</v>
      </c>
    </row>
    <row r="2904" spans="1:20" ht="14.25" customHeight="1">
      <c r="A2904" s="26" t="s">
        <v>1581</v>
      </c>
      <c r="B2904" s="26" t="s">
        <v>6652</v>
      </c>
      <c r="C2904" s="26">
        <f>YEAR(Data!$D5815)</f>
        <v>1900</v>
      </c>
      <c r="D2904" s="28">
        <v>41092</v>
      </c>
      <c r="E2904" s="28">
        <v>41093</v>
      </c>
      <c r="F2904" s="26" t="s">
        <v>151</v>
      </c>
      <c r="G2904" s="26" t="s">
        <v>1580</v>
      </c>
      <c r="H2904" s="26" t="s">
        <v>86</v>
      </c>
      <c r="I2904" s="26" t="s">
        <v>25</v>
      </c>
      <c r="J2904" s="26" t="s">
        <v>211</v>
      </c>
      <c r="K2904" s="26" t="s">
        <v>212</v>
      </c>
      <c r="L2904" s="26">
        <v>10024</v>
      </c>
      <c r="M2904" s="26" t="s">
        <v>122</v>
      </c>
      <c r="N2904" s="26" t="s">
        <v>6206</v>
      </c>
      <c r="O2904" s="26" t="s">
        <v>42</v>
      </c>
      <c r="P2904" s="26" t="s">
        <v>76</v>
      </c>
      <c r="Q2904" s="26">
        <v>19.440000000000001</v>
      </c>
      <c r="R2904" s="26">
        <v>3</v>
      </c>
      <c r="S2904" s="26">
        <v>0</v>
      </c>
      <c r="T2904" s="26">
        <v>9.3312000000000008</v>
      </c>
    </row>
    <row r="2905" spans="1:20" ht="14.25" customHeight="1">
      <c r="A2905" s="26" t="s">
        <v>3509</v>
      </c>
      <c r="B2905" s="26" t="s">
        <v>6653</v>
      </c>
      <c r="C2905" s="26">
        <f>YEAR(Data!$D5816)</f>
        <v>1900</v>
      </c>
      <c r="D2905" s="28">
        <v>41075</v>
      </c>
      <c r="E2905" s="28">
        <v>41077</v>
      </c>
      <c r="F2905" s="26" t="s">
        <v>151</v>
      </c>
      <c r="G2905" s="26" t="s">
        <v>3508</v>
      </c>
      <c r="H2905" s="26" t="s">
        <v>24</v>
      </c>
      <c r="I2905" s="26" t="s">
        <v>25</v>
      </c>
      <c r="J2905" s="26" t="s">
        <v>681</v>
      </c>
      <c r="K2905" s="26" t="s">
        <v>49</v>
      </c>
      <c r="L2905" s="26">
        <v>33614</v>
      </c>
      <c r="M2905" s="26" t="s">
        <v>28</v>
      </c>
      <c r="N2905" s="26" t="s">
        <v>3595</v>
      </c>
      <c r="O2905" s="26" t="s">
        <v>62</v>
      </c>
      <c r="P2905" s="26" t="s">
        <v>133</v>
      </c>
      <c r="Q2905" s="26">
        <v>11.672000000000001</v>
      </c>
      <c r="R2905" s="26">
        <v>1</v>
      </c>
      <c r="S2905" s="26">
        <v>0.2</v>
      </c>
      <c r="T2905" s="26">
        <v>-0.7295000000000007</v>
      </c>
    </row>
    <row r="2906" spans="1:20" ht="14.25" customHeight="1">
      <c r="A2906" s="26" t="s">
        <v>1283</v>
      </c>
      <c r="B2906" s="26" t="s">
        <v>6654</v>
      </c>
      <c r="C2906" s="26">
        <f>YEAR(Data!$D5817)</f>
        <v>1900</v>
      </c>
      <c r="D2906" s="28">
        <v>40873</v>
      </c>
      <c r="E2906" s="28">
        <v>40873</v>
      </c>
      <c r="F2906" s="26" t="s">
        <v>958</v>
      </c>
      <c r="G2906" s="26" t="s">
        <v>1282</v>
      </c>
      <c r="H2906" s="26" t="s">
        <v>24</v>
      </c>
      <c r="I2906" s="26" t="s">
        <v>25</v>
      </c>
      <c r="J2906" s="26" t="s">
        <v>6655</v>
      </c>
      <c r="K2906" s="26" t="s">
        <v>212</v>
      </c>
      <c r="L2906" s="26">
        <v>13501</v>
      </c>
      <c r="M2906" s="26" t="s">
        <v>122</v>
      </c>
      <c r="N2906" s="26" t="s">
        <v>1724</v>
      </c>
      <c r="O2906" s="26" t="s">
        <v>62</v>
      </c>
      <c r="P2906" s="26" t="s">
        <v>63</v>
      </c>
      <c r="Q2906" s="26">
        <v>279.95999999999998</v>
      </c>
      <c r="R2906" s="26">
        <v>4</v>
      </c>
      <c r="S2906" s="26">
        <v>0</v>
      </c>
      <c r="T2906" s="26">
        <v>78.388800000000003</v>
      </c>
    </row>
    <row r="2907" spans="1:20" ht="14.25" customHeight="1">
      <c r="A2907" s="26" t="s">
        <v>5442</v>
      </c>
      <c r="B2907" s="26" t="s">
        <v>6656</v>
      </c>
      <c r="C2907" s="26">
        <f>YEAR(Data!$D5822)</f>
        <v>1900</v>
      </c>
      <c r="D2907" s="28">
        <v>41772</v>
      </c>
      <c r="E2907" s="28">
        <v>41778</v>
      </c>
      <c r="F2907" s="26" t="s">
        <v>45</v>
      </c>
      <c r="G2907" s="26" t="s">
        <v>5441</v>
      </c>
      <c r="H2907" s="26" t="s">
        <v>37</v>
      </c>
      <c r="I2907" s="26" t="s">
        <v>25</v>
      </c>
      <c r="J2907" s="26" t="s">
        <v>107</v>
      </c>
      <c r="K2907" s="26" t="s">
        <v>39</v>
      </c>
      <c r="L2907" s="26">
        <v>94122</v>
      </c>
      <c r="M2907" s="26" t="s">
        <v>40</v>
      </c>
      <c r="N2907" s="26" t="s">
        <v>4425</v>
      </c>
      <c r="O2907" s="26" t="s">
        <v>42</v>
      </c>
      <c r="P2907" s="26" t="s">
        <v>440</v>
      </c>
      <c r="Q2907" s="26">
        <v>238.62</v>
      </c>
      <c r="R2907" s="26">
        <v>2</v>
      </c>
      <c r="S2907" s="26">
        <v>0</v>
      </c>
      <c r="T2907" s="26">
        <v>4.7724000000000046</v>
      </c>
    </row>
    <row r="2908" spans="1:20" ht="14.25" customHeight="1">
      <c r="A2908" s="26" t="s">
        <v>1483</v>
      </c>
      <c r="B2908" s="26" t="s">
        <v>6657</v>
      </c>
      <c r="C2908" s="26">
        <f>YEAR(Data!$D5826)</f>
        <v>1900</v>
      </c>
      <c r="D2908" s="28">
        <v>40665</v>
      </c>
      <c r="E2908" s="28">
        <v>40665</v>
      </c>
      <c r="F2908" s="26" t="s">
        <v>958</v>
      </c>
      <c r="G2908" s="26" t="s">
        <v>1482</v>
      </c>
      <c r="H2908" s="26" t="s">
        <v>24</v>
      </c>
      <c r="I2908" s="26" t="s">
        <v>25</v>
      </c>
      <c r="J2908" s="26" t="s">
        <v>382</v>
      </c>
      <c r="K2908" s="26" t="s">
        <v>383</v>
      </c>
      <c r="L2908" s="26">
        <v>43229</v>
      </c>
      <c r="M2908" s="26" t="s">
        <v>122</v>
      </c>
      <c r="N2908" s="26" t="s">
        <v>2663</v>
      </c>
      <c r="O2908" s="26" t="s">
        <v>42</v>
      </c>
      <c r="P2908" s="26" t="s">
        <v>67</v>
      </c>
      <c r="Q2908" s="26">
        <v>26.136000000000003</v>
      </c>
      <c r="R2908" s="26">
        <v>3</v>
      </c>
      <c r="S2908" s="26">
        <v>0.2</v>
      </c>
      <c r="T2908" s="26">
        <v>1.9602000000000004</v>
      </c>
    </row>
    <row r="2909" spans="1:20" ht="14.25" customHeight="1">
      <c r="A2909" s="26" t="s">
        <v>4752</v>
      </c>
      <c r="B2909" s="26" t="s">
        <v>6658</v>
      </c>
      <c r="C2909" s="26">
        <f>YEAR(Data!$D5827)</f>
        <v>1900</v>
      </c>
      <c r="D2909" s="28">
        <v>41886</v>
      </c>
      <c r="E2909" s="28">
        <v>41889</v>
      </c>
      <c r="F2909" s="26" t="s">
        <v>21</v>
      </c>
      <c r="G2909" s="26" t="s">
        <v>4751</v>
      </c>
      <c r="H2909" s="26" t="s">
        <v>86</v>
      </c>
      <c r="I2909" s="26" t="s">
        <v>25</v>
      </c>
      <c r="J2909" s="26" t="s">
        <v>211</v>
      </c>
      <c r="K2909" s="26" t="s">
        <v>212</v>
      </c>
      <c r="L2909" s="26">
        <v>10035</v>
      </c>
      <c r="M2909" s="26" t="s">
        <v>122</v>
      </c>
      <c r="N2909" s="26" t="s">
        <v>2814</v>
      </c>
      <c r="O2909" s="26" t="s">
        <v>42</v>
      </c>
      <c r="P2909" s="26" t="s">
        <v>76</v>
      </c>
      <c r="Q2909" s="26">
        <v>419.4</v>
      </c>
      <c r="R2909" s="26">
        <v>4</v>
      </c>
      <c r="S2909" s="26">
        <v>0</v>
      </c>
      <c r="T2909" s="26">
        <v>201.31199999999998</v>
      </c>
    </row>
    <row r="2910" spans="1:20" ht="14.25" customHeight="1">
      <c r="A2910" s="26" t="s">
        <v>2861</v>
      </c>
      <c r="B2910" s="26" t="s">
        <v>6659</v>
      </c>
      <c r="C2910" s="26">
        <f>YEAR(Data!$D5831)</f>
        <v>1900</v>
      </c>
      <c r="D2910" s="28">
        <v>41612</v>
      </c>
      <c r="E2910" s="28">
        <v>41616</v>
      </c>
      <c r="F2910" s="26" t="s">
        <v>45</v>
      </c>
      <c r="G2910" s="26" t="s">
        <v>2860</v>
      </c>
      <c r="H2910" s="26" t="s">
        <v>24</v>
      </c>
      <c r="I2910" s="26" t="s">
        <v>25</v>
      </c>
      <c r="J2910" s="26" t="s">
        <v>1086</v>
      </c>
      <c r="K2910" s="26" t="s">
        <v>203</v>
      </c>
      <c r="L2910" s="26">
        <v>47374</v>
      </c>
      <c r="M2910" s="26" t="s">
        <v>89</v>
      </c>
      <c r="N2910" s="26" t="s">
        <v>910</v>
      </c>
      <c r="O2910" s="26" t="s">
        <v>30</v>
      </c>
      <c r="P2910" s="26" t="s">
        <v>51</v>
      </c>
      <c r="Q2910" s="26">
        <v>581.96</v>
      </c>
      <c r="R2910" s="26">
        <v>2</v>
      </c>
      <c r="S2910" s="26">
        <v>0</v>
      </c>
      <c r="T2910" s="26">
        <v>104.75279999999998</v>
      </c>
    </row>
    <row r="2911" spans="1:20" ht="14.25" customHeight="1">
      <c r="A2911" s="26" t="s">
        <v>1758</v>
      </c>
      <c r="B2911" s="26" t="s">
        <v>6660</v>
      </c>
      <c r="C2911" s="26">
        <f>YEAR(Data!$D5833)</f>
        <v>1900</v>
      </c>
      <c r="D2911" s="28">
        <v>41108</v>
      </c>
      <c r="E2911" s="28">
        <v>41112</v>
      </c>
      <c r="F2911" s="26" t="s">
        <v>45</v>
      </c>
      <c r="G2911" s="26" t="s">
        <v>1757</v>
      </c>
      <c r="H2911" s="26" t="s">
        <v>24</v>
      </c>
      <c r="I2911" s="26" t="s">
        <v>25</v>
      </c>
      <c r="J2911" s="26" t="s">
        <v>714</v>
      </c>
      <c r="K2911" s="26" t="s">
        <v>39</v>
      </c>
      <c r="L2911" s="26">
        <v>92105</v>
      </c>
      <c r="M2911" s="26" t="s">
        <v>40</v>
      </c>
      <c r="N2911" s="26" t="s">
        <v>3989</v>
      </c>
      <c r="O2911" s="26" t="s">
        <v>62</v>
      </c>
      <c r="P2911" s="26" t="s">
        <v>133</v>
      </c>
      <c r="Q2911" s="26">
        <v>519.96</v>
      </c>
      <c r="R2911" s="26">
        <v>4</v>
      </c>
      <c r="S2911" s="26">
        <v>0</v>
      </c>
      <c r="T2911" s="26">
        <v>176.78640000000001</v>
      </c>
    </row>
    <row r="2912" spans="1:20" ht="14.25" customHeight="1">
      <c r="A2912" s="26" t="s">
        <v>2745</v>
      </c>
      <c r="B2912" s="26" t="s">
        <v>6661</v>
      </c>
      <c r="C2912" s="26">
        <f>YEAR(Data!$D5834)</f>
        <v>1900</v>
      </c>
      <c r="D2912" s="28">
        <v>41477</v>
      </c>
      <c r="E2912" s="28">
        <v>41482</v>
      </c>
      <c r="F2912" s="26" t="s">
        <v>45</v>
      </c>
      <c r="G2912" s="26" t="s">
        <v>2744</v>
      </c>
      <c r="H2912" s="26" t="s">
        <v>24</v>
      </c>
      <c r="I2912" s="26" t="s">
        <v>25</v>
      </c>
      <c r="J2912" s="26" t="s">
        <v>73</v>
      </c>
      <c r="K2912" s="26" t="s">
        <v>74</v>
      </c>
      <c r="L2912" s="26">
        <v>28027</v>
      </c>
      <c r="M2912" s="26" t="s">
        <v>28</v>
      </c>
      <c r="N2912" s="26" t="s">
        <v>2737</v>
      </c>
      <c r="O2912" s="26" t="s">
        <v>42</v>
      </c>
      <c r="P2912" s="26" t="s">
        <v>43</v>
      </c>
      <c r="Q2912" s="26">
        <v>6.2640000000000002</v>
      </c>
      <c r="R2912" s="26">
        <v>3</v>
      </c>
      <c r="S2912" s="26">
        <v>0.2</v>
      </c>
      <c r="T2912" s="26">
        <v>2.0358000000000001</v>
      </c>
    </row>
    <row r="2913" spans="1:20" ht="14.25" customHeight="1">
      <c r="A2913" s="26" t="s">
        <v>514</v>
      </c>
      <c r="B2913" s="26" t="s">
        <v>6662</v>
      </c>
      <c r="C2913" s="26">
        <f>YEAR(Data!$D5836)</f>
        <v>1900</v>
      </c>
      <c r="D2913" s="28">
        <v>41069</v>
      </c>
      <c r="E2913" s="28">
        <v>41076</v>
      </c>
      <c r="F2913" s="26" t="s">
        <v>45</v>
      </c>
      <c r="G2913" s="26" t="s">
        <v>513</v>
      </c>
      <c r="H2913" s="26" t="s">
        <v>24</v>
      </c>
      <c r="I2913" s="26" t="s">
        <v>25</v>
      </c>
      <c r="J2913" s="26" t="s">
        <v>1055</v>
      </c>
      <c r="K2913" s="26" t="s">
        <v>49</v>
      </c>
      <c r="L2913" s="26">
        <v>33178</v>
      </c>
      <c r="M2913" s="26" t="s">
        <v>28</v>
      </c>
      <c r="N2913" s="26" t="s">
        <v>5605</v>
      </c>
      <c r="O2913" s="26" t="s">
        <v>42</v>
      </c>
      <c r="P2913" s="26" t="s">
        <v>65</v>
      </c>
      <c r="Q2913" s="26">
        <v>64.2</v>
      </c>
      <c r="R2913" s="26">
        <v>5</v>
      </c>
      <c r="S2913" s="26">
        <v>0.7</v>
      </c>
      <c r="T2913" s="26">
        <v>-42.799999999999983</v>
      </c>
    </row>
    <row r="2914" spans="1:20" ht="14.25" customHeight="1">
      <c r="A2914" s="26" t="s">
        <v>6665</v>
      </c>
      <c r="B2914" s="26" t="s">
        <v>6663</v>
      </c>
      <c r="C2914" s="26">
        <f>YEAR(Data!$D5839)</f>
        <v>1900</v>
      </c>
      <c r="D2914" s="28">
        <v>41971</v>
      </c>
      <c r="E2914" s="28">
        <v>41977</v>
      </c>
      <c r="F2914" s="26" t="s">
        <v>45</v>
      </c>
      <c r="G2914" s="26" t="s">
        <v>6664</v>
      </c>
      <c r="H2914" s="26" t="s">
        <v>24</v>
      </c>
      <c r="I2914" s="26" t="s">
        <v>25</v>
      </c>
      <c r="J2914" s="26" t="s">
        <v>38</v>
      </c>
      <c r="K2914" s="26" t="s">
        <v>39</v>
      </c>
      <c r="L2914" s="26">
        <v>90036</v>
      </c>
      <c r="M2914" s="26" t="s">
        <v>40</v>
      </c>
      <c r="N2914" s="26" t="s">
        <v>6666</v>
      </c>
      <c r="O2914" s="26" t="s">
        <v>62</v>
      </c>
      <c r="P2914" s="26" t="s">
        <v>63</v>
      </c>
      <c r="Q2914" s="26">
        <v>57.567999999999998</v>
      </c>
      <c r="R2914" s="26">
        <v>4</v>
      </c>
      <c r="S2914" s="26">
        <v>0.2</v>
      </c>
      <c r="T2914" s="26">
        <v>5.7568000000000019</v>
      </c>
    </row>
    <row r="2915" spans="1:20" ht="14.25" customHeight="1">
      <c r="A2915" s="26" t="s">
        <v>3925</v>
      </c>
      <c r="B2915" s="26" t="s">
        <v>6667</v>
      </c>
      <c r="C2915" s="26">
        <f>YEAR(Data!$D5840)</f>
        <v>1900</v>
      </c>
      <c r="D2915" s="28">
        <v>40995</v>
      </c>
      <c r="E2915" s="28">
        <v>41002</v>
      </c>
      <c r="F2915" s="26" t="s">
        <v>45</v>
      </c>
      <c r="G2915" s="26" t="s">
        <v>3924</v>
      </c>
      <c r="H2915" s="26" t="s">
        <v>24</v>
      </c>
      <c r="I2915" s="26" t="s">
        <v>25</v>
      </c>
      <c r="J2915" s="26" t="s">
        <v>80</v>
      </c>
      <c r="K2915" s="26" t="s">
        <v>81</v>
      </c>
      <c r="L2915" s="26">
        <v>98115</v>
      </c>
      <c r="M2915" s="26" t="s">
        <v>40</v>
      </c>
      <c r="N2915" s="26" t="s">
        <v>6668</v>
      </c>
      <c r="O2915" s="26" t="s">
        <v>42</v>
      </c>
      <c r="P2915" s="26" t="s">
        <v>53</v>
      </c>
      <c r="Q2915" s="26">
        <v>83.699999999999989</v>
      </c>
      <c r="R2915" s="26">
        <v>5</v>
      </c>
      <c r="S2915" s="26">
        <v>0</v>
      </c>
      <c r="T2915" s="26">
        <v>3.3479999999999954</v>
      </c>
    </row>
    <row r="2916" spans="1:20" ht="14.25" customHeight="1">
      <c r="A2916" s="26" t="s">
        <v>4678</v>
      </c>
      <c r="B2916" s="26" t="s">
        <v>6669</v>
      </c>
      <c r="C2916" s="26">
        <f>YEAR(Data!$D5841)</f>
        <v>1900</v>
      </c>
      <c r="D2916" s="28">
        <v>41174</v>
      </c>
      <c r="E2916" s="28">
        <v>41178</v>
      </c>
      <c r="F2916" s="26" t="s">
        <v>21</v>
      </c>
      <c r="G2916" s="26" t="s">
        <v>4677</v>
      </c>
      <c r="H2916" s="26" t="s">
        <v>86</v>
      </c>
      <c r="I2916" s="26" t="s">
        <v>25</v>
      </c>
      <c r="J2916" s="26" t="s">
        <v>841</v>
      </c>
      <c r="K2916" s="26" t="s">
        <v>247</v>
      </c>
      <c r="L2916" s="26">
        <v>22204</v>
      </c>
      <c r="M2916" s="26" t="s">
        <v>28</v>
      </c>
      <c r="N2916" s="26" t="s">
        <v>3560</v>
      </c>
      <c r="O2916" s="26" t="s">
        <v>42</v>
      </c>
      <c r="P2916" s="26" t="s">
        <v>76</v>
      </c>
      <c r="Q2916" s="26">
        <v>32.400000000000006</v>
      </c>
      <c r="R2916" s="26">
        <v>5</v>
      </c>
      <c r="S2916" s="26">
        <v>0</v>
      </c>
      <c r="T2916" s="26">
        <v>15.552000000000001</v>
      </c>
    </row>
    <row r="2917" spans="1:20" ht="14.25" customHeight="1">
      <c r="A2917" s="26" t="s">
        <v>3755</v>
      </c>
      <c r="B2917" s="26" t="s">
        <v>6670</v>
      </c>
      <c r="C2917" s="26">
        <f>YEAR(Data!$D5843)</f>
        <v>1900</v>
      </c>
      <c r="D2917" s="28">
        <v>41230</v>
      </c>
      <c r="E2917" s="28">
        <v>41234</v>
      </c>
      <c r="F2917" s="26" t="s">
        <v>45</v>
      </c>
      <c r="G2917" s="26" t="s">
        <v>3754</v>
      </c>
      <c r="H2917" s="26" t="s">
        <v>24</v>
      </c>
      <c r="I2917" s="26" t="s">
        <v>25</v>
      </c>
      <c r="J2917" s="26" t="s">
        <v>714</v>
      </c>
      <c r="K2917" s="26" t="s">
        <v>39</v>
      </c>
      <c r="L2917" s="26">
        <v>92105</v>
      </c>
      <c r="M2917" s="26" t="s">
        <v>40</v>
      </c>
      <c r="N2917" s="26" t="s">
        <v>6671</v>
      </c>
      <c r="O2917" s="26" t="s">
        <v>62</v>
      </c>
      <c r="P2917" s="26" t="s">
        <v>63</v>
      </c>
      <c r="Q2917" s="26">
        <v>415.96800000000007</v>
      </c>
      <c r="R2917" s="26">
        <v>4</v>
      </c>
      <c r="S2917" s="26">
        <v>0.2</v>
      </c>
      <c r="T2917" s="26">
        <v>51.995999999999981</v>
      </c>
    </row>
    <row r="2918" spans="1:20" ht="14.25" customHeight="1">
      <c r="A2918" s="26" t="s">
        <v>1133</v>
      </c>
      <c r="B2918" s="26" t="s">
        <v>6672</v>
      </c>
      <c r="C2918" s="26">
        <f>YEAR(Data!$D5850)</f>
        <v>1900</v>
      </c>
      <c r="D2918" s="28">
        <v>41223</v>
      </c>
      <c r="E2918" s="28">
        <v>41227</v>
      </c>
      <c r="F2918" s="26" t="s">
        <v>45</v>
      </c>
      <c r="G2918" s="26" t="s">
        <v>1132</v>
      </c>
      <c r="H2918" s="26" t="s">
        <v>86</v>
      </c>
      <c r="I2918" s="26" t="s">
        <v>25</v>
      </c>
      <c r="J2918" s="26" t="s">
        <v>433</v>
      </c>
      <c r="K2918" s="26" t="s">
        <v>183</v>
      </c>
      <c r="L2918" s="26">
        <v>55113</v>
      </c>
      <c r="M2918" s="26" t="s">
        <v>89</v>
      </c>
      <c r="N2918" s="26" t="s">
        <v>2435</v>
      </c>
      <c r="O2918" s="26" t="s">
        <v>42</v>
      </c>
      <c r="P2918" s="26" t="s">
        <v>67</v>
      </c>
      <c r="Q2918" s="26">
        <v>715.64</v>
      </c>
      <c r="R2918" s="26">
        <v>2</v>
      </c>
      <c r="S2918" s="26">
        <v>0</v>
      </c>
      <c r="T2918" s="26">
        <v>178.90999999999997</v>
      </c>
    </row>
    <row r="2919" spans="1:20" ht="14.25" customHeight="1">
      <c r="A2919" s="26" t="s">
        <v>3307</v>
      </c>
      <c r="B2919" s="26" t="s">
        <v>6673</v>
      </c>
      <c r="C2919" s="26">
        <f>YEAR(Data!$D5855)</f>
        <v>1900</v>
      </c>
      <c r="D2919" s="28">
        <v>40796</v>
      </c>
      <c r="E2919" s="28">
        <v>40800</v>
      </c>
      <c r="F2919" s="26" t="s">
        <v>45</v>
      </c>
      <c r="G2919" s="26" t="s">
        <v>3306</v>
      </c>
      <c r="H2919" s="26" t="s">
        <v>86</v>
      </c>
      <c r="I2919" s="26" t="s">
        <v>25</v>
      </c>
      <c r="J2919" s="26" t="s">
        <v>2198</v>
      </c>
      <c r="K2919" s="26" t="s">
        <v>247</v>
      </c>
      <c r="L2919" s="26">
        <v>23464</v>
      </c>
      <c r="M2919" s="26" t="s">
        <v>28</v>
      </c>
      <c r="N2919" s="26" t="s">
        <v>909</v>
      </c>
      <c r="O2919" s="26" t="s">
        <v>42</v>
      </c>
      <c r="P2919" s="26" t="s">
        <v>65</v>
      </c>
      <c r="Q2919" s="26">
        <v>9.64</v>
      </c>
      <c r="R2919" s="26">
        <v>2</v>
      </c>
      <c r="S2919" s="26">
        <v>0</v>
      </c>
      <c r="T2919" s="26">
        <v>4.7236000000000002</v>
      </c>
    </row>
    <row r="2920" spans="1:20" ht="14.25" customHeight="1">
      <c r="A2920" s="26" t="s">
        <v>5038</v>
      </c>
      <c r="B2920" s="26" t="s">
        <v>6674</v>
      </c>
      <c r="C2920" s="26">
        <f>YEAR(Data!$D5856)</f>
        <v>1900</v>
      </c>
      <c r="D2920" s="28">
        <v>41126</v>
      </c>
      <c r="E2920" s="28">
        <v>41132</v>
      </c>
      <c r="F2920" s="26" t="s">
        <v>45</v>
      </c>
      <c r="G2920" s="26" t="s">
        <v>5037</v>
      </c>
      <c r="H2920" s="26" t="s">
        <v>37</v>
      </c>
      <c r="I2920" s="26" t="s">
        <v>25</v>
      </c>
      <c r="J2920" s="26" t="s">
        <v>620</v>
      </c>
      <c r="K2920" s="26" t="s">
        <v>88</v>
      </c>
      <c r="L2920" s="26">
        <v>75220</v>
      </c>
      <c r="M2920" s="26" t="s">
        <v>89</v>
      </c>
      <c r="N2920" s="26" t="s">
        <v>3573</v>
      </c>
      <c r="O2920" s="26" t="s">
        <v>42</v>
      </c>
      <c r="P2920" s="26" t="s">
        <v>53</v>
      </c>
      <c r="Q2920" s="26">
        <v>33.488000000000007</v>
      </c>
      <c r="R2920" s="26">
        <v>7</v>
      </c>
      <c r="S2920" s="26">
        <v>0.2</v>
      </c>
      <c r="T2920" s="26">
        <v>-1.2558000000000051</v>
      </c>
    </row>
    <row r="2921" spans="1:20" ht="14.25" customHeight="1">
      <c r="A2921" s="26" t="s">
        <v>1833</v>
      </c>
      <c r="B2921" s="26" t="s">
        <v>6675</v>
      </c>
      <c r="C2921" s="26">
        <f>YEAR(Data!$D5860)</f>
        <v>1900</v>
      </c>
      <c r="D2921" s="28">
        <v>41886</v>
      </c>
      <c r="E2921" s="28">
        <v>41890</v>
      </c>
      <c r="F2921" s="26" t="s">
        <v>21</v>
      </c>
      <c r="G2921" s="26" t="s">
        <v>1832</v>
      </c>
      <c r="H2921" s="26" t="s">
        <v>24</v>
      </c>
      <c r="I2921" s="26" t="s">
        <v>25</v>
      </c>
      <c r="J2921" s="26" t="s">
        <v>73</v>
      </c>
      <c r="K2921" s="26" t="s">
        <v>39</v>
      </c>
      <c r="L2921" s="26">
        <v>94521</v>
      </c>
      <c r="M2921" s="26" t="s">
        <v>40</v>
      </c>
      <c r="N2921" s="26" t="s">
        <v>5383</v>
      </c>
      <c r="O2921" s="26" t="s">
        <v>30</v>
      </c>
      <c r="P2921" s="26" t="s">
        <v>31</v>
      </c>
      <c r="Q2921" s="26">
        <v>239.66599999999997</v>
      </c>
      <c r="R2921" s="26">
        <v>2</v>
      </c>
      <c r="S2921" s="26">
        <v>0.15</v>
      </c>
      <c r="T2921" s="26">
        <v>14.097999999999999</v>
      </c>
    </row>
    <row r="2922" spans="1:20" ht="14.25" customHeight="1">
      <c r="A2922" s="26" t="s">
        <v>4430</v>
      </c>
      <c r="B2922" s="26" t="s">
        <v>6676</v>
      </c>
      <c r="C2922" s="26">
        <f>YEAR(Data!$D5861)</f>
        <v>1900</v>
      </c>
      <c r="D2922" s="28">
        <v>41214</v>
      </c>
      <c r="E2922" s="28">
        <v>41221</v>
      </c>
      <c r="F2922" s="26" t="s">
        <v>45</v>
      </c>
      <c r="G2922" s="26" t="s">
        <v>4429</v>
      </c>
      <c r="H2922" s="26" t="s">
        <v>24</v>
      </c>
      <c r="I2922" s="26" t="s">
        <v>25</v>
      </c>
      <c r="J2922" s="26" t="s">
        <v>6677</v>
      </c>
      <c r="K2922" s="26" t="s">
        <v>1257</v>
      </c>
      <c r="L2922" s="26">
        <v>72032</v>
      </c>
      <c r="M2922" s="26" t="s">
        <v>28</v>
      </c>
      <c r="N2922" s="26" t="s">
        <v>2889</v>
      </c>
      <c r="O2922" s="26" t="s">
        <v>30</v>
      </c>
      <c r="P2922" s="26" t="s">
        <v>51</v>
      </c>
      <c r="Q2922" s="26">
        <v>301.95999999999998</v>
      </c>
      <c r="R2922" s="26">
        <v>2</v>
      </c>
      <c r="S2922" s="26">
        <v>0</v>
      </c>
      <c r="T2922" s="26">
        <v>45.293999999999983</v>
      </c>
    </row>
    <row r="2923" spans="1:20" ht="14.25" customHeight="1">
      <c r="A2923" s="26" t="s">
        <v>548</v>
      </c>
      <c r="B2923" s="26" t="s">
        <v>6678</v>
      </c>
      <c r="C2923" s="26">
        <f>YEAR(Data!$D5862)</f>
        <v>1900</v>
      </c>
      <c r="D2923" s="28">
        <v>41028</v>
      </c>
      <c r="E2923" s="28">
        <v>41033</v>
      </c>
      <c r="F2923" s="26" t="s">
        <v>21</v>
      </c>
      <c r="G2923" s="26" t="s">
        <v>547</v>
      </c>
      <c r="H2923" s="26" t="s">
        <v>86</v>
      </c>
      <c r="I2923" s="26" t="s">
        <v>25</v>
      </c>
      <c r="J2923" s="26" t="s">
        <v>120</v>
      </c>
      <c r="K2923" s="26" t="s">
        <v>121</v>
      </c>
      <c r="L2923" s="26">
        <v>19120</v>
      </c>
      <c r="M2923" s="26" t="s">
        <v>122</v>
      </c>
      <c r="N2923" s="26" t="s">
        <v>3100</v>
      </c>
      <c r="O2923" s="26" t="s">
        <v>42</v>
      </c>
      <c r="P2923" s="26" t="s">
        <v>76</v>
      </c>
      <c r="Q2923" s="26">
        <v>7.9680000000000009</v>
      </c>
      <c r="R2923" s="26">
        <v>2</v>
      </c>
      <c r="S2923" s="26">
        <v>0.2</v>
      </c>
      <c r="T2923" s="26">
        <v>2.8884000000000007</v>
      </c>
    </row>
    <row r="2924" spans="1:20" ht="14.25" customHeight="1">
      <c r="A2924" s="26" t="s">
        <v>4262</v>
      </c>
      <c r="B2924" s="26" t="s">
        <v>6679</v>
      </c>
      <c r="C2924" s="26">
        <f>YEAR(Data!$D5863)</f>
        <v>1900</v>
      </c>
      <c r="D2924" s="28">
        <v>41396</v>
      </c>
      <c r="E2924" s="28">
        <v>41399</v>
      </c>
      <c r="F2924" s="26" t="s">
        <v>21</v>
      </c>
      <c r="G2924" s="26" t="s">
        <v>4261</v>
      </c>
      <c r="H2924" s="26" t="s">
        <v>24</v>
      </c>
      <c r="I2924" s="26" t="s">
        <v>25</v>
      </c>
      <c r="J2924" s="26" t="s">
        <v>3839</v>
      </c>
      <c r="K2924" s="26" t="s">
        <v>1257</v>
      </c>
      <c r="L2924" s="26">
        <v>72209</v>
      </c>
      <c r="M2924" s="26" t="s">
        <v>28</v>
      </c>
      <c r="N2924" s="26" t="s">
        <v>6680</v>
      </c>
      <c r="O2924" s="26" t="s">
        <v>42</v>
      </c>
      <c r="P2924" s="26" t="s">
        <v>76</v>
      </c>
      <c r="Q2924" s="26">
        <v>109.92</v>
      </c>
      <c r="R2924" s="26">
        <v>2</v>
      </c>
      <c r="S2924" s="26">
        <v>0</v>
      </c>
      <c r="T2924" s="26">
        <v>53.860799999999998</v>
      </c>
    </row>
    <row r="2925" spans="1:20" ht="14.25" customHeight="1">
      <c r="A2925" s="26" t="s">
        <v>3965</v>
      </c>
      <c r="B2925" s="26" t="s">
        <v>6681</v>
      </c>
      <c r="C2925" s="26">
        <f>YEAR(Data!$D5866)</f>
        <v>1900</v>
      </c>
      <c r="D2925" s="28">
        <v>40760</v>
      </c>
      <c r="E2925" s="28">
        <v>40762</v>
      </c>
      <c r="F2925" s="26" t="s">
        <v>21</v>
      </c>
      <c r="G2925" s="26" t="s">
        <v>3964</v>
      </c>
      <c r="H2925" s="26" t="s">
        <v>37</v>
      </c>
      <c r="I2925" s="26" t="s">
        <v>25</v>
      </c>
      <c r="J2925" s="26" t="s">
        <v>3424</v>
      </c>
      <c r="K2925" s="26" t="s">
        <v>567</v>
      </c>
      <c r="L2925" s="26">
        <v>6450</v>
      </c>
      <c r="M2925" s="26" t="s">
        <v>122</v>
      </c>
      <c r="N2925" s="26" t="s">
        <v>3880</v>
      </c>
      <c r="O2925" s="26" t="s">
        <v>42</v>
      </c>
      <c r="P2925" s="26" t="s">
        <v>67</v>
      </c>
      <c r="Q2925" s="26">
        <v>79.47</v>
      </c>
      <c r="R2925" s="26">
        <v>3</v>
      </c>
      <c r="S2925" s="26">
        <v>0</v>
      </c>
      <c r="T2925" s="26">
        <v>22.251600000000003</v>
      </c>
    </row>
    <row r="2926" spans="1:20" ht="14.25" customHeight="1">
      <c r="A2926" s="26" t="s">
        <v>845</v>
      </c>
      <c r="B2926" s="26" t="s">
        <v>6682</v>
      </c>
      <c r="C2926" s="26">
        <f>YEAR(Data!$D5869)</f>
        <v>1900</v>
      </c>
      <c r="D2926" s="28">
        <v>41278</v>
      </c>
      <c r="E2926" s="28">
        <v>41282</v>
      </c>
      <c r="F2926" s="26" t="s">
        <v>45</v>
      </c>
      <c r="G2926" s="26" t="s">
        <v>844</v>
      </c>
      <c r="H2926" s="26" t="s">
        <v>37</v>
      </c>
      <c r="I2926" s="26" t="s">
        <v>25</v>
      </c>
      <c r="J2926" s="26" t="s">
        <v>120</v>
      </c>
      <c r="K2926" s="26" t="s">
        <v>121</v>
      </c>
      <c r="L2926" s="26">
        <v>19143</v>
      </c>
      <c r="M2926" s="26" t="s">
        <v>122</v>
      </c>
      <c r="N2926" s="26" t="s">
        <v>1462</v>
      </c>
      <c r="O2926" s="26" t="s">
        <v>42</v>
      </c>
      <c r="P2926" s="26" t="s">
        <v>60</v>
      </c>
      <c r="Q2926" s="26">
        <v>4.6719999999999997</v>
      </c>
      <c r="R2926" s="26">
        <v>1</v>
      </c>
      <c r="S2926" s="26">
        <v>0.2</v>
      </c>
      <c r="T2926" s="26">
        <v>0.58399999999999985</v>
      </c>
    </row>
    <row r="2927" spans="1:20" ht="14.25" customHeight="1">
      <c r="A2927" s="26" t="s">
        <v>4638</v>
      </c>
      <c r="B2927" s="26" t="s">
        <v>6683</v>
      </c>
      <c r="C2927" s="26">
        <f>YEAR(Data!$D5871)</f>
        <v>1900</v>
      </c>
      <c r="D2927" s="28">
        <v>41586</v>
      </c>
      <c r="E2927" s="28">
        <v>41591</v>
      </c>
      <c r="F2927" s="26" t="s">
        <v>45</v>
      </c>
      <c r="G2927" s="26" t="s">
        <v>4637</v>
      </c>
      <c r="H2927" s="26" t="s">
        <v>86</v>
      </c>
      <c r="I2927" s="26" t="s">
        <v>25</v>
      </c>
      <c r="J2927" s="26" t="s">
        <v>6684</v>
      </c>
      <c r="K2927" s="26" t="s">
        <v>6685</v>
      </c>
      <c r="L2927" s="26">
        <v>82001</v>
      </c>
      <c r="M2927" s="26" t="s">
        <v>40</v>
      </c>
      <c r="N2927" s="26" t="s">
        <v>1270</v>
      </c>
      <c r="O2927" s="26" t="s">
        <v>30</v>
      </c>
      <c r="P2927" s="26" t="s">
        <v>33</v>
      </c>
      <c r="Q2927" s="26">
        <v>1603.1360000000002</v>
      </c>
      <c r="R2927" s="26">
        <v>4</v>
      </c>
      <c r="S2927" s="26">
        <v>0.2</v>
      </c>
      <c r="T2927" s="26">
        <v>100.19599999999997</v>
      </c>
    </row>
    <row r="2928" spans="1:20" ht="14.25" customHeight="1">
      <c r="A2928" s="26" t="s">
        <v>1161</v>
      </c>
      <c r="B2928" s="26" t="s">
        <v>6686</v>
      </c>
      <c r="C2928" s="26">
        <f>YEAR(Data!$D5872)</f>
        <v>1900</v>
      </c>
      <c r="D2928" s="28">
        <v>41440</v>
      </c>
      <c r="E2928" s="28">
        <v>41440</v>
      </c>
      <c r="F2928" s="26" t="s">
        <v>958</v>
      </c>
      <c r="G2928" s="26" t="s">
        <v>1160</v>
      </c>
      <c r="H2928" s="26" t="s">
        <v>37</v>
      </c>
      <c r="I2928" s="26" t="s">
        <v>25</v>
      </c>
      <c r="J2928" s="26" t="s">
        <v>1385</v>
      </c>
      <c r="K2928" s="26" t="s">
        <v>39</v>
      </c>
      <c r="L2928" s="26">
        <v>92804</v>
      </c>
      <c r="M2928" s="26" t="s">
        <v>40</v>
      </c>
      <c r="N2928" s="26" t="s">
        <v>6429</v>
      </c>
      <c r="O2928" s="26" t="s">
        <v>30</v>
      </c>
      <c r="P2928" s="26" t="s">
        <v>51</v>
      </c>
      <c r="Q2928" s="26">
        <v>1293.4879999999998</v>
      </c>
      <c r="R2928" s="26">
        <v>7</v>
      </c>
      <c r="S2928" s="26">
        <v>0.2</v>
      </c>
      <c r="T2928" s="26">
        <v>80.843000000000075</v>
      </c>
    </row>
    <row r="2929" spans="1:20" ht="14.25" customHeight="1">
      <c r="A2929" s="26" t="s">
        <v>508</v>
      </c>
      <c r="B2929" s="26" t="s">
        <v>6687</v>
      </c>
      <c r="C2929" s="26">
        <f>YEAR(Data!$D5873)</f>
        <v>1900</v>
      </c>
      <c r="D2929" s="28">
        <v>41542</v>
      </c>
      <c r="E2929" s="28">
        <v>41546</v>
      </c>
      <c r="F2929" s="26" t="s">
        <v>45</v>
      </c>
      <c r="G2929" s="26" t="s">
        <v>507</v>
      </c>
      <c r="H2929" s="26" t="s">
        <v>24</v>
      </c>
      <c r="I2929" s="26" t="s">
        <v>25</v>
      </c>
      <c r="J2929" s="26" t="s">
        <v>412</v>
      </c>
      <c r="K2929" s="26" t="s">
        <v>203</v>
      </c>
      <c r="L2929" s="26">
        <v>47401</v>
      </c>
      <c r="M2929" s="26" t="s">
        <v>89</v>
      </c>
      <c r="N2929" s="26" t="s">
        <v>354</v>
      </c>
      <c r="O2929" s="26" t="s">
        <v>30</v>
      </c>
      <c r="P2929" s="26" t="s">
        <v>58</v>
      </c>
      <c r="Q2929" s="26">
        <v>127.94999999999999</v>
      </c>
      <c r="R2929" s="26">
        <v>3</v>
      </c>
      <c r="S2929" s="26">
        <v>0</v>
      </c>
      <c r="T2929" s="26">
        <v>21.751499999999986</v>
      </c>
    </row>
    <row r="2930" spans="1:20" ht="14.25" customHeight="1">
      <c r="A2930" s="26" t="s">
        <v>2887</v>
      </c>
      <c r="B2930" s="26" t="s">
        <v>6688</v>
      </c>
      <c r="C2930" s="26">
        <f>YEAR(Data!$D5874)</f>
        <v>1900</v>
      </c>
      <c r="D2930" s="28">
        <v>41729</v>
      </c>
      <c r="E2930" s="28">
        <v>41733</v>
      </c>
      <c r="F2930" s="26" t="s">
        <v>45</v>
      </c>
      <c r="G2930" s="26" t="s">
        <v>2886</v>
      </c>
      <c r="H2930" s="26" t="s">
        <v>86</v>
      </c>
      <c r="I2930" s="26" t="s">
        <v>25</v>
      </c>
      <c r="J2930" s="26" t="s">
        <v>382</v>
      </c>
      <c r="K2930" s="26" t="s">
        <v>945</v>
      </c>
      <c r="L2930" s="26">
        <v>31907</v>
      </c>
      <c r="M2930" s="26" t="s">
        <v>28</v>
      </c>
      <c r="N2930" s="26" t="s">
        <v>178</v>
      </c>
      <c r="O2930" s="26" t="s">
        <v>42</v>
      </c>
      <c r="P2930" s="26" t="s">
        <v>53</v>
      </c>
      <c r="Q2930" s="26">
        <v>59.76</v>
      </c>
      <c r="R2930" s="26">
        <v>1</v>
      </c>
      <c r="S2930" s="26">
        <v>0</v>
      </c>
      <c r="T2930" s="26">
        <v>16.732800000000005</v>
      </c>
    </row>
    <row r="2931" spans="1:20" ht="14.25" customHeight="1">
      <c r="A2931" s="26" t="s">
        <v>2331</v>
      </c>
      <c r="B2931" s="26" t="s">
        <v>6689</v>
      </c>
      <c r="C2931" s="26">
        <f>YEAR(Data!$D5875)</f>
        <v>1900</v>
      </c>
      <c r="D2931" s="28">
        <v>41795</v>
      </c>
      <c r="E2931" s="28">
        <v>41795</v>
      </c>
      <c r="F2931" s="26" t="s">
        <v>958</v>
      </c>
      <c r="G2931" s="26" t="s">
        <v>2330</v>
      </c>
      <c r="H2931" s="26" t="s">
        <v>86</v>
      </c>
      <c r="I2931" s="26" t="s">
        <v>25</v>
      </c>
      <c r="J2931" s="26" t="s">
        <v>2408</v>
      </c>
      <c r="K2931" s="26" t="s">
        <v>1257</v>
      </c>
      <c r="L2931" s="26">
        <v>72401</v>
      </c>
      <c r="M2931" s="26" t="s">
        <v>28</v>
      </c>
      <c r="N2931" s="26" t="s">
        <v>3210</v>
      </c>
      <c r="O2931" s="26" t="s">
        <v>42</v>
      </c>
      <c r="P2931" s="26" t="s">
        <v>65</v>
      </c>
      <c r="Q2931" s="26">
        <v>108.08</v>
      </c>
      <c r="R2931" s="26">
        <v>7</v>
      </c>
      <c r="S2931" s="26">
        <v>0</v>
      </c>
      <c r="T2931" s="26">
        <v>54.04</v>
      </c>
    </row>
    <row r="2932" spans="1:20" ht="14.25" customHeight="1">
      <c r="A2932" s="26" t="s">
        <v>571</v>
      </c>
      <c r="B2932" s="26" t="s">
        <v>6690</v>
      </c>
      <c r="C2932" s="26">
        <f>YEAR(Data!$D5877)</f>
        <v>1900</v>
      </c>
      <c r="D2932" s="28">
        <v>41006</v>
      </c>
      <c r="E2932" s="28">
        <v>41008</v>
      </c>
      <c r="F2932" s="26" t="s">
        <v>151</v>
      </c>
      <c r="G2932" s="26" t="s">
        <v>570</v>
      </c>
      <c r="H2932" s="26" t="s">
        <v>86</v>
      </c>
      <c r="I2932" s="26" t="s">
        <v>25</v>
      </c>
      <c r="J2932" s="26" t="s">
        <v>120</v>
      </c>
      <c r="K2932" s="26" t="s">
        <v>121</v>
      </c>
      <c r="L2932" s="26">
        <v>19140</v>
      </c>
      <c r="M2932" s="26" t="s">
        <v>122</v>
      </c>
      <c r="N2932" s="26" t="s">
        <v>1612</v>
      </c>
      <c r="O2932" s="26" t="s">
        <v>42</v>
      </c>
      <c r="P2932" s="26" t="s">
        <v>60</v>
      </c>
      <c r="Q2932" s="26">
        <v>11.736000000000001</v>
      </c>
      <c r="R2932" s="26">
        <v>3</v>
      </c>
      <c r="S2932" s="26">
        <v>0.2</v>
      </c>
      <c r="T2932" s="26">
        <v>1.0268999999999999</v>
      </c>
    </row>
    <row r="2933" spans="1:20" ht="14.25" customHeight="1">
      <c r="A2933" s="26" t="s">
        <v>2703</v>
      </c>
      <c r="B2933" s="26" t="s">
        <v>6691</v>
      </c>
      <c r="C2933" s="26">
        <f>YEAR(Data!$D5878)</f>
        <v>1900</v>
      </c>
      <c r="D2933" s="28">
        <v>40684</v>
      </c>
      <c r="E2933" s="28">
        <v>40689</v>
      </c>
      <c r="F2933" s="26" t="s">
        <v>45</v>
      </c>
      <c r="G2933" s="26" t="s">
        <v>2702</v>
      </c>
      <c r="H2933" s="26" t="s">
        <v>86</v>
      </c>
      <c r="I2933" s="26" t="s">
        <v>25</v>
      </c>
      <c r="J2933" s="26" t="s">
        <v>1097</v>
      </c>
      <c r="K2933" s="26" t="s">
        <v>926</v>
      </c>
      <c r="L2933" s="26">
        <v>1841</v>
      </c>
      <c r="M2933" s="26" t="s">
        <v>122</v>
      </c>
      <c r="N2933" s="26" t="s">
        <v>1911</v>
      </c>
      <c r="O2933" s="26" t="s">
        <v>42</v>
      </c>
      <c r="P2933" s="26" t="s">
        <v>65</v>
      </c>
      <c r="Q2933" s="26">
        <v>447.85999999999996</v>
      </c>
      <c r="R2933" s="26">
        <v>7</v>
      </c>
      <c r="S2933" s="26">
        <v>0</v>
      </c>
      <c r="T2933" s="26">
        <v>219.45140000000001</v>
      </c>
    </row>
    <row r="2934" spans="1:20" ht="14.25" customHeight="1">
      <c r="A2934" s="26" t="s">
        <v>3925</v>
      </c>
      <c r="B2934" s="26" t="s">
        <v>6692</v>
      </c>
      <c r="C2934" s="26">
        <f>YEAR(Data!$D5881)</f>
        <v>1900</v>
      </c>
      <c r="D2934" s="28">
        <v>41523</v>
      </c>
      <c r="E2934" s="28">
        <v>41529</v>
      </c>
      <c r="F2934" s="26" t="s">
        <v>45</v>
      </c>
      <c r="G2934" s="26" t="s">
        <v>3924</v>
      </c>
      <c r="H2934" s="26" t="s">
        <v>24</v>
      </c>
      <c r="I2934" s="26" t="s">
        <v>25</v>
      </c>
      <c r="J2934" s="26" t="s">
        <v>211</v>
      </c>
      <c r="K2934" s="26" t="s">
        <v>212</v>
      </c>
      <c r="L2934" s="26">
        <v>10011</v>
      </c>
      <c r="M2934" s="26" t="s">
        <v>122</v>
      </c>
      <c r="N2934" s="26" t="s">
        <v>4391</v>
      </c>
      <c r="O2934" s="26" t="s">
        <v>42</v>
      </c>
      <c r="P2934" s="26" t="s">
        <v>76</v>
      </c>
      <c r="Q2934" s="26">
        <v>192.16</v>
      </c>
      <c r="R2934" s="26">
        <v>4</v>
      </c>
      <c r="S2934" s="26">
        <v>0</v>
      </c>
      <c r="T2934" s="26">
        <v>92.236799999999988</v>
      </c>
    </row>
    <row r="2935" spans="1:20" ht="14.25" customHeight="1">
      <c r="A2935" s="26" t="s">
        <v>2960</v>
      </c>
      <c r="B2935" s="26" t="s">
        <v>6693</v>
      </c>
      <c r="C2935" s="26">
        <f>YEAR(Data!$D5882)</f>
        <v>1900</v>
      </c>
      <c r="D2935" s="28">
        <v>41536</v>
      </c>
      <c r="E2935" s="28">
        <v>41540</v>
      </c>
      <c r="F2935" s="26" t="s">
        <v>45</v>
      </c>
      <c r="G2935" s="26" t="s">
        <v>2959</v>
      </c>
      <c r="H2935" s="26" t="s">
        <v>37</v>
      </c>
      <c r="I2935" s="26" t="s">
        <v>25</v>
      </c>
      <c r="J2935" s="26" t="s">
        <v>714</v>
      </c>
      <c r="K2935" s="26" t="s">
        <v>39</v>
      </c>
      <c r="L2935" s="26">
        <v>92105</v>
      </c>
      <c r="M2935" s="26" t="s">
        <v>40</v>
      </c>
      <c r="N2935" s="26" t="s">
        <v>1270</v>
      </c>
      <c r="O2935" s="26" t="s">
        <v>30</v>
      </c>
      <c r="P2935" s="26" t="s">
        <v>33</v>
      </c>
      <c r="Q2935" s="26">
        <v>801.5680000000001</v>
      </c>
      <c r="R2935" s="26">
        <v>2</v>
      </c>
      <c r="S2935" s="26">
        <v>0.2</v>
      </c>
      <c r="T2935" s="26">
        <v>50.097999999999985</v>
      </c>
    </row>
    <row r="2936" spans="1:20" ht="14.25" customHeight="1">
      <c r="A2936" s="26" t="s">
        <v>3544</v>
      </c>
      <c r="B2936" s="26" t="s">
        <v>6694</v>
      </c>
      <c r="C2936" s="26">
        <f>YEAR(Data!$D5885)</f>
        <v>1900</v>
      </c>
      <c r="D2936" s="28">
        <v>41347</v>
      </c>
      <c r="E2936" s="28">
        <v>41349</v>
      </c>
      <c r="F2936" s="26" t="s">
        <v>21</v>
      </c>
      <c r="G2936" s="26" t="s">
        <v>3543</v>
      </c>
      <c r="H2936" s="26" t="s">
        <v>37</v>
      </c>
      <c r="I2936" s="26" t="s">
        <v>25</v>
      </c>
      <c r="J2936" s="26" t="s">
        <v>107</v>
      </c>
      <c r="K2936" s="26" t="s">
        <v>39</v>
      </c>
      <c r="L2936" s="26">
        <v>94109</v>
      </c>
      <c r="M2936" s="26" t="s">
        <v>40</v>
      </c>
      <c r="N2936" s="26" t="s">
        <v>1098</v>
      </c>
      <c r="O2936" s="26" t="s">
        <v>30</v>
      </c>
      <c r="P2936" s="26" t="s">
        <v>58</v>
      </c>
      <c r="Q2936" s="26">
        <v>28.28</v>
      </c>
      <c r="R2936" s="26">
        <v>2</v>
      </c>
      <c r="S2936" s="26">
        <v>0</v>
      </c>
      <c r="T2936" s="26">
        <v>7.352800000000002</v>
      </c>
    </row>
    <row r="2937" spans="1:20" ht="14.25" customHeight="1">
      <c r="A2937" s="26" t="s">
        <v>1283</v>
      </c>
      <c r="B2937" s="26" t="s">
        <v>6695</v>
      </c>
      <c r="C2937" s="26">
        <f>YEAR(Data!$D5887)</f>
        <v>1900</v>
      </c>
      <c r="D2937" s="28">
        <v>40832</v>
      </c>
      <c r="E2937" s="28">
        <v>40833</v>
      </c>
      <c r="F2937" s="26" t="s">
        <v>958</v>
      </c>
      <c r="G2937" s="26" t="s">
        <v>1282</v>
      </c>
      <c r="H2937" s="26" t="s">
        <v>24</v>
      </c>
      <c r="I2937" s="26" t="s">
        <v>25</v>
      </c>
      <c r="J2937" s="26" t="s">
        <v>107</v>
      </c>
      <c r="K2937" s="26" t="s">
        <v>39</v>
      </c>
      <c r="L2937" s="26">
        <v>94110</v>
      </c>
      <c r="M2937" s="26" t="s">
        <v>40</v>
      </c>
      <c r="N2937" s="26" t="s">
        <v>2742</v>
      </c>
      <c r="O2937" s="26" t="s">
        <v>42</v>
      </c>
      <c r="P2937" s="26" t="s">
        <v>65</v>
      </c>
      <c r="Q2937" s="26">
        <v>14.352000000000002</v>
      </c>
      <c r="R2937" s="26">
        <v>3</v>
      </c>
      <c r="S2937" s="26">
        <v>0.2</v>
      </c>
      <c r="T2937" s="26">
        <v>5.0231999999999992</v>
      </c>
    </row>
    <row r="2938" spans="1:20" ht="14.25" customHeight="1">
      <c r="A2938" s="26" t="s">
        <v>6698</v>
      </c>
      <c r="B2938" s="26" t="s">
        <v>6696</v>
      </c>
      <c r="C2938" s="26">
        <f>YEAR(Data!$D5889)</f>
        <v>1900</v>
      </c>
      <c r="D2938" s="28">
        <v>41921</v>
      </c>
      <c r="E2938" s="28">
        <v>41924</v>
      </c>
      <c r="F2938" s="26" t="s">
        <v>151</v>
      </c>
      <c r="G2938" s="26" t="s">
        <v>6697</v>
      </c>
      <c r="H2938" s="26" t="s">
        <v>37</v>
      </c>
      <c r="I2938" s="26" t="s">
        <v>25</v>
      </c>
      <c r="J2938" s="26" t="s">
        <v>5598</v>
      </c>
      <c r="K2938" s="26" t="s">
        <v>1042</v>
      </c>
      <c r="L2938" s="26">
        <v>2920</v>
      </c>
      <c r="M2938" s="26" t="s">
        <v>122</v>
      </c>
      <c r="N2938" s="26" t="s">
        <v>4162</v>
      </c>
      <c r="O2938" s="26" t="s">
        <v>42</v>
      </c>
      <c r="P2938" s="26" t="s">
        <v>53</v>
      </c>
      <c r="Q2938" s="26">
        <v>42.76</v>
      </c>
      <c r="R2938" s="26">
        <v>1</v>
      </c>
      <c r="S2938" s="26">
        <v>0</v>
      </c>
      <c r="T2938" s="26">
        <v>11.117599999999999</v>
      </c>
    </row>
    <row r="2939" spans="1:20" ht="14.25" customHeight="1">
      <c r="A2939" s="26" t="s">
        <v>2593</v>
      </c>
      <c r="B2939" s="26" t="s">
        <v>6699</v>
      </c>
      <c r="C2939" s="26">
        <f>YEAR(Data!$D5890)</f>
        <v>1900</v>
      </c>
      <c r="D2939" s="28">
        <v>41036</v>
      </c>
      <c r="E2939" s="28">
        <v>41041</v>
      </c>
      <c r="F2939" s="26" t="s">
        <v>45</v>
      </c>
      <c r="G2939" s="26" t="s">
        <v>2592</v>
      </c>
      <c r="H2939" s="26" t="s">
        <v>24</v>
      </c>
      <c r="I2939" s="26" t="s">
        <v>25</v>
      </c>
      <c r="J2939" s="26" t="s">
        <v>6700</v>
      </c>
      <c r="K2939" s="26" t="s">
        <v>27</v>
      </c>
      <c r="L2939" s="26">
        <v>42301</v>
      </c>
      <c r="M2939" s="26" t="s">
        <v>28</v>
      </c>
      <c r="N2939" s="26" t="s">
        <v>6701</v>
      </c>
      <c r="O2939" s="26" t="s">
        <v>42</v>
      </c>
      <c r="P2939" s="26" t="s">
        <v>76</v>
      </c>
      <c r="Q2939" s="26">
        <v>45.68</v>
      </c>
      <c r="R2939" s="26">
        <v>2</v>
      </c>
      <c r="S2939" s="26">
        <v>0</v>
      </c>
      <c r="T2939" s="26">
        <v>21.012799999999999</v>
      </c>
    </row>
    <row r="2940" spans="1:20" ht="14.25" customHeight="1">
      <c r="A2940" s="26" t="s">
        <v>6180</v>
      </c>
      <c r="B2940" s="26" t="s">
        <v>6702</v>
      </c>
      <c r="C2940" s="26">
        <f>YEAR(Data!$D5891)</f>
        <v>1900</v>
      </c>
      <c r="D2940" s="28">
        <v>41379</v>
      </c>
      <c r="E2940" s="28">
        <v>41382</v>
      </c>
      <c r="F2940" s="26" t="s">
        <v>151</v>
      </c>
      <c r="G2940" s="26" t="s">
        <v>6179</v>
      </c>
      <c r="H2940" s="26" t="s">
        <v>24</v>
      </c>
      <c r="I2940" s="26" t="s">
        <v>25</v>
      </c>
      <c r="J2940" s="26" t="s">
        <v>3337</v>
      </c>
      <c r="K2940" s="26" t="s">
        <v>2018</v>
      </c>
      <c r="L2940" s="26">
        <v>21215</v>
      </c>
      <c r="M2940" s="26" t="s">
        <v>122</v>
      </c>
      <c r="N2940" s="26" t="s">
        <v>3242</v>
      </c>
      <c r="O2940" s="26" t="s">
        <v>42</v>
      </c>
      <c r="P2940" s="26" t="s">
        <v>65</v>
      </c>
      <c r="Q2940" s="26">
        <v>25.06</v>
      </c>
      <c r="R2940" s="26">
        <v>2</v>
      </c>
      <c r="S2940" s="26">
        <v>0</v>
      </c>
      <c r="T2940" s="26">
        <v>11.778199999999998</v>
      </c>
    </row>
    <row r="2941" spans="1:20" ht="14.25" customHeight="1">
      <c r="A2941" s="26" t="s">
        <v>5694</v>
      </c>
      <c r="B2941" s="26" t="s">
        <v>6703</v>
      </c>
      <c r="C2941" s="26">
        <f>YEAR(Data!$D5892)</f>
        <v>1900</v>
      </c>
      <c r="D2941" s="28">
        <v>41600</v>
      </c>
      <c r="E2941" s="28">
        <v>41605</v>
      </c>
      <c r="F2941" s="26" t="s">
        <v>45</v>
      </c>
      <c r="G2941" s="26" t="s">
        <v>5693</v>
      </c>
      <c r="H2941" s="26" t="s">
        <v>24</v>
      </c>
      <c r="I2941" s="26" t="s">
        <v>25</v>
      </c>
      <c r="J2941" s="26" t="s">
        <v>234</v>
      </c>
      <c r="K2941" s="26" t="s">
        <v>168</v>
      </c>
      <c r="L2941" s="26">
        <v>60610</v>
      </c>
      <c r="M2941" s="26" t="s">
        <v>89</v>
      </c>
      <c r="N2941" s="26" t="s">
        <v>1991</v>
      </c>
      <c r="O2941" s="26" t="s">
        <v>42</v>
      </c>
      <c r="P2941" s="26" t="s">
        <v>76</v>
      </c>
      <c r="Q2941" s="26">
        <v>38.432000000000002</v>
      </c>
      <c r="R2941" s="26">
        <v>1</v>
      </c>
      <c r="S2941" s="26">
        <v>0.2</v>
      </c>
      <c r="T2941" s="26">
        <v>13.451199999999996</v>
      </c>
    </row>
    <row r="2942" spans="1:20" ht="14.25" customHeight="1">
      <c r="A2942" s="26" t="s">
        <v>6144</v>
      </c>
      <c r="B2942" s="26" t="s">
        <v>6704</v>
      </c>
      <c r="C2942" s="26">
        <f>YEAR(Data!$D5895)</f>
        <v>1900</v>
      </c>
      <c r="D2942" s="28">
        <v>41893</v>
      </c>
      <c r="E2942" s="28">
        <v>41897</v>
      </c>
      <c r="F2942" s="26" t="s">
        <v>45</v>
      </c>
      <c r="G2942" s="26" t="s">
        <v>6143</v>
      </c>
      <c r="H2942" s="26" t="s">
        <v>24</v>
      </c>
      <c r="I2942" s="26" t="s">
        <v>25</v>
      </c>
      <c r="J2942" s="26" t="s">
        <v>1277</v>
      </c>
      <c r="K2942" s="26" t="s">
        <v>945</v>
      </c>
      <c r="L2942" s="26">
        <v>30318</v>
      </c>
      <c r="M2942" s="26" t="s">
        <v>28</v>
      </c>
      <c r="N2942" s="26" t="s">
        <v>2873</v>
      </c>
      <c r="O2942" s="26" t="s">
        <v>42</v>
      </c>
      <c r="P2942" s="26" t="s">
        <v>65</v>
      </c>
      <c r="Q2942" s="26">
        <v>2.78</v>
      </c>
      <c r="R2942" s="26">
        <v>1</v>
      </c>
      <c r="S2942" s="26">
        <v>0</v>
      </c>
      <c r="T2942" s="26">
        <v>1.3621999999999999</v>
      </c>
    </row>
    <row r="2943" spans="1:20" ht="14.25" customHeight="1">
      <c r="A2943" s="26" t="s">
        <v>2907</v>
      </c>
      <c r="B2943" s="26" t="s">
        <v>6705</v>
      </c>
      <c r="C2943" s="26">
        <f>YEAR(Data!$D5896)</f>
        <v>1900</v>
      </c>
      <c r="D2943" s="28">
        <v>41892</v>
      </c>
      <c r="E2943" s="28">
        <v>41897</v>
      </c>
      <c r="F2943" s="26" t="s">
        <v>45</v>
      </c>
      <c r="G2943" s="26" t="s">
        <v>2906</v>
      </c>
      <c r="H2943" s="26" t="s">
        <v>37</v>
      </c>
      <c r="I2943" s="26" t="s">
        <v>25</v>
      </c>
      <c r="J2943" s="26" t="s">
        <v>38</v>
      </c>
      <c r="K2943" s="26" t="s">
        <v>39</v>
      </c>
      <c r="L2943" s="26">
        <v>90036</v>
      </c>
      <c r="M2943" s="26" t="s">
        <v>40</v>
      </c>
      <c r="N2943" s="26" t="s">
        <v>3940</v>
      </c>
      <c r="O2943" s="26" t="s">
        <v>42</v>
      </c>
      <c r="P2943" s="26" t="s">
        <v>53</v>
      </c>
      <c r="Q2943" s="26">
        <v>99.87</v>
      </c>
      <c r="R2943" s="26">
        <v>3</v>
      </c>
      <c r="S2943" s="26">
        <v>0</v>
      </c>
      <c r="T2943" s="26">
        <v>23.968799999999998</v>
      </c>
    </row>
    <row r="2944" spans="1:20" ht="14.25" customHeight="1">
      <c r="A2944" s="26" t="s">
        <v>2998</v>
      </c>
      <c r="B2944" s="26" t="s">
        <v>6706</v>
      </c>
      <c r="C2944" s="26">
        <f>YEAR(Data!$D5897)</f>
        <v>1900</v>
      </c>
      <c r="D2944" s="28">
        <v>40848</v>
      </c>
      <c r="E2944" s="28">
        <v>40855</v>
      </c>
      <c r="F2944" s="26" t="s">
        <v>45</v>
      </c>
      <c r="G2944" s="26" t="s">
        <v>2997</v>
      </c>
      <c r="H2944" s="26" t="s">
        <v>86</v>
      </c>
      <c r="I2944" s="26" t="s">
        <v>25</v>
      </c>
      <c r="J2944" s="26" t="s">
        <v>38</v>
      </c>
      <c r="K2944" s="26" t="s">
        <v>39</v>
      </c>
      <c r="L2944" s="26">
        <v>90049</v>
      </c>
      <c r="M2944" s="26" t="s">
        <v>40</v>
      </c>
      <c r="N2944" s="26" t="s">
        <v>6608</v>
      </c>
      <c r="O2944" s="26" t="s">
        <v>42</v>
      </c>
      <c r="P2944" s="26" t="s">
        <v>43</v>
      </c>
      <c r="Q2944" s="26">
        <v>44.400000000000006</v>
      </c>
      <c r="R2944" s="26">
        <v>3</v>
      </c>
      <c r="S2944" s="26">
        <v>0</v>
      </c>
      <c r="T2944" s="26">
        <v>22.200000000000003</v>
      </c>
    </row>
    <row r="2945" spans="1:20" ht="14.25" customHeight="1">
      <c r="A2945" s="26" t="s">
        <v>106</v>
      </c>
      <c r="B2945" s="26" t="s">
        <v>6707</v>
      </c>
      <c r="C2945" s="26">
        <f>YEAR(Data!$D5899)</f>
        <v>1900</v>
      </c>
      <c r="D2945" s="28">
        <v>41368</v>
      </c>
      <c r="E2945" s="28">
        <v>41374</v>
      </c>
      <c r="F2945" s="26" t="s">
        <v>45</v>
      </c>
      <c r="G2945" s="26" t="s">
        <v>105</v>
      </c>
      <c r="H2945" s="26" t="s">
        <v>24</v>
      </c>
      <c r="I2945" s="26" t="s">
        <v>25</v>
      </c>
      <c r="J2945" s="26" t="s">
        <v>1086</v>
      </c>
      <c r="K2945" s="26" t="s">
        <v>203</v>
      </c>
      <c r="L2945" s="26">
        <v>47374</v>
      </c>
      <c r="M2945" s="26" t="s">
        <v>89</v>
      </c>
      <c r="N2945" s="26" t="s">
        <v>317</v>
      </c>
      <c r="O2945" s="26" t="s">
        <v>30</v>
      </c>
      <c r="P2945" s="26" t="s">
        <v>58</v>
      </c>
      <c r="Q2945" s="26">
        <v>71.12</v>
      </c>
      <c r="R2945" s="26">
        <v>4</v>
      </c>
      <c r="S2945" s="26">
        <v>0</v>
      </c>
      <c r="T2945" s="26">
        <v>22.047199999999997</v>
      </c>
    </row>
    <row r="2946" spans="1:20" ht="14.25" customHeight="1">
      <c r="A2946" s="26" t="s">
        <v>1974</v>
      </c>
      <c r="B2946" s="26" t="s">
        <v>6708</v>
      </c>
      <c r="C2946" s="26">
        <f>YEAR(Data!$D5901)</f>
        <v>1900</v>
      </c>
      <c r="D2946" s="28">
        <v>41652</v>
      </c>
      <c r="E2946" s="28">
        <v>41656</v>
      </c>
      <c r="F2946" s="26" t="s">
        <v>45</v>
      </c>
      <c r="G2946" s="26" t="s">
        <v>1973</v>
      </c>
      <c r="H2946" s="26" t="s">
        <v>37</v>
      </c>
      <c r="I2946" s="26" t="s">
        <v>25</v>
      </c>
      <c r="J2946" s="26" t="s">
        <v>107</v>
      </c>
      <c r="K2946" s="26" t="s">
        <v>39</v>
      </c>
      <c r="L2946" s="26">
        <v>94110</v>
      </c>
      <c r="M2946" s="26" t="s">
        <v>40</v>
      </c>
      <c r="N2946" s="26" t="s">
        <v>3484</v>
      </c>
      <c r="O2946" s="26" t="s">
        <v>42</v>
      </c>
      <c r="P2946" s="26" t="s">
        <v>141</v>
      </c>
      <c r="Q2946" s="26">
        <v>9.7799999999999994</v>
      </c>
      <c r="R2946" s="26">
        <v>1</v>
      </c>
      <c r="S2946" s="26">
        <v>0</v>
      </c>
      <c r="T2946" s="26">
        <v>4.8899999999999997</v>
      </c>
    </row>
    <row r="2947" spans="1:20" ht="14.25" customHeight="1">
      <c r="A2947" s="26" t="s">
        <v>3821</v>
      </c>
      <c r="B2947" s="26" t="s">
        <v>6709</v>
      </c>
      <c r="C2947" s="26">
        <f>YEAR(Data!$D5902)</f>
        <v>1900</v>
      </c>
      <c r="D2947" s="28">
        <v>41233</v>
      </c>
      <c r="E2947" s="28">
        <v>41237</v>
      </c>
      <c r="F2947" s="26" t="s">
        <v>45</v>
      </c>
      <c r="G2947" s="26" t="s">
        <v>3820</v>
      </c>
      <c r="H2947" s="26" t="s">
        <v>86</v>
      </c>
      <c r="I2947" s="26" t="s">
        <v>25</v>
      </c>
      <c r="J2947" s="26" t="s">
        <v>107</v>
      </c>
      <c r="K2947" s="26" t="s">
        <v>39</v>
      </c>
      <c r="L2947" s="26">
        <v>94122</v>
      </c>
      <c r="M2947" s="26" t="s">
        <v>40</v>
      </c>
      <c r="N2947" s="26" t="s">
        <v>1348</v>
      </c>
      <c r="O2947" s="26" t="s">
        <v>42</v>
      </c>
      <c r="P2947" s="26" t="s">
        <v>65</v>
      </c>
      <c r="Q2947" s="26">
        <v>24.192</v>
      </c>
      <c r="R2947" s="26">
        <v>9</v>
      </c>
      <c r="S2947" s="26">
        <v>0.2</v>
      </c>
      <c r="T2947" s="26">
        <v>7.5599999999999987</v>
      </c>
    </row>
    <row r="2948" spans="1:20" ht="14.25" customHeight="1">
      <c r="A2948" s="26" t="s">
        <v>2028</v>
      </c>
      <c r="B2948" s="26" t="s">
        <v>6710</v>
      </c>
      <c r="C2948" s="26">
        <f>YEAR(Data!$D5903)</f>
        <v>1900</v>
      </c>
      <c r="D2948" s="28">
        <v>41606</v>
      </c>
      <c r="E2948" s="28">
        <v>41611</v>
      </c>
      <c r="F2948" s="26" t="s">
        <v>45</v>
      </c>
      <c r="G2948" s="26" t="s">
        <v>2027</v>
      </c>
      <c r="H2948" s="26" t="s">
        <v>37</v>
      </c>
      <c r="I2948" s="26" t="s">
        <v>25</v>
      </c>
      <c r="J2948" s="26" t="s">
        <v>598</v>
      </c>
      <c r="K2948" s="26" t="s">
        <v>599</v>
      </c>
      <c r="L2948" s="26">
        <v>7090</v>
      </c>
      <c r="M2948" s="26" t="s">
        <v>122</v>
      </c>
      <c r="N2948" s="26" t="s">
        <v>3490</v>
      </c>
      <c r="O2948" s="26" t="s">
        <v>30</v>
      </c>
      <c r="P2948" s="26" t="s">
        <v>58</v>
      </c>
      <c r="Q2948" s="26">
        <v>31.56</v>
      </c>
      <c r="R2948" s="26">
        <v>3</v>
      </c>
      <c r="S2948" s="26">
        <v>0</v>
      </c>
      <c r="T2948" s="26">
        <v>10.4148</v>
      </c>
    </row>
    <row r="2949" spans="1:20" ht="14.25" customHeight="1">
      <c r="A2949" s="26" t="s">
        <v>571</v>
      </c>
      <c r="B2949" s="26" t="s">
        <v>6711</v>
      </c>
      <c r="C2949" s="26">
        <f>YEAR(Data!$D5904)</f>
        <v>1900</v>
      </c>
      <c r="D2949" s="28">
        <v>41950</v>
      </c>
      <c r="E2949" s="28">
        <v>41950</v>
      </c>
      <c r="F2949" s="26" t="s">
        <v>958</v>
      </c>
      <c r="G2949" s="26" t="s">
        <v>570</v>
      </c>
      <c r="H2949" s="26" t="s">
        <v>86</v>
      </c>
      <c r="I2949" s="26" t="s">
        <v>25</v>
      </c>
      <c r="J2949" s="26" t="s">
        <v>107</v>
      </c>
      <c r="K2949" s="26" t="s">
        <v>39</v>
      </c>
      <c r="L2949" s="26">
        <v>94122</v>
      </c>
      <c r="M2949" s="26" t="s">
        <v>40</v>
      </c>
      <c r="N2949" s="26" t="s">
        <v>1075</v>
      </c>
      <c r="O2949" s="26" t="s">
        <v>42</v>
      </c>
      <c r="P2949" s="26" t="s">
        <v>76</v>
      </c>
      <c r="Q2949" s="26">
        <v>59.94</v>
      </c>
      <c r="R2949" s="26">
        <v>3</v>
      </c>
      <c r="S2949" s="26">
        <v>0</v>
      </c>
      <c r="T2949" s="26">
        <v>28.171799999999998</v>
      </c>
    </row>
    <row r="2950" spans="1:20" ht="14.25" customHeight="1">
      <c r="A2950" s="26" t="s">
        <v>2907</v>
      </c>
      <c r="B2950" s="26" t="s">
        <v>6712</v>
      </c>
      <c r="C2950" s="26">
        <f>YEAR(Data!$D5909)</f>
        <v>1900</v>
      </c>
      <c r="D2950" s="28">
        <v>41611</v>
      </c>
      <c r="E2950" s="28">
        <v>41616</v>
      </c>
      <c r="F2950" s="26" t="s">
        <v>45</v>
      </c>
      <c r="G2950" s="26" t="s">
        <v>2906</v>
      </c>
      <c r="H2950" s="26" t="s">
        <v>37</v>
      </c>
      <c r="I2950" s="26" t="s">
        <v>25</v>
      </c>
      <c r="J2950" s="26" t="s">
        <v>480</v>
      </c>
      <c r="K2950" s="26" t="s">
        <v>39</v>
      </c>
      <c r="L2950" s="26">
        <v>95123</v>
      </c>
      <c r="M2950" s="26" t="s">
        <v>40</v>
      </c>
      <c r="N2950" s="26" t="s">
        <v>3210</v>
      </c>
      <c r="O2950" s="26" t="s">
        <v>42</v>
      </c>
      <c r="P2950" s="26" t="s">
        <v>65</v>
      </c>
      <c r="Q2950" s="26">
        <v>24.704000000000001</v>
      </c>
      <c r="R2950" s="26">
        <v>2</v>
      </c>
      <c r="S2950" s="26">
        <v>0.2</v>
      </c>
      <c r="T2950" s="26">
        <v>9.2639999999999993</v>
      </c>
    </row>
    <row r="2951" spans="1:20" ht="14.25" customHeight="1">
      <c r="A2951" s="26" t="s">
        <v>4403</v>
      </c>
      <c r="B2951" s="26" t="s">
        <v>6713</v>
      </c>
      <c r="C2951" s="26">
        <f>YEAR(Data!$D5913)</f>
        <v>1900</v>
      </c>
      <c r="D2951" s="28">
        <v>41626</v>
      </c>
      <c r="E2951" s="28">
        <v>41631</v>
      </c>
      <c r="F2951" s="26" t="s">
        <v>45</v>
      </c>
      <c r="G2951" s="26" t="s">
        <v>4402</v>
      </c>
      <c r="H2951" s="26" t="s">
        <v>86</v>
      </c>
      <c r="I2951" s="26" t="s">
        <v>25</v>
      </c>
      <c r="J2951" s="26" t="s">
        <v>80</v>
      </c>
      <c r="K2951" s="26" t="s">
        <v>81</v>
      </c>
      <c r="L2951" s="26">
        <v>98115</v>
      </c>
      <c r="M2951" s="26" t="s">
        <v>40</v>
      </c>
      <c r="N2951" s="26" t="s">
        <v>577</v>
      </c>
      <c r="O2951" s="26" t="s">
        <v>42</v>
      </c>
      <c r="P2951" s="26" t="s">
        <v>53</v>
      </c>
      <c r="Q2951" s="26">
        <v>46.53</v>
      </c>
      <c r="R2951" s="26">
        <v>3</v>
      </c>
      <c r="S2951" s="26">
        <v>0</v>
      </c>
      <c r="T2951" s="26">
        <v>13.028400000000001</v>
      </c>
    </row>
    <row r="2952" spans="1:20" ht="14.25" customHeight="1">
      <c r="A2952" s="26" t="s">
        <v>426</v>
      </c>
      <c r="B2952" s="26" t="s">
        <v>6714</v>
      </c>
      <c r="C2952" s="26">
        <f>YEAR(Data!$D5914)</f>
        <v>1900</v>
      </c>
      <c r="D2952" s="28">
        <v>40779</v>
      </c>
      <c r="E2952" s="28">
        <v>40781</v>
      </c>
      <c r="F2952" s="26" t="s">
        <v>21</v>
      </c>
      <c r="G2952" s="26" t="s">
        <v>425</v>
      </c>
      <c r="H2952" s="26" t="s">
        <v>37</v>
      </c>
      <c r="I2952" s="26" t="s">
        <v>25</v>
      </c>
      <c r="J2952" s="26" t="s">
        <v>6700</v>
      </c>
      <c r="K2952" s="26" t="s">
        <v>27</v>
      </c>
      <c r="L2952" s="26">
        <v>42301</v>
      </c>
      <c r="M2952" s="26" t="s">
        <v>28</v>
      </c>
      <c r="N2952" s="26" t="s">
        <v>6715</v>
      </c>
      <c r="O2952" s="26" t="s">
        <v>42</v>
      </c>
      <c r="P2952" s="26" t="s">
        <v>440</v>
      </c>
      <c r="Q2952" s="26">
        <v>25.5</v>
      </c>
      <c r="R2952" s="26">
        <v>3</v>
      </c>
      <c r="S2952" s="26">
        <v>0</v>
      </c>
      <c r="T2952" s="26">
        <v>6.63</v>
      </c>
    </row>
    <row r="2953" spans="1:20" ht="14.25" customHeight="1">
      <c r="A2953" s="26" t="s">
        <v>5359</v>
      </c>
      <c r="B2953" s="26" t="s">
        <v>6716</v>
      </c>
      <c r="C2953" s="26">
        <f>YEAR(Data!$D5915)</f>
        <v>1900</v>
      </c>
      <c r="D2953" s="28">
        <v>41169</v>
      </c>
      <c r="E2953" s="28">
        <v>41175</v>
      </c>
      <c r="F2953" s="26" t="s">
        <v>45</v>
      </c>
      <c r="G2953" s="26" t="s">
        <v>5358</v>
      </c>
      <c r="H2953" s="26" t="s">
        <v>24</v>
      </c>
      <c r="I2953" s="26" t="s">
        <v>25</v>
      </c>
      <c r="J2953" s="26" t="s">
        <v>211</v>
      </c>
      <c r="K2953" s="26" t="s">
        <v>212</v>
      </c>
      <c r="L2953" s="26">
        <v>10035</v>
      </c>
      <c r="M2953" s="26" t="s">
        <v>122</v>
      </c>
      <c r="N2953" s="26" t="s">
        <v>1123</v>
      </c>
      <c r="O2953" s="26" t="s">
        <v>42</v>
      </c>
      <c r="P2953" s="26" t="s">
        <v>53</v>
      </c>
      <c r="Q2953" s="26">
        <v>14.9</v>
      </c>
      <c r="R2953" s="26">
        <v>5</v>
      </c>
      <c r="S2953" s="26">
        <v>0</v>
      </c>
      <c r="T2953" s="26">
        <v>1.0429999999999984</v>
      </c>
    </row>
    <row r="2954" spans="1:20" ht="14.25" customHeight="1">
      <c r="A2954" s="26" t="s">
        <v>1010</v>
      </c>
      <c r="B2954" s="26" t="s">
        <v>6717</v>
      </c>
      <c r="C2954" s="26">
        <f>YEAR(Data!$D5925)</f>
        <v>1900</v>
      </c>
      <c r="D2954" s="28">
        <v>41605</v>
      </c>
      <c r="E2954" s="28">
        <v>41609</v>
      </c>
      <c r="F2954" s="26" t="s">
        <v>21</v>
      </c>
      <c r="G2954" s="26" t="s">
        <v>1009</v>
      </c>
      <c r="H2954" s="26" t="s">
        <v>37</v>
      </c>
      <c r="I2954" s="26" t="s">
        <v>25</v>
      </c>
      <c r="J2954" s="26" t="s">
        <v>211</v>
      </c>
      <c r="K2954" s="26" t="s">
        <v>212</v>
      </c>
      <c r="L2954" s="26">
        <v>10011</v>
      </c>
      <c r="M2954" s="26" t="s">
        <v>122</v>
      </c>
      <c r="N2954" s="26" t="s">
        <v>2804</v>
      </c>
      <c r="O2954" s="26" t="s">
        <v>30</v>
      </c>
      <c r="P2954" s="26" t="s">
        <v>51</v>
      </c>
      <c r="Q2954" s="26">
        <v>313.17599999999999</v>
      </c>
      <c r="R2954" s="26">
        <v>2</v>
      </c>
      <c r="S2954" s="26">
        <v>0.4</v>
      </c>
      <c r="T2954" s="26">
        <v>-120.05080000000007</v>
      </c>
    </row>
    <row r="2955" spans="1:20" ht="14.25" customHeight="1">
      <c r="A2955" s="26" t="s">
        <v>3789</v>
      </c>
      <c r="B2955" s="26" t="s">
        <v>6718</v>
      </c>
      <c r="C2955" s="26">
        <f>YEAR(Data!$D5926)</f>
        <v>1900</v>
      </c>
      <c r="D2955" s="28">
        <v>41963</v>
      </c>
      <c r="E2955" s="28">
        <v>41966</v>
      </c>
      <c r="F2955" s="26" t="s">
        <v>21</v>
      </c>
      <c r="G2955" s="26" t="s">
        <v>3788</v>
      </c>
      <c r="H2955" s="26" t="s">
        <v>24</v>
      </c>
      <c r="I2955" s="26" t="s">
        <v>25</v>
      </c>
      <c r="J2955" s="26" t="s">
        <v>246</v>
      </c>
      <c r="K2955" s="26" t="s">
        <v>247</v>
      </c>
      <c r="L2955" s="26">
        <v>22153</v>
      </c>
      <c r="M2955" s="26" t="s">
        <v>28</v>
      </c>
      <c r="N2955" s="26" t="s">
        <v>3718</v>
      </c>
      <c r="O2955" s="26" t="s">
        <v>42</v>
      </c>
      <c r="P2955" s="26" t="s">
        <v>60</v>
      </c>
      <c r="Q2955" s="26">
        <v>22.959999999999997</v>
      </c>
      <c r="R2955" s="26">
        <v>7</v>
      </c>
      <c r="S2955" s="26">
        <v>0</v>
      </c>
      <c r="T2955" s="26">
        <v>6.6583999999999968</v>
      </c>
    </row>
    <row r="2956" spans="1:20" ht="14.25" customHeight="1">
      <c r="A2956" s="26" t="s">
        <v>1492</v>
      </c>
      <c r="B2956" s="26" t="s">
        <v>6719</v>
      </c>
      <c r="C2956" s="26">
        <f>YEAR(Data!$D5927)</f>
        <v>1900</v>
      </c>
      <c r="D2956" s="28">
        <v>41794</v>
      </c>
      <c r="E2956" s="28">
        <v>41799</v>
      </c>
      <c r="F2956" s="26" t="s">
        <v>45</v>
      </c>
      <c r="G2956" s="26" t="s">
        <v>1491</v>
      </c>
      <c r="H2956" s="26" t="s">
        <v>37</v>
      </c>
      <c r="I2956" s="26" t="s">
        <v>25</v>
      </c>
      <c r="J2956" s="26" t="s">
        <v>4254</v>
      </c>
      <c r="K2956" s="26" t="s">
        <v>81</v>
      </c>
      <c r="L2956" s="26">
        <v>98226</v>
      </c>
      <c r="M2956" s="26" t="s">
        <v>40</v>
      </c>
      <c r="N2956" s="26" t="s">
        <v>2856</v>
      </c>
      <c r="O2956" s="26" t="s">
        <v>62</v>
      </c>
      <c r="P2956" s="26" t="s">
        <v>133</v>
      </c>
      <c r="Q2956" s="26">
        <v>1099.5</v>
      </c>
      <c r="R2956" s="26">
        <v>10</v>
      </c>
      <c r="S2956" s="26">
        <v>0</v>
      </c>
      <c r="T2956" s="26">
        <v>362.83500000000004</v>
      </c>
    </row>
    <row r="2957" spans="1:20" ht="14.25" customHeight="1">
      <c r="A2957" s="26" t="s">
        <v>172</v>
      </c>
      <c r="B2957" s="26" t="s">
        <v>6720</v>
      </c>
      <c r="C2957" s="26">
        <f>YEAR(Data!$D5928)</f>
        <v>1900</v>
      </c>
      <c r="D2957" s="28">
        <v>40641</v>
      </c>
      <c r="E2957" s="28">
        <v>40645</v>
      </c>
      <c r="F2957" s="26" t="s">
        <v>45</v>
      </c>
      <c r="G2957" s="26" t="s">
        <v>171</v>
      </c>
      <c r="H2957" s="26" t="s">
        <v>37</v>
      </c>
      <c r="I2957" s="26" t="s">
        <v>25</v>
      </c>
      <c r="J2957" s="26" t="s">
        <v>275</v>
      </c>
      <c r="K2957" s="26" t="s">
        <v>276</v>
      </c>
      <c r="L2957" s="26">
        <v>35601</v>
      </c>
      <c r="M2957" s="26" t="s">
        <v>28</v>
      </c>
      <c r="N2957" s="26" t="s">
        <v>6481</v>
      </c>
      <c r="O2957" s="26" t="s">
        <v>30</v>
      </c>
      <c r="P2957" s="26" t="s">
        <v>51</v>
      </c>
      <c r="Q2957" s="26">
        <v>1215.92</v>
      </c>
      <c r="R2957" s="26">
        <v>8</v>
      </c>
      <c r="S2957" s="26">
        <v>0</v>
      </c>
      <c r="T2957" s="26">
        <v>316.13920000000007</v>
      </c>
    </row>
    <row r="2958" spans="1:20" ht="14.25" customHeight="1">
      <c r="A2958" s="26" t="s">
        <v>3861</v>
      </c>
      <c r="B2958" s="26" t="s">
        <v>6721</v>
      </c>
      <c r="C2958" s="26">
        <f>YEAR(Data!$D5929)</f>
        <v>1900</v>
      </c>
      <c r="D2958" s="28">
        <v>40827</v>
      </c>
      <c r="E2958" s="28">
        <v>40831</v>
      </c>
      <c r="F2958" s="26" t="s">
        <v>45</v>
      </c>
      <c r="G2958" s="26" t="s">
        <v>3860</v>
      </c>
      <c r="H2958" s="26" t="s">
        <v>37</v>
      </c>
      <c r="I2958" s="26" t="s">
        <v>25</v>
      </c>
      <c r="J2958" s="26" t="s">
        <v>1256</v>
      </c>
      <c r="K2958" s="26" t="s">
        <v>1257</v>
      </c>
      <c r="L2958" s="26">
        <v>72701</v>
      </c>
      <c r="M2958" s="26" t="s">
        <v>28</v>
      </c>
      <c r="N2958" s="26" t="s">
        <v>41</v>
      </c>
      <c r="O2958" s="26" t="s">
        <v>42</v>
      </c>
      <c r="P2958" s="26" t="s">
        <v>43</v>
      </c>
      <c r="Q2958" s="26">
        <v>7.31</v>
      </c>
      <c r="R2958" s="26">
        <v>1</v>
      </c>
      <c r="S2958" s="26">
        <v>0</v>
      </c>
      <c r="T2958" s="26">
        <v>3.4356999999999998</v>
      </c>
    </row>
    <row r="2959" spans="1:20" ht="14.25" customHeight="1">
      <c r="A2959" s="26" t="s">
        <v>1335</v>
      </c>
      <c r="B2959" s="26" t="s">
        <v>6722</v>
      </c>
      <c r="C2959" s="26">
        <f>YEAR(Data!$D5931)</f>
        <v>1900</v>
      </c>
      <c r="D2959" s="28">
        <v>41828</v>
      </c>
      <c r="E2959" s="28">
        <v>41830</v>
      </c>
      <c r="F2959" s="26" t="s">
        <v>151</v>
      </c>
      <c r="G2959" s="26" t="s">
        <v>1334</v>
      </c>
      <c r="H2959" s="26" t="s">
        <v>24</v>
      </c>
      <c r="I2959" s="26" t="s">
        <v>25</v>
      </c>
      <c r="J2959" s="26" t="s">
        <v>120</v>
      </c>
      <c r="K2959" s="26" t="s">
        <v>121</v>
      </c>
      <c r="L2959" s="26">
        <v>19120</v>
      </c>
      <c r="M2959" s="26" t="s">
        <v>122</v>
      </c>
      <c r="N2959" s="26" t="s">
        <v>1921</v>
      </c>
      <c r="O2959" s="26" t="s">
        <v>30</v>
      </c>
      <c r="P2959" s="26" t="s">
        <v>31</v>
      </c>
      <c r="Q2959" s="26">
        <v>87.210000000000008</v>
      </c>
      <c r="R2959" s="26">
        <v>3</v>
      </c>
      <c r="S2959" s="26">
        <v>0.5</v>
      </c>
      <c r="T2959" s="26">
        <v>-45.349200000000003</v>
      </c>
    </row>
    <row r="2960" spans="1:20" ht="14.25" customHeight="1">
      <c r="A2960" s="26" t="s">
        <v>340</v>
      </c>
      <c r="B2960" s="26" t="s">
        <v>6723</v>
      </c>
      <c r="C2960" s="26">
        <f>YEAR(Data!$D5937)</f>
        <v>1900</v>
      </c>
      <c r="D2960" s="28">
        <v>41460</v>
      </c>
      <c r="E2960" s="28">
        <v>41460</v>
      </c>
      <c r="F2960" s="26" t="s">
        <v>958</v>
      </c>
      <c r="G2960" s="26" t="s">
        <v>339</v>
      </c>
      <c r="H2960" s="26" t="s">
        <v>86</v>
      </c>
      <c r="I2960" s="26" t="s">
        <v>25</v>
      </c>
      <c r="J2960" s="26" t="s">
        <v>80</v>
      </c>
      <c r="K2960" s="26" t="s">
        <v>81</v>
      </c>
      <c r="L2960" s="26">
        <v>98103</v>
      </c>
      <c r="M2960" s="26" t="s">
        <v>40</v>
      </c>
      <c r="N2960" s="26" t="s">
        <v>1521</v>
      </c>
      <c r="O2960" s="26" t="s">
        <v>30</v>
      </c>
      <c r="P2960" s="26" t="s">
        <v>58</v>
      </c>
      <c r="Q2960" s="26">
        <v>25.4</v>
      </c>
      <c r="R2960" s="26">
        <v>5</v>
      </c>
      <c r="S2960" s="26">
        <v>0</v>
      </c>
      <c r="T2960" s="26">
        <v>8.6359999999999992</v>
      </c>
    </row>
    <row r="2961" spans="1:20" ht="14.25" customHeight="1">
      <c r="A2961" s="26" t="s">
        <v>4315</v>
      </c>
      <c r="B2961" s="26" t="s">
        <v>6724</v>
      </c>
      <c r="C2961" s="26">
        <f>YEAR(Data!$D5940)</f>
        <v>1900</v>
      </c>
      <c r="D2961" s="28">
        <v>41779</v>
      </c>
      <c r="E2961" s="28">
        <v>41785</v>
      </c>
      <c r="F2961" s="26" t="s">
        <v>45</v>
      </c>
      <c r="G2961" s="26" t="s">
        <v>4314</v>
      </c>
      <c r="H2961" s="26" t="s">
        <v>24</v>
      </c>
      <c r="I2961" s="26" t="s">
        <v>25</v>
      </c>
      <c r="J2961" s="26" t="s">
        <v>3224</v>
      </c>
      <c r="K2961" s="26" t="s">
        <v>88</v>
      </c>
      <c r="L2961" s="26">
        <v>75023</v>
      </c>
      <c r="M2961" s="26" t="s">
        <v>89</v>
      </c>
      <c r="N2961" s="26" t="s">
        <v>3604</v>
      </c>
      <c r="O2961" s="26" t="s">
        <v>62</v>
      </c>
      <c r="P2961" s="26" t="s">
        <v>63</v>
      </c>
      <c r="Q2961" s="26">
        <v>95.992000000000004</v>
      </c>
      <c r="R2961" s="26">
        <v>1</v>
      </c>
      <c r="S2961" s="26">
        <v>0.2</v>
      </c>
      <c r="T2961" s="26">
        <v>9.5991999999999997</v>
      </c>
    </row>
    <row r="2962" spans="1:20" ht="14.25" customHeight="1">
      <c r="A2962" s="26" t="s">
        <v>2172</v>
      </c>
      <c r="B2962" s="26" t="s">
        <v>6725</v>
      </c>
      <c r="C2962" s="26">
        <f>YEAR(Data!$D5942)</f>
        <v>1900</v>
      </c>
      <c r="D2962" s="28">
        <v>41925</v>
      </c>
      <c r="E2962" s="28">
        <v>41927</v>
      </c>
      <c r="F2962" s="26" t="s">
        <v>21</v>
      </c>
      <c r="G2962" s="26" t="s">
        <v>2171</v>
      </c>
      <c r="H2962" s="26" t="s">
        <v>24</v>
      </c>
      <c r="I2962" s="26" t="s">
        <v>25</v>
      </c>
      <c r="J2962" s="26" t="s">
        <v>38</v>
      </c>
      <c r="K2962" s="26" t="s">
        <v>39</v>
      </c>
      <c r="L2962" s="26">
        <v>90049</v>
      </c>
      <c r="M2962" s="26" t="s">
        <v>40</v>
      </c>
      <c r="N2962" s="26" t="s">
        <v>1365</v>
      </c>
      <c r="O2962" s="26" t="s">
        <v>62</v>
      </c>
      <c r="P2962" s="26" t="s">
        <v>133</v>
      </c>
      <c r="Q2962" s="26">
        <v>435.84000000000003</v>
      </c>
      <c r="R2962" s="26">
        <v>12</v>
      </c>
      <c r="S2962" s="26">
        <v>0</v>
      </c>
      <c r="T2962" s="26">
        <v>130.75199999999995</v>
      </c>
    </row>
    <row r="2963" spans="1:20" ht="14.25" customHeight="1">
      <c r="A2963" s="26" t="s">
        <v>2223</v>
      </c>
      <c r="B2963" s="26" t="s">
        <v>6726</v>
      </c>
      <c r="C2963" s="26">
        <f>YEAR(Data!$D5944)</f>
        <v>1900</v>
      </c>
      <c r="D2963" s="28">
        <v>41493</v>
      </c>
      <c r="E2963" s="28">
        <v>41500</v>
      </c>
      <c r="F2963" s="26" t="s">
        <v>45</v>
      </c>
      <c r="G2963" s="26" t="s">
        <v>2222</v>
      </c>
      <c r="H2963" s="26" t="s">
        <v>24</v>
      </c>
      <c r="I2963" s="26" t="s">
        <v>25</v>
      </c>
      <c r="J2963" s="26" t="s">
        <v>38</v>
      </c>
      <c r="K2963" s="26" t="s">
        <v>39</v>
      </c>
      <c r="L2963" s="26">
        <v>90032</v>
      </c>
      <c r="M2963" s="26" t="s">
        <v>40</v>
      </c>
      <c r="N2963" s="26" t="s">
        <v>636</v>
      </c>
      <c r="O2963" s="26" t="s">
        <v>62</v>
      </c>
      <c r="P2963" s="26" t="s">
        <v>63</v>
      </c>
      <c r="Q2963" s="26">
        <v>211.16800000000001</v>
      </c>
      <c r="R2963" s="26">
        <v>4</v>
      </c>
      <c r="S2963" s="26">
        <v>0.2</v>
      </c>
      <c r="T2963" s="26">
        <v>18.477200000000011</v>
      </c>
    </row>
    <row r="2964" spans="1:20" ht="14.25" customHeight="1">
      <c r="A2964" s="26" t="s">
        <v>210</v>
      </c>
      <c r="B2964" s="26" t="s">
        <v>6727</v>
      </c>
      <c r="C2964" s="26">
        <f>YEAR(Data!$D5945)</f>
        <v>1900</v>
      </c>
      <c r="D2964" s="28">
        <v>40780</v>
      </c>
      <c r="E2964" s="28">
        <v>40784</v>
      </c>
      <c r="F2964" s="26" t="s">
        <v>45</v>
      </c>
      <c r="G2964" s="26" t="s">
        <v>209</v>
      </c>
      <c r="H2964" s="26" t="s">
        <v>37</v>
      </c>
      <c r="I2964" s="26" t="s">
        <v>25</v>
      </c>
      <c r="J2964" s="26" t="s">
        <v>38</v>
      </c>
      <c r="K2964" s="26" t="s">
        <v>39</v>
      </c>
      <c r="L2964" s="26">
        <v>90036</v>
      </c>
      <c r="M2964" s="26" t="s">
        <v>40</v>
      </c>
      <c r="N2964" s="26" t="s">
        <v>4585</v>
      </c>
      <c r="O2964" s="26" t="s">
        <v>30</v>
      </c>
      <c r="P2964" s="26" t="s">
        <v>58</v>
      </c>
      <c r="Q2964" s="26">
        <v>6.28</v>
      </c>
      <c r="R2964" s="26">
        <v>1</v>
      </c>
      <c r="S2964" s="26">
        <v>0</v>
      </c>
      <c r="T2964" s="26">
        <v>2.6376000000000004</v>
      </c>
    </row>
    <row r="2965" spans="1:20" ht="14.25" customHeight="1">
      <c r="A2965" s="26" t="s">
        <v>3363</v>
      </c>
      <c r="B2965" s="26" t="s">
        <v>6728</v>
      </c>
      <c r="C2965" s="26">
        <f>YEAR(Data!$D5949)</f>
        <v>1900</v>
      </c>
      <c r="D2965" s="28">
        <v>41166</v>
      </c>
      <c r="E2965" s="28">
        <v>41170</v>
      </c>
      <c r="F2965" s="26" t="s">
        <v>21</v>
      </c>
      <c r="G2965" s="26" t="s">
        <v>3362</v>
      </c>
      <c r="H2965" s="26" t="s">
        <v>86</v>
      </c>
      <c r="I2965" s="26" t="s">
        <v>25</v>
      </c>
      <c r="J2965" s="26" t="s">
        <v>1024</v>
      </c>
      <c r="K2965" s="26" t="s">
        <v>376</v>
      </c>
      <c r="L2965" s="26">
        <v>50315</v>
      </c>
      <c r="M2965" s="26" t="s">
        <v>89</v>
      </c>
      <c r="N2965" s="26" t="s">
        <v>4817</v>
      </c>
      <c r="O2965" s="26" t="s">
        <v>42</v>
      </c>
      <c r="P2965" s="26" t="s">
        <v>65</v>
      </c>
      <c r="Q2965" s="26">
        <v>25.9</v>
      </c>
      <c r="R2965" s="26">
        <v>5</v>
      </c>
      <c r="S2965" s="26">
        <v>0</v>
      </c>
      <c r="T2965" s="26">
        <v>12.690999999999999</v>
      </c>
    </row>
    <row r="2966" spans="1:20" ht="14.25" customHeight="1">
      <c r="A2966" s="26" t="s">
        <v>750</v>
      </c>
      <c r="B2966" s="26" t="s">
        <v>6729</v>
      </c>
      <c r="C2966" s="26">
        <f>YEAR(Data!$D5950)</f>
        <v>1900</v>
      </c>
      <c r="D2966" s="28">
        <v>41704</v>
      </c>
      <c r="E2966" s="28">
        <v>41704</v>
      </c>
      <c r="F2966" s="26" t="s">
        <v>958</v>
      </c>
      <c r="G2966" s="26" t="s">
        <v>749</v>
      </c>
      <c r="H2966" s="26" t="s">
        <v>37</v>
      </c>
      <c r="I2966" s="26" t="s">
        <v>25</v>
      </c>
      <c r="J2966" s="26" t="s">
        <v>3946</v>
      </c>
      <c r="K2966" s="26" t="s">
        <v>1103</v>
      </c>
      <c r="L2966" s="26">
        <v>38671</v>
      </c>
      <c r="M2966" s="26" t="s">
        <v>28</v>
      </c>
      <c r="N2966" s="26" t="s">
        <v>2203</v>
      </c>
      <c r="O2966" s="26" t="s">
        <v>42</v>
      </c>
      <c r="P2966" s="26" t="s">
        <v>141</v>
      </c>
      <c r="Q2966" s="26">
        <v>42.68</v>
      </c>
      <c r="R2966" s="26">
        <v>4</v>
      </c>
      <c r="S2966" s="26">
        <v>0</v>
      </c>
      <c r="T2966" s="26">
        <v>19.6328</v>
      </c>
    </row>
    <row r="2967" spans="1:20" ht="14.25" customHeight="1">
      <c r="A2967" s="26" t="s">
        <v>1111</v>
      </c>
      <c r="B2967" s="26" t="s">
        <v>6730</v>
      </c>
      <c r="C2967" s="26">
        <f>YEAR(Data!$D5954)</f>
        <v>1900</v>
      </c>
      <c r="D2967" s="28">
        <v>41745</v>
      </c>
      <c r="E2967" s="28">
        <v>41751</v>
      </c>
      <c r="F2967" s="26" t="s">
        <v>45</v>
      </c>
      <c r="G2967" s="26" t="s">
        <v>1110</v>
      </c>
      <c r="H2967" s="26" t="s">
        <v>86</v>
      </c>
      <c r="I2967" s="26" t="s">
        <v>25</v>
      </c>
      <c r="J2967" s="26" t="s">
        <v>148</v>
      </c>
      <c r="K2967" s="26" t="s">
        <v>88</v>
      </c>
      <c r="L2967" s="26">
        <v>77041</v>
      </c>
      <c r="M2967" s="26" t="s">
        <v>89</v>
      </c>
      <c r="N2967" s="26" t="s">
        <v>6731</v>
      </c>
      <c r="O2967" s="26" t="s">
        <v>42</v>
      </c>
      <c r="P2967" s="26" t="s">
        <v>76</v>
      </c>
      <c r="Q2967" s="26">
        <v>20.736000000000004</v>
      </c>
      <c r="R2967" s="26">
        <v>4</v>
      </c>
      <c r="S2967" s="26">
        <v>0.2</v>
      </c>
      <c r="T2967" s="26">
        <v>7.2576000000000001</v>
      </c>
    </row>
    <row r="2968" spans="1:20" ht="14.25" customHeight="1">
      <c r="A2968" s="26" t="s">
        <v>5582</v>
      </c>
      <c r="B2968" s="26" t="s">
        <v>6732</v>
      </c>
      <c r="C2968" s="26">
        <f>YEAR(Data!$D5955)</f>
        <v>1900</v>
      </c>
      <c r="D2968" s="28">
        <v>40632</v>
      </c>
      <c r="E2968" s="28">
        <v>40633</v>
      </c>
      <c r="F2968" s="26" t="s">
        <v>151</v>
      </c>
      <c r="G2968" s="26" t="s">
        <v>5581</v>
      </c>
      <c r="H2968" s="26" t="s">
        <v>37</v>
      </c>
      <c r="I2968" s="26" t="s">
        <v>25</v>
      </c>
      <c r="J2968" s="26" t="s">
        <v>211</v>
      </c>
      <c r="K2968" s="26" t="s">
        <v>212</v>
      </c>
      <c r="L2968" s="26">
        <v>10009</v>
      </c>
      <c r="M2968" s="26" t="s">
        <v>122</v>
      </c>
      <c r="N2968" s="26" t="s">
        <v>6058</v>
      </c>
      <c r="O2968" s="26" t="s">
        <v>42</v>
      </c>
      <c r="P2968" s="26" t="s">
        <v>60</v>
      </c>
      <c r="Q2968" s="26">
        <v>10.5</v>
      </c>
      <c r="R2968" s="26">
        <v>5</v>
      </c>
      <c r="S2968" s="26">
        <v>0</v>
      </c>
      <c r="T2968" s="26">
        <v>2.9400000000000004</v>
      </c>
    </row>
    <row r="2969" spans="1:20" ht="14.25" customHeight="1">
      <c r="A2969" s="26" t="s">
        <v>5870</v>
      </c>
      <c r="B2969" s="26" t="s">
        <v>6733</v>
      </c>
      <c r="C2969" s="26">
        <f>YEAR(Data!$D5956)</f>
        <v>1900</v>
      </c>
      <c r="D2969" s="28">
        <v>40858</v>
      </c>
      <c r="E2969" s="28">
        <v>40862</v>
      </c>
      <c r="F2969" s="26" t="s">
        <v>21</v>
      </c>
      <c r="G2969" s="26" t="s">
        <v>5869</v>
      </c>
      <c r="H2969" s="26" t="s">
        <v>37</v>
      </c>
      <c r="I2969" s="26" t="s">
        <v>25</v>
      </c>
      <c r="J2969" s="26" t="s">
        <v>3548</v>
      </c>
      <c r="K2969" s="26" t="s">
        <v>121</v>
      </c>
      <c r="L2969" s="26">
        <v>19601</v>
      </c>
      <c r="M2969" s="26" t="s">
        <v>122</v>
      </c>
      <c r="N2969" s="26" t="s">
        <v>4547</v>
      </c>
      <c r="O2969" s="26" t="s">
        <v>30</v>
      </c>
      <c r="P2969" s="26" t="s">
        <v>58</v>
      </c>
      <c r="Q2969" s="26">
        <v>23.968000000000004</v>
      </c>
      <c r="R2969" s="26">
        <v>2</v>
      </c>
      <c r="S2969" s="26">
        <v>0.2</v>
      </c>
      <c r="T2969" s="26">
        <v>7.7896000000000001</v>
      </c>
    </row>
    <row r="2970" spans="1:20" ht="14.25" customHeight="1">
      <c r="A2970" s="26" t="s">
        <v>1010</v>
      </c>
      <c r="B2970" s="26" t="s">
        <v>6734</v>
      </c>
      <c r="C2970" s="26">
        <f>YEAR(Data!$D5958)</f>
        <v>1900</v>
      </c>
      <c r="D2970" s="28">
        <v>41346</v>
      </c>
      <c r="E2970" s="28">
        <v>41349</v>
      </c>
      <c r="F2970" s="26" t="s">
        <v>21</v>
      </c>
      <c r="G2970" s="26" t="s">
        <v>1009</v>
      </c>
      <c r="H2970" s="26" t="s">
        <v>37</v>
      </c>
      <c r="I2970" s="26" t="s">
        <v>25</v>
      </c>
      <c r="J2970" s="26" t="s">
        <v>107</v>
      </c>
      <c r="K2970" s="26" t="s">
        <v>39</v>
      </c>
      <c r="L2970" s="26">
        <v>94109</v>
      </c>
      <c r="M2970" s="26" t="s">
        <v>40</v>
      </c>
      <c r="N2970" s="26" t="s">
        <v>819</v>
      </c>
      <c r="O2970" s="26" t="s">
        <v>42</v>
      </c>
      <c r="P2970" s="26" t="s">
        <v>53</v>
      </c>
      <c r="Q2970" s="26">
        <v>676.55</v>
      </c>
      <c r="R2970" s="26">
        <v>5</v>
      </c>
      <c r="S2970" s="26">
        <v>0</v>
      </c>
      <c r="T2970" s="26">
        <v>6.7655000000000598</v>
      </c>
    </row>
    <row r="2971" spans="1:20" ht="14.25" customHeight="1">
      <c r="A2971" s="26" t="s">
        <v>3142</v>
      </c>
      <c r="B2971" s="26" t="s">
        <v>6735</v>
      </c>
      <c r="C2971" s="26">
        <f>YEAR(Data!$D5962)</f>
        <v>1900</v>
      </c>
      <c r="D2971" s="28">
        <v>41680</v>
      </c>
      <c r="E2971" s="28">
        <v>41685</v>
      </c>
      <c r="F2971" s="26" t="s">
        <v>21</v>
      </c>
      <c r="G2971" s="26" t="s">
        <v>3141</v>
      </c>
      <c r="H2971" s="26" t="s">
        <v>37</v>
      </c>
      <c r="I2971" s="26" t="s">
        <v>25</v>
      </c>
      <c r="J2971" s="26" t="s">
        <v>38</v>
      </c>
      <c r="K2971" s="26" t="s">
        <v>39</v>
      </c>
      <c r="L2971" s="26">
        <v>90045</v>
      </c>
      <c r="M2971" s="26" t="s">
        <v>40</v>
      </c>
      <c r="N2971" s="26" t="s">
        <v>3671</v>
      </c>
      <c r="O2971" s="26" t="s">
        <v>30</v>
      </c>
      <c r="P2971" s="26" t="s">
        <v>58</v>
      </c>
      <c r="Q2971" s="26">
        <v>21.12</v>
      </c>
      <c r="R2971" s="26">
        <v>4</v>
      </c>
      <c r="S2971" s="26">
        <v>0</v>
      </c>
      <c r="T2971" s="26">
        <v>6.5471999999999984</v>
      </c>
    </row>
    <row r="2972" spans="1:20" ht="14.25" customHeight="1">
      <c r="A2972" s="26" t="s">
        <v>147</v>
      </c>
      <c r="B2972" s="26" t="s">
        <v>6736</v>
      </c>
      <c r="C2972" s="26">
        <f>YEAR(Data!$D5963)</f>
        <v>1900</v>
      </c>
      <c r="D2972" s="28">
        <v>40858</v>
      </c>
      <c r="E2972" s="28">
        <v>40860</v>
      </c>
      <c r="F2972" s="26" t="s">
        <v>21</v>
      </c>
      <c r="G2972" s="26" t="s">
        <v>146</v>
      </c>
      <c r="H2972" s="26" t="s">
        <v>86</v>
      </c>
      <c r="I2972" s="26" t="s">
        <v>25</v>
      </c>
      <c r="J2972" s="26" t="s">
        <v>38</v>
      </c>
      <c r="K2972" s="26" t="s">
        <v>39</v>
      </c>
      <c r="L2972" s="26">
        <v>90004</v>
      </c>
      <c r="M2972" s="26" t="s">
        <v>40</v>
      </c>
      <c r="N2972" s="26" t="s">
        <v>1475</v>
      </c>
      <c r="O2972" s="26" t="s">
        <v>62</v>
      </c>
      <c r="P2972" s="26" t="s">
        <v>63</v>
      </c>
      <c r="Q2972" s="26">
        <v>575.928</v>
      </c>
      <c r="R2972" s="26">
        <v>9</v>
      </c>
      <c r="S2972" s="26">
        <v>0.2</v>
      </c>
      <c r="T2972" s="26">
        <v>57.592799999999983</v>
      </c>
    </row>
    <row r="2973" spans="1:20" ht="14.25" customHeight="1">
      <c r="A2973" s="26" t="s">
        <v>6137</v>
      </c>
      <c r="B2973" s="26" t="s">
        <v>6737</v>
      </c>
      <c r="C2973" s="26">
        <f>YEAR(Data!$D5966)</f>
        <v>1900</v>
      </c>
      <c r="D2973" s="28">
        <v>41872</v>
      </c>
      <c r="E2973" s="28">
        <v>41877</v>
      </c>
      <c r="F2973" s="26" t="s">
        <v>45</v>
      </c>
      <c r="G2973" s="26" t="s">
        <v>6136</v>
      </c>
      <c r="H2973" s="26" t="s">
        <v>37</v>
      </c>
      <c r="I2973" s="26" t="s">
        <v>25</v>
      </c>
      <c r="J2973" s="26" t="s">
        <v>107</v>
      </c>
      <c r="K2973" s="26" t="s">
        <v>39</v>
      </c>
      <c r="L2973" s="26">
        <v>94109</v>
      </c>
      <c r="M2973" s="26" t="s">
        <v>40</v>
      </c>
      <c r="N2973" s="26" t="s">
        <v>4048</v>
      </c>
      <c r="O2973" s="26" t="s">
        <v>42</v>
      </c>
      <c r="P2973" s="26" t="s">
        <v>440</v>
      </c>
      <c r="Q2973" s="26">
        <v>17.22</v>
      </c>
      <c r="R2973" s="26">
        <v>3</v>
      </c>
      <c r="S2973" s="26">
        <v>0</v>
      </c>
      <c r="T2973" s="26">
        <v>5.1659999999999986</v>
      </c>
    </row>
    <row r="2974" spans="1:20" ht="14.25" customHeight="1">
      <c r="A2974" s="26" t="s">
        <v>2059</v>
      </c>
      <c r="B2974" s="26" t="s">
        <v>6738</v>
      </c>
      <c r="C2974" s="26">
        <f>YEAR(Data!$D5969)</f>
        <v>1900</v>
      </c>
      <c r="D2974" s="28">
        <v>41289</v>
      </c>
      <c r="E2974" s="28">
        <v>41291</v>
      </c>
      <c r="F2974" s="26" t="s">
        <v>151</v>
      </c>
      <c r="G2974" s="26" t="s">
        <v>2058</v>
      </c>
      <c r="H2974" s="26" t="s">
        <v>86</v>
      </c>
      <c r="I2974" s="26" t="s">
        <v>25</v>
      </c>
      <c r="J2974" s="26" t="s">
        <v>211</v>
      </c>
      <c r="K2974" s="26" t="s">
        <v>212</v>
      </c>
      <c r="L2974" s="26">
        <v>10009</v>
      </c>
      <c r="M2974" s="26" t="s">
        <v>122</v>
      </c>
      <c r="N2974" s="26" t="s">
        <v>4953</v>
      </c>
      <c r="O2974" s="26" t="s">
        <v>42</v>
      </c>
      <c r="P2974" s="26" t="s">
        <v>76</v>
      </c>
      <c r="Q2974" s="26">
        <v>81.98</v>
      </c>
      <c r="R2974" s="26">
        <v>2</v>
      </c>
      <c r="S2974" s="26">
        <v>0</v>
      </c>
      <c r="T2974" s="26">
        <v>40.170200000000001</v>
      </c>
    </row>
    <row r="2975" spans="1:20" ht="14.25" customHeight="1">
      <c r="A2975" s="26" t="s">
        <v>1440</v>
      </c>
      <c r="B2975" s="26" t="s">
        <v>6739</v>
      </c>
      <c r="C2975" s="26">
        <f>YEAR(Data!$D5970)</f>
        <v>1900</v>
      </c>
      <c r="D2975" s="28">
        <v>40744</v>
      </c>
      <c r="E2975" s="28">
        <v>40746</v>
      </c>
      <c r="F2975" s="26" t="s">
        <v>151</v>
      </c>
      <c r="G2975" s="26" t="s">
        <v>1439</v>
      </c>
      <c r="H2975" s="26" t="s">
        <v>24</v>
      </c>
      <c r="I2975" s="26" t="s">
        <v>25</v>
      </c>
      <c r="J2975" s="26" t="s">
        <v>714</v>
      </c>
      <c r="K2975" s="26" t="s">
        <v>39</v>
      </c>
      <c r="L2975" s="26">
        <v>92105</v>
      </c>
      <c r="M2975" s="26" t="s">
        <v>40</v>
      </c>
      <c r="N2975" s="26" t="s">
        <v>2814</v>
      </c>
      <c r="O2975" s="26" t="s">
        <v>42</v>
      </c>
      <c r="P2975" s="26" t="s">
        <v>76</v>
      </c>
      <c r="Q2975" s="26">
        <v>104.85</v>
      </c>
      <c r="R2975" s="26">
        <v>1</v>
      </c>
      <c r="S2975" s="26">
        <v>0</v>
      </c>
      <c r="T2975" s="26">
        <v>50.327999999999996</v>
      </c>
    </row>
    <row r="2976" spans="1:20" ht="14.25" customHeight="1">
      <c r="A2976" s="26" t="s">
        <v>2612</v>
      </c>
      <c r="B2976" s="26" t="s">
        <v>6740</v>
      </c>
      <c r="C2976" s="26">
        <f>YEAR(Data!$D5974)</f>
        <v>1900</v>
      </c>
      <c r="D2976" s="28">
        <v>41677</v>
      </c>
      <c r="E2976" s="28">
        <v>41682</v>
      </c>
      <c r="F2976" s="26" t="s">
        <v>45</v>
      </c>
      <c r="G2976" s="26" t="s">
        <v>2611</v>
      </c>
      <c r="H2976" s="26" t="s">
        <v>24</v>
      </c>
      <c r="I2976" s="26" t="s">
        <v>25</v>
      </c>
      <c r="J2976" s="26" t="s">
        <v>211</v>
      </c>
      <c r="K2976" s="26" t="s">
        <v>212</v>
      </c>
      <c r="L2976" s="26">
        <v>10024</v>
      </c>
      <c r="M2976" s="26" t="s">
        <v>122</v>
      </c>
      <c r="N2976" s="26" t="s">
        <v>2281</v>
      </c>
      <c r="O2976" s="26" t="s">
        <v>30</v>
      </c>
      <c r="P2976" s="26" t="s">
        <v>31</v>
      </c>
      <c r="Q2976" s="26">
        <v>240.78400000000002</v>
      </c>
      <c r="R2976" s="26">
        <v>1</v>
      </c>
      <c r="S2976" s="26">
        <v>0.2</v>
      </c>
      <c r="T2976" s="26">
        <v>30.097999999999978</v>
      </c>
    </row>
    <row r="2977" spans="1:20" ht="14.25" customHeight="1">
      <c r="A2977" s="26" t="s">
        <v>548</v>
      </c>
      <c r="B2977" s="26" t="s">
        <v>6741</v>
      </c>
      <c r="C2977" s="26">
        <f>YEAR(Data!$D5975)</f>
        <v>1900</v>
      </c>
      <c r="D2977" s="28">
        <v>41268</v>
      </c>
      <c r="E2977" s="28">
        <v>41272</v>
      </c>
      <c r="F2977" s="26" t="s">
        <v>45</v>
      </c>
      <c r="G2977" s="26" t="s">
        <v>547</v>
      </c>
      <c r="H2977" s="26" t="s">
        <v>86</v>
      </c>
      <c r="I2977" s="26" t="s">
        <v>25</v>
      </c>
      <c r="J2977" s="26" t="s">
        <v>211</v>
      </c>
      <c r="K2977" s="26" t="s">
        <v>212</v>
      </c>
      <c r="L2977" s="26">
        <v>10011</v>
      </c>
      <c r="M2977" s="26" t="s">
        <v>122</v>
      </c>
      <c r="N2977" s="26" t="s">
        <v>4679</v>
      </c>
      <c r="O2977" s="26" t="s">
        <v>42</v>
      </c>
      <c r="P2977" s="26" t="s">
        <v>67</v>
      </c>
      <c r="Q2977" s="26">
        <v>414.96</v>
      </c>
      <c r="R2977" s="26">
        <v>2</v>
      </c>
      <c r="S2977" s="26">
        <v>0</v>
      </c>
      <c r="T2977" s="26">
        <v>124.48799999999994</v>
      </c>
    </row>
    <row r="2978" spans="1:20" ht="14.25" customHeight="1">
      <c r="A2978" s="26" t="s">
        <v>901</v>
      </c>
      <c r="B2978" s="26" t="s">
        <v>6742</v>
      </c>
      <c r="C2978" s="26">
        <f>YEAR(Data!$D5976)</f>
        <v>1900</v>
      </c>
      <c r="D2978" s="28">
        <v>41556</v>
      </c>
      <c r="E2978" s="28">
        <v>41561</v>
      </c>
      <c r="F2978" s="26" t="s">
        <v>45</v>
      </c>
      <c r="G2978" s="26" t="s">
        <v>900</v>
      </c>
      <c r="H2978" s="26" t="s">
        <v>24</v>
      </c>
      <c r="I2978" s="26" t="s">
        <v>25</v>
      </c>
      <c r="J2978" s="26" t="s">
        <v>359</v>
      </c>
      <c r="K2978" s="26" t="s">
        <v>74</v>
      </c>
      <c r="L2978" s="26">
        <v>28205</v>
      </c>
      <c r="M2978" s="26" t="s">
        <v>28</v>
      </c>
      <c r="N2978" s="26" t="s">
        <v>2533</v>
      </c>
      <c r="O2978" s="26" t="s">
        <v>42</v>
      </c>
      <c r="P2978" s="26" t="s">
        <v>53</v>
      </c>
      <c r="Q2978" s="26">
        <v>387.72</v>
      </c>
      <c r="R2978" s="26">
        <v>5</v>
      </c>
      <c r="S2978" s="26">
        <v>0.2</v>
      </c>
      <c r="T2978" s="26">
        <v>-67.851000000000028</v>
      </c>
    </row>
    <row r="2979" spans="1:20" ht="14.25" customHeight="1">
      <c r="A2979" s="26" t="s">
        <v>4353</v>
      </c>
      <c r="B2979" s="26" t="s">
        <v>6743</v>
      </c>
      <c r="C2979" s="26">
        <f>YEAR(Data!$D5977)</f>
        <v>1900</v>
      </c>
      <c r="D2979" s="28">
        <v>41834</v>
      </c>
      <c r="E2979" s="28">
        <v>41838</v>
      </c>
      <c r="F2979" s="26" t="s">
        <v>45</v>
      </c>
      <c r="G2979" s="26" t="s">
        <v>4352</v>
      </c>
      <c r="H2979" s="26" t="s">
        <v>37</v>
      </c>
      <c r="I2979" s="26" t="s">
        <v>25</v>
      </c>
      <c r="J2979" s="26" t="s">
        <v>4921</v>
      </c>
      <c r="K2979" s="26" t="s">
        <v>3365</v>
      </c>
      <c r="L2979" s="26">
        <v>66212</v>
      </c>
      <c r="M2979" s="26" t="s">
        <v>89</v>
      </c>
      <c r="N2979" s="26" t="s">
        <v>2120</v>
      </c>
      <c r="O2979" s="26" t="s">
        <v>42</v>
      </c>
      <c r="P2979" s="26" t="s">
        <v>53</v>
      </c>
      <c r="Q2979" s="26">
        <v>360.38</v>
      </c>
      <c r="R2979" s="26">
        <v>2</v>
      </c>
      <c r="S2979" s="26">
        <v>0</v>
      </c>
      <c r="T2979" s="26">
        <v>93.698800000000006</v>
      </c>
    </row>
    <row r="2980" spans="1:20" ht="14.25" customHeight="1">
      <c r="A2980" s="26" t="s">
        <v>3980</v>
      </c>
      <c r="B2980" s="26" t="s">
        <v>6744</v>
      </c>
      <c r="C2980" s="26">
        <f>YEAR(Data!$D5979)</f>
        <v>1900</v>
      </c>
      <c r="D2980" s="28">
        <v>41754</v>
      </c>
      <c r="E2980" s="28">
        <v>41755</v>
      </c>
      <c r="F2980" s="26" t="s">
        <v>151</v>
      </c>
      <c r="G2980" s="26" t="s">
        <v>3979</v>
      </c>
      <c r="H2980" s="26" t="s">
        <v>24</v>
      </c>
      <c r="I2980" s="26" t="s">
        <v>25</v>
      </c>
      <c r="J2980" s="26" t="s">
        <v>1341</v>
      </c>
      <c r="K2980" s="26" t="s">
        <v>240</v>
      </c>
      <c r="L2980" s="26">
        <v>85204</v>
      </c>
      <c r="M2980" s="26" t="s">
        <v>40</v>
      </c>
      <c r="N2980" s="26" t="s">
        <v>896</v>
      </c>
      <c r="O2980" s="26" t="s">
        <v>62</v>
      </c>
      <c r="P2980" s="26" t="s">
        <v>63</v>
      </c>
      <c r="Q2980" s="26">
        <v>552</v>
      </c>
      <c r="R2980" s="26">
        <v>10</v>
      </c>
      <c r="S2980" s="26">
        <v>0.2</v>
      </c>
      <c r="T2980" s="26">
        <v>34.5</v>
      </c>
    </row>
    <row r="2981" spans="1:20" ht="14.25" customHeight="1">
      <c r="A2981" s="26" t="s">
        <v>340</v>
      </c>
      <c r="B2981" s="26" t="s">
        <v>6745</v>
      </c>
      <c r="C2981" s="26">
        <f>YEAR(Data!$D5980)</f>
        <v>1900</v>
      </c>
      <c r="D2981" s="28">
        <v>40793</v>
      </c>
      <c r="E2981" s="28">
        <v>40799</v>
      </c>
      <c r="F2981" s="26" t="s">
        <v>45</v>
      </c>
      <c r="G2981" s="26" t="s">
        <v>339</v>
      </c>
      <c r="H2981" s="26" t="s">
        <v>86</v>
      </c>
      <c r="I2981" s="26" t="s">
        <v>25</v>
      </c>
      <c r="J2981" s="26" t="s">
        <v>3380</v>
      </c>
      <c r="K2981" s="26" t="s">
        <v>495</v>
      </c>
      <c r="L2981" s="26">
        <v>74133</v>
      </c>
      <c r="M2981" s="26" t="s">
        <v>89</v>
      </c>
      <c r="N2981" s="26" t="s">
        <v>2816</v>
      </c>
      <c r="O2981" s="26" t="s">
        <v>30</v>
      </c>
      <c r="P2981" s="26" t="s">
        <v>51</v>
      </c>
      <c r="Q2981" s="26">
        <v>429.90000000000003</v>
      </c>
      <c r="R2981" s="26">
        <v>5</v>
      </c>
      <c r="S2981" s="26">
        <v>0</v>
      </c>
      <c r="T2981" s="26">
        <v>111.77400000000003</v>
      </c>
    </row>
    <row r="2982" spans="1:20" ht="14.25" customHeight="1">
      <c r="A2982" s="26" t="s">
        <v>1019</v>
      </c>
      <c r="B2982" s="26" t="s">
        <v>6746</v>
      </c>
      <c r="C2982" s="26">
        <f>YEAR(Data!$D5984)</f>
        <v>1900</v>
      </c>
      <c r="D2982" s="28">
        <v>41600</v>
      </c>
      <c r="E2982" s="28">
        <v>41607</v>
      </c>
      <c r="F2982" s="26" t="s">
        <v>45</v>
      </c>
      <c r="G2982" s="26" t="s">
        <v>1018</v>
      </c>
      <c r="H2982" s="26" t="s">
        <v>24</v>
      </c>
      <c r="I2982" s="26" t="s">
        <v>25</v>
      </c>
      <c r="J2982" s="26" t="s">
        <v>211</v>
      </c>
      <c r="K2982" s="26" t="s">
        <v>212</v>
      </c>
      <c r="L2982" s="26">
        <v>10035</v>
      </c>
      <c r="M2982" s="26" t="s">
        <v>122</v>
      </c>
      <c r="N2982" s="26" t="s">
        <v>5619</v>
      </c>
      <c r="O2982" s="26" t="s">
        <v>42</v>
      </c>
      <c r="P2982" s="26" t="s">
        <v>76</v>
      </c>
      <c r="Q2982" s="26">
        <v>12.96</v>
      </c>
      <c r="R2982" s="26">
        <v>2</v>
      </c>
      <c r="S2982" s="26">
        <v>0</v>
      </c>
      <c r="T2982" s="26">
        <v>6.3504000000000005</v>
      </c>
    </row>
    <row r="2983" spans="1:20" ht="14.25" customHeight="1">
      <c r="A2983" s="26" t="s">
        <v>4913</v>
      </c>
      <c r="B2983" s="26" t="s">
        <v>6747</v>
      </c>
      <c r="C2983" s="26">
        <f>YEAR(Data!$D5985)</f>
        <v>1900</v>
      </c>
      <c r="D2983" s="28">
        <v>41899</v>
      </c>
      <c r="E2983" s="28">
        <v>41901</v>
      </c>
      <c r="F2983" s="26" t="s">
        <v>21</v>
      </c>
      <c r="G2983" s="26" t="s">
        <v>4912</v>
      </c>
      <c r="H2983" s="26" t="s">
        <v>24</v>
      </c>
      <c r="I2983" s="26" t="s">
        <v>25</v>
      </c>
      <c r="J2983" s="26" t="s">
        <v>120</v>
      </c>
      <c r="K2983" s="26" t="s">
        <v>121</v>
      </c>
      <c r="L2983" s="26">
        <v>19143</v>
      </c>
      <c r="M2983" s="26" t="s">
        <v>122</v>
      </c>
      <c r="N2983" s="26" t="s">
        <v>1813</v>
      </c>
      <c r="O2983" s="26" t="s">
        <v>42</v>
      </c>
      <c r="P2983" s="26" t="s">
        <v>76</v>
      </c>
      <c r="Q2983" s="26">
        <v>20.544000000000004</v>
      </c>
      <c r="R2983" s="26">
        <v>6</v>
      </c>
      <c r="S2983" s="26">
        <v>0.2</v>
      </c>
      <c r="T2983" s="26">
        <v>6.4199999999999964</v>
      </c>
    </row>
    <row r="2984" spans="1:20" ht="14.25" customHeight="1">
      <c r="A2984" s="26" t="s">
        <v>3619</v>
      </c>
      <c r="B2984" s="26" t="s">
        <v>6748</v>
      </c>
      <c r="C2984" s="26">
        <f>YEAR(Data!$D5986)</f>
        <v>1900</v>
      </c>
      <c r="D2984" s="28">
        <v>41475</v>
      </c>
      <c r="E2984" s="28">
        <v>41481</v>
      </c>
      <c r="F2984" s="26" t="s">
        <v>45</v>
      </c>
      <c r="G2984" s="26" t="s">
        <v>3618</v>
      </c>
      <c r="H2984" s="26" t="s">
        <v>24</v>
      </c>
      <c r="I2984" s="26" t="s">
        <v>25</v>
      </c>
      <c r="J2984" s="26" t="s">
        <v>5864</v>
      </c>
      <c r="K2984" s="26" t="s">
        <v>1103</v>
      </c>
      <c r="L2984" s="26">
        <v>39401</v>
      </c>
      <c r="M2984" s="26" t="s">
        <v>28</v>
      </c>
      <c r="N2984" s="26" t="s">
        <v>4506</v>
      </c>
      <c r="O2984" s="26" t="s">
        <v>30</v>
      </c>
      <c r="P2984" s="26" t="s">
        <v>58</v>
      </c>
      <c r="Q2984" s="26">
        <v>185.57999999999998</v>
      </c>
      <c r="R2984" s="26">
        <v>6</v>
      </c>
      <c r="S2984" s="26">
        <v>0</v>
      </c>
      <c r="T2984" s="26">
        <v>76.087800000000001</v>
      </c>
    </row>
    <row r="2985" spans="1:20" ht="14.25" customHeight="1">
      <c r="A2985" s="26" t="s">
        <v>1838</v>
      </c>
      <c r="B2985" s="26" t="s">
        <v>6749</v>
      </c>
      <c r="C2985" s="26">
        <f>YEAR(Data!$D5992)</f>
        <v>1900</v>
      </c>
      <c r="D2985" s="28">
        <v>41898</v>
      </c>
      <c r="E2985" s="28">
        <v>41904</v>
      </c>
      <c r="F2985" s="26" t="s">
        <v>45</v>
      </c>
      <c r="G2985" s="26" t="s">
        <v>1837</v>
      </c>
      <c r="H2985" s="26" t="s">
        <v>24</v>
      </c>
      <c r="I2985" s="26" t="s">
        <v>25</v>
      </c>
      <c r="J2985" s="26" t="s">
        <v>38</v>
      </c>
      <c r="K2985" s="26" t="s">
        <v>39</v>
      </c>
      <c r="L2985" s="26">
        <v>90049</v>
      </c>
      <c r="M2985" s="26" t="s">
        <v>40</v>
      </c>
      <c r="N2985" s="26" t="s">
        <v>3513</v>
      </c>
      <c r="O2985" s="26" t="s">
        <v>42</v>
      </c>
      <c r="P2985" s="26" t="s">
        <v>65</v>
      </c>
      <c r="Q2985" s="26">
        <v>2357.4880000000003</v>
      </c>
      <c r="R2985" s="26">
        <v>7</v>
      </c>
      <c r="S2985" s="26">
        <v>0.2</v>
      </c>
      <c r="T2985" s="26">
        <v>884.05799999999999</v>
      </c>
    </row>
    <row r="2986" spans="1:20" ht="14.25" customHeight="1">
      <c r="A2986" s="26" t="s">
        <v>2284</v>
      </c>
      <c r="B2986" s="26" t="s">
        <v>6750</v>
      </c>
      <c r="C2986" s="26">
        <f>YEAR(Data!$D5995)</f>
        <v>1900</v>
      </c>
      <c r="D2986" s="28">
        <v>41620</v>
      </c>
      <c r="E2986" s="28">
        <v>41620</v>
      </c>
      <c r="F2986" s="26" t="s">
        <v>958</v>
      </c>
      <c r="G2986" s="26" t="s">
        <v>2283</v>
      </c>
      <c r="H2986" s="26" t="s">
        <v>37</v>
      </c>
      <c r="I2986" s="26" t="s">
        <v>25</v>
      </c>
      <c r="J2986" s="26" t="s">
        <v>382</v>
      </c>
      <c r="K2986" s="26" t="s">
        <v>383</v>
      </c>
      <c r="L2986" s="26">
        <v>43229</v>
      </c>
      <c r="M2986" s="26" t="s">
        <v>122</v>
      </c>
      <c r="N2986" s="26" t="s">
        <v>2072</v>
      </c>
      <c r="O2986" s="26" t="s">
        <v>42</v>
      </c>
      <c r="P2986" s="26" t="s">
        <v>53</v>
      </c>
      <c r="Q2986" s="26">
        <v>64.959999999999994</v>
      </c>
      <c r="R2986" s="26">
        <v>5</v>
      </c>
      <c r="S2986" s="26">
        <v>0.2</v>
      </c>
      <c r="T2986" s="26">
        <v>-4.0599999999999987</v>
      </c>
    </row>
    <row r="2987" spans="1:20" ht="14.25" customHeight="1">
      <c r="A2987" s="26" t="s">
        <v>446</v>
      </c>
      <c r="B2987" s="26" t="s">
        <v>6751</v>
      </c>
      <c r="C2987" s="26">
        <f>YEAR(Data!$D6000)</f>
        <v>1900</v>
      </c>
      <c r="D2987" s="28">
        <v>40887</v>
      </c>
      <c r="E2987" s="28">
        <v>40891</v>
      </c>
      <c r="F2987" s="26" t="s">
        <v>45</v>
      </c>
      <c r="G2987" s="26" t="s">
        <v>445</v>
      </c>
      <c r="H2987" s="26" t="s">
        <v>37</v>
      </c>
      <c r="I2987" s="26" t="s">
        <v>25</v>
      </c>
      <c r="J2987" s="26" t="s">
        <v>6752</v>
      </c>
      <c r="K2987" s="26" t="s">
        <v>4727</v>
      </c>
      <c r="L2987" s="26">
        <v>83605</v>
      </c>
      <c r="M2987" s="26" t="s">
        <v>40</v>
      </c>
      <c r="N2987" s="26" t="s">
        <v>2570</v>
      </c>
      <c r="O2987" s="26" t="s">
        <v>30</v>
      </c>
      <c r="P2987" s="26" t="s">
        <v>33</v>
      </c>
      <c r="Q2987" s="26">
        <v>338.35199999999998</v>
      </c>
      <c r="R2987" s="26">
        <v>3</v>
      </c>
      <c r="S2987" s="26">
        <v>0.2</v>
      </c>
      <c r="T2987" s="26">
        <v>4.2293999999999699</v>
      </c>
    </row>
    <row r="2988" spans="1:20" ht="14.25" customHeight="1">
      <c r="A2988" s="26" t="s">
        <v>3760</v>
      </c>
      <c r="B2988" s="26" t="s">
        <v>6753</v>
      </c>
      <c r="C2988" s="26">
        <f>YEAR(Data!$D6003)</f>
        <v>1900</v>
      </c>
      <c r="D2988" s="28">
        <v>40890</v>
      </c>
      <c r="E2988" s="28">
        <v>40894</v>
      </c>
      <c r="F2988" s="26" t="s">
        <v>45</v>
      </c>
      <c r="G2988" s="26" t="s">
        <v>3759</v>
      </c>
      <c r="H2988" s="26" t="s">
        <v>37</v>
      </c>
      <c r="I2988" s="26" t="s">
        <v>25</v>
      </c>
      <c r="J2988" s="26" t="s">
        <v>417</v>
      </c>
      <c r="K2988" s="26" t="s">
        <v>240</v>
      </c>
      <c r="L2988" s="26">
        <v>85023</v>
      </c>
      <c r="M2988" s="26" t="s">
        <v>40</v>
      </c>
      <c r="N2988" s="26" t="s">
        <v>3398</v>
      </c>
      <c r="O2988" s="26" t="s">
        <v>30</v>
      </c>
      <c r="P2988" s="26" t="s">
        <v>58</v>
      </c>
      <c r="Q2988" s="26">
        <v>87.960000000000008</v>
      </c>
      <c r="R2988" s="26">
        <v>3</v>
      </c>
      <c r="S2988" s="26">
        <v>0.2</v>
      </c>
      <c r="T2988" s="26">
        <v>7.6965000000000039</v>
      </c>
    </row>
    <row r="2989" spans="1:20" ht="14.25" customHeight="1">
      <c r="A2989" s="26" t="s">
        <v>1809</v>
      </c>
      <c r="B2989" s="26" t="s">
        <v>6754</v>
      </c>
      <c r="C2989" s="26">
        <f>YEAR(Data!$D6005)</f>
        <v>1900</v>
      </c>
      <c r="D2989" s="28">
        <v>41904</v>
      </c>
      <c r="E2989" s="28">
        <v>41910</v>
      </c>
      <c r="F2989" s="26" t="s">
        <v>45</v>
      </c>
      <c r="G2989" s="26" t="s">
        <v>1808</v>
      </c>
      <c r="H2989" s="26" t="s">
        <v>24</v>
      </c>
      <c r="I2989" s="26" t="s">
        <v>25</v>
      </c>
      <c r="J2989" s="26" t="s">
        <v>1055</v>
      </c>
      <c r="K2989" s="26" t="s">
        <v>49</v>
      </c>
      <c r="L2989" s="26">
        <v>33142</v>
      </c>
      <c r="M2989" s="26" t="s">
        <v>28</v>
      </c>
      <c r="N2989" s="26" t="s">
        <v>355</v>
      </c>
      <c r="O2989" s="26" t="s">
        <v>42</v>
      </c>
      <c r="P2989" s="26" t="s">
        <v>65</v>
      </c>
      <c r="Q2989" s="26">
        <v>12.294</v>
      </c>
      <c r="R2989" s="26">
        <v>1</v>
      </c>
      <c r="S2989" s="26">
        <v>0.7</v>
      </c>
      <c r="T2989" s="26">
        <v>-8.6057999999999986</v>
      </c>
    </row>
    <row r="2990" spans="1:20" ht="14.25" customHeight="1">
      <c r="A2990" s="26" t="s">
        <v>2260</v>
      </c>
      <c r="B2990" s="26" t="s">
        <v>6755</v>
      </c>
      <c r="C2990" s="26">
        <f>YEAR(Data!$D6006)</f>
        <v>1900</v>
      </c>
      <c r="D2990" s="28">
        <v>41890</v>
      </c>
      <c r="E2990" s="28">
        <v>41894</v>
      </c>
      <c r="F2990" s="26" t="s">
        <v>45</v>
      </c>
      <c r="G2990" s="26" t="s">
        <v>2259</v>
      </c>
      <c r="H2990" s="26" t="s">
        <v>24</v>
      </c>
      <c r="I2990" s="26" t="s">
        <v>25</v>
      </c>
      <c r="J2990" s="26" t="s">
        <v>38</v>
      </c>
      <c r="K2990" s="26" t="s">
        <v>39</v>
      </c>
      <c r="L2990" s="26">
        <v>90004</v>
      </c>
      <c r="M2990" s="26" t="s">
        <v>40</v>
      </c>
      <c r="N2990" s="26" t="s">
        <v>1806</v>
      </c>
      <c r="O2990" s="26" t="s">
        <v>30</v>
      </c>
      <c r="P2990" s="26" t="s">
        <v>58</v>
      </c>
      <c r="Q2990" s="26">
        <v>19.760000000000002</v>
      </c>
      <c r="R2990" s="26">
        <v>4</v>
      </c>
      <c r="S2990" s="26">
        <v>0</v>
      </c>
      <c r="T2990" s="26">
        <v>8.2992000000000008</v>
      </c>
    </row>
    <row r="2991" spans="1:20" ht="14.25" customHeight="1">
      <c r="A2991" s="26" t="s">
        <v>3742</v>
      </c>
      <c r="B2991" s="26" t="s">
        <v>6756</v>
      </c>
      <c r="C2991" s="26">
        <f>YEAR(Data!$D6007)</f>
        <v>1900</v>
      </c>
      <c r="D2991" s="28">
        <v>41215</v>
      </c>
      <c r="E2991" s="28">
        <v>41220</v>
      </c>
      <c r="F2991" s="26" t="s">
        <v>45</v>
      </c>
      <c r="G2991" s="26" t="s">
        <v>3741</v>
      </c>
      <c r="H2991" s="26" t="s">
        <v>24</v>
      </c>
      <c r="I2991" s="26" t="s">
        <v>25</v>
      </c>
      <c r="J2991" s="26" t="s">
        <v>218</v>
      </c>
      <c r="K2991" s="26" t="s">
        <v>212</v>
      </c>
      <c r="L2991" s="26">
        <v>12180</v>
      </c>
      <c r="M2991" s="26" t="s">
        <v>122</v>
      </c>
      <c r="N2991" s="26" t="s">
        <v>4999</v>
      </c>
      <c r="O2991" s="26" t="s">
        <v>30</v>
      </c>
      <c r="P2991" s="26" t="s">
        <v>33</v>
      </c>
      <c r="Q2991" s="26">
        <v>109.764</v>
      </c>
      <c r="R2991" s="26">
        <v>2</v>
      </c>
      <c r="S2991" s="26">
        <v>0.1</v>
      </c>
      <c r="T2991" s="26">
        <v>8.5371999999999968</v>
      </c>
    </row>
    <row r="2992" spans="1:20" ht="14.25" customHeight="1">
      <c r="A2992" s="26" t="s">
        <v>2917</v>
      </c>
      <c r="B2992" s="26" t="s">
        <v>6757</v>
      </c>
      <c r="C2992" s="26">
        <f>YEAR(Data!$D6008)</f>
        <v>1900</v>
      </c>
      <c r="D2992" s="28">
        <v>41985</v>
      </c>
      <c r="E2992" s="28">
        <v>41992</v>
      </c>
      <c r="F2992" s="26" t="s">
        <v>45</v>
      </c>
      <c r="G2992" s="26" t="s">
        <v>2916</v>
      </c>
      <c r="H2992" s="26" t="s">
        <v>37</v>
      </c>
      <c r="I2992" s="26" t="s">
        <v>25</v>
      </c>
      <c r="J2992" s="26" t="s">
        <v>2891</v>
      </c>
      <c r="K2992" s="26" t="s">
        <v>926</v>
      </c>
      <c r="L2992" s="26">
        <v>2740</v>
      </c>
      <c r="M2992" s="26" t="s">
        <v>122</v>
      </c>
      <c r="N2992" s="26" t="s">
        <v>3971</v>
      </c>
      <c r="O2992" s="26" t="s">
        <v>62</v>
      </c>
      <c r="P2992" s="26" t="s">
        <v>63</v>
      </c>
      <c r="Q2992" s="26">
        <v>128.85000000000002</v>
      </c>
      <c r="R2992" s="26">
        <v>3</v>
      </c>
      <c r="S2992" s="26">
        <v>0</v>
      </c>
      <c r="T2992" s="26">
        <v>3.8654999999999973</v>
      </c>
    </row>
    <row r="2993" spans="1:20" ht="14.25" customHeight="1">
      <c r="A2993" s="26" t="s">
        <v>2039</v>
      </c>
      <c r="B2993" s="26" t="s">
        <v>6758</v>
      </c>
      <c r="C2993" s="26">
        <f>YEAR(Data!$D6009)</f>
        <v>1900</v>
      </c>
      <c r="D2993" s="28">
        <v>41731</v>
      </c>
      <c r="E2993" s="28">
        <v>41733</v>
      </c>
      <c r="F2993" s="26" t="s">
        <v>151</v>
      </c>
      <c r="G2993" s="26" t="s">
        <v>2038</v>
      </c>
      <c r="H2993" s="26" t="s">
        <v>37</v>
      </c>
      <c r="I2993" s="26" t="s">
        <v>25</v>
      </c>
      <c r="J2993" s="26" t="s">
        <v>1903</v>
      </c>
      <c r="K2993" s="26" t="s">
        <v>295</v>
      </c>
      <c r="L2993" s="26">
        <v>29501</v>
      </c>
      <c r="M2993" s="26" t="s">
        <v>28</v>
      </c>
      <c r="N2993" s="26" t="s">
        <v>354</v>
      </c>
      <c r="O2993" s="26" t="s">
        <v>30</v>
      </c>
      <c r="P2993" s="26" t="s">
        <v>58</v>
      </c>
      <c r="Q2993" s="26">
        <v>127.94999999999999</v>
      </c>
      <c r="R2993" s="26">
        <v>3</v>
      </c>
      <c r="S2993" s="26">
        <v>0</v>
      </c>
      <c r="T2993" s="26">
        <v>21.751499999999986</v>
      </c>
    </row>
    <row r="2994" spans="1:20" ht="14.25" customHeight="1">
      <c r="A2994" s="26" t="s">
        <v>374</v>
      </c>
      <c r="B2994" s="26" t="s">
        <v>6759</v>
      </c>
      <c r="C2994" s="26">
        <f>YEAR(Data!$D6010)</f>
        <v>1900</v>
      </c>
      <c r="D2994" s="28">
        <v>41273</v>
      </c>
      <c r="E2994" s="28">
        <v>41277</v>
      </c>
      <c r="F2994" s="26" t="s">
        <v>45</v>
      </c>
      <c r="G2994" s="26" t="s">
        <v>373</v>
      </c>
      <c r="H2994" s="26" t="s">
        <v>24</v>
      </c>
      <c r="I2994" s="26" t="s">
        <v>25</v>
      </c>
      <c r="J2994" s="26" t="s">
        <v>38</v>
      </c>
      <c r="K2994" s="26" t="s">
        <v>39</v>
      </c>
      <c r="L2994" s="26">
        <v>90049</v>
      </c>
      <c r="M2994" s="26" t="s">
        <v>40</v>
      </c>
      <c r="N2994" s="26" t="s">
        <v>3384</v>
      </c>
      <c r="O2994" s="26" t="s">
        <v>42</v>
      </c>
      <c r="P2994" s="26" t="s">
        <v>76</v>
      </c>
      <c r="Q2994" s="26">
        <v>68.52</v>
      </c>
      <c r="R2994" s="26">
        <v>3</v>
      </c>
      <c r="S2994" s="26">
        <v>0</v>
      </c>
      <c r="T2994" s="26">
        <v>31.519199999999998</v>
      </c>
    </row>
    <row r="2995" spans="1:20" ht="14.25" customHeight="1">
      <c r="A2995" s="26" t="s">
        <v>3804</v>
      </c>
      <c r="B2995" s="26" t="s">
        <v>6760</v>
      </c>
      <c r="C2995" s="26">
        <f>YEAR(Data!$D6015)</f>
        <v>1900</v>
      </c>
      <c r="D2995" s="28">
        <v>41344</v>
      </c>
      <c r="E2995" s="28">
        <v>41345</v>
      </c>
      <c r="F2995" s="26" t="s">
        <v>151</v>
      </c>
      <c r="G2995" s="26" t="s">
        <v>3803</v>
      </c>
      <c r="H2995" s="26" t="s">
        <v>86</v>
      </c>
      <c r="I2995" s="26" t="s">
        <v>25</v>
      </c>
      <c r="J2995" s="26" t="s">
        <v>38</v>
      </c>
      <c r="K2995" s="26" t="s">
        <v>39</v>
      </c>
      <c r="L2995" s="26">
        <v>90008</v>
      </c>
      <c r="M2995" s="26" t="s">
        <v>40</v>
      </c>
      <c r="N2995" s="26" t="s">
        <v>3272</v>
      </c>
      <c r="O2995" s="26" t="s">
        <v>42</v>
      </c>
      <c r="P2995" s="26" t="s">
        <v>76</v>
      </c>
      <c r="Q2995" s="26">
        <v>14.9</v>
      </c>
      <c r="R2995" s="26">
        <v>5</v>
      </c>
      <c r="S2995" s="26">
        <v>0</v>
      </c>
      <c r="T2995" s="26">
        <v>7.1519999999999992</v>
      </c>
    </row>
    <row r="2996" spans="1:20" ht="14.25" customHeight="1">
      <c r="A2996" s="26" t="s">
        <v>4644</v>
      </c>
      <c r="B2996" s="26" t="s">
        <v>6761</v>
      </c>
      <c r="C2996" s="26">
        <f>YEAR(Data!$D6017)</f>
        <v>1900</v>
      </c>
      <c r="D2996" s="28">
        <v>40639</v>
      </c>
      <c r="E2996" s="28">
        <v>40645</v>
      </c>
      <c r="F2996" s="26" t="s">
        <v>45</v>
      </c>
      <c r="G2996" s="26" t="s">
        <v>4643</v>
      </c>
      <c r="H2996" s="26" t="s">
        <v>37</v>
      </c>
      <c r="I2996" s="26" t="s">
        <v>25</v>
      </c>
      <c r="J2996" s="26" t="s">
        <v>38</v>
      </c>
      <c r="K2996" s="26" t="s">
        <v>39</v>
      </c>
      <c r="L2996" s="26">
        <v>90049</v>
      </c>
      <c r="M2996" s="26" t="s">
        <v>40</v>
      </c>
      <c r="N2996" s="26" t="s">
        <v>6651</v>
      </c>
      <c r="O2996" s="26" t="s">
        <v>30</v>
      </c>
      <c r="P2996" s="26" t="s">
        <v>58</v>
      </c>
      <c r="Q2996" s="26">
        <v>91.96</v>
      </c>
      <c r="R2996" s="26">
        <v>2</v>
      </c>
      <c r="S2996" s="26">
        <v>0</v>
      </c>
      <c r="T2996" s="26">
        <v>15.633199999999988</v>
      </c>
    </row>
    <row r="2997" spans="1:20" ht="14.25" customHeight="1">
      <c r="A2997" s="26" t="s">
        <v>4252</v>
      </c>
      <c r="B2997" s="26" t="s">
        <v>6762</v>
      </c>
      <c r="C2997" s="26">
        <f>YEAR(Data!$D6021)</f>
        <v>1900</v>
      </c>
      <c r="D2997" s="28">
        <v>40821</v>
      </c>
      <c r="E2997" s="28">
        <v>40826</v>
      </c>
      <c r="F2997" s="26" t="s">
        <v>21</v>
      </c>
      <c r="G2997" s="26" t="s">
        <v>4251</v>
      </c>
      <c r="H2997" s="26" t="s">
        <v>24</v>
      </c>
      <c r="I2997" s="26" t="s">
        <v>25</v>
      </c>
      <c r="J2997" s="26" t="s">
        <v>382</v>
      </c>
      <c r="K2997" s="26" t="s">
        <v>383</v>
      </c>
      <c r="L2997" s="26">
        <v>43229</v>
      </c>
      <c r="M2997" s="26" t="s">
        <v>122</v>
      </c>
      <c r="N2997" s="26" t="s">
        <v>66</v>
      </c>
      <c r="O2997" s="26" t="s">
        <v>42</v>
      </c>
      <c r="P2997" s="26" t="s">
        <v>67</v>
      </c>
      <c r="Q2997" s="26">
        <v>91.92</v>
      </c>
      <c r="R2997" s="26">
        <v>5</v>
      </c>
      <c r="S2997" s="26">
        <v>0.2</v>
      </c>
      <c r="T2997" s="26">
        <v>11.489999999999991</v>
      </c>
    </row>
    <row r="2998" spans="1:20" ht="14.25" customHeight="1">
      <c r="A2998" s="26" t="s">
        <v>4347</v>
      </c>
      <c r="B2998" s="26" t="s">
        <v>6763</v>
      </c>
      <c r="C2998" s="26">
        <f>YEAR(Data!$D6022)</f>
        <v>1900</v>
      </c>
      <c r="D2998" s="28">
        <v>41500</v>
      </c>
      <c r="E2998" s="28">
        <v>41500</v>
      </c>
      <c r="F2998" s="26" t="s">
        <v>958</v>
      </c>
      <c r="G2998" s="26" t="s">
        <v>4346</v>
      </c>
      <c r="H2998" s="26" t="s">
        <v>24</v>
      </c>
      <c r="I2998" s="26" t="s">
        <v>25</v>
      </c>
      <c r="J2998" s="26" t="s">
        <v>6764</v>
      </c>
      <c r="K2998" s="26" t="s">
        <v>559</v>
      </c>
      <c r="L2998" s="26">
        <v>70065</v>
      </c>
      <c r="M2998" s="26" t="s">
        <v>28</v>
      </c>
      <c r="N2998" s="26" t="s">
        <v>3953</v>
      </c>
      <c r="O2998" s="26" t="s">
        <v>42</v>
      </c>
      <c r="P2998" s="26" t="s">
        <v>67</v>
      </c>
      <c r="Q2998" s="26">
        <v>17.34</v>
      </c>
      <c r="R2998" s="26">
        <v>2</v>
      </c>
      <c r="S2998" s="26">
        <v>0</v>
      </c>
      <c r="T2998" s="26">
        <v>4.6818000000000008</v>
      </c>
    </row>
    <row r="2999" spans="1:20" ht="14.25" customHeight="1">
      <c r="A2999" s="26" t="s">
        <v>591</v>
      </c>
      <c r="B2999" s="26" t="s">
        <v>6765</v>
      </c>
      <c r="C2999" s="26">
        <f>YEAR(Data!$D6024)</f>
        <v>1900</v>
      </c>
      <c r="D2999" s="28">
        <v>40864</v>
      </c>
      <c r="E2999" s="28">
        <v>40868</v>
      </c>
      <c r="F2999" s="26" t="s">
        <v>45</v>
      </c>
      <c r="G2999" s="26" t="s">
        <v>590</v>
      </c>
      <c r="H2999" s="26" t="s">
        <v>24</v>
      </c>
      <c r="I2999" s="26" t="s">
        <v>25</v>
      </c>
      <c r="J2999" s="26" t="s">
        <v>6472</v>
      </c>
      <c r="K2999" s="26" t="s">
        <v>88</v>
      </c>
      <c r="L2999" s="26">
        <v>75104</v>
      </c>
      <c r="M2999" s="26" t="s">
        <v>89</v>
      </c>
      <c r="N2999" s="26" t="s">
        <v>385</v>
      </c>
      <c r="O2999" s="26" t="s">
        <v>42</v>
      </c>
      <c r="P2999" s="26" t="s">
        <v>141</v>
      </c>
      <c r="Q2999" s="26">
        <v>7.080000000000001</v>
      </c>
      <c r="R2999" s="26">
        <v>3</v>
      </c>
      <c r="S2999" s="26">
        <v>0.2</v>
      </c>
      <c r="T2999" s="26">
        <v>2.4779999999999989</v>
      </c>
    </row>
    <row r="3000" spans="1:20" ht="14.25" customHeight="1">
      <c r="A3000" s="26" t="s">
        <v>1974</v>
      </c>
      <c r="B3000" s="26" t="s">
        <v>6766</v>
      </c>
      <c r="C3000" s="26">
        <f>YEAR(Data!$D6025)</f>
        <v>1900</v>
      </c>
      <c r="D3000" s="28">
        <v>41754</v>
      </c>
      <c r="E3000" s="28">
        <v>41757</v>
      </c>
      <c r="F3000" s="26" t="s">
        <v>151</v>
      </c>
      <c r="G3000" s="26" t="s">
        <v>1973</v>
      </c>
      <c r="H3000" s="26" t="s">
        <v>37</v>
      </c>
      <c r="I3000" s="26" t="s">
        <v>25</v>
      </c>
      <c r="J3000" s="26" t="s">
        <v>2630</v>
      </c>
      <c r="K3000" s="26" t="s">
        <v>1042</v>
      </c>
      <c r="L3000" s="26">
        <v>2908</v>
      </c>
      <c r="M3000" s="26" t="s">
        <v>122</v>
      </c>
      <c r="N3000" s="26" t="s">
        <v>3146</v>
      </c>
      <c r="O3000" s="26" t="s">
        <v>62</v>
      </c>
      <c r="P3000" s="26" t="s">
        <v>133</v>
      </c>
      <c r="Q3000" s="26">
        <v>69.98</v>
      </c>
      <c r="R3000" s="26">
        <v>2</v>
      </c>
      <c r="S3000" s="26">
        <v>0</v>
      </c>
      <c r="T3000" s="26">
        <v>4.8986000000000018</v>
      </c>
    </row>
    <row r="3001" spans="1:20" ht="14.25" customHeight="1">
      <c r="A3001" s="26" t="s">
        <v>4512</v>
      </c>
      <c r="B3001" s="26" t="s">
        <v>6767</v>
      </c>
      <c r="C3001" s="26">
        <f>YEAR(Data!$D6026)</f>
        <v>1900</v>
      </c>
      <c r="D3001" s="28">
        <v>41876</v>
      </c>
      <c r="E3001" s="28">
        <v>41878</v>
      </c>
      <c r="F3001" s="26" t="s">
        <v>21</v>
      </c>
      <c r="G3001" s="26" t="s">
        <v>4511</v>
      </c>
      <c r="H3001" s="26" t="s">
        <v>24</v>
      </c>
      <c r="I3001" s="26" t="s">
        <v>25</v>
      </c>
      <c r="J3001" s="26" t="s">
        <v>1822</v>
      </c>
      <c r="K3001" s="26" t="s">
        <v>383</v>
      </c>
      <c r="L3001" s="26">
        <v>43130</v>
      </c>
      <c r="M3001" s="26" t="s">
        <v>122</v>
      </c>
      <c r="N3001" s="26" t="s">
        <v>6262</v>
      </c>
      <c r="O3001" s="26" t="s">
        <v>42</v>
      </c>
      <c r="P3001" s="26" t="s">
        <v>67</v>
      </c>
      <c r="Q3001" s="26">
        <v>646.27200000000005</v>
      </c>
      <c r="R3001" s="26">
        <v>8</v>
      </c>
      <c r="S3001" s="26">
        <v>0.2</v>
      </c>
      <c r="T3001" s="26">
        <v>64.627199999999988</v>
      </c>
    </row>
    <row r="3002" spans="1:20" ht="14.25" customHeight="1">
      <c r="A3002" s="26" t="s">
        <v>3578</v>
      </c>
      <c r="B3002" s="26" t="s">
        <v>6768</v>
      </c>
      <c r="C3002" s="26">
        <f>YEAR(Data!$D6028)</f>
        <v>1900</v>
      </c>
      <c r="D3002" s="28">
        <v>41694</v>
      </c>
      <c r="E3002" s="28">
        <v>41701</v>
      </c>
      <c r="F3002" s="26" t="s">
        <v>45</v>
      </c>
      <c r="G3002" s="26" t="s">
        <v>3577</v>
      </c>
      <c r="H3002" s="26" t="s">
        <v>37</v>
      </c>
      <c r="I3002" s="26" t="s">
        <v>25</v>
      </c>
      <c r="J3002" s="26" t="s">
        <v>80</v>
      </c>
      <c r="K3002" s="26" t="s">
        <v>81</v>
      </c>
      <c r="L3002" s="26">
        <v>98115</v>
      </c>
      <c r="M3002" s="26" t="s">
        <v>40</v>
      </c>
      <c r="N3002" s="26" t="s">
        <v>4693</v>
      </c>
      <c r="O3002" s="26" t="s">
        <v>42</v>
      </c>
      <c r="P3002" s="26" t="s">
        <v>214</v>
      </c>
      <c r="Q3002" s="26">
        <v>8.4</v>
      </c>
      <c r="R3002" s="26">
        <v>5</v>
      </c>
      <c r="S3002" s="26">
        <v>0</v>
      </c>
      <c r="T3002" s="26">
        <v>0.33599999999999963</v>
      </c>
    </row>
    <row r="3003" spans="1:20" ht="14.25" customHeight="1">
      <c r="A3003" s="26" t="s">
        <v>1826</v>
      </c>
      <c r="B3003" s="26" t="s">
        <v>6769</v>
      </c>
      <c r="C3003" s="26">
        <f>YEAR(Data!$D6030)</f>
        <v>1900</v>
      </c>
      <c r="D3003" s="28">
        <v>41598</v>
      </c>
      <c r="E3003" s="28">
        <v>41600</v>
      </c>
      <c r="F3003" s="26" t="s">
        <v>151</v>
      </c>
      <c r="G3003" s="26" t="s">
        <v>1825</v>
      </c>
      <c r="H3003" s="26" t="s">
        <v>24</v>
      </c>
      <c r="I3003" s="26" t="s">
        <v>25</v>
      </c>
      <c r="J3003" s="26" t="s">
        <v>1129</v>
      </c>
      <c r="K3003" s="26" t="s">
        <v>74</v>
      </c>
      <c r="L3003" s="26">
        <v>28540</v>
      </c>
      <c r="M3003" s="26" t="s">
        <v>28</v>
      </c>
      <c r="N3003" s="26" t="s">
        <v>1962</v>
      </c>
      <c r="O3003" s="26" t="s">
        <v>42</v>
      </c>
      <c r="P3003" s="26" t="s">
        <v>60</v>
      </c>
      <c r="Q3003" s="26">
        <v>18.48</v>
      </c>
      <c r="R3003" s="26">
        <v>2</v>
      </c>
      <c r="S3003" s="26">
        <v>0.2</v>
      </c>
      <c r="T3003" s="26">
        <v>6.0059999999999993</v>
      </c>
    </row>
    <row r="3004" spans="1:20" ht="14.25" customHeight="1">
      <c r="A3004" s="26" t="s">
        <v>4166</v>
      </c>
      <c r="B3004" s="26" t="s">
        <v>6770</v>
      </c>
      <c r="C3004" s="26">
        <f>YEAR(Data!$D6031)</f>
        <v>1900</v>
      </c>
      <c r="D3004" s="28">
        <v>41593</v>
      </c>
      <c r="E3004" s="28">
        <v>41594</v>
      </c>
      <c r="F3004" s="26" t="s">
        <v>151</v>
      </c>
      <c r="G3004" s="26" t="s">
        <v>4165</v>
      </c>
      <c r="H3004" s="26" t="s">
        <v>24</v>
      </c>
      <c r="I3004" s="26" t="s">
        <v>25</v>
      </c>
      <c r="J3004" s="26" t="s">
        <v>38</v>
      </c>
      <c r="K3004" s="26" t="s">
        <v>39</v>
      </c>
      <c r="L3004" s="26">
        <v>90049</v>
      </c>
      <c r="M3004" s="26" t="s">
        <v>40</v>
      </c>
      <c r="N3004" s="26" t="s">
        <v>2740</v>
      </c>
      <c r="O3004" s="26" t="s">
        <v>42</v>
      </c>
      <c r="P3004" s="26" t="s">
        <v>60</v>
      </c>
      <c r="Q3004" s="26">
        <v>9.84</v>
      </c>
      <c r="R3004" s="26">
        <v>3</v>
      </c>
      <c r="S3004" s="26">
        <v>0</v>
      </c>
      <c r="T3004" s="26">
        <v>2.8535999999999988</v>
      </c>
    </row>
    <row r="3005" spans="1:20" ht="14.25" customHeight="1">
      <c r="A3005" s="26" t="s">
        <v>5601</v>
      </c>
      <c r="B3005" s="26" t="s">
        <v>6771</v>
      </c>
      <c r="C3005" s="26">
        <f>YEAR(Data!$D6032)</f>
        <v>1900</v>
      </c>
      <c r="D3005" s="28">
        <v>41827</v>
      </c>
      <c r="E3005" s="28">
        <v>41827</v>
      </c>
      <c r="F3005" s="26" t="s">
        <v>958</v>
      </c>
      <c r="G3005" s="26" t="s">
        <v>5600</v>
      </c>
      <c r="H3005" s="26" t="s">
        <v>24</v>
      </c>
      <c r="I3005" s="26" t="s">
        <v>25</v>
      </c>
      <c r="J3005" s="26" t="s">
        <v>1055</v>
      </c>
      <c r="K3005" s="26" t="s">
        <v>49</v>
      </c>
      <c r="L3005" s="26">
        <v>33142</v>
      </c>
      <c r="M3005" s="26" t="s">
        <v>28</v>
      </c>
      <c r="N3005" s="26" t="s">
        <v>3518</v>
      </c>
      <c r="O3005" s="26" t="s">
        <v>30</v>
      </c>
      <c r="P3005" s="26" t="s">
        <v>33</v>
      </c>
      <c r="Q3005" s="26">
        <v>239.24</v>
      </c>
      <c r="R3005" s="26">
        <v>1</v>
      </c>
      <c r="S3005" s="26">
        <v>0.2</v>
      </c>
      <c r="T3005" s="26">
        <v>23.924000000000007</v>
      </c>
    </row>
    <row r="3006" spans="1:20" ht="14.25" customHeight="1">
      <c r="A3006" s="26" t="s">
        <v>1040</v>
      </c>
      <c r="B3006" s="26" t="s">
        <v>6772</v>
      </c>
      <c r="C3006" s="26">
        <f>YEAR(Data!$D6033)</f>
        <v>1900</v>
      </c>
      <c r="D3006" s="28">
        <v>41634</v>
      </c>
      <c r="E3006" s="28">
        <v>41641</v>
      </c>
      <c r="F3006" s="26" t="s">
        <v>45</v>
      </c>
      <c r="G3006" s="26" t="s">
        <v>1039</v>
      </c>
      <c r="H3006" s="26" t="s">
        <v>37</v>
      </c>
      <c r="I3006" s="26" t="s">
        <v>25</v>
      </c>
      <c r="J3006" s="26" t="s">
        <v>6773</v>
      </c>
      <c r="K3006" s="26" t="s">
        <v>1985</v>
      </c>
      <c r="L3006" s="26">
        <v>3060</v>
      </c>
      <c r="M3006" s="26" t="s">
        <v>122</v>
      </c>
      <c r="N3006" s="26" t="s">
        <v>3671</v>
      </c>
      <c r="O3006" s="26" t="s">
        <v>30</v>
      </c>
      <c r="P3006" s="26" t="s">
        <v>58</v>
      </c>
      <c r="Q3006" s="26">
        <v>21.12</v>
      </c>
      <c r="R3006" s="26">
        <v>4</v>
      </c>
      <c r="S3006" s="26">
        <v>0</v>
      </c>
      <c r="T3006" s="26">
        <v>6.5471999999999984</v>
      </c>
    </row>
    <row r="3007" spans="1:20" ht="14.25" customHeight="1">
      <c r="A3007" s="26" t="s">
        <v>924</v>
      </c>
      <c r="B3007" s="26" t="s">
        <v>6774</v>
      </c>
      <c r="C3007" s="26">
        <f>YEAR(Data!$D6034)</f>
        <v>1900</v>
      </c>
      <c r="D3007" s="28">
        <v>41753</v>
      </c>
      <c r="E3007" s="28">
        <v>41755</v>
      </c>
      <c r="F3007" s="26" t="s">
        <v>151</v>
      </c>
      <c r="G3007" s="26" t="s">
        <v>923</v>
      </c>
      <c r="H3007" s="26" t="s">
        <v>24</v>
      </c>
      <c r="I3007" s="26" t="s">
        <v>25</v>
      </c>
      <c r="J3007" s="26" t="s">
        <v>211</v>
      </c>
      <c r="K3007" s="26" t="s">
        <v>212</v>
      </c>
      <c r="L3007" s="26">
        <v>10011</v>
      </c>
      <c r="M3007" s="26" t="s">
        <v>122</v>
      </c>
      <c r="N3007" s="26" t="s">
        <v>439</v>
      </c>
      <c r="O3007" s="26" t="s">
        <v>42</v>
      </c>
      <c r="P3007" s="26" t="s">
        <v>440</v>
      </c>
      <c r="Q3007" s="26">
        <v>54.900000000000006</v>
      </c>
      <c r="R3007" s="26">
        <v>5</v>
      </c>
      <c r="S3007" s="26">
        <v>0</v>
      </c>
      <c r="T3007" s="26">
        <v>15.372000000000003</v>
      </c>
    </row>
    <row r="3008" spans="1:20" ht="14.25" customHeight="1">
      <c r="A3008" s="26" t="s">
        <v>2795</v>
      </c>
      <c r="B3008" s="26" t="s">
        <v>6775</v>
      </c>
      <c r="C3008" s="26">
        <f>YEAR(Data!$D6035)</f>
        <v>1900</v>
      </c>
      <c r="D3008" s="28">
        <v>41257</v>
      </c>
      <c r="E3008" s="28">
        <v>41261</v>
      </c>
      <c r="F3008" s="26" t="s">
        <v>45</v>
      </c>
      <c r="G3008" s="26" t="s">
        <v>2794</v>
      </c>
      <c r="H3008" s="26" t="s">
        <v>86</v>
      </c>
      <c r="I3008" s="26" t="s">
        <v>25</v>
      </c>
      <c r="J3008" s="26" t="s">
        <v>38</v>
      </c>
      <c r="K3008" s="26" t="s">
        <v>39</v>
      </c>
      <c r="L3008" s="26">
        <v>90036</v>
      </c>
      <c r="M3008" s="26" t="s">
        <v>40</v>
      </c>
      <c r="N3008" s="26" t="s">
        <v>4956</v>
      </c>
      <c r="O3008" s="26" t="s">
        <v>30</v>
      </c>
      <c r="P3008" s="26" t="s">
        <v>58</v>
      </c>
      <c r="Q3008" s="26">
        <v>15.24</v>
      </c>
      <c r="R3008" s="26">
        <v>3</v>
      </c>
      <c r="S3008" s="26">
        <v>0</v>
      </c>
      <c r="T3008" s="26">
        <v>5.1815999999999995</v>
      </c>
    </row>
    <row r="3009" spans="1:20" ht="14.25" customHeight="1">
      <c r="A3009" s="26" t="s">
        <v>1896</v>
      </c>
      <c r="B3009" s="26" t="s">
        <v>6776</v>
      </c>
      <c r="C3009" s="26">
        <f>YEAR(Data!$D6036)</f>
        <v>1900</v>
      </c>
      <c r="D3009" s="28">
        <v>41018</v>
      </c>
      <c r="E3009" s="28">
        <v>41024</v>
      </c>
      <c r="F3009" s="26" t="s">
        <v>45</v>
      </c>
      <c r="G3009" s="26" t="s">
        <v>1895</v>
      </c>
      <c r="H3009" s="26" t="s">
        <v>24</v>
      </c>
      <c r="I3009" s="26" t="s">
        <v>25</v>
      </c>
      <c r="J3009" s="26" t="s">
        <v>3127</v>
      </c>
      <c r="K3009" s="26" t="s">
        <v>88</v>
      </c>
      <c r="L3009" s="26">
        <v>75007</v>
      </c>
      <c r="M3009" s="26" t="s">
        <v>89</v>
      </c>
      <c r="N3009" s="26" t="s">
        <v>1182</v>
      </c>
      <c r="O3009" s="26" t="s">
        <v>42</v>
      </c>
      <c r="P3009" s="26" t="s">
        <v>67</v>
      </c>
      <c r="Q3009" s="26">
        <v>19.567999999999998</v>
      </c>
      <c r="R3009" s="26">
        <v>2</v>
      </c>
      <c r="S3009" s="26">
        <v>0.8</v>
      </c>
      <c r="T3009" s="26">
        <v>-52.833600000000004</v>
      </c>
    </row>
    <row r="3010" spans="1:20" ht="14.25" customHeight="1">
      <c r="A3010" s="26" t="s">
        <v>5468</v>
      </c>
      <c r="B3010" s="26" t="s">
        <v>6777</v>
      </c>
      <c r="C3010" s="26">
        <f>YEAR(Data!$D6038)</f>
        <v>1900</v>
      </c>
      <c r="D3010" s="28">
        <v>41522</v>
      </c>
      <c r="E3010" s="28">
        <v>41526</v>
      </c>
      <c r="F3010" s="26" t="s">
        <v>45</v>
      </c>
      <c r="G3010" s="26" t="s">
        <v>5467</v>
      </c>
      <c r="H3010" s="26" t="s">
        <v>24</v>
      </c>
      <c r="I3010" s="26" t="s">
        <v>25</v>
      </c>
      <c r="J3010" s="26" t="s">
        <v>6166</v>
      </c>
      <c r="K3010" s="26" t="s">
        <v>27</v>
      </c>
      <c r="L3010" s="26">
        <v>40324</v>
      </c>
      <c r="M3010" s="26" t="s">
        <v>28</v>
      </c>
      <c r="N3010" s="26" t="s">
        <v>1107</v>
      </c>
      <c r="O3010" s="26" t="s">
        <v>30</v>
      </c>
      <c r="P3010" s="26" t="s">
        <v>58</v>
      </c>
      <c r="Q3010" s="26">
        <v>42.599999999999994</v>
      </c>
      <c r="R3010" s="26">
        <v>3</v>
      </c>
      <c r="S3010" s="26">
        <v>0</v>
      </c>
      <c r="T3010" s="26">
        <v>16.614000000000001</v>
      </c>
    </row>
    <row r="3011" spans="1:20" ht="14.25" customHeight="1">
      <c r="A3011" s="26" t="s">
        <v>872</v>
      </c>
      <c r="B3011" s="26" t="s">
        <v>6778</v>
      </c>
      <c r="C3011" s="26">
        <f>YEAR(Data!$D6042)</f>
        <v>1900</v>
      </c>
      <c r="D3011" s="28">
        <v>41907</v>
      </c>
      <c r="E3011" s="28">
        <v>41912</v>
      </c>
      <c r="F3011" s="26" t="s">
        <v>45</v>
      </c>
      <c r="G3011" s="26" t="s">
        <v>871</v>
      </c>
      <c r="H3011" s="26" t="s">
        <v>37</v>
      </c>
      <c r="I3011" s="26" t="s">
        <v>25</v>
      </c>
      <c r="J3011" s="26" t="s">
        <v>38</v>
      </c>
      <c r="K3011" s="26" t="s">
        <v>39</v>
      </c>
      <c r="L3011" s="26">
        <v>90008</v>
      </c>
      <c r="M3011" s="26" t="s">
        <v>40</v>
      </c>
      <c r="N3011" s="26" t="s">
        <v>3316</v>
      </c>
      <c r="O3011" s="26" t="s">
        <v>62</v>
      </c>
      <c r="P3011" s="26" t="s">
        <v>63</v>
      </c>
      <c r="Q3011" s="26">
        <v>859.2</v>
      </c>
      <c r="R3011" s="26">
        <v>3</v>
      </c>
      <c r="S3011" s="26">
        <v>0.2</v>
      </c>
      <c r="T3011" s="26">
        <v>75.180000000000064</v>
      </c>
    </row>
    <row r="3012" spans="1:20" ht="14.25" customHeight="1">
      <c r="A3012" s="26" t="s">
        <v>136</v>
      </c>
      <c r="B3012" s="26" t="s">
        <v>6779</v>
      </c>
      <c r="C3012" s="26">
        <f>YEAR(Data!$D6044)</f>
        <v>1900</v>
      </c>
      <c r="D3012" s="28">
        <v>41309</v>
      </c>
      <c r="E3012" s="28">
        <v>41313</v>
      </c>
      <c r="F3012" s="26" t="s">
        <v>45</v>
      </c>
      <c r="G3012" s="26" t="s">
        <v>135</v>
      </c>
      <c r="H3012" s="26" t="s">
        <v>24</v>
      </c>
      <c r="I3012" s="26" t="s">
        <v>25</v>
      </c>
      <c r="J3012" s="26" t="s">
        <v>1571</v>
      </c>
      <c r="K3012" s="26" t="s">
        <v>240</v>
      </c>
      <c r="L3012" s="26">
        <v>85635</v>
      </c>
      <c r="M3012" s="26" t="s">
        <v>40</v>
      </c>
      <c r="N3012" s="26" t="s">
        <v>3278</v>
      </c>
      <c r="O3012" s="26" t="s">
        <v>30</v>
      </c>
      <c r="P3012" s="26" t="s">
        <v>58</v>
      </c>
      <c r="Q3012" s="26">
        <v>14.368000000000002</v>
      </c>
      <c r="R3012" s="26">
        <v>2</v>
      </c>
      <c r="S3012" s="26">
        <v>0.2</v>
      </c>
      <c r="T3012" s="26">
        <v>3.9512</v>
      </c>
    </row>
    <row r="3013" spans="1:20" ht="14.25" customHeight="1">
      <c r="A3013" s="26" t="s">
        <v>2083</v>
      </c>
      <c r="B3013" s="26" t="s">
        <v>6780</v>
      </c>
      <c r="C3013" s="26">
        <f>YEAR(Data!$D6045)</f>
        <v>1900</v>
      </c>
      <c r="D3013" s="28">
        <v>41779</v>
      </c>
      <c r="E3013" s="28">
        <v>41784</v>
      </c>
      <c r="F3013" s="26" t="s">
        <v>21</v>
      </c>
      <c r="G3013" s="26" t="s">
        <v>2082</v>
      </c>
      <c r="H3013" s="26" t="s">
        <v>37</v>
      </c>
      <c r="I3013" s="26" t="s">
        <v>25</v>
      </c>
      <c r="J3013" s="26" t="s">
        <v>3835</v>
      </c>
      <c r="K3013" s="26" t="s">
        <v>260</v>
      </c>
      <c r="L3013" s="26">
        <v>37918</v>
      </c>
      <c r="M3013" s="26" t="s">
        <v>28</v>
      </c>
      <c r="N3013" s="26" t="s">
        <v>1540</v>
      </c>
      <c r="O3013" s="26" t="s">
        <v>30</v>
      </c>
      <c r="P3013" s="26" t="s">
        <v>33</v>
      </c>
      <c r="Q3013" s="26">
        <v>314.35199999999998</v>
      </c>
      <c r="R3013" s="26">
        <v>3</v>
      </c>
      <c r="S3013" s="26">
        <v>0.2</v>
      </c>
      <c r="T3013" s="26">
        <v>-35.36460000000001</v>
      </c>
    </row>
    <row r="3014" spans="1:20" ht="14.25" customHeight="1">
      <c r="A3014" s="26" t="s">
        <v>2700</v>
      </c>
      <c r="B3014" s="26" t="s">
        <v>6781</v>
      </c>
      <c r="C3014" s="26">
        <f>YEAR(Data!$D6047)</f>
        <v>1900</v>
      </c>
      <c r="D3014" s="28">
        <v>41155</v>
      </c>
      <c r="E3014" s="28">
        <v>41160</v>
      </c>
      <c r="F3014" s="26" t="s">
        <v>45</v>
      </c>
      <c r="G3014" s="26" t="s">
        <v>2699</v>
      </c>
      <c r="H3014" s="26" t="s">
        <v>37</v>
      </c>
      <c r="I3014" s="26" t="s">
        <v>25</v>
      </c>
      <c r="J3014" s="26" t="s">
        <v>974</v>
      </c>
      <c r="K3014" s="26" t="s">
        <v>240</v>
      </c>
      <c r="L3014" s="26">
        <v>85705</v>
      </c>
      <c r="M3014" s="26" t="s">
        <v>40</v>
      </c>
      <c r="N3014" s="26" t="s">
        <v>3156</v>
      </c>
      <c r="O3014" s="26" t="s">
        <v>30</v>
      </c>
      <c r="P3014" s="26" t="s">
        <v>58</v>
      </c>
      <c r="Q3014" s="26">
        <v>238.15200000000004</v>
      </c>
      <c r="R3014" s="26">
        <v>3</v>
      </c>
      <c r="S3014" s="26">
        <v>0.2</v>
      </c>
      <c r="T3014" s="26">
        <v>89.306999999999988</v>
      </c>
    </row>
    <row r="3015" spans="1:20" ht="14.25" customHeight="1">
      <c r="A3015" s="26" t="s">
        <v>4742</v>
      </c>
      <c r="B3015" s="26" t="s">
        <v>6782</v>
      </c>
      <c r="C3015" s="26">
        <f>YEAR(Data!$D6048)</f>
        <v>1900</v>
      </c>
      <c r="D3015" s="28">
        <v>41435</v>
      </c>
      <c r="E3015" s="28">
        <v>41442</v>
      </c>
      <c r="F3015" s="26" t="s">
        <v>45</v>
      </c>
      <c r="G3015" s="26" t="s">
        <v>4741</v>
      </c>
      <c r="H3015" s="26" t="s">
        <v>86</v>
      </c>
      <c r="I3015" s="26" t="s">
        <v>25</v>
      </c>
      <c r="J3015" s="26" t="s">
        <v>315</v>
      </c>
      <c r="K3015" s="26" t="s">
        <v>183</v>
      </c>
      <c r="L3015" s="26">
        <v>55407</v>
      </c>
      <c r="M3015" s="26" t="s">
        <v>89</v>
      </c>
      <c r="N3015" s="26" t="s">
        <v>6429</v>
      </c>
      <c r="O3015" s="26" t="s">
        <v>30</v>
      </c>
      <c r="P3015" s="26" t="s">
        <v>51</v>
      </c>
      <c r="Q3015" s="26">
        <v>692.93999999999994</v>
      </c>
      <c r="R3015" s="26">
        <v>3</v>
      </c>
      <c r="S3015" s="26">
        <v>0</v>
      </c>
      <c r="T3015" s="26">
        <v>173.23500000000001</v>
      </c>
    </row>
    <row r="3016" spans="1:20" ht="14.25" customHeight="1">
      <c r="A3016" s="26" t="s">
        <v>1776</v>
      </c>
      <c r="B3016" s="26" t="s">
        <v>6783</v>
      </c>
      <c r="C3016" s="26">
        <f>YEAR(Data!$D6049)</f>
        <v>1900</v>
      </c>
      <c r="D3016" s="28">
        <v>41220</v>
      </c>
      <c r="E3016" s="28">
        <v>41224</v>
      </c>
      <c r="F3016" s="26" t="s">
        <v>45</v>
      </c>
      <c r="G3016" s="26" t="s">
        <v>1775</v>
      </c>
      <c r="H3016" s="26" t="s">
        <v>37</v>
      </c>
      <c r="I3016" s="26" t="s">
        <v>25</v>
      </c>
      <c r="J3016" s="26" t="s">
        <v>1055</v>
      </c>
      <c r="K3016" s="26" t="s">
        <v>49</v>
      </c>
      <c r="L3016" s="26">
        <v>33142</v>
      </c>
      <c r="M3016" s="26" t="s">
        <v>28</v>
      </c>
      <c r="N3016" s="26" t="s">
        <v>1629</v>
      </c>
      <c r="O3016" s="26" t="s">
        <v>42</v>
      </c>
      <c r="P3016" s="26" t="s">
        <v>65</v>
      </c>
      <c r="Q3016" s="26">
        <v>16.146000000000004</v>
      </c>
      <c r="R3016" s="26">
        <v>9</v>
      </c>
      <c r="S3016" s="26">
        <v>0.7</v>
      </c>
      <c r="T3016" s="26">
        <v>-12.916800000000002</v>
      </c>
    </row>
    <row r="3017" spans="1:20" ht="14.25" customHeight="1">
      <c r="A3017" s="26" t="s">
        <v>1283</v>
      </c>
      <c r="B3017" s="26" t="s">
        <v>6784</v>
      </c>
      <c r="C3017" s="26">
        <f>YEAR(Data!$D6051)</f>
        <v>1900</v>
      </c>
      <c r="D3017" s="28">
        <v>41441</v>
      </c>
      <c r="E3017" s="28">
        <v>41444</v>
      </c>
      <c r="F3017" s="26" t="s">
        <v>151</v>
      </c>
      <c r="G3017" s="26" t="s">
        <v>1282</v>
      </c>
      <c r="H3017" s="26" t="s">
        <v>24</v>
      </c>
      <c r="I3017" s="26" t="s">
        <v>25</v>
      </c>
      <c r="J3017" s="26" t="s">
        <v>148</v>
      </c>
      <c r="K3017" s="26" t="s">
        <v>88</v>
      </c>
      <c r="L3017" s="26">
        <v>77036</v>
      </c>
      <c r="M3017" s="26" t="s">
        <v>89</v>
      </c>
      <c r="N3017" s="26" t="s">
        <v>5945</v>
      </c>
      <c r="O3017" s="26" t="s">
        <v>42</v>
      </c>
      <c r="P3017" s="26" t="s">
        <v>76</v>
      </c>
      <c r="Q3017" s="26">
        <v>173.48800000000003</v>
      </c>
      <c r="R3017" s="26">
        <v>7</v>
      </c>
      <c r="S3017" s="26">
        <v>0.2</v>
      </c>
      <c r="T3017" s="26">
        <v>54.214999999999982</v>
      </c>
    </row>
    <row r="3018" spans="1:20" ht="14.25" customHeight="1">
      <c r="A3018" s="26" t="s">
        <v>6787</v>
      </c>
      <c r="B3018" s="26" t="s">
        <v>6785</v>
      </c>
      <c r="C3018" s="26">
        <f>YEAR(Data!$D6052)</f>
        <v>1900</v>
      </c>
      <c r="D3018" s="28">
        <v>41024</v>
      </c>
      <c r="E3018" s="28">
        <v>41029</v>
      </c>
      <c r="F3018" s="26" t="s">
        <v>45</v>
      </c>
      <c r="G3018" s="26" t="s">
        <v>6786</v>
      </c>
      <c r="H3018" s="26" t="s">
        <v>24</v>
      </c>
      <c r="I3018" s="26" t="s">
        <v>25</v>
      </c>
      <c r="J3018" s="26" t="s">
        <v>1882</v>
      </c>
      <c r="K3018" s="26" t="s">
        <v>96</v>
      </c>
      <c r="L3018" s="26">
        <v>53209</v>
      </c>
      <c r="M3018" s="26" t="s">
        <v>89</v>
      </c>
      <c r="N3018" s="26" t="s">
        <v>976</v>
      </c>
      <c r="O3018" s="26" t="s">
        <v>42</v>
      </c>
      <c r="P3018" s="26" t="s">
        <v>60</v>
      </c>
      <c r="Q3018" s="26">
        <v>57.75</v>
      </c>
      <c r="R3018" s="26">
        <v>5</v>
      </c>
      <c r="S3018" s="26">
        <v>0</v>
      </c>
      <c r="T3018" s="26">
        <v>16.170000000000002</v>
      </c>
    </row>
    <row r="3019" spans="1:20" ht="14.25" customHeight="1">
      <c r="A3019" s="26" t="s">
        <v>1185</v>
      </c>
      <c r="B3019" s="26" t="s">
        <v>6788</v>
      </c>
      <c r="C3019" s="26">
        <f>YEAR(Data!$D6054)</f>
        <v>1900</v>
      </c>
      <c r="D3019" s="28">
        <v>41541</v>
      </c>
      <c r="E3019" s="28">
        <v>41544</v>
      </c>
      <c r="F3019" s="26" t="s">
        <v>21</v>
      </c>
      <c r="G3019" s="26" t="s">
        <v>1184</v>
      </c>
      <c r="H3019" s="26" t="s">
        <v>86</v>
      </c>
      <c r="I3019" s="26" t="s">
        <v>25</v>
      </c>
      <c r="J3019" s="26" t="s">
        <v>1822</v>
      </c>
      <c r="K3019" s="26" t="s">
        <v>383</v>
      </c>
      <c r="L3019" s="26">
        <v>43130</v>
      </c>
      <c r="M3019" s="26" t="s">
        <v>122</v>
      </c>
      <c r="N3019" s="26" t="s">
        <v>3003</v>
      </c>
      <c r="O3019" s="26" t="s">
        <v>42</v>
      </c>
      <c r="P3019" s="26" t="s">
        <v>76</v>
      </c>
      <c r="Q3019" s="26">
        <v>11.952000000000002</v>
      </c>
      <c r="R3019" s="26">
        <v>3</v>
      </c>
      <c r="S3019" s="26">
        <v>0.2</v>
      </c>
      <c r="T3019" s="26">
        <v>4.0338000000000003</v>
      </c>
    </row>
    <row r="3020" spans="1:20" ht="14.25" customHeight="1">
      <c r="A3020" s="26" t="s">
        <v>1102</v>
      </c>
      <c r="B3020" s="26" t="s">
        <v>6789</v>
      </c>
      <c r="C3020" s="26">
        <f>YEAR(Data!$D6057)</f>
        <v>1900</v>
      </c>
      <c r="D3020" s="28">
        <v>41505</v>
      </c>
      <c r="E3020" s="28">
        <v>41507</v>
      </c>
      <c r="F3020" s="26" t="s">
        <v>151</v>
      </c>
      <c r="G3020" s="26" t="s">
        <v>1101</v>
      </c>
      <c r="H3020" s="26" t="s">
        <v>24</v>
      </c>
      <c r="I3020" s="26" t="s">
        <v>25</v>
      </c>
      <c r="J3020" s="26" t="s">
        <v>5373</v>
      </c>
      <c r="K3020" s="26" t="s">
        <v>88</v>
      </c>
      <c r="L3020" s="26">
        <v>78539</v>
      </c>
      <c r="M3020" s="26" t="s">
        <v>89</v>
      </c>
      <c r="N3020" s="26" t="s">
        <v>4109</v>
      </c>
      <c r="O3020" s="26" t="s">
        <v>42</v>
      </c>
      <c r="P3020" s="26" t="s">
        <v>65</v>
      </c>
      <c r="Q3020" s="26">
        <v>2.0679999999999996</v>
      </c>
      <c r="R3020" s="26">
        <v>1</v>
      </c>
      <c r="S3020" s="26">
        <v>0.8</v>
      </c>
      <c r="T3020" s="26">
        <v>-3.4122000000000003</v>
      </c>
    </row>
    <row r="3021" spans="1:20" ht="14.25" customHeight="1">
      <c r="A3021" s="26" t="s">
        <v>3999</v>
      </c>
      <c r="B3021" s="26" t="s">
        <v>6790</v>
      </c>
      <c r="C3021" s="26">
        <f>YEAR(Data!$D6059)</f>
        <v>1900</v>
      </c>
      <c r="D3021" s="28">
        <v>40604</v>
      </c>
      <c r="E3021" s="28">
        <v>40610</v>
      </c>
      <c r="F3021" s="26" t="s">
        <v>45</v>
      </c>
      <c r="G3021" s="26" t="s">
        <v>3998</v>
      </c>
      <c r="H3021" s="26" t="s">
        <v>86</v>
      </c>
      <c r="I3021" s="26" t="s">
        <v>25</v>
      </c>
      <c r="J3021" s="26" t="s">
        <v>211</v>
      </c>
      <c r="K3021" s="26" t="s">
        <v>212</v>
      </c>
      <c r="L3021" s="26">
        <v>10009</v>
      </c>
      <c r="M3021" s="26" t="s">
        <v>122</v>
      </c>
      <c r="N3021" s="26" t="s">
        <v>511</v>
      </c>
      <c r="O3021" s="26" t="s">
        <v>42</v>
      </c>
      <c r="P3021" s="26" t="s">
        <v>141</v>
      </c>
      <c r="Q3021" s="26">
        <v>11.36</v>
      </c>
      <c r="R3021" s="26">
        <v>2</v>
      </c>
      <c r="S3021" s="26">
        <v>0</v>
      </c>
      <c r="T3021" s="26">
        <v>5.3391999999999991</v>
      </c>
    </row>
    <row r="3022" spans="1:20" ht="14.25" customHeight="1">
      <c r="A3022" s="26" t="s">
        <v>1933</v>
      </c>
      <c r="B3022" s="26" t="s">
        <v>6791</v>
      </c>
      <c r="C3022" s="26">
        <f>YEAR(Data!$D6061)</f>
        <v>1900</v>
      </c>
      <c r="D3022" s="28">
        <v>40907</v>
      </c>
      <c r="E3022" s="28">
        <v>40911</v>
      </c>
      <c r="F3022" s="26" t="s">
        <v>45</v>
      </c>
      <c r="G3022" s="26" t="s">
        <v>1932</v>
      </c>
      <c r="H3022" s="26" t="s">
        <v>24</v>
      </c>
      <c r="I3022" s="26" t="s">
        <v>25</v>
      </c>
      <c r="J3022" s="26" t="s">
        <v>120</v>
      </c>
      <c r="K3022" s="26" t="s">
        <v>121</v>
      </c>
      <c r="L3022" s="26">
        <v>19120</v>
      </c>
      <c r="M3022" s="26" t="s">
        <v>122</v>
      </c>
      <c r="N3022" s="26" t="s">
        <v>5188</v>
      </c>
      <c r="O3022" s="26" t="s">
        <v>62</v>
      </c>
      <c r="P3022" s="26" t="s">
        <v>133</v>
      </c>
      <c r="Q3022" s="26">
        <v>27.968000000000004</v>
      </c>
      <c r="R3022" s="26">
        <v>2</v>
      </c>
      <c r="S3022" s="26">
        <v>0.2</v>
      </c>
      <c r="T3022" s="26">
        <v>6.9920000000000009</v>
      </c>
    </row>
    <row r="3023" spans="1:20" ht="14.25" customHeight="1">
      <c r="A3023" s="26" t="s">
        <v>1591</v>
      </c>
      <c r="B3023" s="26" t="s">
        <v>6792</v>
      </c>
      <c r="C3023" s="26">
        <f>YEAR(Data!$D6062)</f>
        <v>1900</v>
      </c>
      <c r="D3023" s="28">
        <v>41009</v>
      </c>
      <c r="E3023" s="28">
        <v>41015</v>
      </c>
      <c r="F3023" s="26" t="s">
        <v>45</v>
      </c>
      <c r="G3023" s="26" t="s">
        <v>1590</v>
      </c>
      <c r="H3023" s="26" t="s">
        <v>86</v>
      </c>
      <c r="I3023" s="26" t="s">
        <v>25</v>
      </c>
      <c r="J3023" s="26" t="s">
        <v>300</v>
      </c>
      <c r="K3023" s="26" t="s">
        <v>212</v>
      </c>
      <c r="L3023" s="26">
        <v>14609</v>
      </c>
      <c r="M3023" s="26" t="s">
        <v>122</v>
      </c>
      <c r="N3023" s="26" t="s">
        <v>2421</v>
      </c>
      <c r="O3023" s="26" t="s">
        <v>42</v>
      </c>
      <c r="P3023" s="26" t="s">
        <v>53</v>
      </c>
      <c r="Q3023" s="26">
        <v>142.04</v>
      </c>
      <c r="R3023" s="26">
        <v>4</v>
      </c>
      <c r="S3023" s="26">
        <v>0</v>
      </c>
      <c r="T3023" s="26">
        <v>38.350800000000007</v>
      </c>
    </row>
    <row r="3024" spans="1:20" ht="14.25" customHeight="1">
      <c r="A3024" s="26" t="s">
        <v>1642</v>
      </c>
      <c r="B3024" s="26" t="s">
        <v>6793</v>
      </c>
      <c r="C3024" s="26">
        <f>YEAR(Data!$D6064)</f>
        <v>1900</v>
      </c>
      <c r="D3024" s="28">
        <v>41268</v>
      </c>
      <c r="E3024" s="28">
        <v>41273</v>
      </c>
      <c r="F3024" s="26" t="s">
        <v>21</v>
      </c>
      <c r="G3024" s="26" t="s">
        <v>1641</v>
      </c>
      <c r="H3024" s="26" t="s">
        <v>24</v>
      </c>
      <c r="I3024" s="26" t="s">
        <v>25</v>
      </c>
      <c r="J3024" s="26" t="s">
        <v>714</v>
      </c>
      <c r="K3024" s="26" t="s">
        <v>39</v>
      </c>
      <c r="L3024" s="26">
        <v>92037</v>
      </c>
      <c r="M3024" s="26" t="s">
        <v>40</v>
      </c>
      <c r="N3024" s="26" t="s">
        <v>2438</v>
      </c>
      <c r="O3024" s="26" t="s">
        <v>62</v>
      </c>
      <c r="P3024" s="26" t="s">
        <v>904</v>
      </c>
      <c r="Q3024" s="26">
        <v>1199.96</v>
      </c>
      <c r="R3024" s="26">
        <v>5</v>
      </c>
      <c r="S3024" s="26">
        <v>0.2</v>
      </c>
      <c r="T3024" s="26">
        <v>224.99249999999995</v>
      </c>
    </row>
    <row r="3025" spans="1:20" ht="14.25" customHeight="1">
      <c r="A3025" s="26" t="s">
        <v>500</v>
      </c>
      <c r="B3025" s="26" t="s">
        <v>6794</v>
      </c>
      <c r="C3025" s="26">
        <f>YEAR(Data!$D6067)</f>
        <v>1900</v>
      </c>
      <c r="D3025" s="28">
        <v>41004</v>
      </c>
      <c r="E3025" s="28">
        <v>41006</v>
      </c>
      <c r="F3025" s="26" t="s">
        <v>151</v>
      </c>
      <c r="G3025" s="26" t="s">
        <v>499</v>
      </c>
      <c r="H3025" s="26" t="s">
        <v>24</v>
      </c>
      <c r="I3025" s="26" t="s">
        <v>25</v>
      </c>
      <c r="J3025" s="26" t="s">
        <v>120</v>
      </c>
      <c r="K3025" s="26" t="s">
        <v>121</v>
      </c>
      <c r="L3025" s="26">
        <v>19120</v>
      </c>
      <c r="M3025" s="26" t="s">
        <v>122</v>
      </c>
      <c r="N3025" s="26" t="s">
        <v>1839</v>
      </c>
      <c r="O3025" s="26" t="s">
        <v>42</v>
      </c>
      <c r="P3025" s="26" t="s">
        <v>43</v>
      </c>
      <c r="Q3025" s="26">
        <v>23.904000000000003</v>
      </c>
      <c r="R3025" s="26">
        <v>6</v>
      </c>
      <c r="S3025" s="26">
        <v>0.2</v>
      </c>
      <c r="T3025" s="26">
        <v>7.7687999999999988</v>
      </c>
    </row>
    <row r="3026" spans="1:20" ht="14.25" customHeight="1">
      <c r="A3026" s="26" t="s">
        <v>5557</v>
      </c>
      <c r="B3026" s="26" t="s">
        <v>6795</v>
      </c>
      <c r="C3026" s="26">
        <f>YEAR(Data!$D6068)</f>
        <v>1900</v>
      </c>
      <c r="D3026" s="28">
        <v>40925</v>
      </c>
      <c r="E3026" s="28">
        <v>40931</v>
      </c>
      <c r="F3026" s="26" t="s">
        <v>45</v>
      </c>
      <c r="G3026" s="26" t="s">
        <v>5556</v>
      </c>
      <c r="H3026" s="26" t="s">
        <v>24</v>
      </c>
      <c r="I3026" s="26" t="s">
        <v>25</v>
      </c>
      <c r="J3026" s="26" t="s">
        <v>6796</v>
      </c>
      <c r="K3026" s="26" t="s">
        <v>260</v>
      </c>
      <c r="L3026" s="26">
        <v>38134</v>
      </c>
      <c r="M3026" s="26" t="s">
        <v>28</v>
      </c>
      <c r="N3026" s="26" t="s">
        <v>3588</v>
      </c>
      <c r="O3026" s="26" t="s">
        <v>42</v>
      </c>
      <c r="P3026" s="26" t="s">
        <v>440</v>
      </c>
      <c r="Q3026" s="26">
        <v>88.960000000000008</v>
      </c>
      <c r="R3026" s="26">
        <v>8</v>
      </c>
      <c r="S3026" s="26">
        <v>0.2</v>
      </c>
      <c r="T3026" s="26">
        <v>10.007999999999988</v>
      </c>
    </row>
    <row r="3027" spans="1:20" ht="14.25" customHeight="1">
      <c r="A3027" s="26" t="s">
        <v>1568</v>
      </c>
      <c r="B3027" s="26" t="s">
        <v>6797</v>
      </c>
      <c r="C3027" s="26">
        <f>YEAR(Data!$D6069)</f>
        <v>1900</v>
      </c>
      <c r="D3027" s="28">
        <v>41780</v>
      </c>
      <c r="E3027" s="28">
        <v>41784</v>
      </c>
      <c r="F3027" s="26" t="s">
        <v>45</v>
      </c>
      <c r="G3027" s="26" t="s">
        <v>1567</v>
      </c>
      <c r="H3027" s="26" t="s">
        <v>86</v>
      </c>
      <c r="I3027" s="26" t="s">
        <v>25</v>
      </c>
      <c r="J3027" s="26" t="s">
        <v>835</v>
      </c>
      <c r="K3027" s="26" t="s">
        <v>39</v>
      </c>
      <c r="L3027" s="26">
        <v>90712</v>
      </c>
      <c r="M3027" s="26" t="s">
        <v>40</v>
      </c>
      <c r="N3027" s="26" t="s">
        <v>1169</v>
      </c>
      <c r="O3027" s="26" t="s">
        <v>30</v>
      </c>
      <c r="P3027" s="26" t="s">
        <v>33</v>
      </c>
      <c r="Q3027" s="26">
        <v>518.27200000000005</v>
      </c>
      <c r="R3027" s="26">
        <v>8</v>
      </c>
      <c r="S3027" s="26">
        <v>0.2</v>
      </c>
      <c r="T3027" s="26">
        <v>-97.176000000000073</v>
      </c>
    </row>
    <row r="3028" spans="1:20" ht="14.25" customHeight="1">
      <c r="A3028" s="26" t="s">
        <v>2907</v>
      </c>
      <c r="B3028" s="26" t="s">
        <v>6799</v>
      </c>
      <c r="C3028" s="26">
        <f>YEAR(Data!$D6072)</f>
        <v>1900</v>
      </c>
      <c r="D3028" s="28">
        <v>41865</v>
      </c>
      <c r="E3028" s="28">
        <v>41872</v>
      </c>
      <c r="F3028" s="26" t="s">
        <v>45</v>
      </c>
      <c r="G3028" s="26" t="s">
        <v>2906</v>
      </c>
      <c r="H3028" s="26" t="s">
        <v>37</v>
      </c>
      <c r="I3028" s="26" t="s">
        <v>25</v>
      </c>
      <c r="J3028" s="26" t="s">
        <v>120</v>
      </c>
      <c r="K3028" s="26" t="s">
        <v>121</v>
      </c>
      <c r="L3028" s="26">
        <v>19120</v>
      </c>
      <c r="M3028" s="26" t="s">
        <v>122</v>
      </c>
      <c r="N3028" s="26" t="s">
        <v>1927</v>
      </c>
      <c r="O3028" s="26" t="s">
        <v>42</v>
      </c>
      <c r="P3028" s="26" t="s">
        <v>43</v>
      </c>
      <c r="Q3028" s="26">
        <v>17.544</v>
      </c>
      <c r="R3028" s="26">
        <v>3</v>
      </c>
      <c r="S3028" s="26">
        <v>0.2</v>
      </c>
      <c r="T3028" s="26">
        <v>5.9210999999999983</v>
      </c>
    </row>
    <row r="3029" spans="1:20" ht="14.25" customHeight="1">
      <c r="A3029" s="26" t="s">
        <v>6523</v>
      </c>
      <c r="B3029" s="26" t="s">
        <v>6800</v>
      </c>
      <c r="C3029" s="26">
        <f>YEAR(Data!$D6073)</f>
        <v>1900</v>
      </c>
      <c r="D3029" s="28">
        <v>41274</v>
      </c>
      <c r="E3029" s="28">
        <v>41278</v>
      </c>
      <c r="F3029" s="26" t="s">
        <v>45</v>
      </c>
      <c r="G3029" s="26" t="s">
        <v>6522</v>
      </c>
      <c r="H3029" s="26" t="s">
        <v>24</v>
      </c>
      <c r="I3029" s="26" t="s">
        <v>25</v>
      </c>
      <c r="J3029" s="26" t="s">
        <v>918</v>
      </c>
      <c r="K3029" s="26" t="s">
        <v>88</v>
      </c>
      <c r="L3029" s="26">
        <v>78745</v>
      </c>
      <c r="M3029" s="26" t="s">
        <v>89</v>
      </c>
      <c r="N3029" s="26" t="s">
        <v>1793</v>
      </c>
      <c r="O3029" s="26" t="s">
        <v>42</v>
      </c>
      <c r="P3029" s="26" t="s">
        <v>53</v>
      </c>
      <c r="Q3029" s="26">
        <v>152.68800000000002</v>
      </c>
      <c r="R3029" s="26">
        <v>2</v>
      </c>
      <c r="S3029" s="26">
        <v>0.2</v>
      </c>
      <c r="T3029" s="26">
        <v>-26.720400000000019</v>
      </c>
    </row>
    <row r="3030" spans="1:20" ht="14.25" customHeight="1">
      <c r="A3030" s="26" t="s">
        <v>603</v>
      </c>
      <c r="B3030" s="26" t="s">
        <v>6801</v>
      </c>
      <c r="C3030" s="26">
        <f>YEAR(Data!$D6076)</f>
        <v>1900</v>
      </c>
      <c r="D3030" s="28">
        <v>41999</v>
      </c>
      <c r="E3030" s="28">
        <v>42003</v>
      </c>
      <c r="F3030" s="26" t="s">
        <v>45</v>
      </c>
      <c r="G3030" s="26" t="s">
        <v>602</v>
      </c>
      <c r="H3030" s="26" t="s">
        <v>37</v>
      </c>
      <c r="I3030" s="26" t="s">
        <v>25</v>
      </c>
      <c r="J3030" s="26" t="s">
        <v>38</v>
      </c>
      <c r="K3030" s="26" t="s">
        <v>39</v>
      </c>
      <c r="L3030" s="26">
        <v>90008</v>
      </c>
      <c r="M3030" s="26" t="s">
        <v>40</v>
      </c>
      <c r="N3030" s="26" t="s">
        <v>3720</v>
      </c>
      <c r="O3030" s="26" t="s">
        <v>42</v>
      </c>
      <c r="P3030" s="26" t="s">
        <v>65</v>
      </c>
      <c r="Q3030" s="26">
        <v>153.55199999999999</v>
      </c>
      <c r="R3030" s="26">
        <v>3</v>
      </c>
      <c r="S3030" s="26">
        <v>0.2</v>
      </c>
      <c r="T3030" s="26">
        <v>51.823799999999999</v>
      </c>
    </row>
    <row r="3031" spans="1:20" ht="14.25" customHeight="1">
      <c r="A3031" s="26" t="s">
        <v>1896</v>
      </c>
      <c r="B3031" s="26" t="s">
        <v>6802</v>
      </c>
      <c r="C3031" s="26">
        <f>YEAR(Data!$D6078)</f>
        <v>1900</v>
      </c>
      <c r="D3031" s="28">
        <v>41519</v>
      </c>
      <c r="E3031" s="28">
        <v>41525</v>
      </c>
      <c r="F3031" s="26" t="s">
        <v>45</v>
      </c>
      <c r="G3031" s="26" t="s">
        <v>1895</v>
      </c>
      <c r="H3031" s="26" t="s">
        <v>24</v>
      </c>
      <c r="I3031" s="26" t="s">
        <v>25</v>
      </c>
      <c r="J3031" s="26" t="s">
        <v>211</v>
      </c>
      <c r="K3031" s="26" t="s">
        <v>212</v>
      </c>
      <c r="L3031" s="26">
        <v>10011</v>
      </c>
      <c r="M3031" s="26" t="s">
        <v>122</v>
      </c>
      <c r="N3031" s="26" t="s">
        <v>1358</v>
      </c>
      <c r="O3031" s="26" t="s">
        <v>62</v>
      </c>
      <c r="P3031" s="26" t="s">
        <v>133</v>
      </c>
      <c r="Q3031" s="26">
        <v>468.90000000000003</v>
      </c>
      <c r="R3031" s="26">
        <v>6</v>
      </c>
      <c r="S3031" s="26">
        <v>0</v>
      </c>
      <c r="T3031" s="26">
        <v>206.31600000000006</v>
      </c>
    </row>
    <row r="3032" spans="1:20" ht="14.25" customHeight="1">
      <c r="A3032" s="26" t="s">
        <v>802</v>
      </c>
      <c r="B3032" s="26" t="s">
        <v>6803</v>
      </c>
      <c r="C3032" s="26">
        <f>YEAR(Data!$D6082)</f>
        <v>1900</v>
      </c>
      <c r="D3032" s="28">
        <v>41857</v>
      </c>
      <c r="E3032" s="28">
        <v>41860</v>
      </c>
      <c r="F3032" s="26" t="s">
        <v>151</v>
      </c>
      <c r="G3032" s="26" t="s">
        <v>801</v>
      </c>
      <c r="H3032" s="26" t="s">
        <v>86</v>
      </c>
      <c r="I3032" s="26" t="s">
        <v>25</v>
      </c>
      <c r="J3032" s="26" t="s">
        <v>148</v>
      </c>
      <c r="K3032" s="26" t="s">
        <v>88</v>
      </c>
      <c r="L3032" s="26">
        <v>77070</v>
      </c>
      <c r="M3032" s="26" t="s">
        <v>89</v>
      </c>
      <c r="N3032" s="26" t="s">
        <v>3652</v>
      </c>
      <c r="O3032" s="26" t="s">
        <v>42</v>
      </c>
      <c r="P3032" s="26" t="s">
        <v>53</v>
      </c>
      <c r="Q3032" s="26">
        <v>151.05600000000001</v>
      </c>
      <c r="R3032" s="26">
        <v>9</v>
      </c>
      <c r="S3032" s="26">
        <v>0.2</v>
      </c>
      <c r="T3032" s="26">
        <v>7.5527999999999977</v>
      </c>
    </row>
    <row r="3033" spans="1:20" ht="14.25" customHeight="1">
      <c r="A3033" s="26" t="s">
        <v>1148</v>
      </c>
      <c r="B3033" s="26" t="s">
        <v>6804</v>
      </c>
      <c r="C3033" s="26">
        <f>YEAR(Data!$D6083)</f>
        <v>1900</v>
      </c>
      <c r="D3033" s="28">
        <v>40593</v>
      </c>
      <c r="E3033" s="28">
        <v>40593</v>
      </c>
      <c r="F3033" s="26" t="s">
        <v>958</v>
      </c>
      <c r="G3033" s="26" t="s">
        <v>1147</v>
      </c>
      <c r="H3033" s="26" t="s">
        <v>24</v>
      </c>
      <c r="I3033" s="26" t="s">
        <v>25</v>
      </c>
      <c r="J3033" s="26" t="s">
        <v>3628</v>
      </c>
      <c r="K3033" s="26" t="s">
        <v>88</v>
      </c>
      <c r="L3033" s="26">
        <v>79424</v>
      </c>
      <c r="M3033" s="26" t="s">
        <v>89</v>
      </c>
      <c r="N3033" s="26" t="s">
        <v>5360</v>
      </c>
      <c r="O3033" s="26" t="s">
        <v>30</v>
      </c>
      <c r="P3033" s="26" t="s">
        <v>58</v>
      </c>
      <c r="Q3033" s="26">
        <v>25.16</v>
      </c>
      <c r="R3033" s="26">
        <v>5</v>
      </c>
      <c r="S3033" s="26">
        <v>0.6</v>
      </c>
      <c r="T3033" s="26">
        <v>-11.321999999999999</v>
      </c>
    </row>
    <row r="3034" spans="1:20" ht="14.25" customHeight="1">
      <c r="A3034" s="26" t="s">
        <v>1210</v>
      </c>
      <c r="B3034" s="26" t="s">
        <v>6805</v>
      </c>
      <c r="C3034" s="26">
        <f>YEAR(Data!$D6084)</f>
        <v>1900</v>
      </c>
      <c r="D3034" s="28">
        <v>41601</v>
      </c>
      <c r="E3034" s="28">
        <v>41606</v>
      </c>
      <c r="F3034" s="26" t="s">
        <v>45</v>
      </c>
      <c r="G3034" s="26" t="s">
        <v>1209</v>
      </c>
      <c r="H3034" s="26" t="s">
        <v>24</v>
      </c>
      <c r="I3034" s="26" t="s">
        <v>25</v>
      </c>
      <c r="J3034" s="26" t="s">
        <v>148</v>
      </c>
      <c r="K3034" s="26" t="s">
        <v>88</v>
      </c>
      <c r="L3034" s="26">
        <v>77095</v>
      </c>
      <c r="M3034" s="26" t="s">
        <v>89</v>
      </c>
      <c r="N3034" s="26" t="s">
        <v>4817</v>
      </c>
      <c r="O3034" s="26" t="s">
        <v>42</v>
      </c>
      <c r="P3034" s="26" t="s">
        <v>65</v>
      </c>
      <c r="Q3034" s="26">
        <v>6.2159999999999993</v>
      </c>
      <c r="R3034" s="26">
        <v>6</v>
      </c>
      <c r="S3034" s="26">
        <v>0.8</v>
      </c>
      <c r="T3034" s="26">
        <v>-9.634800000000002</v>
      </c>
    </row>
    <row r="3035" spans="1:20" ht="14.25" customHeight="1">
      <c r="A3035" s="26" t="s">
        <v>130</v>
      </c>
      <c r="B3035" s="26" t="s">
        <v>6806</v>
      </c>
      <c r="C3035" s="26">
        <f>YEAR(Data!$D6089)</f>
        <v>1900</v>
      </c>
      <c r="D3035" s="28">
        <v>41257</v>
      </c>
      <c r="E3035" s="28">
        <v>41261</v>
      </c>
      <c r="F3035" s="26" t="s">
        <v>45</v>
      </c>
      <c r="G3035" s="26" t="s">
        <v>129</v>
      </c>
      <c r="H3035" s="26" t="s">
        <v>24</v>
      </c>
      <c r="I3035" s="26" t="s">
        <v>25</v>
      </c>
      <c r="J3035" s="26" t="s">
        <v>1260</v>
      </c>
      <c r="K3035" s="26" t="s">
        <v>39</v>
      </c>
      <c r="L3035" s="26">
        <v>92627</v>
      </c>
      <c r="M3035" s="26" t="s">
        <v>40</v>
      </c>
      <c r="N3035" s="26" t="s">
        <v>696</v>
      </c>
      <c r="O3035" s="26" t="s">
        <v>30</v>
      </c>
      <c r="P3035" s="26" t="s">
        <v>58</v>
      </c>
      <c r="Q3035" s="26">
        <v>29.22</v>
      </c>
      <c r="R3035" s="26">
        <v>3</v>
      </c>
      <c r="S3035" s="26">
        <v>0</v>
      </c>
      <c r="T3035" s="26">
        <v>12.856800000000002</v>
      </c>
    </row>
    <row r="3036" spans="1:20" ht="14.25" customHeight="1">
      <c r="A3036" s="26" t="s">
        <v>3428</v>
      </c>
      <c r="B3036" s="26" t="s">
        <v>6807</v>
      </c>
      <c r="C3036" s="26">
        <f>YEAR(Data!$D6090)</f>
        <v>1900</v>
      </c>
      <c r="D3036" s="28">
        <v>41073</v>
      </c>
      <c r="E3036" s="28">
        <v>41077</v>
      </c>
      <c r="F3036" s="26" t="s">
        <v>45</v>
      </c>
      <c r="G3036" s="26" t="s">
        <v>3427</v>
      </c>
      <c r="H3036" s="26" t="s">
        <v>37</v>
      </c>
      <c r="I3036" s="26" t="s">
        <v>25</v>
      </c>
      <c r="J3036" s="26" t="s">
        <v>2405</v>
      </c>
      <c r="K3036" s="26" t="s">
        <v>945</v>
      </c>
      <c r="L3036" s="26">
        <v>30076</v>
      </c>
      <c r="M3036" s="26" t="s">
        <v>28</v>
      </c>
      <c r="N3036" s="26" t="s">
        <v>1946</v>
      </c>
      <c r="O3036" s="26" t="s">
        <v>42</v>
      </c>
      <c r="P3036" s="26" t="s">
        <v>76</v>
      </c>
      <c r="Q3036" s="26">
        <v>6.48</v>
      </c>
      <c r="R3036" s="26">
        <v>1</v>
      </c>
      <c r="S3036" s="26">
        <v>0</v>
      </c>
      <c r="T3036" s="26">
        <v>3.1104000000000003</v>
      </c>
    </row>
    <row r="3037" spans="1:20" ht="14.25" customHeight="1">
      <c r="A3037" s="26" t="s">
        <v>2028</v>
      </c>
      <c r="B3037" s="26" t="s">
        <v>6808</v>
      </c>
      <c r="C3037" s="26">
        <f>YEAR(Data!$D6091)</f>
        <v>1900</v>
      </c>
      <c r="D3037" s="28">
        <v>42002</v>
      </c>
      <c r="E3037" s="28">
        <v>42005</v>
      </c>
      <c r="F3037" s="26" t="s">
        <v>21</v>
      </c>
      <c r="G3037" s="26" t="s">
        <v>2027</v>
      </c>
      <c r="H3037" s="26" t="s">
        <v>37</v>
      </c>
      <c r="I3037" s="26" t="s">
        <v>25</v>
      </c>
      <c r="J3037" s="26" t="s">
        <v>6186</v>
      </c>
      <c r="K3037" s="26" t="s">
        <v>352</v>
      </c>
      <c r="L3037" s="26">
        <v>80538</v>
      </c>
      <c r="M3037" s="26" t="s">
        <v>40</v>
      </c>
      <c r="N3037" s="26" t="s">
        <v>2626</v>
      </c>
      <c r="O3037" s="26" t="s">
        <v>42</v>
      </c>
      <c r="P3037" s="26" t="s">
        <v>65</v>
      </c>
      <c r="Q3037" s="26">
        <v>1.1880000000000002</v>
      </c>
      <c r="R3037" s="26">
        <v>2</v>
      </c>
      <c r="S3037" s="26">
        <v>0.7</v>
      </c>
      <c r="T3037" s="26">
        <v>-0.98999999999999977</v>
      </c>
    </row>
    <row r="3038" spans="1:20" ht="14.25" customHeight="1">
      <c r="A3038" s="26" t="s">
        <v>1698</v>
      </c>
      <c r="B3038" s="26" t="s">
        <v>6809</v>
      </c>
      <c r="C3038" s="26">
        <f>YEAR(Data!$D6092)</f>
        <v>1900</v>
      </c>
      <c r="D3038" s="28">
        <v>41903</v>
      </c>
      <c r="E3038" s="28">
        <v>41909</v>
      </c>
      <c r="F3038" s="26" t="s">
        <v>45</v>
      </c>
      <c r="G3038" s="26" t="s">
        <v>1697</v>
      </c>
      <c r="H3038" s="26" t="s">
        <v>24</v>
      </c>
      <c r="I3038" s="26" t="s">
        <v>25</v>
      </c>
      <c r="J3038" s="26" t="s">
        <v>211</v>
      </c>
      <c r="K3038" s="26" t="s">
        <v>212</v>
      </c>
      <c r="L3038" s="26">
        <v>10035</v>
      </c>
      <c r="M3038" s="26" t="s">
        <v>122</v>
      </c>
      <c r="N3038" s="26" t="s">
        <v>2664</v>
      </c>
      <c r="O3038" s="26" t="s">
        <v>30</v>
      </c>
      <c r="P3038" s="26" t="s">
        <v>33</v>
      </c>
      <c r="Q3038" s="26">
        <v>272.64600000000002</v>
      </c>
      <c r="R3038" s="26">
        <v>3</v>
      </c>
      <c r="S3038" s="26">
        <v>0.1</v>
      </c>
      <c r="T3038" s="26">
        <v>18.176400000000008</v>
      </c>
    </row>
    <row r="3039" spans="1:20" ht="14.25" customHeight="1">
      <c r="A3039" s="26" t="s">
        <v>4455</v>
      </c>
      <c r="B3039" s="26" t="s">
        <v>6810</v>
      </c>
      <c r="C3039" s="26">
        <f>YEAR(Data!$D6106)</f>
        <v>1900</v>
      </c>
      <c r="D3039" s="28">
        <v>41874</v>
      </c>
      <c r="E3039" s="28">
        <v>41876</v>
      </c>
      <c r="F3039" s="26" t="s">
        <v>151</v>
      </c>
      <c r="G3039" s="26" t="s">
        <v>4454</v>
      </c>
      <c r="H3039" s="26" t="s">
        <v>86</v>
      </c>
      <c r="I3039" s="26" t="s">
        <v>25</v>
      </c>
      <c r="J3039" s="26" t="s">
        <v>120</v>
      </c>
      <c r="K3039" s="26" t="s">
        <v>121</v>
      </c>
      <c r="L3039" s="26">
        <v>19143</v>
      </c>
      <c r="M3039" s="26" t="s">
        <v>122</v>
      </c>
      <c r="N3039" s="26" t="s">
        <v>2123</v>
      </c>
      <c r="O3039" s="26" t="s">
        <v>30</v>
      </c>
      <c r="P3039" s="26" t="s">
        <v>51</v>
      </c>
      <c r="Q3039" s="26">
        <v>314.53199999999998</v>
      </c>
      <c r="R3039" s="26">
        <v>2</v>
      </c>
      <c r="S3039" s="26">
        <v>0.4</v>
      </c>
      <c r="T3039" s="26">
        <v>-83.875200000000035</v>
      </c>
    </row>
    <row r="3040" spans="1:20" ht="14.25" customHeight="1">
      <c r="A3040" s="26" t="s">
        <v>2497</v>
      </c>
      <c r="B3040" s="26" t="s">
        <v>6811</v>
      </c>
      <c r="C3040" s="26">
        <f>YEAR(Data!$D6107)</f>
        <v>1900</v>
      </c>
      <c r="D3040" s="28">
        <v>41078</v>
      </c>
      <c r="E3040" s="28">
        <v>41082</v>
      </c>
      <c r="F3040" s="26" t="s">
        <v>45</v>
      </c>
      <c r="G3040" s="26" t="s">
        <v>2496</v>
      </c>
      <c r="H3040" s="26" t="s">
        <v>37</v>
      </c>
      <c r="I3040" s="26" t="s">
        <v>25</v>
      </c>
      <c r="J3040" s="26" t="s">
        <v>1055</v>
      </c>
      <c r="K3040" s="26" t="s">
        <v>49</v>
      </c>
      <c r="L3040" s="26">
        <v>33178</v>
      </c>
      <c r="M3040" s="26" t="s">
        <v>28</v>
      </c>
      <c r="N3040" s="26" t="s">
        <v>939</v>
      </c>
      <c r="O3040" s="26" t="s">
        <v>42</v>
      </c>
      <c r="P3040" s="26" t="s">
        <v>60</v>
      </c>
      <c r="Q3040" s="26">
        <v>13.632</v>
      </c>
      <c r="R3040" s="26">
        <v>4</v>
      </c>
      <c r="S3040" s="26">
        <v>0.2</v>
      </c>
      <c r="T3040" s="26">
        <v>3.5783999999999998</v>
      </c>
    </row>
    <row r="3041" spans="1:20" ht="14.25" customHeight="1">
      <c r="A3041" s="26" t="s">
        <v>3767</v>
      </c>
      <c r="B3041" s="26" t="s">
        <v>6812</v>
      </c>
      <c r="C3041" s="26">
        <f>YEAR(Data!$D6108)</f>
        <v>1900</v>
      </c>
      <c r="D3041" s="28">
        <v>40897</v>
      </c>
      <c r="E3041" s="28">
        <v>40902</v>
      </c>
      <c r="F3041" s="26" t="s">
        <v>45</v>
      </c>
      <c r="G3041" s="26" t="s">
        <v>3766</v>
      </c>
      <c r="H3041" s="26" t="s">
        <v>24</v>
      </c>
      <c r="I3041" s="26" t="s">
        <v>25</v>
      </c>
      <c r="J3041" s="26" t="s">
        <v>576</v>
      </c>
      <c r="K3041" s="26" t="s">
        <v>88</v>
      </c>
      <c r="L3041" s="26">
        <v>75051</v>
      </c>
      <c r="M3041" s="26" t="s">
        <v>89</v>
      </c>
      <c r="N3041" s="26" t="s">
        <v>1525</v>
      </c>
      <c r="O3041" s="26" t="s">
        <v>42</v>
      </c>
      <c r="P3041" s="26" t="s">
        <v>67</v>
      </c>
      <c r="Q3041" s="26">
        <v>19.431999999999995</v>
      </c>
      <c r="R3041" s="26">
        <v>2</v>
      </c>
      <c r="S3041" s="26">
        <v>0.8</v>
      </c>
      <c r="T3041" s="26">
        <v>-49.551600000000022</v>
      </c>
    </row>
    <row r="3042" spans="1:20" ht="14.25" customHeight="1">
      <c r="A3042" s="26" t="s">
        <v>3502</v>
      </c>
      <c r="B3042" s="26" t="s">
        <v>6813</v>
      </c>
      <c r="C3042" s="26">
        <f>YEAR(Data!$D6110)</f>
        <v>1900</v>
      </c>
      <c r="D3042" s="28">
        <v>41529</v>
      </c>
      <c r="E3042" s="28">
        <v>41534</v>
      </c>
      <c r="F3042" s="26" t="s">
        <v>45</v>
      </c>
      <c r="G3042" s="26" t="s">
        <v>3501</v>
      </c>
      <c r="H3042" s="26" t="s">
        <v>24</v>
      </c>
      <c r="I3042" s="26" t="s">
        <v>25</v>
      </c>
      <c r="J3042" s="26" t="s">
        <v>234</v>
      </c>
      <c r="K3042" s="26" t="s">
        <v>168</v>
      </c>
      <c r="L3042" s="26">
        <v>60653</v>
      </c>
      <c r="M3042" s="26" t="s">
        <v>89</v>
      </c>
      <c r="N3042" s="26" t="s">
        <v>5118</v>
      </c>
      <c r="O3042" s="26" t="s">
        <v>42</v>
      </c>
      <c r="P3042" s="26" t="s">
        <v>43</v>
      </c>
      <c r="Q3042" s="26">
        <v>6</v>
      </c>
      <c r="R3042" s="26">
        <v>2</v>
      </c>
      <c r="S3042" s="26">
        <v>0.2</v>
      </c>
      <c r="T3042" s="26">
        <v>2.0999999999999996</v>
      </c>
    </row>
    <row r="3043" spans="1:20" ht="14.25" customHeight="1">
      <c r="A3043" s="26" t="s">
        <v>5428</v>
      </c>
      <c r="B3043" s="26" t="s">
        <v>6814</v>
      </c>
      <c r="C3043" s="26">
        <f>YEAR(Data!$D6112)</f>
        <v>1900</v>
      </c>
      <c r="D3043" s="28">
        <v>41591</v>
      </c>
      <c r="E3043" s="28">
        <v>41595</v>
      </c>
      <c r="F3043" s="26" t="s">
        <v>45</v>
      </c>
      <c r="G3043" s="26" t="s">
        <v>5427</v>
      </c>
      <c r="H3043" s="26" t="s">
        <v>24</v>
      </c>
      <c r="I3043" s="26" t="s">
        <v>25</v>
      </c>
      <c r="J3043" s="26" t="s">
        <v>2853</v>
      </c>
      <c r="K3043" s="26" t="s">
        <v>383</v>
      </c>
      <c r="L3043" s="26">
        <v>44134</v>
      </c>
      <c r="M3043" s="26" t="s">
        <v>122</v>
      </c>
      <c r="N3043" s="26" t="s">
        <v>4801</v>
      </c>
      <c r="O3043" s="26" t="s">
        <v>30</v>
      </c>
      <c r="P3043" s="26" t="s">
        <v>33</v>
      </c>
      <c r="Q3043" s="26">
        <v>1474.8020000000001</v>
      </c>
      <c r="R3043" s="26">
        <v>7</v>
      </c>
      <c r="S3043" s="26">
        <v>0.3</v>
      </c>
      <c r="T3043" s="26">
        <v>-21.068600000000174</v>
      </c>
    </row>
    <row r="3044" spans="1:20" ht="14.25" customHeight="1">
      <c r="A3044" s="26" t="s">
        <v>479</v>
      </c>
      <c r="B3044" s="26" t="s">
        <v>6815</v>
      </c>
      <c r="C3044" s="26">
        <f>YEAR(Data!$D6117)</f>
        <v>1900</v>
      </c>
      <c r="D3044" s="28">
        <v>41348</v>
      </c>
      <c r="E3044" s="28">
        <v>41354</v>
      </c>
      <c r="F3044" s="26" t="s">
        <v>45</v>
      </c>
      <c r="G3044" s="26" t="s">
        <v>478</v>
      </c>
      <c r="H3044" s="26" t="s">
        <v>37</v>
      </c>
      <c r="I3044" s="26" t="s">
        <v>25</v>
      </c>
      <c r="J3044" s="26" t="s">
        <v>6816</v>
      </c>
      <c r="K3044" s="26" t="s">
        <v>39</v>
      </c>
      <c r="L3044" s="26">
        <v>94061</v>
      </c>
      <c r="M3044" s="26" t="s">
        <v>40</v>
      </c>
      <c r="N3044" s="26" t="s">
        <v>185</v>
      </c>
      <c r="O3044" s="26" t="s">
        <v>42</v>
      </c>
      <c r="P3044" s="26" t="s">
        <v>65</v>
      </c>
      <c r="Q3044" s="26">
        <v>41.904000000000003</v>
      </c>
      <c r="R3044" s="26">
        <v>6</v>
      </c>
      <c r="S3044" s="26">
        <v>0.2</v>
      </c>
      <c r="T3044" s="26">
        <v>14.142599999999996</v>
      </c>
    </row>
    <row r="3045" spans="1:20" ht="14.25" customHeight="1">
      <c r="A3045" s="26" t="s">
        <v>2947</v>
      </c>
      <c r="B3045" s="26" t="s">
        <v>6817</v>
      </c>
      <c r="C3045" s="26">
        <f>YEAR(Data!$D6118)</f>
        <v>1900</v>
      </c>
      <c r="D3045" s="28">
        <v>41592</v>
      </c>
      <c r="E3045" s="28">
        <v>41598</v>
      </c>
      <c r="F3045" s="26" t="s">
        <v>45</v>
      </c>
      <c r="G3045" s="26" t="s">
        <v>2946</v>
      </c>
      <c r="H3045" s="26" t="s">
        <v>86</v>
      </c>
      <c r="I3045" s="26" t="s">
        <v>25</v>
      </c>
      <c r="J3045" s="26" t="s">
        <v>211</v>
      </c>
      <c r="K3045" s="26" t="s">
        <v>212</v>
      </c>
      <c r="L3045" s="26">
        <v>10011</v>
      </c>
      <c r="M3045" s="26" t="s">
        <v>122</v>
      </c>
      <c r="N3045" s="26" t="s">
        <v>6818</v>
      </c>
      <c r="O3045" s="26" t="s">
        <v>62</v>
      </c>
      <c r="P3045" s="26" t="s">
        <v>63</v>
      </c>
      <c r="Q3045" s="26">
        <v>2279.96</v>
      </c>
      <c r="R3045" s="26">
        <v>4</v>
      </c>
      <c r="S3045" s="26">
        <v>0</v>
      </c>
      <c r="T3045" s="26">
        <v>592.78960000000006</v>
      </c>
    </row>
    <row r="3046" spans="1:20" ht="14.25" customHeight="1">
      <c r="A3046" s="26" t="s">
        <v>2043</v>
      </c>
      <c r="B3046" s="26" t="s">
        <v>6819</v>
      </c>
      <c r="C3046" s="26">
        <f>YEAR(Data!$D6120)</f>
        <v>1900</v>
      </c>
      <c r="D3046" s="28">
        <v>41902</v>
      </c>
      <c r="E3046" s="28">
        <v>41908</v>
      </c>
      <c r="F3046" s="26" t="s">
        <v>45</v>
      </c>
      <c r="G3046" s="26" t="s">
        <v>2042</v>
      </c>
      <c r="H3046" s="26" t="s">
        <v>37</v>
      </c>
      <c r="I3046" s="26" t="s">
        <v>25</v>
      </c>
      <c r="J3046" s="26" t="s">
        <v>246</v>
      </c>
      <c r="K3046" s="26" t="s">
        <v>323</v>
      </c>
      <c r="L3046" s="26">
        <v>97477</v>
      </c>
      <c r="M3046" s="26" t="s">
        <v>40</v>
      </c>
      <c r="N3046" s="26" t="s">
        <v>1475</v>
      </c>
      <c r="O3046" s="26" t="s">
        <v>62</v>
      </c>
      <c r="P3046" s="26" t="s">
        <v>63</v>
      </c>
      <c r="Q3046" s="26">
        <v>191.976</v>
      </c>
      <c r="R3046" s="26">
        <v>3</v>
      </c>
      <c r="S3046" s="26">
        <v>0.2</v>
      </c>
      <c r="T3046" s="26">
        <v>19.197599999999994</v>
      </c>
    </row>
    <row r="3047" spans="1:20" ht="14.25" customHeight="1">
      <c r="A3047" s="26" t="s">
        <v>3608</v>
      </c>
      <c r="B3047" s="26" t="s">
        <v>6820</v>
      </c>
      <c r="C3047" s="26">
        <f>YEAR(Data!$D6124)</f>
        <v>1900</v>
      </c>
      <c r="D3047" s="28">
        <v>41978</v>
      </c>
      <c r="E3047" s="28">
        <v>41983</v>
      </c>
      <c r="F3047" s="26" t="s">
        <v>45</v>
      </c>
      <c r="G3047" s="26" t="s">
        <v>3607</v>
      </c>
      <c r="H3047" s="26" t="s">
        <v>24</v>
      </c>
      <c r="I3047" s="26" t="s">
        <v>25</v>
      </c>
      <c r="J3047" s="26" t="s">
        <v>234</v>
      </c>
      <c r="K3047" s="26" t="s">
        <v>168</v>
      </c>
      <c r="L3047" s="26">
        <v>60610</v>
      </c>
      <c r="M3047" s="26" t="s">
        <v>89</v>
      </c>
      <c r="N3047" s="26" t="s">
        <v>4444</v>
      </c>
      <c r="O3047" s="26" t="s">
        <v>42</v>
      </c>
      <c r="P3047" s="26" t="s">
        <v>53</v>
      </c>
      <c r="Q3047" s="26">
        <v>61.567999999999998</v>
      </c>
      <c r="R3047" s="26">
        <v>2</v>
      </c>
      <c r="S3047" s="26">
        <v>0.2</v>
      </c>
      <c r="T3047" s="26">
        <v>4.6175999999999995</v>
      </c>
    </row>
    <row r="3048" spans="1:20" ht="14.25" customHeight="1">
      <c r="A3048" s="26" t="s">
        <v>1111</v>
      </c>
      <c r="B3048" s="26" t="s">
        <v>6821</v>
      </c>
      <c r="C3048" s="26">
        <f>YEAR(Data!$D6125)</f>
        <v>1900</v>
      </c>
      <c r="D3048" s="28">
        <v>41152</v>
      </c>
      <c r="E3048" s="28">
        <v>41157</v>
      </c>
      <c r="F3048" s="26" t="s">
        <v>45</v>
      </c>
      <c r="G3048" s="26" t="s">
        <v>1110</v>
      </c>
      <c r="H3048" s="26" t="s">
        <v>86</v>
      </c>
      <c r="I3048" s="26" t="s">
        <v>25</v>
      </c>
      <c r="J3048" s="26" t="s">
        <v>5472</v>
      </c>
      <c r="K3048" s="26" t="s">
        <v>88</v>
      </c>
      <c r="L3048" s="26">
        <v>76021</v>
      </c>
      <c r="M3048" s="26" t="s">
        <v>89</v>
      </c>
      <c r="N3048" s="26" t="s">
        <v>3764</v>
      </c>
      <c r="O3048" s="26" t="s">
        <v>42</v>
      </c>
      <c r="P3048" s="26" t="s">
        <v>76</v>
      </c>
      <c r="Q3048" s="26">
        <v>20.96</v>
      </c>
      <c r="R3048" s="26">
        <v>4</v>
      </c>
      <c r="S3048" s="26">
        <v>0.2</v>
      </c>
      <c r="T3048" s="26">
        <v>6.8119999999999994</v>
      </c>
    </row>
    <row r="3049" spans="1:20" ht="14.25" customHeight="1">
      <c r="A3049" s="26" t="s">
        <v>1040</v>
      </c>
      <c r="B3049" s="26" t="s">
        <v>6822</v>
      </c>
      <c r="C3049" s="26">
        <f>YEAR(Data!$D6126)</f>
        <v>1900</v>
      </c>
      <c r="D3049" s="28">
        <v>41794</v>
      </c>
      <c r="E3049" s="28">
        <v>41798</v>
      </c>
      <c r="F3049" s="26" t="s">
        <v>45</v>
      </c>
      <c r="G3049" s="26" t="s">
        <v>1039</v>
      </c>
      <c r="H3049" s="26" t="s">
        <v>37</v>
      </c>
      <c r="I3049" s="26" t="s">
        <v>25</v>
      </c>
      <c r="J3049" s="26" t="s">
        <v>38</v>
      </c>
      <c r="K3049" s="26" t="s">
        <v>39</v>
      </c>
      <c r="L3049" s="26">
        <v>90036</v>
      </c>
      <c r="M3049" s="26" t="s">
        <v>40</v>
      </c>
      <c r="N3049" s="26" t="s">
        <v>3083</v>
      </c>
      <c r="O3049" s="26" t="s">
        <v>62</v>
      </c>
      <c r="P3049" s="26" t="s">
        <v>133</v>
      </c>
      <c r="Q3049" s="26">
        <v>44.75</v>
      </c>
      <c r="R3049" s="26">
        <v>5</v>
      </c>
      <c r="S3049" s="26">
        <v>0</v>
      </c>
      <c r="T3049" s="26">
        <v>8.5024999999999942</v>
      </c>
    </row>
    <row r="3050" spans="1:20" ht="14.25" customHeight="1">
      <c r="A3050" s="26" t="s">
        <v>3536</v>
      </c>
      <c r="B3050" s="26" t="s">
        <v>6824</v>
      </c>
      <c r="C3050" s="26">
        <f>YEAR(Data!$D6129)</f>
        <v>1900</v>
      </c>
      <c r="D3050" s="28">
        <v>41365</v>
      </c>
      <c r="E3050" s="28">
        <v>41371</v>
      </c>
      <c r="F3050" s="26" t="s">
        <v>45</v>
      </c>
      <c r="G3050" s="26" t="s">
        <v>3535</v>
      </c>
      <c r="H3050" s="26" t="s">
        <v>24</v>
      </c>
      <c r="I3050" s="26" t="s">
        <v>25</v>
      </c>
      <c r="J3050" s="26" t="s">
        <v>211</v>
      </c>
      <c r="K3050" s="26" t="s">
        <v>212</v>
      </c>
      <c r="L3050" s="26">
        <v>10009</v>
      </c>
      <c r="M3050" s="26" t="s">
        <v>122</v>
      </c>
      <c r="N3050" s="26" t="s">
        <v>533</v>
      </c>
      <c r="O3050" s="26" t="s">
        <v>30</v>
      </c>
      <c r="P3050" s="26" t="s">
        <v>33</v>
      </c>
      <c r="Q3050" s="26">
        <v>327.99600000000004</v>
      </c>
      <c r="R3050" s="26">
        <v>6</v>
      </c>
      <c r="S3050" s="26">
        <v>0.1</v>
      </c>
      <c r="T3050" s="26">
        <v>54.666000000000011</v>
      </c>
    </row>
    <row r="3051" spans="1:20" ht="14.25" customHeight="1">
      <c r="A3051" s="26" t="s">
        <v>4853</v>
      </c>
      <c r="B3051" s="26" t="s">
        <v>6825</v>
      </c>
      <c r="C3051" s="26">
        <f>YEAR(Data!$D6130)</f>
        <v>1900</v>
      </c>
      <c r="D3051" s="28">
        <v>40841</v>
      </c>
      <c r="E3051" s="28">
        <v>40844</v>
      </c>
      <c r="F3051" s="26" t="s">
        <v>151</v>
      </c>
      <c r="G3051" s="26" t="s">
        <v>4852</v>
      </c>
      <c r="H3051" s="26" t="s">
        <v>37</v>
      </c>
      <c r="I3051" s="26" t="s">
        <v>25</v>
      </c>
      <c r="J3051" s="26" t="s">
        <v>107</v>
      </c>
      <c r="K3051" s="26" t="s">
        <v>39</v>
      </c>
      <c r="L3051" s="26">
        <v>94109</v>
      </c>
      <c r="M3051" s="26" t="s">
        <v>40</v>
      </c>
      <c r="N3051" s="26" t="s">
        <v>3210</v>
      </c>
      <c r="O3051" s="26" t="s">
        <v>42</v>
      </c>
      <c r="P3051" s="26" t="s">
        <v>65</v>
      </c>
      <c r="Q3051" s="26">
        <v>49.408000000000001</v>
      </c>
      <c r="R3051" s="26">
        <v>4</v>
      </c>
      <c r="S3051" s="26">
        <v>0.2</v>
      </c>
      <c r="T3051" s="26">
        <v>18.527999999999999</v>
      </c>
    </row>
    <row r="3052" spans="1:20" ht="14.25" customHeight="1">
      <c r="A3052" s="26" t="s">
        <v>6828</v>
      </c>
      <c r="B3052" s="26" t="s">
        <v>6826</v>
      </c>
      <c r="C3052" s="26">
        <f>YEAR(Data!$D6131)</f>
        <v>1900</v>
      </c>
      <c r="D3052" s="28">
        <v>41725</v>
      </c>
      <c r="E3052" s="28">
        <v>41732</v>
      </c>
      <c r="F3052" s="26" t="s">
        <v>45</v>
      </c>
      <c r="G3052" s="26" t="s">
        <v>6827</v>
      </c>
      <c r="H3052" s="26" t="s">
        <v>86</v>
      </c>
      <c r="I3052" s="26" t="s">
        <v>25</v>
      </c>
      <c r="J3052" s="26" t="s">
        <v>2198</v>
      </c>
      <c r="K3052" s="26" t="s">
        <v>247</v>
      </c>
      <c r="L3052" s="26">
        <v>23464</v>
      </c>
      <c r="M3052" s="26" t="s">
        <v>28</v>
      </c>
      <c r="N3052" s="26" t="s">
        <v>2675</v>
      </c>
      <c r="O3052" s="26" t="s">
        <v>62</v>
      </c>
      <c r="P3052" s="26" t="s">
        <v>133</v>
      </c>
      <c r="Q3052" s="26">
        <v>53.25</v>
      </c>
      <c r="R3052" s="26">
        <v>3</v>
      </c>
      <c r="S3052" s="26">
        <v>0</v>
      </c>
      <c r="T3052" s="26">
        <v>20.767499999999998</v>
      </c>
    </row>
    <row r="3053" spans="1:20" ht="14.25" customHeight="1">
      <c r="A3053" s="26" t="s">
        <v>2152</v>
      </c>
      <c r="B3053" s="26" t="s">
        <v>6829</v>
      </c>
      <c r="C3053" s="26">
        <f>YEAR(Data!$D6133)</f>
        <v>1900</v>
      </c>
      <c r="D3053" s="28">
        <v>40904</v>
      </c>
      <c r="E3053" s="28">
        <v>40908</v>
      </c>
      <c r="F3053" s="26" t="s">
        <v>45</v>
      </c>
      <c r="G3053" s="26" t="s">
        <v>2151</v>
      </c>
      <c r="H3053" s="26" t="s">
        <v>86</v>
      </c>
      <c r="I3053" s="26" t="s">
        <v>25</v>
      </c>
      <c r="J3053" s="26" t="s">
        <v>211</v>
      </c>
      <c r="K3053" s="26" t="s">
        <v>212</v>
      </c>
      <c r="L3053" s="26">
        <v>10011</v>
      </c>
      <c r="M3053" s="26" t="s">
        <v>122</v>
      </c>
      <c r="N3053" s="26" t="s">
        <v>675</v>
      </c>
      <c r="O3053" s="26" t="s">
        <v>30</v>
      </c>
      <c r="P3053" s="26" t="s">
        <v>33</v>
      </c>
      <c r="Q3053" s="26">
        <v>767.21400000000006</v>
      </c>
      <c r="R3053" s="26">
        <v>14</v>
      </c>
      <c r="S3053" s="26">
        <v>0.1</v>
      </c>
      <c r="T3053" s="26">
        <v>161.96739999999997</v>
      </c>
    </row>
    <row r="3054" spans="1:20" ht="14.25" customHeight="1">
      <c r="A3054" s="26" t="s">
        <v>1652</v>
      </c>
      <c r="B3054" s="26" t="s">
        <v>6830</v>
      </c>
      <c r="C3054" s="26">
        <f>YEAR(Data!$D6134)</f>
        <v>1900</v>
      </c>
      <c r="D3054" s="28">
        <v>41898</v>
      </c>
      <c r="E3054" s="28">
        <v>41903</v>
      </c>
      <c r="F3054" s="26" t="s">
        <v>45</v>
      </c>
      <c r="G3054" s="26" t="s">
        <v>1651</v>
      </c>
      <c r="H3054" s="26" t="s">
        <v>24</v>
      </c>
      <c r="I3054" s="26" t="s">
        <v>25</v>
      </c>
      <c r="J3054" s="26" t="s">
        <v>6831</v>
      </c>
      <c r="K3054" s="26" t="s">
        <v>260</v>
      </c>
      <c r="L3054" s="26">
        <v>37087</v>
      </c>
      <c r="M3054" s="26" t="s">
        <v>28</v>
      </c>
      <c r="N3054" s="26" t="s">
        <v>4953</v>
      </c>
      <c r="O3054" s="26" t="s">
        <v>42</v>
      </c>
      <c r="P3054" s="26" t="s">
        <v>76</v>
      </c>
      <c r="Q3054" s="26">
        <v>163.96</v>
      </c>
      <c r="R3054" s="26">
        <v>5</v>
      </c>
      <c r="S3054" s="26">
        <v>0.2</v>
      </c>
      <c r="T3054" s="26">
        <v>59.435499999999998</v>
      </c>
    </row>
    <row r="3055" spans="1:20" ht="14.25" customHeight="1">
      <c r="A3055" s="26" t="s">
        <v>6834</v>
      </c>
      <c r="B3055" s="26" t="s">
        <v>6832</v>
      </c>
      <c r="C3055" s="26">
        <f>YEAR(Data!$D6135)</f>
        <v>1900</v>
      </c>
      <c r="D3055" s="28">
        <v>41503</v>
      </c>
      <c r="E3055" s="28">
        <v>41506</v>
      </c>
      <c r="F3055" s="26" t="s">
        <v>151</v>
      </c>
      <c r="G3055" s="26" t="s">
        <v>6833</v>
      </c>
      <c r="H3055" s="26" t="s">
        <v>37</v>
      </c>
      <c r="I3055" s="26" t="s">
        <v>25</v>
      </c>
      <c r="J3055" s="26" t="s">
        <v>38</v>
      </c>
      <c r="K3055" s="26" t="s">
        <v>39</v>
      </c>
      <c r="L3055" s="26">
        <v>90045</v>
      </c>
      <c r="M3055" s="26" t="s">
        <v>40</v>
      </c>
      <c r="N3055" s="26" t="s">
        <v>4972</v>
      </c>
      <c r="O3055" s="26" t="s">
        <v>30</v>
      </c>
      <c r="P3055" s="26" t="s">
        <v>51</v>
      </c>
      <c r="Q3055" s="26">
        <v>161.28</v>
      </c>
      <c r="R3055" s="26">
        <v>2</v>
      </c>
      <c r="S3055" s="26">
        <v>0.2</v>
      </c>
      <c r="T3055" s="26">
        <v>12.095999999999997</v>
      </c>
    </row>
    <row r="3056" spans="1:20" ht="14.25" customHeight="1">
      <c r="A3056" s="26" t="s">
        <v>4210</v>
      </c>
      <c r="B3056" s="26" t="s">
        <v>6835</v>
      </c>
      <c r="C3056" s="26">
        <f>YEAR(Data!$D6136)</f>
        <v>1900</v>
      </c>
      <c r="D3056" s="28">
        <v>41583</v>
      </c>
      <c r="E3056" s="28">
        <v>41583</v>
      </c>
      <c r="F3056" s="26" t="s">
        <v>958</v>
      </c>
      <c r="G3056" s="26" t="s">
        <v>4209</v>
      </c>
      <c r="H3056" s="26" t="s">
        <v>24</v>
      </c>
      <c r="I3056" s="26" t="s">
        <v>25</v>
      </c>
      <c r="J3056" s="26" t="s">
        <v>5276</v>
      </c>
      <c r="K3056" s="26" t="s">
        <v>39</v>
      </c>
      <c r="L3056" s="26">
        <v>91911</v>
      </c>
      <c r="M3056" s="26" t="s">
        <v>40</v>
      </c>
      <c r="N3056" s="26" t="s">
        <v>837</v>
      </c>
      <c r="O3056" s="26" t="s">
        <v>42</v>
      </c>
      <c r="P3056" s="26" t="s">
        <v>60</v>
      </c>
      <c r="Q3056" s="26">
        <v>192.8</v>
      </c>
      <c r="R3056" s="26">
        <v>4</v>
      </c>
      <c r="S3056" s="26">
        <v>0</v>
      </c>
      <c r="T3056" s="26">
        <v>55.911999999999978</v>
      </c>
    </row>
    <row r="3057" spans="1:20" ht="14.25" customHeight="1">
      <c r="A3057" s="26" t="s">
        <v>3999</v>
      </c>
      <c r="B3057" s="26" t="s">
        <v>6836</v>
      </c>
      <c r="C3057" s="26">
        <f>YEAR(Data!$D6137)</f>
        <v>1900</v>
      </c>
      <c r="D3057" s="28">
        <v>41200</v>
      </c>
      <c r="E3057" s="28">
        <v>41204</v>
      </c>
      <c r="F3057" s="26" t="s">
        <v>45</v>
      </c>
      <c r="G3057" s="26" t="s">
        <v>3998</v>
      </c>
      <c r="H3057" s="26" t="s">
        <v>86</v>
      </c>
      <c r="I3057" s="26" t="s">
        <v>25</v>
      </c>
      <c r="J3057" s="26" t="s">
        <v>5583</v>
      </c>
      <c r="K3057" s="26" t="s">
        <v>88</v>
      </c>
      <c r="L3057" s="26">
        <v>78501</v>
      </c>
      <c r="M3057" s="26" t="s">
        <v>89</v>
      </c>
      <c r="N3057" s="26" t="s">
        <v>5231</v>
      </c>
      <c r="O3057" s="26" t="s">
        <v>62</v>
      </c>
      <c r="P3057" s="26" t="s">
        <v>133</v>
      </c>
      <c r="Q3057" s="26">
        <v>27.695999999999998</v>
      </c>
      <c r="R3057" s="26">
        <v>3</v>
      </c>
      <c r="S3057" s="26">
        <v>0.2</v>
      </c>
      <c r="T3057" s="26">
        <v>3.4619999999999997</v>
      </c>
    </row>
    <row r="3058" spans="1:20" ht="14.25" customHeight="1">
      <c r="A3058" s="26" t="s">
        <v>2334</v>
      </c>
      <c r="B3058" s="26" t="s">
        <v>6837</v>
      </c>
      <c r="C3058" s="26">
        <f>YEAR(Data!$D6139)</f>
        <v>1900</v>
      </c>
      <c r="D3058" s="28">
        <v>41579</v>
      </c>
      <c r="E3058" s="28">
        <v>41583</v>
      </c>
      <c r="F3058" s="26" t="s">
        <v>21</v>
      </c>
      <c r="G3058" s="26" t="s">
        <v>2333</v>
      </c>
      <c r="H3058" s="26" t="s">
        <v>24</v>
      </c>
      <c r="I3058" s="26" t="s">
        <v>25</v>
      </c>
      <c r="J3058" s="26" t="s">
        <v>5537</v>
      </c>
      <c r="K3058" s="26" t="s">
        <v>49</v>
      </c>
      <c r="L3058" s="26">
        <v>33021</v>
      </c>
      <c r="M3058" s="26" t="s">
        <v>28</v>
      </c>
      <c r="N3058" s="26" t="s">
        <v>1371</v>
      </c>
      <c r="O3058" s="26" t="s">
        <v>42</v>
      </c>
      <c r="P3058" s="26" t="s">
        <v>76</v>
      </c>
      <c r="Q3058" s="26">
        <v>32.064</v>
      </c>
      <c r="R3058" s="26">
        <v>6</v>
      </c>
      <c r="S3058" s="26">
        <v>0.2</v>
      </c>
      <c r="T3058" s="26">
        <v>11.222399999999999</v>
      </c>
    </row>
    <row r="3059" spans="1:20" ht="14.25" customHeight="1">
      <c r="A3059" s="26" t="s">
        <v>1933</v>
      </c>
      <c r="B3059" s="26" t="s">
        <v>6838</v>
      </c>
      <c r="C3059" s="26">
        <f>YEAR(Data!$D6140)</f>
        <v>1900</v>
      </c>
      <c r="D3059" s="28">
        <v>40632</v>
      </c>
      <c r="E3059" s="28">
        <v>40637</v>
      </c>
      <c r="F3059" s="26" t="s">
        <v>45</v>
      </c>
      <c r="G3059" s="26" t="s">
        <v>1932</v>
      </c>
      <c r="H3059" s="26" t="s">
        <v>24</v>
      </c>
      <c r="I3059" s="26" t="s">
        <v>25</v>
      </c>
      <c r="J3059" s="26" t="s">
        <v>107</v>
      </c>
      <c r="K3059" s="26" t="s">
        <v>39</v>
      </c>
      <c r="L3059" s="26">
        <v>94110</v>
      </c>
      <c r="M3059" s="26" t="s">
        <v>40</v>
      </c>
      <c r="N3059" s="26" t="s">
        <v>1228</v>
      </c>
      <c r="O3059" s="26" t="s">
        <v>30</v>
      </c>
      <c r="P3059" s="26" t="s">
        <v>31</v>
      </c>
      <c r="Q3059" s="26">
        <v>205.666</v>
      </c>
      <c r="R3059" s="26">
        <v>2</v>
      </c>
      <c r="S3059" s="26">
        <v>0.15</v>
      </c>
      <c r="T3059" s="26">
        <v>-12.097999999999999</v>
      </c>
    </row>
    <row r="3060" spans="1:20" ht="14.25" customHeight="1">
      <c r="A3060" s="26" t="s">
        <v>5302</v>
      </c>
      <c r="B3060" s="26" t="s">
        <v>6839</v>
      </c>
      <c r="C3060" s="26">
        <f>YEAR(Data!$D6141)</f>
        <v>1900</v>
      </c>
      <c r="D3060" s="28">
        <v>41017</v>
      </c>
      <c r="E3060" s="28">
        <v>41019</v>
      </c>
      <c r="F3060" s="26" t="s">
        <v>151</v>
      </c>
      <c r="G3060" s="26" t="s">
        <v>5301</v>
      </c>
      <c r="H3060" s="26" t="s">
        <v>24</v>
      </c>
      <c r="I3060" s="26" t="s">
        <v>25</v>
      </c>
      <c r="J3060" s="26" t="s">
        <v>6840</v>
      </c>
      <c r="K3060" s="26" t="s">
        <v>39</v>
      </c>
      <c r="L3060" s="26">
        <v>93454</v>
      </c>
      <c r="M3060" s="26" t="s">
        <v>40</v>
      </c>
      <c r="N3060" s="26" t="s">
        <v>4444</v>
      </c>
      <c r="O3060" s="26" t="s">
        <v>42</v>
      </c>
      <c r="P3060" s="26" t="s">
        <v>53</v>
      </c>
      <c r="Q3060" s="26">
        <v>115.44</v>
      </c>
      <c r="R3060" s="26">
        <v>3</v>
      </c>
      <c r="S3060" s="26">
        <v>0</v>
      </c>
      <c r="T3060" s="26">
        <v>30.014399999999998</v>
      </c>
    </row>
    <row r="3061" spans="1:20" ht="14.25" customHeight="1">
      <c r="A3061" s="26" t="s">
        <v>2723</v>
      </c>
      <c r="B3061" s="26" t="s">
        <v>6841</v>
      </c>
      <c r="C3061" s="26">
        <f>YEAR(Data!$D6142)</f>
        <v>1900</v>
      </c>
      <c r="D3061" s="28">
        <v>41830</v>
      </c>
      <c r="E3061" s="28">
        <v>41836</v>
      </c>
      <c r="F3061" s="26" t="s">
        <v>45</v>
      </c>
      <c r="G3061" s="26" t="s">
        <v>2722</v>
      </c>
      <c r="H3061" s="26" t="s">
        <v>24</v>
      </c>
      <c r="I3061" s="26" t="s">
        <v>25</v>
      </c>
      <c r="J3061" s="26" t="s">
        <v>961</v>
      </c>
      <c r="K3061" s="26" t="s">
        <v>567</v>
      </c>
      <c r="L3061" s="26">
        <v>6040</v>
      </c>
      <c r="M3061" s="26" t="s">
        <v>122</v>
      </c>
      <c r="N3061" s="26" t="s">
        <v>6680</v>
      </c>
      <c r="O3061" s="26" t="s">
        <v>42</v>
      </c>
      <c r="P3061" s="26" t="s">
        <v>76</v>
      </c>
      <c r="Q3061" s="26">
        <v>274.8</v>
      </c>
      <c r="R3061" s="26">
        <v>5</v>
      </c>
      <c r="S3061" s="26">
        <v>0</v>
      </c>
      <c r="T3061" s="26">
        <v>134.65199999999999</v>
      </c>
    </row>
    <row r="3062" spans="1:20" ht="14.25" customHeight="1">
      <c r="A3062" s="26" t="s">
        <v>1382</v>
      </c>
      <c r="B3062" s="26" t="s">
        <v>6842</v>
      </c>
      <c r="C3062" s="26">
        <f>YEAR(Data!$D6146)</f>
        <v>1900</v>
      </c>
      <c r="D3062" s="28">
        <v>41818</v>
      </c>
      <c r="E3062" s="28">
        <v>41822</v>
      </c>
      <c r="F3062" s="26" t="s">
        <v>45</v>
      </c>
      <c r="G3062" s="26" t="s">
        <v>1381</v>
      </c>
      <c r="H3062" s="26" t="s">
        <v>24</v>
      </c>
      <c r="I3062" s="26" t="s">
        <v>25</v>
      </c>
      <c r="J3062" s="26" t="s">
        <v>1868</v>
      </c>
      <c r="K3062" s="26" t="s">
        <v>114</v>
      </c>
      <c r="L3062" s="26">
        <v>68104</v>
      </c>
      <c r="M3062" s="26" t="s">
        <v>89</v>
      </c>
      <c r="N3062" s="26" t="s">
        <v>3151</v>
      </c>
      <c r="O3062" s="26" t="s">
        <v>42</v>
      </c>
      <c r="P3062" s="26" t="s">
        <v>76</v>
      </c>
      <c r="Q3062" s="26">
        <v>20.07</v>
      </c>
      <c r="R3062" s="26">
        <v>3</v>
      </c>
      <c r="S3062" s="26">
        <v>0</v>
      </c>
      <c r="T3062" s="26">
        <v>9.2321999999999989</v>
      </c>
    </row>
    <row r="3063" spans="1:20" ht="14.25" customHeight="1">
      <c r="A3063" s="26" t="s">
        <v>5457</v>
      </c>
      <c r="B3063" s="26" t="s">
        <v>6843</v>
      </c>
      <c r="C3063" s="26">
        <f>YEAR(Data!$D6147)</f>
        <v>1900</v>
      </c>
      <c r="D3063" s="28">
        <v>40899</v>
      </c>
      <c r="E3063" s="28">
        <v>40903</v>
      </c>
      <c r="F3063" s="26" t="s">
        <v>45</v>
      </c>
      <c r="G3063" s="26" t="s">
        <v>5456</v>
      </c>
      <c r="H3063" s="26" t="s">
        <v>24</v>
      </c>
      <c r="I3063" s="26" t="s">
        <v>25</v>
      </c>
      <c r="J3063" s="26" t="s">
        <v>480</v>
      </c>
      <c r="K3063" s="26" t="s">
        <v>39</v>
      </c>
      <c r="L3063" s="26">
        <v>95123</v>
      </c>
      <c r="M3063" s="26" t="s">
        <v>40</v>
      </c>
      <c r="N3063" s="26" t="s">
        <v>1429</v>
      </c>
      <c r="O3063" s="26" t="s">
        <v>42</v>
      </c>
      <c r="P3063" s="26" t="s">
        <v>60</v>
      </c>
      <c r="Q3063" s="26">
        <v>11.76</v>
      </c>
      <c r="R3063" s="26">
        <v>4</v>
      </c>
      <c r="S3063" s="26">
        <v>0</v>
      </c>
      <c r="T3063" s="26">
        <v>3.1752000000000002</v>
      </c>
    </row>
    <row r="3064" spans="1:20" ht="14.25" customHeight="1">
      <c r="A3064" s="26" t="s">
        <v>3956</v>
      </c>
      <c r="B3064" s="26" t="s">
        <v>6844</v>
      </c>
      <c r="C3064" s="26">
        <f>YEAR(Data!$D6148)</f>
        <v>1900</v>
      </c>
      <c r="D3064" s="28">
        <v>41965</v>
      </c>
      <c r="E3064" s="28">
        <v>41969</v>
      </c>
      <c r="F3064" s="26" t="s">
        <v>45</v>
      </c>
      <c r="G3064" s="26" t="s">
        <v>3955</v>
      </c>
      <c r="H3064" s="26" t="s">
        <v>37</v>
      </c>
      <c r="I3064" s="26" t="s">
        <v>25</v>
      </c>
      <c r="J3064" s="26" t="s">
        <v>107</v>
      </c>
      <c r="K3064" s="26" t="s">
        <v>39</v>
      </c>
      <c r="L3064" s="26">
        <v>94122</v>
      </c>
      <c r="M3064" s="26" t="s">
        <v>40</v>
      </c>
      <c r="N3064" s="26" t="s">
        <v>1429</v>
      </c>
      <c r="O3064" s="26" t="s">
        <v>42</v>
      </c>
      <c r="P3064" s="26" t="s">
        <v>60</v>
      </c>
      <c r="Q3064" s="26">
        <v>11.76</v>
      </c>
      <c r="R3064" s="26">
        <v>4</v>
      </c>
      <c r="S3064" s="26">
        <v>0</v>
      </c>
      <c r="T3064" s="26">
        <v>3.1752000000000002</v>
      </c>
    </row>
    <row r="3065" spans="1:20" ht="14.25" customHeight="1">
      <c r="A3065" s="26" t="s">
        <v>4532</v>
      </c>
      <c r="B3065" s="26" t="s">
        <v>6845</v>
      </c>
      <c r="C3065" s="26">
        <f>YEAR(Data!$D6150)</f>
        <v>1900</v>
      </c>
      <c r="D3065" s="28">
        <v>41453</v>
      </c>
      <c r="E3065" s="28">
        <v>41455</v>
      </c>
      <c r="F3065" s="26" t="s">
        <v>21</v>
      </c>
      <c r="G3065" s="26" t="s">
        <v>4531</v>
      </c>
      <c r="H3065" s="26" t="s">
        <v>24</v>
      </c>
      <c r="I3065" s="26" t="s">
        <v>25</v>
      </c>
      <c r="J3065" s="26" t="s">
        <v>107</v>
      </c>
      <c r="K3065" s="26" t="s">
        <v>39</v>
      </c>
      <c r="L3065" s="26">
        <v>94109</v>
      </c>
      <c r="M3065" s="26" t="s">
        <v>40</v>
      </c>
      <c r="N3065" s="26" t="s">
        <v>5122</v>
      </c>
      <c r="O3065" s="26" t="s">
        <v>62</v>
      </c>
      <c r="P3065" s="26" t="s">
        <v>63</v>
      </c>
      <c r="Q3065" s="26">
        <v>201.584</v>
      </c>
      <c r="R3065" s="26">
        <v>2</v>
      </c>
      <c r="S3065" s="26">
        <v>0.2</v>
      </c>
      <c r="T3065" s="26">
        <v>12.599000000000004</v>
      </c>
    </row>
    <row r="3066" spans="1:20" ht="14.25" customHeight="1">
      <c r="A3066" s="26" t="s">
        <v>4766</v>
      </c>
      <c r="B3066" s="26" t="s">
        <v>6846</v>
      </c>
      <c r="C3066" s="26">
        <f>YEAR(Data!$D6151)</f>
        <v>1900</v>
      </c>
      <c r="D3066" s="28">
        <v>42002</v>
      </c>
      <c r="E3066" s="28">
        <v>42005</v>
      </c>
      <c r="F3066" s="26" t="s">
        <v>151</v>
      </c>
      <c r="G3066" s="26" t="s">
        <v>4765</v>
      </c>
      <c r="H3066" s="26" t="s">
        <v>37</v>
      </c>
      <c r="I3066" s="26" t="s">
        <v>25</v>
      </c>
      <c r="J3066" s="26" t="s">
        <v>873</v>
      </c>
      <c r="K3066" s="26" t="s">
        <v>39</v>
      </c>
      <c r="L3066" s="26">
        <v>90805</v>
      </c>
      <c r="M3066" s="26" t="s">
        <v>40</v>
      </c>
      <c r="N3066" s="26" t="s">
        <v>220</v>
      </c>
      <c r="O3066" s="26" t="s">
        <v>30</v>
      </c>
      <c r="P3066" s="26" t="s">
        <v>33</v>
      </c>
      <c r="Q3066" s="26">
        <v>340.70400000000006</v>
      </c>
      <c r="R3066" s="26">
        <v>6</v>
      </c>
      <c r="S3066" s="26">
        <v>0.2</v>
      </c>
      <c r="T3066" s="26">
        <v>-34.070400000000006</v>
      </c>
    </row>
    <row r="3067" spans="1:20" ht="14.25" customHeight="1">
      <c r="A3067" s="26" t="s">
        <v>3320</v>
      </c>
      <c r="B3067" s="26" t="s">
        <v>6847</v>
      </c>
      <c r="C3067" s="26">
        <f>YEAR(Data!$D6152)</f>
        <v>1900</v>
      </c>
      <c r="D3067" s="28">
        <v>41373</v>
      </c>
      <c r="E3067" s="28">
        <v>41376</v>
      </c>
      <c r="F3067" s="26" t="s">
        <v>151</v>
      </c>
      <c r="G3067" s="26" t="s">
        <v>3319</v>
      </c>
      <c r="H3067" s="26" t="s">
        <v>24</v>
      </c>
      <c r="I3067" s="26" t="s">
        <v>25</v>
      </c>
      <c r="J3067" s="26" t="s">
        <v>382</v>
      </c>
      <c r="K3067" s="26" t="s">
        <v>945</v>
      </c>
      <c r="L3067" s="26">
        <v>31907</v>
      </c>
      <c r="M3067" s="26" t="s">
        <v>28</v>
      </c>
      <c r="N3067" s="26" t="s">
        <v>5091</v>
      </c>
      <c r="O3067" s="26" t="s">
        <v>30</v>
      </c>
      <c r="P3067" s="26" t="s">
        <v>31</v>
      </c>
      <c r="Q3067" s="26">
        <v>354.90000000000003</v>
      </c>
      <c r="R3067" s="26">
        <v>5</v>
      </c>
      <c r="S3067" s="26">
        <v>0</v>
      </c>
      <c r="T3067" s="26">
        <v>88.725000000000023</v>
      </c>
    </row>
    <row r="3068" spans="1:20" ht="14.25" customHeight="1">
      <c r="A3068" s="26" t="s">
        <v>5569</v>
      </c>
      <c r="B3068" s="26" t="s">
        <v>6848</v>
      </c>
      <c r="C3068" s="26">
        <f>YEAR(Data!$D6153)</f>
        <v>1900</v>
      </c>
      <c r="D3068" s="28">
        <v>40620</v>
      </c>
      <c r="E3068" s="28">
        <v>40623</v>
      </c>
      <c r="F3068" s="26" t="s">
        <v>21</v>
      </c>
      <c r="G3068" s="26" t="s">
        <v>5568</v>
      </c>
      <c r="H3068" s="26" t="s">
        <v>86</v>
      </c>
      <c r="I3068" s="26" t="s">
        <v>25</v>
      </c>
      <c r="J3068" s="26" t="s">
        <v>107</v>
      </c>
      <c r="K3068" s="26" t="s">
        <v>39</v>
      </c>
      <c r="L3068" s="26">
        <v>94110</v>
      </c>
      <c r="M3068" s="26" t="s">
        <v>40</v>
      </c>
      <c r="N3068" s="26" t="s">
        <v>5383</v>
      </c>
      <c r="O3068" s="26" t="s">
        <v>30</v>
      </c>
      <c r="P3068" s="26" t="s">
        <v>31</v>
      </c>
      <c r="Q3068" s="26">
        <v>1198.33</v>
      </c>
      <c r="R3068" s="26">
        <v>10</v>
      </c>
      <c r="S3068" s="26">
        <v>0.15</v>
      </c>
      <c r="T3068" s="26">
        <v>70.490000000000009</v>
      </c>
    </row>
    <row r="3069" spans="1:20" ht="14.25" customHeight="1">
      <c r="A3069" s="26" t="s">
        <v>2202</v>
      </c>
      <c r="B3069" s="26" t="s">
        <v>6849</v>
      </c>
      <c r="C3069" s="26">
        <f>YEAR(Data!$D6154)</f>
        <v>1900</v>
      </c>
      <c r="D3069" s="28">
        <v>41824</v>
      </c>
      <c r="E3069" s="28">
        <v>41829</v>
      </c>
      <c r="F3069" s="26" t="s">
        <v>45</v>
      </c>
      <c r="G3069" s="26" t="s">
        <v>2201</v>
      </c>
      <c r="H3069" s="26" t="s">
        <v>24</v>
      </c>
      <c r="I3069" s="26" t="s">
        <v>25</v>
      </c>
      <c r="J3069" s="26" t="s">
        <v>38</v>
      </c>
      <c r="K3069" s="26" t="s">
        <v>39</v>
      </c>
      <c r="L3069" s="26">
        <v>90004</v>
      </c>
      <c r="M3069" s="26" t="s">
        <v>40</v>
      </c>
      <c r="N3069" s="26" t="s">
        <v>670</v>
      </c>
      <c r="O3069" s="26" t="s">
        <v>42</v>
      </c>
      <c r="P3069" s="26" t="s">
        <v>53</v>
      </c>
      <c r="Q3069" s="26">
        <v>87.92</v>
      </c>
      <c r="R3069" s="26">
        <v>4</v>
      </c>
      <c r="S3069" s="26">
        <v>0</v>
      </c>
      <c r="T3069" s="26">
        <v>0.87919999999999732</v>
      </c>
    </row>
    <row r="3070" spans="1:20" ht="14.25" customHeight="1">
      <c r="A3070" s="26" t="s">
        <v>370</v>
      </c>
      <c r="B3070" s="26" t="s">
        <v>6850</v>
      </c>
      <c r="C3070" s="26">
        <f>YEAR(Data!$D6155)</f>
        <v>1900</v>
      </c>
      <c r="D3070" s="28">
        <v>41750</v>
      </c>
      <c r="E3070" s="28">
        <v>41753</v>
      </c>
      <c r="F3070" s="26" t="s">
        <v>151</v>
      </c>
      <c r="G3070" s="26" t="s">
        <v>369</v>
      </c>
      <c r="H3070" s="26" t="s">
        <v>37</v>
      </c>
      <c r="I3070" s="26" t="s">
        <v>25</v>
      </c>
      <c r="J3070" s="26" t="s">
        <v>120</v>
      </c>
      <c r="K3070" s="26" t="s">
        <v>121</v>
      </c>
      <c r="L3070" s="26">
        <v>19120</v>
      </c>
      <c r="M3070" s="26" t="s">
        <v>122</v>
      </c>
      <c r="N3070" s="26" t="s">
        <v>4393</v>
      </c>
      <c r="O3070" s="26" t="s">
        <v>30</v>
      </c>
      <c r="P3070" s="26" t="s">
        <v>58</v>
      </c>
      <c r="Q3070" s="26">
        <v>51.967999999999996</v>
      </c>
      <c r="R3070" s="26">
        <v>2</v>
      </c>
      <c r="S3070" s="26">
        <v>0.2</v>
      </c>
      <c r="T3070" s="26">
        <v>10.393599999999998</v>
      </c>
    </row>
    <row r="3071" spans="1:20" ht="14.25" customHeight="1">
      <c r="A3071" s="26" t="s">
        <v>5712</v>
      </c>
      <c r="B3071" s="26" t="s">
        <v>6851</v>
      </c>
      <c r="C3071" s="26">
        <f>YEAR(Data!$D6159)</f>
        <v>1900</v>
      </c>
      <c r="D3071" s="28">
        <v>41490</v>
      </c>
      <c r="E3071" s="28">
        <v>41492</v>
      </c>
      <c r="F3071" s="26" t="s">
        <v>21</v>
      </c>
      <c r="G3071" s="26" t="s">
        <v>5711</v>
      </c>
      <c r="H3071" s="26" t="s">
        <v>24</v>
      </c>
      <c r="I3071" s="26" t="s">
        <v>25</v>
      </c>
      <c r="J3071" s="26" t="s">
        <v>3380</v>
      </c>
      <c r="K3071" s="26" t="s">
        <v>495</v>
      </c>
      <c r="L3071" s="26">
        <v>74133</v>
      </c>
      <c r="M3071" s="26" t="s">
        <v>89</v>
      </c>
      <c r="N3071" s="26" t="s">
        <v>387</v>
      </c>
      <c r="O3071" s="26" t="s">
        <v>42</v>
      </c>
      <c r="P3071" s="26" t="s">
        <v>141</v>
      </c>
      <c r="Q3071" s="26">
        <v>81.539999999999992</v>
      </c>
      <c r="R3071" s="26">
        <v>3</v>
      </c>
      <c r="S3071" s="26">
        <v>0</v>
      </c>
      <c r="T3071" s="26">
        <v>38.323799999999999</v>
      </c>
    </row>
    <row r="3072" spans="1:20" ht="14.25" customHeight="1">
      <c r="A3072" s="26" t="s">
        <v>1862</v>
      </c>
      <c r="B3072" s="26" t="s">
        <v>6853</v>
      </c>
      <c r="C3072" s="26">
        <f>YEAR(Data!$D6161)</f>
        <v>1900</v>
      </c>
      <c r="D3072" s="28">
        <v>41612</v>
      </c>
      <c r="E3072" s="28">
        <v>41618</v>
      </c>
      <c r="F3072" s="26" t="s">
        <v>45</v>
      </c>
      <c r="G3072" s="26" t="s">
        <v>1861</v>
      </c>
      <c r="H3072" s="26" t="s">
        <v>24</v>
      </c>
      <c r="I3072" s="26" t="s">
        <v>25</v>
      </c>
      <c r="J3072" s="26" t="s">
        <v>38</v>
      </c>
      <c r="K3072" s="26" t="s">
        <v>39</v>
      </c>
      <c r="L3072" s="26">
        <v>90049</v>
      </c>
      <c r="M3072" s="26" t="s">
        <v>40</v>
      </c>
      <c r="N3072" s="26" t="s">
        <v>5768</v>
      </c>
      <c r="O3072" s="26" t="s">
        <v>42</v>
      </c>
      <c r="P3072" s="26" t="s">
        <v>53</v>
      </c>
      <c r="Q3072" s="26">
        <v>772.68</v>
      </c>
      <c r="R3072" s="26">
        <v>4</v>
      </c>
      <c r="S3072" s="26">
        <v>0</v>
      </c>
      <c r="T3072" s="26">
        <v>108.17520000000002</v>
      </c>
    </row>
    <row r="3073" spans="1:20" ht="14.25" customHeight="1">
      <c r="A3073" s="26" t="s">
        <v>1307</v>
      </c>
      <c r="B3073" s="26" t="s">
        <v>6854</v>
      </c>
      <c r="C3073" s="26">
        <f>YEAR(Data!$D6162)</f>
        <v>1900</v>
      </c>
      <c r="D3073" s="28">
        <v>40621</v>
      </c>
      <c r="E3073" s="28">
        <v>40623</v>
      </c>
      <c r="F3073" s="26" t="s">
        <v>151</v>
      </c>
      <c r="G3073" s="26" t="s">
        <v>1306</v>
      </c>
      <c r="H3073" s="26" t="s">
        <v>37</v>
      </c>
      <c r="I3073" s="26" t="s">
        <v>25</v>
      </c>
      <c r="J3073" s="26" t="s">
        <v>1317</v>
      </c>
      <c r="K3073" s="26" t="s">
        <v>49</v>
      </c>
      <c r="L3073" s="26">
        <v>33801</v>
      </c>
      <c r="M3073" s="26" t="s">
        <v>28</v>
      </c>
      <c r="N3073" s="26" t="s">
        <v>1494</v>
      </c>
      <c r="O3073" s="26" t="s">
        <v>62</v>
      </c>
      <c r="P3073" s="26" t="s">
        <v>63</v>
      </c>
      <c r="Q3073" s="26">
        <v>323.97600000000006</v>
      </c>
      <c r="R3073" s="26">
        <v>3</v>
      </c>
      <c r="S3073" s="26">
        <v>0.2</v>
      </c>
      <c r="T3073" s="26">
        <v>28.347899999999981</v>
      </c>
    </row>
    <row r="3074" spans="1:20" ht="14.25" customHeight="1">
      <c r="A3074" s="26" t="s">
        <v>1838</v>
      </c>
      <c r="B3074" s="26" t="s">
        <v>6855</v>
      </c>
      <c r="C3074" s="26">
        <f>YEAR(Data!$D6169)</f>
        <v>1900</v>
      </c>
      <c r="D3074" s="28">
        <v>41019</v>
      </c>
      <c r="E3074" s="28">
        <v>41024</v>
      </c>
      <c r="F3074" s="26" t="s">
        <v>45</v>
      </c>
      <c r="G3074" s="26" t="s">
        <v>1837</v>
      </c>
      <c r="H3074" s="26" t="s">
        <v>24</v>
      </c>
      <c r="I3074" s="26" t="s">
        <v>25</v>
      </c>
      <c r="J3074" s="26" t="s">
        <v>148</v>
      </c>
      <c r="K3074" s="26" t="s">
        <v>88</v>
      </c>
      <c r="L3074" s="26">
        <v>77036</v>
      </c>
      <c r="M3074" s="26" t="s">
        <v>89</v>
      </c>
      <c r="N3074" s="26" t="s">
        <v>428</v>
      </c>
      <c r="O3074" s="26" t="s">
        <v>42</v>
      </c>
      <c r="P3074" s="26" t="s">
        <v>76</v>
      </c>
      <c r="Q3074" s="26">
        <v>117.456</v>
      </c>
      <c r="R3074" s="26">
        <v>3</v>
      </c>
      <c r="S3074" s="26">
        <v>0.2</v>
      </c>
      <c r="T3074" s="26">
        <v>44.045999999999992</v>
      </c>
    </row>
    <row r="3075" spans="1:20" ht="14.25" customHeight="1">
      <c r="A3075" s="26" t="s">
        <v>2837</v>
      </c>
      <c r="B3075" s="26" t="s">
        <v>6856</v>
      </c>
      <c r="C3075" s="26">
        <f>YEAR(Data!$D6170)</f>
        <v>1900</v>
      </c>
      <c r="D3075" s="28">
        <v>41171</v>
      </c>
      <c r="E3075" s="28">
        <v>41174</v>
      </c>
      <c r="F3075" s="26" t="s">
        <v>21</v>
      </c>
      <c r="G3075" s="26" t="s">
        <v>2836</v>
      </c>
      <c r="H3075" s="26" t="s">
        <v>37</v>
      </c>
      <c r="I3075" s="26" t="s">
        <v>25</v>
      </c>
      <c r="J3075" s="26" t="s">
        <v>38</v>
      </c>
      <c r="K3075" s="26" t="s">
        <v>39</v>
      </c>
      <c r="L3075" s="26">
        <v>90008</v>
      </c>
      <c r="M3075" s="26" t="s">
        <v>40</v>
      </c>
      <c r="N3075" s="26" t="s">
        <v>1417</v>
      </c>
      <c r="O3075" s="26" t="s">
        <v>42</v>
      </c>
      <c r="P3075" s="26" t="s">
        <v>76</v>
      </c>
      <c r="Q3075" s="26">
        <v>22.96</v>
      </c>
      <c r="R3075" s="26">
        <v>2</v>
      </c>
      <c r="S3075" s="26">
        <v>0</v>
      </c>
      <c r="T3075" s="26">
        <v>11.250400000000001</v>
      </c>
    </row>
    <row r="3076" spans="1:20" ht="14.25" customHeight="1">
      <c r="A3076" s="26" t="s">
        <v>2861</v>
      </c>
      <c r="B3076" s="26" t="s">
        <v>6857</v>
      </c>
      <c r="C3076" s="26">
        <f>YEAR(Data!$D6171)</f>
        <v>1900</v>
      </c>
      <c r="D3076" s="28">
        <v>40782</v>
      </c>
      <c r="E3076" s="28">
        <v>40785</v>
      </c>
      <c r="F3076" s="26" t="s">
        <v>21</v>
      </c>
      <c r="G3076" s="26" t="s">
        <v>2860</v>
      </c>
      <c r="H3076" s="26" t="s">
        <v>24</v>
      </c>
      <c r="I3076" s="26" t="s">
        <v>25</v>
      </c>
      <c r="J3076" s="26" t="s">
        <v>246</v>
      </c>
      <c r="K3076" s="26" t="s">
        <v>247</v>
      </c>
      <c r="L3076" s="26">
        <v>22153</v>
      </c>
      <c r="M3076" s="26" t="s">
        <v>28</v>
      </c>
      <c r="N3076" s="26" t="s">
        <v>1371</v>
      </c>
      <c r="O3076" s="26" t="s">
        <v>42</v>
      </c>
      <c r="P3076" s="26" t="s">
        <v>76</v>
      </c>
      <c r="Q3076" s="26">
        <v>13.36</v>
      </c>
      <c r="R3076" s="26">
        <v>2</v>
      </c>
      <c r="S3076" s="26">
        <v>0</v>
      </c>
      <c r="T3076" s="26">
        <v>6.4127999999999998</v>
      </c>
    </row>
    <row r="3077" spans="1:20" ht="14.25" customHeight="1">
      <c r="A3077" s="26" t="s">
        <v>6860</v>
      </c>
      <c r="B3077" s="26" t="s">
        <v>6858</v>
      </c>
      <c r="C3077" s="26">
        <f>YEAR(Data!$D6172)</f>
        <v>1900</v>
      </c>
      <c r="D3077" s="28">
        <v>41628</v>
      </c>
      <c r="E3077" s="28">
        <v>41633</v>
      </c>
      <c r="F3077" s="26" t="s">
        <v>21</v>
      </c>
      <c r="G3077" s="26" t="s">
        <v>6859</v>
      </c>
      <c r="H3077" s="26" t="s">
        <v>37</v>
      </c>
      <c r="I3077" s="26" t="s">
        <v>25</v>
      </c>
      <c r="J3077" s="26" t="s">
        <v>211</v>
      </c>
      <c r="K3077" s="26" t="s">
        <v>212</v>
      </c>
      <c r="L3077" s="26">
        <v>10035</v>
      </c>
      <c r="M3077" s="26" t="s">
        <v>122</v>
      </c>
      <c r="N3077" s="26" t="s">
        <v>4331</v>
      </c>
      <c r="O3077" s="26" t="s">
        <v>42</v>
      </c>
      <c r="P3077" s="26" t="s">
        <v>65</v>
      </c>
      <c r="Q3077" s="26">
        <v>34.248000000000005</v>
      </c>
      <c r="R3077" s="26">
        <v>3</v>
      </c>
      <c r="S3077" s="26">
        <v>0.2</v>
      </c>
      <c r="T3077" s="26">
        <v>11.558699999999998</v>
      </c>
    </row>
    <row r="3078" spans="1:20" ht="14.25" customHeight="1">
      <c r="A3078" s="26" t="s">
        <v>802</v>
      </c>
      <c r="B3078" s="26" t="s">
        <v>6861</v>
      </c>
      <c r="C3078" s="26">
        <f>YEAR(Data!$D6174)</f>
        <v>1900</v>
      </c>
      <c r="D3078" s="28">
        <v>40757</v>
      </c>
      <c r="E3078" s="28">
        <v>40763</v>
      </c>
      <c r="F3078" s="26" t="s">
        <v>45</v>
      </c>
      <c r="G3078" s="26" t="s">
        <v>801</v>
      </c>
      <c r="H3078" s="26" t="s">
        <v>86</v>
      </c>
      <c r="I3078" s="26" t="s">
        <v>25</v>
      </c>
      <c r="J3078" s="26" t="s">
        <v>246</v>
      </c>
      <c r="K3078" s="26" t="s">
        <v>454</v>
      </c>
      <c r="L3078" s="26">
        <v>65807</v>
      </c>
      <c r="M3078" s="26" t="s">
        <v>89</v>
      </c>
      <c r="N3078" s="26" t="s">
        <v>2741</v>
      </c>
      <c r="O3078" s="26" t="s">
        <v>42</v>
      </c>
      <c r="P3078" s="26" t="s">
        <v>65</v>
      </c>
      <c r="Q3078" s="26">
        <v>26.7</v>
      </c>
      <c r="R3078" s="26">
        <v>5</v>
      </c>
      <c r="S3078" s="26">
        <v>0</v>
      </c>
      <c r="T3078" s="26">
        <v>12.548999999999999</v>
      </c>
    </row>
    <row r="3079" spans="1:20" ht="14.25" customHeight="1">
      <c r="A3079" s="26" t="s">
        <v>4657</v>
      </c>
      <c r="B3079" s="26" t="s">
        <v>6862</v>
      </c>
      <c r="C3079" s="26">
        <f>YEAR(Data!$D6177)</f>
        <v>1900</v>
      </c>
      <c r="D3079" s="28">
        <v>41173</v>
      </c>
      <c r="E3079" s="28">
        <v>41178</v>
      </c>
      <c r="F3079" s="26" t="s">
        <v>45</v>
      </c>
      <c r="G3079" s="26" t="s">
        <v>4656</v>
      </c>
      <c r="H3079" s="26" t="s">
        <v>24</v>
      </c>
      <c r="I3079" s="26" t="s">
        <v>25</v>
      </c>
      <c r="J3079" s="26" t="s">
        <v>294</v>
      </c>
      <c r="K3079" s="26" t="s">
        <v>295</v>
      </c>
      <c r="L3079" s="26">
        <v>29203</v>
      </c>
      <c r="M3079" s="26" t="s">
        <v>28</v>
      </c>
      <c r="N3079" s="26" t="s">
        <v>2242</v>
      </c>
      <c r="O3079" s="26" t="s">
        <v>30</v>
      </c>
      <c r="P3079" s="26" t="s">
        <v>33</v>
      </c>
      <c r="Q3079" s="26">
        <v>1690.04</v>
      </c>
      <c r="R3079" s="26">
        <v>4</v>
      </c>
      <c r="S3079" s="26">
        <v>0</v>
      </c>
      <c r="T3079" s="26">
        <v>422.51</v>
      </c>
    </row>
    <row r="3080" spans="1:20" ht="14.25" customHeight="1">
      <c r="A3080" s="26" t="s">
        <v>3035</v>
      </c>
      <c r="B3080" s="26" t="s">
        <v>6863</v>
      </c>
      <c r="C3080" s="26">
        <f>YEAR(Data!$D6186)</f>
        <v>1900</v>
      </c>
      <c r="D3080" s="28">
        <v>41620</v>
      </c>
      <c r="E3080" s="28">
        <v>41622</v>
      </c>
      <c r="F3080" s="26" t="s">
        <v>151</v>
      </c>
      <c r="G3080" s="26" t="s">
        <v>3034</v>
      </c>
      <c r="H3080" s="26" t="s">
        <v>86</v>
      </c>
      <c r="I3080" s="26" t="s">
        <v>25</v>
      </c>
      <c r="J3080" s="26" t="s">
        <v>322</v>
      </c>
      <c r="K3080" s="26" t="s">
        <v>323</v>
      </c>
      <c r="L3080" s="26">
        <v>97206</v>
      </c>
      <c r="M3080" s="26" t="s">
        <v>40</v>
      </c>
      <c r="N3080" s="26" t="s">
        <v>162</v>
      </c>
      <c r="O3080" s="26" t="s">
        <v>30</v>
      </c>
      <c r="P3080" s="26" t="s">
        <v>33</v>
      </c>
      <c r="Q3080" s="26">
        <v>403.92</v>
      </c>
      <c r="R3080" s="26">
        <v>5</v>
      </c>
      <c r="S3080" s="26">
        <v>0.2</v>
      </c>
      <c r="T3080" s="26">
        <v>25.245000000000019</v>
      </c>
    </row>
    <row r="3081" spans="1:20" ht="14.25" customHeight="1">
      <c r="A3081" s="26" t="s">
        <v>3949</v>
      </c>
      <c r="B3081" s="26" t="s">
        <v>6864</v>
      </c>
      <c r="C3081" s="26">
        <f>YEAR(Data!$D6187)</f>
        <v>1900</v>
      </c>
      <c r="D3081" s="28">
        <v>41128</v>
      </c>
      <c r="E3081" s="28">
        <v>41133</v>
      </c>
      <c r="F3081" s="26" t="s">
        <v>45</v>
      </c>
      <c r="G3081" s="26" t="s">
        <v>3948</v>
      </c>
      <c r="H3081" s="26" t="s">
        <v>24</v>
      </c>
      <c r="I3081" s="26" t="s">
        <v>25</v>
      </c>
      <c r="J3081" s="26" t="s">
        <v>120</v>
      </c>
      <c r="K3081" s="26" t="s">
        <v>121</v>
      </c>
      <c r="L3081" s="26">
        <v>19120</v>
      </c>
      <c r="M3081" s="26" t="s">
        <v>122</v>
      </c>
      <c r="N3081" s="26" t="s">
        <v>2367</v>
      </c>
      <c r="O3081" s="26" t="s">
        <v>42</v>
      </c>
      <c r="P3081" s="26" t="s">
        <v>60</v>
      </c>
      <c r="Q3081" s="26">
        <v>106.8</v>
      </c>
      <c r="R3081" s="26">
        <v>10</v>
      </c>
      <c r="S3081" s="26">
        <v>0.2</v>
      </c>
      <c r="T3081" s="26">
        <v>10.679999999999996</v>
      </c>
    </row>
    <row r="3082" spans="1:20" ht="14.25" customHeight="1">
      <c r="A3082" s="26" t="s">
        <v>1194</v>
      </c>
      <c r="B3082" s="26" t="s">
        <v>6865</v>
      </c>
      <c r="C3082" s="26">
        <f>YEAR(Data!$D6188)</f>
        <v>1900</v>
      </c>
      <c r="D3082" s="28">
        <v>41228</v>
      </c>
      <c r="E3082" s="28">
        <v>41230</v>
      </c>
      <c r="F3082" s="26" t="s">
        <v>151</v>
      </c>
      <c r="G3082" s="26" t="s">
        <v>1193</v>
      </c>
      <c r="H3082" s="26" t="s">
        <v>37</v>
      </c>
      <c r="I3082" s="26" t="s">
        <v>25</v>
      </c>
      <c r="J3082" s="26" t="s">
        <v>211</v>
      </c>
      <c r="K3082" s="26" t="s">
        <v>212</v>
      </c>
      <c r="L3082" s="26">
        <v>10035</v>
      </c>
      <c r="M3082" s="26" t="s">
        <v>122</v>
      </c>
      <c r="N3082" s="26" t="s">
        <v>1143</v>
      </c>
      <c r="O3082" s="26" t="s">
        <v>42</v>
      </c>
      <c r="P3082" s="26" t="s">
        <v>53</v>
      </c>
      <c r="Q3082" s="26">
        <v>70.949999999999989</v>
      </c>
      <c r="R3082" s="26">
        <v>3</v>
      </c>
      <c r="S3082" s="26">
        <v>0</v>
      </c>
      <c r="T3082" s="26">
        <v>20.575499999999998</v>
      </c>
    </row>
    <row r="3083" spans="1:20" ht="14.25" customHeight="1">
      <c r="A3083" s="26" t="s">
        <v>3640</v>
      </c>
      <c r="B3083" s="26" t="s">
        <v>6866</v>
      </c>
      <c r="C3083" s="26">
        <f>YEAR(Data!$D6191)</f>
        <v>1900</v>
      </c>
      <c r="D3083" s="28">
        <v>41734</v>
      </c>
      <c r="E3083" s="28">
        <v>41738</v>
      </c>
      <c r="F3083" s="26" t="s">
        <v>45</v>
      </c>
      <c r="G3083" s="26" t="s">
        <v>3639</v>
      </c>
      <c r="H3083" s="26" t="s">
        <v>24</v>
      </c>
      <c r="I3083" s="26" t="s">
        <v>25</v>
      </c>
      <c r="J3083" s="26" t="s">
        <v>6867</v>
      </c>
      <c r="K3083" s="26" t="s">
        <v>168</v>
      </c>
      <c r="L3083" s="26">
        <v>60016</v>
      </c>
      <c r="M3083" s="26" t="s">
        <v>89</v>
      </c>
      <c r="N3083" s="26" t="s">
        <v>3553</v>
      </c>
      <c r="O3083" s="26" t="s">
        <v>62</v>
      </c>
      <c r="P3083" s="26" t="s">
        <v>63</v>
      </c>
      <c r="Q3083" s="26">
        <v>383.84000000000003</v>
      </c>
      <c r="R3083" s="26">
        <v>4</v>
      </c>
      <c r="S3083" s="26">
        <v>0.2</v>
      </c>
      <c r="T3083" s="26">
        <v>47.97999999999999</v>
      </c>
    </row>
    <row r="3084" spans="1:20" ht="14.25" customHeight="1">
      <c r="A3084" s="26" t="s">
        <v>2086</v>
      </c>
      <c r="B3084" s="26" t="s">
        <v>6868</v>
      </c>
      <c r="C3084" s="26">
        <f>YEAR(Data!$D6192)</f>
        <v>1900</v>
      </c>
      <c r="D3084" s="28">
        <v>41633</v>
      </c>
      <c r="E3084" s="28">
        <v>41637</v>
      </c>
      <c r="F3084" s="26" t="s">
        <v>45</v>
      </c>
      <c r="G3084" s="26" t="s">
        <v>2085</v>
      </c>
      <c r="H3084" s="26" t="s">
        <v>24</v>
      </c>
      <c r="I3084" s="26" t="s">
        <v>25</v>
      </c>
      <c r="J3084" s="26" t="s">
        <v>211</v>
      </c>
      <c r="K3084" s="26" t="s">
        <v>212</v>
      </c>
      <c r="L3084" s="26">
        <v>10035</v>
      </c>
      <c r="M3084" s="26" t="s">
        <v>122</v>
      </c>
      <c r="N3084" s="26" t="s">
        <v>6412</v>
      </c>
      <c r="O3084" s="26" t="s">
        <v>30</v>
      </c>
      <c r="P3084" s="26" t="s">
        <v>58</v>
      </c>
      <c r="Q3084" s="26">
        <v>799.56000000000006</v>
      </c>
      <c r="R3084" s="26">
        <v>9</v>
      </c>
      <c r="S3084" s="26">
        <v>0</v>
      </c>
      <c r="T3084" s="26">
        <v>207.88559999999998</v>
      </c>
    </row>
    <row r="3085" spans="1:20" ht="14.25" customHeight="1">
      <c r="A3085" s="26" t="s">
        <v>3922</v>
      </c>
      <c r="B3085" s="26" t="s">
        <v>6869</v>
      </c>
      <c r="C3085" s="26">
        <f>YEAR(Data!$D6193)</f>
        <v>1900</v>
      </c>
      <c r="D3085" s="28">
        <v>41987</v>
      </c>
      <c r="E3085" s="28">
        <v>41987</v>
      </c>
      <c r="F3085" s="26" t="s">
        <v>958</v>
      </c>
      <c r="G3085" s="26" t="s">
        <v>3921</v>
      </c>
      <c r="H3085" s="26" t="s">
        <v>24</v>
      </c>
      <c r="I3085" s="26" t="s">
        <v>25</v>
      </c>
      <c r="J3085" s="26" t="s">
        <v>80</v>
      </c>
      <c r="K3085" s="26" t="s">
        <v>81</v>
      </c>
      <c r="L3085" s="26">
        <v>98103</v>
      </c>
      <c r="M3085" s="26" t="s">
        <v>40</v>
      </c>
      <c r="N3085" s="26" t="s">
        <v>1342</v>
      </c>
      <c r="O3085" s="26" t="s">
        <v>42</v>
      </c>
      <c r="P3085" s="26" t="s">
        <v>53</v>
      </c>
      <c r="Q3085" s="26">
        <v>31.44</v>
      </c>
      <c r="R3085" s="26">
        <v>3</v>
      </c>
      <c r="S3085" s="26">
        <v>0</v>
      </c>
      <c r="T3085" s="26">
        <v>8.4888000000000012</v>
      </c>
    </row>
    <row r="3086" spans="1:20" ht="14.25" customHeight="1">
      <c r="A3086" s="26" t="s">
        <v>5712</v>
      </c>
      <c r="B3086" s="26" t="s">
        <v>6870</v>
      </c>
      <c r="C3086" s="26">
        <f>YEAR(Data!$D6194)</f>
        <v>1900</v>
      </c>
      <c r="D3086" s="28">
        <v>41996</v>
      </c>
      <c r="E3086" s="28">
        <v>42000</v>
      </c>
      <c r="F3086" s="26" t="s">
        <v>45</v>
      </c>
      <c r="G3086" s="26" t="s">
        <v>5711</v>
      </c>
      <c r="H3086" s="26" t="s">
        <v>24</v>
      </c>
      <c r="I3086" s="26" t="s">
        <v>25</v>
      </c>
      <c r="J3086" s="26" t="s">
        <v>148</v>
      </c>
      <c r="K3086" s="26" t="s">
        <v>88</v>
      </c>
      <c r="L3086" s="26">
        <v>77095</v>
      </c>
      <c r="M3086" s="26" t="s">
        <v>89</v>
      </c>
      <c r="N3086" s="26" t="s">
        <v>2052</v>
      </c>
      <c r="O3086" s="26" t="s">
        <v>42</v>
      </c>
      <c r="P3086" s="26" t="s">
        <v>76</v>
      </c>
      <c r="Q3086" s="26">
        <v>25.920000000000005</v>
      </c>
      <c r="R3086" s="26">
        <v>5</v>
      </c>
      <c r="S3086" s="26">
        <v>0.2</v>
      </c>
      <c r="T3086" s="26">
        <v>9.0719999999999992</v>
      </c>
    </row>
    <row r="3087" spans="1:20" ht="14.25" customHeight="1">
      <c r="A3087" s="26" t="s">
        <v>2323</v>
      </c>
      <c r="B3087" s="26" t="s">
        <v>6871</v>
      </c>
      <c r="C3087" s="26">
        <f>YEAR(Data!$D6197)</f>
        <v>1900</v>
      </c>
      <c r="D3087" s="28">
        <v>41934</v>
      </c>
      <c r="E3087" s="28">
        <v>41941</v>
      </c>
      <c r="F3087" s="26" t="s">
        <v>45</v>
      </c>
      <c r="G3087" s="26" t="s">
        <v>2322</v>
      </c>
      <c r="H3087" s="26" t="s">
        <v>24</v>
      </c>
      <c r="I3087" s="26" t="s">
        <v>25</v>
      </c>
      <c r="J3087" s="26" t="s">
        <v>120</v>
      </c>
      <c r="K3087" s="26" t="s">
        <v>121</v>
      </c>
      <c r="L3087" s="26">
        <v>19143</v>
      </c>
      <c r="M3087" s="26" t="s">
        <v>122</v>
      </c>
      <c r="N3087" s="26" t="s">
        <v>2573</v>
      </c>
      <c r="O3087" s="26" t="s">
        <v>62</v>
      </c>
      <c r="P3087" s="26" t="s">
        <v>63</v>
      </c>
      <c r="Q3087" s="26">
        <v>329.988</v>
      </c>
      <c r="R3087" s="26">
        <v>2</v>
      </c>
      <c r="S3087" s="26">
        <v>0.4</v>
      </c>
      <c r="T3087" s="26">
        <v>-76.997200000000021</v>
      </c>
    </row>
    <row r="3088" spans="1:20" ht="14.25" customHeight="1">
      <c r="A3088" s="26" t="s">
        <v>989</v>
      </c>
      <c r="B3088" s="26" t="s">
        <v>6872</v>
      </c>
      <c r="C3088" s="26">
        <f>YEAR(Data!$D6199)</f>
        <v>1900</v>
      </c>
      <c r="D3088" s="28">
        <v>41226</v>
      </c>
      <c r="E3088" s="28">
        <v>41230</v>
      </c>
      <c r="F3088" s="26" t="s">
        <v>45</v>
      </c>
      <c r="G3088" s="26" t="s">
        <v>988</v>
      </c>
      <c r="H3088" s="26" t="s">
        <v>24</v>
      </c>
      <c r="I3088" s="26" t="s">
        <v>25</v>
      </c>
      <c r="J3088" s="26" t="s">
        <v>382</v>
      </c>
      <c r="K3088" s="26" t="s">
        <v>203</v>
      </c>
      <c r="L3088" s="26">
        <v>47201</v>
      </c>
      <c r="M3088" s="26" t="s">
        <v>89</v>
      </c>
      <c r="N3088" s="26" t="s">
        <v>4142</v>
      </c>
      <c r="O3088" s="26" t="s">
        <v>42</v>
      </c>
      <c r="P3088" s="26" t="s">
        <v>76</v>
      </c>
      <c r="Q3088" s="26">
        <v>63.769999999999996</v>
      </c>
      <c r="R3088" s="26">
        <v>7</v>
      </c>
      <c r="S3088" s="26">
        <v>0</v>
      </c>
      <c r="T3088" s="26">
        <v>28.696499999999993</v>
      </c>
    </row>
    <row r="3089" spans="1:20" ht="14.25" customHeight="1">
      <c r="A3089" s="26" t="s">
        <v>6511</v>
      </c>
      <c r="B3089" s="26" t="s">
        <v>6873</v>
      </c>
      <c r="C3089" s="26">
        <f>YEAR(Data!$D6202)</f>
        <v>1900</v>
      </c>
      <c r="D3089" s="28">
        <v>41015</v>
      </c>
      <c r="E3089" s="28">
        <v>41019</v>
      </c>
      <c r="F3089" s="26" t="s">
        <v>45</v>
      </c>
      <c r="G3089" s="26" t="s">
        <v>6510</v>
      </c>
      <c r="H3089" s="26" t="s">
        <v>24</v>
      </c>
      <c r="I3089" s="26" t="s">
        <v>25</v>
      </c>
      <c r="J3089" s="26" t="s">
        <v>1754</v>
      </c>
      <c r="K3089" s="26" t="s">
        <v>168</v>
      </c>
      <c r="L3089" s="26">
        <v>60201</v>
      </c>
      <c r="M3089" s="26" t="s">
        <v>89</v>
      </c>
      <c r="N3089" s="26" t="s">
        <v>3184</v>
      </c>
      <c r="O3089" s="26" t="s">
        <v>62</v>
      </c>
      <c r="P3089" s="26" t="s">
        <v>904</v>
      </c>
      <c r="Q3089" s="26">
        <v>1439.9680000000001</v>
      </c>
      <c r="R3089" s="26">
        <v>4</v>
      </c>
      <c r="S3089" s="26">
        <v>0.2</v>
      </c>
      <c r="T3089" s="26">
        <v>485.98919999999993</v>
      </c>
    </row>
    <row r="3090" spans="1:20" ht="14.25" customHeight="1">
      <c r="A3090" s="26" t="s">
        <v>94</v>
      </c>
      <c r="B3090" s="26" t="s">
        <v>6874</v>
      </c>
      <c r="C3090" s="26">
        <f>YEAR(Data!$D6204)</f>
        <v>1900</v>
      </c>
      <c r="D3090" s="28">
        <v>41625</v>
      </c>
      <c r="E3090" s="28">
        <v>41632</v>
      </c>
      <c r="F3090" s="26" t="s">
        <v>45</v>
      </c>
      <c r="G3090" s="26" t="s">
        <v>93</v>
      </c>
      <c r="H3090" s="26" t="s">
        <v>24</v>
      </c>
      <c r="I3090" s="26" t="s">
        <v>25</v>
      </c>
      <c r="J3090" s="26" t="s">
        <v>4617</v>
      </c>
      <c r="K3090" s="26" t="s">
        <v>39</v>
      </c>
      <c r="L3090" s="26">
        <v>92307</v>
      </c>
      <c r="M3090" s="26" t="s">
        <v>40</v>
      </c>
      <c r="N3090" s="26" t="s">
        <v>2570</v>
      </c>
      <c r="O3090" s="26" t="s">
        <v>30</v>
      </c>
      <c r="P3090" s="26" t="s">
        <v>33</v>
      </c>
      <c r="Q3090" s="26">
        <v>563.91999999999996</v>
      </c>
      <c r="R3090" s="26">
        <v>5</v>
      </c>
      <c r="S3090" s="26">
        <v>0.2</v>
      </c>
      <c r="T3090" s="26">
        <v>7.0489999999999498</v>
      </c>
    </row>
    <row r="3091" spans="1:20" ht="14.25" customHeight="1">
      <c r="A3091" s="26" t="s">
        <v>3980</v>
      </c>
      <c r="B3091" s="26" t="s">
        <v>6875</v>
      </c>
      <c r="C3091" s="26">
        <f>YEAR(Data!$D6205)</f>
        <v>1900</v>
      </c>
      <c r="D3091" s="28">
        <v>41569</v>
      </c>
      <c r="E3091" s="28">
        <v>41575</v>
      </c>
      <c r="F3091" s="26" t="s">
        <v>45</v>
      </c>
      <c r="G3091" s="26" t="s">
        <v>3979</v>
      </c>
      <c r="H3091" s="26" t="s">
        <v>24</v>
      </c>
      <c r="I3091" s="26" t="s">
        <v>25</v>
      </c>
      <c r="J3091" s="26" t="s">
        <v>382</v>
      </c>
      <c r="K3091" s="26" t="s">
        <v>383</v>
      </c>
      <c r="L3091" s="26">
        <v>43229</v>
      </c>
      <c r="M3091" s="26" t="s">
        <v>122</v>
      </c>
      <c r="N3091" s="26" t="s">
        <v>5928</v>
      </c>
      <c r="O3091" s="26" t="s">
        <v>62</v>
      </c>
      <c r="P3091" s="26" t="s">
        <v>63</v>
      </c>
      <c r="Q3091" s="26">
        <v>235.15199999999999</v>
      </c>
      <c r="R3091" s="26">
        <v>8</v>
      </c>
      <c r="S3091" s="26">
        <v>0.4</v>
      </c>
      <c r="T3091" s="26">
        <v>-47.030399999999986</v>
      </c>
    </row>
    <row r="3092" spans="1:20" ht="14.25" customHeight="1">
      <c r="A3092" s="26" t="s">
        <v>2308</v>
      </c>
      <c r="B3092" s="26" t="s">
        <v>6876</v>
      </c>
      <c r="C3092" s="26">
        <f>YEAR(Data!$D6206)</f>
        <v>1900</v>
      </c>
      <c r="D3092" s="28">
        <v>41975</v>
      </c>
      <c r="E3092" s="28">
        <v>41977</v>
      </c>
      <c r="F3092" s="26" t="s">
        <v>151</v>
      </c>
      <c r="G3092" s="26" t="s">
        <v>2307</v>
      </c>
      <c r="H3092" s="26" t="s">
        <v>86</v>
      </c>
      <c r="I3092" s="26" t="s">
        <v>25</v>
      </c>
      <c r="J3092" s="26" t="s">
        <v>3869</v>
      </c>
      <c r="K3092" s="26" t="s">
        <v>383</v>
      </c>
      <c r="L3092" s="26">
        <v>43302</v>
      </c>
      <c r="M3092" s="26" t="s">
        <v>122</v>
      </c>
      <c r="N3092" s="26" t="s">
        <v>2205</v>
      </c>
      <c r="O3092" s="26" t="s">
        <v>30</v>
      </c>
      <c r="P3092" s="26" t="s">
        <v>58</v>
      </c>
      <c r="Q3092" s="26">
        <v>7.7120000000000006</v>
      </c>
      <c r="R3092" s="26">
        <v>2</v>
      </c>
      <c r="S3092" s="26">
        <v>0.2</v>
      </c>
      <c r="T3092" s="26">
        <v>1.7352000000000005</v>
      </c>
    </row>
    <row r="3093" spans="1:20" ht="14.25" customHeight="1">
      <c r="A3093" s="26" t="s">
        <v>1961</v>
      </c>
      <c r="B3093" s="26" t="s">
        <v>6877</v>
      </c>
      <c r="C3093" s="26">
        <f>YEAR(Data!$D6207)</f>
        <v>1900</v>
      </c>
      <c r="D3093" s="28">
        <v>41568</v>
      </c>
      <c r="E3093" s="28">
        <v>41572</v>
      </c>
      <c r="F3093" s="26" t="s">
        <v>21</v>
      </c>
      <c r="G3093" s="26" t="s">
        <v>1960</v>
      </c>
      <c r="H3093" s="26" t="s">
        <v>24</v>
      </c>
      <c r="I3093" s="26" t="s">
        <v>25</v>
      </c>
      <c r="J3093" s="26" t="s">
        <v>148</v>
      </c>
      <c r="K3093" s="26" t="s">
        <v>88</v>
      </c>
      <c r="L3093" s="26">
        <v>77095</v>
      </c>
      <c r="M3093" s="26" t="s">
        <v>89</v>
      </c>
      <c r="N3093" s="26" t="s">
        <v>4142</v>
      </c>
      <c r="O3093" s="26" t="s">
        <v>42</v>
      </c>
      <c r="P3093" s="26" t="s">
        <v>76</v>
      </c>
      <c r="Q3093" s="26">
        <v>51.016000000000005</v>
      </c>
      <c r="R3093" s="26">
        <v>7</v>
      </c>
      <c r="S3093" s="26">
        <v>0.2</v>
      </c>
      <c r="T3093" s="26">
        <v>15.942499999999992</v>
      </c>
    </row>
    <row r="3094" spans="1:20" ht="14.25" customHeight="1">
      <c r="A3094" s="26" t="s">
        <v>3469</v>
      </c>
      <c r="B3094" s="26" t="s">
        <v>6878</v>
      </c>
      <c r="C3094" s="26">
        <f>YEAR(Data!$D6210)</f>
        <v>1900</v>
      </c>
      <c r="D3094" s="28">
        <v>41912</v>
      </c>
      <c r="E3094" s="28">
        <v>41916</v>
      </c>
      <c r="F3094" s="26" t="s">
        <v>45</v>
      </c>
      <c r="G3094" s="26" t="s">
        <v>3468</v>
      </c>
      <c r="H3094" s="26" t="s">
        <v>37</v>
      </c>
      <c r="I3094" s="26" t="s">
        <v>25</v>
      </c>
      <c r="J3094" s="26" t="s">
        <v>3869</v>
      </c>
      <c r="K3094" s="26" t="s">
        <v>383</v>
      </c>
      <c r="L3094" s="26">
        <v>43302</v>
      </c>
      <c r="M3094" s="26" t="s">
        <v>122</v>
      </c>
      <c r="N3094" s="26" t="s">
        <v>2605</v>
      </c>
      <c r="O3094" s="26" t="s">
        <v>42</v>
      </c>
      <c r="P3094" s="26" t="s">
        <v>53</v>
      </c>
      <c r="Q3094" s="26">
        <v>51.168000000000006</v>
      </c>
      <c r="R3094" s="26">
        <v>2</v>
      </c>
      <c r="S3094" s="26">
        <v>0.2</v>
      </c>
      <c r="T3094" s="26">
        <v>-6.3960000000000008</v>
      </c>
    </row>
    <row r="3095" spans="1:20" ht="14.25" customHeight="1">
      <c r="A3095" s="26" t="s">
        <v>2802</v>
      </c>
      <c r="B3095" s="26" t="s">
        <v>6879</v>
      </c>
      <c r="C3095" s="26">
        <f>YEAR(Data!$D6211)</f>
        <v>1900</v>
      </c>
      <c r="D3095" s="28">
        <v>41870</v>
      </c>
      <c r="E3095" s="28">
        <v>41877</v>
      </c>
      <c r="F3095" s="26" t="s">
        <v>45</v>
      </c>
      <c r="G3095" s="26" t="s">
        <v>2801</v>
      </c>
      <c r="H3095" s="26" t="s">
        <v>37</v>
      </c>
      <c r="I3095" s="26" t="s">
        <v>25</v>
      </c>
      <c r="J3095" s="26" t="s">
        <v>80</v>
      </c>
      <c r="K3095" s="26" t="s">
        <v>81</v>
      </c>
      <c r="L3095" s="26">
        <v>98103</v>
      </c>
      <c r="M3095" s="26" t="s">
        <v>40</v>
      </c>
      <c r="N3095" s="26" t="s">
        <v>2199</v>
      </c>
      <c r="O3095" s="26" t="s">
        <v>42</v>
      </c>
      <c r="P3095" s="26" t="s">
        <v>65</v>
      </c>
      <c r="Q3095" s="26">
        <v>2793.5280000000002</v>
      </c>
      <c r="R3095" s="26">
        <v>9</v>
      </c>
      <c r="S3095" s="26">
        <v>0.2</v>
      </c>
      <c r="T3095" s="26">
        <v>942.81569999999988</v>
      </c>
    </row>
    <row r="3096" spans="1:20" ht="14.25" customHeight="1">
      <c r="A3096" s="26" t="s">
        <v>608</v>
      </c>
      <c r="B3096" s="26" t="s">
        <v>6880</v>
      </c>
      <c r="C3096" s="26">
        <f>YEAR(Data!$D6214)</f>
        <v>1900</v>
      </c>
      <c r="D3096" s="28">
        <v>41956</v>
      </c>
      <c r="E3096" s="28">
        <v>41960</v>
      </c>
      <c r="F3096" s="26" t="s">
        <v>21</v>
      </c>
      <c r="G3096" s="26" t="s">
        <v>607</v>
      </c>
      <c r="H3096" s="26" t="s">
        <v>24</v>
      </c>
      <c r="I3096" s="26" t="s">
        <v>25</v>
      </c>
      <c r="J3096" s="26" t="s">
        <v>6881</v>
      </c>
      <c r="K3096" s="26" t="s">
        <v>81</v>
      </c>
      <c r="L3096" s="26">
        <v>98632</v>
      </c>
      <c r="M3096" s="26" t="s">
        <v>40</v>
      </c>
      <c r="N3096" s="26" t="s">
        <v>2394</v>
      </c>
      <c r="O3096" s="26" t="s">
        <v>42</v>
      </c>
      <c r="P3096" s="26" t="s">
        <v>214</v>
      </c>
      <c r="Q3096" s="26">
        <v>18.240000000000002</v>
      </c>
      <c r="R3096" s="26">
        <v>3</v>
      </c>
      <c r="S3096" s="26">
        <v>0</v>
      </c>
      <c r="T3096" s="26">
        <v>9.120000000000001</v>
      </c>
    </row>
    <row r="3097" spans="1:20" ht="14.25" customHeight="1">
      <c r="A3097" s="26" t="s">
        <v>1478</v>
      </c>
      <c r="B3097" s="26" t="s">
        <v>6882</v>
      </c>
      <c r="C3097" s="26">
        <f>YEAR(Data!$D6216)</f>
        <v>1900</v>
      </c>
      <c r="D3097" s="28">
        <v>40827</v>
      </c>
      <c r="E3097" s="28">
        <v>40831</v>
      </c>
      <c r="F3097" s="26" t="s">
        <v>45</v>
      </c>
      <c r="G3097" s="26" t="s">
        <v>1477</v>
      </c>
      <c r="H3097" s="26" t="s">
        <v>24</v>
      </c>
      <c r="I3097" s="26" t="s">
        <v>25</v>
      </c>
      <c r="J3097" s="26" t="s">
        <v>4491</v>
      </c>
      <c r="K3097" s="26" t="s">
        <v>39</v>
      </c>
      <c r="L3097" s="26">
        <v>90278</v>
      </c>
      <c r="M3097" s="26" t="s">
        <v>40</v>
      </c>
      <c r="N3097" s="26" t="s">
        <v>1687</v>
      </c>
      <c r="O3097" s="26" t="s">
        <v>42</v>
      </c>
      <c r="P3097" s="26" t="s">
        <v>141</v>
      </c>
      <c r="Q3097" s="26">
        <v>7.64</v>
      </c>
      <c r="R3097" s="26">
        <v>1</v>
      </c>
      <c r="S3097" s="26">
        <v>0</v>
      </c>
      <c r="T3097" s="26">
        <v>3.7435999999999998</v>
      </c>
    </row>
    <row r="3098" spans="1:20" ht="14.25" customHeight="1">
      <c r="A3098" s="26" t="s">
        <v>2882</v>
      </c>
      <c r="B3098" s="26" t="s">
        <v>6883</v>
      </c>
      <c r="C3098" s="26">
        <f>YEAR(Data!$D6217)</f>
        <v>1900</v>
      </c>
      <c r="D3098" s="28">
        <v>41241</v>
      </c>
      <c r="E3098" s="28">
        <v>41246</v>
      </c>
      <c r="F3098" s="26" t="s">
        <v>45</v>
      </c>
      <c r="G3098" s="26" t="s">
        <v>2881</v>
      </c>
      <c r="H3098" s="26" t="s">
        <v>37</v>
      </c>
      <c r="I3098" s="26" t="s">
        <v>25</v>
      </c>
      <c r="J3098" s="26" t="s">
        <v>211</v>
      </c>
      <c r="K3098" s="26" t="s">
        <v>212</v>
      </c>
      <c r="L3098" s="26">
        <v>10035</v>
      </c>
      <c r="M3098" s="26" t="s">
        <v>122</v>
      </c>
      <c r="N3098" s="26" t="s">
        <v>661</v>
      </c>
      <c r="O3098" s="26" t="s">
        <v>30</v>
      </c>
      <c r="P3098" s="26" t="s">
        <v>58</v>
      </c>
      <c r="Q3098" s="26">
        <v>68.16</v>
      </c>
      <c r="R3098" s="26">
        <v>3</v>
      </c>
      <c r="S3098" s="26">
        <v>0</v>
      </c>
      <c r="T3098" s="26">
        <v>27.945600000000002</v>
      </c>
    </row>
    <row r="3099" spans="1:20" ht="14.25" customHeight="1">
      <c r="A3099" s="26" t="s">
        <v>1896</v>
      </c>
      <c r="B3099" s="26" t="s">
        <v>6884</v>
      </c>
      <c r="C3099" s="26">
        <f>YEAR(Data!$D6219)</f>
        <v>1900</v>
      </c>
      <c r="D3099" s="28">
        <v>41117</v>
      </c>
      <c r="E3099" s="28">
        <v>41123</v>
      </c>
      <c r="F3099" s="26" t="s">
        <v>45</v>
      </c>
      <c r="G3099" s="26" t="s">
        <v>1895</v>
      </c>
      <c r="H3099" s="26" t="s">
        <v>24</v>
      </c>
      <c r="I3099" s="26" t="s">
        <v>25</v>
      </c>
      <c r="J3099" s="26" t="s">
        <v>1092</v>
      </c>
      <c r="K3099" s="26" t="s">
        <v>27</v>
      </c>
      <c r="L3099" s="26">
        <v>40214</v>
      </c>
      <c r="M3099" s="26" t="s">
        <v>28</v>
      </c>
      <c r="N3099" s="26" t="s">
        <v>3381</v>
      </c>
      <c r="O3099" s="26" t="s">
        <v>62</v>
      </c>
      <c r="P3099" s="26" t="s">
        <v>63</v>
      </c>
      <c r="Q3099" s="26">
        <v>29.97</v>
      </c>
      <c r="R3099" s="26">
        <v>3</v>
      </c>
      <c r="S3099" s="26">
        <v>0</v>
      </c>
      <c r="T3099" s="26">
        <v>0.29969999999999963</v>
      </c>
    </row>
    <row r="3100" spans="1:20" ht="14.25" customHeight="1">
      <c r="A3100" s="26" t="s">
        <v>3619</v>
      </c>
      <c r="B3100" s="26" t="s">
        <v>6885</v>
      </c>
      <c r="C3100" s="26">
        <f>YEAR(Data!$D6220)</f>
        <v>1900</v>
      </c>
      <c r="D3100" s="28">
        <v>41568</v>
      </c>
      <c r="E3100" s="28">
        <v>41574</v>
      </c>
      <c r="F3100" s="26" t="s">
        <v>45</v>
      </c>
      <c r="G3100" s="26" t="s">
        <v>3618</v>
      </c>
      <c r="H3100" s="26" t="s">
        <v>24</v>
      </c>
      <c r="I3100" s="26" t="s">
        <v>25</v>
      </c>
      <c r="J3100" s="26" t="s">
        <v>1759</v>
      </c>
      <c r="K3100" s="26" t="s">
        <v>190</v>
      </c>
      <c r="L3100" s="26">
        <v>48183</v>
      </c>
      <c r="M3100" s="26" t="s">
        <v>89</v>
      </c>
      <c r="N3100" s="26" t="s">
        <v>2971</v>
      </c>
      <c r="O3100" s="26" t="s">
        <v>62</v>
      </c>
      <c r="P3100" s="26" t="s">
        <v>63</v>
      </c>
      <c r="Q3100" s="26">
        <v>125.69999999999999</v>
      </c>
      <c r="R3100" s="26">
        <v>6</v>
      </c>
      <c r="S3100" s="26">
        <v>0</v>
      </c>
      <c r="T3100" s="26">
        <v>35.195999999999998</v>
      </c>
    </row>
    <row r="3101" spans="1:20" ht="14.25" customHeight="1">
      <c r="A3101" s="26" t="s">
        <v>4696</v>
      </c>
      <c r="B3101" s="26" t="s">
        <v>6886</v>
      </c>
      <c r="C3101" s="26">
        <f>YEAR(Data!$D6223)</f>
        <v>1900</v>
      </c>
      <c r="D3101" s="28">
        <v>41897</v>
      </c>
      <c r="E3101" s="28">
        <v>41901</v>
      </c>
      <c r="F3101" s="26" t="s">
        <v>21</v>
      </c>
      <c r="G3101" s="26" t="s">
        <v>4695</v>
      </c>
      <c r="H3101" s="26" t="s">
        <v>24</v>
      </c>
      <c r="I3101" s="26" t="s">
        <v>25</v>
      </c>
      <c r="J3101" s="26" t="s">
        <v>38</v>
      </c>
      <c r="K3101" s="26" t="s">
        <v>39</v>
      </c>
      <c r="L3101" s="26">
        <v>90045</v>
      </c>
      <c r="M3101" s="26" t="s">
        <v>40</v>
      </c>
      <c r="N3101" s="26" t="s">
        <v>2622</v>
      </c>
      <c r="O3101" s="26" t="s">
        <v>42</v>
      </c>
      <c r="P3101" s="26" t="s">
        <v>43</v>
      </c>
      <c r="Q3101" s="26">
        <v>56.699999999999996</v>
      </c>
      <c r="R3101" s="26">
        <v>9</v>
      </c>
      <c r="S3101" s="26">
        <v>0</v>
      </c>
      <c r="T3101" s="26">
        <v>26.081999999999997</v>
      </c>
    </row>
    <row r="3102" spans="1:20" ht="14.25" customHeight="1">
      <c r="A3102" s="26" t="s">
        <v>1351</v>
      </c>
      <c r="B3102" s="26" t="s">
        <v>6887</v>
      </c>
      <c r="C3102" s="26">
        <f>YEAR(Data!$D6224)</f>
        <v>1900</v>
      </c>
      <c r="D3102" s="28">
        <v>41997</v>
      </c>
      <c r="E3102" s="28">
        <v>42001</v>
      </c>
      <c r="F3102" s="26" t="s">
        <v>45</v>
      </c>
      <c r="G3102" s="26" t="s">
        <v>1350</v>
      </c>
      <c r="H3102" s="26" t="s">
        <v>24</v>
      </c>
      <c r="I3102" s="26" t="s">
        <v>25</v>
      </c>
      <c r="J3102" s="26" t="s">
        <v>6888</v>
      </c>
      <c r="K3102" s="26" t="s">
        <v>260</v>
      </c>
      <c r="L3102" s="26">
        <v>37075</v>
      </c>
      <c r="M3102" s="26" t="s">
        <v>28</v>
      </c>
      <c r="N3102" s="26" t="s">
        <v>661</v>
      </c>
      <c r="O3102" s="26" t="s">
        <v>30</v>
      </c>
      <c r="P3102" s="26" t="s">
        <v>58</v>
      </c>
      <c r="Q3102" s="26">
        <v>72.703999999999994</v>
      </c>
      <c r="R3102" s="26">
        <v>4</v>
      </c>
      <c r="S3102" s="26">
        <v>0.2</v>
      </c>
      <c r="T3102" s="26">
        <v>19.084800000000005</v>
      </c>
    </row>
    <row r="3103" spans="1:20" ht="14.25" customHeight="1">
      <c r="A3103" s="26" t="s">
        <v>1408</v>
      </c>
      <c r="B3103" s="26" t="s">
        <v>6889</v>
      </c>
      <c r="C3103" s="26">
        <f>YEAR(Data!$D6227)</f>
        <v>1900</v>
      </c>
      <c r="D3103" s="28">
        <v>41187</v>
      </c>
      <c r="E3103" s="28">
        <v>41191</v>
      </c>
      <c r="F3103" s="26" t="s">
        <v>45</v>
      </c>
      <c r="G3103" s="26" t="s">
        <v>1407</v>
      </c>
      <c r="H3103" s="26" t="s">
        <v>24</v>
      </c>
      <c r="I3103" s="26" t="s">
        <v>25</v>
      </c>
      <c r="J3103" s="26" t="s">
        <v>322</v>
      </c>
      <c r="K3103" s="26" t="s">
        <v>323</v>
      </c>
      <c r="L3103" s="26">
        <v>97206</v>
      </c>
      <c r="M3103" s="26" t="s">
        <v>40</v>
      </c>
      <c r="N3103" s="26" t="s">
        <v>4767</v>
      </c>
      <c r="O3103" s="26" t="s">
        <v>30</v>
      </c>
      <c r="P3103" s="26" t="s">
        <v>31</v>
      </c>
      <c r="Q3103" s="26">
        <v>66.294000000000011</v>
      </c>
      <c r="R3103" s="26">
        <v>1</v>
      </c>
      <c r="S3103" s="26">
        <v>0.7</v>
      </c>
      <c r="T3103" s="26">
        <v>-103.86059999999998</v>
      </c>
    </row>
    <row r="3104" spans="1:20" ht="14.25" customHeight="1">
      <c r="A3104" s="26" t="s">
        <v>887</v>
      </c>
      <c r="B3104" s="26" t="s">
        <v>6890</v>
      </c>
      <c r="C3104" s="26">
        <f>YEAR(Data!$D6229)</f>
        <v>1900</v>
      </c>
      <c r="D3104" s="28">
        <v>40849</v>
      </c>
      <c r="E3104" s="28">
        <v>40854</v>
      </c>
      <c r="F3104" s="26" t="s">
        <v>45</v>
      </c>
      <c r="G3104" s="26" t="s">
        <v>886</v>
      </c>
      <c r="H3104" s="26" t="s">
        <v>24</v>
      </c>
      <c r="I3104" s="26" t="s">
        <v>25</v>
      </c>
      <c r="J3104" s="26" t="s">
        <v>2895</v>
      </c>
      <c r="K3104" s="26" t="s">
        <v>88</v>
      </c>
      <c r="L3104" s="26">
        <v>75061</v>
      </c>
      <c r="M3104" s="26" t="s">
        <v>89</v>
      </c>
      <c r="N3104" s="26" t="s">
        <v>1966</v>
      </c>
      <c r="O3104" s="26" t="s">
        <v>62</v>
      </c>
      <c r="P3104" s="26" t="s">
        <v>63</v>
      </c>
      <c r="Q3104" s="26">
        <v>88.77600000000001</v>
      </c>
      <c r="R3104" s="26">
        <v>3</v>
      </c>
      <c r="S3104" s="26">
        <v>0.2</v>
      </c>
      <c r="T3104" s="26">
        <v>7.7679000000000009</v>
      </c>
    </row>
    <row r="3105" spans="1:20" ht="14.25" customHeight="1">
      <c r="A3105" s="26" t="s">
        <v>2502</v>
      </c>
      <c r="B3105" s="26" t="s">
        <v>6891</v>
      </c>
      <c r="C3105" s="26">
        <f>YEAR(Data!$D6230)</f>
        <v>1900</v>
      </c>
      <c r="D3105" s="28">
        <v>41296</v>
      </c>
      <c r="E3105" s="28">
        <v>41301</v>
      </c>
      <c r="F3105" s="26" t="s">
        <v>45</v>
      </c>
      <c r="G3105" s="26" t="s">
        <v>2501</v>
      </c>
      <c r="H3105" s="26" t="s">
        <v>86</v>
      </c>
      <c r="I3105" s="26" t="s">
        <v>25</v>
      </c>
      <c r="J3105" s="26" t="s">
        <v>1606</v>
      </c>
      <c r="K3105" s="26" t="s">
        <v>383</v>
      </c>
      <c r="L3105" s="26">
        <v>44105</v>
      </c>
      <c r="M3105" s="26" t="s">
        <v>122</v>
      </c>
      <c r="N3105" s="26" t="s">
        <v>169</v>
      </c>
      <c r="O3105" s="26" t="s">
        <v>62</v>
      </c>
      <c r="P3105" s="26" t="s">
        <v>63</v>
      </c>
      <c r="Q3105" s="26">
        <v>110.376</v>
      </c>
      <c r="R3105" s="26">
        <v>4</v>
      </c>
      <c r="S3105" s="26">
        <v>0.4</v>
      </c>
      <c r="T3105" s="26">
        <v>-20.235600000000005</v>
      </c>
    </row>
    <row r="3106" spans="1:20" ht="14.25" customHeight="1">
      <c r="A3106" s="26" t="s">
        <v>3172</v>
      </c>
      <c r="B3106" s="26" t="s">
        <v>6892</v>
      </c>
      <c r="C3106" s="26">
        <f>YEAR(Data!$D6232)</f>
        <v>1900</v>
      </c>
      <c r="D3106" s="28">
        <v>41832</v>
      </c>
      <c r="E3106" s="28">
        <v>41838</v>
      </c>
      <c r="F3106" s="26" t="s">
        <v>45</v>
      </c>
      <c r="G3106" s="26" t="s">
        <v>3171</v>
      </c>
      <c r="H3106" s="26" t="s">
        <v>24</v>
      </c>
      <c r="I3106" s="26" t="s">
        <v>25</v>
      </c>
      <c r="J3106" s="26" t="s">
        <v>6893</v>
      </c>
      <c r="K3106" s="26" t="s">
        <v>376</v>
      </c>
      <c r="L3106" s="26">
        <v>50701</v>
      </c>
      <c r="M3106" s="26" t="s">
        <v>89</v>
      </c>
      <c r="N3106" s="26" t="s">
        <v>2241</v>
      </c>
      <c r="O3106" s="26" t="s">
        <v>42</v>
      </c>
      <c r="P3106" s="26" t="s">
        <v>60</v>
      </c>
      <c r="Q3106" s="26">
        <v>30.32</v>
      </c>
      <c r="R3106" s="26">
        <v>4</v>
      </c>
      <c r="S3106" s="26">
        <v>0</v>
      </c>
      <c r="T3106" s="26">
        <v>11.8248</v>
      </c>
    </row>
    <row r="3107" spans="1:20" ht="14.25" customHeight="1">
      <c r="A3107" s="26" t="s">
        <v>1423</v>
      </c>
      <c r="B3107" s="26" t="s">
        <v>6894</v>
      </c>
      <c r="C3107" s="26">
        <f>YEAR(Data!$D6233)</f>
        <v>1900</v>
      </c>
      <c r="D3107" s="28">
        <v>41894</v>
      </c>
      <c r="E3107" s="28">
        <v>41894</v>
      </c>
      <c r="F3107" s="26" t="s">
        <v>958</v>
      </c>
      <c r="G3107" s="26" t="s">
        <v>1422</v>
      </c>
      <c r="H3107" s="26" t="s">
        <v>24</v>
      </c>
      <c r="I3107" s="26" t="s">
        <v>25</v>
      </c>
      <c r="J3107" s="26" t="s">
        <v>80</v>
      </c>
      <c r="K3107" s="26" t="s">
        <v>81</v>
      </c>
      <c r="L3107" s="26">
        <v>98105</v>
      </c>
      <c r="M3107" s="26" t="s">
        <v>40</v>
      </c>
      <c r="N3107" s="26" t="s">
        <v>1830</v>
      </c>
      <c r="O3107" s="26" t="s">
        <v>30</v>
      </c>
      <c r="P3107" s="26" t="s">
        <v>33</v>
      </c>
      <c r="Q3107" s="26">
        <v>177.56800000000001</v>
      </c>
      <c r="R3107" s="26">
        <v>2</v>
      </c>
      <c r="S3107" s="26">
        <v>0.2</v>
      </c>
      <c r="T3107" s="26">
        <v>8.8783999999999921</v>
      </c>
    </row>
    <row r="3108" spans="1:20" ht="14.25" customHeight="1">
      <c r="A3108" s="26" t="s">
        <v>908</v>
      </c>
      <c r="B3108" s="26" t="s">
        <v>6895</v>
      </c>
      <c r="C3108" s="26">
        <f>YEAR(Data!$D6238)</f>
        <v>1900</v>
      </c>
      <c r="D3108" s="28">
        <v>41328</v>
      </c>
      <c r="E3108" s="28">
        <v>41332</v>
      </c>
      <c r="F3108" s="26" t="s">
        <v>45</v>
      </c>
      <c r="G3108" s="26" t="s">
        <v>907</v>
      </c>
      <c r="H3108" s="26" t="s">
        <v>37</v>
      </c>
      <c r="I3108" s="26" t="s">
        <v>25</v>
      </c>
      <c r="J3108" s="26" t="s">
        <v>120</v>
      </c>
      <c r="K3108" s="26" t="s">
        <v>121</v>
      </c>
      <c r="L3108" s="26">
        <v>19120</v>
      </c>
      <c r="M3108" s="26" t="s">
        <v>122</v>
      </c>
      <c r="N3108" s="26" t="s">
        <v>761</v>
      </c>
      <c r="O3108" s="26" t="s">
        <v>42</v>
      </c>
      <c r="P3108" s="26" t="s">
        <v>141</v>
      </c>
      <c r="Q3108" s="26">
        <v>57.576000000000001</v>
      </c>
      <c r="R3108" s="26">
        <v>3</v>
      </c>
      <c r="S3108" s="26">
        <v>0.2</v>
      </c>
      <c r="T3108" s="26">
        <v>21.591000000000001</v>
      </c>
    </row>
    <row r="3109" spans="1:20" ht="14.25" customHeight="1">
      <c r="A3109" s="26" t="s">
        <v>3177</v>
      </c>
      <c r="B3109" s="26" t="s">
        <v>6896</v>
      </c>
      <c r="C3109" s="26">
        <f>YEAR(Data!$D6239)</f>
        <v>1900</v>
      </c>
      <c r="D3109" s="28">
        <v>41296</v>
      </c>
      <c r="E3109" s="28">
        <v>41303</v>
      </c>
      <c r="F3109" s="26" t="s">
        <v>45</v>
      </c>
      <c r="G3109" s="26" t="s">
        <v>3176</v>
      </c>
      <c r="H3109" s="26" t="s">
        <v>24</v>
      </c>
      <c r="I3109" s="26" t="s">
        <v>25</v>
      </c>
      <c r="J3109" s="26" t="s">
        <v>211</v>
      </c>
      <c r="K3109" s="26" t="s">
        <v>212</v>
      </c>
      <c r="L3109" s="26">
        <v>10009</v>
      </c>
      <c r="M3109" s="26" t="s">
        <v>122</v>
      </c>
      <c r="N3109" s="26" t="s">
        <v>3816</v>
      </c>
      <c r="O3109" s="26" t="s">
        <v>42</v>
      </c>
      <c r="P3109" s="26" t="s">
        <v>65</v>
      </c>
      <c r="Q3109" s="26">
        <v>26.336000000000002</v>
      </c>
      <c r="R3109" s="26">
        <v>4</v>
      </c>
      <c r="S3109" s="26">
        <v>0.2</v>
      </c>
      <c r="T3109" s="26">
        <v>9.2176000000000009</v>
      </c>
    </row>
    <row r="3110" spans="1:20" ht="14.25" customHeight="1">
      <c r="A3110" s="26" t="s">
        <v>2826</v>
      </c>
      <c r="B3110" s="26" t="s">
        <v>6897</v>
      </c>
      <c r="C3110" s="26">
        <f>YEAR(Data!$D6240)</f>
        <v>1900</v>
      </c>
      <c r="D3110" s="28">
        <v>41255</v>
      </c>
      <c r="E3110" s="28">
        <v>41259</v>
      </c>
      <c r="F3110" s="26" t="s">
        <v>45</v>
      </c>
      <c r="G3110" s="26" t="s">
        <v>2825</v>
      </c>
      <c r="H3110" s="26" t="s">
        <v>24</v>
      </c>
      <c r="I3110" s="26" t="s">
        <v>25</v>
      </c>
      <c r="J3110" s="26" t="s">
        <v>480</v>
      </c>
      <c r="K3110" s="26" t="s">
        <v>39</v>
      </c>
      <c r="L3110" s="26">
        <v>95123</v>
      </c>
      <c r="M3110" s="26" t="s">
        <v>40</v>
      </c>
      <c r="N3110" s="26" t="s">
        <v>3896</v>
      </c>
      <c r="O3110" s="26" t="s">
        <v>30</v>
      </c>
      <c r="P3110" s="26" t="s">
        <v>58</v>
      </c>
      <c r="Q3110" s="26">
        <v>166.5</v>
      </c>
      <c r="R3110" s="26">
        <v>3</v>
      </c>
      <c r="S3110" s="26">
        <v>0</v>
      </c>
      <c r="T3110" s="26">
        <v>21.64500000000001</v>
      </c>
    </row>
    <row r="3111" spans="1:20" ht="14.25" customHeight="1">
      <c r="A3111" s="26" t="s">
        <v>709</v>
      </c>
      <c r="B3111" s="26" t="s">
        <v>6898</v>
      </c>
      <c r="C3111" s="26">
        <f>YEAR(Data!$D6242)</f>
        <v>1900</v>
      </c>
      <c r="D3111" s="28">
        <v>41577</v>
      </c>
      <c r="E3111" s="28">
        <v>41580</v>
      </c>
      <c r="F3111" s="26" t="s">
        <v>21</v>
      </c>
      <c r="G3111" s="26" t="s">
        <v>708</v>
      </c>
      <c r="H3111" s="26" t="s">
        <v>24</v>
      </c>
      <c r="I3111" s="26" t="s">
        <v>25</v>
      </c>
      <c r="J3111" s="26" t="s">
        <v>38</v>
      </c>
      <c r="K3111" s="26" t="s">
        <v>39</v>
      </c>
      <c r="L3111" s="26">
        <v>90008</v>
      </c>
      <c r="M3111" s="26" t="s">
        <v>40</v>
      </c>
      <c r="N3111" s="26" t="s">
        <v>2589</v>
      </c>
      <c r="O3111" s="26" t="s">
        <v>42</v>
      </c>
      <c r="P3111" s="26" t="s">
        <v>65</v>
      </c>
      <c r="Q3111" s="26">
        <v>11.744</v>
      </c>
      <c r="R3111" s="26">
        <v>1</v>
      </c>
      <c r="S3111" s="26">
        <v>0.2</v>
      </c>
      <c r="T3111" s="26">
        <v>3.8167999999999997</v>
      </c>
    </row>
    <row r="3112" spans="1:20" ht="14.25" customHeight="1">
      <c r="A3112" s="26" t="s">
        <v>4218</v>
      </c>
      <c r="B3112" s="26" t="s">
        <v>6899</v>
      </c>
      <c r="C3112" s="26">
        <f>YEAR(Data!$D6243)</f>
        <v>1900</v>
      </c>
      <c r="D3112" s="28">
        <v>41788</v>
      </c>
      <c r="E3112" s="28">
        <v>41791</v>
      </c>
      <c r="F3112" s="26" t="s">
        <v>21</v>
      </c>
      <c r="G3112" s="26" t="s">
        <v>4217</v>
      </c>
      <c r="H3112" s="26" t="s">
        <v>37</v>
      </c>
      <c r="I3112" s="26" t="s">
        <v>25</v>
      </c>
      <c r="J3112" s="26" t="s">
        <v>73</v>
      </c>
      <c r="K3112" s="26" t="s">
        <v>1985</v>
      </c>
      <c r="L3112" s="26">
        <v>3301</v>
      </c>
      <c r="M3112" s="26" t="s">
        <v>122</v>
      </c>
      <c r="N3112" s="26" t="s">
        <v>4506</v>
      </c>
      <c r="O3112" s="26" t="s">
        <v>30</v>
      </c>
      <c r="P3112" s="26" t="s">
        <v>58</v>
      </c>
      <c r="Q3112" s="26">
        <v>247.44</v>
      </c>
      <c r="R3112" s="26">
        <v>8</v>
      </c>
      <c r="S3112" s="26">
        <v>0</v>
      </c>
      <c r="T3112" s="26">
        <v>101.4504</v>
      </c>
    </row>
    <row r="3113" spans="1:20" ht="14.25" customHeight="1">
      <c r="A3113" s="26" t="s">
        <v>3122</v>
      </c>
      <c r="B3113" s="26" t="s">
        <v>6900</v>
      </c>
      <c r="C3113" s="26">
        <f>YEAR(Data!$D6244)</f>
        <v>1900</v>
      </c>
      <c r="D3113" s="28">
        <v>40898</v>
      </c>
      <c r="E3113" s="28">
        <v>40905</v>
      </c>
      <c r="F3113" s="26" t="s">
        <v>45</v>
      </c>
      <c r="G3113" s="26" t="s">
        <v>3121</v>
      </c>
      <c r="H3113" s="26" t="s">
        <v>86</v>
      </c>
      <c r="I3113" s="26" t="s">
        <v>25</v>
      </c>
      <c r="J3113" s="26" t="s">
        <v>294</v>
      </c>
      <c r="K3113" s="26" t="s">
        <v>260</v>
      </c>
      <c r="L3113" s="26">
        <v>38401</v>
      </c>
      <c r="M3113" s="26" t="s">
        <v>28</v>
      </c>
      <c r="N3113" s="26" t="s">
        <v>2888</v>
      </c>
      <c r="O3113" s="26" t="s">
        <v>42</v>
      </c>
      <c r="P3113" s="26" t="s">
        <v>65</v>
      </c>
      <c r="Q3113" s="26">
        <v>18.240000000000002</v>
      </c>
      <c r="R3113" s="26">
        <v>2</v>
      </c>
      <c r="S3113" s="26">
        <v>0.7</v>
      </c>
      <c r="T3113" s="26">
        <v>-14.591999999999999</v>
      </c>
    </row>
    <row r="3114" spans="1:20" ht="14.25" customHeight="1">
      <c r="A3114" s="26" t="s">
        <v>4103</v>
      </c>
      <c r="B3114" s="26" t="s">
        <v>6901</v>
      </c>
      <c r="C3114" s="26">
        <f>YEAR(Data!$D6245)</f>
        <v>1900</v>
      </c>
      <c r="D3114" s="28">
        <v>41603</v>
      </c>
      <c r="E3114" s="28">
        <v>41607</v>
      </c>
      <c r="F3114" s="26" t="s">
        <v>45</v>
      </c>
      <c r="G3114" s="26" t="s">
        <v>4102</v>
      </c>
      <c r="H3114" s="26" t="s">
        <v>86</v>
      </c>
      <c r="I3114" s="26" t="s">
        <v>25</v>
      </c>
      <c r="J3114" s="26" t="s">
        <v>3053</v>
      </c>
      <c r="K3114" s="26" t="s">
        <v>81</v>
      </c>
      <c r="L3114" s="26">
        <v>98006</v>
      </c>
      <c r="M3114" s="26" t="s">
        <v>40</v>
      </c>
      <c r="N3114" s="26" t="s">
        <v>5197</v>
      </c>
      <c r="O3114" s="26" t="s">
        <v>42</v>
      </c>
      <c r="P3114" s="26" t="s">
        <v>440</v>
      </c>
      <c r="Q3114" s="26">
        <v>25.349999999999998</v>
      </c>
      <c r="R3114" s="26">
        <v>3</v>
      </c>
      <c r="S3114" s="26">
        <v>0</v>
      </c>
      <c r="T3114" s="26">
        <v>7.6049999999999978</v>
      </c>
    </row>
    <row r="3115" spans="1:20" ht="14.25" customHeight="1">
      <c r="A3115" s="26" t="s">
        <v>4752</v>
      </c>
      <c r="B3115" s="26" t="s">
        <v>6902</v>
      </c>
      <c r="C3115" s="26">
        <f>YEAR(Data!$D6246)</f>
        <v>1900</v>
      </c>
      <c r="D3115" s="28">
        <v>41233</v>
      </c>
      <c r="E3115" s="28">
        <v>41238</v>
      </c>
      <c r="F3115" s="26" t="s">
        <v>45</v>
      </c>
      <c r="G3115" s="26" t="s">
        <v>4751</v>
      </c>
      <c r="H3115" s="26" t="s">
        <v>86</v>
      </c>
      <c r="I3115" s="26" t="s">
        <v>25</v>
      </c>
      <c r="J3115" s="26" t="s">
        <v>80</v>
      </c>
      <c r="K3115" s="26" t="s">
        <v>81</v>
      </c>
      <c r="L3115" s="26">
        <v>98105</v>
      </c>
      <c r="M3115" s="26" t="s">
        <v>40</v>
      </c>
      <c r="N3115" s="26" t="s">
        <v>3470</v>
      </c>
      <c r="O3115" s="26" t="s">
        <v>42</v>
      </c>
      <c r="P3115" s="26" t="s">
        <v>60</v>
      </c>
      <c r="Q3115" s="26">
        <v>119.03999999999999</v>
      </c>
      <c r="R3115" s="26">
        <v>6</v>
      </c>
      <c r="S3115" s="26">
        <v>0</v>
      </c>
      <c r="T3115" s="26">
        <v>30.950400000000002</v>
      </c>
    </row>
    <row r="3116" spans="1:20" ht="14.25" customHeight="1">
      <c r="A3116" s="26" t="s">
        <v>3851</v>
      </c>
      <c r="B3116" s="26" t="s">
        <v>6903</v>
      </c>
      <c r="C3116" s="26">
        <f>YEAR(Data!$D6249)</f>
        <v>1900</v>
      </c>
      <c r="D3116" s="28">
        <v>41789</v>
      </c>
      <c r="E3116" s="28">
        <v>41795</v>
      </c>
      <c r="F3116" s="26" t="s">
        <v>45</v>
      </c>
      <c r="G3116" s="26" t="s">
        <v>3850</v>
      </c>
      <c r="H3116" s="26" t="s">
        <v>24</v>
      </c>
      <c r="I3116" s="26" t="s">
        <v>25</v>
      </c>
      <c r="J3116" s="26" t="s">
        <v>382</v>
      </c>
      <c r="K3116" s="26" t="s">
        <v>203</v>
      </c>
      <c r="L3116" s="26">
        <v>47201</v>
      </c>
      <c r="M3116" s="26" t="s">
        <v>89</v>
      </c>
      <c r="N3116" s="26" t="s">
        <v>4025</v>
      </c>
      <c r="O3116" s="26" t="s">
        <v>42</v>
      </c>
      <c r="P3116" s="26" t="s">
        <v>65</v>
      </c>
      <c r="Q3116" s="26">
        <v>43.41</v>
      </c>
      <c r="R3116" s="26">
        <v>1</v>
      </c>
      <c r="S3116" s="26">
        <v>0</v>
      </c>
      <c r="T3116" s="26">
        <v>19.968599999999999</v>
      </c>
    </row>
    <row r="3117" spans="1:20" ht="14.25" customHeight="1">
      <c r="A3117" s="26" t="s">
        <v>2682</v>
      </c>
      <c r="B3117" s="26" t="s">
        <v>6905</v>
      </c>
      <c r="C3117" s="26">
        <f>YEAR(Data!$D6253)</f>
        <v>1900</v>
      </c>
      <c r="D3117" s="28">
        <v>40879</v>
      </c>
      <c r="E3117" s="28">
        <v>40881</v>
      </c>
      <c r="F3117" s="26" t="s">
        <v>151</v>
      </c>
      <c r="G3117" s="26" t="s">
        <v>2681</v>
      </c>
      <c r="H3117" s="26" t="s">
        <v>24</v>
      </c>
      <c r="I3117" s="26" t="s">
        <v>25</v>
      </c>
      <c r="J3117" s="26" t="s">
        <v>234</v>
      </c>
      <c r="K3117" s="26" t="s">
        <v>168</v>
      </c>
      <c r="L3117" s="26">
        <v>60623</v>
      </c>
      <c r="M3117" s="26" t="s">
        <v>89</v>
      </c>
      <c r="N3117" s="26" t="s">
        <v>1062</v>
      </c>
      <c r="O3117" s="26" t="s">
        <v>42</v>
      </c>
      <c r="P3117" s="26" t="s">
        <v>67</v>
      </c>
      <c r="Q3117" s="26">
        <v>2.3939999999999997</v>
      </c>
      <c r="R3117" s="26">
        <v>1</v>
      </c>
      <c r="S3117" s="26">
        <v>0.8</v>
      </c>
      <c r="T3117" s="26">
        <v>-6.344100000000001</v>
      </c>
    </row>
    <row r="3118" spans="1:20" ht="14.25" customHeight="1">
      <c r="A3118" s="26" t="s">
        <v>597</v>
      </c>
      <c r="B3118" s="26" t="s">
        <v>6906</v>
      </c>
      <c r="C3118" s="26">
        <f>YEAR(Data!$D6254)</f>
        <v>1900</v>
      </c>
      <c r="D3118" s="28">
        <v>40640</v>
      </c>
      <c r="E3118" s="28">
        <v>40640</v>
      </c>
      <c r="F3118" s="26" t="s">
        <v>958</v>
      </c>
      <c r="G3118" s="26" t="s">
        <v>596</v>
      </c>
      <c r="H3118" s="26" t="s">
        <v>86</v>
      </c>
      <c r="I3118" s="26" t="s">
        <v>25</v>
      </c>
      <c r="J3118" s="26" t="s">
        <v>6002</v>
      </c>
      <c r="K3118" s="26" t="s">
        <v>945</v>
      </c>
      <c r="L3118" s="26">
        <v>30062</v>
      </c>
      <c r="M3118" s="26" t="s">
        <v>28</v>
      </c>
      <c r="N3118" s="26" t="s">
        <v>1396</v>
      </c>
      <c r="O3118" s="26" t="s">
        <v>42</v>
      </c>
      <c r="P3118" s="26" t="s">
        <v>76</v>
      </c>
      <c r="Q3118" s="26">
        <v>58.320000000000007</v>
      </c>
      <c r="R3118" s="26">
        <v>9</v>
      </c>
      <c r="S3118" s="26">
        <v>0</v>
      </c>
      <c r="T3118" s="26">
        <v>27.993600000000001</v>
      </c>
    </row>
    <row r="3119" spans="1:20" ht="14.25" customHeight="1">
      <c r="A3119" s="26" t="s">
        <v>645</v>
      </c>
      <c r="B3119" s="26" t="s">
        <v>6907</v>
      </c>
      <c r="C3119" s="26">
        <f>YEAR(Data!$D6256)</f>
        <v>1900</v>
      </c>
      <c r="D3119" s="28">
        <v>41160</v>
      </c>
      <c r="E3119" s="28">
        <v>41166</v>
      </c>
      <c r="F3119" s="26" t="s">
        <v>45</v>
      </c>
      <c r="G3119" s="26" t="s">
        <v>644</v>
      </c>
      <c r="H3119" s="26" t="s">
        <v>37</v>
      </c>
      <c r="I3119" s="26" t="s">
        <v>25</v>
      </c>
      <c r="J3119" s="26" t="s">
        <v>1336</v>
      </c>
      <c r="K3119" s="26" t="s">
        <v>276</v>
      </c>
      <c r="L3119" s="26">
        <v>36116</v>
      </c>
      <c r="M3119" s="26" t="s">
        <v>28</v>
      </c>
      <c r="N3119" s="26" t="s">
        <v>5195</v>
      </c>
      <c r="O3119" s="26" t="s">
        <v>30</v>
      </c>
      <c r="P3119" s="26" t="s">
        <v>58</v>
      </c>
      <c r="Q3119" s="26">
        <v>21.36</v>
      </c>
      <c r="R3119" s="26">
        <v>8</v>
      </c>
      <c r="S3119" s="26">
        <v>0</v>
      </c>
      <c r="T3119" s="26">
        <v>8.1167999999999996</v>
      </c>
    </row>
    <row r="3120" spans="1:20" ht="14.25" customHeight="1">
      <c r="A3120" s="26" t="s">
        <v>877</v>
      </c>
      <c r="B3120" s="26" t="s">
        <v>6908</v>
      </c>
      <c r="C3120" s="26">
        <f>YEAR(Data!$D6257)</f>
        <v>1900</v>
      </c>
      <c r="D3120" s="28">
        <v>41892</v>
      </c>
      <c r="E3120" s="28">
        <v>41898</v>
      </c>
      <c r="F3120" s="26" t="s">
        <v>45</v>
      </c>
      <c r="G3120" s="26" t="s">
        <v>876</v>
      </c>
      <c r="H3120" s="26" t="s">
        <v>37</v>
      </c>
      <c r="I3120" s="26" t="s">
        <v>25</v>
      </c>
      <c r="J3120" s="26" t="s">
        <v>3224</v>
      </c>
      <c r="K3120" s="26" t="s">
        <v>88</v>
      </c>
      <c r="L3120" s="26">
        <v>75023</v>
      </c>
      <c r="M3120" s="26" t="s">
        <v>89</v>
      </c>
      <c r="N3120" s="26" t="s">
        <v>302</v>
      </c>
      <c r="O3120" s="26" t="s">
        <v>42</v>
      </c>
      <c r="P3120" s="26" t="s">
        <v>43</v>
      </c>
      <c r="Q3120" s="26">
        <v>9.8560000000000016</v>
      </c>
      <c r="R3120" s="26">
        <v>4</v>
      </c>
      <c r="S3120" s="26">
        <v>0.2</v>
      </c>
      <c r="T3120" s="26">
        <v>3.4495999999999993</v>
      </c>
    </row>
    <row r="3121" spans="1:20" ht="14.25" customHeight="1">
      <c r="A3121" s="26" t="s">
        <v>2482</v>
      </c>
      <c r="B3121" s="26" t="s">
        <v>6909</v>
      </c>
      <c r="C3121" s="26">
        <f>YEAR(Data!$D6258)</f>
        <v>1900</v>
      </c>
      <c r="D3121" s="28">
        <v>41158</v>
      </c>
      <c r="E3121" s="28">
        <v>41160</v>
      </c>
      <c r="F3121" s="26" t="s">
        <v>21</v>
      </c>
      <c r="G3121" s="26" t="s">
        <v>2481</v>
      </c>
      <c r="H3121" s="26" t="s">
        <v>86</v>
      </c>
      <c r="I3121" s="26" t="s">
        <v>25</v>
      </c>
      <c r="J3121" s="26" t="s">
        <v>797</v>
      </c>
      <c r="K3121" s="26" t="s">
        <v>49</v>
      </c>
      <c r="L3121" s="26">
        <v>33319</v>
      </c>
      <c r="M3121" s="26" t="s">
        <v>28</v>
      </c>
      <c r="N3121" s="26" t="s">
        <v>4459</v>
      </c>
      <c r="O3121" s="26" t="s">
        <v>42</v>
      </c>
      <c r="P3121" s="26" t="s">
        <v>65</v>
      </c>
      <c r="Q3121" s="26">
        <v>3.4440000000000008</v>
      </c>
      <c r="R3121" s="26">
        <v>1</v>
      </c>
      <c r="S3121" s="26">
        <v>0.7</v>
      </c>
      <c r="T3121" s="26">
        <v>-2.5255999999999998</v>
      </c>
    </row>
    <row r="3122" spans="1:20" ht="14.25" customHeight="1">
      <c r="A3122" s="26" t="s">
        <v>1576</v>
      </c>
      <c r="B3122" s="26" t="s">
        <v>6910</v>
      </c>
      <c r="C3122" s="26">
        <f>YEAR(Data!$D6259)</f>
        <v>1900</v>
      </c>
      <c r="D3122" s="28">
        <v>41946</v>
      </c>
      <c r="E3122" s="28">
        <v>41950</v>
      </c>
      <c r="F3122" s="26" t="s">
        <v>21</v>
      </c>
      <c r="G3122" s="26" t="s">
        <v>1575</v>
      </c>
      <c r="H3122" s="26" t="s">
        <v>37</v>
      </c>
      <c r="I3122" s="26" t="s">
        <v>25</v>
      </c>
      <c r="J3122" s="26" t="s">
        <v>382</v>
      </c>
      <c r="K3122" s="26" t="s">
        <v>383</v>
      </c>
      <c r="L3122" s="26">
        <v>43229</v>
      </c>
      <c r="M3122" s="26" t="s">
        <v>122</v>
      </c>
      <c r="N3122" s="26" t="s">
        <v>799</v>
      </c>
      <c r="O3122" s="26" t="s">
        <v>42</v>
      </c>
      <c r="P3122" s="26" t="s">
        <v>440</v>
      </c>
      <c r="Q3122" s="26">
        <v>384.59200000000004</v>
      </c>
      <c r="R3122" s="26">
        <v>2</v>
      </c>
      <c r="S3122" s="26">
        <v>0.2</v>
      </c>
      <c r="T3122" s="26">
        <v>-81.725799999999978</v>
      </c>
    </row>
    <row r="3123" spans="1:20" ht="14.25" customHeight="1">
      <c r="A3123" s="26" t="s">
        <v>3810</v>
      </c>
      <c r="B3123" s="26" t="s">
        <v>6911</v>
      </c>
      <c r="C3123" s="26">
        <f>YEAR(Data!$D6260)</f>
        <v>1900</v>
      </c>
      <c r="D3123" s="28">
        <v>40996</v>
      </c>
      <c r="E3123" s="28">
        <v>40998</v>
      </c>
      <c r="F3123" s="26" t="s">
        <v>21</v>
      </c>
      <c r="G3123" s="26" t="s">
        <v>3809</v>
      </c>
      <c r="H3123" s="26" t="s">
        <v>24</v>
      </c>
      <c r="I3123" s="26" t="s">
        <v>25</v>
      </c>
      <c r="J3123" s="26" t="s">
        <v>211</v>
      </c>
      <c r="K3123" s="26" t="s">
        <v>212</v>
      </c>
      <c r="L3123" s="26">
        <v>10009</v>
      </c>
      <c r="M3123" s="26" t="s">
        <v>122</v>
      </c>
      <c r="N3123" s="26" t="s">
        <v>1901</v>
      </c>
      <c r="O3123" s="26" t="s">
        <v>42</v>
      </c>
      <c r="P3123" s="26" t="s">
        <v>141</v>
      </c>
      <c r="Q3123" s="26">
        <v>22.919999999999998</v>
      </c>
      <c r="R3123" s="26">
        <v>3</v>
      </c>
      <c r="S3123" s="26">
        <v>0</v>
      </c>
      <c r="T3123" s="26">
        <v>11.230799999999999</v>
      </c>
    </row>
    <row r="3124" spans="1:20" ht="14.25" customHeight="1">
      <c r="A3124" s="26" t="s">
        <v>1642</v>
      </c>
      <c r="B3124" s="26" t="s">
        <v>6912</v>
      </c>
      <c r="C3124" s="26">
        <f>YEAR(Data!$D6261)</f>
        <v>1900</v>
      </c>
      <c r="D3124" s="28">
        <v>41134</v>
      </c>
      <c r="E3124" s="28">
        <v>41138</v>
      </c>
      <c r="F3124" s="26" t="s">
        <v>21</v>
      </c>
      <c r="G3124" s="26" t="s">
        <v>1641</v>
      </c>
      <c r="H3124" s="26" t="s">
        <v>24</v>
      </c>
      <c r="I3124" s="26" t="s">
        <v>25</v>
      </c>
      <c r="J3124" s="26" t="s">
        <v>1086</v>
      </c>
      <c r="K3124" s="26" t="s">
        <v>203</v>
      </c>
      <c r="L3124" s="26">
        <v>47374</v>
      </c>
      <c r="M3124" s="26" t="s">
        <v>89</v>
      </c>
      <c r="N3124" s="26" t="s">
        <v>2302</v>
      </c>
      <c r="O3124" s="26" t="s">
        <v>42</v>
      </c>
      <c r="P3124" s="26" t="s">
        <v>65</v>
      </c>
      <c r="Q3124" s="26">
        <v>11.36</v>
      </c>
      <c r="R3124" s="26">
        <v>4</v>
      </c>
      <c r="S3124" s="26">
        <v>0</v>
      </c>
      <c r="T3124" s="26">
        <v>5.5663999999999998</v>
      </c>
    </row>
    <row r="3125" spans="1:20" ht="14.25" customHeight="1">
      <c r="A3125" s="26" t="s">
        <v>1251</v>
      </c>
      <c r="B3125" s="26" t="s">
        <v>6913</v>
      </c>
      <c r="C3125" s="26">
        <f>YEAR(Data!$D6262)</f>
        <v>1900</v>
      </c>
      <c r="D3125" s="28">
        <v>41041</v>
      </c>
      <c r="E3125" s="28">
        <v>41047</v>
      </c>
      <c r="F3125" s="26" t="s">
        <v>45</v>
      </c>
      <c r="G3125" s="26" t="s">
        <v>1250</v>
      </c>
      <c r="H3125" s="26" t="s">
        <v>24</v>
      </c>
      <c r="I3125" s="26" t="s">
        <v>25</v>
      </c>
      <c r="J3125" s="26" t="s">
        <v>80</v>
      </c>
      <c r="K3125" s="26" t="s">
        <v>81</v>
      </c>
      <c r="L3125" s="26">
        <v>98115</v>
      </c>
      <c r="M3125" s="26" t="s">
        <v>40</v>
      </c>
      <c r="N3125" s="26" t="s">
        <v>1499</v>
      </c>
      <c r="O3125" s="26" t="s">
        <v>42</v>
      </c>
      <c r="P3125" s="26" t="s">
        <v>65</v>
      </c>
      <c r="Q3125" s="26">
        <v>14.592000000000002</v>
      </c>
      <c r="R3125" s="26">
        <v>3</v>
      </c>
      <c r="S3125" s="26">
        <v>0.2</v>
      </c>
      <c r="T3125" s="26">
        <v>4.9247999999999985</v>
      </c>
    </row>
    <row r="3126" spans="1:20" ht="14.25" customHeight="1">
      <c r="A3126" s="26" t="s">
        <v>6137</v>
      </c>
      <c r="B3126" s="26" t="s">
        <v>6914</v>
      </c>
      <c r="C3126" s="26">
        <f>YEAR(Data!$D6263)</f>
        <v>1900</v>
      </c>
      <c r="D3126" s="28">
        <v>41844</v>
      </c>
      <c r="E3126" s="28">
        <v>41848</v>
      </c>
      <c r="F3126" s="26" t="s">
        <v>45</v>
      </c>
      <c r="G3126" s="26" t="s">
        <v>6136</v>
      </c>
      <c r="H3126" s="26" t="s">
        <v>37</v>
      </c>
      <c r="I3126" s="26" t="s">
        <v>25</v>
      </c>
      <c r="J3126" s="26" t="s">
        <v>873</v>
      </c>
      <c r="K3126" s="26" t="s">
        <v>212</v>
      </c>
      <c r="L3126" s="26">
        <v>11561</v>
      </c>
      <c r="M3126" s="26" t="s">
        <v>122</v>
      </c>
      <c r="N3126" s="26" t="s">
        <v>947</v>
      </c>
      <c r="O3126" s="26" t="s">
        <v>42</v>
      </c>
      <c r="P3126" s="26" t="s">
        <v>43</v>
      </c>
      <c r="Q3126" s="26">
        <v>41.4</v>
      </c>
      <c r="R3126" s="26">
        <v>4</v>
      </c>
      <c r="S3126" s="26">
        <v>0</v>
      </c>
      <c r="T3126" s="26">
        <v>19.872</v>
      </c>
    </row>
    <row r="3127" spans="1:20" ht="14.25" customHeight="1">
      <c r="A3127" s="26" t="s">
        <v>960</v>
      </c>
      <c r="B3127" s="26" t="s">
        <v>6915</v>
      </c>
      <c r="C3127" s="26">
        <f>YEAR(Data!$D6264)</f>
        <v>1900</v>
      </c>
      <c r="D3127" s="28">
        <v>41542</v>
      </c>
      <c r="E3127" s="28">
        <v>41544</v>
      </c>
      <c r="F3127" s="26" t="s">
        <v>151</v>
      </c>
      <c r="G3127" s="26" t="s">
        <v>959</v>
      </c>
      <c r="H3127" s="26" t="s">
        <v>37</v>
      </c>
      <c r="I3127" s="26" t="s">
        <v>25</v>
      </c>
      <c r="J3127" s="26" t="s">
        <v>2287</v>
      </c>
      <c r="K3127" s="26" t="s">
        <v>168</v>
      </c>
      <c r="L3127" s="26">
        <v>61107</v>
      </c>
      <c r="M3127" s="26" t="s">
        <v>89</v>
      </c>
      <c r="N3127" s="26" t="s">
        <v>1122</v>
      </c>
      <c r="O3127" s="26" t="s">
        <v>42</v>
      </c>
      <c r="P3127" s="26" t="s">
        <v>65</v>
      </c>
      <c r="Q3127" s="26">
        <v>442.37199999999996</v>
      </c>
      <c r="R3127" s="26">
        <v>7</v>
      </c>
      <c r="S3127" s="26">
        <v>0.8</v>
      </c>
      <c r="T3127" s="26">
        <v>-729.91380000000004</v>
      </c>
    </row>
    <row r="3128" spans="1:20" ht="14.25" customHeight="1">
      <c r="A3128" s="26" t="s">
        <v>2802</v>
      </c>
      <c r="B3128" s="26" t="s">
        <v>6916</v>
      </c>
      <c r="C3128" s="26">
        <f>YEAR(Data!$D6265)</f>
        <v>1900</v>
      </c>
      <c r="D3128" s="28">
        <v>41765</v>
      </c>
      <c r="E3128" s="28">
        <v>41770</v>
      </c>
      <c r="F3128" s="26" t="s">
        <v>45</v>
      </c>
      <c r="G3128" s="26" t="s">
        <v>2801</v>
      </c>
      <c r="H3128" s="26" t="s">
        <v>37</v>
      </c>
      <c r="I3128" s="26" t="s">
        <v>25</v>
      </c>
      <c r="J3128" s="26" t="s">
        <v>382</v>
      </c>
      <c r="K3128" s="26" t="s">
        <v>945</v>
      </c>
      <c r="L3128" s="26">
        <v>31907</v>
      </c>
      <c r="M3128" s="26" t="s">
        <v>28</v>
      </c>
      <c r="N3128" s="26" t="s">
        <v>2982</v>
      </c>
      <c r="O3128" s="26" t="s">
        <v>42</v>
      </c>
      <c r="P3128" s="26" t="s">
        <v>65</v>
      </c>
      <c r="Q3128" s="26">
        <v>34.5</v>
      </c>
      <c r="R3128" s="26">
        <v>3</v>
      </c>
      <c r="S3128" s="26">
        <v>0</v>
      </c>
      <c r="T3128" s="26">
        <v>15.524999999999999</v>
      </c>
    </row>
    <row r="3129" spans="1:20" ht="14.25" customHeight="1">
      <c r="A3129" s="26" t="s">
        <v>653</v>
      </c>
      <c r="B3129" s="26" t="s">
        <v>6917</v>
      </c>
      <c r="C3129" s="26">
        <f>YEAR(Data!$D6266)</f>
        <v>1900</v>
      </c>
      <c r="D3129" s="28">
        <v>41554</v>
      </c>
      <c r="E3129" s="28">
        <v>41554</v>
      </c>
      <c r="F3129" s="26" t="s">
        <v>958</v>
      </c>
      <c r="G3129" s="26" t="s">
        <v>652</v>
      </c>
      <c r="H3129" s="26" t="s">
        <v>24</v>
      </c>
      <c r="I3129" s="26" t="s">
        <v>25</v>
      </c>
      <c r="J3129" s="26" t="s">
        <v>3380</v>
      </c>
      <c r="K3129" s="26" t="s">
        <v>495</v>
      </c>
      <c r="L3129" s="26">
        <v>74133</v>
      </c>
      <c r="M3129" s="26" t="s">
        <v>89</v>
      </c>
      <c r="N3129" s="26" t="s">
        <v>252</v>
      </c>
      <c r="O3129" s="26" t="s">
        <v>42</v>
      </c>
      <c r="P3129" s="26" t="s">
        <v>65</v>
      </c>
      <c r="Q3129" s="26">
        <v>28.849999999999998</v>
      </c>
      <c r="R3129" s="26">
        <v>5</v>
      </c>
      <c r="S3129" s="26">
        <v>0</v>
      </c>
      <c r="T3129" s="26">
        <v>14.424999999999999</v>
      </c>
    </row>
    <row r="3130" spans="1:20" ht="14.25" customHeight="1">
      <c r="A3130" s="26" t="s">
        <v>1524</v>
      </c>
      <c r="B3130" s="26" t="s">
        <v>6918</v>
      </c>
      <c r="C3130" s="26">
        <f>YEAR(Data!$D6267)</f>
        <v>1900</v>
      </c>
      <c r="D3130" s="28">
        <v>40850</v>
      </c>
      <c r="E3130" s="28">
        <v>40855</v>
      </c>
      <c r="F3130" s="26" t="s">
        <v>45</v>
      </c>
      <c r="G3130" s="26" t="s">
        <v>1523</v>
      </c>
      <c r="H3130" s="26" t="s">
        <v>24</v>
      </c>
      <c r="I3130" s="26" t="s">
        <v>25</v>
      </c>
      <c r="J3130" s="26" t="s">
        <v>4247</v>
      </c>
      <c r="K3130" s="26" t="s">
        <v>260</v>
      </c>
      <c r="L3130" s="26">
        <v>37211</v>
      </c>
      <c r="M3130" s="26" t="s">
        <v>28</v>
      </c>
      <c r="N3130" s="26" t="s">
        <v>2406</v>
      </c>
      <c r="O3130" s="26" t="s">
        <v>42</v>
      </c>
      <c r="P3130" s="26" t="s">
        <v>76</v>
      </c>
      <c r="Q3130" s="26">
        <v>3.4880000000000004</v>
      </c>
      <c r="R3130" s="26">
        <v>2</v>
      </c>
      <c r="S3130" s="26">
        <v>0.2</v>
      </c>
      <c r="T3130" s="26">
        <v>1.1771999999999998</v>
      </c>
    </row>
    <row r="3131" spans="1:20" ht="14.25" customHeight="1">
      <c r="A3131" s="26" t="s">
        <v>557</v>
      </c>
      <c r="B3131" s="26" t="s">
        <v>6919</v>
      </c>
      <c r="C3131" s="26">
        <f>YEAR(Data!$D6269)</f>
        <v>1900</v>
      </c>
      <c r="D3131" s="28">
        <v>41183</v>
      </c>
      <c r="E3131" s="28">
        <v>41186</v>
      </c>
      <c r="F3131" s="26" t="s">
        <v>21</v>
      </c>
      <c r="G3131" s="26" t="s">
        <v>556</v>
      </c>
      <c r="H3131" s="26" t="s">
        <v>86</v>
      </c>
      <c r="I3131" s="26" t="s">
        <v>25</v>
      </c>
      <c r="J3131" s="26" t="s">
        <v>6920</v>
      </c>
      <c r="K3131" s="26" t="s">
        <v>926</v>
      </c>
      <c r="L3131" s="26">
        <v>2138</v>
      </c>
      <c r="M3131" s="26" t="s">
        <v>122</v>
      </c>
      <c r="N3131" s="26" t="s">
        <v>1413</v>
      </c>
      <c r="O3131" s="26" t="s">
        <v>62</v>
      </c>
      <c r="P3131" s="26" t="s">
        <v>63</v>
      </c>
      <c r="Q3131" s="26">
        <v>311.98</v>
      </c>
      <c r="R3131" s="26">
        <v>2</v>
      </c>
      <c r="S3131" s="26">
        <v>0</v>
      </c>
      <c r="T3131" s="26">
        <v>93.593999999999994</v>
      </c>
    </row>
    <row r="3132" spans="1:20" ht="14.25" customHeight="1">
      <c r="A3132" s="26" t="s">
        <v>1137</v>
      </c>
      <c r="B3132" s="26" t="s">
        <v>6921</v>
      </c>
      <c r="C3132" s="26">
        <f>YEAR(Data!$D6271)</f>
        <v>1900</v>
      </c>
      <c r="D3132" s="28">
        <v>41976</v>
      </c>
      <c r="E3132" s="28">
        <v>41980</v>
      </c>
      <c r="F3132" s="26" t="s">
        <v>45</v>
      </c>
      <c r="G3132" s="26" t="s">
        <v>1136</v>
      </c>
      <c r="H3132" s="26" t="s">
        <v>37</v>
      </c>
      <c r="I3132" s="26" t="s">
        <v>25</v>
      </c>
      <c r="J3132" s="26" t="s">
        <v>2362</v>
      </c>
      <c r="K3132" s="26" t="s">
        <v>39</v>
      </c>
      <c r="L3132" s="26">
        <v>94601</v>
      </c>
      <c r="M3132" s="26" t="s">
        <v>40</v>
      </c>
      <c r="N3132" s="26" t="s">
        <v>470</v>
      </c>
      <c r="O3132" s="26" t="s">
        <v>62</v>
      </c>
      <c r="P3132" s="26" t="s">
        <v>63</v>
      </c>
      <c r="Q3132" s="26">
        <v>39.992000000000004</v>
      </c>
      <c r="R3132" s="26">
        <v>1</v>
      </c>
      <c r="S3132" s="26">
        <v>0.2</v>
      </c>
      <c r="T3132" s="26">
        <v>-7.9984000000000073</v>
      </c>
    </row>
    <row r="3133" spans="1:20" ht="14.25" customHeight="1">
      <c r="A3133" s="26" t="s">
        <v>995</v>
      </c>
      <c r="B3133" s="26" t="s">
        <v>6922</v>
      </c>
      <c r="C3133" s="26">
        <f>YEAR(Data!$D6274)</f>
        <v>1900</v>
      </c>
      <c r="D3133" s="28">
        <v>41985</v>
      </c>
      <c r="E3133" s="28">
        <v>41986</v>
      </c>
      <c r="F3133" s="26" t="s">
        <v>151</v>
      </c>
      <c r="G3133" s="26" t="s">
        <v>994</v>
      </c>
      <c r="H3133" s="26" t="s">
        <v>37</v>
      </c>
      <c r="I3133" s="26" t="s">
        <v>25</v>
      </c>
      <c r="J3133" s="26" t="s">
        <v>6923</v>
      </c>
      <c r="K3133" s="26" t="s">
        <v>168</v>
      </c>
      <c r="L3133" s="26">
        <v>60067</v>
      </c>
      <c r="M3133" s="26" t="s">
        <v>89</v>
      </c>
      <c r="N3133" s="26" t="s">
        <v>3566</v>
      </c>
      <c r="O3133" s="26" t="s">
        <v>62</v>
      </c>
      <c r="P3133" s="26" t="s">
        <v>133</v>
      </c>
      <c r="Q3133" s="26">
        <v>116.312</v>
      </c>
      <c r="R3133" s="26">
        <v>7</v>
      </c>
      <c r="S3133" s="26">
        <v>0.2</v>
      </c>
      <c r="T3133" s="26">
        <v>23.262400000000003</v>
      </c>
    </row>
    <row r="3134" spans="1:20" ht="14.25" customHeight="1">
      <c r="A3134" s="26" t="s">
        <v>3868</v>
      </c>
      <c r="B3134" s="26" t="s">
        <v>6924</v>
      </c>
      <c r="C3134" s="26">
        <f>YEAR(Data!$D6275)</f>
        <v>1900</v>
      </c>
      <c r="D3134" s="28">
        <v>41473</v>
      </c>
      <c r="E3134" s="28">
        <v>41478</v>
      </c>
      <c r="F3134" s="26" t="s">
        <v>21</v>
      </c>
      <c r="G3134" s="26" t="s">
        <v>3867</v>
      </c>
      <c r="H3134" s="26" t="s">
        <v>24</v>
      </c>
      <c r="I3134" s="26" t="s">
        <v>25</v>
      </c>
      <c r="J3134" s="26" t="s">
        <v>80</v>
      </c>
      <c r="K3134" s="26" t="s">
        <v>81</v>
      </c>
      <c r="L3134" s="26">
        <v>98105</v>
      </c>
      <c r="M3134" s="26" t="s">
        <v>40</v>
      </c>
      <c r="N3134" s="26" t="s">
        <v>4268</v>
      </c>
      <c r="O3134" s="26" t="s">
        <v>30</v>
      </c>
      <c r="P3134" s="26" t="s">
        <v>58</v>
      </c>
      <c r="Q3134" s="26">
        <v>12.419999999999998</v>
      </c>
      <c r="R3134" s="26">
        <v>3</v>
      </c>
      <c r="S3134" s="26">
        <v>0</v>
      </c>
      <c r="T3134" s="26">
        <v>4.4711999999999996</v>
      </c>
    </row>
    <row r="3135" spans="1:20" ht="14.25" customHeight="1">
      <c r="A3135" s="26" t="s">
        <v>653</v>
      </c>
      <c r="B3135" s="26" t="s">
        <v>6925</v>
      </c>
      <c r="C3135" s="26">
        <f>YEAR(Data!$D6282)</f>
        <v>1900</v>
      </c>
      <c r="D3135" s="28">
        <v>41772</v>
      </c>
      <c r="E3135" s="28">
        <v>41776</v>
      </c>
      <c r="F3135" s="26" t="s">
        <v>45</v>
      </c>
      <c r="G3135" s="26" t="s">
        <v>652</v>
      </c>
      <c r="H3135" s="26" t="s">
        <v>24</v>
      </c>
      <c r="I3135" s="26" t="s">
        <v>25</v>
      </c>
      <c r="J3135" s="26" t="s">
        <v>759</v>
      </c>
      <c r="K3135" s="26" t="s">
        <v>383</v>
      </c>
      <c r="L3135" s="26">
        <v>45231</v>
      </c>
      <c r="M3135" s="26" t="s">
        <v>122</v>
      </c>
      <c r="N3135" s="26" t="s">
        <v>3391</v>
      </c>
      <c r="O3135" s="26" t="s">
        <v>42</v>
      </c>
      <c r="P3135" s="26" t="s">
        <v>43</v>
      </c>
      <c r="Q3135" s="26">
        <v>5.9039999999999999</v>
      </c>
      <c r="R3135" s="26">
        <v>2</v>
      </c>
      <c r="S3135" s="26">
        <v>0.2</v>
      </c>
      <c r="T3135" s="26">
        <v>1.9925999999999999</v>
      </c>
    </row>
    <row r="3136" spans="1:20" ht="14.25" customHeight="1">
      <c r="A3136" s="26" t="s">
        <v>3268</v>
      </c>
      <c r="B3136" s="26" t="s">
        <v>6926</v>
      </c>
      <c r="C3136" s="26">
        <f>YEAR(Data!$D6283)</f>
        <v>1900</v>
      </c>
      <c r="D3136" s="28">
        <v>41233</v>
      </c>
      <c r="E3136" s="28">
        <v>41239</v>
      </c>
      <c r="F3136" s="26" t="s">
        <v>45</v>
      </c>
      <c r="G3136" s="26" t="s">
        <v>3267</v>
      </c>
      <c r="H3136" s="26" t="s">
        <v>24</v>
      </c>
      <c r="I3136" s="26" t="s">
        <v>25</v>
      </c>
      <c r="J3136" s="26" t="s">
        <v>3869</v>
      </c>
      <c r="K3136" s="26" t="s">
        <v>383</v>
      </c>
      <c r="L3136" s="26">
        <v>43302</v>
      </c>
      <c r="M3136" s="26" t="s">
        <v>122</v>
      </c>
      <c r="N3136" s="26" t="s">
        <v>6927</v>
      </c>
      <c r="O3136" s="26" t="s">
        <v>30</v>
      </c>
      <c r="P3136" s="26" t="s">
        <v>58</v>
      </c>
      <c r="Q3136" s="26">
        <v>63.824000000000005</v>
      </c>
      <c r="R3136" s="26">
        <v>2</v>
      </c>
      <c r="S3136" s="26">
        <v>0.2</v>
      </c>
      <c r="T3136" s="26">
        <v>9.5735999999999937</v>
      </c>
    </row>
    <row r="3137" spans="1:20" ht="14.25" customHeight="1">
      <c r="A3137" s="26" t="s">
        <v>3544</v>
      </c>
      <c r="B3137" s="26" t="s">
        <v>6928</v>
      </c>
      <c r="C3137" s="26">
        <f>YEAR(Data!$D6285)</f>
        <v>1900</v>
      </c>
      <c r="D3137" s="28">
        <v>41542</v>
      </c>
      <c r="E3137" s="28">
        <v>41546</v>
      </c>
      <c r="F3137" s="26" t="s">
        <v>45</v>
      </c>
      <c r="G3137" s="26" t="s">
        <v>3543</v>
      </c>
      <c r="H3137" s="26" t="s">
        <v>37</v>
      </c>
      <c r="I3137" s="26" t="s">
        <v>25</v>
      </c>
      <c r="J3137" s="26" t="s">
        <v>38</v>
      </c>
      <c r="K3137" s="26" t="s">
        <v>39</v>
      </c>
      <c r="L3137" s="26">
        <v>90049</v>
      </c>
      <c r="M3137" s="26" t="s">
        <v>40</v>
      </c>
      <c r="N3137" s="26" t="s">
        <v>5977</v>
      </c>
      <c r="O3137" s="26" t="s">
        <v>42</v>
      </c>
      <c r="P3137" s="26" t="s">
        <v>141</v>
      </c>
      <c r="Q3137" s="26">
        <v>304.89999999999998</v>
      </c>
      <c r="R3137" s="26">
        <v>5</v>
      </c>
      <c r="S3137" s="26">
        <v>0</v>
      </c>
      <c r="T3137" s="26">
        <v>143.30299999999997</v>
      </c>
    </row>
    <row r="3138" spans="1:20" ht="14.25" customHeight="1">
      <c r="A3138" s="26" t="s">
        <v>645</v>
      </c>
      <c r="B3138" s="26" t="s">
        <v>6929</v>
      </c>
      <c r="C3138" s="26">
        <f>YEAR(Data!$D6287)</f>
        <v>1900</v>
      </c>
      <c r="D3138" s="28">
        <v>41569</v>
      </c>
      <c r="E3138" s="28">
        <v>41574</v>
      </c>
      <c r="F3138" s="26" t="s">
        <v>45</v>
      </c>
      <c r="G3138" s="26" t="s">
        <v>644</v>
      </c>
      <c r="H3138" s="26" t="s">
        <v>37</v>
      </c>
      <c r="I3138" s="26" t="s">
        <v>25</v>
      </c>
      <c r="J3138" s="26" t="s">
        <v>835</v>
      </c>
      <c r="K3138" s="26" t="s">
        <v>383</v>
      </c>
      <c r="L3138" s="26">
        <v>44107</v>
      </c>
      <c r="M3138" s="26" t="s">
        <v>122</v>
      </c>
      <c r="N3138" s="26" t="s">
        <v>3776</v>
      </c>
      <c r="O3138" s="26" t="s">
        <v>30</v>
      </c>
      <c r="P3138" s="26" t="s">
        <v>51</v>
      </c>
      <c r="Q3138" s="26">
        <v>661.17600000000004</v>
      </c>
      <c r="R3138" s="26">
        <v>2</v>
      </c>
      <c r="S3138" s="26">
        <v>0.4</v>
      </c>
      <c r="T3138" s="26">
        <v>-231.41160000000008</v>
      </c>
    </row>
    <row r="3139" spans="1:20" ht="14.25" customHeight="1">
      <c r="A3139" s="26" t="s">
        <v>2101</v>
      </c>
      <c r="B3139" s="26" t="s">
        <v>6930</v>
      </c>
      <c r="C3139" s="26">
        <f>YEAR(Data!$D6288)</f>
        <v>1900</v>
      </c>
      <c r="D3139" s="28">
        <v>41572</v>
      </c>
      <c r="E3139" s="28">
        <v>41579</v>
      </c>
      <c r="F3139" s="26" t="s">
        <v>45</v>
      </c>
      <c r="G3139" s="26" t="s">
        <v>2100</v>
      </c>
      <c r="H3139" s="26" t="s">
        <v>86</v>
      </c>
      <c r="I3139" s="26" t="s">
        <v>25</v>
      </c>
      <c r="J3139" s="26" t="s">
        <v>6831</v>
      </c>
      <c r="K3139" s="26" t="s">
        <v>260</v>
      </c>
      <c r="L3139" s="26">
        <v>37087</v>
      </c>
      <c r="M3139" s="26" t="s">
        <v>28</v>
      </c>
      <c r="N3139" s="26" t="s">
        <v>2409</v>
      </c>
      <c r="O3139" s="26" t="s">
        <v>62</v>
      </c>
      <c r="P3139" s="26" t="s">
        <v>63</v>
      </c>
      <c r="Q3139" s="26">
        <v>239.976</v>
      </c>
      <c r="R3139" s="26">
        <v>3</v>
      </c>
      <c r="S3139" s="26">
        <v>0.2</v>
      </c>
      <c r="T3139" s="26">
        <v>17.998199999999997</v>
      </c>
    </row>
    <row r="3140" spans="1:20" ht="14.25" customHeight="1">
      <c r="A3140" s="26" t="s">
        <v>1161</v>
      </c>
      <c r="B3140" s="26" t="s">
        <v>6931</v>
      </c>
      <c r="C3140" s="26">
        <f>YEAR(Data!$D6289)</f>
        <v>1900</v>
      </c>
      <c r="D3140" s="28">
        <v>40732</v>
      </c>
      <c r="E3140" s="28">
        <v>40736</v>
      </c>
      <c r="F3140" s="26" t="s">
        <v>45</v>
      </c>
      <c r="G3140" s="26" t="s">
        <v>1160</v>
      </c>
      <c r="H3140" s="26" t="s">
        <v>37</v>
      </c>
      <c r="I3140" s="26" t="s">
        <v>25</v>
      </c>
      <c r="J3140" s="26" t="s">
        <v>107</v>
      </c>
      <c r="K3140" s="26" t="s">
        <v>39</v>
      </c>
      <c r="L3140" s="26">
        <v>94122</v>
      </c>
      <c r="M3140" s="26" t="s">
        <v>40</v>
      </c>
      <c r="N3140" s="26" t="s">
        <v>2975</v>
      </c>
      <c r="O3140" s="26" t="s">
        <v>30</v>
      </c>
      <c r="P3140" s="26" t="s">
        <v>51</v>
      </c>
      <c r="Q3140" s="26">
        <v>502.48800000000006</v>
      </c>
      <c r="R3140" s="26">
        <v>3</v>
      </c>
      <c r="S3140" s="26">
        <v>0.2</v>
      </c>
      <c r="T3140" s="26">
        <v>-87.935400000000044</v>
      </c>
    </row>
    <row r="3141" spans="1:20" ht="14.25" customHeight="1">
      <c r="A3141" s="26" t="s">
        <v>2299</v>
      </c>
      <c r="B3141" s="26" t="s">
        <v>6932</v>
      </c>
      <c r="C3141" s="26">
        <f>YEAR(Data!$D6291)</f>
        <v>1900</v>
      </c>
      <c r="D3141" s="28">
        <v>40981</v>
      </c>
      <c r="E3141" s="28">
        <v>40986</v>
      </c>
      <c r="F3141" s="26" t="s">
        <v>21</v>
      </c>
      <c r="G3141" s="26" t="s">
        <v>2298</v>
      </c>
      <c r="H3141" s="26" t="s">
        <v>86</v>
      </c>
      <c r="I3141" s="26" t="s">
        <v>25</v>
      </c>
      <c r="J3141" s="26" t="s">
        <v>6636</v>
      </c>
      <c r="K3141" s="26" t="s">
        <v>39</v>
      </c>
      <c r="L3141" s="26">
        <v>95928</v>
      </c>
      <c r="M3141" s="26" t="s">
        <v>40</v>
      </c>
      <c r="N3141" s="26" t="s">
        <v>408</v>
      </c>
      <c r="O3141" s="26" t="s">
        <v>30</v>
      </c>
      <c r="P3141" s="26" t="s">
        <v>33</v>
      </c>
      <c r="Q3141" s="26">
        <v>915.13600000000008</v>
      </c>
      <c r="R3141" s="26">
        <v>4</v>
      </c>
      <c r="S3141" s="26">
        <v>0.2</v>
      </c>
      <c r="T3141" s="26">
        <v>102.95279999999988</v>
      </c>
    </row>
    <row r="3142" spans="1:20" ht="14.25" customHeight="1">
      <c r="A3142" s="26" t="s">
        <v>1543</v>
      </c>
      <c r="B3142" s="26" t="s">
        <v>6933</v>
      </c>
      <c r="C3142" s="26">
        <f>YEAR(Data!$D6293)</f>
        <v>1900</v>
      </c>
      <c r="D3142" s="28">
        <v>41976</v>
      </c>
      <c r="E3142" s="28">
        <v>41979</v>
      </c>
      <c r="F3142" s="26" t="s">
        <v>151</v>
      </c>
      <c r="G3142" s="26" t="s">
        <v>1542</v>
      </c>
      <c r="H3142" s="26" t="s">
        <v>24</v>
      </c>
      <c r="I3142" s="26" t="s">
        <v>25</v>
      </c>
      <c r="J3142" s="26" t="s">
        <v>1454</v>
      </c>
      <c r="K3142" s="26" t="s">
        <v>247</v>
      </c>
      <c r="L3142" s="26">
        <v>24153</v>
      </c>
      <c r="M3142" s="26" t="s">
        <v>28</v>
      </c>
      <c r="N3142" s="26" t="s">
        <v>3357</v>
      </c>
      <c r="O3142" s="26" t="s">
        <v>30</v>
      </c>
      <c r="P3142" s="26" t="s">
        <v>33</v>
      </c>
      <c r="Q3142" s="26">
        <v>701.96</v>
      </c>
      <c r="R3142" s="26">
        <v>2</v>
      </c>
      <c r="S3142" s="26">
        <v>0</v>
      </c>
      <c r="T3142" s="26">
        <v>168.47040000000004</v>
      </c>
    </row>
    <row r="3143" spans="1:20" ht="14.25" customHeight="1">
      <c r="A3143" s="26" t="s">
        <v>4114</v>
      </c>
      <c r="B3143" s="26" t="s">
        <v>6934</v>
      </c>
      <c r="C3143" s="26">
        <f>YEAR(Data!$D6294)</f>
        <v>1900</v>
      </c>
      <c r="D3143" s="28">
        <v>41021</v>
      </c>
      <c r="E3143" s="28">
        <v>41025</v>
      </c>
      <c r="F3143" s="26" t="s">
        <v>45</v>
      </c>
      <c r="G3143" s="26" t="s">
        <v>4113</v>
      </c>
      <c r="H3143" s="26" t="s">
        <v>24</v>
      </c>
      <c r="I3143" s="26" t="s">
        <v>25</v>
      </c>
      <c r="J3143" s="26" t="s">
        <v>38</v>
      </c>
      <c r="K3143" s="26" t="s">
        <v>39</v>
      </c>
      <c r="L3143" s="26">
        <v>90008</v>
      </c>
      <c r="M3143" s="26" t="s">
        <v>40</v>
      </c>
      <c r="N3143" s="26" t="s">
        <v>1966</v>
      </c>
      <c r="O3143" s="26" t="s">
        <v>62</v>
      </c>
      <c r="P3143" s="26" t="s">
        <v>63</v>
      </c>
      <c r="Q3143" s="26">
        <v>88.77600000000001</v>
      </c>
      <c r="R3143" s="26">
        <v>3</v>
      </c>
      <c r="S3143" s="26">
        <v>0.2</v>
      </c>
      <c r="T3143" s="26">
        <v>7.7679000000000009</v>
      </c>
    </row>
    <row r="3144" spans="1:20" ht="14.25" customHeight="1">
      <c r="A3144" s="26" t="s">
        <v>3760</v>
      </c>
      <c r="B3144" s="26" t="s">
        <v>6935</v>
      </c>
      <c r="C3144" s="26">
        <f>YEAR(Data!$D6296)</f>
        <v>1900</v>
      </c>
      <c r="D3144" s="28">
        <v>40802</v>
      </c>
      <c r="E3144" s="28">
        <v>40805</v>
      </c>
      <c r="F3144" s="26" t="s">
        <v>151</v>
      </c>
      <c r="G3144" s="26" t="s">
        <v>3759</v>
      </c>
      <c r="H3144" s="26" t="s">
        <v>37</v>
      </c>
      <c r="I3144" s="26" t="s">
        <v>25</v>
      </c>
      <c r="J3144" s="26" t="s">
        <v>211</v>
      </c>
      <c r="K3144" s="26" t="s">
        <v>212</v>
      </c>
      <c r="L3144" s="26">
        <v>10024</v>
      </c>
      <c r="M3144" s="26" t="s">
        <v>122</v>
      </c>
      <c r="N3144" s="26" t="s">
        <v>2121</v>
      </c>
      <c r="O3144" s="26" t="s">
        <v>42</v>
      </c>
      <c r="P3144" s="26" t="s">
        <v>65</v>
      </c>
      <c r="Q3144" s="26">
        <v>33.552</v>
      </c>
      <c r="R3144" s="26">
        <v>1</v>
      </c>
      <c r="S3144" s="26">
        <v>0.2</v>
      </c>
      <c r="T3144" s="26">
        <v>12.581999999999999</v>
      </c>
    </row>
    <row r="3145" spans="1:20" ht="14.25" customHeight="1">
      <c r="A3145" s="26" t="s">
        <v>1969</v>
      </c>
      <c r="B3145" s="26" t="s">
        <v>6936</v>
      </c>
      <c r="C3145" s="26">
        <f>YEAR(Data!$D6297)</f>
        <v>1900</v>
      </c>
      <c r="D3145" s="28">
        <v>40905</v>
      </c>
      <c r="E3145" s="28">
        <v>40909</v>
      </c>
      <c r="F3145" s="26" t="s">
        <v>45</v>
      </c>
      <c r="G3145" s="26" t="s">
        <v>1968</v>
      </c>
      <c r="H3145" s="26" t="s">
        <v>37</v>
      </c>
      <c r="I3145" s="26" t="s">
        <v>25</v>
      </c>
      <c r="J3145" s="26" t="s">
        <v>6937</v>
      </c>
      <c r="K3145" s="26" t="s">
        <v>926</v>
      </c>
      <c r="L3145" s="26">
        <v>1915</v>
      </c>
      <c r="M3145" s="26" t="s">
        <v>122</v>
      </c>
      <c r="N3145" s="26" t="s">
        <v>4207</v>
      </c>
      <c r="O3145" s="26" t="s">
        <v>42</v>
      </c>
      <c r="P3145" s="26" t="s">
        <v>67</v>
      </c>
      <c r="Q3145" s="26">
        <v>1737.1799999999998</v>
      </c>
      <c r="R3145" s="26">
        <v>6</v>
      </c>
      <c r="S3145" s="26">
        <v>0</v>
      </c>
      <c r="T3145" s="26">
        <v>503.78219999999976</v>
      </c>
    </row>
    <row r="3146" spans="1:20" ht="14.25" customHeight="1">
      <c r="A3146" s="26" t="s">
        <v>1513</v>
      </c>
      <c r="B3146" s="26" t="s">
        <v>6938</v>
      </c>
      <c r="C3146" s="26">
        <f>YEAR(Data!$D6300)</f>
        <v>1900</v>
      </c>
      <c r="D3146" s="28">
        <v>40837</v>
      </c>
      <c r="E3146" s="28">
        <v>40842</v>
      </c>
      <c r="F3146" s="26" t="s">
        <v>45</v>
      </c>
      <c r="G3146" s="26" t="s">
        <v>1512</v>
      </c>
      <c r="H3146" s="26" t="s">
        <v>37</v>
      </c>
      <c r="I3146" s="26" t="s">
        <v>25</v>
      </c>
      <c r="J3146" s="26" t="s">
        <v>714</v>
      </c>
      <c r="K3146" s="26" t="s">
        <v>39</v>
      </c>
      <c r="L3146" s="26">
        <v>92024</v>
      </c>
      <c r="M3146" s="26" t="s">
        <v>40</v>
      </c>
      <c r="N3146" s="26" t="s">
        <v>222</v>
      </c>
      <c r="O3146" s="26" t="s">
        <v>42</v>
      </c>
      <c r="P3146" s="26" t="s">
        <v>65</v>
      </c>
      <c r="Q3146" s="26">
        <v>36.36</v>
      </c>
      <c r="R3146" s="26">
        <v>3</v>
      </c>
      <c r="S3146" s="26">
        <v>0.2</v>
      </c>
      <c r="T3146" s="26">
        <v>12.2715</v>
      </c>
    </row>
    <row r="3147" spans="1:20" ht="14.25" customHeight="1">
      <c r="A3147" s="26" t="s">
        <v>3919</v>
      </c>
      <c r="B3147" s="26" t="s">
        <v>6939</v>
      </c>
      <c r="C3147" s="26">
        <f>YEAR(Data!$D6301)</f>
        <v>1900</v>
      </c>
      <c r="D3147" s="28">
        <v>41974</v>
      </c>
      <c r="E3147" s="28">
        <v>41977</v>
      </c>
      <c r="F3147" s="26" t="s">
        <v>151</v>
      </c>
      <c r="G3147" s="26" t="s">
        <v>3918</v>
      </c>
      <c r="H3147" s="26" t="s">
        <v>86</v>
      </c>
      <c r="I3147" s="26" t="s">
        <v>25</v>
      </c>
      <c r="J3147" s="26" t="s">
        <v>107</v>
      </c>
      <c r="K3147" s="26" t="s">
        <v>39</v>
      </c>
      <c r="L3147" s="26">
        <v>94109</v>
      </c>
      <c r="M3147" s="26" t="s">
        <v>40</v>
      </c>
      <c r="N3147" s="26" t="s">
        <v>6940</v>
      </c>
      <c r="O3147" s="26" t="s">
        <v>30</v>
      </c>
      <c r="P3147" s="26" t="s">
        <v>58</v>
      </c>
      <c r="Q3147" s="26">
        <v>25.83</v>
      </c>
      <c r="R3147" s="26">
        <v>3</v>
      </c>
      <c r="S3147" s="26">
        <v>0</v>
      </c>
      <c r="T3147" s="26">
        <v>9.5570999999999984</v>
      </c>
    </row>
    <row r="3148" spans="1:20" ht="14.25" customHeight="1">
      <c r="A3148" s="26" t="s">
        <v>4324</v>
      </c>
      <c r="B3148" s="26" t="s">
        <v>6941</v>
      </c>
      <c r="C3148" s="26">
        <f>YEAR(Data!$D6302)</f>
        <v>1900</v>
      </c>
      <c r="D3148" s="28">
        <v>40700</v>
      </c>
      <c r="E3148" s="28">
        <v>40706</v>
      </c>
      <c r="F3148" s="26" t="s">
        <v>45</v>
      </c>
      <c r="G3148" s="26" t="s">
        <v>4323</v>
      </c>
      <c r="H3148" s="26" t="s">
        <v>24</v>
      </c>
      <c r="I3148" s="26" t="s">
        <v>25</v>
      </c>
      <c r="J3148" s="26" t="s">
        <v>234</v>
      </c>
      <c r="K3148" s="26" t="s">
        <v>168</v>
      </c>
      <c r="L3148" s="26">
        <v>60623</v>
      </c>
      <c r="M3148" s="26" t="s">
        <v>89</v>
      </c>
      <c r="N3148" s="26" t="s">
        <v>355</v>
      </c>
      <c r="O3148" s="26" t="s">
        <v>42</v>
      </c>
      <c r="P3148" s="26" t="s">
        <v>65</v>
      </c>
      <c r="Q3148" s="26">
        <v>24.587999999999994</v>
      </c>
      <c r="R3148" s="26">
        <v>3</v>
      </c>
      <c r="S3148" s="26">
        <v>0.8</v>
      </c>
      <c r="T3148" s="26">
        <v>-38.11140000000001</v>
      </c>
    </row>
    <row r="3149" spans="1:20" ht="14.25" customHeight="1">
      <c r="A3149" s="26" t="s">
        <v>745</v>
      </c>
      <c r="B3149" s="26" t="s">
        <v>6942</v>
      </c>
      <c r="C3149" s="26">
        <f>YEAR(Data!$D6304)</f>
        <v>1900</v>
      </c>
      <c r="D3149" s="28">
        <v>41967</v>
      </c>
      <c r="E3149" s="28">
        <v>41971</v>
      </c>
      <c r="F3149" s="26" t="s">
        <v>45</v>
      </c>
      <c r="G3149" s="26" t="s">
        <v>744</v>
      </c>
      <c r="H3149" s="26" t="s">
        <v>24</v>
      </c>
      <c r="I3149" s="26" t="s">
        <v>25</v>
      </c>
      <c r="J3149" s="26" t="s">
        <v>620</v>
      </c>
      <c r="K3149" s="26" t="s">
        <v>88</v>
      </c>
      <c r="L3149" s="26">
        <v>75220</v>
      </c>
      <c r="M3149" s="26" t="s">
        <v>89</v>
      </c>
      <c r="N3149" s="26" t="s">
        <v>5928</v>
      </c>
      <c r="O3149" s="26" t="s">
        <v>62</v>
      </c>
      <c r="P3149" s="26" t="s">
        <v>63</v>
      </c>
      <c r="Q3149" s="26">
        <v>195.96000000000004</v>
      </c>
      <c r="R3149" s="26">
        <v>5</v>
      </c>
      <c r="S3149" s="26">
        <v>0.2</v>
      </c>
      <c r="T3149" s="26">
        <v>19.596000000000018</v>
      </c>
    </row>
    <row r="3150" spans="1:20" ht="14.25" customHeight="1">
      <c r="A3150" s="26" t="s">
        <v>486</v>
      </c>
      <c r="B3150" s="26" t="s">
        <v>6943</v>
      </c>
      <c r="C3150" s="26">
        <f>YEAR(Data!$D6305)</f>
        <v>1900</v>
      </c>
      <c r="D3150" s="28">
        <v>41809</v>
      </c>
      <c r="E3150" s="28">
        <v>41811</v>
      </c>
      <c r="F3150" s="26" t="s">
        <v>21</v>
      </c>
      <c r="G3150" s="26" t="s">
        <v>485</v>
      </c>
      <c r="H3150" s="26" t="s">
        <v>86</v>
      </c>
      <c r="I3150" s="26" t="s">
        <v>25</v>
      </c>
      <c r="J3150" s="26" t="s">
        <v>4488</v>
      </c>
      <c r="K3150" s="26" t="s">
        <v>88</v>
      </c>
      <c r="L3150" s="26">
        <v>78415</v>
      </c>
      <c r="M3150" s="26" t="s">
        <v>89</v>
      </c>
      <c r="N3150" s="26" t="s">
        <v>3216</v>
      </c>
      <c r="O3150" s="26" t="s">
        <v>42</v>
      </c>
      <c r="P3150" s="26" t="s">
        <v>76</v>
      </c>
      <c r="Q3150" s="26">
        <v>74.352000000000004</v>
      </c>
      <c r="R3150" s="26">
        <v>3</v>
      </c>
      <c r="S3150" s="26">
        <v>0.2</v>
      </c>
      <c r="T3150" s="26">
        <v>23.234999999999992</v>
      </c>
    </row>
    <row r="3151" spans="1:20" ht="14.25" customHeight="1">
      <c r="A3151" s="26" t="s">
        <v>2989</v>
      </c>
      <c r="B3151" s="26" t="s">
        <v>6944</v>
      </c>
      <c r="C3151" s="26">
        <f>YEAR(Data!$D6306)</f>
        <v>1900</v>
      </c>
      <c r="D3151" s="28">
        <v>41765</v>
      </c>
      <c r="E3151" s="28">
        <v>41765</v>
      </c>
      <c r="F3151" s="26" t="s">
        <v>958</v>
      </c>
      <c r="G3151" s="26" t="s">
        <v>2988</v>
      </c>
      <c r="H3151" s="26" t="s">
        <v>24</v>
      </c>
      <c r="I3151" s="26" t="s">
        <v>25</v>
      </c>
      <c r="J3151" s="26" t="s">
        <v>211</v>
      </c>
      <c r="K3151" s="26" t="s">
        <v>212</v>
      </c>
      <c r="L3151" s="26">
        <v>10035</v>
      </c>
      <c r="M3151" s="26" t="s">
        <v>122</v>
      </c>
      <c r="N3151" s="26" t="s">
        <v>2051</v>
      </c>
      <c r="O3151" s="26" t="s">
        <v>42</v>
      </c>
      <c r="P3151" s="26" t="s">
        <v>76</v>
      </c>
      <c r="Q3151" s="26">
        <v>6.68</v>
      </c>
      <c r="R3151" s="26">
        <v>1</v>
      </c>
      <c r="S3151" s="26">
        <v>0</v>
      </c>
      <c r="T3151" s="26">
        <v>3.2063999999999999</v>
      </c>
    </row>
    <row r="3152" spans="1:20" ht="14.25" customHeight="1">
      <c r="A3152" s="26" t="s">
        <v>5561</v>
      </c>
      <c r="B3152" s="26" t="s">
        <v>6945</v>
      </c>
      <c r="C3152" s="26">
        <f>YEAR(Data!$D6307)</f>
        <v>1900</v>
      </c>
      <c r="D3152" s="28">
        <v>41583</v>
      </c>
      <c r="E3152" s="28">
        <v>41585</v>
      </c>
      <c r="F3152" s="26" t="s">
        <v>21</v>
      </c>
      <c r="G3152" s="26" t="s">
        <v>5560</v>
      </c>
      <c r="H3152" s="26" t="s">
        <v>37</v>
      </c>
      <c r="I3152" s="26" t="s">
        <v>25</v>
      </c>
      <c r="J3152" s="26" t="s">
        <v>6946</v>
      </c>
      <c r="K3152" s="26" t="s">
        <v>323</v>
      </c>
      <c r="L3152" s="26">
        <v>97405</v>
      </c>
      <c r="M3152" s="26" t="s">
        <v>40</v>
      </c>
      <c r="N3152" s="26" t="s">
        <v>5327</v>
      </c>
      <c r="O3152" s="26" t="s">
        <v>42</v>
      </c>
      <c r="P3152" s="26" t="s">
        <v>440</v>
      </c>
      <c r="Q3152" s="26">
        <v>17.584000000000003</v>
      </c>
      <c r="R3152" s="26">
        <v>7</v>
      </c>
      <c r="S3152" s="26">
        <v>0.2</v>
      </c>
      <c r="T3152" s="26">
        <v>-4.1761999999999997</v>
      </c>
    </row>
    <row r="3153" spans="1:20" ht="14.25" customHeight="1">
      <c r="A3153" s="26" t="s">
        <v>6015</v>
      </c>
      <c r="B3153" s="26" t="s">
        <v>6947</v>
      </c>
      <c r="C3153" s="26">
        <f>YEAR(Data!$D6313)</f>
        <v>1900</v>
      </c>
      <c r="D3153" s="28">
        <v>40797</v>
      </c>
      <c r="E3153" s="28">
        <v>40802</v>
      </c>
      <c r="F3153" s="26" t="s">
        <v>45</v>
      </c>
      <c r="G3153" s="26" t="s">
        <v>6014</v>
      </c>
      <c r="H3153" s="26" t="s">
        <v>24</v>
      </c>
      <c r="I3153" s="26" t="s">
        <v>25</v>
      </c>
      <c r="J3153" s="26" t="s">
        <v>6948</v>
      </c>
      <c r="K3153" s="26" t="s">
        <v>39</v>
      </c>
      <c r="L3153" s="26">
        <v>93030</v>
      </c>
      <c r="M3153" s="26" t="s">
        <v>40</v>
      </c>
      <c r="N3153" s="26" t="s">
        <v>354</v>
      </c>
      <c r="O3153" s="26" t="s">
        <v>30</v>
      </c>
      <c r="P3153" s="26" t="s">
        <v>58</v>
      </c>
      <c r="Q3153" s="26">
        <v>127.94999999999999</v>
      </c>
      <c r="R3153" s="26">
        <v>3</v>
      </c>
      <c r="S3153" s="26">
        <v>0</v>
      </c>
      <c r="T3153" s="26">
        <v>21.751499999999986</v>
      </c>
    </row>
    <row r="3154" spans="1:20" ht="14.25" customHeight="1">
      <c r="A3154" s="26" t="s">
        <v>1502</v>
      </c>
      <c r="B3154" s="26" t="s">
        <v>6949</v>
      </c>
      <c r="C3154" s="26">
        <f>YEAR(Data!$D6314)</f>
        <v>1900</v>
      </c>
      <c r="D3154" s="28">
        <v>41687</v>
      </c>
      <c r="E3154" s="28">
        <v>41692</v>
      </c>
      <c r="F3154" s="26" t="s">
        <v>45</v>
      </c>
      <c r="G3154" s="26" t="s">
        <v>1501</v>
      </c>
      <c r="H3154" s="26" t="s">
        <v>37</v>
      </c>
      <c r="I3154" s="26" t="s">
        <v>25</v>
      </c>
      <c r="J3154" s="26" t="s">
        <v>566</v>
      </c>
      <c r="K3154" s="26" t="s">
        <v>567</v>
      </c>
      <c r="L3154" s="26">
        <v>6824</v>
      </c>
      <c r="M3154" s="26" t="s">
        <v>122</v>
      </c>
      <c r="N3154" s="26" t="s">
        <v>5768</v>
      </c>
      <c r="O3154" s="26" t="s">
        <v>42</v>
      </c>
      <c r="P3154" s="26" t="s">
        <v>53</v>
      </c>
      <c r="Q3154" s="26">
        <v>579.51</v>
      </c>
      <c r="R3154" s="26">
        <v>3</v>
      </c>
      <c r="S3154" s="26">
        <v>0</v>
      </c>
      <c r="T3154" s="26">
        <v>81.131400000000014</v>
      </c>
    </row>
    <row r="3155" spans="1:20" ht="14.25" customHeight="1">
      <c r="A3155" s="26" t="s">
        <v>1502</v>
      </c>
      <c r="B3155" s="26" t="s">
        <v>6950</v>
      </c>
      <c r="C3155" s="26">
        <f>YEAR(Data!$D6316)</f>
        <v>1900</v>
      </c>
      <c r="D3155" s="28">
        <v>40871</v>
      </c>
      <c r="E3155" s="28">
        <v>40876</v>
      </c>
      <c r="F3155" s="26" t="s">
        <v>45</v>
      </c>
      <c r="G3155" s="26" t="s">
        <v>1501</v>
      </c>
      <c r="H3155" s="26" t="s">
        <v>37</v>
      </c>
      <c r="I3155" s="26" t="s">
        <v>25</v>
      </c>
      <c r="J3155" s="26" t="s">
        <v>254</v>
      </c>
      <c r="K3155" s="26" t="s">
        <v>190</v>
      </c>
      <c r="L3155" s="26">
        <v>49201</v>
      </c>
      <c r="M3155" s="26" t="s">
        <v>89</v>
      </c>
      <c r="N3155" s="26" t="s">
        <v>377</v>
      </c>
      <c r="O3155" s="26" t="s">
        <v>42</v>
      </c>
      <c r="P3155" s="26" t="s">
        <v>60</v>
      </c>
      <c r="Q3155" s="26">
        <v>151.91999999999999</v>
      </c>
      <c r="R3155" s="26">
        <v>4</v>
      </c>
      <c r="S3155" s="26">
        <v>0</v>
      </c>
      <c r="T3155" s="26">
        <v>45.575999999999979</v>
      </c>
    </row>
    <row r="3156" spans="1:20" ht="14.25" customHeight="1">
      <c r="A3156" s="26" t="s">
        <v>3066</v>
      </c>
      <c r="B3156" s="26" t="s">
        <v>6951</v>
      </c>
      <c r="C3156" s="26">
        <f>YEAR(Data!$D6320)</f>
        <v>1900</v>
      </c>
      <c r="D3156" s="28">
        <v>41969</v>
      </c>
      <c r="E3156" s="28">
        <v>41973</v>
      </c>
      <c r="F3156" s="26" t="s">
        <v>21</v>
      </c>
      <c r="G3156" s="26" t="s">
        <v>3065</v>
      </c>
      <c r="H3156" s="26" t="s">
        <v>37</v>
      </c>
      <c r="I3156" s="26" t="s">
        <v>25</v>
      </c>
      <c r="J3156" s="26" t="s">
        <v>3020</v>
      </c>
      <c r="K3156" s="26" t="s">
        <v>39</v>
      </c>
      <c r="L3156" s="26">
        <v>92677</v>
      </c>
      <c r="M3156" s="26" t="s">
        <v>40</v>
      </c>
      <c r="N3156" s="26" t="s">
        <v>5170</v>
      </c>
      <c r="O3156" s="26" t="s">
        <v>62</v>
      </c>
      <c r="P3156" s="26" t="s">
        <v>63</v>
      </c>
      <c r="Q3156" s="26">
        <v>39.960000000000008</v>
      </c>
      <c r="R3156" s="26">
        <v>5</v>
      </c>
      <c r="S3156" s="26">
        <v>0.2</v>
      </c>
      <c r="T3156" s="26">
        <v>3.4964999999999993</v>
      </c>
    </row>
    <row r="3157" spans="1:20" ht="14.25" customHeight="1">
      <c r="A3157" s="26" t="s">
        <v>863</v>
      </c>
      <c r="B3157" s="26" t="s">
        <v>6952</v>
      </c>
      <c r="C3157" s="26">
        <f>YEAR(Data!$D6322)</f>
        <v>1900</v>
      </c>
      <c r="D3157" s="28">
        <v>41911</v>
      </c>
      <c r="E3157" s="28">
        <v>41915</v>
      </c>
      <c r="F3157" s="26" t="s">
        <v>45</v>
      </c>
      <c r="G3157" s="26" t="s">
        <v>862</v>
      </c>
      <c r="H3157" s="26" t="s">
        <v>37</v>
      </c>
      <c r="I3157" s="26" t="s">
        <v>25</v>
      </c>
      <c r="J3157" s="26" t="s">
        <v>1129</v>
      </c>
      <c r="K3157" s="26" t="s">
        <v>49</v>
      </c>
      <c r="L3157" s="26">
        <v>32216</v>
      </c>
      <c r="M3157" s="26" t="s">
        <v>28</v>
      </c>
      <c r="N3157" s="26" t="s">
        <v>1674</v>
      </c>
      <c r="O3157" s="26" t="s">
        <v>42</v>
      </c>
      <c r="P3157" s="26" t="s">
        <v>76</v>
      </c>
      <c r="Q3157" s="26">
        <v>10.368000000000002</v>
      </c>
      <c r="R3157" s="26">
        <v>2</v>
      </c>
      <c r="S3157" s="26">
        <v>0.2</v>
      </c>
      <c r="T3157" s="26">
        <v>3.6288</v>
      </c>
    </row>
    <row r="3158" spans="1:20" ht="14.25" customHeight="1">
      <c r="A3158" s="26" t="s">
        <v>1596</v>
      </c>
      <c r="B3158" s="26" t="s">
        <v>6953</v>
      </c>
      <c r="C3158" s="26">
        <f>YEAR(Data!$D6323)</f>
        <v>1900</v>
      </c>
      <c r="D3158" s="28">
        <v>40829</v>
      </c>
      <c r="E3158" s="28">
        <v>40833</v>
      </c>
      <c r="F3158" s="26" t="s">
        <v>45</v>
      </c>
      <c r="G3158" s="26" t="s">
        <v>1595</v>
      </c>
      <c r="H3158" s="26" t="s">
        <v>37</v>
      </c>
      <c r="I3158" s="26" t="s">
        <v>25</v>
      </c>
      <c r="J3158" s="26" t="s">
        <v>1691</v>
      </c>
      <c r="K3158" s="26" t="s">
        <v>212</v>
      </c>
      <c r="L3158" s="26">
        <v>10550</v>
      </c>
      <c r="M3158" s="26" t="s">
        <v>122</v>
      </c>
      <c r="N3158" s="26" t="s">
        <v>1446</v>
      </c>
      <c r="O3158" s="26" t="s">
        <v>42</v>
      </c>
      <c r="P3158" s="26" t="s">
        <v>65</v>
      </c>
      <c r="Q3158" s="26">
        <v>7.7520000000000007</v>
      </c>
      <c r="R3158" s="26">
        <v>3</v>
      </c>
      <c r="S3158" s="26">
        <v>0.2</v>
      </c>
      <c r="T3158" s="26">
        <v>2.8100999999999998</v>
      </c>
    </row>
    <row r="3159" spans="1:20" ht="14.25" customHeight="1">
      <c r="A3159" s="26" t="s">
        <v>1120</v>
      </c>
      <c r="B3159" s="26" t="s">
        <v>6954</v>
      </c>
      <c r="C3159" s="26">
        <f>YEAR(Data!$D6324)</f>
        <v>1900</v>
      </c>
      <c r="D3159" s="28">
        <v>40697</v>
      </c>
      <c r="E3159" s="28">
        <v>40701</v>
      </c>
      <c r="F3159" s="26" t="s">
        <v>21</v>
      </c>
      <c r="G3159" s="26" t="s">
        <v>1119</v>
      </c>
      <c r="H3159" s="26" t="s">
        <v>86</v>
      </c>
      <c r="I3159" s="26" t="s">
        <v>25</v>
      </c>
      <c r="J3159" s="26" t="s">
        <v>3973</v>
      </c>
      <c r="K3159" s="26" t="s">
        <v>190</v>
      </c>
      <c r="L3159" s="26">
        <v>48640</v>
      </c>
      <c r="M3159" s="26" t="s">
        <v>89</v>
      </c>
      <c r="N3159" s="26" t="s">
        <v>1901</v>
      </c>
      <c r="O3159" s="26" t="s">
        <v>42</v>
      </c>
      <c r="P3159" s="26" t="s">
        <v>141</v>
      </c>
      <c r="Q3159" s="26">
        <v>15.28</v>
      </c>
      <c r="R3159" s="26">
        <v>2</v>
      </c>
      <c r="S3159" s="26">
        <v>0</v>
      </c>
      <c r="T3159" s="26">
        <v>7.4871999999999996</v>
      </c>
    </row>
    <row r="3160" spans="1:20" ht="14.25" customHeight="1">
      <c r="A3160" s="26" t="s">
        <v>3529</v>
      </c>
      <c r="B3160" s="26" t="s">
        <v>6955</v>
      </c>
      <c r="C3160" s="26">
        <f>YEAR(Data!$D6325)</f>
        <v>1900</v>
      </c>
      <c r="D3160" s="28">
        <v>40711</v>
      </c>
      <c r="E3160" s="28">
        <v>40717</v>
      </c>
      <c r="F3160" s="26" t="s">
        <v>45</v>
      </c>
      <c r="G3160" s="26" t="s">
        <v>3528</v>
      </c>
      <c r="H3160" s="26" t="s">
        <v>24</v>
      </c>
      <c r="I3160" s="26" t="s">
        <v>25</v>
      </c>
      <c r="J3160" s="26" t="s">
        <v>463</v>
      </c>
      <c r="K3160" s="26" t="s">
        <v>196</v>
      </c>
      <c r="L3160" s="26">
        <v>19711</v>
      </c>
      <c r="M3160" s="26" t="s">
        <v>122</v>
      </c>
      <c r="N3160" s="26" t="s">
        <v>6365</v>
      </c>
      <c r="O3160" s="26" t="s">
        <v>62</v>
      </c>
      <c r="P3160" s="26" t="s">
        <v>522</v>
      </c>
      <c r="Q3160" s="26">
        <v>65.97</v>
      </c>
      <c r="R3160" s="26">
        <v>3</v>
      </c>
      <c r="S3160" s="26">
        <v>0</v>
      </c>
      <c r="T3160" s="26">
        <v>31.005899999999997</v>
      </c>
    </row>
    <row r="3161" spans="1:20" ht="14.25" customHeight="1">
      <c r="A3161" s="26" t="s">
        <v>1488</v>
      </c>
      <c r="B3161" s="26" t="s">
        <v>6956</v>
      </c>
      <c r="C3161" s="26">
        <f>YEAR(Data!$D6326)</f>
        <v>1900</v>
      </c>
      <c r="D3161" s="28">
        <v>41211</v>
      </c>
      <c r="E3161" s="28">
        <v>41215</v>
      </c>
      <c r="F3161" s="26" t="s">
        <v>45</v>
      </c>
      <c r="G3161" s="26" t="s">
        <v>1487</v>
      </c>
      <c r="H3161" s="26" t="s">
        <v>37</v>
      </c>
      <c r="I3161" s="26" t="s">
        <v>25</v>
      </c>
      <c r="J3161" s="26" t="s">
        <v>107</v>
      </c>
      <c r="K3161" s="26" t="s">
        <v>39</v>
      </c>
      <c r="L3161" s="26">
        <v>94109</v>
      </c>
      <c r="M3161" s="26" t="s">
        <v>40</v>
      </c>
      <c r="N3161" s="26" t="s">
        <v>1371</v>
      </c>
      <c r="O3161" s="26" t="s">
        <v>42</v>
      </c>
      <c r="P3161" s="26" t="s">
        <v>76</v>
      </c>
      <c r="Q3161" s="26">
        <v>33.4</v>
      </c>
      <c r="R3161" s="26">
        <v>5</v>
      </c>
      <c r="S3161" s="26">
        <v>0</v>
      </c>
      <c r="T3161" s="26">
        <v>16.032</v>
      </c>
    </row>
    <row r="3162" spans="1:20" ht="14.25" customHeight="1">
      <c r="A3162" s="26" t="s">
        <v>1218</v>
      </c>
      <c r="B3162" s="26" t="s">
        <v>6957</v>
      </c>
      <c r="C3162" s="26">
        <f>YEAR(Data!$D6328)</f>
        <v>1900</v>
      </c>
      <c r="D3162" s="28">
        <v>40564</v>
      </c>
      <c r="E3162" s="28">
        <v>40570</v>
      </c>
      <c r="F3162" s="26" t="s">
        <v>45</v>
      </c>
      <c r="G3162" s="26" t="s">
        <v>1217</v>
      </c>
      <c r="H3162" s="26" t="s">
        <v>24</v>
      </c>
      <c r="I3162" s="26" t="s">
        <v>25</v>
      </c>
      <c r="J3162" s="26" t="s">
        <v>189</v>
      </c>
      <c r="K3162" s="26" t="s">
        <v>190</v>
      </c>
      <c r="L3162" s="26">
        <v>48185</v>
      </c>
      <c r="M3162" s="26" t="s">
        <v>89</v>
      </c>
      <c r="N3162" s="26" t="s">
        <v>52</v>
      </c>
      <c r="O3162" s="26" t="s">
        <v>42</v>
      </c>
      <c r="P3162" s="26" t="s">
        <v>53</v>
      </c>
      <c r="Q3162" s="26">
        <v>13.98</v>
      </c>
      <c r="R3162" s="26">
        <v>1</v>
      </c>
      <c r="S3162" s="26">
        <v>0</v>
      </c>
      <c r="T3162" s="26">
        <v>4.0541999999999998</v>
      </c>
    </row>
    <row r="3163" spans="1:20" ht="14.25" customHeight="1">
      <c r="A3163" s="26" t="s">
        <v>5060</v>
      </c>
      <c r="B3163" s="26" t="s">
        <v>6958</v>
      </c>
      <c r="C3163" s="26">
        <f>YEAR(Data!$D6336)</f>
        <v>1900</v>
      </c>
      <c r="D3163" s="28">
        <v>40735</v>
      </c>
      <c r="E3163" s="28">
        <v>40739</v>
      </c>
      <c r="F3163" s="26" t="s">
        <v>45</v>
      </c>
      <c r="G3163" s="26" t="s">
        <v>5059</v>
      </c>
      <c r="H3163" s="26" t="s">
        <v>24</v>
      </c>
      <c r="I3163" s="26" t="s">
        <v>25</v>
      </c>
      <c r="J3163" s="26" t="s">
        <v>211</v>
      </c>
      <c r="K3163" s="26" t="s">
        <v>212</v>
      </c>
      <c r="L3163" s="26">
        <v>10011</v>
      </c>
      <c r="M3163" s="26" t="s">
        <v>122</v>
      </c>
      <c r="N3163" s="26" t="s">
        <v>931</v>
      </c>
      <c r="O3163" s="26" t="s">
        <v>42</v>
      </c>
      <c r="P3163" s="26" t="s">
        <v>76</v>
      </c>
      <c r="Q3163" s="26">
        <v>49.12</v>
      </c>
      <c r="R3163" s="26">
        <v>4</v>
      </c>
      <c r="S3163" s="26">
        <v>0</v>
      </c>
      <c r="T3163" s="26">
        <v>23.086399999999998</v>
      </c>
    </row>
    <row r="3164" spans="1:20" ht="14.25" customHeight="1">
      <c r="A3164" s="26" t="s">
        <v>4896</v>
      </c>
      <c r="B3164" s="26" t="s">
        <v>6959</v>
      </c>
      <c r="C3164" s="26">
        <f>YEAR(Data!$D6338)</f>
        <v>1900</v>
      </c>
      <c r="D3164" s="28">
        <v>41517</v>
      </c>
      <c r="E3164" s="28">
        <v>41524</v>
      </c>
      <c r="F3164" s="26" t="s">
        <v>45</v>
      </c>
      <c r="G3164" s="26" t="s">
        <v>4895</v>
      </c>
      <c r="H3164" s="26" t="s">
        <v>24</v>
      </c>
      <c r="I3164" s="26" t="s">
        <v>25</v>
      </c>
      <c r="J3164" s="26" t="s">
        <v>38</v>
      </c>
      <c r="K3164" s="26" t="s">
        <v>39</v>
      </c>
      <c r="L3164" s="26">
        <v>90008</v>
      </c>
      <c r="M3164" s="26" t="s">
        <v>40</v>
      </c>
      <c r="N3164" s="26" t="s">
        <v>4976</v>
      </c>
      <c r="O3164" s="26" t="s">
        <v>30</v>
      </c>
      <c r="P3164" s="26" t="s">
        <v>58</v>
      </c>
      <c r="Q3164" s="26">
        <v>47.04</v>
      </c>
      <c r="R3164" s="26">
        <v>4</v>
      </c>
      <c r="S3164" s="26">
        <v>0</v>
      </c>
      <c r="T3164" s="26">
        <v>15.993599999999997</v>
      </c>
    </row>
    <row r="3165" spans="1:20" ht="14.25" customHeight="1">
      <c r="A3165" s="26" t="s">
        <v>2956</v>
      </c>
      <c r="B3165" s="26" t="s">
        <v>6960</v>
      </c>
      <c r="C3165" s="26">
        <f>YEAR(Data!$D6340)</f>
        <v>1900</v>
      </c>
      <c r="D3165" s="28">
        <v>41918</v>
      </c>
      <c r="E3165" s="28">
        <v>41922</v>
      </c>
      <c r="F3165" s="26" t="s">
        <v>45</v>
      </c>
      <c r="G3165" s="26" t="s">
        <v>2955</v>
      </c>
      <c r="H3165" s="26" t="s">
        <v>37</v>
      </c>
      <c r="I3165" s="26" t="s">
        <v>25</v>
      </c>
      <c r="J3165" s="26" t="s">
        <v>211</v>
      </c>
      <c r="K3165" s="26" t="s">
        <v>212</v>
      </c>
      <c r="L3165" s="26">
        <v>10035</v>
      </c>
      <c r="M3165" s="26" t="s">
        <v>122</v>
      </c>
      <c r="N3165" s="26" t="s">
        <v>4882</v>
      </c>
      <c r="O3165" s="26" t="s">
        <v>62</v>
      </c>
      <c r="P3165" s="26" t="s">
        <v>63</v>
      </c>
      <c r="Q3165" s="26">
        <v>87.8</v>
      </c>
      <c r="R3165" s="26">
        <v>4</v>
      </c>
      <c r="S3165" s="26">
        <v>0</v>
      </c>
      <c r="T3165" s="26">
        <v>43.9</v>
      </c>
    </row>
    <row r="3166" spans="1:20" ht="14.25" customHeight="1">
      <c r="A3166" s="26" t="s">
        <v>3529</v>
      </c>
      <c r="B3166" s="26" t="s">
        <v>6961</v>
      </c>
      <c r="C3166" s="26">
        <f>YEAR(Data!$D6343)</f>
        <v>1900</v>
      </c>
      <c r="D3166" s="28">
        <v>41640</v>
      </c>
      <c r="E3166" s="28">
        <v>41642</v>
      </c>
      <c r="F3166" s="26" t="s">
        <v>151</v>
      </c>
      <c r="G3166" s="26" t="s">
        <v>3528</v>
      </c>
      <c r="H3166" s="26" t="s">
        <v>24</v>
      </c>
      <c r="I3166" s="26" t="s">
        <v>25</v>
      </c>
      <c r="J3166" s="26" t="s">
        <v>1822</v>
      </c>
      <c r="K3166" s="26" t="s">
        <v>383</v>
      </c>
      <c r="L3166" s="26">
        <v>43130</v>
      </c>
      <c r="M3166" s="26" t="s">
        <v>122</v>
      </c>
      <c r="N3166" s="26" t="s">
        <v>3465</v>
      </c>
      <c r="O3166" s="26" t="s">
        <v>42</v>
      </c>
      <c r="P3166" s="26" t="s">
        <v>53</v>
      </c>
      <c r="Q3166" s="26">
        <v>156.512</v>
      </c>
      <c r="R3166" s="26">
        <v>4</v>
      </c>
      <c r="S3166" s="26">
        <v>0.2</v>
      </c>
      <c r="T3166" s="26">
        <v>-35.215199999999996</v>
      </c>
    </row>
    <row r="3167" spans="1:20" ht="14.25" customHeight="1">
      <c r="A3167" s="26" t="s">
        <v>4631</v>
      </c>
      <c r="B3167" s="26" t="s">
        <v>6962</v>
      </c>
      <c r="C3167" s="26">
        <f>YEAR(Data!$D6344)</f>
        <v>1900</v>
      </c>
      <c r="D3167" s="28">
        <v>40975</v>
      </c>
      <c r="E3167" s="28">
        <v>40978</v>
      </c>
      <c r="F3167" s="26" t="s">
        <v>151</v>
      </c>
      <c r="G3167" s="26" t="s">
        <v>4630</v>
      </c>
      <c r="H3167" s="26" t="s">
        <v>86</v>
      </c>
      <c r="I3167" s="26" t="s">
        <v>25</v>
      </c>
      <c r="J3167" s="26" t="s">
        <v>463</v>
      </c>
      <c r="K3167" s="26" t="s">
        <v>196</v>
      </c>
      <c r="L3167" s="26">
        <v>19711</v>
      </c>
      <c r="M3167" s="26" t="s">
        <v>122</v>
      </c>
      <c r="N3167" s="26" t="s">
        <v>747</v>
      </c>
      <c r="O3167" s="26" t="s">
        <v>62</v>
      </c>
      <c r="P3167" s="26" t="s">
        <v>133</v>
      </c>
      <c r="Q3167" s="26">
        <v>119.85000000000001</v>
      </c>
      <c r="R3167" s="26">
        <v>3</v>
      </c>
      <c r="S3167" s="26">
        <v>0</v>
      </c>
      <c r="T3167" s="26">
        <v>52.734000000000009</v>
      </c>
    </row>
    <row r="3168" spans="1:20" ht="14.25" customHeight="1">
      <c r="A3168" s="26" t="s">
        <v>340</v>
      </c>
      <c r="B3168" s="26" t="s">
        <v>6963</v>
      </c>
      <c r="C3168" s="26">
        <f>YEAR(Data!$D6348)</f>
        <v>1900</v>
      </c>
      <c r="D3168" s="28">
        <v>41933</v>
      </c>
      <c r="E3168" s="28">
        <v>41933</v>
      </c>
      <c r="F3168" s="26" t="s">
        <v>958</v>
      </c>
      <c r="G3168" s="26" t="s">
        <v>339</v>
      </c>
      <c r="H3168" s="26" t="s">
        <v>86</v>
      </c>
      <c r="I3168" s="26" t="s">
        <v>25</v>
      </c>
      <c r="J3168" s="26" t="s">
        <v>211</v>
      </c>
      <c r="K3168" s="26" t="s">
        <v>212</v>
      </c>
      <c r="L3168" s="26">
        <v>10024</v>
      </c>
      <c r="M3168" s="26" t="s">
        <v>122</v>
      </c>
      <c r="N3168" s="26" t="s">
        <v>3329</v>
      </c>
      <c r="O3168" s="26" t="s">
        <v>42</v>
      </c>
      <c r="P3168" s="26" t="s">
        <v>43</v>
      </c>
      <c r="Q3168" s="26">
        <v>24.55</v>
      </c>
      <c r="R3168" s="26">
        <v>5</v>
      </c>
      <c r="S3168" s="26">
        <v>0</v>
      </c>
      <c r="T3168" s="26">
        <v>12.029499999999999</v>
      </c>
    </row>
    <row r="3169" spans="1:20" ht="14.25" customHeight="1">
      <c r="A3169" s="26" t="s">
        <v>887</v>
      </c>
      <c r="B3169" s="26" t="s">
        <v>6964</v>
      </c>
      <c r="C3169" s="26">
        <f>YEAR(Data!$D6349)</f>
        <v>1900</v>
      </c>
      <c r="D3169" s="28">
        <v>41030</v>
      </c>
      <c r="E3169" s="28">
        <v>41035</v>
      </c>
      <c r="F3169" s="26" t="s">
        <v>45</v>
      </c>
      <c r="G3169" s="26" t="s">
        <v>886</v>
      </c>
      <c r="H3169" s="26" t="s">
        <v>24</v>
      </c>
      <c r="I3169" s="26" t="s">
        <v>25</v>
      </c>
      <c r="J3169" s="26" t="s">
        <v>107</v>
      </c>
      <c r="K3169" s="26" t="s">
        <v>39</v>
      </c>
      <c r="L3169" s="26">
        <v>94109</v>
      </c>
      <c r="M3169" s="26" t="s">
        <v>40</v>
      </c>
      <c r="N3169" s="26" t="s">
        <v>992</v>
      </c>
      <c r="O3169" s="26" t="s">
        <v>42</v>
      </c>
      <c r="P3169" s="26" t="s">
        <v>65</v>
      </c>
      <c r="Q3169" s="26">
        <v>12.176000000000002</v>
      </c>
      <c r="R3169" s="26">
        <v>1</v>
      </c>
      <c r="S3169" s="26">
        <v>0.2</v>
      </c>
      <c r="T3169" s="26">
        <v>4.4137999999999993</v>
      </c>
    </row>
    <row r="3170" spans="1:20" ht="14.25" customHeight="1">
      <c r="A3170" s="26" t="s">
        <v>973</v>
      </c>
      <c r="B3170" s="26" t="s">
        <v>6965</v>
      </c>
      <c r="C3170" s="26">
        <f>YEAR(Data!$D6352)</f>
        <v>1900</v>
      </c>
      <c r="D3170" s="28">
        <v>41886</v>
      </c>
      <c r="E3170" s="28">
        <v>41891</v>
      </c>
      <c r="F3170" s="26" t="s">
        <v>45</v>
      </c>
      <c r="G3170" s="26" t="s">
        <v>972</v>
      </c>
      <c r="H3170" s="26" t="s">
        <v>24</v>
      </c>
      <c r="I3170" s="26" t="s">
        <v>25</v>
      </c>
      <c r="J3170" s="26" t="s">
        <v>620</v>
      </c>
      <c r="K3170" s="26" t="s">
        <v>88</v>
      </c>
      <c r="L3170" s="26">
        <v>75217</v>
      </c>
      <c r="M3170" s="26" t="s">
        <v>89</v>
      </c>
      <c r="N3170" s="26" t="s">
        <v>2301</v>
      </c>
      <c r="O3170" s="26" t="s">
        <v>30</v>
      </c>
      <c r="P3170" s="26" t="s">
        <v>58</v>
      </c>
      <c r="Q3170" s="26">
        <v>108.40000000000002</v>
      </c>
      <c r="R3170" s="26">
        <v>5</v>
      </c>
      <c r="S3170" s="26">
        <v>0.6</v>
      </c>
      <c r="T3170" s="26">
        <v>-105.69000000000003</v>
      </c>
    </row>
    <row r="3171" spans="1:20" ht="14.25" customHeight="1">
      <c r="A3171" s="26" t="s">
        <v>4564</v>
      </c>
      <c r="B3171" s="26" t="s">
        <v>6966</v>
      </c>
      <c r="C3171" s="26">
        <f>YEAR(Data!$D6353)</f>
        <v>1900</v>
      </c>
      <c r="D3171" s="28">
        <v>41947</v>
      </c>
      <c r="E3171" s="28">
        <v>41952</v>
      </c>
      <c r="F3171" s="26" t="s">
        <v>45</v>
      </c>
      <c r="G3171" s="26" t="s">
        <v>4563</v>
      </c>
      <c r="H3171" s="26" t="s">
        <v>37</v>
      </c>
      <c r="I3171" s="26" t="s">
        <v>25</v>
      </c>
      <c r="J3171" s="26" t="s">
        <v>1055</v>
      </c>
      <c r="K3171" s="26" t="s">
        <v>49</v>
      </c>
      <c r="L3171" s="26">
        <v>33178</v>
      </c>
      <c r="M3171" s="26" t="s">
        <v>28</v>
      </c>
      <c r="N3171" s="26" t="s">
        <v>2728</v>
      </c>
      <c r="O3171" s="26" t="s">
        <v>62</v>
      </c>
      <c r="P3171" s="26" t="s">
        <v>63</v>
      </c>
      <c r="Q3171" s="26">
        <v>361.37600000000003</v>
      </c>
      <c r="R3171" s="26">
        <v>2</v>
      </c>
      <c r="S3171" s="26">
        <v>0.2</v>
      </c>
      <c r="T3171" s="26">
        <v>27.103200000000001</v>
      </c>
    </row>
    <row r="3172" spans="1:20" ht="14.25" customHeight="1">
      <c r="A3172" s="26" t="s">
        <v>4581</v>
      </c>
      <c r="B3172" s="26" t="s">
        <v>6967</v>
      </c>
      <c r="C3172" s="26">
        <f>YEAR(Data!$D6354)</f>
        <v>1900</v>
      </c>
      <c r="D3172" s="28">
        <v>41165</v>
      </c>
      <c r="E3172" s="28">
        <v>41171</v>
      </c>
      <c r="F3172" s="26" t="s">
        <v>45</v>
      </c>
      <c r="G3172" s="26" t="s">
        <v>4580</v>
      </c>
      <c r="H3172" s="26" t="s">
        <v>24</v>
      </c>
      <c r="I3172" s="26" t="s">
        <v>25</v>
      </c>
      <c r="J3172" s="26" t="s">
        <v>120</v>
      </c>
      <c r="K3172" s="26" t="s">
        <v>121</v>
      </c>
      <c r="L3172" s="26">
        <v>19120</v>
      </c>
      <c r="M3172" s="26" t="s">
        <v>122</v>
      </c>
      <c r="N3172" s="26" t="s">
        <v>3680</v>
      </c>
      <c r="O3172" s="26" t="s">
        <v>42</v>
      </c>
      <c r="P3172" s="26" t="s">
        <v>65</v>
      </c>
      <c r="Q3172" s="26">
        <v>2.4119999999999999</v>
      </c>
      <c r="R3172" s="26">
        <v>1</v>
      </c>
      <c r="S3172" s="26">
        <v>0.7</v>
      </c>
      <c r="T3172" s="26">
        <v>-2.0099999999999998</v>
      </c>
    </row>
    <row r="3173" spans="1:20" ht="14.25" customHeight="1">
      <c r="A3173" s="26" t="s">
        <v>238</v>
      </c>
      <c r="B3173" s="26" t="s">
        <v>6968</v>
      </c>
      <c r="C3173" s="26">
        <f>YEAR(Data!$D6355)</f>
        <v>1900</v>
      </c>
      <c r="D3173" s="28">
        <v>41158</v>
      </c>
      <c r="E3173" s="28">
        <v>41164</v>
      </c>
      <c r="F3173" s="26" t="s">
        <v>45</v>
      </c>
      <c r="G3173" s="26" t="s">
        <v>237</v>
      </c>
      <c r="H3173" s="26" t="s">
        <v>37</v>
      </c>
      <c r="I3173" s="26" t="s">
        <v>25</v>
      </c>
      <c r="J3173" s="26" t="s">
        <v>211</v>
      </c>
      <c r="K3173" s="26" t="s">
        <v>212</v>
      </c>
      <c r="L3173" s="26">
        <v>10011</v>
      </c>
      <c r="M3173" s="26" t="s">
        <v>122</v>
      </c>
      <c r="N3173" s="26" t="s">
        <v>5439</v>
      </c>
      <c r="O3173" s="26" t="s">
        <v>42</v>
      </c>
      <c r="P3173" s="26" t="s">
        <v>67</v>
      </c>
      <c r="Q3173" s="26">
        <v>8.39</v>
      </c>
      <c r="R3173" s="26">
        <v>1</v>
      </c>
      <c r="S3173" s="26">
        <v>0</v>
      </c>
      <c r="T3173" s="26">
        <v>2.0975000000000001</v>
      </c>
    </row>
    <row r="3174" spans="1:20" ht="14.25" customHeight="1">
      <c r="A3174" s="26" t="s">
        <v>3593</v>
      </c>
      <c r="B3174" s="26" t="s">
        <v>6969</v>
      </c>
      <c r="C3174" s="26">
        <f>YEAR(Data!$D6357)</f>
        <v>1900</v>
      </c>
      <c r="D3174" s="28">
        <v>40822</v>
      </c>
      <c r="E3174" s="28">
        <v>40829</v>
      </c>
      <c r="F3174" s="26" t="s">
        <v>45</v>
      </c>
      <c r="G3174" s="26" t="s">
        <v>3592</v>
      </c>
      <c r="H3174" s="26" t="s">
        <v>24</v>
      </c>
      <c r="I3174" s="26" t="s">
        <v>25</v>
      </c>
      <c r="J3174" s="26" t="s">
        <v>120</v>
      </c>
      <c r="K3174" s="26" t="s">
        <v>121</v>
      </c>
      <c r="L3174" s="26">
        <v>19120</v>
      </c>
      <c r="M3174" s="26" t="s">
        <v>122</v>
      </c>
      <c r="N3174" s="26" t="s">
        <v>635</v>
      </c>
      <c r="O3174" s="26" t="s">
        <v>42</v>
      </c>
      <c r="P3174" s="26" t="s">
        <v>53</v>
      </c>
      <c r="Q3174" s="26">
        <v>83.920000000000016</v>
      </c>
      <c r="R3174" s="26">
        <v>5</v>
      </c>
      <c r="S3174" s="26">
        <v>0.2</v>
      </c>
      <c r="T3174" s="26">
        <v>-13.637000000000011</v>
      </c>
    </row>
    <row r="3175" spans="1:20" ht="14.25" customHeight="1">
      <c r="A3175" s="26" t="s">
        <v>1788</v>
      </c>
      <c r="B3175" s="26" t="s">
        <v>6970</v>
      </c>
      <c r="C3175" s="26">
        <f>YEAR(Data!$D6358)</f>
        <v>1900</v>
      </c>
      <c r="D3175" s="28">
        <v>41663</v>
      </c>
      <c r="E3175" s="28">
        <v>41668</v>
      </c>
      <c r="F3175" s="26" t="s">
        <v>45</v>
      </c>
      <c r="G3175" s="26" t="s">
        <v>1787</v>
      </c>
      <c r="H3175" s="26" t="s">
        <v>37</v>
      </c>
      <c r="I3175" s="26" t="s">
        <v>25</v>
      </c>
      <c r="J3175" s="26" t="s">
        <v>80</v>
      </c>
      <c r="K3175" s="26" t="s">
        <v>81</v>
      </c>
      <c r="L3175" s="26">
        <v>98103</v>
      </c>
      <c r="M3175" s="26" t="s">
        <v>40</v>
      </c>
      <c r="N3175" s="26" t="s">
        <v>3524</v>
      </c>
      <c r="O3175" s="26" t="s">
        <v>42</v>
      </c>
      <c r="P3175" s="26" t="s">
        <v>65</v>
      </c>
      <c r="Q3175" s="26">
        <v>19.68</v>
      </c>
      <c r="R3175" s="26">
        <v>5</v>
      </c>
      <c r="S3175" s="26">
        <v>0.2</v>
      </c>
      <c r="T3175" s="26">
        <v>6.8879999999999981</v>
      </c>
    </row>
    <row r="3176" spans="1:20" ht="14.25" customHeight="1">
      <c r="A3176" s="26" t="s">
        <v>6407</v>
      </c>
      <c r="B3176" s="26" t="s">
        <v>6971</v>
      </c>
      <c r="C3176" s="26">
        <f>YEAR(Data!$D6362)</f>
        <v>1900</v>
      </c>
      <c r="D3176" s="28">
        <v>41253</v>
      </c>
      <c r="E3176" s="28">
        <v>41258</v>
      </c>
      <c r="F3176" s="26" t="s">
        <v>45</v>
      </c>
      <c r="G3176" s="26" t="s">
        <v>6406</v>
      </c>
      <c r="H3176" s="26" t="s">
        <v>86</v>
      </c>
      <c r="I3176" s="26" t="s">
        <v>25</v>
      </c>
      <c r="J3176" s="26" t="s">
        <v>38</v>
      </c>
      <c r="K3176" s="26" t="s">
        <v>39</v>
      </c>
      <c r="L3176" s="26">
        <v>90032</v>
      </c>
      <c r="M3176" s="26" t="s">
        <v>40</v>
      </c>
      <c r="N3176" s="26" t="s">
        <v>4711</v>
      </c>
      <c r="O3176" s="26" t="s">
        <v>42</v>
      </c>
      <c r="P3176" s="26" t="s">
        <v>60</v>
      </c>
      <c r="Q3176" s="26">
        <v>56.3</v>
      </c>
      <c r="R3176" s="26">
        <v>2</v>
      </c>
      <c r="S3176" s="26">
        <v>0</v>
      </c>
      <c r="T3176" s="26">
        <v>15.764000000000003</v>
      </c>
    </row>
    <row r="3177" spans="1:20" ht="14.25" customHeight="1">
      <c r="A3177" s="26" t="s">
        <v>2077</v>
      </c>
      <c r="B3177" s="26" t="s">
        <v>6972</v>
      </c>
      <c r="C3177" s="26">
        <f>YEAR(Data!$D6363)</f>
        <v>1900</v>
      </c>
      <c r="D3177" s="28">
        <v>40872</v>
      </c>
      <c r="E3177" s="28">
        <v>40877</v>
      </c>
      <c r="F3177" s="26" t="s">
        <v>45</v>
      </c>
      <c r="G3177" s="26" t="s">
        <v>2076</v>
      </c>
      <c r="H3177" s="26" t="s">
        <v>24</v>
      </c>
      <c r="I3177" s="26" t="s">
        <v>25</v>
      </c>
      <c r="J3177" s="26" t="s">
        <v>246</v>
      </c>
      <c r="K3177" s="26" t="s">
        <v>323</v>
      </c>
      <c r="L3177" s="26">
        <v>97477</v>
      </c>
      <c r="M3177" s="26" t="s">
        <v>40</v>
      </c>
      <c r="N3177" s="26" t="s">
        <v>5297</v>
      </c>
      <c r="O3177" s="26" t="s">
        <v>42</v>
      </c>
      <c r="P3177" s="26" t="s">
        <v>60</v>
      </c>
      <c r="Q3177" s="26">
        <v>51.016000000000005</v>
      </c>
      <c r="R3177" s="26">
        <v>7</v>
      </c>
      <c r="S3177" s="26">
        <v>0.2</v>
      </c>
      <c r="T3177" s="26">
        <v>8.2900999999999954</v>
      </c>
    </row>
    <row r="3178" spans="1:20" ht="14.25" customHeight="1">
      <c r="A3178" s="26" t="s">
        <v>1474</v>
      </c>
      <c r="B3178" s="26" t="s">
        <v>6973</v>
      </c>
      <c r="C3178" s="26">
        <f>YEAR(Data!$D6364)</f>
        <v>1900</v>
      </c>
      <c r="D3178" s="28">
        <v>41965</v>
      </c>
      <c r="E3178" s="28">
        <v>41969</v>
      </c>
      <c r="F3178" s="26" t="s">
        <v>45</v>
      </c>
      <c r="G3178" s="26" t="s">
        <v>1473</v>
      </c>
      <c r="H3178" s="26" t="s">
        <v>24</v>
      </c>
      <c r="I3178" s="26" t="s">
        <v>25</v>
      </c>
      <c r="J3178" s="26" t="s">
        <v>6974</v>
      </c>
      <c r="K3178" s="26" t="s">
        <v>81</v>
      </c>
      <c r="L3178" s="26">
        <v>98059</v>
      </c>
      <c r="M3178" s="26" t="s">
        <v>40</v>
      </c>
      <c r="N3178" s="26" t="s">
        <v>1268</v>
      </c>
      <c r="O3178" s="26" t="s">
        <v>42</v>
      </c>
      <c r="P3178" s="26" t="s">
        <v>65</v>
      </c>
      <c r="Q3178" s="26">
        <v>150.80000000000001</v>
      </c>
      <c r="R3178" s="26">
        <v>5</v>
      </c>
      <c r="S3178" s="26">
        <v>0.2</v>
      </c>
      <c r="T3178" s="26">
        <v>56.55</v>
      </c>
    </row>
    <row r="3179" spans="1:20" ht="14.25" customHeight="1">
      <c r="A3179" s="26" t="s">
        <v>1734</v>
      </c>
      <c r="B3179" s="26" t="s">
        <v>6976</v>
      </c>
      <c r="C3179" s="26">
        <f>YEAR(Data!$D6367)</f>
        <v>1900</v>
      </c>
      <c r="D3179" s="28">
        <v>41734</v>
      </c>
      <c r="E3179" s="28">
        <v>41735</v>
      </c>
      <c r="F3179" s="26" t="s">
        <v>151</v>
      </c>
      <c r="G3179" s="26" t="s">
        <v>1733</v>
      </c>
      <c r="H3179" s="26" t="s">
        <v>86</v>
      </c>
      <c r="I3179" s="26" t="s">
        <v>25</v>
      </c>
      <c r="J3179" s="26" t="s">
        <v>211</v>
      </c>
      <c r="K3179" s="26" t="s">
        <v>212</v>
      </c>
      <c r="L3179" s="26">
        <v>10009</v>
      </c>
      <c r="M3179" s="26" t="s">
        <v>122</v>
      </c>
      <c r="N3179" s="26" t="s">
        <v>6977</v>
      </c>
      <c r="O3179" s="26" t="s">
        <v>62</v>
      </c>
      <c r="P3179" s="26" t="s">
        <v>63</v>
      </c>
      <c r="Q3179" s="26">
        <v>41.22</v>
      </c>
      <c r="R3179" s="26">
        <v>1</v>
      </c>
      <c r="S3179" s="26">
        <v>0</v>
      </c>
      <c r="T3179" s="26">
        <v>11.1294</v>
      </c>
    </row>
    <row r="3180" spans="1:20" ht="14.25" customHeight="1">
      <c r="A3180" s="26" t="s">
        <v>1232</v>
      </c>
      <c r="B3180" s="26" t="s">
        <v>6978</v>
      </c>
      <c r="C3180" s="26">
        <f>YEAR(Data!$D6370)</f>
        <v>1900</v>
      </c>
      <c r="D3180" s="28">
        <v>41779</v>
      </c>
      <c r="E3180" s="28">
        <v>41784</v>
      </c>
      <c r="F3180" s="26" t="s">
        <v>45</v>
      </c>
      <c r="G3180" s="26" t="s">
        <v>1231</v>
      </c>
      <c r="H3180" s="26" t="s">
        <v>24</v>
      </c>
      <c r="I3180" s="26" t="s">
        <v>25</v>
      </c>
      <c r="J3180" s="26" t="s">
        <v>480</v>
      </c>
      <c r="K3180" s="26" t="s">
        <v>39</v>
      </c>
      <c r="L3180" s="26">
        <v>95123</v>
      </c>
      <c r="M3180" s="26" t="s">
        <v>40</v>
      </c>
      <c r="N3180" s="26" t="s">
        <v>3572</v>
      </c>
      <c r="O3180" s="26" t="s">
        <v>42</v>
      </c>
      <c r="P3180" s="26" t="s">
        <v>65</v>
      </c>
      <c r="Q3180" s="26">
        <v>133.12</v>
      </c>
      <c r="R3180" s="26">
        <v>5</v>
      </c>
      <c r="S3180" s="26">
        <v>0.2</v>
      </c>
      <c r="T3180" s="26">
        <v>49.92</v>
      </c>
    </row>
    <row r="3181" spans="1:20" ht="14.25" customHeight="1">
      <c r="A3181" s="26" t="s">
        <v>5561</v>
      </c>
      <c r="B3181" s="26" t="s">
        <v>6979</v>
      </c>
      <c r="C3181" s="26">
        <f>YEAR(Data!$D6371)</f>
        <v>1900</v>
      </c>
      <c r="D3181" s="28">
        <v>41551</v>
      </c>
      <c r="E3181" s="28">
        <v>41555</v>
      </c>
      <c r="F3181" s="26" t="s">
        <v>45</v>
      </c>
      <c r="G3181" s="26" t="s">
        <v>5560</v>
      </c>
      <c r="H3181" s="26" t="s">
        <v>37</v>
      </c>
      <c r="I3181" s="26" t="s">
        <v>25</v>
      </c>
      <c r="J3181" s="26" t="s">
        <v>576</v>
      </c>
      <c r="K3181" s="26" t="s">
        <v>88</v>
      </c>
      <c r="L3181" s="26">
        <v>75051</v>
      </c>
      <c r="M3181" s="26" t="s">
        <v>89</v>
      </c>
      <c r="N3181" s="26" t="s">
        <v>849</v>
      </c>
      <c r="O3181" s="26" t="s">
        <v>30</v>
      </c>
      <c r="P3181" s="26" t="s">
        <v>58</v>
      </c>
      <c r="Q3181" s="26">
        <v>38.08</v>
      </c>
      <c r="R3181" s="26">
        <v>5</v>
      </c>
      <c r="S3181" s="26">
        <v>0.6</v>
      </c>
      <c r="T3181" s="26">
        <v>-29.512000000000008</v>
      </c>
    </row>
    <row r="3182" spans="1:20" ht="14.25" customHeight="1">
      <c r="A3182" s="26" t="s">
        <v>2792</v>
      </c>
      <c r="B3182" s="26" t="s">
        <v>6980</v>
      </c>
      <c r="C3182" s="26">
        <f>YEAR(Data!$D6372)</f>
        <v>1900</v>
      </c>
      <c r="D3182" s="28">
        <v>41600</v>
      </c>
      <c r="E3182" s="28">
        <v>41600</v>
      </c>
      <c r="F3182" s="26" t="s">
        <v>958</v>
      </c>
      <c r="G3182" s="26" t="s">
        <v>2791</v>
      </c>
      <c r="H3182" s="26" t="s">
        <v>86</v>
      </c>
      <c r="I3182" s="26" t="s">
        <v>25</v>
      </c>
      <c r="J3182" s="26" t="s">
        <v>211</v>
      </c>
      <c r="K3182" s="26" t="s">
        <v>212</v>
      </c>
      <c r="L3182" s="26">
        <v>10009</v>
      </c>
      <c r="M3182" s="26" t="s">
        <v>122</v>
      </c>
      <c r="N3182" s="26" t="s">
        <v>4985</v>
      </c>
      <c r="O3182" s="26" t="s">
        <v>30</v>
      </c>
      <c r="P3182" s="26" t="s">
        <v>31</v>
      </c>
      <c r="Q3182" s="26">
        <v>113.56800000000001</v>
      </c>
      <c r="R3182" s="26">
        <v>2</v>
      </c>
      <c r="S3182" s="26">
        <v>0.2</v>
      </c>
      <c r="T3182" s="26">
        <v>12.776399999999988</v>
      </c>
    </row>
    <row r="3183" spans="1:20" ht="14.25" customHeight="1">
      <c r="A3183" s="26" t="s">
        <v>1568</v>
      </c>
      <c r="B3183" s="26" t="s">
        <v>6981</v>
      </c>
      <c r="C3183" s="26">
        <f>YEAR(Data!$D6373)</f>
        <v>1900</v>
      </c>
      <c r="D3183" s="28">
        <v>41916</v>
      </c>
      <c r="E3183" s="28">
        <v>41918</v>
      </c>
      <c r="F3183" s="26" t="s">
        <v>21</v>
      </c>
      <c r="G3183" s="26" t="s">
        <v>1567</v>
      </c>
      <c r="H3183" s="26" t="s">
        <v>86</v>
      </c>
      <c r="I3183" s="26" t="s">
        <v>25</v>
      </c>
      <c r="J3183" s="26" t="s">
        <v>211</v>
      </c>
      <c r="K3183" s="26" t="s">
        <v>212</v>
      </c>
      <c r="L3183" s="26">
        <v>10009</v>
      </c>
      <c r="M3183" s="26" t="s">
        <v>122</v>
      </c>
      <c r="N3183" s="26" t="s">
        <v>371</v>
      </c>
      <c r="O3183" s="26" t="s">
        <v>30</v>
      </c>
      <c r="P3183" s="26" t="s">
        <v>58</v>
      </c>
      <c r="Q3183" s="26">
        <v>83.92</v>
      </c>
      <c r="R3183" s="26">
        <v>4</v>
      </c>
      <c r="S3183" s="26">
        <v>0</v>
      </c>
      <c r="T3183" s="26">
        <v>21.819200000000002</v>
      </c>
    </row>
    <row r="3184" spans="1:20" ht="14.25" customHeight="1">
      <c r="A3184" s="26" t="s">
        <v>1000</v>
      </c>
      <c r="B3184" s="26" t="s">
        <v>6982</v>
      </c>
      <c r="C3184" s="26">
        <f>YEAR(Data!$D6376)</f>
        <v>1900</v>
      </c>
      <c r="D3184" s="28">
        <v>40662</v>
      </c>
      <c r="E3184" s="28">
        <v>40666</v>
      </c>
      <c r="F3184" s="26" t="s">
        <v>45</v>
      </c>
      <c r="G3184" s="26" t="s">
        <v>999</v>
      </c>
      <c r="H3184" s="26" t="s">
        <v>37</v>
      </c>
      <c r="I3184" s="26" t="s">
        <v>25</v>
      </c>
      <c r="J3184" s="26" t="s">
        <v>259</v>
      </c>
      <c r="K3184" s="26" t="s">
        <v>260</v>
      </c>
      <c r="L3184" s="26">
        <v>38109</v>
      </c>
      <c r="M3184" s="26" t="s">
        <v>28</v>
      </c>
      <c r="N3184" s="26" t="s">
        <v>1887</v>
      </c>
      <c r="O3184" s="26" t="s">
        <v>30</v>
      </c>
      <c r="P3184" s="26" t="s">
        <v>33</v>
      </c>
      <c r="Q3184" s="26">
        <v>561.58400000000006</v>
      </c>
      <c r="R3184" s="26">
        <v>2</v>
      </c>
      <c r="S3184" s="26">
        <v>0.2</v>
      </c>
      <c r="T3184" s="26">
        <v>70.197999999999922</v>
      </c>
    </row>
    <row r="3185" spans="1:20" ht="14.25" customHeight="1">
      <c r="A3185" s="26" t="s">
        <v>3847</v>
      </c>
      <c r="B3185" s="26" t="s">
        <v>6983</v>
      </c>
      <c r="C3185" s="26">
        <f>YEAR(Data!$D6378)</f>
        <v>1900</v>
      </c>
      <c r="D3185" s="28">
        <v>41555</v>
      </c>
      <c r="E3185" s="28">
        <v>41558</v>
      </c>
      <c r="F3185" s="26" t="s">
        <v>151</v>
      </c>
      <c r="G3185" s="26" t="s">
        <v>3846</v>
      </c>
      <c r="H3185" s="26" t="s">
        <v>86</v>
      </c>
      <c r="I3185" s="26" t="s">
        <v>25</v>
      </c>
      <c r="J3185" s="26" t="s">
        <v>120</v>
      </c>
      <c r="K3185" s="26" t="s">
        <v>121</v>
      </c>
      <c r="L3185" s="26">
        <v>19143</v>
      </c>
      <c r="M3185" s="26" t="s">
        <v>122</v>
      </c>
      <c r="N3185" s="26" t="s">
        <v>302</v>
      </c>
      <c r="O3185" s="26" t="s">
        <v>42</v>
      </c>
      <c r="P3185" s="26" t="s">
        <v>43</v>
      </c>
      <c r="Q3185" s="26">
        <v>4.9280000000000008</v>
      </c>
      <c r="R3185" s="26">
        <v>2</v>
      </c>
      <c r="S3185" s="26">
        <v>0.2</v>
      </c>
      <c r="T3185" s="26">
        <v>1.7247999999999997</v>
      </c>
    </row>
    <row r="3186" spans="1:20" ht="14.25" customHeight="1">
      <c r="A3186" s="26" t="s">
        <v>3473</v>
      </c>
      <c r="B3186" s="26" t="s">
        <v>6984</v>
      </c>
      <c r="C3186" s="26">
        <f>YEAR(Data!$D6379)</f>
        <v>1900</v>
      </c>
      <c r="D3186" s="28">
        <v>41624</v>
      </c>
      <c r="E3186" s="28">
        <v>41631</v>
      </c>
      <c r="F3186" s="26" t="s">
        <v>45</v>
      </c>
      <c r="G3186" s="26" t="s">
        <v>3472</v>
      </c>
      <c r="H3186" s="26" t="s">
        <v>24</v>
      </c>
      <c r="I3186" s="26" t="s">
        <v>25</v>
      </c>
      <c r="J3186" s="26" t="s">
        <v>38</v>
      </c>
      <c r="K3186" s="26" t="s">
        <v>39</v>
      </c>
      <c r="L3186" s="26">
        <v>90004</v>
      </c>
      <c r="M3186" s="26" t="s">
        <v>40</v>
      </c>
      <c r="N3186" s="26" t="s">
        <v>3772</v>
      </c>
      <c r="O3186" s="26" t="s">
        <v>30</v>
      </c>
      <c r="P3186" s="26" t="s">
        <v>58</v>
      </c>
      <c r="Q3186" s="26">
        <v>14.76</v>
      </c>
      <c r="R3186" s="26">
        <v>2</v>
      </c>
      <c r="S3186" s="26">
        <v>0</v>
      </c>
      <c r="T3186" s="26">
        <v>4.2803999999999984</v>
      </c>
    </row>
    <row r="3187" spans="1:20" ht="14.25" customHeight="1">
      <c r="A3187" s="26" t="s">
        <v>5907</v>
      </c>
      <c r="B3187" s="26" t="s">
        <v>6985</v>
      </c>
      <c r="C3187" s="26">
        <f>YEAR(Data!$D6380)</f>
        <v>1900</v>
      </c>
      <c r="D3187" s="28">
        <v>41740</v>
      </c>
      <c r="E3187" s="28">
        <v>41744</v>
      </c>
      <c r="F3187" s="26" t="s">
        <v>45</v>
      </c>
      <c r="G3187" s="26" t="s">
        <v>5906</v>
      </c>
      <c r="H3187" s="26" t="s">
        <v>86</v>
      </c>
      <c r="I3187" s="26" t="s">
        <v>25</v>
      </c>
      <c r="J3187" s="26" t="s">
        <v>5935</v>
      </c>
      <c r="K3187" s="26" t="s">
        <v>567</v>
      </c>
      <c r="L3187" s="26">
        <v>6708</v>
      </c>
      <c r="M3187" s="26" t="s">
        <v>122</v>
      </c>
      <c r="N3187" s="26" t="s">
        <v>1175</v>
      </c>
      <c r="O3187" s="26" t="s">
        <v>62</v>
      </c>
      <c r="P3187" s="26" t="s">
        <v>133</v>
      </c>
      <c r="Q3187" s="26">
        <v>99.99</v>
      </c>
      <c r="R3187" s="26">
        <v>1</v>
      </c>
      <c r="S3187" s="26">
        <v>0</v>
      </c>
      <c r="T3187" s="26">
        <v>41.995800000000003</v>
      </c>
    </row>
    <row r="3188" spans="1:20" ht="14.25" customHeight="1">
      <c r="A3188" s="26" t="s">
        <v>2974</v>
      </c>
      <c r="B3188" s="26" t="s">
        <v>6986</v>
      </c>
      <c r="C3188" s="26">
        <f>YEAR(Data!$D6382)</f>
        <v>1900</v>
      </c>
      <c r="D3188" s="28">
        <v>40641</v>
      </c>
      <c r="E3188" s="28">
        <v>40646</v>
      </c>
      <c r="F3188" s="26" t="s">
        <v>45</v>
      </c>
      <c r="G3188" s="26" t="s">
        <v>2973</v>
      </c>
      <c r="H3188" s="26" t="s">
        <v>86</v>
      </c>
      <c r="I3188" s="26" t="s">
        <v>25</v>
      </c>
      <c r="J3188" s="26" t="s">
        <v>6219</v>
      </c>
      <c r="K3188" s="26" t="s">
        <v>240</v>
      </c>
      <c r="L3188" s="26">
        <v>85224</v>
      </c>
      <c r="M3188" s="26" t="s">
        <v>40</v>
      </c>
      <c r="N3188" s="26" t="s">
        <v>4846</v>
      </c>
      <c r="O3188" s="26" t="s">
        <v>42</v>
      </c>
      <c r="P3188" s="26" t="s">
        <v>214</v>
      </c>
      <c r="Q3188" s="26">
        <v>49.792000000000002</v>
      </c>
      <c r="R3188" s="26">
        <v>8</v>
      </c>
      <c r="S3188" s="26">
        <v>0.2</v>
      </c>
      <c r="T3188" s="26">
        <v>-11.825600000000001</v>
      </c>
    </row>
    <row r="3189" spans="1:20" ht="14.25" customHeight="1">
      <c r="A3189" s="26" t="s">
        <v>1148</v>
      </c>
      <c r="B3189" s="26" t="s">
        <v>6987</v>
      </c>
      <c r="C3189" s="26">
        <f>YEAR(Data!$D6383)</f>
        <v>1900</v>
      </c>
      <c r="D3189" s="28">
        <v>41363</v>
      </c>
      <c r="E3189" s="28">
        <v>41367</v>
      </c>
      <c r="F3189" s="26" t="s">
        <v>45</v>
      </c>
      <c r="G3189" s="26" t="s">
        <v>1147</v>
      </c>
      <c r="H3189" s="26" t="s">
        <v>24</v>
      </c>
      <c r="I3189" s="26" t="s">
        <v>25</v>
      </c>
      <c r="J3189" s="26" t="s">
        <v>246</v>
      </c>
      <c r="K3189" s="26" t="s">
        <v>383</v>
      </c>
      <c r="L3189" s="26">
        <v>45503</v>
      </c>
      <c r="M3189" s="26" t="s">
        <v>122</v>
      </c>
      <c r="N3189" s="26" t="s">
        <v>1643</v>
      </c>
      <c r="O3189" s="26" t="s">
        <v>30</v>
      </c>
      <c r="P3189" s="26" t="s">
        <v>31</v>
      </c>
      <c r="Q3189" s="26">
        <v>299.97499999999997</v>
      </c>
      <c r="R3189" s="26">
        <v>5</v>
      </c>
      <c r="S3189" s="26">
        <v>0.5</v>
      </c>
      <c r="T3189" s="26">
        <v>-167.98600000000002</v>
      </c>
    </row>
    <row r="3190" spans="1:20" ht="14.25" customHeight="1">
      <c r="A3190" s="26" t="s">
        <v>4166</v>
      </c>
      <c r="B3190" s="26" t="s">
        <v>6988</v>
      </c>
      <c r="C3190" s="26">
        <f>YEAR(Data!$D6385)</f>
        <v>1900</v>
      </c>
      <c r="D3190" s="28">
        <v>41655</v>
      </c>
      <c r="E3190" s="28">
        <v>41658</v>
      </c>
      <c r="F3190" s="26" t="s">
        <v>151</v>
      </c>
      <c r="G3190" s="26" t="s">
        <v>4165</v>
      </c>
      <c r="H3190" s="26" t="s">
        <v>24</v>
      </c>
      <c r="I3190" s="26" t="s">
        <v>25</v>
      </c>
      <c r="J3190" s="26" t="s">
        <v>918</v>
      </c>
      <c r="K3190" s="26" t="s">
        <v>88</v>
      </c>
      <c r="L3190" s="26">
        <v>78745</v>
      </c>
      <c r="M3190" s="26" t="s">
        <v>89</v>
      </c>
      <c r="N3190" s="26" t="s">
        <v>2305</v>
      </c>
      <c r="O3190" s="26" t="s">
        <v>42</v>
      </c>
      <c r="P3190" s="26" t="s">
        <v>65</v>
      </c>
      <c r="Q3190" s="26">
        <v>32.783999999999992</v>
      </c>
      <c r="R3190" s="26">
        <v>4</v>
      </c>
      <c r="S3190" s="26">
        <v>0.8</v>
      </c>
      <c r="T3190" s="26">
        <v>-52.454400000000007</v>
      </c>
    </row>
    <row r="3191" spans="1:20" ht="14.25" customHeight="1">
      <c r="A3191" s="26" t="s">
        <v>1019</v>
      </c>
      <c r="B3191" s="26" t="s">
        <v>6989</v>
      </c>
      <c r="C3191" s="26">
        <f>YEAR(Data!$D6389)</f>
        <v>1900</v>
      </c>
      <c r="D3191" s="28">
        <v>40574</v>
      </c>
      <c r="E3191" s="28">
        <v>40579</v>
      </c>
      <c r="F3191" s="26" t="s">
        <v>45</v>
      </c>
      <c r="G3191" s="26" t="s">
        <v>1018</v>
      </c>
      <c r="H3191" s="26" t="s">
        <v>24</v>
      </c>
      <c r="I3191" s="26" t="s">
        <v>25</v>
      </c>
      <c r="J3191" s="26" t="s">
        <v>667</v>
      </c>
      <c r="K3191" s="26" t="s">
        <v>190</v>
      </c>
      <c r="L3191" s="26">
        <v>48234</v>
      </c>
      <c r="M3191" s="26" t="s">
        <v>89</v>
      </c>
      <c r="N3191" s="26" t="s">
        <v>1493</v>
      </c>
      <c r="O3191" s="26" t="s">
        <v>42</v>
      </c>
      <c r="P3191" s="26" t="s">
        <v>76</v>
      </c>
      <c r="Q3191" s="26">
        <v>10.56</v>
      </c>
      <c r="R3191" s="26">
        <v>2</v>
      </c>
      <c r="S3191" s="26">
        <v>0</v>
      </c>
      <c r="T3191" s="26">
        <v>4.7519999999999998</v>
      </c>
    </row>
    <row r="3192" spans="1:20" ht="14.25" customHeight="1">
      <c r="A3192" s="26" t="s">
        <v>2843</v>
      </c>
      <c r="B3192" s="26" t="s">
        <v>6990</v>
      </c>
      <c r="C3192" s="26">
        <f>YEAR(Data!$D6391)</f>
        <v>1900</v>
      </c>
      <c r="D3192" s="28">
        <v>40946</v>
      </c>
      <c r="E3192" s="28">
        <v>40950</v>
      </c>
      <c r="F3192" s="26" t="s">
        <v>45</v>
      </c>
      <c r="G3192" s="26" t="s">
        <v>2842</v>
      </c>
      <c r="H3192" s="26" t="s">
        <v>37</v>
      </c>
      <c r="I3192" s="26" t="s">
        <v>25</v>
      </c>
      <c r="J3192" s="26" t="s">
        <v>246</v>
      </c>
      <c r="K3192" s="26" t="s">
        <v>247</v>
      </c>
      <c r="L3192" s="26">
        <v>22153</v>
      </c>
      <c r="M3192" s="26" t="s">
        <v>28</v>
      </c>
      <c r="N3192" s="26" t="s">
        <v>1820</v>
      </c>
      <c r="O3192" s="26" t="s">
        <v>42</v>
      </c>
      <c r="P3192" s="26" t="s">
        <v>141</v>
      </c>
      <c r="Q3192" s="26">
        <v>311.14999999999998</v>
      </c>
      <c r="R3192" s="26">
        <v>5</v>
      </c>
      <c r="S3192" s="26">
        <v>0</v>
      </c>
      <c r="T3192" s="26">
        <v>146.24049999999997</v>
      </c>
    </row>
    <row r="3193" spans="1:20" ht="14.25" customHeight="1">
      <c r="A3193" s="26" t="s">
        <v>94</v>
      </c>
      <c r="B3193" s="26" t="s">
        <v>6991</v>
      </c>
      <c r="C3193" s="26">
        <f>YEAR(Data!$D6393)</f>
        <v>1900</v>
      </c>
      <c r="D3193" s="28">
        <v>41623</v>
      </c>
      <c r="E3193" s="28">
        <v>41628</v>
      </c>
      <c r="F3193" s="26" t="s">
        <v>45</v>
      </c>
      <c r="G3193" s="26" t="s">
        <v>93</v>
      </c>
      <c r="H3193" s="26" t="s">
        <v>24</v>
      </c>
      <c r="I3193" s="26" t="s">
        <v>25</v>
      </c>
      <c r="J3193" s="26" t="s">
        <v>211</v>
      </c>
      <c r="K3193" s="26" t="s">
        <v>212</v>
      </c>
      <c r="L3193" s="26">
        <v>10011</v>
      </c>
      <c r="M3193" s="26" t="s">
        <v>122</v>
      </c>
      <c r="N3193" s="26" t="s">
        <v>4777</v>
      </c>
      <c r="O3193" s="26" t="s">
        <v>42</v>
      </c>
      <c r="P3193" s="26" t="s">
        <v>76</v>
      </c>
      <c r="Q3193" s="26">
        <v>14.62</v>
      </c>
      <c r="R3193" s="26">
        <v>2</v>
      </c>
      <c r="S3193" s="26">
        <v>0</v>
      </c>
      <c r="T3193" s="26">
        <v>6.7251999999999992</v>
      </c>
    </row>
    <row r="3194" spans="1:20" ht="14.25" customHeight="1">
      <c r="A3194" s="26" t="s">
        <v>3727</v>
      </c>
      <c r="B3194" s="26" t="s">
        <v>6993</v>
      </c>
      <c r="C3194" s="26">
        <f>YEAR(Data!$D6399)</f>
        <v>1900</v>
      </c>
      <c r="D3194" s="28">
        <v>41944</v>
      </c>
      <c r="E3194" s="28">
        <v>41948</v>
      </c>
      <c r="F3194" s="26" t="s">
        <v>45</v>
      </c>
      <c r="G3194" s="26" t="s">
        <v>3726</v>
      </c>
      <c r="H3194" s="26" t="s">
        <v>86</v>
      </c>
      <c r="I3194" s="26" t="s">
        <v>25</v>
      </c>
      <c r="J3194" s="26" t="s">
        <v>620</v>
      </c>
      <c r="K3194" s="26" t="s">
        <v>88</v>
      </c>
      <c r="L3194" s="26">
        <v>75217</v>
      </c>
      <c r="M3194" s="26" t="s">
        <v>89</v>
      </c>
      <c r="N3194" s="26" t="s">
        <v>831</v>
      </c>
      <c r="O3194" s="26" t="s">
        <v>42</v>
      </c>
      <c r="P3194" s="26" t="s">
        <v>60</v>
      </c>
      <c r="Q3194" s="26">
        <v>5.2480000000000002</v>
      </c>
      <c r="R3194" s="26">
        <v>2</v>
      </c>
      <c r="S3194" s="26">
        <v>0.2</v>
      </c>
      <c r="T3194" s="26">
        <v>0.59039999999999915</v>
      </c>
    </row>
    <row r="3195" spans="1:20" ht="14.25" customHeight="1">
      <c r="A3195" s="26" t="s">
        <v>305</v>
      </c>
      <c r="B3195" s="26" t="s">
        <v>6994</v>
      </c>
      <c r="C3195" s="26">
        <f>YEAR(Data!$D6400)</f>
        <v>1900</v>
      </c>
      <c r="D3195" s="28">
        <v>41858</v>
      </c>
      <c r="E3195" s="28">
        <v>41864</v>
      </c>
      <c r="F3195" s="26" t="s">
        <v>45</v>
      </c>
      <c r="G3195" s="26" t="s">
        <v>304</v>
      </c>
      <c r="H3195" s="26" t="s">
        <v>86</v>
      </c>
      <c r="I3195" s="26" t="s">
        <v>25</v>
      </c>
      <c r="J3195" s="26" t="s">
        <v>73</v>
      </c>
      <c r="K3195" s="26" t="s">
        <v>1985</v>
      </c>
      <c r="L3195" s="26">
        <v>3301</v>
      </c>
      <c r="M3195" s="26" t="s">
        <v>122</v>
      </c>
      <c r="N3195" s="26" t="s">
        <v>4365</v>
      </c>
      <c r="O3195" s="26" t="s">
        <v>62</v>
      </c>
      <c r="P3195" s="26" t="s">
        <v>63</v>
      </c>
      <c r="Q3195" s="26">
        <v>824.95</v>
      </c>
      <c r="R3195" s="26">
        <v>5</v>
      </c>
      <c r="S3195" s="26">
        <v>0</v>
      </c>
      <c r="T3195" s="26">
        <v>247.48499999999993</v>
      </c>
    </row>
    <row r="3196" spans="1:20" ht="14.25" customHeight="1">
      <c r="A3196" s="26" t="s">
        <v>1449</v>
      </c>
      <c r="B3196" s="26" t="s">
        <v>6995</v>
      </c>
      <c r="C3196" s="26">
        <f>YEAR(Data!$D6403)</f>
        <v>1900</v>
      </c>
      <c r="D3196" s="28">
        <v>41790</v>
      </c>
      <c r="E3196" s="28">
        <v>41791</v>
      </c>
      <c r="F3196" s="26" t="s">
        <v>151</v>
      </c>
      <c r="G3196" s="26" t="s">
        <v>1448</v>
      </c>
      <c r="H3196" s="26" t="s">
        <v>24</v>
      </c>
      <c r="I3196" s="26" t="s">
        <v>25</v>
      </c>
      <c r="J3196" s="26" t="s">
        <v>3165</v>
      </c>
      <c r="K3196" s="26" t="s">
        <v>559</v>
      </c>
      <c r="L3196" s="26">
        <v>70506</v>
      </c>
      <c r="M3196" s="26" t="s">
        <v>28</v>
      </c>
      <c r="N3196" s="26" t="s">
        <v>3323</v>
      </c>
      <c r="O3196" s="26" t="s">
        <v>30</v>
      </c>
      <c r="P3196" s="26" t="s">
        <v>31</v>
      </c>
      <c r="Q3196" s="26">
        <v>241.96</v>
      </c>
      <c r="R3196" s="26">
        <v>2</v>
      </c>
      <c r="S3196" s="26">
        <v>0</v>
      </c>
      <c r="T3196" s="26">
        <v>33.874400000000009</v>
      </c>
    </row>
    <row r="3197" spans="1:20" ht="14.25" customHeight="1">
      <c r="A3197" s="26" t="s">
        <v>3320</v>
      </c>
      <c r="B3197" s="26" t="s">
        <v>6996</v>
      </c>
      <c r="C3197" s="26">
        <f>YEAR(Data!$D6406)</f>
        <v>1900</v>
      </c>
      <c r="D3197" s="28">
        <v>41243</v>
      </c>
      <c r="E3197" s="28">
        <v>41248</v>
      </c>
      <c r="F3197" s="26" t="s">
        <v>45</v>
      </c>
      <c r="G3197" s="26" t="s">
        <v>3319</v>
      </c>
      <c r="H3197" s="26" t="s">
        <v>24</v>
      </c>
      <c r="I3197" s="26" t="s">
        <v>25</v>
      </c>
      <c r="J3197" s="26" t="s">
        <v>3409</v>
      </c>
      <c r="K3197" s="26" t="s">
        <v>74</v>
      </c>
      <c r="L3197" s="26">
        <v>27604</v>
      </c>
      <c r="M3197" s="26" t="s">
        <v>28</v>
      </c>
      <c r="N3197" s="26" t="s">
        <v>3557</v>
      </c>
      <c r="O3197" s="26" t="s">
        <v>62</v>
      </c>
      <c r="P3197" s="26" t="s">
        <v>63</v>
      </c>
      <c r="Q3197" s="26">
        <v>177.48000000000002</v>
      </c>
      <c r="R3197" s="26">
        <v>3</v>
      </c>
      <c r="S3197" s="26">
        <v>0.2</v>
      </c>
      <c r="T3197" s="26">
        <v>19.966499999999982</v>
      </c>
    </row>
    <row r="3198" spans="1:20" ht="14.25" customHeight="1">
      <c r="A3198" s="26" t="s">
        <v>1881</v>
      </c>
      <c r="B3198" s="26" t="s">
        <v>6997</v>
      </c>
      <c r="C3198" s="26">
        <f>YEAR(Data!$D6407)</f>
        <v>1900</v>
      </c>
      <c r="D3198" s="28">
        <v>41883</v>
      </c>
      <c r="E3198" s="28">
        <v>41885</v>
      </c>
      <c r="F3198" s="26" t="s">
        <v>21</v>
      </c>
      <c r="G3198" s="26" t="s">
        <v>1880</v>
      </c>
      <c r="H3198" s="26" t="s">
        <v>37</v>
      </c>
      <c r="I3198" s="26" t="s">
        <v>25</v>
      </c>
      <c r="J3198" s="26" t="s">
        <v>3474</v>
      </c>
      <c r="K3198" s="26" t="s">
        <v>81</v>
      </c>
      <c r="L3198" s="26">
        <v>99207</v>
      </c>
      <c r="M3198" s="26" t="s">
        <v>40</v>
      </c>
      <c r="N3198" s="26" t="s">
        <v>1171</v>
      </c>
      <c r="O3198" s="26" t="s">
        <v>30</v>
      </c>
      <c r="P3198" s="26" t="s">
        <v>33</v>
      </c>
      <c r="Q3198" s="26">
        <v>569.5680000000001</v>
      </c>
      <c r="R3198" s="26">
        <v>2</v>
      </c>
      <c r="S3198" s="26">
        <v>0.2</v>
      </c>
      <c r="T3198" s="26">
        <v>7.119599999999906</v>
      </c>
    </row>
    <row r="3199" spans="1:20" ht="14.25" customHeight="1">
      <c r="A3199" s="26" t="s">
        <v>1382</v>
      </c>
      <c r="B3199" s="26" t="s">
        <v>6998</v>
      </c>
      <c r="C3199" s="26">
        <f>YEAR(Data!$D6409)</f>
        <v>1900</v>
      </c>
      <c r="D3199" s="28">
        <v>41774</v>
      </c>
      <c r="E3199" s="28">
        <v>41775</v>
      </c>
      <c r="F3199" s="26" t="s">
        <v>151</v>
      </c>
      <c r="G3199" s="26" t="s">
        <v>1381</v>
      </c>
      <c r="H3199" s="26" t="s">
        <v>24</v>
      </c>
      <c r="I3199" s="26" t="s">
        <v>25</v>
      </c>
      <c r="J3199" s="26" t="s">
        <v>148</v>
      </c>
      <c r="K3199" s="26" t="s">
        <v>88</v>
      </c>
      <c r="L3199" s="26">
        <v>77041</v>
      </c>
      <c r="M3199" s="26" t="s">
        <v>89</v>
      </c>
      <c r="N3199" s="26" t="s">
        <v>3546</v>
      </c>
      <c r="O3199" s="26" t="s">
        <v>30</v>
      </c>
      <c r="P3199" s="26" t="s">
        <v>33</v>
      </c>
      <c r="Q3199" s="26">
        <v>899.43</v>
      </c>
      <c r="R3199" s="26">
        <v>5</v>
      </c>
      <c r="S3199" s="26">
        <v>0.3</v>
      </c>
      <c r="T3199" s="26">
        <v>-12.84900000000016</v>
      </c>
    </row>
    <row r="3200" spans="1:20" ht="14.25" customHeight="1">
      <c r="A3200" s="26" t="s">
        <v>3727</v>
      </c>
      <c r="B3200" s="26" t="s">
        <v>6999</v>
      </c>
      <c r="C3200" s="26">
        <f>YEAR(Data!$D6414)</f>
        <v>1900</v>
      </c>
      <c r="D3200" s="28">
        <v>41869</v>
      </c>
      <c r="E3200" s="28">
        <v>41875</v>
      </c>
      <c r="F3200" s="26" t="s">
        <v>45</v>
      </c>
      <c r="G3200" s="26" t="s">
        <v>3726</v>
      </c>
      <c r="H3200" s="26" t="s">
        <v>86</v>
      </c>
      <c r="I3200" s="26" t="s">
        <v>25</v>
      </c>
      <c r="J3200" s="26" t="s">
        <v>1092</v>
      </c>
      <c r="K3200" s="26" t="s">
        <v>27</v>
      </c>
      <c r="L3200" s="26">
        <v>40214</v>
      </c>
      <c r="M3200" s="26" t="s">
        <v>28</v>
      </c>
      <c r="N3200" s="26" t="s">
        <v>471</v>
      </c>
      <c r="O3200" s="26" t="s">
        <v>42</v>
      </c>
      <c r="P3200" s="26" t="s">
        <v>65</v>
      </c>
      <c r="Q3200" s="26">
        <v>102.93</v>
      </c>
      <c r="R3200" s="26">
        <v>3</v>
      </c>
      <c r="S3200" s="26">
        <v>0</v>
      </c>
      <c r="T3200" s="26">
        <v>48.377100000000006</v>
      </c>
    </row>
    <row r="3201" spans="1:20" ht="14.25" customHeight="1">
      <c r="A3201" s="26" t="s">
        <v>4509</v>
      </c>
      <c r="B3201" s="26" t="s">
        <v>7000</v>
      </c>
      <c r="C3201" s="26">
        <f>YEAR(Data!$D6416)</f>
        <v>1900</v>
      </c>
      <c r="D3201" s="28">
        <v>41954</v>
      </c>
      <c r="E3201" s="28">
        <v>41958</v>
      </c>
      <c r="F3201" s="26" t="s">
        <v>21</v>
      </c>
      <c r="G3201" s="26" t="s">
        <v>4508</v>
      </c>
      <c r="H3201" s="26" t="s">
        <v>86</v>
      </c>
      <c r="I3201" s="26" t="s">
        <v>25</v>
      </c>
      <c r="J3201" s="26" t="s">
        <v>5537</v>
      </c>
      <c r="K3201" s="26" t="s">
        <v>49</v>
      </c>
      <c r="L3201" s="26">
        <v>33021</v>
      </c>
      <c r="M3201" s="26" t="s">
        <v>28</v>
      </c>
      <c r="N3201" s="26" t="s">
        <v>6391</v>
      </c>
      <c r="O3201" s="26" t="s">
        <v>42</v>
      </c>
      <c r="P3201" s="26" t="s">
        <v>65</v>
      </c>
      <c r="Q3201" s="26">
        <v>11.520000000000001</v>
      </c>
      <c r="R3201" s="26">
        <v>5</v>
      </c>
      <c r="S3201" s="26">
        <v>0.7</v>
      </c>
      <c r="T3201" s="26">
        <v>-7.6799999999999962</v>
      </c>
    </row>
    <row r="3202" spans="1:20" ht="14.25" customHeight="1">
      <c r="A3202" s="26" t="s">
        <v>2401</v>
      </c>
      <c r="B3202" s="26" t="s">
        <v>7001</v>
      </c>
      <c r="C3202" s="26">
        <f>YEAR(Data!$D6417)</f>
        <v>1900</v>
      </c>
      <c r="D3202" s="28">
        <v>41873</v>
      </c>
      <c r="E3202" s="28">
        <v>41873</v>
      </c>
      <c r="F3202" s="26" t="s">
        <v>958</v>
      </c>
      <c r="G3202" s="26" t="s">
        <v>2400</v>
      </c>
      <c r="H3202" s="26" t="s">
        <v>37</v>
      </c>
      <c r="I3202" s="26" t="s">
        <v>25</v>
      </c>
      <c r="J3202" s="26" t="s">
        <v>6219</v>
      </c>
      <c r="K3202" s="26" t="s">
        <v>240</v>
      </c>
      <c r="L3202" s="26">
        <v>85224</v>
      </c>
      <c r="M3202" s="26" t="s">
        <v>40</v>
      </c>
      <c r="N3202" s="26" t="s">
        <v>1889</v>
      </c>
      <c r="O3202" s="26" t="s">
        <v>42</v>
      </c>
      <c r="P3202" s="26" t="s">
        <v>76</v>
      </c>
      <c r="Q3202" s="26">
        <v>83.88</v>
      </c>
      <c r="R3202" s="26">
        <v>1</v>
      </c>
      <c r="S3202" s="26">
        <v>0.2</v>
      </c>
      <c r="T3202" s="26">
        <v>29.357999999999997</v>
      </c>
    </row>
    <row r="3203" spans="1:20" ht="14.25" customHeight="1">
      <c r="A3203" s="26" t="s">
        <v>2320</v>
      </c>
      <c r="B3203" s="26" t="s">
        <v>7002</v>
      </c>
      <c r="C3203" s="26">
        <f>YEAR(Data!$D6418)</f>
        <v>1900</v>
      </c>
      <c r="D3203" s="28">
        <v>41342</v>
      </c>
      <c r="E3203" s="28">
        <v>41346</v>
      </c>
      <c r="F3203" s="26" t="s">
        <v>45</v>
      </c>
      <c r="G3203" s="26" t="s">
        <v>2319</v>
      </c>
      <c r="H3203" s="26" t="s">
        <v>24</v>
      </c>
      <c r="I3203" s="26" t="s">
        <v>25</v>
      </c>
      <c r="J3203" s="26" t="s">
        <v>120</v>
      </c>
      <c r="K3203" s="26" t="s">
        <v>121</v>
      </c>
      <c r="L3203" s="26">
        <v>19120</v>
      </c>
      <c r="M3203" s="26" t="s">
        <v>122</v>
      </c>
      <c r="N3203" s="26" t="s">
        <v>4377</v>
      </c>
      <c r="O3203" s="26" t="s">
        <v>62</v>
      </c>
      <c r="P3203" s="26" t="s">
        <v>63</v>
      </c>
      <c r="Q3203" s="26">
        <v>108.57600000000001</v>
      </c>
      <c r="R3203" s="26">
        <v>4</v>
      </c>
      <c r="S3203" s="26">
        <v>0.4</v>
      </c>
      <c r="T3203" s="26">
        <v>-25.334400000000002</v>
      </c>
    </row>
    <row r="3204" spans="1:20" ht="14.25" customHeight="1">
      <c r="A3204" s="26" t="s">
        <v>1852</v>
      </c>
      <c r="B3204" s="26" t="s">
        <v>7003</v>
      </c>
      <c r="C3204" s="26">
        <f>YEAR(Data!$D6420)</f>
        <v>1900</v>
      </c>
      <c r="D3204" s="28">
        <v>41579</v>
      </c>
      <c r="E3204" s="28">
        <v>41584</v>
      </c>
      <c r="F3204" s="26" t="s">
        <v>45</v>
      </c>
      <c r="G3204" s="26" t="s">
        <v>1851</v>
      </c>
      <c r="H3204" s="26" t="s">
        <v>37</v>
      </c>
      <c r="I3204" s="26" t="s">
        <v>25</v>
      </c>
      <c r="J3204" s="26" t="s">
        <v>3380</v>
      </c>
      <c r="K3204" s="26" t="s">
        <v>495</v>
      </c>
      <c r="L3204" s="26">
        <v>74133</v>
      </c>
      <c r="M3204" s="26" t="s">
        <v>89</v>
      </c>
      <c r="N3204" s="26" t="s">
        <v>439</v>
      </c>
      <c r="O3204" s="26" t="s">
        <v>42</v>
      </c>
      <c r="P3204" s="26" t="s">
        <v>440</v>
      </c>
      <c r="Q3204" s="26">
        <v>21.96</v>
      </c>
      <c r="R3204" s="26">
        <v>2</v>
      </c>
      <c r="S3204" s="26">
        <v>0</v>
      </c>
      <c r="T3204" s="26">
        <v>6.1488000000000014</v>
      </c>
    </row>
    <row r="3205" spans="1:20" ht="14.25" customHeight="1">
      <c r="A3205" s="26" t="s">
        <v>5034</v>
      </c>
      <c r="B3205" s="26" t="s">
        <v>7004</v>
      </c>
      <c r="C3205" s="26">
        <f>YEAR(Data!$D6424)</f>
        <v>1900</v>
      </c>
      <c r="D3205" s="28">
        <v>40750</v>
      </c>
      <c r="E3205" s="28">
        <v>40756</v>
      </c>
      <c r="F3205" s="26" t="s">
        <v>45</v>
      </c>
      <c r="G3205" s="26" t="s">
        <v>5033</v>
      </c>
      <c r="H3205" s="26" t="s">
        <v>37</v>
      </c>
      <c r="I3205" s="26" t="s">
        <v>25</v>
      </c>
      <c r="J3205" s="26" t="s">
        <v>6484</v>
      </c>
      <c r="K3205" s="26" t="s">
        <v>102</v>
      </c>
      <c r="L3205" s="26">
        <v>84020</v>
      </c>
      <c r="M3205" s="26" t="s">
        <v>40</v>
      </c>
      <c r="N3205" s="26" t="s">
        <v>3256</v>
      </c>
      <c r="O3205" s="26" t="s">
        <v>62</v>
      </c>
      <c r="P3205" s="26" t="s">
        <v>133</v>
      </c>
      <c r="Q3205" s="26">
        <v>111.93</v>
      </c>
      <c r="R3205" s="26">
        <v>7</v>
      </c>
      <c r="S3205" s="26">
        <v>0</v>
      </c>
      <c r="T3205" s="26">
        <v>34.698299999999996</v>
      </c>
    </row>
    <row r="3206" spans="1:20" ht="14.25" customHeight="1">
      <c r="A3206" s="26" t="s">
        <v>2275</v>
      </c>
      <c r="B3206" s="26" t="s">
        <v>7005</v>
      </c>
      <c r="C3206" s="26">
        <f>YEAR(Data!$D6425)</f>
        <v>1900</v>
      </c>
      <c r="D3206" s="28">
        <v>41206</v>
      </c>
      <c r="E3206" s="28">
        <v>41209</v>
      </c>
      <c r="F3206" s="26" t="s">
        <v>151</v>
      </c>
      <c r="G3206" s="26" t="s">
        <v>2274</v>
      </c>
      <c r="H3206" s="26" t="s">
        <v>86</v>
      </c>
      <c r="I3206" s="26" t="s">
        <v>25</v>
      </c>
      <c r="J3206" s="26" t="s">
        <v>2362</v>
      </c>
      <c r="K3206" s="26" t="s">
        <v>39</v>
      </c>
      <c r="L3206" s="26">
        <v>94601</v>
      </c>
      <c r="M3206" s="26" t="s">
        <v>40</v>
      </c>
      <c r="N3206" s="26" t="s">
        <v>1071</v>
      </c>
      <c r="O3206" s="26" t="s">
        <v>30</v>
      </c>
      <c r="P3206" s="26" t="s">
        <v>33</v>
      </c>
      <c r="Q3206" s="26">
        <v>454.27200000000005</v>
      </c>
      <c r="R3206" s="26">
        <v>8</v>
      </c>
      <c r="S3206" s="26">
        <v>0.2</v>
      </c>
      <c r="T3206" s="26">
        <v>-73.819200000000052</v>
      </c>
    </row>
    <row r="3207" spans="1:20" ht="14.25" customHeight="1">
      <c r="A3207" s="26" t="s">
        <v>6665</v>
      </c>
      <c r="B3207" s="26" t="s">
        <v>7006</v>
      </c>
      <c r="C3207" s="26">
        <f>YEAR(Data!$D6426)</f>
        <v>1900</v>
      </c>
      <c r="D3207" s="28">
        <v>41871</v>
      </c>
      <c r="E3207" s="28">
        <v>41876</v>
      </c>
      <c r="F3207" s="26" t="s">
        <v>45</v>
      </c>
      <c r="G3207" s="26" t="s">
        <v>6664</v>
      </c>
      <c r="H3207" s="26" t="s">
        <v>24</v>
      </c>
      <c r="I3207" s="26" t="s">
        <v>25</v>
      </c>
      <c r="J3207" s="26" t="s">
        <v>1097</v>
      </c>
      <c r="K3207" s="26" t="s">
        <v>926</v>
      </c>
      <c r="L3207" s="26">
        <v>1841</v>
      </c>
      <c r="M3207" s="26" t="s">
        <v>122</v>
      </c>
      <c r="N3207" s="26" t="s">
        <v>5128</v>
      </c>
      <c r="O3207" s="26" t="s">
        <v>42</v>
      </c>
      <c r="P3207" s="26" t="s">
        <v>76</v>
      </c>
      <c r="Q3207" s="26">
        <v>19.440000000000001</v>
      </c>
      <c r="R3207" s="26">
        <v>3</v>
      </c>
      <c r="S3207" s="26">
        <v>0</v>
      </c>
      <c r="T3207" s="26">
        <v>9.3312000000000008</v>
      </c>
    </row>
    <row r="3208" spans="1:20" ht="14.25" customHeight="1">
      <c r="A3208" s="26" t="s">
        <v>4553</v>
      </c>
      <c r="B3208" s="26" t="s">
        <v>7007</v>
      </c>
      <c r="C3208" s="26">
        <f>YEAR(Data!$D6427)</f>
        <v>1900</v>
      </c>
      <c r="D3208" s="28">
        <v>41418</v>
      </c>
      <c r="E3208" s="28">
        <v>41422</v>
      </c>
      <c r="F3208" s="26" t="s">
        <v>45</v>
      </c>
      <c r="G3208" s="26" t="s">
        <v>4552</v>
      </c>
      <c r="H3208" s="26" t="s">
        <v>24</v>
      </c>
      <c r="I3208" s="26" t="s">
        <v>25</v>
      </c>
      <c r="J3208" s="26" t="s">
        <v>120</v>
      </c>
      <c r="K3208" s="26" t="s">
        <v>121</v>
      </c>
      <c r="L3208" s="26">
        <v>19120</v>
      </c>
      <c r="M3208" s="26" t="s">
        <v>122</v>
      </c>
      <c r="N3208" s="26" t="s">
        <v>4308</v>
      </c>
      <c r="O3208" s="26" t="s">
        <v>62</v>
      </c>
      <c r="P3208" s="26" t="s">
        <v>904</v>
      </c>
      <c r="Q3208" s="26">
        <v>8399.9759999999987</v>
      </c>
      <c r="R3208" s="26">
        <v>4</v>
      </c>
      <c r="S3208" s="26">
        <v>0.4</v>
      </c>
      <c r="T3208" s="26">
        <v>1119.996799999999</v>
      </c>
    </row>
    <row r="3209" spans="1:20" ht="14.25" customHeight="1">
      <c r="A3209" s="26" t="s">
        <v>840</v>
      </c>
      <c r="B3209" s="26" t="s">
        <v>7010</v>
      </c>
      <c r="C3209" s="26">
        <f>YEAR(Data!$D6431)</f>
        <v>1900</v>
      </c>
      <c r="D3209" s="28">
        <v>40850</v>
      </c>
      <c r="E3209" s="28">
        <v>40854</v>
      </c>
      <c r="F3209" s="26" t="s">
        <v>45</v>
      </c>
      <c r="G3209" s="26" t="s">
        <v>839</v>
      </c>
      <c r="H3209" s="26" t="s">
        <v>24</v>
      </c>
      <c r="I3209" s="26" t="s">
        <v>25</v>
      </c>
      <c r="J3209" s="26" t="s">
        <v>1129</v>
      </c>
      <c r="K3209" s="26" t="s">
        <v>74</v>
      </c>
      <c r="L3209" s="26">
        <v>28540</v>
      </c>
      <c r="M3209" s="26" t="s">
        <v>28</v>
      </c>
      <c r="N3209" s="26" t="s">
        <v>2072</v>
      </c>
      <c r="O3209" s="26" t="s">
        <v>42</v>
      </c>
      <c r="P3209" s="26" t="s">
        <v>53</v>
      </c>
      <c r="Q3209" s="26">
        <v>25.983999999999998</v>
      </c>
      <c r="R3209" s="26">
        <v>2</v>
      </c>
      <c r="S3209" s="26">
        <v>0.2</v>
      </c>
      <c r="T3209" s="26">
        <v>-1.6239999999999997</v>
      </c>
    </row>
    <row r="3210" spans="1:20" ht="14.25" customHeight="1">
      <c r="A3210" s="26" t="s">
        <v>5134</v>
      </c>
      <c r="B3210" s="26" t="s">
        <v>7011</v>
      </c>
      <c r="C3210" s="26">
        <f>YEAR(Data!$D6435)</f>
        <v>1900</v>
      </c>
      <c r="D3210" s="28">
        <v>40998</v>
      </c>
      <c r="E3210" s="28">
        <v>41003</v>
      </c>
      <c r="F3210" s="26" t="s">
        <v>45</v>
      </c>
      <c r="G3210" s="26" t="s">
        <v>5133</v>
      </c>
      <c r="H3210" s="26" t="s">
        <v>37</v>
      </c>
      <c r="I3210" s="26" t="s">
        <v>25</v>
      </c>
      <c r="J3210" s="26" t="s">
        <v>234</v>
      </c>
      <c r="K3210" s="26" t="s">
        <v>168</v>
      </c>
      <c r="L3210" s="26">
        <v>60610</v>
      </c>
      <c r="M3210" s="26" t="s">
        <v>89</v>
      </c>
      <c r="N3210" s="26" t="s">
        <v>2957</v>
      </c>
      <c r="O3210" s="26" t="s">
        <v>42</v>
      </c>
      <c r="P3210" s="26" t="s">
        <v>76</v>
      </c>
      <c r="Q3210" s="26">
        <v>23.52</v>
      </c>
      <c r="R3210" s="26">
        <v>5</v>
      </c>
      <c r="S3210" s="26">
        <v>0.2</v>
      </c>
      <c r="T3210" s="26">
        <v>8.5259999999999998</v>
      </c>
    </row>
    <row r="3211" spans="1:20" ht="14.25" customHeight="1">
      <c r="A3211" s="26" t="s">
        <v>3160</v>
      </c>
      <c r="B3211" s="26" t="s">
        <v>7012</v>
      </c>
      <c r="C3211" s="26">
        <f>YEAR(Data!$D6437)</f>
        <v>1900</v>
      </c>
      <c r="D3211" s="28">
        <v>41787</v>
      </c>
      <c r="E3211" s="28">
        <v>41789</v>
      </c>
      <c r="F3211" s="26" t="s">
        <v>151</v>
      </c>
      <c r="G3211" s="26" t="s">
        <v>3159</v>
      </c>
      <c r="H3211" s="26" t="s">
        <v>24</v>
      </c>
      <c r="I3211" s="26" t="s">
        <v>25</v>
      </c>
      <c r="J3211" s="26" t="s">
        <v>6564</v>
      </c>
      <c r="K3211" s="26" t="s">
        <v>4727</v>
      </c>
      <c r="L3211" s="26">
        <v>83201</v>
      </c>
      <c r="M3211" s="26" t="s">
        <v>40</v>
      </c>
      <c r="N3211" s="26" t="s">
        <v>4627</v>
      </c>
      <c r="O3211" s="26" t="s">
        <v>30</v>
      </c>
      <c r="P3211" s="26" t="s">
        <v>58</v>
      </c>
      <c r="Q3211" s="26">
        <v>35</v>
      </c>
      <c r="R3211" s="26">
        <v>4</v>
      </c>
      <c r="S3211" s="26">
        <v>0</v>
      </c>
      <c r="T3211" s="26">
        <v>14.700000000000003</v>
      </c>
    </row>
    <row r="3212" spans="1:20" ht="14.25" customHeight="1">
      <c r="A3212" s="26" t="s">
        <v>432</v>
      </c>
      <c r="B3212" s="26" t="s">
        <v>7013</v>
      </c>
      <c r="C3212" s="26">
        <f>YEAR(Data!$D6440)</f>
        <v>1900</v>
      </c>
      <c r="D3212" s="28">
        <v>41988</v>
      </c>
      <c r="E3212" s="28">
        <v>41993</v>
      </c>
      <c r="F3212" s="26" t="s">
        <v>45</v>
      </c>
      <c r="G3212" s="26" t="s">
        <v>431</v>
      </c>
      <c r="H3212" s="26" t="s">
        <v>24</v>
      </c>
      <c r="I3212" s="26" t="s">
        <v>25</v>
      </c>
      <c r="J3212" s="26" t="s">
        <v>3224</v>
      </c>
      <c r="K3212" s="26" t="s">
        <v>88</v>
      </c>
      <c r="L3212" s="26">
        <v>75023</v>
      </c>
      <c r="M3212" s="26" t="s">
        <v>89</v>
      </c>
      <c r="N3212" s="26" t="s">
        <v>50</v>
      </c>
      <c r="O3212" s="26" t="s">
        <v>30</v>
      </c>
      <c r="P3212" s="26" t="s">
        <v>51</v>
      </c>
      <c r="Q3212" s="26">
        <v>974.98799999999983</v>
      </c>
      <c r="R3212" s="26">
        <v>4</v>
      </c>
      <c r="S3212" s="26">
        <v>0.3</v>
      </c>
      <c r="T3212" s="26">
        <v>-97.49879999999996</v>
      </c>
    </row>
    <row r="3213" spans="1:20" ht="14.25" customHeight="1">
      <c r="A3213" s="26" t="s">
        <v>2593</v>
      </c>
      <c r="B3213" s="26" t="s">
        <v>7014</v>
      </c>
      <c r="C3213" s="26">
        <f>YEAR(Data!$D6441)</f>
        <v>1900</v>
      </c>
      <c r="D3213" s="28">
        <v>40820</v>
      </c>
      <c r="E3213" s="28">
        <v>40822</v>
      </c>
      <c r="F3213" s="26" t="s">
        <v>151</v>
      </c>
      <c r="G3213" s="26" t="s">
        <v>2592</v>
      </c>
      <c r="H3213" s="26" t="s">
        <v>24</v>
      </c>
      <c r="I3213" s="26" t="s">
        <v>25</v>
      </c>
      <c r="J3213" s="26" t="s">
        <v>211</v>
      </c>
      <c r="K3213" s="26" t="s">
        <v>212</v>
      </c>
      <c r="L3213" s="26">
        <v>10024</v>
      </c>
      <c r="M3213" s="26" t="s">
        <v>122</v>
      </c>
      <c r="N3213" s="26" t="s">
        <v>5305</v>
      </c>
      <c r="O3213" s="26" t="s">
        <v>30</v>
      </c>
      <c r="P3213" s="26" t="s">
        <v>33</v>
      </c>
      <c r="Q3213" s="26">
        <v>589.41</v>
      </c>
      <c r="R3213" s="26">
        <v>5</v>
      </c>
      <c r="S3213" s="26">
        <v>0.1</v>
      </c>
      <c r="T3213" s="26">
        <v>-6.5490000000000492</v>
      </c>
    </row>
    <row r="3214" spans="1:20" ht="14.25" customHeight="1">
      <c r="A3214" s="26" t="s">
        <v>1881</v>
      </c>
      <c r="B3214" s="26" t="s">
        <v>7015</v>
      </c>
      <c r="C3214" s="26">
        <f>YEAR(Data!$D6442)</f>
        <v>1900</v>
      </c>
      <c r="D3214" s="28">
        <v>41561</v>
      </c>
      <c r="E3214" s="28">
        <v>41568</v>
      </c>
      <c r="F3214" s="26" t="s">
        <v>45</v>
      </c>
      <c r="G3214" s="26" t="s">
        <v>1880</v>
      </c>
      <c r="H3214" s="26" t="s">
        <v>37</v>
      </c>
      <c r="I3214" s="26" t="s">
        <v>25</v>
      </c>
      <c r="J3214" s="26" t="s">
        <v>211</v>
      </c>
      <c r="K3214" s="26" t="s">
        <v>212</v>
      </c>
      <c r="L3214" s="26">
        <v>10024</v>
      </c>
      <c r="M3214" s="26" t="s">
        <v>122</v>
      </c>
      <c r="N3214" s="26" t="s">
        <v>2636</v>
      </c>
      <c r="O3214" s="26" t="s">
        <v>42</v>
      </c>
      <c r="P3214" s="26" t="s">
        <v>60</v>
      </c>
      <c r="Q3214" s="26">
        <v>34.700000000000003</v>
      </c>
      <c r="R3214" s="26">
        <v>5</v>
      </c>
      <c r="S3214" s="26">
        <v>0</v>
      </c>
      <c r="T3214" s="26">
        <v>12.492000000000001</v>
      </c>
    </row>
    <row r="3215" spans="1:20" ht="14.25" customHeight="1">
      <c r="A3215" s="26" t="s">
        <v>2267</v>
      </c>
      <c r="B3215" s="26" t="s">
        <v>7016</v>
      </c>
      <c r="C3215" s="26">
        <f>YEAR(Data!$D6447)</f>
        <v>1900</v>
      </c>
      <c r="D3215" s="28">
        <v>40973</v>
      </c>
      <c r="E3215" s="28">
        <v>40978</v>
      </c>
      <c r="F3215" s="26" t="s">
        <v>45</v>
      </c>
      <c r="G3215" s="26" t="s">
        <v>2266</v>
      </c>
      <c r="H3215" s="26" t="s">
        <v>24</v>
      </c>
      <c r="I3215" s="26" t="s">
        <v>25</v>
      </c>
      <c r="J3215" s="26" t="s">
        <v>234</v>
      </c>
      <c r="K3215" s="26" t="s">
        <v>168</v>
      </c>
      <c r="L3215" s="26">
        <v>60623</v>
      </c>
      <c r="M3215" s="26" t="s">
        <v>89</v>
      </c>
      <c r="N3215" s="26" t="s">
        <v>3199</v>
      </c>
      <c r="O3215" s="26" t="s">
        <v>42</v>
      </c>
      <c r="P3215" s="26" t="s">
        <v>214</v>
      </c>
      <c r="Q3215" s="26">
        <v>7.1039999999999992</v>
      </c>
      <c r="R3215" s="26">
        <v>6</v>
      </c>
      <c r="S3215" s="26">
        <v>0.2</v>
      </c>
      <c r="T3215" s="26">
        <v>2.4863999999999997</v>
      </c>
    </row>
    <row r="3216" spans="1:20" ht="14.25" customHeight="1">
      <c r="A3216" s="26" t="s">
        <v>3098</v>
      </c>
      <c r="B3216" s="26" t="s">
        <v>7017</v>
      </c>
      <c r="C3216" s="26">
        <f>YEAR(Data!$D6448)</f>
        <v>1900</v>
      </c>
      <c r="D3216" s="28">
        <v>41703</v>
      </c>
      <c r="E3216" s="28">
        <v>41705</v>
      </c>
      <c r="F3216" s="26" t="s">
        <v>21</v>
      </c>
      <c r="G3216" s="26" t="s">
        <v>3097</v>
      </c>
      <c r="H3216" s="26" t="s">
        <v>86</v>
      </c>
      <c r="I3216" s="26" t="s">
        <v>25</v>
      </c>
      <c r="J3216" s="26" t="s">
        <v>148</v>
      </c>
      <c r="K3216" s="26" t="s">
        <v>88</v>
      </c>
      <c r="L3216" s="26">
        <v>77095</v>
      </c>
      <c r="M3216" s="26" t="s">
        <v>89</v>
      </c>
      <c r="N3216" s="26" t="s">
        <v>139</v>
      </c>
      <c r="O3216" s="26" t="s">
        <v>30</v>
      </c>
      <c r="P3216" s="26" t="s">
        <v>58</v>
      </c>
      <c r="Q3216" s="26">
        <v>103.50000000000001</v>
      </c>
      <c r="R3216" s="26">
        <v>5</v>
      </c>
      <c r="S3216" s="26">
        <v>0.6</v>
      </c>
      <c r="T3216" s="26">
        <v>-77.625</v>
      </c>
    </row>
    <row r="3217" spans="1:20" ht="14.25" customHeight="1">
      <c r="A3217" s="26" t="s">
        <v>3536</v>
      </c>
      <c r="B3217" s="26" t="s">
        <v>7018</v>
      </c>
      <c r="C3217" s="26">
        <f>YEAR(Data!$D6451)</f>
        <v>1900</v>
      </c>
      <c r="D3217" s="28">
        <v>41177</v>
      </c>
      <c r="E3217" s="28">
        <v>41181</v>
      </c>
      <c r="F3217" s="26" t="s">
        <v>45</v>
      </c>
      <c r="G3217" s="26" t="s">
        <v>3535</v>
      </c>
      <c r="H3217" s="26" t="s">
        <v>24</v>
      </c>
      <c r="I3217" s="26" t="s">
        <v>25</v>
      </c>
      <c r="J3217" s="26" t="s">
        <v>3424</v>
      </c>
      <c r="K3217" s="26" t="s">
        <v>567</v>
      </c>
      <c r="L3217" s="26">
        <v>6450</v>
      </c>
      <c r="M3217" s="26" t="s">
        <v>122</v>
      </c>
      <c r="N3217" s="26" t="s">
        <v>2807</v>
      </c>
      <c r="O3217" s="26" t="s">
        <v>42</v>
      </c>
      <c r="P3217" s="26" t="s">
        <v>65</v>
      </c>
      <c r="Q3217" s="26">
        <v>10.76</v>
      </c>
      <c r="R3217" s="26">
        <v>2</v>
      </c>
      <c r="S3217" s="26">
        <v>0</v>
      </c>
      <c r="T3217" s="26">
        <v>5.1647999999999996</v>
      </c>
    </row>
    <row r="3218" spans="1:20" ht="14.25" customHeight="1">
      <c r="A3218" s="26" t="s">
        <v>4959</v>
      </c>
      <c r="B3218" s="26" t="s">
        <v>7019</v>
      </c>
      <c r="C3218" s="26">
        <f>YEAR(Data!$D6454)</f>
        <v>1900</v>
      </c>
      <c r="D3218" s="28">
        <v>41262</v>
      </c>
      <c r="E3218" s="28">
        <v>41266</v>
      </c>
      <c r="F3218" s="26" t="s">
        <v>21</v>
      </c>
      <c r="G3218" s="26" t="s">
        <v>4958</v>
      </c>
      <c r="H3218" s="26" t="s">
        <v>24</v>
      </c>
      <c r="I3218" s="26" t="s">
        <v>25</v>
      </c>
      <c r="J3218" s="26" t="s">
        <v>7020</v>
      </c>
      <c r="K3218" s="26" t="s">
        <v>168</v>
      </c>
      <c r="L3218" s="26">
        <v>60025</v>
      </c>
      <c r="M3218" s="26" t="s">
        <v>89</v>
      </c>
      <c r="N3218" s="26" t="s">
        <v>2840</v>
      </c>
      <c r="O3218" s="26" t="s">
        <v>62</v>
      </c>
      <c r="P3218" s="26" t="s">
        <v>63</v>
      </c>
      <c r="Q3218" s="26">
        <v>158.376</v>
      </c>
      <c r="R3218" s="26">
        <v>3</v>
      </c>
      <c r="S3218" s="26">
        <v>0.2</v>
      </c>
      <c r="T3218" s="26">
        <v>13.857900000000008</v>
      </c>
    </row>
    <row r="3219" spans="1:20" ht="14.25" customHeight="1">
      <c r="A3219" s="26" t="s">
        <v>3388</v>
      </c>
      <c r="B3219" s="26" t="s">
        <v>7021</v>
      </c>
      <c r="C3219" s="26">
        <f>YEAR(Data!$D6455)</f>
        <v>1900</v>
      </c>
      <c r="D3219" s="28">
        <v>41190</v>
      </c>
      <c r="E3219" s="28">
        <v>41195</v>
      </c>
      <c r="F3219" s="26" t="s">
        <v>45</v>
      </c>
      <c r="G3219" s="26" t="s">
        <v>3387</v>
      </c>
      <c r="H3219" s="26" t="s">
        <v>24</v>
      </c>
      <c r="I3219" s="26" t="s">
        <v>25</v>
      </c>
      <c r="J3219" s="26" t="s">
        <v>148</v>
      </c>
      <c r="K3219" s="26" t="s">
        <v>88</v>
      </c>
      <c r="L3219" s="26">
        <v>77036</v>
      </c>
      <c r="M3219" s="26" t="s">
        <v>89</v>
      </c>
      <c r="N3219" s="26" t="s">
        <v>5046</v>
      </c>
      <c r="O3219" s="26" t="s">
        <v>42</v>
      </c>
      <c r="P3219" s="26" t="s">
        <v>60</v>
      </c>
      <c r="Q3219" s="26">
        <v>3.44</v>
      </c>
      <c r="R3219" s="26">
        <v>2</v>
      </c>
      <c r="S3219" s="26">
        <v>0.2</v>
      </c>
      <c r="T3219" s="26">
        <v>0.55899999999999961</v>
      </c>
    </row>
    <row r="3220" spans="1:20" ht="14.25" customHeight="1">
      <c r="A3220" s="26" t="s">
        <v>4772</v>
      </c>
      <c r="B3220" s="26" t="s">
        <v>7022</v>
      </c>
      <c r="C3220" s="26">
        <f>YEAR(Data!$D6456)</f>
        <v>1900</v>
      </c>
      <c r="D3220" s="28">
        <v>41852</v>
      </c>
      <c r="E3220" s="28">
        <v>41855</v>
      </c>
      <c r="F3220" s="26" t="s">
        <v>151</v>
      </c>
      <c r="G3220" s="26" t="s">
        <v>4771</v>
      </c>
      <c r="H3220" s="26" t="s">
        <v>24</v>
      </c>
      <c r="I3220" s="26" t="s">
        <v>25</v>
      </c>
      <c r="J3220" s="26" t="s">
        <v>107</v>
      </c>
      <c r="K3220" s="26" t="s">
        <v>39</v>
      </c>
      <c r="L3220" s="26">
        <v>94110</v>
      </c>
      <c r="M3220" s="26" t="s">
        <v>40</v>
      </c>
      <c r="N3220" s="26" t="s">
        <v>306</v>
      </c>
      <c r="O3220" s="26" t="s">
        <v>42</v>
      </c>
      <c r="P3220" s="26" t="s">
        <v>53</v>
      </c>
      <c r="Q3220" s="26">
        <v>56.56</v>
      </c>
      <c r="R3220" s="26">
        <v>2</v>
      </c>
      <c r="S3220" s="26">
        <v>0</v>
      </c>
      <c r="T3220" s="26">
        <v>15.2712</v>
      </c>
    </row>
    <row r="3221" spans="1:20" ht="14.25" customHeight="1">
      <c r="A3221" s="26" t="s">
        <v>479</v>
      </c>
      <c r="B3221" s="26" t="s">
        <v>7023</v>
      </c>
      <c r="C3221" s="26">
        <f>YEAR(Data!$D6458)</f>
        <v>1900</v>
      </c>
      <c r="D3221" s="28">
        <v>40760</v>
      </c>
      <c r="E3221" s="28">
        <v>40766</v>
      </c>
      <c r="F3221" s="26" t="s">
        <v>45</v>
      </c>
      <c r="G3221" s="26" t="s">
        <v>478</v>
      </c>
      <c r="H3221" s="26" t="s">
        <v>37</v>
      </c>
      <c r="I3221" s="26" t="s">
        <v>25</v>
      </c>
      <c r="J3221" s="26" t="s">
        <v>211</v>
      </c>
      <c r="K3221" s="26" t="s">
        <v>212</v>
      </c>
      <c r="L3221" s="26">
        <v>10009</v>
      </c>
      <c r="M3221" s="26" t="s">
        <v>122</v>
      </c>
      <c r="N3221" s="26" t="s">
        <v>3696</v>
      </c>
      <c r="O3221" s="26" t="s">
        <v>62</v>
      </c>
      <c r="P3221" s="26" t="s">
        <v>63</v>
      </c>
      <c r="Q3221" s="26">
        <v>135.99</v>
      </c>
      <c r="R3221" s="26">
        <v>1</v>
      </c>
      <c r="S3221" s="26">
        <v>0</v>
      </c>
      <c r="T3221" s="26">
        <v>36.717300000000009</v>
      </c>
    </row>
    <row r="3222" spans="1:20" ht="14.25" customHeight="1">
      <c r="A3222" s="26" t="s">
        <v>1969</v>
      </c>
      <c r="B3222" s="26" t="s">
        <v>7024</v>
      </c>
      <c r="C3222" s="26">
        <f>YEAR(Data!$D6460)</f>
        <v>1900</v>
      </c>
      <c r="D3222" s="28">
        <v>41774</v>
      </c>
      <c r="E3222" s="28">
        <v>41777</v>
      </c>
      <c r="F3222" s="26" t="s">
        <v>151</v>
      </c>
      <c r="G3222" s="26" t="s">
        <v>1968</v>
      </c>
      <c r="H3222" s="26" t="s">
        <v>37</v>
      </c>
      <c r="I3222" s="26" t="s">
        <v>25</v>
      </c>
      <c r="J3222" s="26" t="s">
        <v>3337</v>
      </c>
      <c r="K3222" s="26" t="s">
        <v>2018</v>
      </c>
      <c r="L3222" s="26">
        <v>21215</v>
      </c>
      <c r="M3222" s="26" t="s">
        <v>122</v>
      </c>
      <c r="N3222" s="26" t="s">
        <v>2492</v>
      </c>
      <c r="O3222" s="26" t="s">
        <v>42</v>
      </c>
      <c r="P3222" s="26" t="s">
        <v>60</v>
      </c>
      <c r="Q3222" s="26">
        <v>3.76</v>
      </c>
      <c r="R3222" s="26">
        <v>2</v>
      </c>
      <c r="S3222" s="26">
        <v>0</v>
      </c>
      <c r="T3222" s="26">
        <v>1.0903999999999998</v>
      </c>
    </row>
    <row r="3223" spans="1:20" ht="14.25" customHeight="1">
      <c r="A3223" s="26" t="s">
        <v>2183</v>
      </c>
      <c r="B3223" s="26" t="s">
        <v>7025</v>
      </c>
      <c r="C3223" s="26">
        <f>YEAR(Data!$D6466)</f>
        <v>1900</v>
      </c>
      <c r="D3223" s="28">
        <v>41540</v>
      </c>
      <c r="E3223" s="28">
        <v>41546</v>
      </c>
      <c r="F3223" s="26" t="s">
        <v>45</v>
      </c>
      <c r="G3223" s="26" t="s">
        <v>2182</v>
      </c>
      <c r="H3223" s="26" t="s">
        <v>86</v>
      </c>
      <c r="I3223" s="26" t="s">
        <v>25</v>
      </c>
      <c r="J3223" s="26" t="s">
        <v>1092</v>
      </c>
      <c r="K3223" s="26" t="s">
        <v>27</v>
      </c>
      <c r="L3223" s="26">
        <v>40214</v>
      </c>
      <c r="M3223" s="26" t="s">
        <v>28</v>
      </c>
      <c r="N3223" s="26" t="s">
        <v>4791</v>
      </c>
      <c r="O3223" s="26" t="s">
        <v>30</v>
      </c>
      <c r="P3223" s="26" t="s">
        <v>58</v>
      </c>
      <c r="Q3223" s="26">
        <v>13.28</v>
      </c>
      <c r="R3223" s="26">
        <v>2</v>
      </c>
      <c r="S3223" s="26">
        <v>0</v>
      </c>
      <c r="T3223" s="26">
        <v>6.3743999999999996</v>
      </c>
    </row>
    <row r="3224" spans="1:20" ht="14.25" customHeight="1">
      <c r="A3224" s="26" t="s">
        <v>1340</v>
      </c>
      <c r="B3224" s="26" t="s">
        <v>7026</v>
      </c>
      <c r="C3224" s="26">
        <f>YEAR(Data!$D6467)</f>
        <v>1900</v>
      </c>
      <c r="D3224" s="28">
        <v>41226</v>
      </c>
      <c r="E3224" s="28">
        <v>41230</v>
      </c>
      <c r="F3224" s="26" t="s">
        <v>45</v>
      </c>
      <c r="G3224" s="26" t="s">
        <v>1339</v>
      </c>
      <c r="H3224" s="26" t="s">
        <v>24</v>
      </c>
      <c r="I3224" s="26" t="s">
        <v>25</v>
      </c>
      <c r="J3224" s="26" t="s">
        <v>6831</v>
      </c>
      <c r="K3224" s="26" t="s">
        <v>260</v>
      </c>
      <c r="L3224" s="26">
        <v>37087</v>
      </c>
      <c r="M3224" s="26" t="s">
        <v>28</v>
      </c>
      <c r="N3224" s="26" t="s">
        <v>6516</v>
      </c>
      <c r="O3224" s="26" t="s">
        <v>42</v>
      </c>
      <c r="P3224" s="26" t="s">
        <v>53</v>
      </c>
      <c r="Q3224" s="26">
        <v>84.960000000000008</v>
      </c>
      <c r="R3224" s="26">
        <v>6</v>
      </c>
      <c r="S3224" s="26">
        <v>0.2</v>
      </c>
      <c r="T3224" s="26">
        <v>6.3719999999999999</v>
      </c>
    </row>
    <row r="3225" spans="1:20" ht="14.25" customHeight="1">
      <c r="A3225" s="26" t="s">
        <v>130</v>
      </c>
      <c r="B3225" s="26" t="s">
        <v>7027</v>
      </c>
      <c r="C3225" s="26">
        <f>YEAR(Data!$D6468)</f>
        <v>1900</v>
      </c>
      <c r="D3225" s="28">
        <v>41782</v>
      </c>
      <c r="E3225" s="28">
        <v>41785</v>
      </c>
      <c r="F3225" s="26" t="s">
        <v>21</v>
      </c>
      <c r="G3225" s="26" t="s">
        <v>129</v>
      </c>
      <c r="H3225" s="26" t="s">
        <v>24</v>
      </c>
      <c r="I3225" s="26" t="s">
        <v>25</v>
      </c>
      <c r="J3225" s="26" t="s">
        <v>38</v>
      </c>
      <c r="K3225" s="26" t="s">
        <v>39</v>
      </c>
      <c r="L3225" s="26">
        <v>90008</v>
      </c>
      <c r="M3225" s="26" t="s">
        <v>40</v>
      </c>
      <c r="N3225" s="26" t="s">
        <v>5370</v>
      </c>
      <c r="O3225" s="26" t="s">
        <v>62</v>
      </c>
      <c r="P3225" s="26" t="s">
        <v>133</v>
      </c>
      <c r="Q3225" s="26">
        <v>68.459999999999994</v>
      </c>
      <c r="R3225" s="26">
        <v>7</v>
      </c>
      <c r="S3225" s="26">
        <v>0</v>
      </c>
      <c r="T3225" s="26">
        <v>25.330199999999998</v>
      </c>
    </row>
    <row r="3226" spans="1:20" ht="14.25" customHeight="1">
      <c r="A3226" s="26" t="s">
        <v>3035</v>
      </c>
      <c r="B3226" s="26" t="s">
        <v>7028</v>
      </c>
      <c r="C3226" s="26">
        <f>YEAR(Data!$D6469)</f>
        <v>1900</v>
      </c>
      <c r="D3226" s="28">
        <v>41611</v>
      </c>
      <c r="E3226" s="28">
        <v>41617</v>
      </c>
      <c r="F3226" s="26" t="s">
        <v>45</v>
      </c>
      <c r="G3226" s="26" t="s">
        <v>3034</v>
      </c>
      <c r="H3226" s="26" t="s">
        <v>86</v>
      </c>
      <c r="I3226" s="26" t="s">
        <v>25</v>
      </c>
      <c r="J3226" s="26" t="s">
        <v>2630</v>
      </c>
      <c r="K3226" s="26" t="s">
        <v>1042</v>
      </c>
      <c r="L3226" s="26">
        <v>2908</v>
      </c>
      <c r="M3226" s="26" t="s">
        <v>122</v>
      </c>
      <c r="N3226" s="26" t="s">
        <v>1162</v>
      </c>
      <c r="O3226" s="26" t="s">
        <v>42</v>
      </c>
      <c r="P3226" s="26" t="s">
        <v>53</v>
      </c>
      <c r="Q3226" s="26">
        <v>2079.4</v>
      </c>
      <c r="R3226" s="26">
        <v>5</v>
      </c>
      <c r="S3226" s="26">
        <v>0</v>
      </c>
      <c r="T3226" s="26">
        <v>582.23199999999997</v>
      </c>
    </row>
    <row r="3227" spans="1:20" ht="14.25" customHeight="1">
      <c r="A3227" s="26" t="s">
        <v>2343</v>
      </c>
      <c r="B3227" s="26" t="s">
        <v>7029</v>
      </c>
      <c r="C3227" s="26">
        <f>YEAR(Data!$D6472)</f>
        <v>1900</v>
      </c>
      <c r="D3227" s="28">
        <v>41150</v>
      </c>
      <c r="E3227" s="28">
        <v>41154</v>
      </c>
      <c r="F3227" s="26" t="s">
        <v>45</v>
      </c>
      <c r="G3227" s="26" t="s">
        <v>2342</v>
      </c>
      <c r="H3227" s="26" t="s">
        <v>86</v>
      </c>
      <c r="I3227" s="26" t="s">
        <v>25</v>
      </c>
      <c r="J3227" s="26" t="s">
        <v>667</v>
      </c>
      <c r="K3227" s="26" t="s">
        <v>190</v>
      </c>
      <c r="L3227" s="26">
        <v>48234</v>
      </c>
      <c r="M3227" s="26" t="s">
        <v>89</v>
      </c>
      <c r="N3227" s="26" t="s">
        <v>2840</v>
      </c>
      <c r="O3227" s="26" t="s">
        <v>62</v>
      </c>
      <c r="P3227" s="26" t="s">
        <v>63</v>
      </c>
      <c r="Q3227" s="26">
        <v>131.97999999999999</v>
      </c>
      <c r="R3227" s="26">
        <v>2</v>
      </c>
      <c r="S3227" s="26">
        <v>0</v>
      </c>
      <c r="T3227" s="26">
        <v>35.634600000000006</v>
      </c>
    </row>
    <row r="3228" spans="1:20" ht="14.25" customHeight="1">
      <c r="A3228" s="26" t="s">
        <v>5382</v>
      </c>
      <c r="B3228" s="26" t="s">
        <v>7030</v>
      </c>
      <c r="C3228" s="26">
        <f>YEAR(Data!$D6474)</f>
        <v>1900</v>
      </c>
      <c r="D3228" s="28">
        <v>40700</v>
      </c>
      <c r="E3228" s="28">
        <v>40704</v>
      </c>
      <c r="F3228" s="26" t="s">
        <v>45</v>
      </c>
      <c r="G3228" s="26" t="s">
        <v>5381</v>
      </c>
      <c r="H3228" s="26" t="s">
        <v>86</v>
      </c>
      <c r="I3228" s="26" t="s">
        <v>25</v>
      </c>
      <c r="J3228" s="26" t="s">
        <v>148</v>
      </c>
      <c r="K3228" s="26" t="s">
        <v>88</v>
      </c>
      <c r="L3228" s="26">
        <v>77070</v>
      </c>
      <c r="M3228" s="26" t="s">
        <v>89</v>
      </c>
      <c r="N3228" s="26" t="s">
        <v>891</v>
      </c>
      <c r="O3228" s="26" t="s">
        <v>42</v>
      </c>
      <c r="P3228" s="26" t="s">
        <v>43</v>
      </c>
      <c r="Q3228" s="26">
        <v>100.24000000000001</v>
      </c>
      <c r="R3228" s="26">
        <v>10</v>
      </c>
      <c r="S3228" s="26">
        <v>0.2</v>
      </c>
      <c r="T3228" s="26">
        <v>33.830999999999989</v>
      </c>
    </row>
    <row r="3229" spans="1:20" ht="14.25" customHeight="1">
      <c r="A3229" s="26" t="s">
        <v>490</v>
      </c>
      <c r="B3229" s="26" t="s">
        <v>7031</v>
      </c>
      <c r="C3229" s="26">
        <f>YEAR(Data!$D6475)</f>
        <v>1900</v>
      </c>
      <c r="D3229" s="28">
        <v>41352</v>
      </c>
      <c r="E3229" s="28">
        <v>41354</v>
      </c>
      <c r="F3229" s="26" t="s">
        <v>21</v>
      </c>
      <c r="G3229" s="26" t="s">
        <v>489</v>
      </c>
      <c r="H3229" s="26" t="s">
        <v>24</v>
      </c>
      <c r="I3229" s="26" t="s">
        <v>25</v>
      </c>
      <c r="J3229" s="26" t="s">
        <v>294</v>
      </c>
      <c r="K3229" s="26" t="s">
        <v>260</v>
      </c>
      <c r="L3229" s="26">
        <v>38401</v>
      </c>
      <c r="M3229" s="26" t="s">
        <v>28</v>
      </c>
      <c r="N3229" s="26" t="s">
        <v>2786</v>
      </c>
      <c r="O3229" s="26" t="s">
        <v>42</v>
      </c>
      <c r="P3229" s="26" t="s">
        <v>67</v>
      </c>
      <c r="Q3229" s="26">
        <v>871.80000000000007</v>
      </c>
      <c r="R3229" s="26">
        <v>3</v>
      </c>
      <c r="S3229" s="26">
        <v>0.2</v>
      </c>
      <c r="T3229" s="26">
        <v>87.180000000000092</v>
      </c>
    </row>
    <row r="3230" spans="1:20" ht="14.25" customHeight="1">
      <c r="A3230" s="26" t="s">
        <v>238</v>
      </c>
      <c r="B3230" s="26" t="s">
        <v>7032</v>
      </c>
      <c r="C3230" s="26">
        <f>YEAR(Data!$D6476)</f>
        <v>1900</v>
      </c>
      <c r="D3230" s="28">
        <v>40558</v>
      </c>
      <c r="E3230" s="28">
        <v>40559</v>
      </c>
      <c r="F3230" s="26" t="s">
        <v>151</v>
      </c>
      <c r="G3230" s="26" t="s">
        <v>237</v>
      </c>
      <c r="H3230" s="26" t="s">
        <v>37</v>
      </c>
      <c r="I3230" s="26" t="s">
        <v>25</v>
      </c>
      <c r="J3230" s="26" t="s">
        <v>120</v>
      </c>
      <c r="K3230" s="26" t="s">
        <v>121</v>
      </c>
      <c r="L3230" s="26">
        <v>19140</v>
      </c>
      <c r="M3230" s="26" t="s">
        <v>122</v>
      </c>
      <c r="N3230" s="26" t="s">
        <v>2655</v>
      </c>
      <c r="O3230" s="26" t="s">
        <v>30</v>
      </c>
      <c r="P3230" s="26" t="s">
        <v>31</v>
      </c>
      <c r="Q3230" s="26">
        <v>61.96</v>
      </c>
      <c r="R3230" s="26">
        <v>4</v>
      </c>
      <c r="S3230" s="26">
        <v>0.5</v>
      </c>
      <c r="T3230" s="26">
        <v>-53.285600000000009</v>
      </c>
    </row>
    <row r="3231" spans="1:20" ht="14.25" customHeight="1">
      <c r="A3231" s="26" t="s">
        <v>5948</v>
      </c>
      <c r="B3231" s="26" t="s">
        <v>7033</v>
      </c>
      <c r="C3231" s="26">
        <f>YEAR(Data!$D6477)</f>
        <v>1900</v>
      </c>
      <c r="D3231" s="28">
        <v>41794</v>
      </c>
      <c r="E3231" s="28">
        <v>41801</v>
      </c>
      <c r="F3231" s="26" t="s">
        <v>45</v>
      </c>
      <c r="G3231" s="26" t="s">
        <v>5947</v>
      </c>
      <c r="H3231" s="26" t="s">
        <v>24</v>
      </c>
      <c r="I3231" s="26" t="s">
        <v>25</v>
      </c>
      <c r="J3231" s="26" t="s">
        <v>1005</v>
      </c>
      <c r="K3231" s="26" t="s">
        <v>49</v>
      </c>
      <c r="L3231" s="26">
        <v>33024</v>
      </c>
      <c r="M3231" s="26" t="s">
        <v>28</v>
      </c>
      <c r="N3231" s="26" t="s">
        <v>2523</v>
      </c>
      <c r="O3231" s="26" t="s">
        <v>42</v>
      </c>
      <c r="P3231" s="26" t="s">
        <v>65</v>
      </c>
      <c r="Q3231" s="26">
        <v>4.5540000000000003</v>
      </c>
      <c r="R3231" s="26">
        <v>3</v>
      </c>
      <c r="S3231" s="26">
        <v>0.7</v>
      </c>
      <c r="T3231" s="26">
        <v>-3.4913999999999987</v>
      </c>
    </row>
    <row r="3232" spans="1:20" ht="14.25" customHeight="1">
      <c r="A3232" s="26" t="s">
        <v>2917</v>
      </c>
      <c r="B3232" s="26" t="s">
        <v>7034</v>
      </c>
      <c r="C3232" s="26">
        <f>YEAR(Data!$D6485)</f>
        <v>1900</v>
      </c>
      <c r="D3232" s="28">
        <v>41794</v>
      </c>
      <c r="E3232" s="28">
        <v>41800</v>
      </c>
      <c r="F3232" s="26" t="s">
        <v>45</v>
      </c>
      <c r="G3232" s="26" t="s">
        <v>2916</v>
      </c>
      <c r="H3232" s="26" t="s">
        <v>37</v>
      </c>
      <c r="I3232" s="26" t="s">
        <v>25</v>
      </c>
      <c r="J3232" s="26" t="s">
        <v>211</v>
      </c>
      <c r="K3232" s="26" t="s">
        <v>212</v>
      </c>
      <c r="L3232" s="26">
        <v>10011</v>
      </c>
      <c r="M3232" s="26" t="s">
        <v>122</v>
      </c>
      <c r="N3232" s="26" t="s">
        <v>2448</v>
      </c>
      <c r="O3232" s="26" t="s">
        <v>30</v>
      </c>
      <c r="P3232" s="26" t="s">
        <v>51</v>
      </c>
      <c r="Q3232" s="26">
        <v>384.76799999999997</v>
      </c>
      <c r="R3232" s="26">
        <v>2</v>
      </c>
      <c r="S3232" s="26">
        <v>0.4</v>
      </c>
      <c r="T3232" s="26">
        <v>-115.43040000000002</v>
      </c>
    </row>
    <row r="3233" spans="1:20" ht="14.25" customHeight="1">
      <c r="A3233" s="26" t="s">
        <v>3060</v>
      </c>
      <c r="B3233" s="26" t="s">
        <v>7035</v>
      </c>
      <c r="C3233" s="26">
        <f>YEAR(Data!$D6488)</f>
        <v>1900</v>
      </c>
      <c r="D3233" s="28">
        <v>40989</v>
      </c>
      <c r="E3233" s="28">
        <v>40994</v>
      </c>
      <c r="F3233" s="26" t="s">
        <v>45</v>
      </c>
      <c r="G3233" s="26" t="s">
        <v>3059</v>
      </c>
      <c r="H3233" s="26" t="s">
        <v>24</v>
      </c>
      <c r="I3233" s="26" t="s">
        <v>25</v>
      </c>
      <c r="J3233" s="26" t="s">
        <v>1129</v>
      </c>
      <c r="K3233" s="26" t="s">
        <v>74</v>
      </c>
      <c r="L3233" s="26">
        <v>28540</v>
      </c>
      <c r="M3233" s="26" t="s">
        <v>28</v>
      </c>
      <c r="N3233" s="26" t="s">
        <v>706</v>
      </c>
      <c r="O3233" s="26" t="s">
        <v>42</v>
      </c>
      <c r="P3233" s="26" t="s">
        <v>67</v>
      </c>
      <c r="Q3233" s="26">
        <v>962.07999999999993</v>
      </c>
      <c r="R3233" s="26">
        <v>4</v>
      </c>
      <c r="S3233" s="26">
        <v>0.2</v>
      </c>
      <c r="T3233" s="26">
        <v>156.33799999999997</v>
      </c>
    </row>
    <row r="3234" spans="1:20" ht="14.25" customHeight="1">
      <c r="A3234" s="26" t="s">
        <v>2086</v>
      </c>
      <c r="B3234" s="26" t="s">
        <v>7036</v>
      </c>
      <c r="C3234" s="26">
        <f>YEAR(Data!$D6491)</f>
        <v>1900</v>
      </c>
      <c r="D3234" s="28">
        <v>41902</v>
      </c>
      <c r="E3234" s="28">
        <v>41907</v>
      </c>
      <c r="F3234" s="26" t="s">
        <v>45</v>
      </c>
      <c r="G3234" s="26" t="s">
        <v>2085</v>
      </c>
      <c r="H3234" s="26" t="s">
        <v>24</v>
      </c>
      <c r="I3234" s="26" t="s">
        <v>25</v>
      </c>
      <c r="J3234" s="26" t="s">
        <v>211</v>
      </c>
      <c r="K3234" s="26" t="s">
        <v>212</v>
      </c>
      <c r="L3234" s="26">
        <v>10011</v>
      </c>
      <c r="M3234" s="26" t="s">
        <v>122</v>
      </c>
      <c r="N3234" s="26" t="s">
        <v>4504</v>
      </c>
      <c r="O3234" s="26" t="s">
        <v>42</v>
      </c>
      <c r="P3234" s="26" t="s">
        <v>76</v>
      </c>
      <c r="Q3234" s="26">
        <v>32.400000000000006</v>
      </c>
      <c r="R3234" s="26">
        <v>5</v>
      </c>
      <c r="S3234" s="26">
        <v>0</v>
      </c>
      <c r="T3234" s="26">
        <v>15.552000000000001</v>
      </c>
    </row>
    <row r="3235" spans="1:20" ht="14.25" customHeight="1">
      <c r="A3235" s="26" t="s">
        <v>6000</v>
      </c>
      <c r="B3235" s="26" t="s">
        <v>7037</v>
      </c>
      <c r="C3235" s="26">
        <f>YEAR(Data!$D6492)</f>
        <v>1900</v>
      </c>
      <c r="D3235" s="28">
        <v>40801</v>
      </c>
      <c r="E3235" s="28">
        <v>40805</v>
      </c>
      <c r="F3235" s="26" t="s">
        <v>45</v>
      </c>
      <c r="G3235" s="26" t="s">
        <v>5999</v>
      </c>
      <c r="H3235" s="26" t="s">
        <v>37</v>
      </c>
      <c r="I3235" s="26" t="s">
        <v>25</v>
      </c>
      <c r="J3235" s="26" t="s">
        <v>120</v>
      </c>
      <c r="K3235" s="26" t="s">
        <v>121</v>
      </c>
      <c r="L3235" s="26">
        <v>19120</v>
      </c>
      <c r="M3235" s="26" t="s">
        <v>122</v>
      </c>
      <c r="N3235" s="26" t="s">
        <v>1714</v>
      </c>
      <c r="O3235" s="26" t="s">
        <v>30</v>
      </c>
      <c r="P3235" s="26" t="s">
        <v>58</v>
      </c>
      <c r="Q3235" s="26">
        <v>103.93599999999999</v>
      </c>
      <c r="R3235" s="26">
        <v>4</v>
      </c>
      <c r="S3235" s="26">
        <v>0.2</v>
      </c>
      <c r="T3235" s="26">
        <v>16.889599999999998</v>
      </c>
    </row>
    <row r="3236" spans="1:20" ht="14.25" customHeight="1">
      <c r="A3236" s="26" t="s">
        <v>872</v>
      </c>
      <c r="B3236" s="26" t="s">
        <v>7038</v>
      </c>
      <c r="C3236" s="26">
        <f>YEAR(Data!$D6493)</f>
        <v>1900</v>
      </c>
      <c r="D3236" s="28">
        <v>41599</v>
      </c>
      <c r="E3236" s="28">
        <v>41604</v>
      </c>
      <c r="F3236" s="26" t="s">
        <v>45</v>
      </c>
      <c r="G3236" s="26" t="s">
        <v>871</v>
      </c>
      <c r="H3236" s="26" t="s">
        <v>37</v>
      </c>
      <c r="I3236" s="26" t="s">
        <v>25</v>
      </c>
      <c r="J3236" s="26" t="s">
        <v>4557</v>
      </c>
      <c r="K3236" s="26" t="s">
        <v>49</v>
      </c>
      <c r="L3236" s="26">
        <v>32839</v>
      </c>
      <c r="M3236" s="26" t="s">
        <v>28</v>
      </c>
      <c r="N3236" s="26" t="s">
        <v>648</v>
      </c>
      <c r="O3236" s="26" t="s">
        <v>30</v>
      </c>
      <c r="P3236" s="26" t="s">
        <v>31</v>
      </c>
      <c r="Q3236" s="26">
        <v>289.56799999999998</v>
      </c>
      <c r="R3236" s="26">
        <v>2</v>
      </c>
      <c r="S3236" s="26">
        <v>0.2</v>
      </c>
      <c r="T3236" s="26">
        <v>10.858799999999974</v>
      </c>
    </row>
    <row r="3237" spans="1:20" ht="14.25" customHeight="1">
      <c r="A3237" s="26" t="s">
        <v>1065</v>
      </c>
      <c r="B3237" s="26" t="s">
        <v>7039</v>
      </c>
      <c r="C3237" s="26">
        <f>YEAR(Data!$D6496)</f>
        <v>1900</v>
      </c>
      <c r="D3237" s="28">
        <v>41941</v>
      </c>
      <c r="E3237" s="28">
        <v>41945</v>
      </c>
      <c r="F3237" s="26" t="s">
        <v>21</v>
      </c>
      <c r="G3237" s="26" t="s">
        <v>1064</v>
      </c>
      <c r="H3237" s="26" t="s">
        <v>24</v>
      </c>
      <c r="I3237" s="26" t="s">
        <v>25</v>
      </c>
      <c r="J3237" s="26" t="s">
        <v>148</v>
      </c>
      <c r="K3237" s="26" t="s">
        <v>88</v>
      </c>
      <c r="L3237" s="26">
        <v>77095</v>
      </c>
      <c r="M3237" s="26" t="s">
        <v>89</v>
      </c>
      <c r="N3237" s="26" t="s">
        <v>197</v>
      </c>
      <c r="O3237" s="26" t="s">
        <v>62</v>
      </c>
      <c r="P3237" s="26" t="s">
        <v>133</v>
      </c>
      <c r="Q3237" s="26">
        <v>24</v>
      </c>
      <c r="R3237" s="26">
        <v>2</v>
      </c>
      <c r="S3237" s="26">
        <v>0.2</v>
      </c>
      <c r="T3237" s="26">
        <v>-2.6999999999999993</v>
      </c>
    </row>
    <row r="3238" spans="1:20" ht="14.25" customHeight="1">
      <c r="A3238" s="26" t="s">
        <v>7042</v>
      </c>
      <c r="B3238" s="26" t="s">
        <v>7040</v>
      </c>
      <c r="C3238" s="26">
        <f>YEAR(Data!$D6499)</f>
        <v>1900</v>
      </c>
      <c r="D3238" s="28">
        <v>41114</v>
      </c>
      <c r="E3238" s="28">
        <v>41118</v>
      </c>
      <c r="F3238" s="26" t="s">
        <v>45</v>
      </c>
      <c r="G3238" s="26" t="s">
        <v>7041</v>
      </c>
      <c r="H3238" s="26" t="s">
        <v>86</v>
      </c>
      <c r="I3238" s="26" t="s">
        <v>25</v>
      </c>
      <c r="J3238" s="26" t="s">
        <v>1092</v>
      </c>
      <c r="K3238" s="26" t="s">
        <v>27</v>
      </c>
      <c r="L3238" s="26">
        <v>40214</v>
      </c>
      <c r="M3238" s="26" t="s">
        <v>28</v>
      </c>
      <c r="N3238" s="26" t="s">
        <v>57</v>
      </c>
      <c r="O3238" s="26" t="s">
        <v>30</v>
      </c>
      <c r="P3238" s="26" t="s">
        <v>58</v>
      </c>
      <c r="Q3238" s="26">
        <v>20.94</v>
      </c>
      <c r="R3238" s="26">
        <v>3</v>
      </c>
      <c r="S3238" s="26">
        <v>0</v>
      </c>
      <c r="T3238" s="26">
        <v>6.0725999999999987</v>
      </c>
    </row>
    <row r="3239" spans="1:20" ht="14.25" customHeight="1">
      <c r="A3239" s="26" t="s">
        <v>4982</v>
      </c>
      <c r="B3239" s="26" t="s">
        <v>7043</v>
      </c>
      <c r="C3239" s="26">
        <f>YEAR(Data!$D6503)</f>
        <v>1900</v>
      </c>
      <c r="D3239" s="28">
        <v>40849</v>
      </c>
      <c r="E3239" s="28">
        <v>40853</v>
      </c>
      <c r="F3239" s="26" t="s">
        <v>45</v>
      </c>
      <c r="G3239" s="26" t="s">
        <v>4981</v>
      </c>
      <c r="H3239" s="26" t="s">
        <v>24</v>
      </c>
      <c r="I3239" s="26" t="s">
        <v>25</v>
      </c>
      <c r="J3239" s="26" t="s">
        <v>646</v>
      </c>
      <c r="K3239" s="26" t="s">
        <v>383</v>
      </c>
      <c r="L3239" s="26">
        <v>44256</v>
      </c>
      <c r="M3239" s="26" t="s">
        <v>122</v>
      </c>
      <c r="N3239" s="26" t="s">
        <v>4820</v>
      </c>
      <c r="O3239" s="26" t="s">
        <v>62</v>
      </c>
      <c r="P3239" s="26" t="s">
        <v>63</v>
      </c>
      <c r="Q3239" s="26">
        <v>539.96399999999994</v>
      </c>
      <c r="R3239" s="26">
        <v>6</v>
      </c>
      <c r="S3239" s="26">
        <v>0.4</v>
      </c>
      <c r="T3239" s="26">
        <v>-107.99280000000002</v>
      </c>
    </row>
    <row r="3240" spans="1:20" ht="14.25" customHeight="1">
      <c r="A3240" s="26" t="s">
        <v>645</v>
      </c>
      <c r="B3240" s="26" t="s">
        <v>7044</v>
      </c>
      <c r="C3240" s="26">
        <f>YEAR(Data!$D6506)</f>
        <v>1900</v>
      </c>
      <c r="D3240" s="28">
        <v>41961</v>
      </c>
      <c r="E3240" s="28">
        <v>41966</v>
      </c>
      <c r="F3240" s="26" t="s">
        <v>21</v>
      </c>
      <c r="G3240" s="26" t="s">
        <v>644</v>
      </c>
      <c r="H3240" s="26" t="s">
        <v>37</v>
      </c>
      <c r="I3240" s="26" t="s">
        <v>25</v>
      </c>
      <c r="J3240" s="26" t="s">
        <v>211</v>
      </c>
      <c r="K3240" s="26" t="s">
        <v>212</v>
      </c>
      <c r="L3240" s="26">
        <v>10011</v>
      </c>
      <c r="M3240" s="26" t="s">
        <v>122</v>
      </c>
      <c r="N3240" s="26" t="s">
        <v>1162</v>
      </c>
      <c r="O3240" s="26" t="s">
        <v>42</v>
      </c>
      <c r="P3240" s="26" t="s">
        <v>53</v>
      </c>
      <c r="Q3240" s="26">
        <v>1247.6399999999999</v>
      </c>
      <c r="R3240" s="26">
        <v>3</v>
      </c>
      <c r="S3240" s="26">
        <v>0</v>
      </c>
      <c r="T3240" s="26">
        <v>349.33919999999995</v>
      </c>
    </row>
    <row r="3241" spans="1:20" ht="14.25" customHeight="1">
      <c r="A3241" s="26" t="s">
        <v>7047</v>
      </c>
      <c r="B3241" s="26" t="s">
        <v>7045</v>
      </c>
      <c r="C3241" s="26">
        <f>YEAR(Data!$D6507)</f>
        <v>1900</v>
      </c>
      <c r="D3241" s="28">
        <v>41452</v>
      </c>
      <c r="E3241" s="28">
        <v>41456</v>
      </c>
      <c r="F3241" s="26" t="s">
        <v>45</v>
      </c>
      <c r="G3241" s="26" t="s">
        <v>7046</v>
      </c>
      <c r="H3241" s="26" t="s">
        <v>37</v>
      </c>
      <c r="I3241" s="26" t="s">
        <v>25</v>
      </c>
      <c r="J3241" s="26" t="s">
        <v>234</v>
      </c>
      <c r="K3241" s="26" t="s">
        <v>168</v>
      </c>
      <c r="L3241" s="26">
        <v>60653</v>
      </c>
      <c r="M3241" s="26" t="s">
        <v>89</v>
      </c>
      <c r="N3241" s="26" t="s">
        <v>487</v>
      </c>
      <c r="O3241" s="26" t="s">
        <v>42</v>
      </c>
      <c r="P3241" s="26" t="s">
        <v>60</v>
      </c>
      <c r="Q3241" s="26">
        <v>5.3040000000000003</v>
      </c>
      <c r="R3241" s="26">
        <v>3</v>
      </c>
      <c r="S3241" s="26">
        <v>0.2</v>
      </c>
      <c r="T3241" s="26">
        <v>0.46409999999999996</v>
      </c>
    </row>
    <row r="3242" spans="1:20" ht="14.25" customHeight="1">
      <c r="A3242" s="26" t="s">
        <v>1596</v>
      </c>
      <c r="B3242" s="26" t="s">
        <v>7048</v>
      </c>
      <c r="C3242" s="26">
        <f>YEAR(Data!$D6508)</f>
        <v>1900</v>
      </c>
      <c r="D3242" s="28">
        <v>41557</v>
      </c>
      <c r="E3242" s="28">
        <v>41559</v>
      </c>
      <c r="F3242" s="26" t="s">
        <v>21</v>
      </c>
      <c r="G3242" s="26" t="s">
        <v>1595</v>
      </c>
      <c r="H3242" s="26" t="s">
        <v>37</v>
      </c>
      <c r="I3242" s="26" t="s">
        <v>25</v>
      </c>
      <c r="J3242" s="26" t="s">
        <v>120</v>
      </c>
      <c r="K3242" s="26" t="s">
        <v>121</v>
      </c>
      <c r="L3242" s="26">
        <v>19143</v>
      </c>
      <c r="M3242" s="26" t="s">
        <v>122</v>
      </c>
      <c r="N3242" s="26" t="s">
        <v>6823</v>
      </c>
      <c r="O3242" s="26" t="s">
        <v>42</v>
      </c>
      <c r="P3242" s="26" t="s">
        <v>76</v>
      </c>
      <c r="Q3242" s="26">
        <v>19.136000000000003</v>
      </c>
      <c r="R3242" s="26">
        <v>4</v>
      </c>
      <c r="S3242" s="26">
        <v>0.2</v>
      </c>
      <c r="T3242" s="26">
        <v>5.9799999999999986</v>
      </c>
    </row>
    <row r="3243" spans="1:20" ht="14.25" customHeight="1">
      <c r="A3243" s="26" t="s">
        <v>552</v>
      </c>
      <c r="B3243" s="26" t="s">
        <v>7049</v>
      </c>
      <c r="C3243" s="26">
        <f>YEAR(Data!$D6510)</f>
        <v>1900</v>
      </c>
      <c r="D3243" s="28">
        <v>41994</v>
      </c>
      <c r="E3243" s="28">
        <v>42000</v>
      </c>
      <c r="F3243" s="26" t="s">
        <v>45</v>
      </c>
      <c r="G3243" s="26" t="s">
        <v>551</v>
      </c>
      <c r="H3243" s="26" t="s">
        <v>37</v>
      </c>
      <c r="I3243" s="26" t="s">
        <v>25</v>
      </c>
      <c r="J3243" s="26" t="s">
        <v>211</v>
      </c>
      <c r="K3243" s="26" t="s">
        <v>212</v>
      </c>
      <c r="L3243" s="26">
        <v>10009</v>
      </c>
      <c r="M3243" s="26" t="s">
        <v>122</v>
      </c>
      <c r="N3243" s="26" t="s">
        <v>931</v>
      </c>
      <c r="O3243" s="26" t="s">
        <v>42</v>
      </c>
      <c r="P3243" s="26" t="s">
        <v>76</v>
      </c>
      <c r="Q3243" s="26">
        <v>279.89999999999998</v>
      </c>
      <c r="R3243" s="26">
        <v>5</v>
      </c>
      <c r="S3243" s="26">
        <v>0</v>
      </c>
      <c r="T3243" s="26">
        <v>137.15100000000001</v>
      </c>
    </row>
    <row r="3244" spans="1:20" ht="14.25" customHeight="1">
      <c r="A3244" s="26" t="s">
        <v>6407</v>
      </c>
      <c r="B3244" s="26" t="s">
        <v>7050</v>
      </c>
      <c r="C3244" s="26">
        <f>YEAR(Data!$D6513)</f>
        <v>1900</v>
      </c>
      <c r="D3244" s="28">
        <v>41705</v>
      </c>
      <c r="E3244" s="28">
        <v>41709</v>
      </c>
      <c r="F3244" s="26" t="s">
        <v>45</v>
      </c>
      <c r="G3244" s="26" t="s">
        <v>6406</v>
      </c>
      <c r="H3244" s="26" t="s">
        <v>86</v>
      </c>
      <c r="I3244" s="26" t="s">
        <v>25</v>
      </c>
      <c r="J3244" s="26" t="s">
        <v>107</v>
      </c>
      <c r="K3244" s="26" t="s">
        <v>39</v>
      </c>
      <c r="L3244" s="26">
        <v>94109</v>
      </c>
      <c r="M3244" s="26" t="s">
        <v>40</v>
      </c>
      <c r="N3244" s="26" t="s">
        <v>2024</v>
      </c>
      <c r="O3244" s="26" t="s">
        <v>42</v>
      </c>
      <c r="P3244" s="26" t="s">
        <v>60</v>
      </c>
      <c r="Q3244" s="26">
        <v>23.88</v>
      </c>
      <c r="R3244" s="26">
        <v>6</v>
      </c>
      <c r="S3244" s="26">
        <v>0</v>
      </c>
      <c r="T3244" s="26">
        <v>8.1191999999999993</v>
      </c>
    </row>
    <row r="3245" spans="1:20" ht="14.25" customHeight="1">
      <c r="A3245" s="26" t="s">
        <v>3116</v>
      </c>
      <c r="B3245" s="26" t="s">
        <v>7051</v>
      </c>
      <c r="C3245" s="26">
        <f>YEAR(Data!$D6517)</f>
        <v>1900</v>
      </c>
      <c r="D3245" s="28">
        <v>41898</v>
      </c>
      <c r="E3245" s="28">
        <v>41902</v>
      </c>
      <c r="F3245" s="26" t="s">
        <v>45</v>
      </c>
      <c r="G3245" s="26" t="s">
        <v>3115</v>
      </c>
      <c r="H3245" s="26" t="s">
        <v>24</v>
      </c>
      <c r="I3245" s="26" t="s">
        <v>25</v>
      </c>
      <c r="J3245" s="26" t="s">
        <v>107</v>
      </c>
      <c r="K3245" s="26" t="s">
        <v>39</v>
      </c>
      <c r="L3245" s="26">
        <v>94122</v>
      </c>
      <c r="M3245" s="26" t="s">
        <v>40</v>
      </c>
      <c r="N3245" s="26" t="s">
        <v>2760</v>
      </c>
      <c r="O3245" s="26" t="s">
        <v>30</v>
      </c>
      <c r="P3245" s="26" t="s">
        <v>33</v>
      </c>
      <c r="Q3245" s="26">
        <v>218.35200000000003</v>
      </c>
      <c r="R3245" s="26">
        <v>3</v>
      </c>
      <c r="S3245" s="26">
        <v>0.2</v>
      </c>
      <c r="T3245" s="26">
        <v>0</v>
      </c>
    </row>
    <row r="3246" spans="1:20" ht="14.25" customHeight="1">
      <c r="A3246" s="26" t="s">
        <v>2978</v>
      </c>
      <c r="B3246" s="26" t="s">
        <v>7052</v>
      </c>
      <c r="C3246" s="26">
        <f>YEAR(Data!$D6522)</f>
        <v>1900</v>
      </c>
      <c r="D3246" s="28">
        <v>41656</v>
      </c>
      <c r="E3246" s="28">
        <v>41658</v>
      </c>
      <c r="F3246" s="26" t="s">
        <v>21</v>
      </c>
      <c r="G3246" s="26" t="s">
        <v>2977</v>
      </c>
      <c r="H3246" s="26" t="s">
        <v>24</v>
      </c>
      <c r="I3246" s="26" t="s">
        <v>25</v>
      </c>
      <c r="J3246" s="26" t="s">
        <v>254</v>
      </c>
      <c r="K3246" s="26" t="s">
        <v>190</v>
      </c>
      <c r="L3246" s="26">
        <v>49201</v>
      </c>
      <c r="M3246" s="26" t="s">
        <v>89</v>
      </c>
      <c r="N3246" s="26" t="s">
        <v>933</v>
      </c>
      <c r="O3246" s="26" t="s">
        <v>42</v>
      </c>
      <c r="P3246" s="26" t="s">
        <v>65</v>
      </c>
      <c r="Q3246" s="26">
        <v>5443.96</v>
      </c>
      <c r="R3246" s="26">
        <v>4</v>
      </c>
      <c r="S3246" s="26">
        <v>0</v>
      </c>
      <c r="T3246" s="26">
        <v>2504.2215999999999</v>
      </c>
    </row>
    <row r="3247" spans="1:20" ht="14.25" customHeight="1">
      <c r="A3247" s="26" t="s">
        <v>2343</v>
      </c>
      <c r="B3247" s="26" t="s">
        <v>7054</v>
      </c>
      <c r="C3247" s="26">
        <f>YEAR(Data!$D6525)</f>
        <v>1900</v>
      </c>
      <c r="D3247" s="28">
        <v>41463</v>
      </c>
      <c r="E3247" s="28">
        <v>41469</v>
      </c>
      <c r="F3247" s="26" t="s">
        <v>45</v>
      </c>
      <c r="G3247" s="26" t="s">
        <v>2342</v>
      </c>
      <c r="H3247" s="26" t="s">
        <v>86</v>
      </c>
      <c r="I3247" s="26" t="s">
        <v>25</v>
      </c>
      <c r="J3247" s="26" t="s">
        <v>120</v>
      </c>
      <c r="K3247" s="26" t="s">
        <v>121</v>
      </c>
      <c r="L3247" s="26">
        <v>19120</v>
      </c>
      <c r="M3247" s="26" t="s">
        <v>122</v>
      </c>
      <c r="N3247" s="26" t="s">
        <v>5485</v>
      </c>
      <c r="O3247" s="26" t="s">
        <v>42</v>
      </c>
      <c r="P3247" s="26" t="s">
        <v>43</v>
      </c>
      <c r="Q3247" s="26">
        <v>10.08</v>
      </c>
      <c r="R3247" s="26">
        <v>2</v>
      </c>
      <c r="S3247" s="26">
        <v>0.2</v>
      </c>
      <c r="T3247" s="26">
        <v>3.2759999999999994</v>
      </c>
    </row>
    <row r="3248" spans="1:20" ht="14.25" customHeight="1">
      <c r="A3248" s="26" t="s">
        <v>4523</v>
      </c>
      <c r="B3248" s="26" t="s">
        <v>7055</v>
      </c>
      <c r="C3248" s="26">
        <f>YEAR(Data!$D6529)</f>
        <v>1900</v>
      </c>
      <c r="D3248" s="28">
        <v>41632</v>
      </c>
      <c r="E3248" s="28">
        <v>41637</v>
      </c>
      <c r="F3248" s="26" t="s">
        <v>21</v>
      </c>
      <c r="G3248" s="26" t="s">
        <v>4522</v>
      </c>
      <c r="H3248" s="26" t="s">
        <v>37</v>
      </c>
      <c r="I3248" s="26" t="s">
        <v>25</v>
      </c>
      <c r="J3248" s="26" t="s">
        <v>1041</v>
      </c>
      <c r="K3248" s="26" t="s">
        <v>1042</v>
      </c>
      <c r="L3248" s="26">
        <v>2886</v>
      </c>
      <c r="M3248" s="26" t="s">
        <v>122</v>
      </c>
      <c r="N3248" s="26" t="s">
        <v>1766</v>
      </c>
      <c r="O3248" s="26" t="s">
        <v>62</v>
      </c>
      <c r="P3248" s="26" t="s">
        <v>904</v>
      </c>
      <c r="Q3248" s="26">
        <v>1999.96</v>
      </c>
      <c r="R3248" s="26">
        <v>4</v>
      </c>
      <c r="S3248" s="26">
        <v>0</v>
      </c>
      <c r="T3248" s="26">
        <v>899.98199999999997</v>
      </c>
    </row>
    <row r="3249" spans="1:20" ht="14.25" customHeight="1">
      <c r="A3249" s="26" t="s">
        <v>2502</v>
      </c>
      <c r="B3249" s="26" t="s">
        <v>7056</v>
      </c>
      <c r="C3249" s="26">
        <f>YEAR(Data!$D6530)</f>
        <v>1900</v>
      </c>
      <c r="D3249" s="28">
        <v>40899</v>
      </c>
      <c r="E3249" s="28">
        <v>40903</v>
      </c>
      <c r="F3249" s="26" t="s">
        <v>45</v>
      </c>
      <c r="G3249" s="26" t="s">
        <v>2501</v>
      </c>
      <c r="H3249" s="26" t="s">
        <v>86</v>
      </c>
      <c r="I3249" s="26" t="s">
        <v>25</v>
      </c>
      <c r="J3249" s="26" t="s">
        <v>211</v>
      </c>
      <c r="K3249" s="26" t="s">
        <v>212</v>
      </c>
      <c r="L3249" s="26">
        <v>10024</v>
      </c>
      <c r="M3249" s="26" t="s">
        <v>122</v>
      </c>
      <c r="N3249" s="26" t="s">
        <v>7057</v>
      </c>
      <c r="O3249" s="26" t="s">
        <v>42</v>
      </c>
      <c r="P3249" s="26" t="s">
        <v>53</v>
      </c>
      <c r="Q3249" s="26">
        <v>216.4</v>
      </c>
      <c r="R3249" s="26">
        <v>4</v>
      </c>
      <c r="S3249" s="26">
        <v>0</v>
      </c>
      <c r="T3249" s="26">
        <v>56.26400000000001</v>
      </c>
    </row>
    <row r="3250" spans="1:20" ht="14.25" customHeight="1">
      <c r="A3250" s="26" t="s">
        <v>4678</v>
      </c>
      <c r="B3250" s="26" t="s">
        <v>7058</v>
      </c>
      <c r="C3250" s="26">
        <f>YEAR(Data!$D6531)</f>
        <v>1900</v>
      </c>
      <c r="D3250" s="28">
        <v>40598</v>
      </c>
      <c r="E3250" s="28">
        <v>40602</v>
      </c>
      <c r="F3250" s="26" t="s">
        <v>45</v>
      </c>
      <c r="G3250" s="26" t="s">
        <v>4677</v>
      </c>
      <c r="H3250" s="26" t="s">
        <v>86</v>
      </c>
      <c r="I3250" s="26" t="s">
        <v>25</v>
      </c>
      <c r="J3250" s="26" t="s">
        <v>3094</v>
      </c>
      <c r="K3250" s="26" t="s">
        <v>88</v>
      </c>
      <c r="L3250" s="26">
        <v>79907</v>
      </c>
      <c r="M3250" s="26" t="s">
        <v>89</v>
      </c>
      <c r="N3250" s="26" t="s">
        <v>2483</v>
      </c>
      <c r="O3250" s="26" t="s">
        <v>42</v>
      </c>
      <c r="P3250" s="26" t="s">
        <v>43</v>
      </c>
      <c r="Q3250" s="26">
        <v>6.9360000000000008</v>
      </c>
      <c r="R3250" s="26">
        <v>3</v>
      </c>
      <c r="S3250" s="26">
        <v>0.2</v>
      </c>
      <c r="T3250" s="26">
        <v>2.3409000000000004</v>
      </c>
    </row>
    <row r="3251" spans="1:20" ht="14.25" customHeight="1">
      <c r="A3251" s="26" t="s">
        <v>1470</v>
      </c>
      <c r="B3251" s="26" t="s">
        <v>7059</v>
      </c>
      <c r="C3251" s="26">
        <f>YEAR(Data!$D6533)</f>
        <v>1900</v>
      </c>
      <c r="D3251" s="28">
        <v>41978</v>
      </c>
      <c r="E3251" s="28">
        <v>41982</v>
      </c>
      <c r="F3251" s="26" t="s">
        <v>45</v>
      </c>
      <c r="G3251" s="26" t="s">
        <v>1469</v>
      </c>
      <c r="H3251" s="26" t="s">
        <v>24</v>
      </c>
      <c r="I3251" s="26" t="s">
        <v>25</v>
      </c>
      <c r="J3251" s="26" t="s">
        <v>300</v>
      </c>
      <c r="K3251" s="26" t="s">
        <v>183</v>
      </c>
      <c r="L3251" s="26">
        <v>55901</v>
      </c>
      <c r="M3251" s="26" t="s">
        <v>89</v>
      </c>
      <c r="N3251" s="26" t="s">
        <v>3054</v>
      </c>
      <c r="O3251" s="26" t="s">
        <v>42</v>
      </c>
      <c r="P3251" s="26" t="s">
        <v>60</v>
      </c>
      <c r="Q3251" s="26">
        <v>8.8000000000000007</v>
      </c>
      <c r="R3251" s="26">
        <v>5</v>
      </c>
      <c r="S3251" s="26">
        <v>0</v>
      </c>
      <c r="T3251" s="26">
        <v>2.5519999999999996</v>
      </c>
    </row>
    <row r="3252" spans="1:20" ht="14.25" customHeight="1">
      <c r="A3252" s="26" t="s">
        <v>1382</v>
      </c>
      <c r="B3252" s="26" t="s">
        <v>7060</v>
      </c>
      <c r="C3252" s="26">
        <f>YEAR(Data!$D6536)</f>
        <v>1900</v>
      </c>
      <c r="D3252" s="28">
        <v>40864</v>
      </c>
      <c r="E3252" s="28">
        <v>40869</v>
      </c>
      <c r="F3252" s="26" t="s">
        <v>45</v>
      </c>
      <c r="G3252" s="26" t="s">
        <v>1381</v>
      </c>
      <c r="H3252" s="26" t="s">
        <v>24</v>
      </c>
      <c r="I3252" s="26" t="s">
        <v>25</v>
      </c>
      <c r="J3252" s="26" t="s">
        <v>2538</v>
      </c>
      <c r="K3252" s="26" t="s">
        <v>212</v>
      </c>
      <c r="L3252" s="26">
        <v>14215</v>
      </c>
      <c r="M3252" s="26" t="s">
        <v>122</v>
      </c>
      <c r="N3252" s="26" t="s">
        <v>3510</v>
      </c>
      <c r="O3252" s="26" t="s">
        <v>42</v>
      </c>
      <c r="P3252" s="26" t="s">
        <v>65</v>
      </c>
      <c r="Q3252" s="26">
        <v>2152.7760000000003</v>
      </c>
      <c r="R3252" s="26">
        <v>3</v>
      </c>
      <c r="S3252" s="26">
        <v>0.2</v>
      </c>
      <c r="T3252" s="26">
        <v>726.56189999999981</v>
      </c>
    </row>
    <row r="3253" spans="1:20" ht="14.25" customHeight="1">
      <c r="A3253" s="26" t="s">
        <v>603</v>
      </c>
      <c r="B3253" s="26" t="s">
        <v>7061</v>
      </c>
      <c r="C3253" s="26">
        <f>YEAR(Data!$D6538)</f>
        <v>1900</v>
      </c>
      <c r="D3253" s="28">
        <v>40836</v>
      </c>
      <c r="E3253" s="28">
        <v>40839</v>
      </c>
      <c r="F3253" s="26" t="s">
        <v>151</v>
      </c>
      <c r="G3253" s="26" t="s">
        <v>602</v>
      </c>
      <c r="H3253" s="26" t="s">
        <v>37</v>
      </c>
      <c r="I3253" s="26" t="s">
        <v>25</v>
      </c>
      <c r="J3253" s="26" t="s">
        <v>3835</v>
      </c>
      <c r="K3253" s="26" t="s">
        <v>260</v>
      </c>
      <c r="L3253" s="26">
        <v>37918</v>
      </c>
      <c r="M3253" s="26" t="s">
        <v>28</v>
      </c>
      <c r="N3253" s="26" t="s">
        <v>2783</v>
      </c>
      <c r="O3253" s="26" t="s">
        <v>30</v>
      </c>
      <c r="P3253" s="26" t="s">
        <v>51</v>
      </c>
      <c r="Q3253" s="26">
        <v>328.59000000000003</v>
      </c>
      <c r="R3253" s="26">
        <v>3</v>
      </c>
      <c r="S3253" s="26">
        <v>0.4</v>
      </c>
      <c r="T3253" s="26">
        <v>-147.8655</v>
      </c>
    </row>
    <row r="3254" spans="1:20" ht="14.25" customHeight="1">
      <c r="A3254" s="26" t="s">
        <v>624</v>
      </c>
      <c r="B3254" s="26" t="s">
        <v>7062</v>
      </c>
      <c r="C3254" s="26">
        <f>YEAR(Data!$D6540)</f>
        <v>1900</v>
      </c>
      <c r="D3254" s="28">
        <v>41207</v>
      </c>
      <c r="E3254" s="28">
        <v>41212</v>
      </c>
      <c r="F3254" s="26" t="s">
        <v>45</v>
      </c>
      <c r="G3254" s="26" t="s">
        <v>623</v>
      </c>
      <c r="H3254" s="26" t="s">
        <v>37</v>
      </c>
      <c r="I3254" s="26" t="s">
        <v>25</v>
      </c>
      <c r="J3254" s="26" t="s">
        <v>463</v>
      </c>
      <c r="K3254" s="26" t="s">
        <v>196</v>
      </c>
      <c r="L3254" s="26">
        <v>19711</v>
      </c>
      <c r="M3254" s="26" t="s">
        <v>122</v>
      </c>
      <c r="N3254" s="26" t="s">
        <v>1602</v>
      </c>
      <c r="O3254" s="26" t="s">
        <v>62</v>
      </c>
      <c r="P3254" s="26" t="s">
        <v>63</v>
      </c>
      <c r="Q3254" s="26">
        <v>158.99</v>
      </c>
      <c r="R3254" s="26">
        <v>1</v>
      </c>
      <c r="S3254" s="26">
        <v>0</v>
      </c>
      <c r="T3254" s="26">
        <v>41.337400000000002</v>
      </c>
    </row>
    <row r="3255" spans="1:20" ht="14.25" customHeight="1">
      <c r="A3255" s="26" t="s">
        <v>2593</v>
      </c>
      <c r="B3255" s="26" t="s">
        <v>7063</v>
      </c>
      <c r="C3255" s="26">
        <f>YEAR(Data!$D6542)</f>
        <v>1900</v>
      </c>
      <c r="D3255" s="28">
        <v>41960</v>
      </c>
      <c r="E3255" s="28">
        <v>41963</v>
      </c>
      <c r="F3255" s="26" t="s">
        <v>151</v>
      </c>
      <c r="G3255" s="26" t="s">
        <v>2592</v>
      </c>
      <c r="H3255" s="26" t="s">
        <v>24</v>
      </c>
      <c r="I3255" s="26" t="s">
        <v>25</v>
      </c>
      <c r="J3255" s="26" t="s">
        <v>80</v>
      </c>
      <c r="K3255" s="26" t="s">
        <v>81</v>
      </c>
      <c r="L3255" s="26">
        <v>98103</v>
      </c>
      <c r="M3255" s="26" t="s">
        <v>40</v>
      </c>
      <c r="N3255" s="26" t="s">
        <v>5603</v>
      </c>
      <c r="O3255" s="26" t="s">
        <v>42</v>
      </c>
      <c r="P3255" s="26" t="s">
        <v>76</v>
      </c>
      <c r="Q3255" s="26">
        <v>73.679999999999993</v>
      </c>
      <c r="R3255" s="26">
        <v>6</v>
      </c>
      <c r="S3255" s="26">
        <v>0</v>
      </c>
      <c r="T3255" s="26">
        <v>34.629599999999996</v>
      </c>
    </row>
    <row r="3256" spans="1:20" ht="14.25" customHeight="1">
      <c r="A3256" s="26" t="s">
        <v>201</v>
      </c>
      <c r="B3256" s="26" t="s">
        <v>7064</v>
      </c>
      <c r="C3256" s="26">
        <f>YEAR(Data!$D6546)</f>
        <v>1900</v>
      </c>
      <c r="D3256" s="28">
        <v>41774</v>
      </c>
      <c r="E3256" s="28">
        <v>41778</v>
      </c>
      <c r="F3256" s="26" t="s">
        <v>45</v>
      </c>
      <c r="G3256" s="26" t="s">
        <v>200</v>
      </c>
      <c r="H3256" s="26" t="s">
        <v>24</v>
      </c>
      <c r="I3256" s="26" t="s">
        <v>25</v>
      </c>
      <c r="J3256" s="26" t="s">
        <v>1606</v>
      </c>
      <c r="K3256" s="26" t="s">
        <v>383</v>
      </c>
      <c r="L3256" s="26">
        <v>44105</v>
      </c>
      <c r="M3256" s="26" t="s">
        <v>122</v>
      </c>
      <c r="N3256" s="26" t="s">
        <v>5183</v>
      </c>
      <c r="O3256" s="26" t="s">
        <v>42</v>
      </c>
      <c r="P3256" s="26" t="s">
        <v>65</v>
      </c>
      <c r="Q3256" s="26">
        <v>58.170000000000009</v>
      </c>
      <c r="R3256" s="26">
        <v>5</v>
      </c>
      <c r="S3256" s="26">
        <v>0.7</v>
      </c>
      <c r="T3256" s="26">
        <v>-46.53600000000003</v>
      </c>
    </row>
    <row r="3257" spans="1:20" ht="14.25" customHeight="1">
      <c r="A3257" s="26" t="s">
        <v>4545</v>
      </c>
      <c r="B3257" s="26" t="s">
        <v>7065</v>
      </c>
      <c r="C3257" s="26">
        <f>YEAR(Data!$D6549)</f>
        <v>1900</v>
      </c>
      <c r="D3257" s="28">
        <v>40603</v>
      </c>
      <c r="E3257" s="28">
        <v>40607</v>
      </c>
      <c r="F3257" s="26" t="s">
        <v>45</v>
      </c>
      <c r="G3257" s="26" t="s">
        <v>4544</v>
      </c>
      <c r="H3257" s="26" t="s">
        <v>86</v>
      </c>
      <c r="I3257" s="26" t="s">
        <v>25</v>
      </c>
      <c r="J3257" s="26" t="s">
        <v>4104</v>
      </c>
      <c r="K3257" s="26" t="s">
        <v>168</v>
      </c>
      <c r="L3257" s="26">
        <v>60126</v>
      </c>
      <c r="M3257" s="26" t="s">
        <v>89</v>
      </c>
      <c r="N3257" s="26" t="s">
        <v>296</v>
      </c>
      <c r="O3257" s="26" t="s">
        <v>30</v>
      </c>
      <c r="P3257" s="26" t="s">
        <v>33</v>
      </c>
      <c r="Q3257" s="26">
        <v>634.11599999999999</v>
      </c>
      <c r="R3257" s="26">
        <v>6</v>
      </c>
      <c r="S3257" s="26">
        <v>0.3</v>
      </c>
      <c r="T3257" s="26">
        <v>-172.11720000000003</v>
      </c>
    </row>
    <row r="3258" spans="1:20" ht="14.25" customHeight="1">
      <c r="A3258" s="26" t="s">
        <v>4811</v>
      </c>
      <c r="B3258" s="26" t="s">
        <v>7066</v>
      </c>
      <c r="C3258" s="26">
        <f>YEAR(Data!$D6551)</f>
        <v>1900</v>
      </c>
      <c r="D3258" s="28">
        <v>41120</v>
      </c>
      <c r="E3258" s="28">
        <v>41122</v>
      </c>
      <c r="F3258" s="26" t="s">
        <v>151</v>
      </c>
      <c r="G3258" s="26" t="s">
        <v>4810</v>
      </c>
      <c r="H3258" s="26" t="s">
        <v>86</v>
      </c>
      <c r="I3258" s="26" t="s">
        <v>25</v>
      </c>
      <c r="J3258" s="26" t="s">
        <v>703</v>
      </c>
      <c r="K3258" s="26" t="s">
        <v>183</v>
      </c>
      <c r="L3258" s="26">
        <v>55044</v>
      </c>
      <c r="M3258" s="26" t="s">
        <v>89</v>
      </c>
      <c r="N3258" s="26" t="s">
        <v>2288</v>
      </c>
      <c r="O3258" s="26" t="s">
        <v>30</v>
      </c>
      <c r="P3258" s="26" t="s">
        <v>33</v>
      </c>
      <c r="Q3258" s="26">
        <v>155.88</v>
      </c>
      <c r="R3258" s="26">
        <v>6</v>
      </c>
      <c r="S3258" s="26">
        <v>0</v>
      </c>
      <c r="T3258" s="26">
        <v>38.970000000000006</v>
      </c>
    </row>
    <row r="3259" spans="1:20" ht="14.25" customHeight="1">
      <c r="A3259" s="26" t="s">
        <v>2642</v>
      </c>
      <c r="B3259" s="26" t="s">
        <v>7067</v>
      </c>
      <c r="C3259" s="26">
        <f>YEAR(Data!$D6552)</f>
        <v>1900</v>
      </c>
      <c r="D3259" s="28">
        <v>41214</v>
      </c>
      <c r="E3259" s="28">
        <v>41216</v>
      </c>
      <c r="F3259" s="26" t="s">
        <v>21</v>
      </c>
      <c r="G3259" s="26" t="s">
        <v>2641</v>
      </c>
      <c r="H3259" s="26" t="s">
        <v>24</v>
      </c>
      <c r="I3259" s="26" t="s">
        <v>25</v>
      </c>
      <c r="J3259" s="26" t="s">
        <v>211</v>
      </c>
      <c r="K3259" s="26" t="s">
        <v>212</v>
      </c>
      <c r="L3259" s="26">
        <v>10035</v>
      </c>
      <c r="M3259" s="26" t="s">
        <v>122</v>
      </c>
      <c r="N3259" s="26" t="s">
        <v>4623</v>
      </c>
      <c r="O3259" s="26" t="s">
        <v>30</v>
      </c>
      <c r="P3259" s="26" t="s">
        <v>33</v>
      </c>
      <c r="Q3259" s="26">
        <v>327.56399999999996</v>
      </c>
      <c r="R3259" s="26">
        <v>4</v>
      </c>
      <c r="S3259" s="26">
        <v>0.1</v>
      </c>
      <c r="T3259" s="26">
        <v>21.837600000000023</v>
      </c>
    </row>
    <row r="3260" spans="1:20" ht="14.25" customHeight="1">
      <c r="A3260" s="26" t="s">
        <v>340</v>
      </c>
      <c r="B3260" s="26" t="s">
        <v>7068</v>
      </c>
      <c r="C3260" s="26">
        <f>YEAR(Data!$D6553)</f>
        <v>1900</v>
      </c>
      <c r="D3260" s="28">
        <v>41990</v>
      </c>
      <c r="E3260" s="28">
        <v>41995</v>
      </c>
      <c r="F3260" s="26" t="s">
        <v>21</v>
      </c>
      <c r="G3260" s="26" t="s">
        <v>339</v>
      </c>
      <c r="H3260" s="26" t="s">
        <v>86</v>
      </c>
      <c r="I3260" s="26" t="s">
        <v>25</v>
      </c>
      <c r="J3260" s="26" t="s">
        <v>38</v>
      </c>
      <c r="K3260" s="26" t="s">
        <v>39</v>
      </c>
      <c r="L3260" s="26">
        <v>90036</v>
      </c>
      <c r="M3260" s="26" t="s">
        <v>40</v>
      </c>
      <c r="N3260" s="26" t="s">
        <v>1371</v>
      </c>
      <c r="O3260" s="26" t="s">
        <v>42</v>
      </c>
      <c r="P3260" s="26" t="s">
        <v>76</v>
      </c>
      <c r="Q3260" s="26">
        <v>13.36</v>
      </c>
      <c r="R3260" s="26">
        <v>2</v>
      </c>
      <c r="S3260" s="26">
        <v>0</v>
      </c>
      <c r="T3260" s="26">
        <v>6.4127999999999998</v>
      </c>
    </row>
    <row r="3261" spans="1:20" ht="14.25" customHeight="1">
      <c r="A3261" s="26" t="s">
        <v>422</v>
      </c>
      <c r="B3261" s="26" t="s">
        <v>7069</v>
      </c>
      <c r="C3261" s="26">
        <f>YEAR(Data!$D6555)</f>
        <v>1900</v>
      </c>
      <c r="D3261" s="28">
        <v>40836</v>
      </c>
      <c r="E3261" s="28">
        <v>40838</v>
      </c>
      <c r="F3261" s="26" t="s">
        <v>21</v>
      </c>
      <c r="G3261" s="26" t="s">
        <v>421</v>
      </c>
      <c r="H3261" s="26" t="s">
        <v>86</v>
      </c>
      <c r="I3261" s="26" t="s">
        <v>25</v>
      </c>
      <c r="J3261" s="26" t="s">
        <v>234</v>
      </c>
      <c r="K3261" s="26" t="s">
        <v>168</v>
      </c>
      <c r="L3261" s="26">
        <v>60653</v>
      </c>
      <c r="M3261" s="26" t="s">
        <v>89</v>
      </c>
      <c r="N3261" s="26" t="s">
        <v>1693</v>
      </c>
      <c r="O3261" s="26" t="s">
        <v>62</v>
      </c>
      <c r="P3261" s="26" t="s">
        <v>133</v>
      </c>
      <c r="Q3261" s="26">
        <v>319.96800000000002</v>
      </c>
      <c r="R3261" s="26">
        <v>4</v>
      </c>
      <c r="S3261" s="26">
        <v>0.2</v>
      </c>
      <c r="T3261" s="26">
        <v>71.992800000000003</v>
      </c>
    </row>
    <row r="3262" spans="1:20" ht="14.25" customHeight="1">
      <c r="A3262" s="26" t="s">
        <v>3066</v>
      </c>
      <c r="B3262" s="26" t="s">
        <v>7070</v>
      </c>
      <c r="C3262" s="26">
        <f>YEAR(Data!$D6560)</f>
        <v>1900</v>
      </c>
      <c r="D3262" s="28">
        <v>41065</v>
      </c>
      <c r="E3262" s="28">
        <v>41070</v>
      </c>
      <c r="F3262" s="26" t="s">
        <v>45</v>
      </c>
      <c r="G3262" s="26" t="s">
        <v>3065</v>
      </c>
      <c r="H3262" s="26" t="s">
        <v>37</v>
      </c>
      <c r="I3262" s="26" t="s">
        <v>25</v>
      </c>
      <c r="J3262" s="26" t="s">
        <v>2538</v>
      </c>
      <c r="K3262" s="26" t="s">
        <v>212</v>
      </c>
      <c r="L3262" s="26">
        <v>14215</v>
      </c>
      <c r="M3262" s="26" t="s">
        <v>122</v>
      </c>
      <c r="N3262" s="26" t="s">
        <v>1420</v>
      </c>
      <c r="O3262" s="26" t="s">
        <v>30</v>
      </c>
      <c r="P3262" s="26" t="s">
        <v>33</v>
      </c>
      <c r="Q3262" s="26">
        <v>1522.6379999999999</v>
      </c>
      <c r="R3262" s="26">
        <v>9</v>
      </c>
      <c r="S3262" s="26">
        <v>0.1</v>
      </c>
      <c r="T3262" s="26">
        <v>169.18200000000004</v>
      </c>
    </row>
    <row r="3263" spans="1:20" ht="14.25" customHeight="1">
      <c r="A3263" s="26" t="s">
        <v>2843</v>
      </c>
      <c r="B3263" s="26" t="s">
        <v>7071</v>
      </c>
      <c r="C3263" s="26">
        <f>YEAR(Data!$D6561)</f>
        <v>1900</v>
      </c>
      <c r="D3263" s="28">
        <v>41477</v>
      </c>
      <c r="E3263" s="28">
        <v>41482</v>
      </c>
      <c r="F3263" s="26" t="s">
        <v>45</v>
      </c>
      <c r="G3263" s="26" t="s">
        <v>2842</v>
      </c>
      <c r="H3263" s="26" t="s">
        <v>37</v>
      </c>
      <c r="I3263" s="26" t="s">
        <v>25</v>
      </c>
      <c r="J3263" s="26" t="s">
        <v>433</v>
      </c>
      <c r="K3263" s="26" t="s">
        <v>39</v>
      </c>
      <c r="L3263" s="26">
        <v>95661</v>
      </c>
      <c r="M3263" s="26" t="s">
        <v>40</v>
      </c>
      <c r="N3263" s="26" t="s">
        <v>2799</v>
      </c>
      <c r="O3263" s="26" t="s">
        <v>42</v>
      </c>
      <c r="P3263" s="26" t="s">
        <v>141</v>
      </c>
      <c r="Q3263" s="26">
        <v>419.90000000000003</v>
      </c>
      <c r="R3263" s="26">
        <v>5</v>
      </c>
      <c r="S3263" s="26">
        <v>0</v>
      </c>
      <c r="T3263" s="26">
        <v>197.35299999999998</v>
      </c>
    </row>
    <row r="3264" spans="1:20" ht="14.25" customHeight="1">
      <c r="A3264" s="26" t="s">
        <v>4028</v>
      </c>
      <c r="B3264" s="26" t="s">
        <v>7072</v>
      </c>
      <c r="C3264" s="26">
        <f>YEAR(Data!$D6563)</f>
        <v>1900</v>
      </c>
      <c r="D3264" s="28">
        <v>41730</v>
      </c>
      <c r="E3264" s="28">
        <v>41732</v>
      </c>
      <c r="F3264" s="26" t="s">
        <v>151</v>
      </c>
      <c r="G3264" s="26" t="s">
        <v>4027</v>
      </c>
      <c r="H3264" s="26" t="s">
        <v>37</v>
      </c>
      <c r="I3264" s="26" t="s">
        <v>25</v>
      </c>
      <c r="J3264" s="26" t="s">
        <v>841</v>
      </c>
      <c r="K3264" s="26" t="s">
        <v>88</v>
      </c>
      <c r="L3264" s="26">
        <v>76017</v>
      </c>
      <c r="M3264" s="26" t="s">
        <v>89</v>
      </c>
      <c r="N3264" s="26" t="s">
        <v>2111</v>
      </c>
      <c r="O3264" s="26" t="s">
        <v>42</v>
      </c>
      <c r="P3264" s="26" t="s">
        <v>67</v>
      </c>
      <c r="Q3264" s="26">
        <v>33.61999999999999</v>
      </c>
      <c r="R3264" s="26">
        <v>5</v>
      </c>
      <c r="S3264" s="26">
        <v>0.8</v>
      </c>
      <c r="T3264" s="26">
        <v>-90.774000000000029</v>
      </c>
    </row>
    <row r="3265" spans="1:20" ht="14.25" customHeight="1">
      <c r="A3265" s="26" t="s">
        <v>3656</v>
      </c>
      <c r="B3265" s="26" t="s">
        <v>7073</v>
      </c>
      <c r="C3265" s="26">
        <f>YEAR(Data!$D6564)</f>
        <v>1900</v>
      </c>
      <c r="D3265" s="28">
        <v>40670</v>
      </c>
      <c r="E3265" s="28">
        <v>40675</v>
      </c>
      <c r="F3265" s="26" t="s">
        <v>45</v>
      </c>
      <c r="G3265" s="26" t="s">
        <v>3655</v>
      </c>
      <c r="H3265" s="26" t="s">
        <v>24</v>
      </c>
      <c r="I3265" s="26" t="s">
        <v>25</v>
      </c>
      <c r="J3265" s="26" t="s">
        <v>1097</v>
      </c>
      <c r="K3265" s="26" t="s">
        <v>926</v>
      </c>
      <c r="L3265" s="26">
        <v>1841</v>
      </c>
      <c r="M3265" s="26" t="s">
        <v>122</v>
      </c>
      <c r="N3265" s="26" t="s">
        <v>228</v>
      </c>
      <c r="O3265" s="26" t="s">
        <v>42</v>
      </c>
      <c r="P3265" s="26" t="s">
        <v>65</v>
      </c>
      <c r="Q3265" s="26">
        <v>16.14</v>
      </c>
      <c r="R3265" s="26">
        <v>3</v>
      </c>
      <c r="S3265" s="26">
        <v>0</v>
      </c>
      <c r="T3265" s="26">
        <v>7.9085999999999999</v>
      </c>
    </row>
    <row r="3266" spans="1:20" ht="14.25" customHeight="1">
      <c r="A3266" s="26" t="s">
        <v>591</v>
      </c>
      <c r="B3266" s="26" t="s">
        <v>7074</v>
      </c>
      <c r="C3266" s="26">
        <f>YEAR(Data!$D6568)</f>
        <v>1900</v>
      </c>
      <c r="D3266" s="28">
        <v>41676</v>
      </c>
      <c r="E3266" s="28">
        <v>41679</v>
      </c>
      <c r="F3266" s="26" t="s">
        <v>21</v>
      </c>
      <c r="G3266" s="26" t="s">
        <v>590</v>
      </c>
      <c r="H3266" s="26" t="s">
        <v>24</v>
      </c>
      <c r="I3266" s="26" t="s">
        <v>25</v>
      </c>
      <c r="J3266" s="26" t="s">
        <v>6236</v>
      </c>
      <c r="K3266" s="26" t="s">
        <v>88</v>
      </c>
      <c r="L3266" s="26">
        <v>76706</v>
      </c>
      <c r="M3266" s="26" t="s">
        <v>89</v>
      </c>
      <c r="N3266" s="26" t="s">
        <v>1625</v>
      </c>
      <c r="O3266" s="26" t="s">
        <v>42</v>
      </c>
      <c r="P3266" s="26" t="s">
        <v>65</v>
      </c>
      <c r="Q3266" s="26">
        <v>243.99199999999996</v>
      </c>
      <c r="R3266" s="26">
        <v>4</v>
      </c>
      <c r="S3266" s="26">
        <v>0.8</v>
      </c>
      <c r="T3266" s="26">
        <v>-426.9860000000001</v>
      </c>
    </row>
    <row r="3267" spans="1:20" ht="14.25" customHeight="1">
      <c r="A3267" s="26" t="s">
        <v>226</v>
      </c>
      <c r="B3267" s="26" t="s">
        <v>7075</v>
      </c>
      <c r="C3267" s="26">
        <f>YEAR(Data!$D6570)</f>
        <v>1900</v>
      </c>
      <c r="D3267" s="28">
        <v>40651</v>
      </c>
      <c r="E3267" s="28">
        <v>40655</v>
      </c>
      <c r="F3267" s="26" t="s">
        <v>45</v>
      </c>
      <c r="G3267" s="26" t="s">
        <v>225</v>
      </c>
      <c r="H3267" s="26" t="s">
        <v>24</v>
      </c>
      <c r="I3267" s="26" t="s">
        <v>25</v>
      </c>
      <c r="J3267" s="26" t="s">
        <v>148</v>
      </c>
      <c r="K3267" s="26" t="s">
        <v>88</v>
      </c>
      <c r="L3267" s="26">
        <v>77095</v>
      </c>
      <c r="M3267" s="26" t="s">
        <v>89</v>
      </c>
      <c r="N3267" s="26" t="s">
        <v>223</v>
      </c>
      <c r="O3267" s="26" t="s">
        <v>42</v>
      </c>
      <c r="P3267" s="26" t="s">
        <v>60</v>
      </c>
      <c r="Q3267" s="26">
        <v>2.6880000000000002</v>
      </c>
      <c r="R3267" s="26">
        <v>2</v>
      </c>
      <c r="S3267" s="26">
        <v>0.2</v>
      </c>
      <c r="T3267" s="26">
        <v>1.008</v>
      </c>
    </row>
    <row r="3268" spans="1:20" ht="14.25" customHeight="1">
      <c r="A3268" s="26" t="s">
        <v>5694</v>
      </c>
      <c r="B3268" s="26" t="s">
        <v>7076</v>
      </c>
      <c r="C3268" s="26">
        <f>YEAR(Data!$D6574)</f>
        <v>1900</v>
      </c>
      <c r="D3268" s="28">
        <v>41405</v>
      </c>
      <c r="E3268" s="28">
        <v>41411</v>
      </c>
      <c r="F3268" s="26" t="s">
        <v>45</v>
      </c>
      <c r="G3268" s="26" t="s">
        <v>5693</v>
      </c>
      <c r="H3268" s="26" t="s">
        <v>24</v>
      </c>
      <c r="I3268" s="26" t="s">
        <v>25</v>
      </c>
      <c r="J3268" s="26" t="s">
        <v>80</v>
      </c>
      <c r="K3268" s="26" t="s">
        <v>81</v>
      </c>
      <c r="L3268" s="26">
        <v>98105</v>
      </c>
      <c r="M3268" s="26" t="s">
        <v>40</v>
      </c>
      <c r="N3268" s="26" t="s">
        <v>3957</v>
      </c>
      <c r="O3268" s="26" t="s">
        <v>42</v>
      </c>
      <c r="P3268" s="26" t="s">
        <v>76</v>
      </c>
      <c r="Q3268" s="26">
        <v>11.96</v>
      </c>
      <c r="R3268" s="26">
        <v>2</v>
      </c>
      <c r="S3268" s="26">
        <v>0</v>
      </c>
      <c r="T3268" s="26">
        <v>5.8604000000000003</v>
      </c>
    </row>
    <row r="3269" spans="1:20" ht="14.25" customHeight="1">
      <c r="A3269" s="26" t="s">
        <v>6698</v>
      </c>
      <c r="B3269" s="26" t="s">
        <v>7077</v>
      </c>
      <c r="C3269" s="26">
        <f>YEAR(Data!$D6575)</f>
        <v>1900</v>
      </c>
      <c r="D3269" s="28">
        <v>41604</v>
      </c>
      <c r="E3269" s="28">
        <v>41609</v>
      </c>
      <c r="F3269" s="26" t="s">
        <v>45</v>
      </c>
      <c r="G3269" s="26" t="s">
        <v>6697</v>
      </c>
      <c r="H3269" s="26" t="s">
        <v>37</v>
      </c>
      <c r="I3269" s="26" t="s">
        <v>25</v>
      </c>
      <c r="J3269" s="26" t="s">
        <v>1564</v>
      </c>
      <c r="K3269" s="26" t="s">
        <v>599</v>
      </c>
      <c r="L3269" s="26">
        <v>7060</v>
      </c>
      <c r="M3269" s="26" t="s">
        <v>122</v>
      </c>
      <c r="N3269" s="26" t="s">
        <v>1215</v>
      </c>
      <c r="O3269" s="26" t="s">
        <v>42</v>
      </c>
      <c r="P3269" s="26" t="s">
        <v>53</v>
      </c>
      <c r="Q3269" s="26">
        <v>563.4</v>
      </c>
      <c r="R3269" s="26">
        <v>4</v>
      </c>
      <c r="S3269" s="26">
        <v>0</v>
      </c>
      <c r="T3269" s="26">
        <v>67.608000000000004</v>
      </c>
    </row>
    <row r="3270" spans="1:20" ht="14.25" customHeight="1">
      <c r="A3270" s="26" t="s">
        <v>5295</v>
      </c>
      <c r="B3270" s="26" t="s">
        <v>7078</v>
      </c>
      <c r="C3270" s="26">
        <f>YEAR(Data!$D6577)</f>
        <v>1900</v>
      </c>
      <c r="D3270" s="28">
        <v>41702</v>
      </c>
      <c r="E3270" s="28">
        <v>41707</v>
      </c>
      <c r="F3270" s="26" t="s">
        <v>45</v>
      </c>
      <c r="G3270" s="26" t="s">
        <v>5294</v>
      </c>
      <c r="H3270" s="26" t="s">
        <v>24</v>
      </c>
      <c r="I3270" s="26" t="s">
        <v>25</v>
      </c>
      <c r="J3270" s="26" t="s">
        <v>38</v>
      </c>
      <c r="K3270" s="26" t="s">
        <v>39</v>
      </c>
      <c r="L3270" s="26">
        <v>90008</v>
      </c>
      <c r="M3270" s="26" t="s">
        <v>40</v>
      </c>
      <c r="N3270" s="26" t="s">
        <v>5081</v>
      </c>
      <c r="O3270" s="26" t="s">
        <v>62</v>
      </c>
      <c r="P3270" s="26" t="s">
        <v>133</v>
      </c>
      <c r="Q3270" s="26">
        <v>1049.44</v>
      </c>
      <c r="R3270" s="26">
        <v>8</v>
      </c>
      <c r="S3270" s="26">
        <v>0</v>
      </c>
      <c r="T3270" s="26">
        <v>440.76480000000004</v>
      </c>
    </row>
    <row r="3271" spans="1:20" ht="14.25" customHeight="1">
      <c r="A3271" s="26" t="s">
        <v>1251</v>
      </c>
      <c r="B3271" s="26" t="s">
        <v>7079</v>
      </c>
      <c r="C3271" s="26">
        <f>YEAR(Data!$D6579)</f>
        <v>1900</v>
      </c>
      <c r="D3271" s="28">
        <v>41249</v>
      </c>
      <c r="E3271" s="28">
        <v>41254</v>
      </c>
      <c r="F3271" s="26" t="s">
        <v>21</v>
      </c>
      <c r="G3271" s="26" t="s">
        <v>1250</v>
      </c>
      <c r="H3271" s="26" t="s">
        <v>24</v>
      </c>
      <c r="I3271" s="26" t="s">
        <v>25</v>
      </c>
      <c r="J3271" s="26" t="s">
        <v>841</v>
      </c>
      <c r="K3271" s="26" t="s">
        <v>247</v>
      </c>
      <c r="L3271" s="26">
        <v>22204</v>
      </c>
      <c r="M3271" s="26" t="s">
        <v>28</v>
      </c>
      <c r="N3271" s="26" t="s">
        <v>3349</v>
      </c>
      <c r="O3271" s="26" t="s">
        <v>62</v>
      </c>
      <c r="P3271" s="26" t="s">
        <v>63</v>
      </c>
      <c r="Q3271" s="26">
        <v>173.94</v>
      </c>
      <c r="R3271" s="26">
        <v>6</v>
      </c>
      <c r="S3271" s="26">
        <v>0</v>
      </c>
      <c r="T3271" s="26">
        <v>50.442599999999977</v>
      </c>
    </row>
    <row r="3272" spans="1:20" ht="14.25" customHeight="1">
      <c r="A3272" s="26" t="s">
        <v>3922</v>
      </c>
      <c r="B3272" s="26" t="s">
        <v>7080</v>
      </c>
      <c r="C3272" s="26">
        <f>YEAR(Data!$D6580)</f>
        <v>1900</v>
      </c>
      <c r="D3272" s="28">
        <v>40780</v>
      </c>
      <c r="E3272" s="28">
        <v>40785</v>
      </c>
      <c r="F3272" s="26" t="s">
        <v>45</v>
      </c>
      <c r="G3272" s="26" t="s">
        <v>3921</v>
      </c>
      <c r="H3272" s="26" t="s">
        <v>24</v>
      </c>
      <c r="I3272" s="26" t="s">
        <v>25</v>
      </c>
      <c r="J3272" s="26" t="s">
        <v>80</v>
      </c>
      <c r="K3272" s="26" t="s">
        <v>81</v>
      </c>
      <c r="L3272" s="26">
        <v>98103</v>
      </c>
      <c r="M3272" s="26" t="s">
        <v>40</v>
      </c>
      <c r="N3272" s="26" t="s">
        <v>3418</v>
      </c>
      <c r="O3272" s="26" t="s">
        <v>62</v>
      </c>
      <c r="P3272" s="26" t="s">
        <v>63</v>
      </c>
      <c r="Q3272" s="26">
        <v>1007.9440000000002</v>
      </c>
      <c r="R3272" s="26">
        <v>7</v>
      </c>
      <c r="S3272" s="26">
        <v>0.2</v>
      </c>
      <c r="T3272" s="26">
        <v>75.595799999999997</v>
      </c>
    </row>
    <row r="3273" spans="1:20" ht="14.25" customHeight="1">
      <c r="A3273" s="26" t="s">
        <v>4430</v>
      </c>
      <c r="B3273" s="26" t="s">
        <v>7081</v>
      </c>
      <c r="C3273" s="26">
        <f>YEAR(Data!$D6581)</f>
        <v>1900</v>
      </c>
      <c r="D3273" s="28">
        <v>41570</v>
      </c>
      <c r="E3273" s="28">
        <v>41570</v>
      </c>
      <c r="F3273" s="26" t="s">
        <v>958</v>
      </c>
      <c r="G3273" s="26" t="s">
        <v>4429</v>
      </c>
      <c r="H3273" s="26" t="s">
        <v>24</v>
      </c>
      <c r="I3273" s="26" t="s">
        <v>25</v>
      </c>
      <c r="J3273" s="26" t="s">
        <v>80</v>
      </c>
      <c r="K3273" s="26" t="s">
        <v>81</v>
      </c>
      <c r="L3273" s="26">
        <v>98105</v>
      </c>
      <c r="M3273" s="26" t="s">
        <v>40</v>
      </c>
      <c r="N3273" s="26" t="s">
        <v>3195</v>
      </c>
      <c r="O3273" s="26" t="s">
        <v>42</v>
      </c>
      <c r="P3273" s="26" t="s">
        <v>76</v>
      </c>
      <c r="Q3273" s="26">
        <v>6.68</v>
      </c>
      <c r="R3273" s="26">
        <v>1</v>
      </c>
      <c r="S3273" s="26">
        <v>0</v>
      </c>
      <c r="T3273" s="26">
        <v>3.2063999999999999</v>
      </c>
    </row>
    <row r="3274" spans="1:20" ht="14.25" customHeight="1">
      <c r="A3274" s="26" t="s">
        <v>426</v>
      </c>
      <c r="B3274" s="26" t="s">
        <v>7082</v>
      </c>
      <c r="C3274" s="26">
        <f>YEAR(Data!$D6584)</f>
        <v>1900</v>
      </c>
      <c r="D3274" s="28">
        <v>41494</v>
      </c>
      <c r="E3274" s="28">
        <v>41498</v>
      </c>
      <c r="F3274" s="26" t="s">
        <v>45</v>
      </c>
      <c r="G3274" s="26" t="s">
        <v>425</v>
      </c>
      <c r="H3274" s="26" t="s">
        <v>37</v>
      </c>
      <c r="I3274" s="26" t="s">
        <v>25</v>
      </c>
      <c r="J3274" s="26" t="s">
        <v>1871</v>
      </c>
      <c r="K3274" s="26" t="s">
        <v>81</v>
      </c>
      <c r="L3274" s="26">
        <v>98026</v>
      </c>
      <c r="M3274" s="26" t="s">
        <v>40</v>
      </c>
      <c r="N3274" s="26" t="s">
        <v>1735</v>
      </c>
      <c r="O3274" s="26" t="s">
        <v>62</v>
      </c>
      <c r="P3274" s="26" t="s">
        <v>133</v>
      </c>
      <c r="Q3274" s="26">
        <v>179.97</v>
      </c>
      <c r="R3274" s="26">
        <v>3</v>
      </c>
      <c r="S3274" s="26">
        <v>0</v>
      </c>
      <c r="T3274" s="26">
        <v>86.385600000000011</v>
      </c>
    </row>
    <row r="3275" spans="1:20" ht="14.25" customHeight="1">
      <c r="A3275" s="26" t="s">
        <v>3640</v>
      </c>
      <c r="B3275" s="26" t="s">
        <v>7083</v>
      </c>
      <c r="C3275" s="26">
        <f>YEAR(Data!$D6585)</f>
        <v>1900</v>
      </c>
      <c r="D3275" s="28">
        <v>41842</v>
      </c>
      <c r="E3275" s="28">
        <v>41848</v>
      </c>
      <c r="F3275" s="26" t="s">
        <v>45</v>
      </c>
      <c r="G3275" s="26" t="s">
        <v>3639</v>
      </c>
      <c r="H3275" s="26" t="s">
        <v>24</v>
      </c>
      <c r="I3275" s="26" t="s">
        <v>25</v>
      </c>
      <c r="J3275" s="26" t="s">
        <v>1454</v>
      </c>
      <c r="K3275" s="26" t="s">
        <v>247</v>
      </c>
      <c r="L3275" s="26">
        <v>24153</v>
      </c>
      <c r="M3275" s="26" t="s">
        <v>28</v>
      </c>
      <c r="N3275" s="26" t="s">
        <v>4290</v>
      </c>
      <c r="O3275" s="26" t="s">
        <v>42</v>
      </c>
      <c r="P3275" s="26" t="s">
        <v>60</v>
      </c>
      <c r="Q3275" s="26">
        <v>101.94</v>
      </c>
      <c r="R3275" s="26">
        <v>6</v>
      </c>
      <c r="S3275" s="26">
        <v>0</v>
      </c>
      <c r="T3275" s="26">
        <v>29.562599999999986</v>
      </c>
    </row>
    <row r="3276" spans="1:20" ht="14.25" customHeight="1">
      <c r="A3276" s="26" t="s">
        <v>4896</v>
      </c>
      <c r="B3276" s="26" t="s">
        <v>7084</v>
      </c>
      <c r="C3276" s="26">
        <f>YEAR(Data!$D6592)</f>
        <v>1900</v>
      </c>
      <c r="D3276" s="28">
        <v>40625</v>
      </c>
      <c r="E3276" s="28">
        <v>40628</v>
      </c>
      <c r="F3276" s="26" t="s">
        <v>151</v>
      </c>
      <c r="G3276" s="26" t="s">
        <v>4895</v>
      </c>
      <c r="H3276" s="26" t="s">
        <v>24</v>
      </c>
      <c r="I3276" s="26" t="s">
        <v>25</v>
      </c>
      <c r="J3276" s="26" t="s">
        <v>7085</v>
      </c>
      <c r="K3276" s="26" t="s">
        <v>49</v>
      </c>
      <c r="L3276" s="26">
        <v>33445</v>
      </c>
      <c r="M3276" s="26" t="s">
        <v>28</v>
      </c>
      <c r="N3276" s="26" t="s">
        <v>1782</v>
      </c>
      <c r="O3276" s="26" t="s">
        <v>42</v>
      </c>
      <c r="P3276" s="26" t="s">
        <v>43</v>
      </c>
      <c r="Q3276" s="26">
        <v>9.9120000000000008</v>
      </c>
      <c r="R3276" s="26">
        <v>3</v>
      </c>
      <c r="S3276" s="26">
        <v>0.2</v>
      </c>
      <c r="T3276" s="26">
        <v>3.2213999999999996</v>
      </c>
    </row>
    <row r="3277" spans="1:20" ht="14.25" customHeight="1">
      <c r="A3277" s="26" t="s">
        <v>112</v>
      </c>
      <c r="B3277" s="26" t="s">
        <v>7086</v>
      </c>
      <c r="C3277" s="26">
        <f>YEAR(Data!$D6593)</f>
        <v>1900</v>
      </c>
      <c r="D3277" s="28">
        <v>41029</v>
      </c>
      <c r="E3277" s="28">
        <v>41035</v>
      </c>
      <c r="F3277" s="26" t="s">
        <v>45</v>
      </c>
      <c r="G3277" s="26" t="s">
        <v>111</v>
      </c>
      <c r="H3277" s="26" t="s">
        <v>37</v>
      </c>
      <c r="I3277" s="26" t="s">
        <v>25</v>
      </c>
      <c r="J3277" s="26" t="s">
        <v>107</v>
      </c>
      <c r="K3277" s="26" t="s">
        <v>39</v>
      </c>
      <c r="L3277" s="26">
        <v>94110</v>
      </c>
      <c r="M3277" s="26" t="s">
        <v>40</v>
      </c>
      <c r="N3277" s="26" t="s">
        <v>976</v>
      </c>
      <c r="O3277" s="26" t="s">
        <v>42</v>
      </c>
      <c r="P3277" s="26" t="s">
        <v>60</v>
      </c>
      <c r="Q3277" s="26">
        <v>34.650000000000006</v>
      </c>
      <c r="R3277" s="26">
        <v>3</v>
      </c>
      <c r="S3277" s="26">
        <v>0</v>
      </c>
      <c r="T3277" s="26">
        <v>9.702</v>
      </c>
    </row>
    <row r="3278" spans="1:20" ht="14.25" customHeight="1">
      <c r="A3278" s="26" t="s">
        <v>1382</v>
      </c>
      <c r="B3278" s="26" t="s">
        <v>7087</v>
      </c>
      <c r="C3278" s="26">
        <f>YEAR(Data!$D6595)</f>
        <v>1900</v>
      </c>
      <c r="D3278" s="28">
        <v>41439</v>
      </c>
      <c r="E3278" s="28">
        <v>41442</v>
      </c>
      <c r="F3278" s="26" t="s">
        <v>21</v>
      </c>
      <c r="G3278" s="26" t="s">
        <v>1381</v>
      </c>
      <c r="H3278" s="26" t="s">
        <v>24</v>
      </c>
      <c r="I3278" s="26" t="s">
        <v>25</v>
      </c>
      <c r="J3278" s="26" t="s">
        <v>211</v>
      </c>
      <c r="K3278" s="26" t="s">
        <v>212</v>
      </c>
      <c r="L3278" s="26">
        <v>10024</v>
      </c>
      <c r="M3278" s="26" t="s">
        <v>122</v>
      </c>
      <c r="N3278" s="26" t="s">
        <v>1544</v>
      </c>
      <c r="O3278" s="26" t="s">
        <v>42</v>
      </c>
      <c r="P3278" s="26" t="s">
        <v>65</v>
      </c>
      <c r="Q3278" s="26">
        <v>33.568000000000005</v>
      </c>
      <c r="R3278" s="26">
        <v>2</v>
      </c>
      <c r="S3278" s="26">
        <v>0.2</v>
      </c>
      <c r="T3278" s="26">
        <v>11.748799999999997</v>
      </c>
    </row>
    <row r="3279" spans="1:20" ht="14.25" customHeight="1">
      <c r="A3279" s="26" t="s">
        <v>2833</v>
      </c>
      <c r="B3279" s="26" t="s">
        <v>7088</v>
      </c>
      <c r="C3279" s="26">
        <f>YEAR(Data!$D6596)</f>
        <v>1900</v>
      </c>
      <c r="D3279" s="28">
        <v>41033</v>
      </c>
      <c r="E3279" s="28">
        <v>41040</v>
      </c>
      <c r="F3279" s="26" t="s">
        <v>45</v>
      </c>
      <c r="G3279" s="26" t="s">
        <v>2832</v>
      </c>
      <c r="H3279" s="26" t="s">
        <v>37</v>
      </c>
      <c r="I3279" s="26" t="s">
        <v>25</v>
      </c>
      <c r="J3279" s="26" t="s">
        <v>3248</v>
      </c>
      <c r="K3279" s="26" t="s">
        <v>203</v>
      </c>
      <c r="L3279" s="26">
        <v>46203</v>
      </c>
      <c r="M3279" s="26" t="s">
        <v>89</v>
      </c>
      <c r="N3279" s="26" t="s">
        <v>1865</v>
      </c>
      <c r="O3279" s="26" t="s">
        <v>42</v>
      </c>
      <c r="P3279" s="26" t="s">
        <v>60</v>
      </c>
      <c r="Q3279" s="26">
        <v>125.92999999999999</v>
      </c>
      <c r="R3279" s="26">
        <v>7</v>
      </c>
      <c r="S3279" s="26">
        <v>0</v>
      </c>
      <c r="T3279" s="26">
        <v>35.260400000000004</v>
      </c>
    </row>
    <row r="3280" spans="1:20" ht="14.25" customHeight="1">
      <c r="A3280" s="26" t="s">
        <v>394</v>
      </c>
      <c r="B3280" s="26" t="s">
        <v>7089</v>
      </c>
      <c r="C3280" s="26">
        <f>YEAR(Data!$D6597)</f>
        <v>1900</v>
      </c>
      <c r="D3280" s="28">
        <v>41753</v>
      </c>
      <c r="E3280" s="28">
        <v>41756</v>
      </c>
      <c r="F3280" s="26" t="s">
        <v>151</v>
      </c>
      <c r="G3280" s="26" t="s">
        <v>393</v>
      </c>
      <c r="H3280" s="26" t="s">
        <v>37</v>
      </c>
      <c r="I3280" s="26" t="s">
        <v>25</v>
      </c>
      <c r="J3280" s="26" t="s">
        <v>382</v>
      </c>
      <c r="K3280" s="26" t="s">
        <v>383</v>
      </c>
      <c r="L3280" s="26">
        <v>43229</v>
      </c>
      <c r="M3280" s="26" t="s">
        <v>122</v>
      </c>
      <c r="N3280" s="26" t="s">
        <v>1304</v>
      </c>
      <c r="O3280" s="26" t="s">
        <v>42</v>
      </c>
      <c r="P3280" s="26" t="s">
        <v>65</v>
      </c>
      <c r="Q3280" s="26">
        <v>11.760000000000002</v>
      </c>
      <c r="R3280" s="26">
        <v>5</v>
      </c>
      <c r="S3280" s="26">
        <v>0.7</v>
      </c>
      <c r="T3280" s="26">
        <v>-7.8399999999999963</v>
      </c>
    </row>
    <row r="3281" spans="1:20" ht="14.25" customHeight="1">
      <c r="A3281" s="26" t="s">
        <v>4362</v>
      </c>
      <c r="B3281" s="26" t="s">
        <v>7090</v>
      </c>
      <c r="C3281" s="26">
        <f>YEAR(Data!$D6599)</f>
        <v>1900</v>
      </c>
      <c r="D3281" s="28">
        <v>40700</v>
      </c>
      <c r="E3281" s="28">
        <v>40706</v>
      </c>
      <c r="F3281" s="26" t="s">
        <v>45</v>
      </c>
      <c r="G3281" s="26" t="s">
        <v>4361</v>
      </c>
      <c r="H3281" s="26" t="s">
        <v>24</v>
      </c>
      <c r="I3281" s="26" t="s">
        <v>25</v>
      </c>
      <c r="J3281" s="26" t="s">
        <v>1129</v>
      </c>
      <c r="K3281" s="26" t="s">
        <v>49</v>
      </c>
      <c r="L3281" s="26">
        <v>32216</v>
      </c>
      <c r="M3281" s="26" t="s">
        <v>28</v>
      </c>
      <c r="N3281" s="26" t="s">
        <v>769</v>
      </c>
      <c r="O3281" s="26" t="s">
        <v>42</v>
      </c>
      <c r="P3281" s="26" t="s">
        <v>65</v>
      </c>
      <c r="Q3281" s="26">
        <v>1.3650000000000002</v>
      </c>
      <c r="R3281" s="26">
        <v>1</v>
      </c>
      <c r="S3281" s="26">
        <v>0.7</v>
      </c>
      <c r="T3281" s="26">
        <v>-0.9099999999999997</v>
      </c>
    </row>
    <row r="3282" spans="1:20" ht="14.25" customHeight="1">
      <c r="A3282" s="26" t="s">
        <v>181</v>
      </c>
      <c r="B3282" s="26" t="s">
        <v>7091</v>
      </c>
      <c r="C3282" s="26">
        <f>YEAR(Data!$D6601)</f>
        <v>1900</v>
      </c>
      <c r="D3282" s="28">
        <v>40879</v>
      </c>
      <c r="E3282" s="28">
        <v>40884</v>
      </c>
      <c r="F3282" s="26" t="s">
        <v>45</v>
      </c>
      <c r="G3282" s="26" t="s">
        <v>180</v>
      </c>
      <c r="H3282" s="26" t="s">
        <v>37</v>
      </c>
      <c r="I3282" s="26" t="s">
        <v>25</v>
      </c>
      <c r="J3282" s="26" t="s">
        <v>2372</v>
      </c>
      <c r="K3282" s="26" t="s">
        <v>2018</v>
      </c>
      <c r="L3282" s="26">
        <v>20735</v>
      </c>
      <c r="M3282" s="26" t="s">
        <v>122</v>
      </c>
      <c r="N3282" s="26" t="s">
        <v>1503</v>
      </c>
      <c r="O3282" s="26" t="s">
        <v>30</v>
      </c>
      <c r="P3282" s="26" t="s">
        <v>58</v>
      </c>
      <c r="Q3282" s="26">
        <v>60.72</v>
      </c>
      <c r="R3282" s="26">
        <v>3</v>
      </c>
      <c r="S3282" s="26">
        <v>0</v>
      </c>
      <c r="T3282" s="26">
        <v>23.680799999999998</v>
      </c>
    </row>
    <row r="3283" spans="1:20" ht="14.25" customHeight="1">
      <c r="A3283" s="26" t="s">
        <v>2211</v>
      </c>
      <c r="B3283" s="26" t="s">
        <v>7092</v>
      </c>
      <c r="C3283" s="26">
        <f>YEAR(Data!$D6605)</f>
        <v>1900</v>
      </c>
      <c r="D3283" s="28">
        <v>41808</v>
      </c>
      <c r="E3283" s="28">
        <v>41811</v>
      </c>
      <c r="F3283" s="26" t="s">
        <v>151</v>
      </c>
      <c r="G3283" s="26" t="s">
        <v>2210</v>
      </c>
      <c r="H3283" s="26" t="s">
        <v>24</v>
      </c>
      <c r="I3283" s="26" t="s">
        <v>25</v>
      </c>
      <c r="J3283" s="26" t="s">
        <v>7093</v>
      </c>
      <c r="K3283" s="26" t="s">
        <v>352</v>
      </c>
      <c r="L3283" s="26">
        <v>80022</v>
      </c>
      <c r="M3283" s="26" t="s">
        <v>40</v>
      </c>
      <c r="N3283" s="26" t="s">
        <v>2532</v>
      </c>
      <c r="O3283" s="26" t="s">
        <v>42</v>
      </c>
      <c r="P3283" s="26" t="s">
        <v>53</v>
      </c>
      <c r="Q3283" s="26">
        <v>146.352</v>
      </c>
      <c r="R3283" s="26">
        <v>3</v>
      </c>
      <c r="S3283" s="26">
        <v>0.2</v>
      </c>
      <c r="T3283" s="26">
        <v>-32.929200000000002</v>
      </c>
    </row>
    <row r="3284" spans="1:20" ht="14.25" customHeight="1">
      <c r="A3284" s="26" t="s">
        <v>4362</v>
      </c>
      <c r="B3284" s="26" t="s">
        <v>7094</v>
      </c>
      <c r="C3284" s="26">
        <f>YEAR(Data!$D6606)</f>
        <v>1900</v>
      </c>
      <c r="D3284" s="28">
        <v>41421</v>
      </c>
      <c r="E3284" s="28">
        <v>41426</v>
      </c>
      <c r="F3284" s="26" t="s">
        <v>45</v>
      </c>
      <c r="G3284" s="26" t="s">
        <v>4361</v>
      </c>
      <c r="H3284" s="26" t="s">
        <v>24</v>
      </c>
      <c r="I3284" s="26" t="s">
        <v>25</v>
      </c>
      <c r="J3284" s="26" t="s">
        <v>1877</v>
      </c>
      <c r="K3284" s="26" t="s">
        <v>39</v>
      </c>
      <c r="L3284" s="26">
        <v>92704</v>
      </c>
      <c r="M3284" s="26" t="s">
        <v>40</v>
      </c>
      <c r="N3284" s="26" t="s">
        <v>1409</v>
      </c>
      <c r="O3284" s="26" t="s">
        <v>42</v>
      </c>
      <c r="P3284" s="26" t="s">
        <v>214</v>
      </c>
      <c r="Q3284" s="26">
        <v>5.9399999999999995</v>
      </c>
      <c r="R3284" s="26">
        <v>3</v>
      </c>
      <c r="S3284" s="26">
        <v>0</v>
      </c>
      <c r="T3284" s="26">
        <v>0</v>
      </c>
    </row>
    <row r="3285" spans="1:20" ht="14.25" customHeight="1">
      <c r="A3285" s="26" t="s">
        <v>112</v>
      </c>
      <c r="B3285" s="26" t="s">
        <v>7095</v>
      </c>
      <c r="C3285" s="26">
        <f>YEAR(Data!$D6611)</f>
        <v>1900</v>
      </c>
      <c r="D3285" s="28">
        <v>40978</v>
      </c>
      <c r="E3285" s="28">
        <v>40978</v>
      </c>
      <c r="F3285" s="26" t="s">
        <v>958</v>
      </c>
      <c r="G3285" s="26" t="s">
        <v>111</v>
      </c>
      <c r="H3285" s="26" t="s">
        <v>37</v>
      </c>
      <c r="I3285" s="26" t="s">
        <v>25</v>
      </c>
      <c r="J3285" s="26" t="s">
        <v>2372</v>
      </c>
      <c r="K3285" s="26" t="s">
        <v>2018</v>
      </c>
      <c r="L3285" s="26">
        <v>20735</v>
      </c>
      <c r="M3285" s="26" t="s">
        <v>122</v>
      </c>
      <c r="N3285" s="26" t="s">
        <v>964</v>
      </c>
      <c r="O3285" s="26" t="s">
        <v>42</v>
      </c>
      <c r="P3285" s="26" t="s">
        <v>53</v>
      </c>
      <c r="Q3285" s="26">
        <v>89.820000000000007</v>
      </c>
      <c r="R3285" s="26">
        <v>6</v>
      </c>
      <c r="S3285" s="26">
        <v>0</v>
      </c>
      <c r="T3285" s="26">
        <v>25.149600000000007</v>
      </c>
    </row>
    <row r="3286" spans="1:20" ht="14.25" customHeight="1">
      <c r="A3286" s="26" t="s">
        <v>778</v>
      </c>
      <c r="B3286" s="26" t="s">
        <v>7096</v>
      </c>
      <c r="C3286" s="26">
        <f>YEAR(Data!$D6612)</f>
        <v>1900</v>
      </c>
      <c r="D3286" s="28">
        <v>41568</v>
      </c>
      <c r="E3286" s="28">
        <v>41570</v>
      </c>
      <c r="F3286" s="26" t="s">
        <v>151</v>
      </c>
      <c r="G3286" s="26" t="s">
        <v>777</v>
      </c>
      <c r="H3286" s="26" t="s">
        <v>37</v>
      </c>
      <c r="I3286" s="26" t="s">
        <v>25</v>
      </c>
      <c r="J3286" s="26" t="s">
        <v>38</v>
      </c>
      <c r="K3286" s="26" t="s">
        <v>39</v>
      </c>
      <c r="L3286" s="26">
        <v>90049</v>
      </c>
      <c r="M3286" s="26" t="s">
        <v>40</v>
      </c>
      <c r="N3286" s="26" t="s">
        <v>3680</v>
      </c>
      <c r="O3286" s="26" t="s">
        <v>42</v>
      </c>
      <c r="P3286" s="26" t="s">
        <v>65</v>
      </c>
      <c r="Q3286" s="26">
        <v>19.295999999999999</v>
      </c>
      <c r="R3286" s="26">
        <v>3</v>
      </c>
      <c r="S3286" s="26">
        <v>0.2</v>
      </c>
      <c r="T3286" s="26">
        <v>6.0299999999999994</v>
      </c>
    </row>
    <row r="3287" spans="1:20" ht="14.25" customHeight="1">
      <c r="A3287" s="26" t="s">
        <v>6475</v>
      </c>
      <c r="B3287" s="26" t="s">
        <v>7097</v>
      </c>
      <c r="C3287" s="26">
        <f>YEAR(Data!$D6613)</f>
        <v>1900</v>
      </c>
      <c r="D3287" s="28">
        <v>41020</v>
      </c>
      <c r="E3287" s="28">
        <v>41027</v>
      </c>
      <c r="F3287" s="26" t="s">
        <v>45</v>
      </c>
      <c r="G3287" s="26" t="s">
        <v>6474</v>
      </c>
      <c r="H3287" s="26" t="s">
        <v>24</v>
      </c>
      <c r="I3287" s="26" t="s">
        <v>25</v>
      </c>
      <c r="J3287" s="26" t="s">
        <v>1092</v>
      </c>
      <c r="K3287" s="26" t="s">
        <v>27</v>
      </c>
      <c r="L3287" s="26">
        <v>40214</v>
      </c>
      <c r="M3287" s="26" t="s">
        <v>28</v>
      </c>
      <c r="N3287" s="26" t="s">
        <v>812</v>
      </c>
      <c r="O3287" s="26" t="s">
        <v>30</v>
      </c>
      <c r="P3287" s="26" t="s">
        <v>33</v>
      </c>
      <c r="Q3287" s="26">
        <v>191.96</v>
      </c>
      <c r="R3287" s="26">
        <v>2</v>
      </c>
      <c r="S3287" s="26">
        <v>0</v>
      </c>
      <c r="T3287" s="26">
        <v>51.829200000000014</v>
      </c>
    </row>
    <row r="3288" spans="1:20" ht="14.25" customHeight="1">
      <c r="A3288" s="26" t="s">
        <v>1019</v>
      </c>
      <c r="B3288" s="26" t="s">
        <v>7098</v>
      </c>
      <c r="C3288" s="26">
        <f>YEAR(Data!$D6617)</f>
        <v>1900</v>
      </c>
      <c r="D3288" s="28">
        <v>41443</v>
      </c>
      <c r="E3288" s="28">
        <v>41445</v>
      </c>
      <c r="F3288" s="26" t="s">
        <v>151</v>
      </c>
      <c r="G3288" s="26" t="s">
        <v>1018</v>
      </c>
      <c r="H3288" s="26" t="s">
        <v>24</v>
      </c>
      <c r="I3288" s="26" t="s">
        <v>25</v>
      </c>
      <c r="J3288" s="26" t="s">
        <v>38</v>
      </c>
      <c r="K3288" s="26" t="s">
        <v>39</v>
      </c>
      <c r="L3288" s="26">
        <v>90045</v>
      </c>
      <c r="M3288" s="26" t="s">
        <v>40</v>
      </c>
      <c r="N3288" s="26" t="s">
        <v>5383</v>
      </c>
      <c r="O3288" s="26" t="s">
        <v>30</v>
      </c>
      <c r="P3288" s="26" t="s">
        <v>31</v>
      </c>
      <c r="Q3288" s="26">
        <v>239.66599999999997</v>
      </c>
      <c r="R3288" s="26">
        <v>2</v>
      </c>
      <c r="S3288" s="26">
        <v>0.15</v>
      </c>
      <c r="T3288" s="26">
        <v>14.097999999999999</v>
      </c>
    </row>
    <row r="3289" spans="1:20" ht="14.25" customHeight="1">
      <c r="A3289" s="26" t="s">
        <v>2700</v>
      </c>
      <c r="B3289" s="26" t="s">
        <v>7099</v>
      </c>
      <c r="C3289" s="26">
        <f>YEAR(Data!$D6620)</f>
        <v>1900</v>
      </c>
      <c r="D3289" s="28">
        <v>41653</v>
      </c>
      <c r="E3289" s="28">
        <v>41658</v>
      </c>
      <c r="F3289" s="26" t="s">
        <v>21</v>
      </c>
      <c r="G3289" s="26" t="s">
        <v>2699</v>
      </c>
      <c r="H3289" s="26" t="s">
        <v>37</v>
      </c>
      <c r="I3289" s="26" t="s">
        <v>25</v>
      </c>
      <c r="J3289" s="26" t="s">
        <v>246</v>
      </c>
      <c r="K3289" s="26" t="s">
        <v>454</v>
      </c>
      <c r="L3289" s="26">
        <v>65807</v>
      </c>
      <c r="M3289" s="26" t="s">
        <v>89</v>
      </c>
      <c r="N3289" s="26" t="s">
        <v>4143</v>
      </c>
      <c r="O3289" s="26" t="s">
        <v>42</v>
      </c>
      <c r="P3289" s="26" t="s">
        <v>76</v>
      </c>
      <c r="Q3289" s="26">
        <v>32.400000000000006</v>
      </c>
      <c r="R3289" s="26">
        <v>5</v>
      </c>
      <c r="S3289" s="26">
        <v>0</v>
      </c>
      <c r="T3289" s="26">
        <v>15.552000000000001</v>
      </c>
    </row>
    <row r="3290" spans="1:20" ht="14.25" customHeight="1">
      <c r="A3290" s="26" t="s">
        <v>7102</v>
      </c>
      <c r="B3290" s="26" t="s">
        <v>7100</v>
      </c>
      <c r="C3290" s="26">
        <f>YEAR(Data!$D6624)</f>
        <v>1900</v>
      </c>
      <c r="D3290" s="28">
        <v>40792</v>
      </c>
      <c r="E3290" s="28">
        <v>40795</v>
      </c>
      <c r="F3290" s="26" t="s">
        <v>151</v>
      </c>
      <c r="G3290" s="26" t="s">
        <v>7101</v>
      </c>
      <c r="H3290" s="26" t="s">
        <v>37</v>
      </c>
      <c r="I3290" s="26" t="s">
        <v>25</v>
      </c>
      <c r="J3290" s="26" t="s">
        <v>107</v>
      </c>
      <c r="K3290" s="26" t="s">
        <v>39</v>
      </c>
      <c r="L3290" s="26">
        <v>94109</v>
      </c>
      <c r="M3290" s="26" t="s">
        <v>40</v>
      </c>
      <c r="N3290" s="26" t="s">
        <v>57</v>
      </c>
      <c r="O3290" s="26" t="s">
        <v>30</v>
      </c>
      <c r="P3290" s="26" t="s">
        <v>58</v>
      </c>
      <c r="Q3290" s="26">
        <v>41.88</v>
      </c>
      <c r="R3290" s="26">
        <v>6</v>
      </c>
      <c r="S3290" s="26">
        <v>0</v>
      </c>
      <c r="T3290" s="26">
        <v>12.145199999999997</v>
      </c>
    </row>
    <row r="3291" spans="1:20" ht="14.25" customHeight="1">
      <c r="A3291" s="26" t="s">
        <v>2465</v>
      </c>
      <c r="B3291" s="26" t="s">
        <v>7103</v>
      </c>
      <c r="C3291" s="26">
        <f>YEAR(Data!$D6626)</f>
        <v>1900</v>
      </c>
      <c r="D3291" s="28">
        <v>40927</v>
      </c>
      <c r="E3291" s="28">
        <v>40931</v>
      </c>
      <c r="F3291" s="26" t="s">
        <v>45</v>
      </c>
      <c r="G3291" s="26" t="s">
        <v>2464</v>
      </c>
      <c r="H3291" s="26" t="s">
        <v>24</v>
      </c>
      <c r="I3291" s="26" t="s">
        <v>25</v>
      </c>
      <c r="J3291" s="26" t="s">
        <v>7104</v>
      </c>
      <c r="K3291" s="26" t="s">
        <v>88</v>
      </c>
      <c r="L3291" s="26">
        <v>77590</v>
      </c>
      <c r="M3291" s="26" t="s">
        <v>89</v>
      </c>
      <c r="N3291" s="26" t="s">
        <v>3611</v>
      </c>
      <c r="O3291" s="26" t="s">
        <v>30</v>
      </c>
      <c r="P3291" s="26" t="s">
        <v>51</v>
      </c>
      <c r="Q3291" s="26">
        <v>102.438</v>
      </c>
      <c r="R3291" s="26">
        <v>1</v>
      </c>
      <c r="S3291" s="26">
        <v>0.3</v>
      </c>
      <c r="T3291" s="26">
        <v>-13.170600000000007</v>
      </c>
    </row>
    <row r="3292" spans="1:20" ht="14.25" customHeight="1">
      <c r="A3292" s="26" t="s">
        <v>2994</v>
      </c>
      <c r="B3292" s="26" t="s">
        <v>7105</v>
      </c>
      <c r="C3292" s="26">
        <f>YEAR(Data!$D6628)</f>
        <v>1900</v>
      </c>
      <c r="D3292" s="28">
        <v>40891</v>
      </c>
      <c r="E3292" s="28">
        <v>40898</v>
      </c>
      <c r="F3292" s="26" t="s">
        <v>45</v>
      </c>
      <c r="G3292" s="26" t="s">
        <v>2993</v>
      </c>
      <c r="H3292" s="26" t="s">
        <v>24</v>
      </c>
      <c r="I3292" s="26" t="s">
        <v>25</v>
      </c>
      <c r="J3292" s="26" t="s">
        <v>211</v>
      </c>
      <c r="K3292" s="26" t="s">
        <v>212</v>
      </c>
      <c r="L3292" s="26">
        <v>10024</v>
      </c>
      <c r="M3292" s="26" t="s">
        <v>122</v>
      </c>
      <c r="N3292" s="26" t="s">
        <v>5533</v>
      </c>
      <c r="O3292" s="26" t="s">
        <v>62</v>
      </c>
      <c r="P3292" s="26" t="s">
        <v>522</v>
      </c>
      <c r="Q3292" s="26">
        <v>6999.96</v>
      </c>
      <c r="R3292" s="26">
        <v>4</v>
      </c>
      <c r="S3292" s="26">
        <v>0</v>
      </c>
      <c r="T3292" s="26">
        <v>2239.9871999999996</v>
      </c>
    </row>
    <row r="3293" spans="1:20" ht="14.25" customHeight="1">
      <c r="A3293" s="26" t="s">
        <v>3536</v>
      </c>
      <c r="B3293" s="26" t="s">
        <v>7106</v>
      </c>
      <c r="C3293" s="26">
        <f>YEAR(Data!$D6629)</f>
        <v>1900</v>
      </c>
      <c r="D3293" s="28">
        <v>40686</v>
      </c>
      <c r="E3293" s="28">
        <v>40690</v>
      </c>
      <c r="F3293" s="26" t="s">
        <v>45</v>
      </c>
      <c r="G3293" s="26" t="s">
        <v>3535</v>
      </c>
      <c r="H3293" s="26" t="s">
        <v>24</v>
      </c>
      <c r="I3293" s="26" t="s">
        <v>25</v>
      </c>
      <c r="J3293" s="26" t="s">
        <v>3053</v>
      </c>
      <c r="K3293" s="26" t="s">
        <v>81</v>
      </c>
      <c r="L3293" s="26">
        <v>98006</v>
      </c>
      <c r="M3293" s="26" t="s">
        <v>40</v>
      </c>
      <c r="N3293" s="26" t="s">
        <v>316</v>
      </c>
      <c r="O3293" s="26" t="s">
        <v>42</v>
      </c>
      <c r="P3293" s="26" t="s">
        <v>76</v>
      </c>
      <c r="Q3293" s="26">
        <v>12.96</v>
      </c>
      <c r="R3293" s="26">
        <v>2</v>
      </c>
      <c r="S3293" s="26">
        <v>0</v>
      </c>
      <c r="T3293" s="26">
        <v>6.2208000000000006</v>
      </c>
    </row>
    <row r="3294" spans="1:20" ht="14.25" customHeight="1">
      <c r="A3294" s="26" t="s">
        <v>3439</v>
      </c>
      <c r="B3294" s="26" t="s">
        <v>7107</v>
      </c>
      <c r="C3294" s="26">
        <f>YEAR(Data!$D6630)</f>
        <v>1900</v>
      </c>
      <c r="D3294" s="28">
        <v>41171</v>
      </c>
      <c r="E3294" s="28">
        <v>41174</v>
      </c>
      <c r="F3294" s="26" t="s">
        <v>21</v>
      </c>
      <c r="G3294" s="26" t="s">
        <v>3438</v>
      </c>
      <c r="H3294" s="26" t="s">
        <v>24</v>
      </c>
      <c r="I3294" s="26" t="s">
        <v>25</v>
      </c>
      <c r="J3294" s="26" t="s">
        <v>211</v>
      </c>
      <c r="K3294" s="26" t="s">
        <v>212</v>
      </c>
      <c r="L3294" s="26">
        <v>10024</v>
      </c>
      <c r="M3294" s="26" t="s">
        <v>122</v>
      </c>
      <c r="N3294" s="26" t="s">
        <v>697</v>
      </c>
      <c r="O3294" s="26" t="s">
        <v>62</v>
      </c>
      <c r="P3294" s="26" t="s">
        <v>63</v>
      </c>
      <c r="Q3294" s="26">
        <v>279.85999999999996</v>
      </c>
      <c r="R3294" s="26">
        <v>14</v>
      </c>
      <c r="S3294" s="26">
        <v>0</v>
      </c>
      <c r="T3294" s="26">
        <v>134.33279999999996</v>
      </c>
    </row>
    <row r="3295" spans="1:20" ht="14.25" customHeight="1">
      <c r="A3295" s="26" t="s">
        <v>2922</v>
      </c>
      <c r="B3295" s="26" t="s">
        <v>7108</v>
      </c>
      <c r="C3295" s="26">
        <f>YEAR(Data!$D6631)</f>
        <v>1900</v>
      </c>
      <c r="D3295" s="28">
        <v>41184</v>
      </c>
      <c r="E3295" s="28">
        <v>41188</v>
      </c>
      <c r="F3295" s="26" t="s">
        <v>45</v>
      </c>
      <c r="G3295" s="26" t="s">
        <v>2921</v>
      </c>
      <c r="H3295" s="26" t="s">
        <v>86</v>
      </c>
      <c r="I3295" s="26" t="s">
        <v>25</v>
      </c>
      <c r="J3295" s="26" t="s">
        <v>7109</v>
      </c>
      <c r="K3295" s="26" t="s">
        <v>74</v>
      </c>
      <c r="L3295" s="26">
        <v>27893</v>
      </c>
      <c r="M3295" s="26" t="s">
        <v>28</v>
      </c>
      <c r="N3295" s="26" t="s">
        <v>3524</v>
      </c>
      <c r="O3295" s="26" t="s">
        <v>42</v>
      </c>
      <c r="P3295" s="26" t="s">
        <v>65</v>
      </c>
      <c r="Q3295" s="26">
        <v>7.3800000000000008</v>
      </c>
      <c r="R3295" s="26">
        <v>5</v>
      </c>
      <c r="S3295" s="26">
        <v>0.7</v>
      </c>
      <c r="T3295" s="26">
        <v>-5.4120000000000008</v>
      </c>
    </row>
    <row r="3296" spans="1:20" ht="14.25" customHeight="1">
      <c r="A3296" s="26" t="s">
        <v>3570</v>
      </c>
      <c r="B3296" s="26" t="s">
        <v>7110</v>
      </c>
      <c r="C3296" s="26">
        <f>YEAR(Data!$D6632)</f>
        <v>1900</v>
      </c>
      <c r="D3296" s="28">
        <v>41634</v>
      </c>
      <c r="E3296" s="28">
        <v>41639</v>
      </c>
      <c r="F3296" s="26" t="s">
        <v>45</v>
      </c>
      <c r="G3296" s="26" t="s">
        <v>3569</v>
      </c>
      <c r="H3296" s="26" t="s">
        <v>24</v>
      </c>
      <c r="I3296" s="26" t="s">
        <v>25</v>
      </c>
      <c r="J3296" s="26" t="s">
        <v>80</v>
      </c>
      <c r="K3296" s="26" t="s">
        <v>81</v>
      </c>
      <c r="L3296" s="26">
        <v>98115</v>
      </c>
      <c r="M3296" s="26" t="s">
        <v>40</v>
      </c>
      <c r="N3296" s="26" t="s">
        <v>2912</v>
      </c>
      <c r="O3296" s="26" t="s">
        <v>30</v>
      </c>
      <c r="P3296" s="26" t="s">
        <v>33</v>
      </c>
      <c r="Q3296" s="26">
        <v>698.35200000000009</v>
      </c>
      <c r="R3296" s="26">
        <v>3</v>
      </c>
      <c r="S3296" s="26">
        <v>0.2</v>
      </c>
      <c r="T3296" s="26">
        <v>52.376399999999961</v>
      </c>
    </row>
    <row r="3297" spans="1:20" ht="14.25" customHeight="1">
      <c r="A3297" s="26" t="s">
        <v>3363</v>
      </c>
      <c r="B3297" s="26" t="s">
        <v>7111</v>
      </c>
      <c r="C3297" s="26">
        <f>YEAR(Data!$D6634)</f>
        <v>1900</v>
      </c>
      <c r="D3297" s="28">
        <v>41401</v>
      </c>
      <c r="E3297" s="28">
        <v>41403</v>
      </c>
      <c r="F3297" s="26" t="s">
        <v>21</v>
      </c>
      <c r="G3297" s="26" t="s">
        <v>3362</v>
      </c>
      <c r="H3297" s="26" t="s">
        <v>86</v>
      </c>
      <c r="I3297" s="26" t="s">
        <v>25</v>
      </c>
      <c r="J3297" s="26" t="s">
        <v>246</v>
      </c>
      <c r="K3297" s="26" t="s">
        <v>454</v>
      </c>
      <c r="L3297" s="26">
        <v>65807</v>
      </c>
      <c r="M3297" s="26" t="s">
        <v>89</v>
      </c>
      <c r="N3297" s="26" t="s">
        <v>4021</v>
      </c>
      <c r="O3297" s="26" t="s">
        <v>42</v>
      </c>
      <c r="P3297" s="26" t="s">
        <v>67</v>
      </c>
      <c r="Q3297" s="26">
        <v>54.48</v>
      </c>
      <c r="R3297" s="26">
        <v>1</v>
      </c>
      <c r="S3297" s="26">
        <v>0</v>
      </c>
      <c r="T3297" s="26">
        <v>15.254400000000004</v>
      </c>
    </row>
    <row r="3298" spans="1:20" ht="14.25" customHeight="1">
      <c r="A3298" s="26" t="s">
        <v>1247</v>
      </c>
      <c r="B3298" s="26" t="s">
        <v>7112</v>
      </c>
      <c r="C3298" s="26">
        <f>YEAR(Data!$D6635)</f>
        <v>1900</v>
      </c>
      <c r="D3298" s="28">
        <v>41572</v>
      </c>
      <c r="E3298" s="28">
        <v>41572</v>
      </c>
      <c r="F3298" s="26" t="s">
        <v>958</v>
      </c>
      <c r="G3298" s="26" t="s">
        <v>1246</v>
      </c>
      <c r="H3298" s="26" t="s">
        <v>24</v>
      </c>
      <c r="I3298" s="26" t="s">
        <v>25</v>
      </c>
      <c r="J3298" s="26" t="s">
        <v>107</v>
      </c>
      <c r="K3298" s="26" t="s">
        <v>39</v>
      </c>
      <c r="L3298" s="26">
        <v>94109</v>
      </c>
      <c r="M3298" s="26" t="s">
        <v>40</v>
      </c>
      <c r="N3298" s="26" t="s">
        <v>1878</v>
      </c>
      <c r="O3298" s="26" t="s">
        <v>62</v>
      </c>
      <c r="P3298" s="26" t="s">
        <v>133</v>
      </c>
      <c r="Q3298" s="26">
        <v>199.99</v>
      </c>
      <c r="R3298" s="26">
        <v>1</v>
      </c>
      <c r="S3298" s="26">
        <v>0</v>
      </c>
      <c r="T3298" s="26">
        <v>85.995700000000014</v>
      </c>
    </row>
    <row r="3299" spans="1:20" ht="14.25" customHeight="1">
      <c r="A3299" s="26" t="s">
        <v>2902</v>
      </c>
      <c r="B3299" s="26" t="s">
        <v>7113</v>
      </c>
      <c r="C3299" s="26">
        <f>YEAR(Data!$D6636)</f>
        <v>1900</v>
      </c>
      <c r="D3299" s="28">
        <v>41766</v>
      </c>
      <c r="E3299" s="28">
        <v>41766</v>
      </c>
      <c r="F3299" s="26" t="s">
        <v>958</v>
      </c>
      <c r="G3299" s="26" t="s">
        <v>2901</v>
      </c>
      <c r="H3299" s="26" t="s">
        <v>24</v>
      </c>
      <c r="I3299" s="26" t="s">
        <v>25</v>
      </c>
      <c r="J3299" s="26" t="s">
        <v>359</v>
      </c>
      <c r="K3299" s="26" t="s">
        <v>74</v>
      </c>
      <c r="L3299" s="26">
        <v>28205</v>
      </c>
      <c r="M3299" s="26" t="s">
        <v>28</v>
      </c>
      <c r="N3299" s="26" t="s">
        <v>1031</v>
      </c>
      <c r="O3299" s="26" t="s">
        <v>42</v>
      </c>
      <c r="P3299" s="26" t="s">
        <v>65</v>
      </c>
      <c r="Q3299" s="26">
        <v>68.541000000000011</v>
      </c>
      <c r="R3299" s="26">
        <v>11</v>
      </c>
      <c r="S3299" s="26">
        <v>0.7</v>
      </c>
      <c r="T3299" s="26">
        <v>-52.548099999999991</v>
      </c>
    </row>
    <row r="3300" spans="1:20" ht="14.25" customHeight="1">
      <c r="A3300" s="26" t="s">
        <v>1605</v>
      </c>
      <c r="B3300" s="26" t="s">
        <v>7114</v>
      </c>
      <c r="C3300" s="26">
        <f>YEAR(Data!$D6639)</f>
        <v>1900</v>
      </c>
      <c r="D3300" s="28">
        <v>41971</v>
      </c>
      <c r="E3300" s="28">
        <v>41974</v>
      </c>
      <c r="F3300" s="26" t="s">
        <v>21</v>
      </c>
      <c r="G3300" s="26" t="s">
        <v>1604</v>
      </c>
      <c r="H3300" s="26" t="s">
        <v>24</v>
      </c>
      <c r="I3300" s="26" t="s">
        <v>25</v>
      </c>
      <c r="J3300" s="26" t="s">
        <v>211</v>
      </c>
      <c r="K3300" s="26" t="s">
        <v>212</v>
      </c>
      <c r="L3300" s="26">
        <v>10011</v>
      </c>
      <c r="M3300" s="26" t="s">
        <v>122</v>
      </c>
      <c r="N3300" s="26" t="s">
        <v>1089</v>
      </c>
      <c r="O3300" s="26" t="s">
        <v>42</v>
      </c>
      <c r="P3300" s="26" t="s">
        <v>60</v>
      </c>
      <c r="Q3300" s="26">
        <v>6.99</v>
      </c>
      <c r="R3300" s="26">
        <v>3</v>
      </c>
      <c r="S3300" s="26">
        <v>0</v>
      </c>
      <c r="T3300" s="26">
        <v>2.027099999999999</v>
      </c>
    </row>
    <row r="3301" spans="1:20" ht="14.25" customHeight="1">
      <c r="A3301" s="26" t="s">
        <v>1969</v>
      </c>
      <c r="B3301" s="26" t="s">
        <v>7115</v>
      </c>
      <c r="C3301" s="26">
        <f>YEAR(Data!$D6641)</f>
        <v>1900</v>
      </c>
      <c r="D3301" s="28">
        <v>40847</v>
      </c>
      <c r="E3301" s="28">
        <v>40849</v>
      </c>
      <c r="F3301" s="26" t="s">
        <v>21</v>
      </c>
      <c r="G3301" s="26" t="s">
        <v>1968</v>
      </c>
      <c r="H3301" s="26" t="s">
        <v>37</v>
      </c>
      <c r="I3301" s="26" t="s">
        <v>25</v>
      </c>
      <c r="J3301" s="26" t="s">
        <v>1934</v>
      </c>
      <c r="K3301" s="26" t="s">
        <v>383</v>
      </c>
      <c r="L3301" s="26">
        <v>44052</v>
      </c>
      <c r="M3301" s="26" t="s">
        <v>122</v>
      </c>
      <c r="N3301" s="26" t="s">
        <v>3683</v>
      </c>
      <c r="O3301" s="26" t="s">
        <v>30</v>
      </c>
      <c r="P3301" s="26" t="s">
        <v>51</v>
      </c>
      <c r="Q3301" s="26">
        <v>1421.664</v>
      </c>
      <c r="R3301" s="26">
        <v>8</v>
      </c>
      <c r="S3301" s="26">
        <v>0.4</v>
      </c>
      <c r="T3301" s="26">
        <v>-734.52639999999997</v>
      </c>
    </row>
    <row r="3302" spans="1:20" ht="14.25" customHeight="1">
      <c r="A3302" s="26" t="s">
        <v>188</v>
      </c>
      <c r="B3302" s="26" t="s">
        <v>7116</v>
      </c>
      <c r="C3302" s="26">
        <f>YEAR(Data!$D6642)</f>
        <v>1900</v>
      </c>
      <c r="D3302" s="28">
        <v>41857</v>
      </c>
      <c r="E3302" s="28">
        <v>41861</v>
      </c>
      <c r="F3302" s="26" t="s">
        <v>45</v>
      </c>
      <c r="G3302" s="26" t="s">
        <v>187</v>
      </c>
      <c r="H3302" s="26" t="s">
        <v>24</v>
      </c>
      <c r="I3302" s="26" t="s">
        <v>25</v>
      </c>
      <c r="J3302" s="26" t="s">
        <v>3248</v>
      </c>
      <c r="K3302" s="26" t="s">
        <v>203</v>
      </c>
      <c r="L3302" s="26">
        <v>46203</v>
      </c>
      <c r="M3302" s="26" t="s">
        <v>89</v>
      </c>
      <c r="N3302" s="26" t="s">
        <v>1544</v>
      </c>
      <c r="O3302" s="26" t="s">
        <v>42</v>
      </c>
      <c r="P3302" s="26" t="s">
        <v>65</v>
      </c>
      <c r="Q3302" s="26">
        <v>125.88</v>
      </c>
      <c r="R3302" s="26">
        <v>6</v>
      </c>
      <c r="S3302" s="26">
        <v>0</v>
      </c>
      <c r="T3302" s="26">
        <v>60.422399999999996</v>
      </c>
    </row>
    <row r="3303" spans="1:20" ht="14.25" customHeight="1">
      <c r="A3303" s="26" t="s">
        <v>3767</v>
      </c>
      <c r="B3303" s="26" t="s">
        <v>7117</v>
      </c>
      <c r="C3303" s="26">
        <f>YEAR(Data!$D6645)</f>
        <v>1900</v>
      </c>
      <c r="D3303" s="28">
        <v>41131</v>
      </c>
      <c r="E3303" s="28">
        <v>41137</v>
      </c>
      <c r="F3303" s="26" t="s">
        <v>45</v>
      </c>
      <c r="G3303" s="26" t="s">
        <v>3766</v>
      </c>
      <c r="H3303" s="26" t="s">
        <v>24</v>
      </c>
      <c r="I3303" s="26" t="s">
        <v>25</v>
      </c>
      <c r="J3303" s="26" t="s">
        <v>3404</v>
      </c>
      <c r="K3303" s="26" t="s">
        <v>323</v>
      </c>
      <c r="L3303" s="26">
        <v>97756</v>
      </c>
      <c r="M3303" s="26" t="s">
        <v>40</v>
      </c>
      <c r="N3303" s="26" t="s">
        <v>2368</v>
      </c>
      <c r="O3303" s="26" t="s">
        <v>62</v>
      </c>
      <c r="P3303" s="26" t="s">
        <v>63</v>
      </c>
      <c r="Q3303" s="26">
        <v>438.36800000000005</v>
      </c>
      <c r="R3303" s="26">
        <v>4</v>
      </c>
      <c r="S3303" s="26">
        <v>0.2</v>
      </c>
      <c r="T3303" s="26">
        <v>38.357200000000006</v>
      </c>
    </row>
    <row r="3304" spans="1:20" ht="14.25" customHeight="1">
      <c r="A3304" s="26" t="s">
        <v>3019</v>
      </c>
      <c r="B3304" s="26" t="s">
        <v>7118</v>
      </c>
      <c r="C3304" s="26">
        <f>YEAR(Data!$D6648)</f>
        <v>1900</v>
      </c>
      <c r="D3304" s="28">
        <v>41624</v>
      </c>
      <c r="E3304" s="28">
        <v>41630</v>
      </c>
      <c r="F3304" s="26" t="s">
        <v>45</v>
      </c>
      <c r="G3304" s="26" t="s">
        <v>3018</v>
      </c>
      <c r="H3304" s="26" t="s">
        <v>86</v>
      </c>
      <c r="I3304" s="26" t="s">
        <v>25</v>
      </c>
      <c r="J3304" s="26" t="s">
        <v>246</v>
      </c>
      <c r="K3304" s="26" t="s">
        <v>323</v>
      </c>
      <c r="L3304" s="26">
        <v>97477</v>
      </c>
      <c r="M3304" s="26" t="s">
        <v>40</v>
      </c>
      <c r="N3304" s="26" t="s">
        <v>683</v>
      </c>
      <c r="O3304" s="26" t="s">
        <v>30</v>
      </c>
      <c r="P3304" s="26" t="s">
        <v>51</v>
      </c>
      <c r="Q3304" s="26">
        <v>564.19499999999994</v>
      </c>
      <c r="R3304" s="26">
        <v>3</v>
      </c>
      <c r="S3304" s="26">
        <v>0.5</v>
      </c>
      <c r="T3304" s="26">
        <v>-304.66529999999989</v>
      </c>
    </row>
    <row r="3305" spans="1:20" ht="14.25" customHeight="1">
      <c r="A3305" s="26" t="s">
        <v>1779</v>
      </c>
      <c r="B3305" s="26" t="s">
        <v>7119</v>
      </c>
      <c r="C3305" s="26">
        <f>YEAR(Data!$D6650)</f>
        <v>1900</v>
      </c>
      <c r="D3305" s="28">
        <v>41891</v>
      </c>
      <c r="E3305" s="28">
        <v>41894</v>
      </c>
      <c r="F3305" s="26" t="s">
        <v>151</v>
      </c>
      <c r="G3305" s="26" t="s">
        <v>1778</v>
      </c>
      <c r="H3305" s="26" t="s">
        <v>37</v>
      </c>
      <c r="I3305" s="26" t="s">
        <v>25</v>
      </c>
      <c r="J3305" s="26" t="s">
        <v>841</v>
      </c>
      <c r="K3305" s="26" t="s">
        <v>88</v>
      </c>
      <c r="L3305" s="26">
        <v>76017</v>
      </c>
      <c r="M3305" s="26" t="s">
        <v>89</v>
      </c>
      <c r="N3305" s="26" t="s">
        <v>1346</v>
      </c>
      <c r="O3305" s="26" t="s">
        <v>42</v>
      </c>
      <c r="P3305" s="26" t="s">
        <v>65</v>
      </c>
      <c r="Q3305" s="26">
        <v>42.615999999999993</v>
      </c>
      <c r="R3305" s="26">
        <v>7</v>
      </c>
      <c r="S3305" s="26">
        <v>0.8</v>
      </c>
      <c r="T3305" s="26">
        <v>-68.185600000000022</v>
      </c>
    </row>
    <row r="3306" spans="1:20" ht="14.25" customHeight="1">
      <c r="A3306" s="26" t="s">
        <v>2811</v>
      </c>
      <c r="B3306" s="26" t="s">
        <v>7120</v>
      </c>
      <c r="C3306" s="26">
        <f>YEAR(Data!$D6656)</f>
        <v>1900</v>
      </c>
      <c r="D3306" s="28">
        <v>41691</v>
      </c>
      <c r="E3306" s="28">
        <v>41698</v>
      </c>
      <c r="F3306" s="26" t="s">
        <v>45</v>
      </c>
      <c r="G3306" s="26" t="s">
        <v>2810</v>
      </c>
      <c r="H3306" s="26" t="s">
        <v>86</v>
      </c>
      <c r="I3306" s="26" t="s">
        <v>25</v>
      </c>
      <c r="J3306" s="26" t="s">
        <v>239</v>
      </c>
      <c r="K3306" s="26" t="s">
        <v>240</v>
      </c>
      <c r="L3306" s="26">
        <v>85234</v>
      </c>
      <c r="M3306" s="26" t="s">
        <v>40</v>
      </c>
      <c r="N3306" s="26" t="s">
        <v>2503</v>
      </c>
      <c r="O3306" s="26" t="s">
        <v>62</v>
      </c>
      <c r="P3306" s="26" t="s">
        <v>63</v>
      </c>
      <c r="Q3306" s="26">
        <v>333.57600000000002</v>
      </c>
      <c r="R3306" s="26">
        <v>3</v>
      </c>
      <c r="S3306" s="26">
        <v>0.2</v>
      </c>
      <c r="T3306" s="26">
        <v>25.018199999999993</v>
      </c>
    </row>
    <row r="3307" spans="1:20" ht="14.25" customHeight="1">
      <c r="A3307" s="26" t="s">
        <v>3883</v>
      </c>
      <c r="B3307" s="26" t="s">
        <v>7121</v>
      </c>
      <c r="C3307" s="26">
        <f>YEAR(Data!$D6662)</f>
        <v>1900</v>
      </c>
      <c r="D3307" s="28">
        <v>41129</v>
      </c>
      <c r="E3307" s="28">
        <v>41131</v>
      </c>
      <c r="F3307" s="26" t="s">
        <v>21</v>
      </c>
      <c r="G3307" s="26" t="s">
        <v>3882</v>
      </c>
      <c r="H3307" s="26" t="s">
        <v>24</v>
      </c>
      <c r="I3307" s="26" t="s">
        <v>25</v>
      </c>
      <c r="J3307" s="26" t="s">
        <v>1097</v>
      </c>
      <c r="K3307" s="26" t="s">
        <v>926</v>
      </c>
      <c r="L3307" s="26">
        <v>1841</v>
      </c>
      <c r="M3307" s="26" t="s">
        <v>122</v>
      </c>
      <c r="N3307" s="26" t="s">
        <v>5627</v>
      </c>
      <c r="O3307" s="26" t="s">
        <v>42</v>
      </c>
      <c r="P3307" s="26" t="s">
        <v>60</v>
      </c>
      <c r="Q3307" s="26">
        <v>39.659999999999997</v>
      </c>
      <c r="R3307" s="26">
        <v>2</v>
      </c>
      <c r="S3307" s="26">
        <v>0</v>
      </c>
      <c r="T3307" s="26">
        <v>11.897999999999996</v>
      </c>
    </row>
    <row r="3308" spans="1:20" ht="14.25" customHeight="1">
      <c r="A3308" s="26" t="s">
        <v>1393</v>
      </c>
      <c r="B3308" s="26" t="s">
        <v>7122</v>
      </c>
      <c r="C3308" s="26">
        <f>YEAR(Data!$D6665)</f>
        <v>1900</v>
      </c>
      <c r="D3308" s="28">
        <v>41939</v>
      </c>
      <c r="E3308" s="28">
        <v>41945</v>
      </c>
      <c r="F3308" s="26" t="s">
        <v>45</v>
      </c>
      <c r="G3308" s="26" t="s">
        <v>1392</v>
      </c>
      <c r="H3308" s="26" t="s">
        <v>24</v>
      </c>
      <c r="I3308" s="26" t="s">
        <v>25</v>
      </c>
      <c r="J3308" s="26" t="s">
        <v>2198</v>
      </c>
      <c r="K3308" s="26" t="s">
        <v>247</v>
      </c>
      <c r="L3308" s="26">
        <v>23464</v>
      </c>
      <c r="M3308" s="26" t="s">
        <v>28</v>
      </c>
      <c r="N3308" s="26" t="s">
        <v>2068</v>
      </c>
      <c r="O3308" s="26" t="s">
        <v>30</v>
      </c>
      <c r="P3308" s="26" t="s">
        <v>51</v>
      </c>
      <c r="Q3308" s="26">
        <v>356.85</v>
      </c>
      <c r="R3308" s="26">
        <v>5</v>
      </c>
      <c r="S3308" s="26">
        <v>0</v>
      </c>
      <c r="T3308" s="26">
        <v>60.664499999999961</v>
      </c>
    </row>
    <row r="3309" spans="1:20" ht="14.25" customHeight="1">
      <c r="A3309" s="26" t="s">
        <v>2230</v>
      </c>
      <c r="B3309" s="26" t="s">
        <v>7123</v>
      </c>
      <c r="C3309" s="26">
        <f>YEAR(Data!$D6667)</f>
        <v>1900</v>
      </c>
      <c r="D3309" s="28">
        <v>41470</v>
      </c>
      <c r="E3309" s="28">
        <v>41474</v>
      </c>
      <c r="F3309" s="26" t="s">
        <v>21</v>
      </c>
      <c r="G3309" s="26" t="s">
        <v>2229</v>
      </c>
      <c r="H3309" s="26" t="s">
        <v>24</v>
      </c>
      <c r="I3309" s="26" t="s">
        <v>25</v>
      </c>
      <c r="J3309" s="26" t="s">
        <v>2895</v>
      </c>
      <c r="K3309" s="26" t="s">
        <v>88</v>
      </c>
      <c r="L3309" s="26">
        <v>75061</v>
      </c>
      <c r="M3309" s="26" t="s">
        <v>89</v>
      </c>
      <c r="N3309" s="26" t="s">
        <v>6680</v>
      </c>
      <c r="O3309" s="26" t="s">
        <v>42</v>
      </c>
      <c r="P3309" s="26" t="s">
        <v>76</v>
      </c>
      <c r="Q3309" s="26">
        <v>219.84000000000003</v>
      </c>
      <c r="R3309" s="26">
        <v>5</v>
      </c>
      <c r="S3309" s="26">
        <v>0.2</v>
      </c>
      <c r="T3309" s="26">
        <v>79.691999999999979</v>
      </c>
    </row>
    <row r="3310" spans="1:20" ht="14.25" customHeight="1">
      <c r="A3310" s="26" t="s">
        <v>1403</v>
      </c>
      <c r="B3310" s="26" t="s">
        <v>7124</v>
      </c>
      <c r="C3310" s="26">
        <f>YEAR(Data!$D6668)</f>
        <v>1900</v>
      </c>
      <c r="D3310" s="28">
        <v>41772</v>
      </c>
      <c r="E3310" s="28">
        <v>41774</v>
      </c>
      <c r="F3310" s="26" t="s">
        <v>21</v>
      </c>
      <c r="G3310" s="26" t="s">
        <v>1402</v>
      </c>
      <c r="H3310" s="26" t="s">
        <v>24</v>
      </c>
      <c r="I3310" s="26" t="s">
        <v>25</v>
      </c>
      <c r="J3310" s="26" t="s">
        <v>2903</v>
      </c>
      <c r="K3310" s="26" t="s">
        <v>599</v>
      </c>
      <c r="L3310" s="26">
        <v>8360</v>
      </c>
      <c r="M3310" s="26" t="s">
        <v>122</v>
      </c>
      <c r="N3310" s="26" t="s">
        <v>5893</v>
      </c>
      <c r="O3310" s="26" t="s">
        <v>30</v>
      </c>
      <c r="P3310" s="26" t="s">
        <v>58</v>
      </c>
      <c r="Q3310" s="26">
        <v>42.85</v>
      </c>
      <c r="R3310" s="26">
        <v>5</v>
      </c>
      <c r="S3310" s="26">
        <v>0</v>
      </c>
      <c r="T3310" s="26">
        <v>15.426000000000002</v>
      </c>
    </row>
    <row r="3311" spans="1:20" ht="14.25" customHeight="1">
      <c r="A3311" s="26" t="s">
        <v>2576</v>
      </c>
      <c r="B3311" s="26" t="s">
        <v>7125</v>
      </c>
      <c r="C3311" s="26">
        <f>YEAR(Data!$D6672)</f>
        <v>1900</v>
      </c>
      <c r="D3311" s="28">
        <v>41785</v>
      </c>
      <c r="E3311" s="28">
        <v>41789</v>
      </c>
      <c r="F3311" s="26" t="s">
        <v>45</v>
      </c>
      <c r="G3311" s="26" t="s">
        <v>2575</v>
      </c>
      <c r="H3311" s="26" t="s">
        <v>86</v>
      </c>
      <c r="I3311" s="26" t="s">
        <v>25</v>
      </c>
      <c r="J3311" s="26" t="s">
        <v>382</v>
      </c>
      <c r="K3311" s="26" t="s">
        <v>945</v>
      </c>
      <c r="L3311" s="26">
        <v>31907</v>
      </c>
      <c r="M3311" s="26" t="s">
        <v>28</v>
      </c>
      <c r="N3311" s="26" t="s">
        <v>1505</v>
      </c>
      <c r="O3311" s="26" t="s">
        <v>42</v>
      </c>
      <c r="P3311" s="26" t="s">
        <v>65</v>
      </c>
      <c r="Q3311" s="26">
        <v>29.84</v>
      </c>
      <c r="R3311" s="26">
        <v>2</v>
      </c>
      <c r="S3311" s="26">
        <v>0</v>
      </c>
      <c r="T3311" s="26">
        <v>13.427999999999997</v>
      </c>
    </row>
    <row r="3312" spans="1:20" ht="14.25" customHeight="1">
      <c r="A3312" s="26" t="s">
        <v>3222</v>
      </c>
      <c r="B3312" s="26" t="s">
        <v>7126</v>
      </c>
      <c r="C3312" s="26">
        <f>YEAR(Data!$D6673)</f>
        <v>1900</v>
      </c>
      <c r="D3312" s="28">
        <v>40778</v>
      </c>
      <c r="E3312" s="28">
        <v>40782</v>
      </c>
      <c r="F3312" s="26" t="s">
        <v>21</v>
      </c>
      <c r="G3312" s="26" t="s">
        <v>3221</v>
      </c>
      <c r="H3312" s="26" t="s">
        <v>37</v>
      </c>
      <c r="I3312" s="26" t="s">
        <v>25</v>
      </c>
      <c r="J3312" s="26" t="s">
        <v>38</v>
      </c>
      <c r="K3312" s="26" t="s">
        <v>39</v>
      </c>
      <c r="L3312" s="26">
        <v>90032</v>
      </c>
      <c r="M3312" s="26" t="s">
        <v>40</v>
      </c>
      <c r="N3312" s="26" t="s">
        <v>1662</v>
      </c>
      <c r="O3312" s="26" t="s">
        <v>42</v>
      </c>
      <c r="P3312" s="26" t="s">
        <v>65</v>
      </c>
      <c r="Q3312" s="26">
        <v>49.568000000000005</v>
      </c>
      <c r="R3312" s="26">
        <v>2</v>
      </c>
      <c r="S3312" s="26">
        <v>0.2</v>
      </c>
      <c r="T3312" s="26">
        <v>17.348799999999997</v>
      </c>
    </row>
    <row r="3313" spans="1:20" ht="14.25" customHeight="1">
      <c r="A3313" s="26" t="s">
        <v>738</v>
      </c>
      <c r="B3313" s="26" t="s">
        <v>7127</v>
      </c>
      <c r="C3313" s="26">
        <f>YEAR(Data!$D6674)</f>
        <v>1900</v>
      </c>
      <c r="D3313" s="28">
        <v>41163</v>
      </c>
      <c r="E3313" s="28">
        <v>41168</v>
      </c>
      <c r="F3313" s="26" t="s">
        <v>45</v>
      </c>
      <c r="G3313" s="26" t="s">
        <v>737</v>
      </c>
      <c r="H3313" s="26" t="s">
        <v>37</v>
      </c>
      <c r="I3313" s="26" t="s">
        <v>25</v>
      </c>
      <c r="J3313" s="26" t="s">
        <v>714</v>
      </c>
      <c r="K3313" s="26" t="s">
        <v>39</v>
      </c>
      <c r="L3313" s="26">
        <v>92024</v>
      </c>
      <c r="M3313" s="26" t="s">
        <v>40</v>
      </c>
      <c r="N3313" s="26" t="s">
        <v>377</v>
      </c>
      <c r="O3313" s="26" t="s">
        <v>42</v>
      </c>
      <c r="P3313" s="26" t="s">
        <v>60</v>
      </c>
      <c r="Q3313" s="26">
        <v>265.85999999999996</v>
      </c>
      <c r="R3313" s="26">
        <v>7</v>
      </c>
      <c r="S3313" s="26">
        <v>0</v>
      </c>
      <c r="T3313" s="26">
        <v>79.757999999999967</v>
      </c>
    </row>
    <row r="3314" spans="1:20" ht="14.25" customHeight="1">
      <c r="A3314" s="26" t="s">
        <v>474</v>
      </c>
      <c r="B3314" s="26" t="s">
        <v>7128</v>
      </c>
      <c r="C3314" s="26">
        <f>YEAR(Data!$D6675)</f>
        <v>1900</v>
      </c>
      <c r="D3314" s="28">
        <v>41157</v>
      </c>
      <c r="E3314" s="28">
        <v>41164</v>
      </c>
      <c r="F3314" s="26" t="s">
        <v>45</v>
      </c>
      <c r="G3314" s="26" t="s">
        <v>473</v>
      </c>
      <c r="H3314" s="26" t="s">
        <v>86</v>
      </c>
      <c r="I3314" s="26" t="s">
        <v>25</v>
      </c>
      <c r="J3314" s="26" t="s">
        <v>3503</v>
      </c>
      <c r="K3314" s="26" t="s">
        <v>247</v>
      </c>
      <c r="L3314" s="26">
        <v>22901</v>
      </c>
      <c r="M3314" s="26" t="s">
        <v>28</v>
      </c>
      <c r="N3314" s="26" t="s">
        <v>7129</v>
      </c>
      <c r="O3314" s="26" t="s">
        <v>30</v>
      </c>
      <c r="P3314" s="26" t="s">
        <v>58</v>
      </c>
      <c r="Q3314" s="26">
        <v>67.959999999999994</v>
      </c>
      <c r="R3314" s="26">
        <v>4</v>
      </c>
      <c r="S3314" s="26">
        <v>0</v>
      </c>
      <c r="T3314" s="26">
        <v>12.232799999999997</v>
      </c>
    </row>
    <row r="3315" spans="1:20" ht="14.25" customHeight="1">
      <c r="A3315" s="26" t="s">
        <v>4497</v>
      </c>
      <c r="B3315" s="26" t="s">
        <v>7130</v>
      </c>
      <c r="C3315" s="26">
        <f>YEAR(Data!$D6676)</f>
        <v>1900</v>
      </c>
      <c r="D3315" s="28">
        <v>41234</v>
      </c>
      <c r="E3315" s="28">
        <v>41236</v>
      </c>
      <c r="F3315" s="26" t="s">
        <v>21</v>
      </c>
      <c r="G3315" s="26" t="s">
        <v>4496</v>
      </c>
      <c r="H3315" s="26" t="s">
        <v>24</v>
      </c>
      <c r="I3315" s="26" t="s">
        <v>25</v>
      </c>
      <c r="J3315" s="26" t="s">
        <v>1097</v>
      </c>
      <c r="K3315" s="26" t="s">
        <v>203</v>
      </c>
      <c r="L3315" s="26">
        <v>46226</v>
      </c>
      <c r="M3315" s="26" t="s">
        <v>89</v>
      </c>
      <c r="N3315" s="26" t="s">
        <v>2444</v>
      </c>
      <c r="O3315" s="26" t="s">
        <v>42</v>
      </c>
      <c r="P3315" s="26" t="s">
        <v>60</v>
      </c>
      <c r="Q3315" s="26">
        <v>10.92</v>
      </c>
      <c r="R3315" s="26">
        <v>6</v>
      </c>
      <c r="S3315" s="26">
        <v>0</v>
      </c>
      <c r="T3315" s="26">
        <v>4.9139999999999997</v>
      </c>
    </row>
    <row r="3316" spans="1:20" ht="14.25" customHeight="1">
      <c r="A3316" s="26" t="s">
        <v>1111</v>
      </c>
      <c r="B3316" s="26" t="s">
        <v>7131</v>
      </c>
      <c r="C3316" s="26">
        <f>YEAR(Data!$D6680)</f>
        <v>1900</v>
      </c>
      <c r="D3316" s="28">
        <v>40826</v>
      </c>
      <c r="E3316" s="28">
        <v>40830</v>
      </c>
      <c r="F3316" s="26" t="s">
        <v>45</v>
      </c>
      <c r="G3316" s="26" t="s">
        <v>1110</v>
      </c>
      <c r="H3316" s="26" t="s">
        <v>86</v>
      </c>
      <c r="I3316" s="26" t="s">
        <v>25</v>
      </c>
      <c r="J3316" s="26" t="s">
        <v>417</v>
      </c>
      <c r="K3316" s="26" t="s">
        <v>240</v>
      </c>
      <c r="L3316" s="26">
        <v>85023</v>
      </c>
      <c r="M3316" s="26" t="s">
        <v>40</v>
      </c>
      <c r="N3316" s="26" t="s">
        <v>2577</v>
      </c>
      <c r="O3316" s="26" t="s">
        <v>30</v>
      </c>
      <c r="P3316" s="26" t="s">
        <v>58</v>
      </c>
      <c r="Q3316" s="26">
        <v>46.872</v>
      </c>
      <c r="R3316" s="26">
        <v>7</v>
      </c>
      <c r="S3316" s="26">
        <v>0.2</v>
      </c>
      <c r="T3316" s="26">
        <v>3.5153999999999979</v>
      </c>
    </row>
    <row r="3317" spans="1:20" ht="14.25" customHeight="1">
      <c r="A3317" s="26" t="s">
        <v>217</v>
      </c>
      <c r="B3317" s="26" t="s">
        <v>7132</v>
      </c>
      <c r="C3317" s="26">
        <f>YEAR(Data!$D6681)</f>
        <v>1900</v>
      </c>
      <c r="D3317" s="28">
        <v>41885</v>
      </c>
      <c r="E3317" s="28">
        <v>41890</v>
      </c>
      <c r="F3317" s="26" t="s">
        <v>21</v>
      </c>
      <c r="G3317" s="26" t="s">
        <v>216</v>
      </c>
      <c r="H3317" s="26" t="s">
        <v>24</v>
      </c>
      <c r="I3317" s="26" t="s">
        <v>25</v>
      </c>
      <c r="J3317" s="26" t="s">
        <v>3424</v>
      </c>
      <c r="K3317" s="26" t="s">
        <v>567</v>
      </c>
      <c r="L3317" s="26">
        <v>6450</v>
      </c>
      <c r="M3317" s="26" t="s">
        <v>122</v>
      </c>
      <c r="N3317" s="26" t="s">
        <v>1099</v>
      </c>
      <c r="O3317" s="26" t="s">
        <v>42</v>
      </c>
      <c r="P3317" s="26" t="s">
        <v>53</v>
      </c>
      <c r="Q3317" s="26">
        <v>10.9</v>
      </c>
      <c r="R3317" s="26">
        <v>1</v>
      </c>
      <c r="S3317" s="26">
        <v>0</v>
      </c>
      <c r="T3317" s="26">
        <v>2.8339999999999996</v>
      </c>
    </row>
    <row r="3318" spans="1:20" ht="14.25" customHeight="1">
      <c r="A3318" s="26" t="s">
        <v>3122</v>
      </c>
      <c r="B3318" s="26" t="s">
        <v>7133</v>
      </c>
      <c r="C3318" s="26">
        <f>YEAR(Data!$D6684)</f>
        <v>1900</v>
      </c>
      <c r="D3318" s="28">
        <v>41641</v>
      </c>
      <c r="E3318" s="28">
        <v>41642</v>
      </c>
      <c r="F3318" s="26" t="s">
        <v>151</v>
      </c>
      <c r="G3318" s="26" t="s">
        <v>3121</v>
      </c>
      <c r="H3318" s="26" t="s">
        <v>86</v>
      </c>
      <c r="I3318" s="26" t="s">
        <v>25</v>
      </c>
      <c r="J3318" s="26" t="s">
        <v>468</v>
      </c>
      <c r="K3318" s="26" t="s">
        <v>96</v>
      </c>
      <c r="L3318" s="26">
        <v>53132</v>
      </c>
      <c r="M3318" s="26" t="s">
        <v>89</v>
      </c>
      <c r="N3318" s="26" t="s">
        <v>2168</v>
      </c>
      <c r="O3318" s="26" t="s">
        <v>42</v>
      </c>
      <c r="P3318" s="26" t="s">
        <v>65</v>
      </c>
      <c r="Q3318" s="26">
        <v>3.6</v>
      </c>
      <c r="R3318" s="26">
        <v>2</v>
      </c>
      <c r="S3318" s="26">
        <v>0</v>
      </c>
      <c r="T3318" s="26">
        <v>1.728</v>
      </c>
    </row>
    <row r="3319" spans="1:20" ht="14.25" customHeight="1">
      <c r="A3319" s="26" t="s">
        <v>2251</v>
      </c>
      <c r="B3319" s="26" t="s">
        <v>7134</v>
      </c>
      <c r="C3319" s="26">
        <f>YEAR(Data!$D6685)</f>
        <v>1900</v>
      </c>
      <c r="D3319" s="28">
        <v>40852</v>
      </c>
      <c r="E3319" s="28">
        <v>40857</v>
      </c>
      <c r="F3319" s="26" t="s">
        <v>45</v>
      </c>
      <c r="G3319" s="26" t="s">
        <v>2250</v>
      </c>
      <c r="H3319" s="26" t="s">
        <v>86</v>
      </c>
      <c r="I3319" s="26" t="s">
        <v>25</v>
      </c>
      <c r="J3319" s="26" t="s">
        <v>38</v>
      </c>
      <c r="K3319" s="26" t="s">
        <v>39</v>
      </c>
      <c r="L3319" s="26">
        <v>90008</v>
      </c>
      <c r="M3319" s="26" t="s">
        <v>40</v>
      </c>
      <c r="N3319" s="26" t="s">
        <v>4996</v>
      </c>
      <c r="O3319" s="26" t="s">
        <v>30</v>
      </c>
      <c r="P3319" s="26" t="s">
        <v>58</v>
      </c>
      <c r="Q3319" s="26">
        <v>20.04</v>
      </c>
      <c r="R3319" s="26">
        <v>6</v>
      </c>
      <c r="S3319" s="26">
        <v>0</v>
      </c>
      <c r="T3319" s="26">
        <v>8.8176000000000023</v>
      </c>
    </row>
    <row r="3320" spans="1:20" ht="14.25" customHeight="1">
      <c r="A3320" s="26" t="s">
        <v>3093</v>
      </c>
      <c r="B3320" s="26" t="s">
        <v>7135</v>
      </c>
      <c r="C3320" s="26">
        <f>YEAR(Data!$D6686)</f>
        <v>1900</v>
      </c>
      <c r="D3320" s="28">
        <v>41260</v>
      </c>
      <c r="E3320" s="28">
        <v>41265</v>
      </c>
      <c r="F3320" s="26" t="s">
        <v>45</v>
      </c>
      <c r="G3320" s="26" t="s">
        <v>3092</v>
      </c>
      <c r="H3320" s="26" t="s">
        <v>24</v>
      </c>
      <c r="I3320" s="26" t="s">
        <v>25</v>
      </c>
      <c r="J3320" s="26" t="s">
        <v>412</v>
      </c>
      <c r="K3320" s="26" t="s">
        <v>168</v>
      </c>
      <c r="L3320" s="26">
        <v>61701</v>
      </c>
      <c r="M3320" s="26" t="s">
        <v>89</v>
      </c>
      <c r="N3320" s="26" t="s">
        <v>2580</v>
      </c>
      <c r="O3320" s="26" t="s">
        <v>42</v>
      </c>
      <c r="P3320" s="26" t="s">
        <v>53</v>
      </c>
      <c r="Q3320" s="26">
        <v>180.01600000000002</v>
      </c>
      <c r="R3320" s="26">
        <v>1</v>
      </c>
      <c r="S3320" s="26">
        <v>0.2</v>
      </c>
      <c r="T3320" s="26">
        <v>-15.751400000000004</v>
      </c>
    </row>
    <row r="3321" spans="1:20" ht="14.25" customHeight="1">
      <c r="A3321" s="26" t="s">
        <v>4347</v>
      </c>
      <c r="B3321" s="26" t="s">
        <v>7136</v>
      </c>
      <c r="C3321" s="26">
        <f>YEAR(Data!$D6689)</f>
        <v>1900</v>
      </c>
      <c r="D3321" s="28">
        <v>41043</v>
      </c>
      <c r="E3321" s="28">
        <v>41050</v>
      </c>
      <c r="F3321" s="26" t="s">
        <v>45</v>
      </c>
      <c r="G3321" s="26" t="s">
        <v>4346</v>
      </c>
      <c r="H3321" s="26" t="s">
        <v>24</v>
      </c>
      <c r="I3321" s="26" t="s">
        <v>25</v>
      </c>
      <c r="J3321" s="26" t="s">
        <v>38</v>
      </c>
      <c r="K3321" s="26" t="s">
        <v>39</v>
      </c>
      <c r="L3321" s="26">
        <v>90032</v>
      </c>
      <c r="M3321" s="26" t="s">
        <v>40</v>
      </c>
      <c r="N3321" s="26" t="s">
        <v>4196</v>
      </c>
      <c r="O3321" s="26" t="s">
        <v>42</v>
      </c>
      <c r="P3321" s="26" t="s">
        <v>53</v>
      </c>
      <c r="Q3321" s="26">
        <v>1117.92</v>
      </c>
      <c r="R3321" s="26">
        <v>4</v>
      </c>
      <c r="S3321" s="26">
        <v>0</v>
      </c>
      <c r="T3321" s="26">
        <v>55.895999999999958</v>
      </c>
    </row>
    <row r="3322" spans="1:20" ht="14.25" customHeight="1">
      <c r="A3322" s="26" t="s">
        <v>4906</v>
      </c>
      <c r="B3322" s="26" t="s">
        <v>7137</v>
      </c>
      <c r="C3322" s="26">
        <f>YEAR(Data!$D6690)</f>
        <v>1900</v>
      </c>
      <c r="D3322" s="28">
        <v>41709</v>
      </c>
      <c r="E3322" s="28">
        <v>41714</v>
      </c>
      <c r="F3322" s="26" t="s">
        <v>21</v>
      </c>
      <c r="G3322" s="26" t="s">
        <v>4905</v>
      </c>
      <c r="H3322" s="26" t="s">
        <v>37</v>
      </c>
      <c r="I3322" s="26" t="s">
        <v>25</v>
      </c>
      <c r="J3322" s="26" t="s">
        <v>107</v>
      </c>
      <c r="K3322" s="26" t="s">
        <v>39</v>
      </c>
      <c r="L3322" s="26">
        <v>94109</v>
      </c>
      <c r="M3322" s="26" t="s">
        <v>40</v>
      </c>
      <c r="N3322" s="26" t="s">
        <v>3354</v>
      </c>
      <c r="O3322" s="26" t="s">
        <v>62</v>
      </c>
      <c r="P3322" s="26" t="s">
        <v>133</v>
      </c>
      <c r="Q3322" s="26">
        <v>111.96</v>
      </c>
      <c r="R3322" s="26">
        <v>4</v>
      </c>
      <c r="S3322" s="26">
        <v>0</v>
      </c>
      <c r="T3322" s="26">
        <v>21.27239999999999</v>
      </c>
    </row>
    <row r="3323" spans="1:20" ht="14.25" customHeight="1">
      <c r="A3323" s="26" t="s">
        <v>3352</v>
      </c>
      <c r="B3323" s="26" t="s">
        <v>7138</v>
      </c>
      <c r="C3323" s="26">
        <f>YEAR(Data!$D6691)</f>
        <v>1900</v>
      </c>
      <c r="D3323" s="28">
        <v>41976</v>
      </c>
      <c r="E3323" s="28">
        <v>41983</v>
      </c>
      <c r="F3323" s="26" t="s">
        <v>45</v>
      </c>
      <c r="G3323" s="26" t="s">
        <v>3351</v>
      </c>
      <c r="H3323" s="26" t="s">
        <v>37</v>
      </c>
      <c r="I3323" s="26" t="s">
        <v>25</v>
      </c>
      <c r="J3323" s="26" t="s">
        <v>148</v>
      </c>
      <c r="K3323" s="26" t="s">
        <v>88</v>
      </c>
      <c r="L3323" s="26">
        <v>77095</v>
      </c>
      <c r="M3323" s="26" t="s">
        <v>89</v>
      </c>
      <c r="N3323" s="26" t="s">
        <v>3892</v>
      </c>
      <c r="O3323" s="26" t="s">
        <v>42</v>
      </c>
      <c r="P3323" s="26" t="s">
        <v>60</v>
      </c>
      <c r="Q3323" s="26">
        <v>12.160000000000002</v>
      </c>
      <c r="R3323" s="26">
        <v>5</v>
      </c>
      <c r="S3323" s="26">
        <v>0.2</v>
      </c>
      <c r="T3323" s="26">
        <v>2.1279999999999988</v>
      </c>
    </row>
    <row r="3324" spans="1:20" ht="14.25" customHeight="1">
      <c r="A3324" s="26" t="s">
        <v>4185</v>
      </c>
      <c r="B3324" s="26" t="s">
        <v>7139</v>
      </c>
      <c r="C3324" s="26">
        <f>YEAR(Data!$D6692)</f>
        <v>1900</v>
      </c>
      <c r="D3324" s="28">
        <v>41852</v>
      </c>
      <c r="E3324" s="28">
        <v>41857</v>
      </c>
      <c r="F3324" s="26" t="s">
        <v>45</v>
      </c>
      <c r="G3324" s="26" t="s">
        <v>4184</v>
      </c>
      <c r="H3324" s="26" t="s">
        <v>37</v>
      </c>
      <c r="I3324" s="26" t="s">
        <v>25</v>
      </c>
      <c r="J3324" s="26" t="s">
        <v>1882</v>
      </c>
      <c r="K3324" s="26" t="s">
        <v>96</v>
      </c>
      <c r="L3324" s="26">
        <v>53209</v>
      </c>
      <c r="M3324" s="26" t="s">
        <v>89</v>
      </c>
      <c r="N3324" s="26" t="s">
        <v>731</v>
      </c>
      <c r="O3324" s="26" t="s">
        <v>42</v>
      </c>
      <c r="P3324" s="26" t="s">
        <v>65</v>
      </c>
      <c r="Q3324" s="26">
        <v>17.52</v>
      </c>
      <c r="R3324" s="26">
        <v>4</v>
      </c>
      <c r="S3324" s="26">
        <v>0</v>
      </c>
      <c r="T3324" s="26">
        <v>8.4095999999999993</v>
      </c>
    </row>
    <row r="3325" spans="1:20" ht="14.25" customHeight="1">
      <c r="A3325" s="26" t="s">
        <v>4509</v>
      </c>
      <c r="B3325" s="26" t="s">
        <v>7140</v>
      </c>
      <c r="C3325" s="26">
        <f>YEAR(Data!$D6694)</f>
        <v>1900</v>
      </c>
      <c r="D3325" s="28">
        <v>41863</v>
      </c>
      <c r="E3325" s="28">
        <v>41865</v>
      </c>
      <c r="F3325" s="26" t="s">
        <v>21</v>
      </c>
      <c r="G3325" s="26" t="s">
        <v>4508</v>
      </c>
      <c r="H3325" s="26" t="s">
        <v>86</v>
      </c>
      <c r="I3325" s="26" t="s">
        <v>25</v>
      </c>
      <c r="J3325" s="26" t="s">
        <v>4582</v>
      </c>
      <c r="K3325" s="26" t="s">
        <v>559</v>
      </c>
      <c r="L3325" s="26">
        <v>70601</v>
      </c>
      <c r="M3325" s="26" t="s">
        <v>28</v>
      </c>
      <c r="N3325" s="26" t="s">
        <v>4025</v>
      </c>
      <c r="O3325" s="26" t="s">
        <v>42</v>
      </c>
      <c r="P3325" s="26" t="s">
        <v>65</v>
      </c>
      <c r="Q3325" s="26">
        <v>477.51</v>
      </c>
      <c r="R3325" s="26">
        <v>11</v>
      </c>
      <c r="S3325" s="26">
        <v>0</v>
      </c>
      <c r="T3325" s="26">
        <v>219.65459999999999</v>
      </c>
    </row>
    <row r="3326" spans="1:20" ht="14.25" customHeight="1">
      <c r="A3326" s="26" t="s">
        <v>4878</v>
      </c>
      <c r="B3326" s="26" t="s">
        <v>7141</v>
      </c>
      <c r="C3326" s="26">
        <f>YEAR(Data!$D6695)</f>
        <v>1900</v>
      </c>
      <c r="D3326" s="28">
        <v>41913</v>
      </c>
      <c r="E3326" s="28">
        <v>41915</v>
      </c>
      <c r="F3326" s="26" t="s">
        <v>21</v>
      </c>
      <c r="G3326" s="26" t="s">
        <v>4877</v>
      </c>
      <c r="H3326" s="26" t="s">
        <v>24</v>
      </c>
      <c r="I3326" s="26" t="s">
        <v>25</v>
      </c>
      <c r="J3326" s="26" t="s">
        <v>3337</v>
      </c>
      <c r="K3326" s="26" t="s">
        <v>2018</v>
      </c>
      <c r="L3326" s="26">
        <v>21215</v>
      </c>
      <c r="M3326" s="26" t="s">
        <v>122</v>
      </c>
      <c r="N3326" s="26" t="s">
        <v>4335</v>
      </c>
      <c r="O3326" s="26" t="s">
        <v>42</v>
      </c>
      <c r="P3326" s="26" t="s">
        <v>76</v>
      </c>
      <c r="Q3326" s="26">
        <v>164.88</v>
      </c>
      <c r="R3326" s="26">
        <v>3</v>
      </c>
      <c r="S3326" s="26">
        <v>0</v>
      </c>
      <c r="T3326" s="26">
        <v>80.791200000000003</v>
      </c>
    </row>
    <row r="3327" spans="1:20" ht="14.25" customHeight="1">
      <c r="A3327" s="26" t="s">
        <v>7042</v>
      </c>
      <c r="B3327" s="26" t="s">
        <v>7142</v>
      </c>
      <c r="C3327" s="26">
        <f>YEAR(Data!$D6696)</f>
        <v>1900</v>
      </c>
      <c r="D3327" s="28">
        <v>41513</v>
      </c>
      <c r="E3327" s="28">
        <v>41517</v>
      </c>
      <c r="F3327" s="26" t="s">
        <v>45</v>
      </c>
      <c r="G3327" s="26" t="s">
        <v>7041</v>
      </c>
      <c r="H3327" s="26" t="s">
        <v>86</v>
      </c>
      <c r="I3327" s="26" t="s">
        <v>25</v>
      </c>
      <c r="J3327" s="26" t="s">
        <v>468</v>
      </c>
      <c r="K3327" s="26" t="s">
        <v>96</v>
      </c>
      <c r="L3327" s="26">
        <v>53132</v>
      </c>
      <c r="M3327" s="26" t="s">
        <v>89</v>
      </c>
      <c r="N3327" s="26" t="s">
        <v>3256</v>
      </c>
      <c r="O3327" s="26" t="s">
        <v>62</v>
      </c>
      <c r="P3327" s="26" t="s">
        <v>133</v>
      </c>
      <c r="Q3327" s="26">
        <v>47.97</v>
      </c>
      <c r="R3327" s="26">
        <v>3</v>
      </c>
      <c r="S3327" s="26">
        <v>0</v>
      </c>
      <c r="T3327" s="26">
        <v>14.870699999999998</v>
      </c>
    </row>
    <row r="3328" spans="1:20" ht="14.25" customHeight="1">
      <c r="A3328" s="26" t="s">
        <v>2723</v>
      </c>
      <c r="B3328" s="26" t="s">
        <v>7143</v>
      </c>
      <c r="C3328" s="26">
        <f>YEAR(Data!$D6697)</f>
        <v>1900</v>
      </c>
      <c r="D3328" s="28">
        <v>41611</v>
      </c>
      <c r="E3328" s="28">
        <v>41616</v>
      </c>
      <c r="F3328" s="26" t="s">
        <v>45</v>
      </c>
      <c r="G3328" s="26" t="s">
        <v>2722</v>
      </c>
      <c r="H3328" s="26" t="s">
        <v>24</v>
      </c>
      <c r="I3328" s="26" t="s">
        <v>25</v>
      </c>
      <c r="J3328" s="26" t="s">
        <v>211</v>
      </c>
      <c r="K3328" s="26" t="s">
        <v>212</v>
      </c>
      <c r="L3328" s="26">
        <v>10024</v>
      </c>
      <c r="M3328" s="26" t="s">
        <v>122</v>
      </c>
      <c r="N3328" s="26" t="s">
        <v>5330</v>
      </c>
      <c r="O3328" s="26" t="s">
        <v>42</v>
      </c>
      <c r="P3328" s="26" t="s">
        <v>65</v>
      </c>
      <c r="Q3328" s="26">
        <v>415.17600000000004</v>
      </c>
      <c r="R3328" s="26">
        <v>3</v>
      </c>
      <c r="S3328" s="26">
        <v>0.2</v>
      </c>
      <c r="T3328" s="26">
        <v>134.93219999999999</v>
      </c>
    </row>
    <row r="3329" spans="1:20" ht="14.25" customHeight="1">
      <c r="A3329" s="26" t="s">
        <v>3227</v>
      </c>
      <c r="B3329" s="26" t="s">
        <v>7144</v>
      </c>
      <c r="C3329" s="26">
        <f>YEAR(Data!$D6700)</f>
        <v>1900</v>
      </c>
      <c r="D3329" s="28">
        <v>41842</v>
      </c>
      <c r="E3329" s="28">
        <v>41846</v>
      </c>
      <c r="F3329" s="26" t="s">
        <v>45</v>
      </c>
      <c r="G3329" s="26" t="s">
        <v>3226</v>
      </c>
      <c r="H3329" s="26" t="s">
        <v>24</v>
      </c>
      <c r="I3329" s="26" t="s">
        <v>25</v>
      </c>
      <c r="J3329" s="26" t="s">
        <v>714</v>
      </c>
      <c r="K3329" s="26" t="s">
        <v>39</v>
      </c>
      <c r="L3329" s="26">
        <v>92024</v>
      </c>
      <c r="M3329" s="26" t="s">
        <v>40</v>
      </c>
      <c r="N3329" s="26" t="s">
        <v>7145</v>
      </c>
      <c r="O3329" s="26" t="s">
        <v>42</v>
      </c>
      <c r="P3329" s="26" t="s">
        <v>76</v>
      </c>
      <c r="Q3329" s="26">
        <v>16.34</v>
      </c>
      <c r="R3329" s="26">
        <v>2</v>
      </c>
      <c r="S3329" s="26">
        <v>0</v>
      </c>
      <c r="T3329" s="26">
        <v>7.6798000000000002</v>
      </c>
    </row>
    <row r="3330" spans="1:20" ht="14.25" customHeight="1">
      <c r="A3330" s="26" t="s">
        <v>3072</v>
      </c>
      <c r="B3330" s="26" t="s">
        <v>7146</v>
      </c>
      <c r="C3330" s="26">
        <f>YEAR(Data!$D6703)</f>
        <v>1900</v>
      </c>
      <c r="D3330" s="28">
        <v>41049</v>
      </c>
      <c r="E3330" s="28">
        <v>41053</v>
      </c>
      <c r="F3330" s="26" t="s">
        <v>45</v>
      </c>
      <c r="G3330" s="26" t="s">
        <v>3071</v>
      </c>
      <c r="H3330" s="26" t="s">
        <v>24</v>
      </c>
      <c r="I3330" s="26" t="s">
        <v>25</v>
      </c>
      <c r="J3330" s="26" t="s">
        <v>7109</v>
      </c>
      <c r="K3330" s="26" t="s">
        <v>74</v>
      </c>
      <c r="L3330" s="26">
        <v>27893</v>
      </c>
      <c r="M3330" s="26" t="s">
        <v>28</v>
      </c>
      <c r="N3330" s="26" t="s">
        <v>3436</v>
      </c>
      <c r="O3330" s="26" t="s">
        <v>30</v>
      </c>
      <c r="P3330" s="26" t="s">
        <v>58</v>
      </c>
      <c r="Q3330" s="26">
        <v>163.136</v>
      </c>
      <c r="R3330" s="26">
        <v>4</v>
      </c>
      <c r="S3330" s="26">
        <v>0.2</v>
      </c>
      <c r="T3330" s="26">
        <v>20.391999999999989</v>
      </c>
    </row>
    <row r="3331" spans="1:20" ht="14.25" customHeight="1">
      <c r="A3331" s="26" t="s">
        <v>2404</v>
      </c>
      <c r="B3331" s="26" t="s">
        <v>7147</v>
      </c>
      <c r="C3331" s="26">
        <f>YEAR(Data!$D6705)</f>
        <v>1900</v>
      </c>
      <c r="D3331" s="28">
        <v>41083</v>
      </c>
      <c r="E3331" s="28">
        <v>41088</v>
      </c>
      <c r="F3331" s="26" t="s">
        <v>45</v>
      </c>
      <c r="G3331" s="26" t="s">
        <v>2403</v>
      </c>
      <c r="H3331" s="26" t="s">
        <v>24</v>
      </c>
      <c r="I3331" s="26" t="s">
        <v>25</v>
      </c>
      <c r="J3331" s="26" t="s">
        <v>873</v>
      </c>
      <c r="K3331" s="26" t="s">
        <v>39</v>
      </c>
      <c r="L3331" s="26">
        <v>90805</v>
      </c>
      <c r="M3331" s="26" t="s">
        <v>40</v>
      </c>
      <c r="N3331" s="26" t="s">
        <v>3696</v>
      </c>
      <c r="O3331" s="26" t="s">
        <v>62</v>
      </c>
      <c r="P3331" s="26" t="s">
        <v>63</v>
      </c>
      <c r="Q3331" s="26">
        <v>217.58400000000003</v>
      </c>
      <c r="R3331" s="26">
        <v>2</v>
      </c>
      <c r="S3331" s="26">
        <v>0.2</v>
      </c>
      <c r="T3331" s="26">
        <v>19.03860000000001</v>
      </c>
    </row>
    <row r="3332" spans="1:20" ht="14.25" customHeight="1">
      <c r="A3332" s="26" t="s">
        <v>1717</v>
      </c>
      <c r="B3332" s="26" t="s">
        <v>7148</v>
      </c>
      <c r="C3332" s="26">
        <f>YEAR(Data!$D6708)</f>
        <v>1900</v>
      </c>
      <c r="D3332" s="28">
        <v>41528</v>
      </c>
      <c r="E3332" s="28">
        <v>41533</v>
      </c>
      <c r="F3332" s="26" t="s">
        <v>45</v>
      </c>
      <c r="G3332" s="26" t="s">
        <v>1716</v>
      </c>
      <c r="H3332" s="26" t="s">
        <v>37</v>
      </c>
      <c r="I3332" s="26" t="s">
        <v>25</v>
      </c>
      <c r="J3332" s="26" t="s">
        <v>48</v>
      </c>
      <c r="K3332" s="26" t="s">
        <v>49</v>
      </c>
      <c r="L3332" s="26">
        <v>33311</v>
      </c>
      <c r="M3332" s="26" t="s">
        <v>28</v>
      </c>
      <c r="N3332" s="26" t="s">
        <v>2620</v>
      </c>
      <c r="O3332" s="26" t="s">
        <v>62</v>
      </c>
      <c r="P3332" s="26" t="s">
        <v>63</v>
      </c>
      <c r="Q3332" s="26">
        <v>519.67999999999995</v>
      </c>
      <c r="R3332" s="26">
        <v>7</v>
      </c>
      <c r="S3332" s="26">
        <v>0.2</v>
      </c>
      <c r="T3332" s="26">
        <v>58.46399999999997</v>
      </c>
    </row>
    <row r="3333" spans="1:20" ht="14.25" customHeight="1">
      <c r="A3333" s="26" t="s">
        <v>2528</v>
      </c>
      <c r="B3333" s="26" t="s">
        <v>7149</v>
      </c>
      <c r="C3333" s="26">
        <f>YEAR(Data!$D6709)</f>
        <v>1900</v>
      </c>
      <c r="D3333" s="28">
        <v>40646</v>
      </c>
      <c r="E3333" s="28">
        <v>40651</v>
      </c>
      <c r="F3333" s="26" t="s">
        <v>45</v>
      </c>
      <c r="G3333" s="26" t="s">
        <v>2527</v>
      </c>
      <c r="H3333" s="26" t="s">
        <v>86</v>
      </c>
      <c r="I3333" s="26" t="s">
        <v>25</v>
      </c>
      <c r="J3333" s="26" t="s">
        <v>3337</v>
      </c>
      <c r="K3333" s="26" t="s">
        <v>2018</v>
      </c>
      <c r="L3333" s="26">
        <v>21215</v>
      </c>
      <c r="M3333" s="26" t="s">
        <v>122</v>
      </c>
      <c r="N3333" s="26" t="s">
        <v>7150</v>
      </c>
      <c r="O3333" s="26" t="s">
        <v>42</v>
      </c>
      <c r="P3333" s="26" t="s">
        <v>43</v>
      </c>
      <c r="Q3333" s="26">
        <v>7.83</v>
      </c>
      <c r="R3333" s="26">
        <v>3</v>
      </c>
      <c r="S3333" s="26">
        <v>0</v>
      </c>
      <c r="T3333" s="26">
        <v>3.6017999999999999</v>
      </c>
    </row>
    <row r="3334" spans="1:20" ht="14.25" customHeight="1">
      <c r="A3334" s="26" t="s">
        <v>346</v>
      </c>
      <c r="B3334" s="26" t="s">
        <v>7151</v>
      </c>
      <c r="C3334" s="26">
        <f>YEAR(Data!$D6710)</f>
        <v>1900</v>
      </c>
      <c r="D3334" s="28">
        <v>41227</v>
      </c>
      <c r="E3334" s="28">
        <v>41232</v>
      </c>
      <c r="F3334" s="26" t="s">
        <v>45</v>
      </c>
      <c r="G3334" s="26" t="s">
        <v>345</v>
      </c>
      <c r="H3334" s="26" t="s">
        <v>24</v>
      </c>
      <c r="I3334" s="26" t="s">
        <v>25</v>
      </c>
      <c r="J3334" s="26" t="s">
        <v>7152</v>
      </c>
      <c r="K3334" s="26" t="s">
        <v>510</v>
      </c>
      <c r="L3334" s="26">
        <v>87124</v>
      </c>
      <c r="M3334" s="26" t="s">
        <v>40</v>
      </c>
      <c r="N3334" s="26" t="s">
        <v>524</v>
      </c>
      <c r="O3334" s="26" t="s">
        <v>30</v>
      </c>
      <c r="P3334" s="26" t="s">
        <v>33</v>
      </c>
      <c r="Q3334" s="26">
        <v>883.84</v>
      </c>
      <c r="R3334" s="26">
        <v>4</v>
      </c>
      <c r="S3334" s="26">
        <v>0.2</v>
      </c>
      <c r="T3334" s="26">
        <v>99.431999999999931</v>
      </c>
    </row>
    <row r="3335" spans="1:20" ht="14.25" customHeight="1">
      <c r="A3335" s="26" t="s">
        <v>479</v>
      </c>
      <c r="B3335" s="26" t="s">
        <v>7153</v>
      </c>
      <c r="C3335" s="26">
        <f>YEAR(Data!$D6712)</f>
        <v>1900</v>
      </c>
      <c r="D3335" s="28">
        <v>41618</v>
      </c>
      <c r="E3335" s="28">
        <v>41621</v>
      </c>
      <c r="F3335" s="26" t="s">
        <v>151</v>
      </c>
      <c r="G3335" s="26" t="s">
        <v>478</v>
      </c>
      <c r="H3335" s="26" t="s">
        <v>37</v>
      </c>
      <c r="I3335" s="26" t="s">
        <v>25</v>
      </c>
      <c r="J3335" s="26" t="s">
        <v>3743</v>
      </c>
      <c r="K3335" s="26" t="s">
        <v>39</v>
      </c>
      <c r="L3335" s="26">
        <v>95207</v>
      </c>
      <c r="M3335" s="26" t="s">
        <v>40</v>
      </c>
      <c r="N3335" s="26" t="s">
        <v>3451</v>
      </c>
      <c r="O3335" s="26" t="s">
        <v>42</v>
      </c>
      <c r="P3335" s="26" t="s">
        <v>65</v>
      </c>
      <c r="Q3335" s="26">
        <v>273.92</v>
      </c>
      <c r="R3335" s="26">
        <v>8</v>
      </c>
      <c r="S3335" s="26">
        <v>0.2</v>
      </c>
      <c r="T3335" s="26">
        <v>99.295999999999978</v>
      </c>
    </row>
    <row r="3336" spans="1:20" ht="14.25" customHeight="1">
      <c r="A3336" s="26" t="s">
        <v>1876</v>
      </c>
      <c r="B3336" s="26" t="s">
        <v>7154</v>
      </c>
      <c r="C3336" s="26">
        <f>YEAR(Data!$D6713)</f>
        <v>1900</v>
      </c>
      <c r="D3336" s="28">
        <v>41870</v>
      </c>
      <c r="E3336" s="28">
        <v>41873</v>
      </c>
      <c r="F3336" s="26" t="s">
        <v>21</v>
      </c>
      <c r="G3336" s="26" t="s">
        <v>1875</v>
      </c>
      <c r="H3336" s="26" t="s">
        <v>24</v>
      </c>
      <c r="I3336" s="26" t="s">
        <v>25</v>
      </c>
      <c r="J3336" s="26" t="s">
        <v>382</v>
      </c>
      <c r="K3336" s="26" t="s">
        <v>383</v>
      </c>
      <c r="L3336" s="26">
        <v>43229</v>
      </c>
      <c r="M3336" s="26" t="s">
        <v>122</v>
      </c>
      <c r="N3336" s="26" t="s">
        <v>2999</v>
      </c>
      <c r="O3336" s="26" t="s">
        <v>42</v>
      </c>
      <c r="P3336" s="26" t="s">
        <v>60</v>
      </c>
      <c r="Q3336" s="26">
        <v>9.9120000000000008</v>
      </c>
      <c r="R3336" s="26">
        <v>3</v>
      </c>
      <c r="S3336" s="26">
        <v>0.2</v>
      </c>
      <c r="T3336" s="26">
        <v>1.2389999999999994</v>
      </c>
    </row>
    <row r="3337" spans="1:20" ht="14.25" customHeight="1">
      <c r="A3337" s="26" t="s">
        <v>490</v>
      </c>
      <c r="B3337" s="26" t="s">
        <v>7155</v>
      </c>
      <c r="C3337" s="26">
        <f>YEAR(Data!$D6714)</f>
        <v>1900</v>
      </c>
      <c r="D3337" s="28">
        <v>41988</v>
      </c>
      <c r="E3337" s="28">
        <v>41988</v>
      </c>
      <c r="F3337" s="26" t="s">
        <v>958</v>
      </c>
      <c r="G3337" s="26" t="s">
        <v>489</v>
      </c>
      <c r="H3337" s="26" t="s">
        <v>24</v>
      </c>
      <c r="I3337" s="26" t="s">
        <v>25</v>
      </c>
      <c r="J3337" s="26" t="s">
        <v>3182</v>
      </c>
      <c r="K3337" s="26" t="s">
        <v>168</v>
      </c>
      <c r="L3337" s="26">
        <v>60076</v>
      </c>
      <c r="M3337" s="26" t="s">
        <v>89</v>
      </c>
      <c r="N3337" s="26" t="s">
        <v>4041</v>
      </c>
      <c r="O3337" s="26" t="s">
        <v>30</v>
      </c>
      <c r="P3337" s="26" t="s">
        <v>58</v>
      </c>
      <c r="Q3337" s="26">
        <v>266.35200000000003</v>
      </c>
      <c r="R3337" s="26">
        <v>6</v>
      </c>
      <c r="S3337" s="26">
        <v>0.6</v>
      </c>
      <c r="T3337" s="26">
        <v>-292.98719999999997</v>
      </c>
    </row>
    <row r="3338" spans="1:20" ht="14.25" customHeight="1">
      <c r="A3338" s="26" t="s">
        <v>1703</v>
      </c>
      <c r="B3338" s="26" t="s">
        <v>7156</v>
      </c>
      <c r="C3338" s="26">
        <f>YEAR(Data!$D6718)</f>
        <v>1900</v>
      </c>
      <c r="D3338" s="28">
        <v>41373</v>
      </c>
      <c r="E3338" s="28">
        <v>41380</v>
      </c>
      <c r="F3338" s="26" t="s">
        <v>45</v>
      </c>
      <c r="G3338" s="26" t="s">
        <v>1702</v>
      </c>
      <c r="H3338" s="26" t="s">
        <v>86</v>
      </c>
      <c r="I3338" s="26" t="s">
        <v>25</v>
      </c>
      <c r="J3338" s="26" t="s">
        <v>4327</v>
      </c>
      <c r="K3338" s="26" t="s">
        <v>1257</v>
      </c>
      <c r="L3338" s="26">
        <v>71901</v>
      </c>
      <c r="M3338" s="26" t="s">
        <v>28</v>
      </c>
      <c r="N3338" s="26" t="s">
        <v>1899</v>
      </c>
      <c r="O3338" s="26" t="s">
        <v>42</v>
      </c>
      <c r="P3338" s="26" t="s">
        <v>214</v>
      </c>
      <c r="Q3338" s="26">
        <v>30</v>
      </c>
      <c r="R3338" s="26">
        <v>6</v>
      </c>
      <c r="S3338" s="26">
        <v>0</v>
      </c>
      <c r="T3338" s="26">
        <v>14.399999999999999</v>
      </c>
    </row>
    <row r="3339" spans="1:20" ht="14.25" customHeight="1">
      <c r="A3339" s="26" t="s">
        <v>119</v>
      </c>
      <c r="B3339" s="26" t="s">
        <v>7157</v>
      </c>
      <c r="C3339" s="26">
        <f>YEAR(Data!$D6721)</f>
        <v>1900</v>
      </c>
      <c r="D3339" s="28">
        <v>41625</v>
      </c>
      <c r="E3339" s="28">
        <v>41628</v>
      </c>
      <c r="F3339" s="26" t="s">
        <v>151</v>
      </c>
      <c r="G3339" s="26" t="s">
        <v>118</v>
      </c>
      <c r="H3339" s="26" t="s">
        <v>24</v>
      </c>
      <c r="I3339" s="26" t="s">
        <v>25</v>
      </c>
      <c r="J3339" s="26" t="s">
        <v>7158</v>
      </c>
      <c r="K3339" s="26" t="s">
        <v>74</v>
      </c>
      <c r="L3339" s="26">
        <v>27534</v>
      </c>
      <c r="M3339" s="26" t="s">
        <v>28</v>
      </c>
      <c r="N3339" s="26" t="s">
        <v>2687</v>
      </c>
      <c r="O3339" s="26" t="s">
        <v>42</v>
      </c>
      <c r="P3339" s="26" t="s">
        <v>67</v>
      </c>
      <c r="Q3339" s="26">
        <v>34.944000000000003</v>
      </c>
      <c r="R3339" s="26">
        <v>3</v>
      </c>
      <c r="S3339" s="26">
        <v>0.2</v>
      </c>
      <c r="T3339" s="26">
        <v>3.0576000000000008</v>
      </c>
    </row>
    <row r="3340" spans="1:20" ht="14.25" customHeight="1">
      <c r="A3340" s="26" t="s">
        <v>1943</v>
      </c>
      <c r="B3340" s="26" t="s">
        <v>7159</v>
      </c>
      <c r="C3340" s="26">
        <f>YEAR(Data!$D6722)</f>
        <v>1900</v>
      </c>
      <c r="D3340" s="28">
        <v>41902</v>
      </c>
      <c r="E3340" s="28">
        <v>41907</v>
      </c>
      <c r="F3340" s="26" t="s">
        <v>45</v>
      </c>
      <c r="G3340" s="26" t="s">
        <v>1942</v>
      </c>
      <c r="H3340" s="26" t="s">
        <v>37</v>
      </c>
      <c r="I3340" s="26" t="s">
        <v>25</v>
      </c>
      <c r="J3340" s="26" t="s">
        <v>38</v>
      </c>
      <c r="K3340" s="26" t="s">
        <v>39</v>
      </c>
      <c r="L3340" s="26">
        <v>90032</v>
      </c>
      <c r="M3340" s="26" t="s">
        <v>40</v>
      </c>
      <c r="N3340" s="26" t="s">
        <v>1818</v>
      </c>
      <c r="O3340" s="26" t="s">
        <v>62</v>
      </c>
      <c r="P3340" s="26" t="s">
        <v>133</v>
      </c>
      <c r="Q3340" s="26">
        <v>149.94999999999999</v>
      </c>
      <c r="R3340" s="26">
        <v>5</v>
      </c>
      <c r="S3340" s="26">
        <v>0</v>
      </c>
      <c r="T3340" s="26">
        <v>31.489499999999992</v>
      </c>
    </row>
    <row r="3341" spans="1:20" ht="14.25" customHeight="1">
      <c r="A3341" s="26" t="s">
        <v>5250</v>
      </c>
      <c r="B3341" s="26" t="s">
        <v>7160</v>
      </c>
      <c r="C3341" s="26">
        <f>YEAR(Data!$D6725)</f>
        <v>1900</v>
      </c>
      <c r="D3341" s="28">
        <v>41887</v>
      </c>
      <c r="E3341" s="28">
        <v>41889</v>
      </c>
      <c r="F3341" s="26" t="s">
        <v>21</v>
      </c>
      <c r="G3341" s="26" t="s">
        <v>5249</v>
      </c>
      <c r="H3341" s="26" t="s">
        <v>24</v>
      </c>
      <c r="I3341" s="26" t="s">
        <v>25</v>
      </c>
      <c r="J3341" s="26" t="s">
        <v>6773</v>
      </c>
      <c r="K3341" s="26" t="s">
        <v>1985</v>
      </c>
      <c r="L3341" s="26">
        <v>3060</v>
      </c>
      <c r="M3341" s="26" t="s">
        <v>122</v>
      </c>
      <c r="N3341" s="26" t="s">
        <v>3263</v>
      </c>
      <c r="O3341" s="26" t="s">
        <v>42</v>
      </c>
      <c r="P3341" s="26" t="s">
        <v>214</v>
      </c>
      <c r="Q3341" s="26">
        <v>14.82</v>
      </c>
      <c r="R3341" s="26">
        <v>6</v>
      </c>
      <c r="S3341" s="26">
        <v>0</v>
      </c>
      <c r="T3341" s="26">
        <v>6.9654000000000007</v>
      </c>
    </row>
    <row r="3342" spans="1:20" ht="14.25" customHeight="1">
      <c r="A3342" s="26" t="s">
        <v>1427</v>
      </c>
      <c r="B3342" s="26" t="s">
        <v>7161</v>
      </c>
      <c r="C3342" s="26">
        <f>YEAR(Data!$D6726)</f>
        <v>1900</v>
      </c>
      <c r="D3342" s="28">
        <v>41530</v>
      </c>
      <c r="E3342" s="28">
        <v>41534</v>
      </c>
      <c r="F3342" s="26" t="s">
        <v>45</v>
      </c>
      <c r="G3342" s="26" t="s">
        <v>1426</v>
      </c>
      <c r="H3342" s="26" t="s">
        <v>24</v>
      </c>
      <c r="I3342" s="26" t="s">
        <v>25</v>
      </c>
      <c r="J3342" s="26" t="s">
        <v>80</v>
      </c>
      <c r="K3342" s="26" t="s">
        <v>81</v>
      </c>
      <c r="L3342" s="26">
        <v>98103</v>
      </c>
      <c r="M3342" s="26" t="s">
        <v>40</v>
      </c>
      <c r="N3342" s="26" t="s">
        <v>659</v>
      </c>
      <c r="O3342" s="26" t="s">
        <v>42</v>
      </c>
      <c r="P3342" s="26" t="s">
        <v>214</v>
      </c>
      <c r="Q3342" s="26">
        <v>10.47</v>
      </c>
      <c r="R3342" s="26">
        <v>3</v>
      </c>
      <c r="S3342" s="26">
        <v>0</v>
      </c>
      <c r="T3342" s="26">
        <v>4.8162000000000003</v>
      </c>
    </row>
    <row r="3343" spans="1:20" ht="14.25" customHeight="1">
      <c r="A3343" s="26" t="s">
        <v>1717</v>
      </c>
      <c r="B3343" s="26" t="s">
        <v>7162</v>
      </c>
      <c r="C3343" s="26">
        <f>YEAR(Data!$D6729)</f>
        <v>1900</v>
      </c>
      <c r="D3343" s="28">
        <v>41862</v>
      </c>
      <c r="E3343" s="28">
        <v>41867</v>
      </c>
      <c r="F3343" s="26" t="s">
        <v>21</v>
      </c>
      <c r="G3343" s="26" t="s">
        <v>1716</v>
      </c>
      <c r="H3343" s="26" t="s">
        <v>37</v>
      </c>
      <c r="I3343" s="26" t="s">
        <v>25</v>
      </c>
      <c r="J3343" s="26" t="s">
        <v>1086</v>
      </c>
      <c r="K3343" s="26" t="s">
        <v>203</v>
      </c>
      <c r="L3343" s="26">
        <v>47374</v>
      </c>
      <c r="M3343" s="26" t="s">
        <v>89</v>
      </c>
      <c r="N3343" s="26" t="s">
        <v>6359</v>
      </c>
      <c r="O3343" s="26" t="s">
        <v>42</v>
      </c>
      <c r="P3343" s="26" t="s">
        <v>76</v>
      </c>
      <c r="Q3343" s="26">
        <v>177.2</v>
      </c>
      <c r="R3343" s="26">
        <v>5</v>
      </c>
      <c r="S3343" s="26">
        <v>0</v>
      </c>
      <c r="T3343" s="26">
        <v>83.283999999999992</v>
      </c>
    </row>
    <row r="3344" spans="1:20" ht="14.25" customHeight="1">
      <c r="A3344" s="26" t="s">
        <v>5225</v>
      </c>
      <c r="B3344" s="26" t="s">
        <v>7163</v>
      </c>
      <c r="C3344" s="26">
        <f>YEAR(Data!$D6730)</f>
        <v>1900</v>
      </c>
      <c r="D3344" s="28">
        <v>41583</v>
      </c>
      <c r="E3344" s="28">
        <v>41588</v>
      </c>
      <c r="F3344" s="26" t="s">
        <v>45</v>
      </c>
      <c r="G3344" s="26" t="s">
        <v>5224</v>
      </c>
      <c r="H3344" s="26" t="s">
        <v>37</v>
      </c>
      <c r="I3344" s="26" t="s">
        <v>25</v>
      </c>
      <c r="J3344" s="26" t="s">
        <v>1055</v>
      </c>
      <c r="K3344" s="26" t="s">
        <v>49</v>
      </c>
      <c r="L3344" s="26">
        <v>33180</v>
      </c>
      <c r="M3344" s="26" t="s">
        <v>28</v>
      </c>
      <c r="N3344" s="26" t="s">
        <v>3490</v>
      </c>
      <c r="O3344" s="26" t="s">
        <v>30</v>
      </c>
      <c r="P3344" s="26" t="s">
        <v>58</v>
      </c>
      <c r="Q3344" s="26">
        <v>50.496000000000002</v>
      </c>
      <c r="R3344" s="26">
        <v>6</v>
      </c>
      <c r="S3344" s="26">
        <v>0.2</v>
      </c>
      <c r="T3344" s="26">
        <v>8.2055999999999987</v>
      </c>
    </row>
    <row r="3345" spans="1:20" ht="14.25" customHeight="1">
      <c r="A3345" s="26" t="s">
        <v>1802</v>
      </c>
      <c r="B3345" s="26" t="s">
        <v>7164</v>
      </c>
      <c r="C3345" s="26">
        <f>YEAR(Data!$D6731)</f>
        <v>1900</v>
      </c>
      <c r="D3345" s="28">
        <v>41078</v>
      </c>
      <c r="E3345" s="28">
        <v>41080</v>
      </c>
      <c r="F3345" s="26" t="s">
        <v>151</v>
      </c>
      <c r="G3345" s="26" t="s">
        <v>1801</v>
      </c>
      <c r="H3345" s="26" t="s">
        <v>37</v>
      </c>
      <c r="I3345" s="26" t="s">
        <v>25</v>
      </c>
      <c r="J3345" s="26" t="s">
        <v>2796</v>
      </c>
      <c r="K3345" s="26" t="s">
        <v>260</v>
      </c>
      <c r="L3345" s="26">
        <v>37167</v>
      </c>
      <c r="M3345" s="26" t="s">
        <v>28</v>
      </c>
      <c r="N3345" s="26" t="s">
        <v>3900</v>
      </c>
      <c r="O3345" s="26" t="s">
        <v>42</v>
      </c>
      <c r="P3345" s="26" t="s">
        <v>65</v>
      </c>
      <c r="Q3345" s="26">
        <v>6.1290000000000004</v>
      </c>
      <c r="R3345" s="26">
        <v>3</v>
      </c>
      <c r="S3345" s="26">
        <v>0.7</v>
      </c>
      <c r="T3345" s="26">
        <v>-4.4945999999999984</v>
      </c>
    </row>
    <row r="3346" spans="1:20" ht="14.25" customHeight="1">
      <c r="A3346" s="26" t="s">
        <v>5325</v>
      </c>
      <c r="B3346" s="26" t="s">
        <v>7165</v>
      </c>
      <c r="C3346" s="26">
        <f>YEAR(Data!$D6734)</f>
        <v>1900</v>
      </c>
      <c r="D3346" s="28">
        <v>40728</v>
      </c>
      <c r="E3346" s="28">
        <v>40731</v>
      </c>
      <c r="F3346" s="26" t="s">
        <v>151</v>
      </c>
      <c r="G3346" s="26" t="s">
        <v>5324</v>
      </c>
      <c r="H3346" s="26" t="s">
        <v>37</v>
      </c>
      <c r="I3346" s="26" t="s">
        <v>25</v>
      </c>
      <c r="J3346" s="26" t="s">
        <v>351</v>
      </c>
      <c r="K3346" s="26" t="s">
        <v>352</v>
      </c>
      <c r="L3346" s="26">
        <v>80013</v>
      </c>
      <c r="M3346" s="26" t="s">
        <v>40</v>
      </c>
      <c r="N3346" s="26" t="s">
        <v>4759</v>
      </c>
      <c r="O3346" s="26" t="s">
        <v>42</v>
      </c>
      <c r="P3346" s="26" t="s">
        <v>76</v>
      </c>
      <c r="Q3346" s="26">
        <v>177.536</v>
      </c>
      <c r="R3346" s="26">
        <v>4</v>
      </c>
      <c r="S3346" s="26">
        <v>0.2</v>
      </c>
      <c r="T3346" s="26">
        <v>62.137599999999992</v>
      </c>
    </row>
    <row r="3347" spans="1:20" ht="14.25" customHeight="1">
      <c r="A3347" s="26" t="s">
        <v>6828</v>
      </c>
      <c r="B3347" s="26" t="s">
        <v>7166</v>
      </c>
      <c r="C3347" s="26">
        <f>YEAR(Data!$D6736)</f>
        <v>1900</v>
      </c>
      <c r="D3347" s="28">
        <v>41263</v>
      </c>
      <c r="E3347" s="28">
        <v>41268</v>
      </c>
      <c r="F3347" s="26" t="s">
        <v>45</v>
      </c>
      <c r="G3347" s="26" t="s">
        <v>6827</v>
      </c>
      <c r="H3347" s="26" t="s">
        <v>86</v>
      </c>
      <c r="I3347" s="26" t="s">
        <v>25</v>
      </c>
      <c r="J3347" s="26" t="s">
        <v>1055</v>
      </c>
      <c r="K3347" s="26" t="s">
        <v>49</v>
      </c>
      <c r="L3347" s="26">
        <v>33142</v>
      </c>
      <c r="M3347" s="26" t="s">
        <v>28</v>
      </c>
      <c r="N3347" s="26" t="s">
        <v>1927</v>
      </c>
      <c r="O3347" s="26" t="s">
        <v>42</v>
      </c>
      <c r="P3347" s="26" t="s">
        <v>43</v>
      </c>
      <c r="Q3347" s="26">
        <v>11.696</v>
      </c>
      <c r="R3347" s="26">
        <v>2</v>
      </c>
      <c r="S3347" s="26">
        <v>0.2</v>
      </c>
      <c r="T3347" s="26">
        <v>3.9473999999999996</v>
      </c>
    </row>
    <row r="3348" spans="1:20" ht="14.25" customHeight="1">
      <c r="A3348" s="26" t="s">
        <v>3388</v>
      </c>
      <c r="B3348" s="26" t="s">
        <v>7167</v>
      </c>
      <c r="C3348" s="26">
        <f>YEAR(Data!$D6737)</f>
        <v>1900</v>
      </c>
      <c r="D3348" s="28">
        <v>41375</v>
      </c>
      <c r="E3348" s="28">
        <v>41382</v>
      </c>
      <c r="F3348" s="26" t="s">
        <v>45</v>
      </c>
      <c r="G3348" s="26" t="s">
        <v>3387</v>
      </c>
      <c r="H3348" s="26" t="s">
        <v>24</v>
      </c>
      <c r="I3348" s="26" t="s">
        <v>25</v>
      </c>
      <c r="J3348" s="26" t="s">
        <v>107</v>
      </c>
      <c r="K3348" s="26" t="s">
        <v>39</v>
      </c>
      <c r="L3348" s="26">
        <v>94122</v>
      </c>
      <c r="M3348" s="26" t="s">
        <v>40</v>
      </c>
      <c r="N3348" s="26" t="s">
        <v>2839</v>
      </c>
      <c r="O3348" s="26" t="s">
        <v>42</v>
      </c>
      <c r="P3348" s="26" t="s">
        <v>67</v>
      </c>
      <c r="Q3348" s="26">
        <v>113.76</v>
      </c>
      <c r="R3348" s="26">
        <v>3</v>
      </c>
      <c r="S3348" s="26">
        <v>0</v>
      </c>
      <c r="T3348" s="26">
        <v>44.366400000000006</v>
      </c>
    </row>
    <row r="3349" spans="1:20" ht="14.25" customHeight="1">
      <c r="A3349" s="26" t="s">
        <v>3208</v>
      </c>
      <c r="B3349" s="26" t="s">
        <v>7168</v>
      </c>
      <c r="C3349" s="26">
        <f>YEAR(Data!$D6741)</f>
        <v>1900</v>
      </c>
      <c r="D3349" s="28">
        <v>40689</v>
      </c>
      <c r="E3349" s="28">
        <v>40694</v>
      </c>
      <c r="F3349" s="26" t="s">
        <v>45</v>
      </c>
      <c r="G3349" s="26" t="s">
        <v>3207</v>
      </c>
      <c r="H3349" s="26" t="s">
        <v>24</v>
      </c>
      <c r="I3349" s="26" t="s">
        <v>25</v>
      </c>
      <c r="J3349" s="26" t="s">
        <v>234</v>
      </c>
      <c r="K3349" s="26" t="s">
        <v>168</v>
      </c>
      <c r="L3349" s="26">
        <v>60623</v>
      </c>
      <c r="M3349" s="26" t="s">
        <v>89</v>
      </c>
      <c r="N3349" s="26" t="s">
        <v>4162</v>
      </c>
      <c r="O3349" s="26" t="s">
        <v>42</v>
      </c>
      <c r="P3349" s="26" t="s">
        <v>53</v>
      </c>
      <c r="Q3349" s="26">
        <v>102.624</v>
      </c>
      <c r="R3349" s="26">
        <v>3</v>
      </c>
      <c r="S3349" s="26">
        <v>0.2</v>
      </c>
      <c r="T3349" s="26">
        <v>7.6968000000000032</v>
      </c>
    </row>
    <row r="3350" spans="1:20" ht="14.25" customHeight="1">
      <c r="A3350" s="26" t="s">
        <v>887</v>
      </c>
      <c r="B3350" s="26" t="s">
        <v>7169</v>
      </c>
      <c r="C3350" s="26">
        <f>YEAR(Data!$D6744)</f>
        <v>1900</v>
      </c>
      <c r="D3350" s="28">
        <v>41827</v>
      </c>
      <c r="E3350" s="28">
        <v>41832</v>
      </c>
      <c r="F3350" s="26" t="s">
        <v>45</v>
      </c>
      <c r="G3350" s="26" t="s">
        <v>886</v>
      </c>
      <c r="H3350" s="26" t="s">
        <v>24</v>
      </c>
      <c r="I3350" s="26" t="s">
        <v>25</v>
      </c>
      <c r="J3350" s="26" t="s">
        <v>38</v>
      </c>
      <c r="K3350" s="26" t="s">
        <v>39</v>
      </c>
      <c r="L3350" s="26">
        <v>90008</v>
      </c>
      <c r="M3350" s="26" t="s">
        <v>40</v>
      </c>
      <c r="N3350" s="26" t="s">
        <v>235</v>
      </c>
      <c r="O3350" s="26" t="s">
        <v>30</v>
      </c>
      <c r="P3350" s="26" t="s">
        <v>33</v>
      </c>
      <c r="Q3350" s="26">
        <v>122.13600000000001</v>
      </c>
      <c r="R3350" s="26">
        <v>3</v>
      </c>
      <c r="S3350" s="26">
        <v>0.2</v>
      </c>
      <c r="T3350" s="26">
        <v>-13.740299999999994</v>
      </c>
    </row>
    <row r="3351" spans="1:20" ht="14.25" customHeight="1">
      <c r="A3351" s="26" t="s">
        <v>863</v>
      </c>
      <c r="B3351" s="26" t="s">
        <v>7170</v>
      </c>
      <c r="C3351" s="26">
        <f>YEAR(Data!$D6745)</f>
        <v>1900</v>
      </c>
      <c r="D3351" s="28">
        <v>40955</v>
      </c>
      <c r="E3351" s="28">
        <v>40959</v>
      </c>
      <c r="F3351" s="26" t="s">
        <v>45</v>
      </c>
      <c r="G3351" s="26" t="s">
        <v>862</v>
      </c>
      <c r="H3351" s="26" t="s">
        <v>37</v>
      </c>
      <c r="I3351" s="26" t="s">
        <v>25</v>
      </c>
      <c r="J3351" s="26" t="s">
        <v>195</v>
      </c>
      <c r="K3351" s="26" t="s">
        <v>1985</v>
      </c>
      <c r="L3351" s="26">
        <v>3820</v>
      </c>
      <c r="M3351" s="26" t="s">
        <v>122</v>
      </c>
      <c r="N3351" s="26" t="s">
        <v>501</v>
      </c>
      <c r="O3351" s="26" t="s">
        <v>42</v>
      </c>
      <c r="P3351" s="26" t="s">
        <v>76</v>
      </c>
      <c r="Q3351" s="26">
        <v>35.880000000000003</v>
      </c>
      <c r="R3351" s="26">
        <v>6</v>
      </c>
      <c r="S3351" s="26">
        <v>0</v>
      </c>
      <c r="T3351" s="26">
        <v>16.146000000000001</v>
      </c>
    </row>
    <row r="3352" spans="1:20" ht="14.25" customHeight="1">
      <c r="A3352" s="26" t="s">
        <v>2404</v>
      </c>
      <c r="B3352" s="26" t="s">
        <v>7171</v>
      </c>
      <c r="C3352" s="26">
        <f>YEAR(Data!$D6746)</f>
        <v>1900</v>
      </c>
      <c r="D3352" s="28">
        <v>41807</v>
      </c>
      <c r="E3352" s="28">
        <v>41809</v>
      </c>
      <c r="F3352" s="26" t="s">
        <v>21</v>
      </c>
      <c r="G3352" s="26" t="s">
        <v>2403</v>
      </c>
      <c r="H3352" s="26" t="s">
        <v>24</v>
      </c>
      <c r="I3352" s="26" t="s">
        <v>25</v>
      </c>
      <c r="J3352" s="26" t="s">
        <v>658</v>
      </c>
      <c r="K3352" s="26" t="s">
        <v>383</v>
      </c>
      <c r="L3352" s="26">
        <v>43017</v>
      </c>
      <c r="M3352" s="26" t="s">
        <v>122</v>
      </c>
      <c r="N3352" s="26" t="s">
        <v>1693</v>
      </c>
      <c r="O3352" s="26" t="s">
        <v>62</v>
      </c>
      <c r="P3352" s="26" t="s">
        <v>133</v>
      </c>
      <c r="Q3352" s="26">
        <v>479.952</v>
      </c>
      <c r="R3352" s="26">
        <v>6</v>
      </c>
      <c r="S3352" s="26">
        <v>0.2</v>
      </c>
      <c r="T3352" s="26">
        <v>107.98920000000001</v>
      </c>
    </row>
    <row r="3353" spans="1:20" ht="14.25" customHeight="1">
      <c r="A3353" s="26" t="s">
        <v>266</v>
      </c>
      <c r="B3353" s="26" t="s">
        <v>7172</v>
      </c>
      <c r="C3353" s="26">
        <f>YEAR(Data!$D6748)</f>
        <v>1900</v>
      </c>
      <c r="D3353" s="28">
        <v>41957</v>
      </c>
      <c r="E3353" s="28">
        <v>41960</v>
      </c>
      <c r="F3353" s="26" t="s">
        <v>151</v>
      </c>
      <c r="G3353" s="26" t="s">
        <v>265</v>
      </c>
      <c r="H3353" s="26" t="s">
        <v>37</v>
      </c>
      <c r="I3353" s="26" t="s">
        <v>25</v>
      </c>
      <c r="J3353" s="26" t="s">
        <v>211</v>
      </c>
      <c r="K3353" s="26" t="s">
        <v>212</v>
      </c>
      <c r="L3353" s="26">
        <v>10009</v>
      </c>
      <c r="M3353" s="26" t="s">
        <v>122</v>
      </c>
      <c r="N3353" s="26" t="s">
        <v>4555</v>
      </c>
      <c r="O3353" s="26" t="s">
        <v>62</v>
      </c>
      <c r="P3353" s="26" t="s">
        <v>63</v>
      </c>
      <c r="Q3353" s="26">
        <v>629.94999999999993</v>
      </c>
      <c r="R3353" s="26">
        <v>5</v>
      </c>
      <c r="S3353" s="26">
        <v>0</v>
      </c>
      <c r="T3353" s="26">
        <v>163.78700000000003</v>
      </c>
    </row>
    <row r="3354" spans="1:20" ht="14.25" customHeight="1">
      <c r="A3354" s="26" t="s">
        <v>1340</v>
      </c>
      <c r="B3354" s="26" t="s">
        <v>7173</v>
      </c>
      <c r="C3354" s="26">
        <f>YEAR(Data!$D6749)</f>
        <v>1900</v>
      </c>
      <c r="D3354" s="28">
        <v>41985</v>
      </c>
      <c r="E3354" s="28">
        <v>41989</v>
      </c>
      <c r="F3354" s="26" t="s">
        <v>45</v>
      </c>
      <c r="G3354" s="26" t="s">
        <v>1339</v>
      </c>
      <c r="H3354" s="26" t="s">
        <v>24</v>
      </c>
      <c r="I3354" s="26" t="s">
        <v>25</v>
      </c>
      <c r="J3354" s="26" t="s">
        <v>211</v>
      </c>
      <c r="K3354" s="26" t="s">
        <v>212</v>
      </c>
      <c r="L3354" s="26">
        <v>10035</v>
      </c>
      <c r="M3354" s="26" t="s">
        <v>122</v>
      </c>
      <c r="N3354" s="26" t="s">
        <v>1261</v>
      </c>
      <c r="O3354" s="26" t="s">
        <v>42</v>
      </c>
      <c r="P3354" s="26" t="s">
        <v>65</v>
      </c>
      <c r="Q3354" s="26">
        <v>14.952000000000002</v>
      </c>
      <c r="R3354" s="26">
        <v>1</v>
      </c>
      <c r="S3354" s="26">
        <v>0.2</v>
      </c>
      <c r="T3354" s="26">
        <v>5.0462999999999996</v>
      </c>
    </row>
    <row r="3355" spans="1:20" ht="14.25" customHeight="1">
      <c r="A3355" s="26" t="s">
        <v>4615</v>
      </c>
      <c r="B3355" s="26" t="s">
        <v>7174</v>
      </c>
      <c r="C3355" s="26">
        <f>YEAR(Data!$D6752)</f>
        <v>1900</v>
      </c>
      <c r="D3355" s="28">
        <v>41454</v>
      </c>
      <c r="E3355" s="28">
        <v>41456</v>
      </c>
      <c r="F3355" s="26" t="s">
        <v>21</v>
      </c>
      <c r="G3355" s="26" t="s">
        <v>4614</v>
      </c>
      <c r="H3355" s="26" t="s">
        <v>24</v>
      </c>
      <c r="I3355" s="26" t="s">
        <v>25</v>
      </c>
      <c r="J3355" s="26" t="s">
        <v>3587</v>
      </c>
      <c r="K3355" s="26" t="s">
        <v>599</v>
      </c>
      <c r="L3355" s="26">
        <v>7501</v>
      </c>
      <c r="M3355" s="26" t="s">
        <v>122</v>
      </c>
      <c r="N3355" s="26" t="s">
        <v>4999</v>
      </c>
      <c r="O3355" s="26" t="s">
        <v>30</v>
      </c>
      <c r="P3355" s="26" t="s">
        <v>33</v>
      </c>
      <c r="Q3355" s="26">
        <v>121.96</v>
      </c>
      <c r="R3355" s="26">
        <v>2</v>
      </c>
      <c r="S3355" s="26">
        <v>0</v>
      </c>
      <c r="T3355" s="26">
        <v>20.733199999999997</v>
      </c>
    </row>
    <row r="3356" spans="1:20" ht="14.25" customHeight="1">
      <c r="A3356" s="26" t="s">
        <v>7177</v>
      </c>
      <c r="B3356" s="26" t="s">
        <v>7175</v>
      </c>
      <c r="C3356" s="26">
        <f>YEAR(Data!$D6757)</f>
        <v>1900</v>
      </c>
      <c r="D3356" s="28">
        <v>41898</v>
      </c>
      <c r="E3356" s="28">
        <v>41902</v>
      </c>
      <c r="F3356" s="26" t="s">
        <v>45</v>
      </c>
      <c r="G3356" s="26" t="s">
        <v>7176</v>
      </c>
      <c r="H3356" s="26" t="s">
        <v>37</v>
      </c>
      <c r="I3356" s="26" t="s">
        <v>25</v>
      </c>
      <c r="J3356" s="26" t="s">
        <v>835</v>
      </c>
      <c r="K3356" s="26" t="s">
        <v>599</v>
      </c>
      <c r="L3356" s="26">
        <v>8701</v>
      </c>
      <c r="M3356" s="26" t="s">
        <v>122</v>
      </c>
      <c r="N3356" s="26" t="s">
        <v>4645</v>
      </c>
      <c r="O3356" s="26" t="s">
        <v>30</v>
      </c>
      <c r="P3356" s="26" t="s">
        <v>58</v>
      </c>
      <c r="Q3356" s="26">
        <v>47.400000000000006</v>
      </c>
      <c r="R3356" s="26">
        <v>5</v>
      </c>
      <c r="S3356" s="26">
        <v>0</v>
      </c>
      <c r="T3356" s="26">
        <v>18.960000000000004</v>
      </c>
    </row>
    <row r="3357" spans="1:20" ht="14.25" customHeight="1">
      <c r="A3357" s="26" t="s">
        <v>6523</v>
      </c>
      <c r="B3357" s="26" t="s">
        <v>7178</v>
      </c>
      <c r="C3357" s="26">
        <f>YEAR(Data!$D6761)</f>
        <v>1900</v>
      </c>
      <c r="D3357" s="28">
        <v>41976</v>
      </c>
      <c r="E3357" s="28">
        <v>41982</v>
      </c>
      <c r="F3357" s="26" t="s">
        <v>45</v>
      </c>
      <c r="G3357" s="26" t="s">
        <v>6522</v>
      </c>
      <c r="H3357" s="26" t="s">
        <v>24</v>
      </c>
      <c r="I3357" s="26" t="s">
        <v>25</v>
      </c>
      <c r="J3357" s="26" t="s">
        <v>3333</v>
      </c>
      <c r="K3357" s="26" t="s">
        <v>74</v>
      </c>
      <c r="L3357" s="26">
        <v>27405</v>
      </c>
      <c r="M3357" s="26" t="s">
        <v>28</v>
      </c>
      <c r="N3357" s="26" t="s">
        <v>2552</v>
      </c>
      <c r="O3357" s="26" t="s">
        <v>42</v>
      </c>
      <c r="P3357" s="26" t="s">
        <v>60</v>
      </c>
      <c r="Q3357" s="26">
        <v>32.776000000000003</v>
      </c>
      <c r="R3357" s="26">
        <v>1</v>
      </c>
      <c r="S3357" s="26">
        <v>0.2</v>
      </c>
      <c r="T3357" s="26">
        <v>2.4581999999999997</v>
      </c>
    </row>
    <row r="3358" spans="1:20" ht="14.25" customHeight="1">
      <c r="A3358" s="26" t="s">
        <v>1004</v>
      </c>
      <c r="B3358" s="26" t="s">
        <v>7179</v>
      </c>
      <c r="C3358" s="26">
        <f>YEAR(Data!$D6762)</f>
        <v>1900</v>
      </c>
      <c r="D3358" s="28">
        <v>41817</v>
      </c>
      <c r="E3358" s="28">
        <v>41821</v>
      </c>
      <c r="F3358" s="26" t="s">
        <v>45</v>
      </c>
      <c r="G3358" s="26" t="s">
        <v>1003</v>
      </c>
      <c r="H3358" s="26" t="s">
        <v>24</v>
      </c>
      <c r="I3358" s="26" t="s">
        <v>25</v>
      </c>
      <c r="J3358" s="26" t="s">
        <v>211</v>
      </c>
      <c r="K3358" s="26" t="s">
        <v>212</v>
      </c>
      <c r="L3358" s="26">
        <v>10035</v>
      </c>
      <c r="M3358" s="26" t="s">
        <v>122</v>
      </c>
      <c r="N3358" s="26" t="s">
        <v>263</v>
      </c>
      <c r="O3358" s="26" t="s">
        <v>42</v>
      </c>
      <c r="P3358" s="26" t="s">
        <v>53</v>
      </c>
      <c r="Q3358" s="26">
        <v>272.94</v>
      </c>
      <c r="R3358" s="26">
        <v>3</v>
      </c>
      <c r="S3358" s="26">
        <v>0</v>
      </c>
      <c r="T3358" s="26">
        <v>0</v>
      </c>
    </row>
    <row r="3359" spans="1:20" ht="14.25" customHeight="1">
      <c r="A3359" s="26" t="s">
        <v>5177</v>
      </c>
      <c r="B3359" s="26" t="s">
        <v>7180</v>
      </c>
      <c r="C3359" s="26">
        <f>YEAR(Data!$D6763)</f>
        <v>1900</v>
      </c>
      <c r="D3359" s="28">
        <v>41480</v>
      </c>
      <c r="E3359" s="28">
        <v>41482</v>
      </c>
      <c r="F3359" s="26" t="s">
        <v>21</v>
      </c>
      <c r="G3359" s="26" t="s">
        <v>5176</v>
      </c>
      <c r="H3359" s="26" t="s">
        <v>37</v>
      </c>
      <c r="I3359" s="26" t="s">
        <v>25</v>
      </c>
      <c r="J3359" s="26" t="s">
        <v>211</v>
      </c>
      <c r="K3359" s="26" t="s">
        <v>212</v>
      </c>
      <c r="L3359" s="26">
        <v>10035</v>
      </c>
      <c r="M3359" s="26" t="s">
        <v>122</v>
      </c>
      <c r="N3359" s="26" t="s">
        <v>2570</v>
      </c>
      <c r="O3359" s="26" t="s">
        <v>30</v>
      </c>
      <c r="P3359" s="26" t="s">
        <v>33</v>
      </c>
      <c r="Q3359" s="26">
        <v>253.76399999999998</v>
      </c>
      <c r="R3359" s="26">
        <v>2</v>
      </c>
      <c r="S3359" s="26">
        <v>0.1</v>
      </c>
      <c r="T3359" s="26">
        <v>31.015599999999978</v>
      </c>
    </row>
    <row r="3360" spans="1:20" ht="14.25" customHeight="1">
      <c r="A3360" s="26" t="s">
        <v>1335</v>
      </c>
      <c r="B3360" s="26" t="s">
        <v>7181</v>
      </c>
      <c r="C3360" s="26">
        <f>YEAR(Data!$D6764)</f>
        <v>1900</v>
      </c>
      <c r="D3360" s="28">
        <v>41520</v>
      </c>
      <c r="E3360" s="28">
        <v>41526</v>
      </c>
      <c r="F3360" s="26" t="s">
        <v>45</v>
      </c>
      <c r="G3360" s="26" t="s">
        <v>1334</v>
      </c>
      <c r="H3360" s="26" t="s">
        <v>24</v>
      </c>
      <c r="I3360" s="26" t="s">
        <v>25</v>
      </c>
      <c r="J3360" s="26" t="s">
        <v>234</v>
      </c>
      <c r="K3360" s="26" t="s">
        <v>168</v>
      </c>
      <c r="L3360" s="26">
        <v>60623</v>
      </c>
      <c r="M3360" s="26" t="s">
        <v>89</v>
      </c>
      <c r="N3360" s="26" t="s">
        <v>41</v>
      </c>
      <c r="O3360" s="26" t="s">
        <v>42</v>
      </c>
      <c r="P3360" s="26" t="s">
        <v>43</v>
      </c>
      <c r="Q3360" s="26">
        <v>29.24</v>
      </c>
      <c r="R3360" s="26">
        <v>5</v>
      </c>
      <c r="S3360" s="26">
        <v>0.2</v>
      </c>
      <c r="T3360" s="26">
        <v>9.8685000000000009</v>
      </c>
    </row>
    <row r="3361" spans="1:20" ht="14.25" customHeight="1">
      <c r="A3361" s="26" t="s">
        <v>4887</v>
      </c>
      <c r="B3361" s="26" t="s">
        <v>7182</v>
      </c>
      <c r="C3361" s="26">
        <f>YEAR(Data!$D6767)</f>
        <v>1900</v>
      </c>
      <c r="D3361" s="28">
        <v>41750</v>
      </c>
      <c r="E3361" s="28">
        <v>41754</v>
      </c>
      <c r="F3361" s="26" t="s">
        <v>45</v>
      </c>
      <c r="G3361" s="26" t="s">
        <v>4886</v>
      </c>
      <c r="H3361" s="26" t="s">
        <v>24</v>
      </c>
      <c r="I3361" s="26" t="s">
        <v>25</v>
      </c>
      <c r="J3361" s="26" t="s">
        <v>234</v>
      </c>
      <c r="K3361" s="26" t="s">
        <v>168</v>
      </c>
      <c r="L3361" s="26">
        <v>60653</v>
      </c>
      <c r="M3361" s="26" t="s">
        <v>89</v>
      </c>
      <c r="N3361" s="26" t="s">
        <v>868</v>
      </c>
      <c r="O3361" s="26" t="s">
        <v>30</v>
      </c>
      <c r="P3361" s="26" t="s">
        <v>33</v>
      </c>
      <c r="Q3361" s="26">
        <v>317.05799999999999</v>
      </c>
      <c r="R3361" s="26">
        <v>3</v>
      </c>
      <c r="S3361" s="26">
        <v>0.3</v>
      </c>
      <c r="T3361" s="26">
        <v>-18.117599999999996</v>
      </c>
    </row>
    <row r="3362" spans="1:20" ht="14.25" customHeight="1">
      <c r="A3362" s="26" t="s">
        <v>5442</v>
      </c>
      <c r="B3362" s="26" t="s">
        <v>7183</v>
      </c>
      <c r="C3362" s="26">
        <f>YEAR(Data!$D6770)</f>
        <v>1900</v>
      </c>
      <c r="D3362" s="28">
        <v>40767</v>
      </c>
      <c r="E3362" s="28">
        <v>40771</v>
      </c>
      <c r="F3362" s="26" t="s">
        <v>45</v>
      </c>
      <c r="G3362" s="26" t="s">
        <v>5441</v>
      </c>
      <c r="H3362" s="26" t="s">
        <v>37</v>
      </c>
      <c r="I3362" s="26" t="s">
        <v>25</v>
      </c>
      <c r="J3362" s="26" t="s">
        <v>835</v>
      </c>
      <c r="K3362" s="26" t="s">
        <v>599</v>
      </c>
      <c r="L3362" s="26">
        <v>8701</v>
      </c>
      <c r="M3362" s="26" t="s">
        <v>122</v>
      </c>
      <c r="N3362" s="26" t="s">
        <v>2606</v>
      </c>
      <c r="O3362" s="26" t="s">
        <v>42</v>
      </c>
      <c r="P3362" s="26" t="s">
        <v>65</v>
      </c>
      <c r="Q3362" s="26">
        <v>196.21</v>
      </c>
      <c r="R3362" s="26">
        <v>7</v>
      </c>
      <c r="S3362" s="26">
        <v>0</v>
      </c>
      <c r="T3362" s="26">
        <v>98.105000000000004</v>
      </c>
    </row>
    <row r="3363" spans="1:20" ht="14.25" customHeight="1">
      <c r="A3363" s="26" t="s">
        <v>4452</v>
      </c>
      <c r="B3363" s="26" t="s">
        <v>7184</v>
      </c>
      <c r="C3363" s="26">
        <f>YEAR(Data!$D6771)</f>
        <v>1900</v>
      </c>
      <c r="D3363" s="28">
        <v>41902</v>
      </c>
      <c r="E3363" s="28">
        <v>41906</v>
      </c>
      <c r="F3363" s="26" t="s">
        <v>45</v>
      </c>
      <c r="G3363" s="26" t="s">
        <v>4451</v>
      </c>
      <c r="H3363" s="26" t="s">
        <v>86</v>
      </c>
      <c r="I3363" s="26" t="s">
        <v>25</v>
      </c>
      <c r="J3363" s="26" t="s">
        <v>382</v>
      </c>
      <c r="K3363" s="26" t="s">
        <v>945</v>
      </c>
      <c r="L3363" s="26">
        <v>31907</v>
      </c>
      <c r="M3363" s="26" t="s">
        <v>28</v>
      </c>
      <c r="N3363" s="26" t="s">
        <v>5743</v>
      </c>
      <c r="O3363" s="26" t="s">
        <v>42</v>
      </c>
      <c r="P3363" s="26" t="s">
        <v>60</v>
      </c>
      <c r="Q3363" s="26">
        <v>35.4</v>
      </c>
      <c r="R3363" s="26">
        <v>5</v>
      </c>
      <c r="S3363" s="26">
        <v>0</v>
      </c>
      <c r="T3363" s="26">
        <v>13.452000000000002</v>
      </c>
    </row>
    <row r="3364" spans="1:20" ht="14.25" customHeight="1">
      <c r="A3364" s="26" t="s">
        <v>5164</v>
      </c>
      <c r="B3364" s="26" t="s">
        <v>7185</v>
      </c>
      <c r="C3364" s="26">
        <f>YEAR(Data!$D6772)</f>
        <v>1900</v>
      </c>
      <c r="D3364" s="28">
        <v>41983</v>
      </c>
      <c r="E3364" s="28">
        <v>41987</v>
      </c>
      <c r="F3364" s="26" t="s">
        <v>45</v>
      </c>
      <c r="G3364" s="26" t="s">
        <v>5163</v>
      </c>
      <c r="H3364" s="26" t="s">
        <v>37</v>
      </c>
      <c r="I3364" s="26" t="s">
        <v>25</v>
      </c>
      <c r="J3364" s="26" t="s">
        <v>417</v>
      </c>
      <c r="K3364" s="26" t="s">
        <v>240</v>
      </c>
      <c r="L3364" s="26">
        <v>85023</v>
      </c>
      <c r="M3364" s="26" t="s">
        <v>40</v>
      </c>
      <c r="N3364" s="26" t="s">
        <v>3185</v>
      </c>
      <c r="O3364" s="26" t="s">
        <v>42</v>
      </c>
      <c r="P3364" s="26" t="s">
        <v>76</v>
      </c>
      <c r="Q3364" s="26">
        <v>419.4</v>
      </c>
      <c r="R3364" s="26">
        <v>5</v>
      </c>
      <c r="S3364" s="26">
        <v>0.2</v>
      </c>
      <c r="T3364" s="26">
        <v>146.79</v>
      </c>
    </row>
    <row r="3365" spans="1:20" ht="14.25" customHeight="1">
      <c r="A3365" s="26" t="s">
        <v>1236</v>
      </c>
      <c r="B3365" s="26" t="s">
        <v>7186</v>
      </c>
      <c r="C3365" s="26">
        <f>YEAR(Data!$D6774)</f>
        <v>1900</v>
      </c>
      <c r="D3365" s="28">
        <v>41583</v>
      </c>
      <c r="E3365" s="28">
        <v>41587</v>
      </c>
      <c r="F3365" s="26" t="s">
        <v>45</v>
      </c>
      <c r="G3365" s="26" t="s">
        <v>1235</v>
      </c>
      <c r="H3365" s="26" t="s">
        <v>86</v>
      </c>
      <c r="I3365" s="26" t="s">
        <v>25</v>
      </c>
      <c r="J3365" s="26" t="s">
        <v>38</v>
      </c>
      <c r="K3365" s="26" t="s">
        <v>39</v>
      </c>
      <c r="L3365" s="26">
        <v>90004</v>
      </c>
      <c r="M3365" s="26" t="s">
        <v>40</v>
      </c>
      <c r="N3365" s="26" t="s">
        <v>909</v>
      </c>
      <c r="O3365" s="26" t="s">
        <v>42</v>
      </c>
      <c r="P3365" s="26" t="s">
        <v>65</v>
      </c>
      <c r="Q3365" s="26">
        <v>7.7120000000000006</v>
      </c>
      <c r="R3365" s="26">
        <v>2</v>
      </c>
      <c r="S3365" s="26">
        <v>0.2</v>
      </c>
      <c r="T3365" s="26">
        <v>2.7956000000000003</v>
      </c>
    </row>
    <row r="3366" spans="1:20" ht="14.25" customHeight="1">
      <c r="A3366" s="26" t="s">
        <v>2726</v>
      </c>
      <c r="B3366" s="26" t="s">
        <v>7188</v>
      </c>
      <c r="C3366" s="26">
        <f>YEAR(Data!$D6777)</f>
        <v>1900</v>
      </c>
      <c r="D3366" s="28">
        <v>40997</v>
      </c>
      <c r="E3366" s="28">
        <v>41003</v>
      </c>
      <c r="F3366" s="26" t="s">
        <v>45</v>
      </c>
      <c r="G3366" s="26" t="s">
        <v>2725</v>
      </c>
      <c r="H3366" s="26" t="s">
        <v>24</v>
      </c>
      <c r="I3366" s="26" t="s">
        <v>25</v>
      </c>
      <c r="J3366" s="26" t="s">
        <v>211</v>
      </c>
      <c r="K3366" s="26" t="s">
        <v>212</v>
      </c>
      <c r="L3366" s="26">
        <v>10024</v>
      </c>
      <c r="M3366" s="26" t="s">
        <v>122</v>
      </c>
      <c r="N3366" s="26" t="s">
        <v>774</v>
      </c>
      <c r="O3366" s="26" t="s">
        <v>42</v>
      </c>
      <c r="P3366" s="26" t="s">
        <v>76</v>
      </c>
      <c r="Q3366" s="26">
        <v>17.64</v>
      </c>
      <c r="R3366" s="26">
        <v>4</v>
      </c>
      <c r="S3366" s="26">
        <v>0</v>
      </c>
      <c r="T3366" s="26">
        <v>8.1143999999999998</v>
      </c>
    </row>
    <row r="3367" spans="1:20" ht="14.25" customHeight="1">
      <c r="A3367" s="26" t="s">
        <v>4816</v>
      </c>
      <c r="B3367" s="26" t="s">
        <v>7189</v>
      </c>
      <c r="C3367" s="26">
        <f>YEAR(Data!$D6778)</f>
        <v>1900</v>
      </c>
      <c r="D3367" s="28">
        <v>41523</v>
      </c>
      <c r="E3367" s="28">
        <v>41529</v>
      </c>
      <c r="F3367" s="26" t="s">
        <v>45</v>
      </c>
      <c r="G3367" s="26" t="s">
        <v>4815</v>
      </c>
      <c r="H3367" s="26" t="s">
        <v>24</v>
      </c>
      <c r="I3367" s="26" t="s">
        <v>25</v>
      </c>
      <c r="J3367" s="26" t="s">
        <v>519</v>
      </c>
      <c r="K3367" s="26" t="s">
        <v>88</v>
      </c>
      <c r="L3367" s="26">
        <v>78207</v>
      </c>
      <c r="M3367" s="26" t="s">
        <v>89</v>
      </c>
      <c r="N3367" s="26" t="s">
        <v>173</v>
      </c>
      <c r="O3367" s="26" t="s">
        <v>42</v>
      </c>
      <c r="P3367" s="26" t="s">
        <v>53</v>
      </c>
      <c r="Q3367" s="26">
        <v>93.456000000000003</v>
      </c>
      <c r="R3367" s="26">
        <v>3</v>
      </c>
      <c r="S3367" s="26">
        <v>0.2</v>
      </c>
      <c r="T3367" s="26">
        <v>-17.523000000000014</v>
      </c>
    </row>
    <row r="3368" spans="1:20" ht="14.25" customHeight="1">
      <c r="A3368" s="26" t="s">
        <v>4343</v>
      </c>
      <c r="B3368" s="26" t="s">
        <v>7190</v>
      </c>
      <c r="C3368" s="26">
        <f>YEAR(Data!$D6779)</f>
        <v>1900</v>
      </c>
      <c r="D3368" s="28">
        <v>41668</v>
      </c>
      <c r="E3368" s="28">
        <v>41672</v>
      </c>
      <c r="F3368" s="26" t="s">
        <v>45</v>
      </c>
      <c r="G3368" s="26" t="s">
        <v>4342</v>
      </c>
      <c r="H3368" s="26" t="s">
        <v>86</v>
      </c>
      <c r="I3368" s="26" t="s">
        <v>25</v>
      </c>
      <c r="J3368" s="26" t="s">
        <v>211</v>
      </c>
      <c r="K3368" s="26" t="s">
        <v>212</v>
      </c>
      <c r="L3368" s="26">
        <v>10009</v>
      </c>
      <c r="M3368" s="26" t="s">
        <v>122</v>
      </c>
      <c r="N3368" s="26" t="s">
        <v>3682</v>
      </c>
      <c r="O3368" s="26" t="s">
        <v>62</v>
      </c>
      <c r="P3368" s="26" t="s">
        <v>133</v>
      </c>
      <c r="Q3368" s="26">
        <v>449.91</v>
      </c>
      <c r="R3368" s="26">
        <v>9</v>
      </c>
      <c r="S3368" s="26">
        <v>0</v>
      </c>
      <c r="T3368" s="26">
        <v>157.46849999999998</v>
      </c>
    </row>
    <row r="3369" spans="1:20" ht="14.25" customHeight="1">
      <c r="A3369" s="26" t="s">
        <v>3247</v>
      </c>
      <c r="B3369" s="26" t="s">
        <v>7191</v>
      </c>
      <c r="C3369" s="26">
        <f>YEAR(Data!$D6780)</f>
        <v>1900</v>
      </c>
      <c r="D3369" s="28">
        <v>41521</v>
      </c>
      <c r="E3369" s="28">
        <v>41526</v>
      </c>
      <c r="F3369" s="26" t="s">
        <v>21</v>
      </c>
      <c r="G3369" s="26" t="s">
        <v>3246</v>
      </c>
      <c r="H3369" s="26" t="s">
        <v>24</v>
      </c>
      <c r="I3369" s="26" t="s">
        <v>25</v>
      </c>
      <c r="J3369" s="26" t="s">
        <v>3337</v>
      </c>
      <c r="K3369" s="26" t="s">
        <v>2018</v>
      </c>
      <c r="L3369" s="26">
        <v>21215</v>
      </c>
      <c r="M3369" s="26" t="s">
        <v>122</v>
      </c>
      <c r="N3369" s="26" t="s">
        <v>3324</v>
      </c>
      <c r="O3369" s="26" t="s">
        <v>30</v>
      </c>
      <c r="P3369" s="26" t="s">
        <v>31</v>
      </c>
      <c r="Q3369" s="26">
        <v>344.94</v>
      </c>
      <c r="R3369" s="26">
        <v>3</v>
      </c>
      <c r="S3369" s="26">
        <v>0</v>
      </c>
      <c r="T3369" s="26">
        <v>31.044599999999974</v>
      </c>
    </row>
    <row r="3370" spans="1:20" ht="14.25" customHeight="1">
      <c r="A3370" s="26" t="s">
        <v>3480</v>
      </c>
      <c r="B3370" s="26" t="s">
        <v>7192</v>
      </c>
      <c r="C3370" s="26">
        <f>YEAR(Data!$D6784)</f>
        <v>1900</v>
      </c>
      <c r="D3370" s="28">
        <v>41846</v>
      </c>
      <c r="E3370" s="28">
        <v>41849</v>
      </c>
      <c r="F3370" s="26" t="s">
        <v>21</v>
      </c>
      <c r="G3370" s="26" t="s">
        <v>3479</v>
      </c>
      <c r="H3370" s="26" t="s">
        <v>24</v>
      </c>
      <c r="I3370" s="26" t="s">
        <v>25</v>
      </c>
      <c r="J3370" s="26" t="s">
        <v>120</v>
      </c>
      <c r="K3370" s="26" t="s">
        <v>121</v>
      </c>
      <c r="L3370" s="26">
        <v>19143</v>
      </c>
      <c r="M3370" s="26" t="s">
        <v>122</v>
      </c>
      <c r="N3370" s="26" t="s">
        <v>1552</v>
      </c>
      <c r="O3370" s="26" t="s">
        <v>30</v>
      </c>
      <c r="P3370" s="26" t="s">
        <v>58</v>
      </c>
      <c r="Q3370" s="26">
        <v>20.096000000000004</v>
      </c>
      <c r="R3370" s="26">
        <v>4</v>
      </c>
      <c r="S3370" s="26">
        <v>0.2</v>
      </c>
      <c r="T3370" s="26">
        <v>3.0143999999999984</v>
      </c>
    </row>
    <row r="3371" spans="1:20" ht="14.25" customHeight="1">
      <c r="A3371" s="26" t="s">
        <v>653</v>
      </c>
      <c r="B3371" s="26" t="s">
        <v>7193</v>
      </c>
      <c r="C3371" s="26">
        <f>YEAR(Data!$D6789)</f>
        <v>1900</v>
      </c>
      <c r="D3371" s="28">
        <v>41165</v>
      </c>
      <c r="E3371" s="28">
        <v>41172</v>
      </c>
      <c r="F3371" s="26" t="s">
        <v>45</v>
      </c>
      <c r="G3371" s="26" t="s">
        <v>652</v>
      </c>
      <c r="H3371" s="26" t="s">
        <v>24</v>
      </c>
      <c r="I3371" s="26" t="s">
        <v>25</v>
      </c>
      <c r="J3371" s="26" t="s">
        <v>1277</v>
      </c>
      <c r="K3371" s="26" t="s">
        <v>945</v>
      </c>
      <c r="L3371" s="26">
        <v>30318</v>
      </c>
      <c r="M3371" s="26" t="s">
        <v>28</v>
      </c>
      <c r="N3371" s="26" t="s">
        <v>2264</v>
      </c>
      <c r="O3371" s="26" t="s">
        <v>30</v>
      </c>
      <c r="P3371" s="26" t="s">
        <v>58</v>
      </c>
      <c r="Q3371" s="26">
        <v>129.93</v>
      </c>
      <c r="R3371" s="26">
        <v>3</v>
      </c>
      <c r="S3371" s="26">
        <v>0</v>
      </c>
      <c r="T3371" s="26">
        <v>12.992999999999988</v>
      </c>
    </row>
    <row r="3372" spans="1:20" ht="14.25" customHeight="1">
      <c r="A3372" s="26" t="s">
        <v>3686</v>
      </c>
      <c r="B3372" s="26" t="s">
        <v>7194</v>
      </c>
      <c r="C3372" s="26">
        <f>YEAR(Data!$D6791)</f>
        <v>1900</v>
      </c>
      <c r="D3372" s="28">
        <v>41159</v>
      </c>
      <c r="E3372" s="28">
        <v>41161</v>
      </c>
      <c r="F3372" s="26" t="s">
        <v>21</v>
      </c>
      <c r="G3372" s="26" t="s">
        <v>3685</v>
      </c>
      <c r="H3372" s="26" t="s">
        <v>37</v>
      </c>
      <c r="I3372" s="26" t="s">
        <v>25</v>
      </c>
      <c r="J3372" s="26" t="s">
        <v>287</v>
      </c>
      <c r="K3372" s="26" t="s">
        <v>74</v>
      </c>
      <c r="L3372" s="26">
        <v>27707</v>
      </c>
      <c r="M3372" s="26" t="s">
        <v>28</v>
      </c>
      <c r="N3372" s="26" t="s">
        <v>1156</v>
      </c>
      <c r="O3372" s="26" t="s">
        <v>42</v>
      </c>
      <c r="P3372" s="26" t="s">
        <v>60</v>
      </c>
      <c r="Q3372" s="26">
        <v>140.73599999999999</v>
      </c>
      <c r="R3372" s="26">
        <v>4</v>
      </c>
      <c r="S3372" s="26">
        <v>0.2</v>
      </c>
      <c r="T3372" s="26">
        <v>12.314400000000006</v>
      </c>
    </row>
    <row r="3373" spans="1:20" ht="14.25" customHeight="1">
      <c r="A3373" s="26" t="s">
        <v>7197</v>
      </c>
      <c r="B3373" s="26" t="s">
        <v>7195</v>
      </c>
      <c r="C3373" s="26">
        <f>YEAR(Data!$D6792)</f>
        <v>1900</v>
      </c>
      <c r="D3373" s="28">
        <v>41595</v>
      </c>
      <c r="E3373" s="28">
        <v>41596</v>
      </c>
      <c r="F3373" s="26" t="s">
        <v>151</v>
      </c>
      <c r="G3373" s="26" t="s">
        <v>7196</v>
      </c>
      <c r="H3373" s="26" t="s">
        <v>24</v>
      </c>
      <c r="I3373" s="26" t="s">
        <v>25</v>
      </c>
      <c r="J3373" s="26" t="s">
        <v>433</v>
      </c>
      <c r="K3373" s="26" t="s">
        <v>39</v>
      </c>
      <c r="L3373" s="26">
        <v>95661</v>
      </c>
      <c r="M3373" s="26" t="s">
        <v>40</v>
      </c>
      <c r="N3373" s="26" t="s">
        <v>784</v>
      </c>
      <c r="O3373" s="26" t="s">
        <v>42</v>
      </c>
      <c r="P3373" s="26" t="s">
        <v>65</v>
      </c>
      <c r="Q3373" s="26">
        <v>8.32</v>
      </c>
      <c r="R3373" s="26">
        <v>5</v>
      </c>
      <c r="S3373" s="26">
        <v>0.2</v>
      </c>
      <c r="T3373" s="26">
        <v>2.8079999999999998</v>
      </c>
    </row>
    <row r="3374" spans="1:20" ht="14.25" customHeight="1">
      <c r="A3374" s="26" t="s">
        <v>2528</v>
      </c>
      <c r="B3374" s="26" t="s">
        <v>7198</v>
      </c>
      <c r="C3374" s="26">
        <f>YEAR(Data!$D6793)</f>
        <v>1900</v>
      </c>
      <c r="D3374" s="28">
        <v>41589</v>
      </c>
      <c r="E3374" s="28">
        <v>41594</v>
      </c>
      <c r="F3374" s="26" t="s">
        <v>45</v>
      </c>
      <c r="G3374" s="26" t="s">
        <v>2527</v>
      </c>
      <c r="H3374" s="26" t="s">
        <v>86</v>
      </c>
      <c r="I3374" s="26" t="s">
        <v>25</v>
      </c>
      <c r="J3374" s="26" t="s">
        <v>4037</v>
      </c>
      <c r="K3374" s="26" t="s">
        <v>39</v>
      </c>
      <c r="L3374" s="26">
        <v>95823</v>
      </c>
      <c r="M3374" s="26" t="s">
        <v>40</v>
      </c>
      <c r="N3374" s="26" t="s">
        <v>5432</v>
      </c>
      <c r="O3374" s="26" t="s">
        <v>30</v>
      </c>
      <c r="P3374" s="26" t="s">
        <v>58</v>
      </c>
      <c r="Q3374" s="26">
        <v>9.98</v>
      </c>
      <c r="R3374" s="26">
        <v>1</v>
      </c>
      <c r="S3374" s="26">
        <v>0</v>
      </c>
      <c r="T3374" s="26">
        <v>2.7944000000000004</v>
      </c>
    </row>
    <row r="3375" spans="1:20" ht="14.25" customHeight="1">
      <c r="A3375" s="26" t="s">
        <v>2404</v>
      </c>
      <c r="B3375" s="26" t="s">
        <v>7199</v>
      </c>
      <c r="C3375" s="26">
        <f>YEAR(Data!$D6794)</f>
        <v>1900</v>
      </c>
      <c r="D3375" s="28">
        <v>40770</v>
      </c>
      <c r="E3375" s="28">
        <v>40773</v>
      </c>
      <c r="F3375" s="26" t="s">
        <v>151</v>
      </c>
      <c r="G3375" s="26" t="s">
        <v>2403</v>
      </c>
      <c r="H3375" s="26" t="s">
        <v>24</v>
      </c>
      <c r="I3375" s="26" t="s">
        <v>25</v>
      </c>
      <c r="J3375" s="26" t="s">
        <v>566</v>
      </c>
      <c r="K3375" s="26" t="s">
        <v>567</v>
      </c>
      <c r="L3375" s="26">
        <v>6824</v>
      </c>
      <c r="M3375" s="26" t="s">
        <v>122</v>
      </c>
      <c r="N3375" s="26" t="s">
        <v>1544</v>
      </c>
      <c r="O3375" s="26" t="s">
        <v>42</v>
      </c>
      <c r="P3375" s="26" t="s">
        <v>65</v>
      </c>
      <c r="Q3375" s="26">
        <v>62.94</v>
      </c>
      <c r="R3375" s="26">
        <v>3</v>
      </c>
      <c r="S3375" s="26">
        <v>0</v>
      </c>
      <c r="T3375" s="26">
        <v>30.211199999999998</v>
      </c>
    </row>
    <row r="3376" spans="1:20" ht="14.25" customHeight="1">
      <c r="A3376" s="26" t="s">
        <v>1307</v>
      </c>
      <c r="B3376" s="26" t="s">
        <v>7200</v>
      </c>
      <c r="C3376" s="26">
        <f>YEAR(Data!$D6795)</f>
        <v>1900</v>
      </c>
      <c r="D3376" s="28">
        <v>41229</v>
      </c>
      <c r="E3376" s="28">
        <v>41233</v>
      </c>
      <c r="F3376" s="26" t="s">
        <v>45</v>
      </c>
      <c r="G3376" s="26" t="s">
        <v>1306</v>
      </c>
      <c r="H3376" s="26" t="s">
        <v>37</v>
      </c>
      <c r="I3376" s="26" t="s">
        <v>25</v>
      </c>
      <c r="J3376" s="26" t="s">
        <v>234</v>
      </c>
      <c r="K3376" s="26" t="s">
        <v>168</v>
      </c>
      <c r="L3376" s="26">
        <v>60610</v>
      </c>
      <c r="M3376" s="26" t="s">
        <v>89</v>
      </c>
      <c r="N3376" s="26" t="s">
        <v>3014</v>
      </c>
      <c r="O3376" s="26" t="s">
        <v>42</v>
      </c>
      <c r="P3376" s="26" t="s">
        <v>53</v>
      </c>
      <c r="Q3376" s="26">
        <v>21.488</v>
      </c>
      <c r="R3376" s="26">
        <v>2</v>
      </c>
      <c r="S3376" s="26">
        <v>0.2</v>
      </c>
      <c r="T3376" s="26">
        <v>1.6115999999999993</v>
      </c>
    </row>
    <row r="3377" spans="1:20" ht="14.25" customHeight="1">
      <c r="A3377" s="26" t="s">
        <v>3093</v>
      </c>
      <c r="B3377" s="26" t="s">
        <v>7201</v>
      </c>
      <c r="C3377" s="26">
        <f>YEAR(Data!$D6798)</f>
        <v>1900</v>
      </c>
      <c r="D3377" s="28">
        <v>41146</v>
      </c>
      <c r="E3377" s="28">
        <v>41146</v>
      </c>
      <c r="F3377" s="26" t="s">
        <v>958</v>
      </c>
      <c r="G3377" s="26" t="s">
        <v>3092</v>
      </c>
      <c r="H3377" s="26" t="s">
        <v>24</v>
      </c>
      <c r="I3377" s="26" t="s">
        <v>25</v>
      </c>
      <c r="J3377" s="26" t="s">
        <v>148</v>
      </c>
      <c r="K3377" s="26" t="s">
        <v>88</v>
      </c>
      <c r="L3377" s="26">
        <v>77041</v>
      </c>
      <c r="M3377" s="26" t="s">
        <v>89</v>
      </c>
      <c r="N3377" s="26" t="s">
        <v>2897</v>
      </c>
      <c r="O3377" s="26" t="s">
        <v>30</v>
      </c>
      <c r="P3377" s="26" t="s">
        <v>58</v>
      </c>
      <c r="Q3377" s="26">
        <v>20.103999999999999</v>
      </c>
      <c r="R3377" s="26">
        <v>2</v>
      </c>
      <c r="S3377" s="26">
        <v>0.6</v>
      </c>
      <c r="T3377" s="26">
        <v>-16.585799999999999</v>
      </c>
    </row>
    <row r="3378" spans="1:20" ht="14.25" customHeight="1">
      <c r="A3378" s="26" t="s">
        <v>2678</v>
      </c>
      <c r="B3378" s="26" t="s">
        <v>7202</v>
      </c>
      <c r="C3378" s="26">
        <f>YEAR(Data!$D6801)</f>
        <v>1900</v>
      </c>
      <c r="D3378" s="28">
        <v>41634</v>
      </c>
      <c r="E3378" s="28">
        <v>41641</v>
      </c>
      <c r="F3378" s="26" t="s">
        <v>45</v>
      </c>
      <c r="G3378" s="26" t="s">
        <v>2677</v>
      </c>
      <c r="H3378" s="26" t="s">
        <v>37</v>
      </c>
      <c r="I3378" s="26" t="s">
        <v>25</v>
      </c>
      <c r="J3378" s="26" t="s">
        <v>417</v>
      </c>
      <c r="K3378" s="26" t="s">
        <v>240</v>
      </c>
      <c r="L3378" s="26">
        <v>85023</v>
      </c>
      <c r="M3378" s="26" t="s">
        <v>40</v>
      </c>
      <c r="N3378" s="26" t="s">
        <v>698</v>
      </c>
      <c r="O3378" s="26" t="s">
        <v>30</v>
      </c>
      <c r="P3378" s="26" t="s">
        <v>51</v>
      </c>
      <c r="Q3378" s="26">
        <v>35.445</v>
      </c>
      <c r="R3378" s="26">
        <v>1</v>
      </c>
      <c r="S3378" s="26">
        <v>0.5</v>
      </c>
      <c r="T3378" s="26">
        <v>-24.102599999999995</v>
      </c>
    </row>
    <row r="3379" spans="1:20" ht="14.25" customHeight="1">
      <c r="A3379" s="26" t="s">
        <v>1065</v>
      </c>
      <c r="B3379" s="26" t="s">
        <v>7203</v>
      </c>
      <c r="C3379" s="26">
        <f>YEAR(Data!$D6806)</f>
        <v>1900</v>
      </c>
      <c r="D3379" s="28">
        <v>40821</v>
      </c>
      <c r="E3379" s="28">
        <v>40822</v>
      </c>
      <c r="F3379" s="26" t="s">
        <v>151</v>
      </c>
      <c r="G3379" s="26" t="s">
        <v>1064</v>
      </c>
      <c r="H3379" s="26" t="s">
        <v>24</v>
      </c>
      <c r="I3379" s="26" t="s">
        <v>25</v>
      </c>
      <c r="J3379" s="26" t="s">
        <v>2985</v>
      </c>
      <c r="K3379" s="26" t="s">
        <v>39</v>
      </c>
      <c r="L3379" s="26">
        <v>91767</v>
      </c>
      <c r="M3379" s="26" t="s">
        <v>40</v>
      </c>
      <c r="N3379" s="26" t="s">
        <v>3682</v>
      </c>
      <c r="O3379" s="26" t="s">
        <v>62</v>
      </c>
      <c r="P3379" s="26" t="s">
        <v>133</v>
      </c>
      <c r="Q3379" s="26">
        <v>99.98</v>
      </c>
      <c r="R3379" s="26">
        <v>2</v>
      </c>
      <c r="S3379" s="26">
        <v>0</v>
      </c>
      <c r="T3379" s="26">
        <v>34.992999999999995</v>
      </c>
    </row>
    <row r="3380" spans="1:20" ht="14.25" customHeight="1">
      <c r="A3380" s="26" t="s">
        <v>3222</v>
      </c>
      <c r="B3380" s="26" t="s">
        <v>7204</v>
      </c>
      <c r="C3380" s="26">
        <f>YEAR(Data!$D6807)</f>
        <v>1900</v>
      </c>
      <c r="D3380" s="28">
        <v>40869</v>
      </c>
      <c r="E3380" s="28">
        <v>40872</v>
      </c>
      <c r="F3380" s="26" t="s">
        <v>151</v>
      </c>
      <c r="G3380" s="26" t="s">
        <v>3221</v>
      </c>
      <c r="H3380" s="26" t="s">
        <v>37</v>
      </c>
      <c r="I3380" s="26" t="s">
        <v>25</v>
      </c>
      <c r="J3380" s="26" t="s">
        <v>1277</v>
      </c>
      <c r="K3380" s="26" t="s">
        <v>945</v>
      </c>
      <c r="L3380" s="26">
        <v>30318</v>
      </c>
      <c r="M3380" s="26" t="s">
        <v>28</v>
      </c>
      <c r="N3380" s="26" t="s">
        <v>4281</v>
      </c>
      <c r="O3380" s="26" t="s">
        <v>42</v>
      </c>
      <c r="P3380" s="26" t="s">
        <v>76</v>
      </c>
      <c r="Q3380" s="26">
        <v>9.9600000000000009</v>
      </c>
      <c r="R3380" s="26">
        <v>2</v>
      </c>
      <c r="S3380" s="26">
        <v>0</v>
      </c>
      <c r="T3380" s="26">
        <v>4.8804000000000007</v>
      </c>
    </row>
    <row r="3381" spans="1:20" ht="14.25" customHeight="1">
      <c r="A3381" s="26" t="s">
        <v>1492</v>
      </c>
      <c r="B3381" s="26" t="s">
        <v>7205</v>
      </c>
      <c r="C3381" s="26">
        <f>YEAR(Data!$D6808)</f>
        <v>1900</v>
      </c>
      <c r="D3381" s="28">
        <v>41999</v>
      </c>
      <c r="E3381" s="28">
        <v>42003</v>
      </c>
      <c r="F3381" s="26" t="s">
        <v>45</v>
      </c>
      <c r="G3381" s="26" t="s">
        <v>1491</v>
      </c>
      <c r="H3381" s="26" t="s">
        <v>37</v>
      </c>
      <c r="I3381" s="26" t="s">
        <v>25</v>
      </c>
      <c r="J3381" s="26" t="s">
        <v>3030</v>
      </c>
      <c r="K3381" s="26" t="s">
        <v>81</v>
      </c>
      <c r="L3381" s="26">
        <v>98208</v>
      </c>
      <c r="M3381" s="26" t="s">
        <v>40</v>
      </c>
      <c r="N3381" s="26" t="s">
        <v>909</v>
      </c>
      <c r="O3381" s="26" t="s">
        <v>42</v>
      </c>
      <c r="P3381" s="26" t="s">
        <v>65</v>
      </c>
      <c r="Q3381" s="26">
        <v>3.8560000000000003</v>
      </c>
      <c r="R3381" s="26">
        <v>1</v>
      </c>
      <c r="S3381" s="26">
        <v>0.2</v>
      </c>
      <c r="T3381" s="26">
        <v>1.3978000000000002</v>
      </c>
    </row>
    <row r="3382" spans="1:20" ht="14.25" customHeight="1">
      <c r="A3382" s="26" t="s">
        <v>1161</v>
      </c>
      <c r="B3382" s="26" t="s">
        <v>7206</v>
      </c>
      <c r="C3382" s="26">
        <f>YEAR(Data!$D6809)</f>
        <v>1900</v>
      </c>
      <c r="D3382" s="28">
        <v>40999</v>
      </c>
      <c r="E3382" s="28">
        <v>41004</v>
      </c>
      <c r="F3382" s="26" t="s">
        <v>45</v>
      </c>
      <c r="G3382" s="26" t="s">
        <v>1160</v>
      </c>
      <c r="H3382" s="26" t="s">
        <v>37</v>
      </c>
      <c r="I3382" s="26" t="s">
        <v>25</v>
      </c>
      <c r="J3382" s="26" t="s">
        <v>148</v>
      </c>
      <c r="K3382" s="26" t="s">
        <v>88</v>
      </c>
      <c r="L3382" s="26">
        <v>77095</v>
      </c>
      <c r="M3382" s="26" t="s">
        <v>89</v>
      </c>
      <c r="N3382" s="26" t="s">
        <v>1272</v>
      </c>
      <c r="O3382" s="26" t="s">
        <v>42</v>
      </c>
      <c r="P3382" s="26" t="s">
        <v>76</v>
      </c>
      <c r="Q3382" s="26">
        <v>98.376000000000005</v>
      </c>
      <c r="R3382" s="26">
        <v>3</v>
      </c>
      <c r="S3382" s="26">
        <v>0.2</v>
      </c>
      <c r="T3382" s="26">
        <v>35.661300000000004</v>
      </c>
    </row>
    <row r="3383" spans="1:20" ht="14.25" customHeight="1">
      <c r="A3383" s="26" t="s">
        <v>3238</v>
      </c>
      <c r="B3383" s="26" t="s">
        <v>7207</v>
      </c>
      <c r="C3383" s="26">
        <f>YEAR(Data!$D6811)</f>
        <v>1900</v>
      </c>
      <c r="D3383" s="28">
        <v>41897</v>
      </c>
      <c r="E3383" s="28">
        <v>41898</v>
      </c>
      <c r="F3383" s="26" t="s">
        <v>151</v>
      </c>
      <c r="G3383" s="26" t="s">
        <v>3237</v>
      </c>
      <c r="H3383" s="26" t="s">
        <v>24</v>
      </c>
      <c r="I3383" s="26" t="s">
        <v>25</v>
      </c>
      <c r="J3383" s="26" t="s">
        <v>120</v>
      </c>
      <c r="K3383" s="26" t="s">
        <v>121</v>
      </c>
      <c r="L3383" s="26">
        <v>19140</v>
      </c>
      <c r="M3383" s="26" t="s">
        <v>122</v>
      </c>
      <c r="N3383" s="26" t="s">
        <v>1804</v>
      </c>
      <c r="O3383" s="26" t="s">
        <v>42</v>
      </c>
      <c r="P3383" s="26" t="s">
        <v>65</v>
      </c>
      <c r="Q3383" s="26">
        <v>3.8820000000000006</v>
      </c>
      <c r="R3383" s="26">
        <v>2</v>
      </c>
      <c r="S3383" s="26">
        <v>0.7</v>
      </c>
      <c r="T3383" s="26">
        <v>-2.5880000000000001</v>
      </c>
    </row>
    <row r="3384" spans="1:20" ht="14.25" customHeight="1">
      <c r="A3384" s="26" t="s">
        <v>3002</v>
      </c>
      <c r="B3384" s="26" t="s">
        <v>7209</v>
      </c>
      <c r="C3384" s="26">
        <f>YEAR(Data!$D6817)</f>
        <v>1900</v>
      </c>
      <c r="D3384" s="28">
        <v>40711</v>
      </c>
      <c r="E3384" s="28">
        <v>40715</v>
      </c>
      <c r="F3384" s="26" t="s">
        <v>45</v>
      </c>
      <c r="G3384" s="26" t="s">
        <v>3001</v>
      </c>
      <c r="H3384" s="26" t="s">
        <v>24</v>
      </c>
      <c r="I3384" s="26" t="s">
        <v>25</v>
      </c>
      <c r="J3384" s="26" t="s">
        <v>80</v>
      </c>
      <c r="K3384" s="26" t="s">
        <v>81</v>
      </c>
      <c r="L3384" s="26">
        <v>98105</v>
      </c>
      <c r="M3384" s="26" t="s">
        <v>40</v>
      </c>
      <c r="N3384" s="26" t="s">
        <v>3032</v>
      </c>
      <c r="O3384" s="26" t="s">
        <v>30</v>
      </c>
      <c r="P3384" s="26" t="s">
        <v>58</v>
      </c>
      <c r="Q3384" s="26">
        <v>6.24</v>
      </c>
      <c r="R3384" s="26">
        <v>3</v>
      </c>
      <c r="S3384" s="26">
        <v>0</v>
      </c>
      <c r="T3384" s="26">
        <v>2.6208000000000005</v>
      </c>
    </row>
    <row r="3385" spans="1:20" ht="14.25" customHeight="1">
      <c r="A3385" s="26" t="s">
        <v>4218</v>
      </c>
      <c r="B3385" s="26" t="s">
        <v>7210</v>
      </c>
      <c r="C3385" s="26">
        <f>YEAR(Data!$D6820)</f>
        <v>1900</v>
      </c>
      <c r="D3385" s="28">
        <v>42002</v>
      </c>
      <c r="E3385" s="28">
        <v>42006</v>
      </c>
      <c r="F3385" s="26" t="s">
        <v>45</v>
      </c>
      <c r="G3385" s="26" t="s">
        <v>4217</v>
      </c>
      <c r="H3385" s="26" t="s">
        <v>37</v>
      </c>
      <c r="I3385" s="26" t="s">
        <v>25</v>
      </c>
      <c r="J3385" s="26" t="s">
        <v>1030</v>
      </c>
      <c r="K3385" s="26" t="s">
        <v>168</v>
      </c>
      <c r="L3385" s="26">
        <v>61604</v>
      </c>
      <c r="M3385" s="26" t="s">
        <v>89</v>
      </c>
      <c r="N3385" s="26" t="s">
        <v>4108</v>
      </c>
      <c r="O3385" s="26" t="s">
        <v>42</v>
      </c>
      <c r="P3385" s="26" t="s">
        <v>65</v>
      </c>
      <c r="Q3385" s="26">
        <v>1.6799999999999995</v>
      </c>
      <c r="R3385" s="26">
        <v>5</v>
      </c>
      <c r="S3385" s="26">
        <v>0.8</v>
      </c>
      <c r="T3385" s="26">
        <v>-2.6880000000000015</v>
      </c>
    </row>
    <row r="3386" spans="1:20" ht="14.25" customHeight="1">
      <c r="A3386" s="26" t="s">
        <v>2929</v>
      </c>
      <c r="B3386" s="26" t="s">
        <v>7211</v>
      </c>
      <c r="C3386" s="26">
        <f>YEAR(Data!$D6824)</f>
        <v>1900</v>
      </c>
      <c r="D3386" s="28">
        <v>41946</v>
      </c>
      <c r="E3386" s="28">
        <v>41951</v>
      </c>
      <c r="F3386" s="26" t="s">
        <v>45</v>
      </c>
      <c r="G3386" s="26" t="s">
        <v>2928</v>
      </c>
      <c r="H3386" s="26" t="s">
        <v>24</v>
      </c>
      <c r="I3386" s="26" t="s">
        <v>25</v>
      </c>
      <c r="J3386" s="26" t="s">
        <v>38</v>
      </c>
      <c r="K3386" s="26" t="s">
        <v>39</v>
      </c>
      <c r="L3386" s="26">
        <v>90036</v>
      </c>
      <c r="M3386" s="26" t="s">
        <v>40</v>
      </c>
      <c r="N3386" s="26" t="s">
        <v>2111</v>
      </c>
      <c r="O3386" s="26" t="s">
        <v>42</v>
      </c>
      <c r="P3386" s="26" t="s">
        <v>67</v>
      </c>
      <c r="Q3386" s="26">
        <v>168.1</v>
      </c>
      <c r="R3386" s="26">
        <v>5</v>
      </c>
      <c r="S3386" s="26">
        <v>0</v>
      </c>
      <c r="T3386" s="26">
        <v>43.705999999999996</v>
      </c>
    </row>
    <row r="3387" spans="1:20" ht="14.25" customHeight="1">
      <c r="A3387" s="26" t="s">
        <v>2802</v>
      </c>
      <c r="B3387" s="26" t="s">
        <v>7212</v>
      </c>
      <c r="C3387" s="26">
        <f>YEAR(Data!$D6825)</f>
        <v>1900</v>
      </c>
      <c r="D3387" s="28">
        <v>41115</v>
      </c>
      <c r="E3387" s="28">
        <v>41119</v>
      </c>
      <c r="F3387" s="26" t="s">
        <v>45</v>
      </c>
      <c r="G3387" s="26" t="s">
        <v>2801</v>
      </c>
      <c r="H3387" s="26" t="s">
        <v>37</v>
      </c>
      <c r="I3387" s="26" t="s">
        <v>25</v>
      </c>
      <c r="J3387" s="26" t="s">
        <v>1336</v>
      </c>
      <c r="K3387" s="26" t="s">
        <v>276</v>
      </c>
      <c r="L3387" s="26">
        <v>36116</v>
      </c>
      <c r="M3387" s="26" t="s">
        <v>28</v>
      </c>
      <c r="N3387" s="26" t="s">
        <v>1324</v>
      </c>
      <c r="O3387" s="26" t="s">
        <v>42</v>
      </c>
      <c r="P3387" s="26" t="s">
        <v>141</v>
      </c>
      <c r="Q3387" s="26">
        <v>98.46</v>
      </c>
      <c r="R3387" s="26">
        <v>9</v>
      </c>
      <c r="S3387" s="26">
        <v>0</v>
      </c>
      <c r="T3387" s="26">
        <v>49.23</v>
      </c>
    </row>
    <row r="3388" spans="1:20" ht="14.25" customHeight="1">
      <c r="A3388" s="26" t="s">
        <v>3693</v>
      </c>
      <c r="B3388" s="26" t="s">
        <v>7213</v>
      </c>
      <c r="C3388" s="26">
        <f>YEAR(Data!$D6827)</f>
        <v>1900</v>
      </c>
      <c r="D3388" s="28">
        <v>41550</v>
      </c>
      <c r="E3388" s="28">
        <v>41557</v>
      </c>
      <c r="F3388" s="26" t="s">
        <v>45</v>
      </c>
      <c r="G3388" s="26" t="s">
        <v>3692</v>
      </c>
      <c r="H3388" s="26" t="s">
        <v>37</v>
      </c>
      <c r="I3388" s="26" t="s">
        <v>25</v>
      </c>
      <c r="J3388" s="26" t="s">
        <v>3165</v>
      </c>
      <c r="K3388" s="26" t="s">
        <v>203</v>
      </c>
      <c r="L3388" s="26">
        <v>47905</v>
      </c>
      <c r="M3388" s="26" t="s">
        <v>89</v>
      </c>
      <c r="N3388" s="26" t="s">
        <v>2072</v>
      </c>
      <c r="O3388" s="26" t="s">
        <v>42</v>
      </c>
      <c r="P3388" s="26" t="s">
        <v>53</v>
      </c>
      <c r="Q3388" s="26">
        <v>32.479999999999997</v>
      </c>
      <c r="R3388" s="26">
        <v>2</v>
      </c>
      <c r="S3388" s="26">
        <v>0</v>
      </c>
      <c r="T3388" s="26">
        <v>4.8719999999999999</v>
      </c>
    </row>
    <row r="3389" spans="1:20" ht="14.25" customHeight="1">
      <c r="A3389" s="26" t="s">
        <v>2864</v>
      </c>
      <c r="B3389" s="26" t="s">
        <v>7214</v>
      </c>
      <c r="C3389" s="26">
        <f>YEAR(Data!$D6832)</f>
        <v>1900</v>
      </c>
      <c r="D3389" s="28">
        <v>41633</v>
      </c>
      <c r="E3389" s="28">
        <v>41636</v>
      </c>
      <c r="F3389" s="26" t="s">
        <v>21</v>
      </c>
      <c r="G3389" s="26" t="s">
        <v>2863</v>
      </c>
      <c r="H3389" s="26" t="s">
        <v>37</v>
      </c>
      <c r="I3389" s="26" t="s">
        <v>25</v>
      </c>
      <c r="J3389" s="26" t="s">
        <v>211</v>
      </c>
      <c r="K3389" s="26" t="s">
        <v>212</v>
      </c>
      <c r="L3389" s="26">
        <v>10009</v>
      </c>
      <c r="M3389" s="26" t="s">
        <v>122</v>
      </c>
      <c r="N3389" s="26" t="s">
        <v>2840</v>
      </c>
      <c r="O3389" s="26" t="s">
        <v>62</v>
      </c>
      <c r="P3389" s="26" t="s">
        <v>63</v>
      </c>
      <c r="Q3389" s="26">
        <v>197.96999999999997</v>
      </c>
      <c r="R3389" s="26">
        <v>3</v>
      </c>
      <c r="S3389" s="26">
        <v>0</v>
      </c>
      <c r="T3389" s="26">
        <v>53.451900000000009</v>
      </c>
    </row>
    <row r="3390" spans="1:20" ht="14.25" customHeight="1">
      <c r="A3390" s="26" t="s">
        <v>5983</v>
      </c>
      <c r="B3390" s="26" t="s">
        <v>7215</v>
      </c>
      <c r="C3390" s="26">
        <f>YEAR(Data!$D6833)</f>
        <v>1900</v>
      </c>
      <c r="D3390" s="28">
        <v>41842</v>
      </c>
      <c r="E3390" s="28">
        <v>41848</v>
      </c>
      <c r="F3390" s="26" t="s">
        <v>45</v>
      </c>
      <c r="G3390" s="26" t="s">
        <v>5982</v>
      </c>
      <c r="H3390" s="26" t="s">
        <v>24</v>
      </c>
      <c r="I3390" s="26" t="s">
        <v>25</v>
      </c>
      <c r="J3390" s="26" t="s">
        <v>211</v>
      </c>
      <c r="K3390" s="26" t="s">
        <v>212</v>
      </c>
      <c r="L3390" s="26">
        <v>10024</v>
      </c>
      <c r="M3390" s="26" t="s">
        <v>122</v>
      </c>
      <c r="N3390" s="26" t="s">
        <v>3961</v>
      </c>
      <c r="O3390" s="26" t="s">
        <v>42</v>
      </c>
      <c r="P3390" s="26" t="s">
        <v>67</v>
      </c>
      <c r="Q3390" s="26">
        <v>17.48</v>
      </c>
      <c r="R3390" s="26">
        <v>4</v>
      </c>
      <c r="S3390" s="26">
        <v>0</v>
      </c>
      <c r="T3390" s="26">
        <v>4.5448000000000004</v>
      </c>
    </row>
    <row r="3391" spans="1:20" ht="14.25" customHeight="1">
      <c r="A3391" s="26" t="s">
        <v>1678</v>
      </c>
      <c r="B3391" s="26" t="s">
        <v>7216</v>
      </c>
      <c r="C3391" s="26">
        <f>YEAR(Data!$D6834)</f>
        <v>1900</v>
      </c>
      <c r="D3391" s="28">
        <v>41192</v>
      </c>
      <c r="E3391" s="28">
        <v>41199</v>
      </c>
      <c r="F3391" s="26" t="s">
        <v>45</v>
      </c>
      <c r="G3391" s="26" t="s">
        <v>1677</v>
      </c>
      <c r="H3391" s="26" t="s">
        <v>24</v>
      </c>
      <c r="I3391" s="26" t="s">
        <v>25</v>
      </c>
      <c r="J3391" s="26" t="s">
        <v>234</v>
      </c>
      <c r="K3391" s="26" t="s">
        <v>168</v>
      </c>
      <c r="L3391" s="26">
        <v>60610</v>
      </c>
      <c r="M3391" s="26" t="s">
        <v>89</v>
      </c>
      <c r="N3391" s="26" t="s">
        <v>4385</v>
      </c>
      <c r="O3391" s="26" t="s">
        <v>42</v>
      </c>
      <c r="P3391" s="26" t="s">
        <v>60</v>
      </c>
      <c r="Q3391" s="26">
        <v>8.016</v>
      </c>
      <c r="R3391" s="26">
        <v>3</v>
      </c>
      <c r="S3391" s="26">
        <v>0.2</v>
      </c>
      <c r="T3391" s="26">
        <v>1.0019999999999993</v>
      </c>
    </row>
    <row r="3392" spans="1:20" ht="14.25" customHeight="1">
      <c r="A3392" s="26" t="s">
        <v>1876</v>
      </c>
      <c r="B3392" s="26" t="s">
        <v>7217</v>
      </c>
      <c r="C3392" s="26">
        <f>YEAR(Data!$D6835)</f>
        <v>1900</v>
      </c>
      <c r="D3392" s="28">
        <v>41526</v>
      </c>
      <c r="E3392" s="28">
        <v>41526</v>
      </c>
      <c r="F3392" s="26" t="s">
        <v>958</v>
      </c>
      <c r="G3392" s="26" t="s">
        <v>1875</v>
      </c>
      <c r="H3392" s="26" t="s">
        <v>24</v>
      </c>
      <c r="I3392" s="26" t="s">
        <v>25</v>
      </c>
      <c r="J3392" s="26" t="s">
        <v>1877</v>
      </c>
      <c r="K3392" s="26" t="s">
        <v>39</v>
      </c>
      <c r="L3392" s="26">
        <v>92704</v>
      </c>
      <c r="M3392" s="26" t="s">
        <v>40</v>
      </c>
      <c r="N3392" s="26" t="s">
        <v>2783</v>
      </c>
      <c r="O3392" s="26" t="s">
        <v>30</v>
      </c>
      <c r="P3392" s="26" t="s">
        <v>51</v>
      </c>
      <c r="Q3392" s="26">
        <v>146.04000000000002</v>
      </c>
      <c r="R3392" s="26">
        <v>1</v>
      </c>
      <c r="S3392" s="26">
        <v>0.2</v>
      </c>
      <c r="T3392" s="26">
        <v>-12.778499999999994</v>
      </c>
    </row>
    <row r="3393" spans="1:20" ht="14.25" customHeight="1">
      <c r="A3393" s="26" t="s">
        <v>3996</v>
      </c>
      <c r="B3393" s="26" t="s">
        <v>7218</v>
      </c>
      <c r="C3393" s="26">
        <f>YEAR(Data!$D6836)</f>
        <v>1900</v>
      </c>
      <c r="D3393" s="28">
        <v>41599</v>
      </c>
      <c r="E3393" s="28">
        <v>41603</v>
      </c>
      <c r="F3393" s="26" t="s">
        <v>45</v>
      </c>
      <c r="G3393" s="26" t="s">
        <v>3995</v>
      </c>
      <c r="H3393" s="26" t="s">
        <v>37</v>
      </c>
      <c r="I3393" s="26" t="s">
        <v>25</v>
      </c>
      <c r="J3393" s="26" t="s">
        <v>7219</v>
      </c>
      <c r="K3393" s="26" t="s">
        <v>39</v>
      </c>
      <c r="L3393" s="26">
        <v>90640</v>
      </c>
      <c r="M3393" s="26" t="s">
        <v>40</v>
      </c>
      <c r="N3393" s="26" t="s">
        <v>6852</v>
      </c>
      <c r="O3393" s="26" t="s">
        <v>62</v>
      </c>
      <c r="P3393" s="26" t="s">
        <v>133</v>
      </c>
      <c r="Q3393" s="26">
        <v>27.88</v>
      </c>
      <c r="R3393" s="26">
        <v>2</v>
      </c>
      <c r="S3393" s="26">
        <v>0</v>
      </c>
      <c r="T3393" s="26">
        <v>3.9032000000000018</v>
      </c>
    </row>
    <row r="3394" spans="1:20" ht="14.25" customHeight="1">
      <c r="A3394" s="26" t="s">
        <v>2401</v>
      </c>
      <c r="B3394" s="26" t="s">
        <v>7220</v>
      </c>
      <c r="C3394" s="26">
        <f>YEAR(Data!$D6837)</f>
        <v>1900</v>
      </c>
      <c r="D3394" s="28">
        <v>41928</v>
      </c>
      <c r="E3394" s="28">
        <v>41933</v>
      </c>
      <c r="F3394" s="26" t="s">
        <v>45</v>
      </c>
      <c r="G3394" s="26" t="s">
        <v>2400</v>
      </c>
      <c r="H3394" s="26" t="s">
        <v>37</v>
      </c>
      <c r="I3394" s="26" t="s">
        <v>25</v>
      </c>
      <c r="J3394" s="26" t="s">
        <v>4050</v>
      </c>
      <c r="K3394" s="26" t="s">
        <v>39</v>
      </c>
      <c r="L3394" s="26">
        <v>91360</v>
      </c>
      <c r="M3394" s="26" t="s">
        <v>40</v>
      </c>
      <c r="N3394" s="26" t="s">
        <v>1660</v>
      </c>
      <c r="O3394" s="26" t="s">
        <v>42</v>
      </c>
      <c r="P3394" s="26" t="s">
        <v>43</v>
      </c>
      <c r="Q3394" s="26">
        <v>152.65</v>
      </c>
      <c r="R3394" s="26">
        <v>5</v>
      </c>
      <c r="S3394" s="26">
        <v>0</v>
      </c>
      <c r="T3394" s="26">
        <v>70.219000000000008</v>
      </c>
    </row>
    <row r="3395" spans="1:20" ht="14.25" customHeight="1">
      <c r="A3395" s="26" t="s">
        <v>3428</v>
      </c>
      <c r="B3395" s="26" t="s">
        <v>7221</v>
      </c>
      <c r="C3395" s="26">
        <f>YEAR(Data!$D6839)</f>
        <v>1900</v>
      </c>
      <c r="D3395" s="28">
        <v>41096</v>
      </c>
      <c r="E3395" s="28">
        <v>41102</v>
      </c>
      <c r="F3395" s="26" t="s">
        <v>45</v>
      </c>
      <c r="G3395" s="26" t="s">
        <v>3427</v>
      </c>
      <c r="H3395" s="26" t="s">
        <v>37</v>
      </c>
      <c r="I3395" s="26" t="s">
        <v>25</v>
      </c>
      <c r="J3395" s="26" t="s">
        <v>2903</v>
      </c>
      <c r="K3395" s="26" t="s">
        <v>599</v>
      </c>
      <c r="L3395" s="26">
        <v>8360</v>
      </c>
      <c r="M3395" s="26" t="s">
        <v>122</v>
      </c>
      <c r="N3395" s="26" t="s">
        <v>952</v>
      </c>
      <c r="O3395" s="26" t="s">
        <v>42</v>
      </c>
      <c r="P3395" s="26" t="s">
        <v>60</v>
      </c>
      <c r="Q3395" s="26">
        <v>11.12</v>
      </c>
      <c r="R3395" s="26">
        <v>4</v>
      </c>
      <c r="S3395" s="26">
        <v>0</v>
      </c>
      <c r="T3395" s="26">
        <v>2.8911999999999995</v>
      </c>
    </row>
    <row r="3396" spans="1:20" ht="14.25" customHeight="1">
      <c r="A3396" s="26" t="s">
        <v>5134</v>
      </c>
      <c r="B3396" s="26" t="s">
        <v>7222</v>
      </c>
      <c r="C3396" s="26">
        <f>YEAR(Data!$D6840)</f>
        <v>1900</v>
      </c>
      <c r="D3396" s="28">
        <v>41676</v>
      </c>
      <c r="E3396" s="28">
        <v>41680</v>
      </c>
      <c r="F3396" s="26" t="s">
        <v>45</v>
      </c>
      <c r="G3396" s="26" t="s">
        <v>5133</v>
      </c>
      <c r="H3396" s="26" t="s">
        <v>37</v>
      </c>
      <c r="I3396" s="26" t="s">
        <v>25</v>
      </c>
      <c r="J3396" s="26" t="s">
        <v>2117</v>
      </c>
      <c r="K3396" s="26" t="s">
        <v>39</v>
      </c>
      <c r="L3396" s="26">
        <v>90503</v>
      </c>
      <c r="M3396" s="26" t="s">
        <v>40</v>
      </c>
      <c r="N3396" s="26" t="s">
        <v>6410</v>
      </c>
      <c r="O3396" s="26" t="s">
        <v>42</v>
      </c>
      <c r="P3396" s="26" t="s">
        <v>67</v>
      </c>
      <c r="Q3396" s="26">
        <v>1640.6999999999998</v>
      </c>
      <c r="R3396" s="26">
        <v>5</v>
      </c>
      <c r="S3396" s="26">
        <v>0</v>
      </c>
      <c r="T3396" s="26">
        <v>459.39599999999996</v>
      </c>
    </row>
    <row r="3397" spans="1:20" ht="14.25" customHeight="1">
      <c r="A3397" s="26" t="s">
        <v>3019</v>
      </c>
      <c r="B3397" s="26" t="s">
        <v>7223</v>
      </c>
      <c r="C3397" s="26">
        <f>YEAR(Data!$D6842)</f>
        <v>1900</v>
      </c>
      <c r="D3397" s="28">
        <v>41249</v>
      </c>
      <c r="E3397" s="28">
        <v>41250</v>
      </c>
      <c r="F3397" s="26" t="s">
        <v>151</v>
      </c>
      <c r="G3397" s="26" t="s">
        <v>3018</v>
      </c>
      <c r="H3397" s="26" t="s">
        <v>86</v>
      </c>
      <c r="I3397" s="26" t="s">
        <v>25</v>
      </c>
      <c r="J3397" s="26" t="s">
        <v>218</v>
      </c>
      <c r="K3397" s="26" t="s">
        <v>383</v>
      </c>
      <c r="L3397" s="26">
        <v>45373</v>
      </c>
      <c r="M3397" s="26" t="s">
        <v>122</v>
      </c>
      <c r="N3397" s="26" t="s">
        <v>318</v>
      </c>
      <c r="O3397" s="26" t="s">
        <v>42</v>
      </c>
      <c r="P3397" s="26" t="s">
        <v>65</v>
      </c>
      <c r="Q3397" s="26">
        <v>14.832000000000003</v>
      </c>
      <c r="R3397" s="26">
        <v>3</v>
      </c>
      <c r="S3397" s="26">
        <v>0.7</v>
      </c>
      <c r="T3397" s="26">
        <v>-10.382399999999997</v>
      </c>
    </row>
    <row r="3398" spans="1:20" ht="14.25" customHeight="1">
      <c r="A3398" s="26" t="s">
        <v>1796</v>
      </c>
      <c r="B3398" s="26" t="s">
        <v>7224</v>
      </c>
      <c r="C3398" s="26">
        <f>YEAR(Data!$D6843)</f>
        <v>1900</v>
      </c>
      <c r="D3398" s="28">
        <v>41530</v>
      </c>
      <c r="E3398" s="28">
        <v>41535</v>
      </c>
      <c r="F3398" s="26" t="s">
        <v>45</v>
      </c>
      <c r="G3398" s="26" t="s">
        <v>1795</v>
      </c>
      <c r="H3398" s="26" t="s">
        <v>37</v>
      </c>
      <c r="I3398" s="26" t="s">
        <v>25</v>
      </c>
      <c r="J3398" s="26" t="s">
        <v>246</v>
      </c>
      <c r="K3398" s="26" t="s">
        <v>247</v>
      </c>
      <c r="L3398" s="26">
        <v>22153</v>
      </c>
      <c r="M3398" s="26" t="s">
        <v>28</v>
      </c>
      <c r="N3398" s="26" t="s">
        <v>5923</v>
      </c>
      <c r="O3398" s="26" t="s">
        <v>62</v>
      </c>
      <c r="P3398" s="26" t="s">
        <v>133</v>
      </c>
      <c r="Q3398" s="26">
        <v>20.700000000000003</v>
      </c>
      <c r="R3398" s="26">
        <v>3</v>
      </c>
      <c r="S3398" s="26">
        <v>0</v>
      </c>
      <c r="T3398" s="26">
        <v>1.6559999999999988</v>
      </c>
    </row>
    <row r="3399" spans="1:20" ht="14.25" customHeight="1">
      <c r="A3399" s="26" t="s">
        <v>3983</v>
      </c>
      <c r="B3399" s="26" t="s">
        <v>7226</v>
      </c>
      <c r="C3399" s="26">
        <f>YEAR(Data!$D6847)</f>
        <v>1900</v>
      </c>
      <c r="D3399" s="28">
        <v>40730</v>
      </c>
      <c r="E3399" s="28">
        <v>40736</v>
      </c>
      <c r="F3399" s="26" t="s">
        <v>45</v>
      </c>
      <c r="G3399" s="26" t="s">
        <v>3982</v>
      </c>
      <c r="H3399" s="26" t="s">
        <v>86</v>
      </c>
      <c r="I3399" s="26" t="s">
        <v>25</v>
      </c>
      <c r="J3399" s="26" t="s">
        <v>7227</v>
      </c>
      <c r="K3399" s="26" t="s">
        <v>39</v>
      </c>
      <c r="L3399" s="26">
        <v>92020</v>
      </c>
      <c r="M3399" s="26" t="s">
        <v>40</v>
      </c>
      <c r="N3399" s="26" t="s">
        <v>3518</v>
      </c>
      <c r="O3399" s="26" t="s">
        <v>30</v>
      </c>
      <c r="P3399" s="26" t="s">
        <v>33</v>
      </c>
      <c r="Q3399" s="26">
        <v>478.48</v>
      </c>
      <c r="R3399" s="26">
        <v>2</v>
      </c>
      <c r="S3399" s="26">
        <v>0.2</v>
      </c>
      <c r="T3399" s="26">
        <v>47.848000000000013</v>
      </c>
    </row>
    <row r="3400" spans="1:20" ht="14.25" customHeight="1">
      <c r="A3400" s="26" t="s">
        <v>3965</v>
      </c>
      <c r="B3400" s="26" t="s">
        <v>7228</v>
      </c>
      <c r="C3400" s="26">
        <f>YEAR(Data!$D6848)</f>
        <v>1900</v>
      </c>
      <c r="D3400" s="28">
        <v>41404</v>
      </c>
      <c r="E3400" s="28">
        <v>41409</v>
      </c>
      <c r="F3400" s="26" t="s">
        <v>45</v>
      </c>
      <c r="G3400" s="26" t="s">
        <v>3964</v>
      </c>
      <c r="H3400" s="26" t="s">
        <v>37</v>
      </c>
      <c r="I3400" s="26" t="s">
        <v>25</v>
      </c>
      <c r="J3400" s="26" t="s">
        <v>38</v>
      </c>
      <c r="K3400" s="26" t="s">
        <v>39</v>
      </c>
      <c r="L3400" s="26">
        <v>90036</v>
      </c>
      <c r="M3400" s="26" t="s">
        <v>40</v>
      </c>
      <c r="N3400" s="26" t="s">
        <v>7053</v>
      </c>
      <c r="O3400" s="26" t="s">
        <v>42</v>
      </c>
      <c r="P3400" s="26" t="s">
        <v>76</v>
      </c>
      <c r="Q3400" s="26">
        <v>32.04</v>
      </c>
      <c r="R3400" s="26">
        <v>4</v>
      </c>
      <c r="S3400" s="26">
        <v>0</v>
      </c>
      <c r="T3400" s="26">
        <v>14.417999999999999</v>
      </c>
    </row>
    <row r="3401" spans="1:20" ht="14.25" customHeight="1">
      <c r="A3401" s="26" t="s">
        <v>493</v>
      </c>
      <c r="B3401" s="26" t="s">
        <v>7229</v>
      </c>
      <c r="C3401" s="26">
        <f>YEAR(Data!$D6849)</f>
        <v>1900</v>
      </c>
      <c r="D3401" s="28">
        <v>41474</v>
      </c>
      <c r="E3401" s="28">
        <v>41478</v>
      </c>
      <c r="F3401" s="26" t="s">
        <v>45</v>
      </c>
      <c r="G3401" s="26" t="s">
        <v>492</v>
      </c>
      <c r="H3401" s="26" t="s">
        <v>24</v>
      </c>
      <c r="I3401" s="26" t="s">
        <v>25</v>
      </c>
      <c r="J3401" s="26" t="s">
        <v>417</v>
      </c>
      <c r="K3401" s="26" t="s">
        <v>240</v>
      </c>
      <c r="L3401" s="26">
        <v>85023</v>
      </c>
      <c r="M3401" s="26" t="s">
        <v>40</v>
      </c>
      <c r="N3401" s="26" t="s">
        <v>1229</v>
      </c>
      <c r="O3401" s="26" t="s">
        <v>62</v>
      </c>
      <c r="P3401" s="26" t="s">
        <v>63</v>
      </c>
      <c r="Q3401" s="26">
        <v>55.991999999999997</v>
      </c>
      <c r="R3401" s="26">
        <v>1</v>
      </c>
      <c r="S3401" s="26">
        <v>0.2</v>
      </c>
      <c r="T3401" s="26">
        <v>3.4995000000000029</v>
      </c>
    </row>
    <row r="3402" spans="1:20" ht="14.25" customHeight="1">
      <c r="A3402" s="26" t="s">
        <v>3874</v>
      </c>
      <c r="B3402" s="26" t="s">
        <v>7230</v>
      </c>
      <c r="C3402" s="26">
        <f>YEAR(Data!$D6850)</f>
        <v>1900</v>
      </c>
      <c r="D3402" s="28">
        <v>41444</v>
      </c>
      <c r="E3402" s="28">
        <v>41447</v>
      </c>
      <c r="F3402" s="26" t="s">
        <v>151</v>
      </c>
      <c r="G3402" s="26" t="s">
        <v>3873</v>
      </c>
      <c r="H3402" s="26" t="s">
        <v>24</v>
      </c>
      <c r="I3402" s="26" t="s">
        <v>25</v>
      </c>
      <c r="J3402" s="26" t="s">
        <v>6279</v>
      </c>
      <c r="K3402" s="26" t="s">
        <v>168</v>
      </c>
      <c r="L3402" s="26">
        <v>60423</v>
      </c>
      <c r="M3402" s="26" t="s">
        <v>89</v>
      </c>
      <c r="N3402" s="26" t="s">
        <v>5880</v>
      </c>
      <c r="O3402" s="26" t="s">
        <v>42</v>
      </c>
      <c r="P3402" s="26" t="s">
        <v>76</v>
      </c>
      <c r="Q3402" s="26">
        <v>76.864000000000004</v>
      </c>
      <c r="R3402" s="26">
        <v>2</v>
      </c>
      <c r="S3402" s="26">
        <v>0.2</v>
      </c>
      <c r="T3402" s="26">
        <v>26.902399999999993</v>
      </c>
    </row>
    <row r="3403" spans="1:20" ht="14.25" customHeight="1">
      <c r="A3403" s="26" t="s">
        <v>3473</v>
      </c>
      <c r="B3403" s="26" t="s">
        <v>7231</v>
      </c>
      <c r="C3403" s="26">
        <f>YEAR(Data!$D6851)</f>
        <v>1900</v>
      </c>
      <c r="D3403" s="28">
        <v>40653</v>
      </c>
      <c r="E3403" s="28">
        <v>40658</v>
      </c>
      <c r="F3403" s="26" t="s">
        <v>45</v>
      </c>
      <c r="G3403" s="26" t="s">
        <v>3472</v>
      </c>
      <c r="H3403" s="26" t="s">
        <v>24</v>
      </c>
      <c r="I3403" s="26" t="s">
        <v>25</v>
      </c>
      <c r="J3403" s="26" t="s">
        <v>38</v>
      </c>
      <c r="K3403" s="26" t="s">
        <v>39</v>
      </c>
      <c r="L3403" s="26">
        <v>90045</v>
      </c>
      <c r="M3403" s="26" t="s">
        <v>40</v>
      </c>
      <c r="N3403" s="26" t="s">
        <v>4547</v>
      </c>
      <c r="O3403" s="26" t="s">
        <v>30</v>
      </c>
      <c r="P3403" s="26" t="s">
        <v>58</v>
      </c>
      <c r="Q3403" s="26">
        <v>59.92</v>
      </c>
      <c r="R3403" s="26">
        <v>4</v>
      </c>
      <c r="S3403" s="26">
        <v>0</v>
      </c>
      <c r="T3403" s="26">
        <v>27.563200000000002</v>
      </c>
    </row>
    <row r="3404" spans="1:20" ht="14.25" customHeight="1">
      <c r="A3404" s="26" t="s">
        <v>5034</v>
      </c>
      <c r="B3404" s="26" t="s">
        <v>7232</v>
      </c>
      <c r="C3404" s="26">
        <f>YEAR(Data!$D6852)</f>
        <v>1900</v>
      </c>
      <c r="D3404" s="28">
        <v>41282</v>
      </c>
      <c r="E3404" s="28">
        <v>41286</v>
      </c>
      <c r="F3404" s="26" t="s">
        <v>45</v>
      </c>
      <c r="G3404" s="26" t="s">
        <v>5033</v>
      </c>
      <c r="H3404" s="26" t="s">
        <v>37</v>
      </c>
      <c r="I3404" s="26" t="s">
        <v>25</v>
      </c>
      <c r="J3404" s="26" t="s">
        <v>468</v>
      </c>
      <c r="K3404" s="26" t="s">
        <v>96</v>
      </c>
      <c r="L3404" s="26">
        <v>53132</v>
      </c>
      <c r="M3404" s="26" t="s">
        <v>89</v>
      </c>
      <c r="N3404" s="26" t="s">
        <v>161</v>
      </c>
      <c r="O3404" s="26" t="s">
        <v>30</v>
      </c>
      <c r="P3404" s="26" t="s">
        <v>31</v>
      </c>
      <c r="Q3404" s="26">
        <v>1565.88</v>
      </c>
      <c r="R3404" s="26">
        <v>6</v>
      </c>
      <c r="S3404" s="26">
        <v>0</v>
      </c>
      <c r="T3404" s="26">
        <v>407.12880000000007</v>
      </c>
    </row>
    <row r="3405" spans="1:20" ht="14.25" customHeight="1">
      <c r="A3405" s="26" t="s">
        <v>6000</v>
      </c>
      <c r="B3405" s="26" t="s">
        <v>7233</v>
      </c>
      <c r="C3405" s="26">
        <f>YEAR(Data!$D6854)</f>
        <v>1900</v>
      </c>
      <c r="D3405" s="28">
        <v>41997</v>
      </c>
      <c r="E3405" s="28">
        <v>42002</v>
      </c>
      <c r="F3405" s="26" t="s">
        <v>21</v>
      </c>
      <c r="G3405" s="26" t="s">
        <v>5999</v>
      </c>
      <c r="H3405" s="26" t="s">
        <v>37</v>
      </c>
      <c r="I3405" s="26" t="s">
        <v>25</v>
      </c>
      <c r="J3405" s="26" t="s">
        <v>3839</v>
      </c>
      <c r="K3405" s="26" t="s">
        <v>1257</v>
      </c>
      <c r="L3405" s="26">
        <v>72209</v>
      </c>
      <c r="M3405" s="26" t="s">
        <v>28</v>
      </c>
      <c r="N3405" s="26" t="s">
        <v>577</v>
      </c>
      <c r="O3405" s="26" t="s">
        <v>42</v>
      </c>
      <c r="P3405" s="26" t="s">
        <v>53</v>
      </c>
      <c r="Q3405" s="26">
        <v>62.04</v>
      </c>
      <c r="R3405" s="26">
        <v>4</v>
      </c>
      <c r="S3405" s="26">
        <v>0</v>
      </c>
      <c r="T3405" s="26">
        <v>17.371200000000002</v>
      </c>
    </row>
    <row r="3406" spans="1:20" ht="14.25" customHeight="1">
      <c r="A3406" s="26" t="s">
        <v>3238</v>
      </c>
      <c r="B3406" s="26" t="s">
        <v>7234</v>
      </c>
      <c r="C3406" s="26">
        <f>YEAR(Data!$D6859)</f>
        <v>1900</v>
      </c>
      <c r="D3406" s="28">
        <v>41747</v>
      </c>
      <c r="E3406" s="28">
        <v>41752</v>
      </c>
      <c r="F3406" s="26" t="s">
        <v>45</v>
      </c>
      <c r="G3406" s="26" t="s">
        <v>3237</v>
      </c>
      <c r="H3406" s="26" t="s">
        <v>24</v>
      </c>
      <c r="I3406" s="26" t="s">
        <v>25</v>
      </c>
      <c r="J3406" s="26" t="s">
        <v>38</v>
      </c>
      <c r="K3406" s="26" t="s">
        <v>39</v>
      </c>
      <c r="L3406" s="26">
        <v>90008</v>
      </c>
      <c r="M3406" s="26" t="s">
        <v>40</v>
      </c>
      <c r="N3406" s="26" t="s">
        <v>2729</v>
      </c>
      <c r="O3406" s="26" t="s">
        <v>42</v>
      </c>
      <c r="P3406" s="26" t="s">
        <v>76</v>
      </c>
      <c r="Q3406" s="26">
        <v>28.14</v>
      </c>
      <c r="R3406" s="26">
        <v>3</v>
      </c>
      <c r="S3406" s="26">
        <v>0</v>
      </c>
      <c r="T3406" s="26">
        <v>13.507200000000001</v>
      </c>
    </row>
    <row r="3407" spans="1:20" ht="14.25" customHeight="1">
      <c r="A3407" s="26" t="s">
        <v>1266</v>
      </c>
      <c r="B3407" s="26" t="s">
        <v>7235</v>
      </c>
      <c r="C3407" s="26">
        <f>YEAR(Data!$D6865)</f>
        <v>1900</v>
      </c>
      <c r="D3407" s="28">
        <v>41975</v>
      </c>
      <c r="E3407" s="28">
        <v>41982</v>
      </c>
      <c r="F3407" s="26" t="s">
        <v>45</v>
      </c>
      <c r="G3407" s="26" t="s">
        <v>1265</v>
      </c>
      <c r="H3407" s="26" t="s">
        <v>37</v>
      </c>
      <c r="I3407" s="26" t="s">
        <v>25</v>
      </c>
      <c r="J3407" s="26" t="s">
        <v>519</v>
      </c>
      <c r="K3407" s="26" t="s">
        <v>88</v>
      </c>
      <c r="L3407" s="26">
        <v>78207</v>
      </c>
      <c r="M3407" s="26" t="s">
        <v>89</v>
      </c>
      <c r="N3407" s="26" t="s">
        <v>4525</v>
      </c>
      <c r="O3407" s="26" t="s">
        <v>42</v>
      </c>
      <c r="P3407" s="26" t="s">
        <v>76</v>
      </c>
      <c r="Q3407" s="26">
        <v>10.368000000000002</v>
      </c>
      <c r="R3407" s="26">
        <v>2</v>
      </c>
      <c r="S3407" s="26">
        <v>0.2</v>
      </c>
      <c r="T3407" s="26">
        <v>3.6288</v>
      </c>
    </row>
    <row r="3408" spans="1:20" ht="14.25" customHeight="1">
      <c r="A3408" s="26" t="s">
        <v>3552</v>
      </c>
      <c r="B3408" s="26" t="s">
        <v>7236</v>
      </c>
      <c r="C3408" s="26">
        <f>YEAR(Data!$D6866)</f>
        <v>1900</v>
      </c>
      <c r="D3408" s="28">
        <v>41508</v>
      </c>
      <c r="E3408" s="28">
        <v>41515</v>
      </c>
      <c r="F3408" s="26" t="s">
        <v>45</v>
      </c>
      <c r="G3408" s="26" t="s">
        <v>3551</v>
      </c>
      <c r="H3408" s="26" t="s">
        <v>37</v>
      </c>
      <c r="I3408" s="26" t="s">
        <v>25</v>
      </c>
      <c r="J3408" s="26" t="s">
        <v>38</v>
      </c>
      <c r="K3408" s="26" t="s">
        <v>39</v>
      </c>
      <c r="L3408" s="26">
        <v>90004</v>
      </c>
      <c r="M3408" s="26" t="s">
        <v>40</v>
      </c>
      <c r="N3408" s="26" t="s">
        <v>2142</v>
      </c>
      <c r="O3408" s="26" t="s">
        <v>42</v>
      </c>
      <c r="P3408" s="26" t="s">
        <v>65</v>
      </c>
      <c r="Q3408" s="26">
        <v>12.672000000000001</v>
      </c>
      <c r="R3408" s="26">
        <v>2</v>
      </c>
      <c r="S3408" s="26">
        <v>0.2</v>
      </c>
      <c r="T3408" s="26">
        <v>4.7519999999999998</v>
      </c>
    </row>
    <row r="3409" spans="1:20" ht="14.25" customHeight="1">
      <c r="A3409" s="26" t="s">
        <v>3760</v>
      </c>
      <c r="B3409" s="26" t="s">
        <v>7237</v>
      </c>
      <c r="C3409" s="26">
        <f>YEAR(Data!$D6873)</f>
        <v>1900</v>
      </c>
      <c r="D3409" s="28">
        <v>41614</v>
      </c>
      <c r="E3409" s="28">
        <v>41617</v>
      </c>
      <c r="F3409" s="26" t="s">
        <v>21</v>
      </c>
      <c r="G3409" s="26" t="s">
        <v>3759</v>
      </c>
      <c r="H3409" s="26" t="s">
        <v>37</v>
      </c>
      <c r="I3409" s="26" t="s">
        <v>25</v>
      </c>
      <c r="J3409" s="26" t="s">
        <v>234</v>
      </c>
      <c r="K3409" s="26" t="s">
        <v>168</v>
      </c>
      <c r="L3409" s="26">
        <v>60610</v>
      </c>
      <c r="M3409" s="26" t="s">
        <v>89</v>
      </c>
      <c r="N3409" s="26" t="s">
        <v>1975</v>
      </c>
      <c r="O3409" s="26" t="s">
        <v>42</v>
      </c>
      <c r="P3409" s="26" t="s">
        <v>43</v>
      </c>
      <c r="Q3409" s="26">
        <v>11.952000000000002</v>
      </c>
      <c r="R3409" s="26">
        <v>3</v>
      </c>
      <c r="S3409" s="26">
        <v>0.2</v>
      </c>
      <c r="T3409" s="26">
        <v>3.8843999999999994</v>
      </c>
    </row>
    <row r="3410" spans="1:20" ht="14.25" customHeight="1">
      <c r="A3410" s="26" t="s">
        <v>452</v>
      </c>
      <c r="B3410" s="26" t="s">
        <v>7238</v>
      </c>
      <c r="C3410" s="26">
        <f>YEAR(Data!$D6874)</f>
        <v>1900</v>
      </c>
      <c r="D3410" s="28">
        <v>41259</v>
      </c>
      <c r="E3410" s="28">
        <v>41262</v>
      </c>
      <c r="F3410" s="26" t="s">
        <v>151</v>
      </c>
      <c r="G3410" s="26" t="s">
        <v>451</v>
      </c>
      <c r="H3410" s="26" t="s">
        <v>24</v>
      </c>
      <c r="I3410" s="26" t="s">
        <v>25</v>
      </c>
      <c r="J3410" s="26" t="s">
        <v>80</v>
      </c>
      <c r="K3410" s="26" t="s">
        <v>81</v>
      </c>
      <c r="L3410" s="26">
        <v>98105</v>
      </c>
      <c r="M3410" s="26" t="s">
        <v>40</v>
      </c>
      <c r="N3410" s="26" t="s">
        <v>5788</v>
      </c>
      <c r="O3410" s="26" t="s">
        <v>42</v>
      </c>
      <c r="P3410" s="26" t="s">
        <v>76</v>
      </c>
      <c r="Q3410" s="26">
        <v>4.9800000000000004</v>
      </c>
      <c r="R3410" s="26">
        <v>1</v>
      </c>
      <c r="S3410" s="26">
        <v>0</v>
      </c>
      <c r="T3410" s="26">
        <v>2.3406000000000002</v>
      </c>
    </row>
    <row r="3411" spans="1:20" ht="14.25" customHeight="1">
      <c r="A3411" s="26" t="s">
        <v>136</v>
      </c>
      <c r="B3411" s="26" t="s">
        <v>7239</v>
      </c>
      <c r="C3411" s="26">
        <f>YEAR(Data!$D6875)</f>
        <v>1900</v>
      </c>
      <c r="D3411" s="28">
        <v>40833</v>
      </c>
      <c r="E3411" s="28">
        <v>40838</v>
      </c>
      <c r="F3411" s="26" t="s">
        <v>21</v>
      </c>
      <c r="G3411" s="26" t="s">
        <v>135</v>
      </c>
      <c r="H3411" s="26" t="s">
        <v>24</v>
      </c>
      <c r="I3411" s="26" t="s">
        <v>25</v>
      </c>
      <c r="J3411" s="26" t="s">
        <v>7240</v>
      </c>
      <c r="K3411" s="26" t="s">
        <v>88</v>
      </c>
      <c r="L3411" s="26">
        <v>77705</v>
      </c>
      <c r="M3411" s="26" t="s">
        <v>89</v>
      </c>
      <c r="N3411" s="26" t="s">
        <v>2393</v>
      </c>
      <c r="O3411" s="26" t="s">
        <v>42</v>
      </c>
      <c r="P3411" s="26" t="s">
        <v>65</v>
      </c>
      <c r="Q3411" s="26">
        <v>10.779999999999996</v>
      </c>
      <c r="R3411" s="26">
        <v>5</v>
      </c>
      <c r="S3411" s="26">
        <v>0.8</v>
      </c>
      <c r="T3411" s="26">
        <v>-17.248000000000008</v>
      </c>
    </row>
    <row r="3412" spans="1:20" ht="14.25" customHeight="1">
      <c r="A3412" s="26" t="s">
        <v>2861</v>
      </c>
      <c r="B3412" s="26" t="s">
        <v>7241</v>
      </c>
      <c r="C3412" s="26">
        <f>YEAR(Data!$D6877)</f>
        <v>1900</v>
      </c>
      <c r="D3412" s="28">
        <v>41523</v>
      </c>
      <c r="E3412" s="28">
        <v>41528</v>
      </c>
      <c r="F3412" s="26" t="s">
        <v>45</v>
      </c>
      <c r="G3412" s="26" t="s">
        <v>2860</v>
      </c>
      <c r="H3412" s="26" t="s">
        <v>24</v>
      </c>
      <c r="I3412" s="26" t="s">
        <v>25</v>
      </c>
      <c r="J3412" s="26" t="s">
        <v>3622</v>
      </c>
      <c r="K3412" s="26" t="s">
        <v>247</v>
      </c>
      <c r="L3412" s="26">
        <v>23320</v>
      </c>
      <c r="M3412" s="26" t="s">
        <v>28</v>
      </c>
      <c r="N3412" s="26" t="s">
        <v>4151</v>
      </c>
      <c r="O3412" s="26" t="s">
        <v>42</v>
      </c>
      <c r="P3412" s="26" t="s">
        <v>43</v>
      </c>
      <c r="Q3412" s="26">
        <v>25.06</v>
      </c>
      <c r="R3412" s="26">
        <v>2</v>
      </c>
      <c r="S3412" s="26">
        <v>0</v>
      </c>
      <c r="T3412" s="26">
        <v>11.778199999999998</v>
      </c>
    </row>
    <row r="3413" spans="1:20" ht="14.25" customHeight="1">
      <c r="A3413" s="26" t="s">
        <v>23</v>
      </c>
      <c r="B3413" s="26" t="s">
        <v>7242</v>
      </c>
      <c r="C3413" s="26">
        <f>YEAR(Data!$D6879)</f>
        <v>1900</v>
      </c>
      <c r="D3413" s="28">
        <v>41197</v>
      </c>
      <c r="E3413" s="28">
        <v>41197</v>
      </c>
      <c r="F3413" s="26" t="s">
        <v>958</v>
      </c>
      <c r="G3413" s="26" t="s">
        <v>22</v>
      </c>
      <c r="H3413" s="26" t="s">
        <v>24</v>
      </c>
      <c r="I3413" s="26" t="s">
        <v>25</v>
      </c>
      <c r="J3413" s="26" t="s">
        <v>620</v>
      </c>
      <c r="K3413" s="26" t="s">
        <v>88</v>
      </c>
      <c r="L3413" s="26">
        <v>75217</v>
      </c>
      <c r="M3413" s="26" t="s">
        <v>89</v>
      </c>
      <c r="N3413" s="26" t="s">
        <v>2468</v>
      </c>
      <c r="O3413" s="26" t="s">
        <v>30</v>
      </c>
      <c r="P3413" s="26" t="s">
        <v>58</v>
      </c>
      <c r="Q3413" s="26">
        <v>131.376</v>
      </c>
      <c r="R3413" s="26">
        <v>6</v>
      </c>
      <c r="S3413" s="26">
        <v>0.6</v>
      </c>
      <c r="T3413" s="26">
        <v>-95.24760000000002</v>
      </c>
    </row>
    <row r="3414" spans="1:20" ht="14.25" customHeight="1">
      <c r="A3414" s="26" t="s">
        <v>474</v>
      </c>
      <c r="B3414" s="26" t="s">
        <v>7243</v>
      </c>
      <c r="C3414" s="26">
        <f>YEAR(Data!$D6881)</f>
        <v>1900</v>
      </c>
      <c r="D3414" s="28">
        <v>41244</v>
      </c>
      <c r="E3414" s="28">
        <v>41248</v>
      </c>
      <c r="F3414" s="26" t="s">
        <v>21</v>
      </c>
      <c r="G3414" s="26" t="s">
        <v>473</v>
      </c>
      <c r="H3414" s="26" t="s">
        <v>86</v>
      </c>
      <c r="I3414" s="26" t="s">
        <v>25</v>
      </c>
      <c r="J3414" s="26" t="s">
        <v>80</v>
      </c>
      <c r="K3414" s="26" t="s">
        <v>81</v>
      </c>
      <c r="L3414" s="26">
        <v>98105</v>
      </c>
      <c r="M3414" s="26" t="s">
        <v>40</v>
      </c>
      <c r="N3414" s="26" t="s">
        <v>1270</v>
      </c>
      <c r="O3414" s="26" t="s">
        <v>30</v>
      </c>
      <c r="P3414" s="26" t="s">
        <v>33</v>
      </c>
      <c r="Q3414" s="26">
        <v>2003.9200000000003</v>
      </c>
      <c r="R3414" s="26">
        <v>5</v>
      </c>
      <c r="S3414" s="26">
        <v>0.2</v>
      </c>
      <c r="T3414" s="26">
        <v>125.24499999999995</v>
      </c>
    </row>
    <row r="3415" spans="1:20" ht="14.25" customHeight="1">
      <c r="A3415" s="26" t="s">
        <v>1376</v>
      </c>
      <c r="B3415" s="26" t="s">
        <v>7244</v>
      </c>
      <c r="C3415" s="26">
        <f>YEAR(Data!$D6886)</f>
        <v>1900</v>
      </c>
      <c r="D3415" s="28">
        <v>41060</v>
      </c>
      <c r="E3415" s="28">
        <v>41064</v>
      </c>
      <c r="F3415" s="26" t="s">
        <v>45</v>
      </c>
      <c r="G3415" s="26" t="s">
        <v>1375</v>
      </c>
      <c r="H3415" s="26" t="s">
        <v>24</v>
      </c>
      <c r="I3415" s="26" t="s">
        <v>25</v>
      </c>
      <c r="J3415" s="26" t="s">
        <v>315</v>
      </c>
      <c r="K3415" s="26" t="s">
        <v>183</v>
      </c>
      <c r="L3415" s="26">
        <v>55407</v>
      </c>
      <c r="M3415" s="26" t="s">
        <v>89</v>
      </c>
      <c r="N3415" s="26" t="s">
        <v>4717</v>
      </c>
      <c r="O3415" s="26" t="s">
        <v>30</v>
      </c>
      <c r="P3415" s="26" t="s">
        <v>33</v>
      </c>
      <c r="Q3415" s="26">
        <v>2567.84</v>
      </c>
      <c r="R3415" s="26">
        <v>8</v>
      </c>
      <c r="S3415" s="26">
        <v>0</v>
      </c>
      <c r="T3415" s="26">
        <v>770.35199999999986</v>
      </c>
    </row>
    <row r="3416" spans="1:20" ht="14.25" customHeight="1">
      <c r="A3416" s="26" t="s">
        <v>2826</v>
      </c>
      <c r="B3416" s="26" t="s">
        <v>7245</v>
      </c>
      <c r="C3416" s="26">
        <f>YEAR(Data!$D6887)</f>
        <v>1900</v>
      </c>
      <c r="D3416" s="28">
        <v>41893</v>
      </c>
      <c r="E3416" s="28">
        <v>41900</v>
      </c>
      <c r="F3416" s="26" t="s">
        <v>45</v>
      </c>
      <c r="G3416" s="26" t="s">
        <v>2825</v>
      </c>
      <c r="H3416" s="26" t="s">
        <v>24</v>
      </c>
      <c r="I3416" s="26" t="s">
        <v>25</v>
      </c>
      <c r="J3416" s="26" t="s">
        <v>246</v>
      </c>
      <c r="K3416" s="26" t="s">
        <v>383</v>
      </c>
      <c r="L3416" s="26">
        <v>45503</v>
      </c>
      <c r="M3416" s="26" t="s">
        <v>122</v>
      </c>
      <c r="N3416" s="26" t="s">
        <v>360</v>
      </c>
      <c r="O3416" s="26" t="s">
        <v>62</v>
      </c>
      <c r="P3416" s="26" t="s">
        <v>133</v>
      </c>
      <c r="Q3416" s="26">
        <v>37.056000000000004</v>
      </c>
      <c r="R3416" s="26">
        <v>4</v>
      </c>
      <c r="S3416" s="26">
        <v>0.2</v>
      </c>
      <c r="T3416" s="26">
        <v>8.8008000000000006</v>
      </c>
    </row>
    <row r="3417" spans="1:20" ht="14.25" customHeight="1">
      <c r="A3417" s="26" t="s">
        <v>2007</v>
      </c>
      <c r="B3417" s="26" t="s">
        <v>7246</v>
      </c>
      <c r="C3417" s="26">
        <f>YEAR(Data!$D6889)</f>
        <v>1900</v>
      </c>
      <c r="D3417" s="28">
        <v>41755</v>
      </c>
      <c r="E3417" s="28">
        <v>41762</v>
      </c>
      <c r="F3417" s="26" t="s">
        <v>45</v>
      </c>
      <c r="G3417" s="26" t="s">
        <v>2006</v>
      </c>
      <c r="H3417" s="26" t="s">
        <v>24</v>
      </c>
      <c r="I3417" s="26" t="s">
        <v>25</v>
      </c>
      <c r="J3417" s="26" t="s">
        <v>38</v>
      </c>
      <c r="K3417" s="26" t="s">
        <v>39</v>
      </c>
      <c r="L3417" s="26">
        <v>90032</v>
      </c>
      <c r="M3417" s="26" t="s">
        <v>40</v>
      </c>
      <c r="N3417" s="26" t="s">
        <v>255</v>
      </c>
      <c r="O3417" s="26" t="s">
        <v>42</v>
      </c>
      <c r="P3417" s="26" t="s">
        <v>76</v>
      </c>
      <c r="Q3417" s="26">
        <v>19.049999999999997</v>
      </c>
      <c r="R3417" s="26">
        <v>3</v>
      </c>
      <c r="S3417" s="26">
        <v>0</v>
      </c>
      <c r="T3417" s="26">
        <v>8.7629999999999999</v>
      </c>
    </row>
    <row r="3418" spans="1:20" ht="14.25" customHeight="1">
      <c r="A3418" s="26" t="s">
        <v>1040</v>
      </c>
      <c r="B3418" s="26" t="s">
        <v>7247</v>
      </c>
      <c r="C3418" s="26">
        <f>YEAR(Data!$D6891)</f>
        <v>1900</v>
      </c>
      <c r="D3418" s="28">
        <v>41901</v>
      </c>
      <c r="E3418" s="28">
        <v>41905</v>
      </c>
      <c r="F3418" s="26" t="s">
        <v>45</v>
      </c>
      <c r="G3418" s="26" t="s">
        <v>1039</v>
      </c>
      <c r="H3418" s="26" t="s">
        <v>37</v>
      </c>
      <c r="I3418" s="26" t="s">
        <v>25</v>
      </c>
      <c r="J3418" s="26" t="s">
        <v>382</v>
      </c>
      <c r="K3418" s="26" t="s">
        <v>945</v>
      </c>
      <c r="L3418" s="26">
        <v>31907</v>
      </c>
      <c r="M3418" s="26" t="s">
        <v>28</v>
      </c>
      <c r="N3418" s="26" t="s">
        <v>582</v>
      </c>
      <c r="O3418" s="26" t="s">
        <v>62</v>
      </c>
      <c r="P3418" s="26" t="s">
        <v>63</v>
      </c>
      <c r="Q3418" s="26">
        <v>95.68</v>
      </c>
      <c r="R3418" s="26">
        <v>8</v>
      </c>
      <c r="S3418" s="26">
        <v>0</v>
      </c>
      <c r="T3418" s="26">
        <v>26.790400000000005</v>
      </c>
    </row>
    <row r="3419" spans="1:20" ht="14.25" customHeight="1">
      <c r="A3419" s="26" t="s">
        <v>1474</v>
      </c>
      <c r="B3419" s="26" t="s">
        <v>7248</v>
      </c>
      <c r="C3419" s="26">
        <f>YEAR(Data!$D6899)</f>
        <v>1900</v>
      </c>
      <c r="D3419" s="28">
        <v>41870</v>
      </c>
      <c r="E3419" s="28">
        <v>41877</v>
      </c>
      <c r="F3419" s="26" t="s">
        <v>45</v>
      </c>
      <c r="G3419" s="26" t="s">
        <v>1473</v>
      </c>
      <c r="H3419" s="26" t="s">
        <v>24</v>
      </c>
      <c r="I3419" s="26" t="s">
        <v>25</v>
      </c>
      <c r="J3419" s="26" t="s">
        <v>835</v>
      </c>
      <c r="K3419" s="26" t="s">
        <v>383</v>
      </c>
      <c r="L3419" s="26">
        <v>44107</v>
      </c>
      <c r="M3419" s="26" t="s">
        <v>122</v>
      </c>
      <c r="N3419" s="26" t="s">
        <v>3662</v>
      </c>
      <c r="O3419" s="26" t="s">
        <v>42</v>
      </c>
      <c r="P3419" s="26" t="s">
        <v>65</v>
      </c>
      <c r="Q3419" s="26">
        <v>10.782000000000002</v>
      </c>
      <c r="R3419" s="26">
        <v>3</v>
      </c>
      <c r="S3419" s="26">
        <v>0.7</v>
      </c>
      <c r="T3419" s="26">
        <v>-7.9067999999999969</v>
      </c>
    </row>
    <row r="3420" spans="1:20" ht="14.25" customHeight="1">
      <c r="A3420" s="26" t="s">
        <v>5805</v>
      </c>
      <c r="B3420" s="26" t="s">
        <v>7249</v>
      </c>
      <c r="C3420" s="26">
        <f>YEAR(Data!$D6900)</f>
        <v>1900</v>
      </c>
      <c r="D3420" s="28">
        <v>41053</v>
      </c>
      <c r="E3420" s="28">
        <v>41055</v>
      </c>
      <c r="F3420" s="26" t="s">
        <v>21</v>
      </c>
      <c r="G3420" s="26" t="s">
        <v>5804</v>
      </c>
      <c r="H3420" s="26" t="s">
        <v>24</v>
      </c>
      <c r="I3420" s="26" t="s">
        <v>25</v>
      </c>
      <c r="J3420" s="26" t="s">
        <v>167</v>
      </c>
      <c r="K3420" s="26" t="s">
        <v>168</v>
      </c>
      <c r="L3420" s="26">
        <v>60540</v>
      </c>
      <c r="M3420" s="26" t="s">
        <v>89</v>
      </c>
      <c r="N3420" s="26" t="s">
        <v>2353</v>
      </c>
      <c r="O3420" s="26" t="s">
        <v>30</v>
      </c>
      <c r="P3420" s="26" t="s">
        <v>33</v>
      </c>
      <c r="Q3420" s="26">
        <v>602.65099999999995</v>
      </c>
      <c r="R3420" s="26">
        <v>7</v>
      </c>
      <c r="S3420" s="26">
        <v>0.3</v>
      </c>
      <c r="T3420" s="26">
        <v>-163.57670000000005</v>
      </c>
    </row>
    <row r="3421" spans="1:20" ht="14.25" customHeight="1">
      <c r="A3421" s="26" t="s">
        <v>1179</v>
      </c>
      <c r="B3421" s="26" t="s">
        <v>7250</v>
      </c>
      <c r="C3421" s="26">
        <f>YEAR(Data!$D6902)</f>
        <v>1900</v>
      </c>
      <c r="D3421" s="28">
        <v>41159</v>
      </c>
      <c r="E3421" s="28">
        <v>41163</v>
      </c>
      <c r="F3421" s="26" t="s">
        <v>45</v>
      </c>
      <c r="G3421" s="26" t="s">
        <v>1178</v>
      </c>
      <c r="H3421" s="26" t="s">
        <v>86</v>
      </c>
      <c r="I3421" s="26" t="s">
        <v>25</v>
      </c>
      <c r="J3421" s="26" t="s">
        <v>211</v>
      </c>
      <c r="K3421" s="26" t="s">
        <v>212</v>
      </c>
      <c r="L3421" s="26">
        <v>10009</v>
      </c>
      <c r="M3421" s="26" t="s">
        <v>122</v>
      </c>
      <c r="N3421" s="26" t="s">
        <v>1893</v>
      </c>
      <c r="O3421" s="26" t="s">
        <v>62</v>
      </c>
      <c r="P3421" s="26" t="s">
        <v>133</v>
      </c>
      <c r="Q3421" s="26">
        <v>559.92999999999995</v>
      </c>
      <c r="R3421" s="26">
        <v>7</v>
      </c>
      <c r="S3421" s="26">
        <v>0</v>
      </c>
      <c r="T3421" s="26">
        <v>167.97899999999996</v>
      </c>
    </row>
    <row r="3422" spans="1:20" ht="14.25" customHeight="1">
      <c r="A3422" s="26" t="s">
        <v>2497</v>
      </c>
      <c r="B3422" s="26" t="s">
        <v>7251</v>
      </c>
      <c r="C3422" s="26">
        <f>YEAR(Data!$D6903)</f>
        <v>1900</v>
      </c>
      <c r="D3422" s="28">
        <v>41845</v>
      </c>
      <c r="E3422" s="28">
        <v>41845</v>
      </c>
      <c r="F3422" s="26" t="s">
        <v>958</v>
      </c>
      <c r="G3422" s="26" t="s">
        <v>2496</v>
      </c>
      <c r="H3422" s="26" t="s">
        <v>37</v>
      </c>
      <c r="I3422" s="26" t="s">
        <v>25</v>
      </c>
      <c r="J3422" s="26" t="s">
        <v>1079</v>
      </c>
      <c r="K3422" s="26" t="s">
        <v>39</v>
      </c>
      <c r="L3422" s="26">
        <v>92646</v>
      </c>
      <c r="M3422" s="26" t="s">
        <v>40</v>
      </c>
      <c r="N3422" s="26" t="s">
        <v>903</v>
      </c>
      <c r="O3422" s="26" t="s">
        <v>62</v>
      </c>
      <c r="P3422" s="26" t="s">
        <v>904</v>
      </c>
      <c r="Q3422" s="26">
        <v>2399.96</v>
      </c>
      <c r="R3422" s="26">
        <v>5</v>
      </c>
      <c r="S3422" s="26">
        <v>0.2</v>
      </c>
      <c r="T3422" s="26">
        <v>839.9860000000001</v>
      </c>
    </row>
    <row r="3423" spans="1:20" ht="14.25" customHeight="1">
      <c r="A3423" s="26" t="s">
        <v>2011</v>
      </c>
      <c r="B3423" s="26" t="s">
        <v>7252</v>
      </c>
      <c r="C3423" s="26">
        <f>YEAR(Data!$D6904)</f>
        <v>1900</v>
      </c>
      <c r="D3423" s="28">
        <v>41885</v>
      </c>
      <c r="E3423" s="28">
        <v>41891</v>
      </c>
      <c r="F3423" s="26" t="s">
        <v>45</v>
      </c>
      <c r="G3423" s="26" t="s">
        <v>2010</v>
      </c>
      <c r="H3423" s="26" t="s">
        <v>37</v>
      </c>
      <c r="I3423" s="26" t="s">
        <v>25</v>
      </c>
      <c r="J3423" s="26" t="s">
        <v>234</v>
      </c>
      <c r="K3423" s="26" t="s">
        <v>168</v>
      </c>
      <c r="L3423" s="26">
        <v>60653</v>
      </c>
      <c r="M3423" s="26" t="s">
        <v>89</v>
      </c>
      <c r="N3423" s="26" t="s">
        <v>1899</v>
      </c>
      <c r="O3423" s="26" t="s">
        <v>42</v>
      </c>
      <c r="P3423" s="26" t="s">
        <v>214</v>
      </c>
      <c r="Q3423" s="26">
        <v>16</v>
      </c>
      <c r="R3423" s="26">
        <v>4</v>
      </c>
      <c r="S3423" s="26">
        <v>0.2</v>
      </c>
      <c r="T3423" s="26">
        <v>5.6</v>
      </c>
    </row>
    <row r="3424" spans="1:20" ht="14.25" customHeight="1">
      <c r="A3424" s="26" t="s">
        <v>1672</v>
      </c>
      <c r="B3424" s="26" t="s">
        <v>7254</v>
      </c>
      <c r="C3424" s="26">
        <f>YEAR(Data!$D6907)</f>
        <v>1900</v>
      </c>
      <c r="D3424" s="28">
        <v>41980</v>
      </c>
      <c r="E3424" s="28">
        <v>41982</v>
      </c>
      <c r="F3424" s="26" t="s">
        <v>21</v>
      </c>
      <c r="G3424" s="26" t="s">
        <v>1671</v>
      </c>
      <c r="H3424" s="26" t="s">
        <v>37</v>
      </c>
      <c r="I3424" s="26" t="s">
        <v>25</v>
      </c>
      <c r="J3424" s="26" t="s">
        <v>746</v>
      </c>
      <c r="K3424" s="26" t="s">
        <v>39</v>
      </c>
      <c r="L3424" s="26">
        <v>94513</v>
      </c>
      <c r="M3424" s="26" t="s">
        <v>40</v>
      </c>
      <c r="N3424" s="26" t="s">
        <v>1954</v>
      </c>
      <c r="O3424" s="26" t="s">
        <v>42</v>
      </c>
      <c r="P3424" s="26" t="s">
        <v>53</v>
      </c>
      <c r="Q3424" s="26">
        <v>10.68</v>
      </c>
      <c r="R3424" s="26">
        <v>1</v>
      </c>
      <c r="S3424" s="26">
        <v>0</v>
      </c>
      <c r="T3424" s="26">
        <v>2.8836000000000004</v>
      </c>
    </row>
    <row r="3425" spans="1:20" ht="14.25" customHeight="1">
      <c r="A3425" s="26" t="s">
        <v>985</v>
      </c>
      <c r="B3425" s="26" t="s">
        <v>7255</v>
      </c>
      <c r="C3425" s="26">
        <f>YEAR(Data!$D6908)</f>
        <v>1900</v>
      </c>
      <c r="D3425" s="28">
        <v>41780</v>
      </c>
      <c r="E3425" s="28">
        <v>41780</v>
      </c>
      <c r="F3425" s="26" t="s">
        <v>958</v>
      </c>
      <c r="G3425" s="26" t="s">
        <v>984</v>
      </c>
      <c r="H3425" s="26" t="s">
        <v>37</v>
      </c>
      <c r="I3425" s="26" t="s">
        <v>25</v>
      </c>
      <c r="J3425" s="26" t="s">
        <v>1759</v>
      </c>
      <c r="K3425" s="26" t="s">
        <v>190</v>
      </c>
      <c r="L3425" s="26">
        <v>48183</v>
      </c>
      <c r="M3425" s="26" t="s">
        <v>89</v>
      </c>
      <c r="N3425" s="26" t="s">
        <v>997</v>
      </c>
      <c r="O3425" s="26" t="s">
        <v>42</v>
      </c>
      <c r="P3425" s="26" t="s">
        <v>65</v>
      </c>
      <c r="Q3425" s="26">
        <v>41.28</v>
      </c>
      <c r="R3425" s="26">
        <v>2</v>
      </c>
      <c r="S3425" s="26">
        <v>0</v>
      </c>
      <c r="T3425" s="26">
        <v>19.814399999999999</v>
      </c>
    </row>
    <row r="3426" spans="1:20" ht="14.25" customHeight="1">
      <c r="A3426" s="26" t="s">
        <v>3227</v>
      </c>
      <c r="B3426" s="26" t="s">
        <v>7256</v>
      </c>
      <c r="C3426" s="26">
        <f>YEAR(Data!$D6909)</f>
        <v>1900</v>
      </c>
      <c r="D3426" s="28">
        <v>41545</v>
      </c>
      <c r="E3426" s="28">
        <v>41551</v>
      </c>
      <c r="F3426" s="26" t="s">
        <v>45</v>
      </c>
      <c r="G3426" s="26" t="s">
        <v>3226</v>
      </c>
      <c r="H3426" s="26" t="s">
        <v>24</v>
      </c>
      <c r="I3426" s="26" t="s">
        <v>25</v>
      </c>
      <c r="J3426" s="26" t="s">
        <v>80</v>
      </c>
      <c r="K3426" s="26" t="s">
        <v>81</v>
      </c>
      <c r="L3426" s="26">
        <v>98103</v>
      </c>
      <c r="M3426" s="26" t="s">
        <v>40</v>
      </c>
      <c r="N3426" s="26" t="s">
        <v>6141</v>
      </c>
      <c r="O3426" s="26" t="s">
        <v>62</v>
      </c>
      <c r="P3426" s="26" t="s">
        <v>63</v>
      </c>
      <c r="Q3426" s="26">
        <v>1001.5840000000001</v>
      </c>
      <c r="R3426" s="26">
        <v>2</v>
      </c>
      <c r="S3426" s="26">
        <v>0.2</v>
      </c>
      <c r="T3426" s="26">
        <v>125.19799999999992</v>
      </c>
    </row>
    <row r="3427" spans="1:20" ht="14.25" customHeight="1">
      <c r="A3427" s="26" t="s">
        <v>467</v>
      </c>
      <c r="B3427" s="26" t="s">
        <v>7257</v>
      </c>
      <c r="C3427" s="26">
        <f>YEAR(Data!$D6910)</f>
        <v>1900</v>
      </c>
      <c r="D3427" s="28">
        <v>41984</v>
      </c>
      <c r="E3427" s="28">
        <v>41989</v>
      </c>
      <c r="F3427" s="26" t="s">
        <v>45</v>
      </c>
      <c r="G3427" s="26" t="s">
        <v>466</v>
      </c>
      <c r="H3427" s="26" t="s">
        <v>37</v>
      </c>
      <c r="I3427" s="26" t="s">
        <v>25</v>
      </c>
      <c r="J3427" s="26" t="s">
        <v>4130</v>
      </c>
      <c r="K3427" s="26" t="s">
        <v>295</v>
      </c>
      <c r="L3427" s="26">
        <v>29406</v>
      </c>
      <c r="M3427" s="26" t="s">
        <v>28</v>
      </c>
      <c r="N3427" s="26" t="s">
        <v>3772</v>
      </c>
      <c r="O3427" s="26" t="s">
        <v>30</v>
      </c>
      <c r="P3427" s="26" t="s">
        <v>58</v>
      </c>
      <c r="Q3427" s="26">
        <v>14.76</v>
      </c>
      <c r="R3427" s="26">
        <v>2</v>
      </c>
      <c r="S3427" s="26">
        <v>0</v>
      </c>
      <c r="T3427" s="26">
        <v>4.2803999999999984</v>
      </c>
    </row>
    <row r="3428" spans="1:20" ht="14.25" customHeight="1">
      <c r="A3428" s="26" t="s">
        <v>194</v>
      </c>
      <c r="B3428" s="26" t="s">
        <v>7258</v>
      </c>
      <c r="C3428" s="26">
        <f>YEAR(Data!$D6911)</f>
        <v>1900</v>
      </c>
      <c r="D3428" s="28">
        <v>40799</v>
      </c>
      <c r="E3428" s="28">
        <v>40804</v>
      </c>
      <c r="F3428" s="26" t="s">
        <v>21</v>
      </c>
      <c r="G3428" s="26" t="s">
        <v>193</v>
      </c>
      <c r="H3428" s="26" t="s">
        <v>24</v>
      </c>
      <c r="I3428" s="26" t="s">
        <v>25</v>
      </c>
      <c r="J3428" s="26" t="s">
        <v>382</v>
      </c>
      <c r="K3428" s="26" t="s">
        <v>383</v>
      </c>
      <c r="L3428" s="26">
        <v>43229</v>
      </c>
      <c r="M3428" s="26" t="s">
        <v>122</v>
      </c>
      <c r="N3428" s="26" t="s">
        <v>2188</v>
      </c>
      <c r="O3428" s="26" t="s">
        <v>42</v>
      </c>
      <c r="P3428" s="26" t="s">
        <v>65</v>
      </c>
      <c r="Q3428" s="26">
        <v>2.5020000000000002</v>
      </c>
      <c r="R3428" s="26">
        <v>3</v>
      </c>
      <c r="S3428" s="26">
        <v>0.7</v>
      </c>
      <c r="T3428" s="26">
        <v>-2.0015999999999998</v>
      </c>
    </row>
    <row r="3429" spans="1:20" ht="14.25" customHeight="1">
      <c r="A3429" s="26" t="s">
        <v>2223</v>
      </c>
      <c r="B3429" s="26" t="s">
        <v>7259</v>
      </c>
      <c r="C3429" s="26">
        <f>YEAR(Data!$D6912)</f>
        <v>1900</v>
      </c>
      <c r="D3429" s="28">
        <v>41850</v>
      </c>
      <c r="E3429" s="28">
        <v>41854</v>
      </c>
      <c r="F3429" s="26" t="s">
        <v>45</v>
      </c>
      <c r="G3429" s="26" t="s">
        <v>2222</v>
      </c>
      <c r="H3429" s="26" t="s">
        <v>24</v>
      </c>
      <c r="I3429" s="26" t="s">
        <v>25</v>
      </c>
      <c r="J3429" s="26" t="s">
        <v>80</v>
      </c>
      <c r="K3429" s="26" t="s">
        <v>81</v>
      </c>
      <c r="L3429" s="26">
        <v>98103</v>
      </c>
      <c r="M3429" s="26" t="s">
        <v>40</v>
      </c>
      <c r="N3429" s="26" t="s">
        <v>806</v>
      </c>
      <c r="O3429" s="26" t="s">
        <v>30</v>
      </c>
      <c r="P3429" s="26" t="s">
        <v>31</v>
      </c>
      <c r="Q3429" s="26">
        <v>115.96</v>
      </c>
      <c r="R3429" s="26">
        <v>2</v>
      </c>
      <c r="S3429" s="26">
        <v>0</v>
      </c>
      <c r="T3429" s="26">
        <v>25.511200000000002</v>
      </c>
    </row>
    <row r="3430" spans="1:20" ht="14.25" customHeight="1">
      <c r="A3430" s="26" t="s">
        <v>504</v>
      </c>
      <c r="B3430" s="26" t="s">
        <v>7260</v>
      </c>
      <c r="C3430" s="26">
        <f>YEAR(Data!$D6913)</f>
        <v>1900</v>
      </c>
      <c r="D3430" s="28">
        <v>41853</v>
      </c>
      <c r="E3430" s="28">
        <v>41857</v>
      </c>
      <c r="F3430" s="26" t="s">
        <v>21</v>
      </c>
      <c r="G3430" s="26" t="s">
        <v>503</v>
      </c>
      <c r="H3430" s="26" t="s">
        <v>24</v>
      </c>
      <c r="I3430" s="26" t="s">
        <v>25</v>
      </c>
      <c r="J3430" s="26" t="s">
        <v>107</v>
      </c>
      <c r="K3430" s="26" t="s">
        <v>39</v>
      </c>
      <c r="L3430" s="26">
        <v>94109</v>
      </c>
      <c r="M3430" s="26" t="s">
        <v>40</v>
      </c>
      <c r="N3430" s="26" t="s">
        <v>2377</v>
      </c>
      <c r="O3430" s="26" t="s">
        <v>42</v>
      </c>
      <c r="P3430" s="26" t="s">
        <v>53</v>
      </c>
      <c r="Q3430" s="26">
        <v>186.54</v>
      </c>
      <c r="R3430" s="26">
        <v>3</v>
      </c>
      <c r="S3430" s="26">
        <v>0</v>
      </c>
      <c r="T3430" s="26">
        <v>50.365800000000007</v>
      </c>
    </row>
    <row r="3431" spans="1:20" ht="14.25" customHeight="1">
      <c r="A3431" s="26" t="s">
        <v>3986</v>
      </c>
      <c r="B3431" s="26" t="s">
        <v>7261</v>
      </c>
      <c r="C3431" s="26">
        <f>YEAR(Data!$D6914)</f>
        <v>1900</v>
      </c>
      <c r="D3431" s="28">
        <v>41762</v>
      </c>
      <c r="E3431" s="28">
        <v>41765</v>
      </c>
      <c r="F3431" s="26" t="s">
        <v>21</v>
      </c>
      <c r="G3431" s="26" t="s">
        <v>3985</v>
      </c>
      <c r="H3431" s="26" t="s">
        <v>37</v>
      </c>
      <c r="I3431" s="26" t="s">
        <v>25</v>
      </c>
      <c r="J3431" s="26" t="s">
        <v>38</v>
      </c>
      <c r="K3431" s="26" t="s">
        <v>39</v>
      </c>
      <c r="L3431" s="26">
        <v>90049</v>
      </c>
      <c r="M3431" s="26" t="s">
        <v>40</v>
      </c>
      <c r="N3431" s="26" t="s">
        <v>1964</v>
      </c>
      <c r="O3431" s="26" t="s">
        <v>62</v>
      </c>
      <c r="P3431" s="26" t="s">
        <v>133</v>
      </c>
      <c r="Q3431" s="26">
        <v>159.56</v>
      </c>
      <c r="R3431" s="26">
        <v>4</v>
      </c>
      <c r="S3431" s="26">
        <v>0</v>
      </c>
      <c r="T3431" s="26">
        <v>59.037199999999999</v>
      </c>
    </row>
    <row r="3432" spans="1:20" ht="14.25" customHeight="1">
      <c r="A3432" s="26" t="s">
        <v>653</v>
      </c>
      <c r="B3432" s="26" t="s">
        <v>7262</v>
      </c>
      <c r="C3432" s="26">
        <f>YEAR(Data!$D6915)</f>
        <v>1900</v>
      </c>
      <c r="D3432" s="28">
        <v>41072</v>
      </c>
      <c r="E3432" s="28">
        <v>41076</v>
      </c>
      <c r="F3432" s="26" t="s">
        <v>45</v>
      </c>
      <c r="G3432" s="26" t="s">
        <v>652</v>
      </c>
      <c r="H3432" s="26" t="s">
        <v>24</v>
      </c>
      <c r="I3432" s="26" t="s">
        <v>25</v>
      </c>
      <c r="J3432" s="26" t="s">
        <v>7263</v>
      </c>
      <c r="K3432" s="26" t="s">
        <v>49</v>
      </c>
      <c r="L3432" s="26">
        <v>33407</v>
      </c>
      <c r="M3432" s="26" t="s">
        <v>28</v>
      </c>
      <c r="N3432" s="26" t="s">
        <v>361</v>
      </c>
      <c r="O3432" s="26" t="s">
        <v>62</v>
      </c>
      <c r="P3432" s="26" t="s">
        <v>63</v>
      </c>
      <c r="Q3432" s="26">
        <v>55.984000000000009</v>
      </c>
      <c r="R3432" s="26">
        <v>2</v>
      </c>
      <c r="S3432" s="26">
        <v>0.2</v>
      </c>
      <c r="T3432" s="26">
        <v>4.1987999999999985</v>
      </c>
    </row>
    <row r="3433" spans="1:20" ht="14.25" customHeight="1">
      <c r="A3433" s="26" t="s">
        <v>2564</v>
      </c>
      <c r="B3433" s="26" t="s">
        <v>7264</v>
      </c>
      <c r="C3433" s="26">
        <f>YEAR(Data!$D6916)</f>
        <v>1900</v>
      </c>
      <c r="D3433" s="28">
        <v>40899</v>
      </c>
      <c r="E3433" s="28">
        <v>40906</v>
      </c>
      <c r="F3433" s="26" t="s">
        <v>45</v>
      </c>
      <c r="G3433" s="26" t="s">
        <v>2563</v>
      </c>
      <c r="H3433" s="26" t="s">
        <v>24</v>
      </c>
      <c r="I3433" s="26" t="s">
        <v>25</v>
      </c>
      <c r="J3433" s="26" t="s">
        <v>234</v>
      </c>
      <c r="K3433" s="26" t="s">
        <v>168</v>
      </c>
      <c r="L3433" s="26">
        <v>60623</v>
      </c>
      <c r="M3433" s="26" t="s">
        <v>89</v>
      </c>
      <c r="N3433" s="26" t="s">
        <v>1557</v>
      </c>
      <c r="O3433" s="26" t="s">
        <v>42</v>
      </c>
      <c r="P3433" s="26" t="s">
        <v>53</v>
      </c>
      <c r="Q3433" s="26">
        <v>132.16</v>
      </c>
      <c r="R3433" s="26">
        <v>1</v>
      </c>
      <c r="S3433" s="26">
        <v>0.2</v>
      </c>
      <c r="T3433" s="26">
        <v>9.911999999999999</v>
      </c>
    </row>
    <row r="3434" spans="1:20" ht="14.25" customHeight="1">
      <c r="A3434" s="26" t="s">
        <v>5652</v>
      </c>
      <c r="B3434" s="26" t="s">
        <v>7265</v>
      </c>
      <c r="C3434" s="26">
        <f>YEAR(Data!$D6919)</f>
        <v>1900</v>
      </c>
      <c r="D3434" s="28">
        <v>40893</v>
      </c>
      <c r="E3434" s="28">
        <v>40898</v>
      </c>
      <c r="F3434" s="26" t="s">
        <v>45</v>
      </c>
      <c r="G3434" s="26" t="s">
        <v>5651</v>
      </c>
      <c r="H3434" s="26" t="s">
        <v>37</v>
      </c>
      <c r="I3434" s="26" t="s">
        <v>25</v>
      </c>
      <c r="J3434" s="26" t="s">
        <v>4037</v>
      </c>
      <c r="K3434" s="26" t="s">
        <v>39</v>
      </c>
      <c r="L3434" s="26">
        <v>95823</v>
      </c>
      <c r="M3434" s="26" t="s">
        <v>40</v>
      </c>
      <c r="N3434" s="26" t="s">
        <v>3357</v>
      </c>
      <c r="O3434" s="26" t="s">
        <v>30</v>
      </c>
      <c r="P3434" s="26" t="s">
        <v>33</v>
      </c>
      <c r="Q3434" s="26">
        <v>1403.9200000000003</v>
      </c>
      <c r="R3434" s="26">
        <v>5</v>
      </c>
      <c r="S3434" s="26">
        <v>0.2</v>
      </c>
      <c r="T3434" s="26">
        <v>70.196000000000026</v>
      </c>
    </row>
    <row r="3435" spans="1:20" ht="14.25" customHeight="1">
      <c r="A3435" s="26" t="s">
        <v>1816</v>
      </c>
      <c r="B3435" s="26" t="s">
        <v>7266</v>
      </c>
      <c r="C3435" s="26">
        <f>YEAR(Data!$D6920)</f>
        <v>1900</v>
      </c>
      <c r="D3435" s="28">
        <v>41381</v>
      </c>
      <c r="E3435" s="28">
        <v>41383</v>
      </c>
      <c r="F3435" s="26" t="s">
        <v>21</v>
      </c>
      <c r="G3435" s="26" t="s">
        <v>1815</v>
      </c>
      <c r="H3435" s="26" t="s">
        <v>24</v>
      </c>
      <c r="I3435" s="26" t="s">
        <v>25</v>
      </c>
      <c r="J3435" s="26" t="s">
        <v>80</v>
      </c>
      <c r="K3435" s="26" t="s">
        <v>81</v>
      </c>
      <c r="L3435" s="26">
        <v>98115</v>
      </c>
      <c r="M3435" s="26" t="s">
        <v>40</v>
      </c>
      <c r="N3435" s="26" t="s">
        <v>4869</v>
      </c>
      <c r="O3435" s="26" t="s">
        <v>42</v>
      </c>
      <c r="P3435" s="26" t="s">
        <v>440</v>
      </c>
      <c r="Q3435" s="26">
        <v>28.799999999999997</v>
      </c>
      <c r="R3435" s="26">
        <v>3</v>
      </c>
      <c r="S3435" s="26">
        <v>0</v>
      </c>
      <c r="T3435" s="26">
        <v>0.86400000000000077</v>
      </c>
    </row>
    <row r="3436" spans="1:20" ht="14.25" customHeight="1">
      <c r="A3436" s="26" t="s">
        <v>2671</v>
      </c>
      <c r="B3436" s="26" t="s">
        <v>7267</v>
      </c>
      <c r="C3436" s="26">
        <f>YEAR(Data!$D6921)</f>
        <v>1900</v>
      </c>
      <c r="D3436" s="28">
        <v>41050</v>
      </c>
      <c r="E3436" s="28">
        <v>41057</v>
      </c>
      <c r="F3436" s="26" t="s">
        <v>45</v>
      </c>
      <c r="G3436" s="26" t="s">
        <v>2670</v>
      </c>
      <c r="H3436" s="26" t="s">
        <v>37</v>
      </c>
      <c r="I3436" s="26" t="s">
        <v>25</v>
      </c>
      <c r="J3436" s="26" t="s">
        <v>120</v>
      </c>
      <c r="K3436" s="26" t="s">
        <v>121</v>
      </c>
      <c r="L3436" s="26">
        <v>19143</v>
      </c>
      <c r="M3436" s="26" t="s">
        <v>122</v>
      </c>
      <c r="N3436" s="26" t="s">
        <v>2305</v>
      </c>
      <c r="O3436" s="26" t="s">
        <v>42</v>
      </c>
      <c r="P3436" s="26" t="s">
        <v>65</v>
      </c>
      <c r="Q3436" s="26">
        <v>24.588000000000001</v>
      </c>
      <c r="R3436" s="26">
        <v>2</v>
      </c>
      <c r="S3436" s="26">
        <v>0.7</v>
      </c>
      <c r="T3436" s="26">
        <v>-18.031199999999998</v>
      </c>
    </row>
    <row r="3437" spans="1:20" ht="14.25" customHeight="1">
      <c r="A3437" s="26" t="s">
        <v>518</v>
      </c>
      <c r="B3437" s="26" t="s">
        <v>7268</v>
      </c>
      <c r="C3437" s="26">
        <f>YEAR(Data!$D6922)</f>
        <v>1900</v>
      </c>
      <c r="D3437" s="28">
        <v>41697</v>
      </c>
      <c r="E3437" s="28">
        <v>41701</v>
      </c>
      <c r="F3437" s="26" t="s">
        <v>45</v>
      </c>
      <c r="G3437" s="26" t="s">
        <v>517</v>
      </c>
      <c r="H3437" s="26" t="s">
        <v>24</v>
      </c>
      <c r="I3437" s="26" t="s">
        <v>25</v>
      </c>
      <c r="J3437" s="26" t="s">
        <v>6468</v>
      </c>
      <c r="K3437" s="26" t="s">
        <v>39</v>
      </c>
      <c r="L3437" s="26">
        <v>93101</v>
      </c>
      <c r="M3437" s="26" t="s">
        <v>40</v>
      </c>
      <c r="N3437" s="26" t="s">
        <v>1545</v>
      </c>
      <c r="O3437" s="26" t="s">
        <v>42</v>
      </c>
      <c r="P3437" s="26" t="s">
        <v>67</v>
      </c>
      <c r="Q3437" s="26">
        <v>356.78999999999996</v>
      </c>
      <c r="R3437" s="26">
        <v>7</v>
      </c>
      <c r="S3437" s="26">
        <v>0</v>
      </c>
      <c r="T3437" s="26">
        <v>99.901199999999989</v>
      </c>
    </row>
    <row r="3438" spans="1:20" ht="14.25" customHeight="1">
      <c r="A3438" s="26" t="s">
        <v>2376</v>
      </c>
      <c r="B3438" s="26" t="s">
        <v>7269</v>
      </c>
      <c r="C3438" s="26">
        <f>YEAR(Data!$D6923)</f>
        <v>1900</v>
      </c>
      <c r="D3438" s="28">
        <v>41734</v>
      </c>
      <c r="E3438" s="28">
        <v>41740</v>
      </c>
      <c r="F3438" s="26" t="s">
        <v>45</v>
      </c>
      <c r="G3438" s="26" t="s">
        <v>2375</v>
      </c>
      <c r="H3438" s="26" t="s">
        <v>86</v>
      </c>
      <c r="I3438" s="26" t="s">
        <v>25</v>
      </c>
      <c r="J3438" s="26" t="s">
        <v>211</v>
      </c>
      <c r="K3438" s="26" t="s">
        <v>212</v>
      </c>
      <c r="L3438" s="26">
        <v>10011</v>
      </c>
      <c r="M3438" s="26" t="s">
        <v>122</v>
      </c>
      <c r="N3438" s="26" t="s">
        <v>1790</v>
      </c>
      <c r="O3438" s="26" t="s">
        <v>42</v>
      </c>
      <c r="P3438" s="26" t="s">
        <v>141</v>
      </c>
      <c r="Q3438" s="26">
        <v>16.98</v>
      </c>
      <c r="R3438" s="26">
        <v>1</v>
      </c>
      <c r="S3438" s="26">
        <v>0</v>
      </c>
      <c r="T3438" s="26">
        <v>8.49</v>
      </c>
    </row>
    <row r="3439" spans="1:20" ht="14.25" customHeight="1">
      <c r="A3439" s="26" t="s">
        <v>2338</v>
      </c>
      <c r="B3439" s="26" t="s">
        <v>7270</v>
      </c>
      <c r="C3439" s="26">
        <f>YEAR(Data!$D6924)</f>
        <v>1900</v>
      </c>
      <c r="D3439" s="28">
        <v>40984</v>
      </c>
      <c r="E3439" s="28">
        <v>40987</v>
      </c>
      <c r="F3439" s="26" t="s">
        <v>21</v>
      </c>
      <c r="G3439" s="26" t="s">
        <v>2337</v>
      </c>
      <c r="H3439" s="26" t="s">
        <v>24</v>
      </c>
      <c r="I3439" s="26" t="s">
        <v>25</v>
      </c>
      <c r="J3439" s="26" t="s">
        <v>1153</v>
      </c>
      <c r="K3439" s="26" t="s">
        <v>276</v>
      </c>
      <c r="L3439" s="26">
        <v>36830</v>
      </c>
      <c r="M3439" s="26" t="s">
        <v>28</v>
      </c>
      <c r="N3439" s="26" t="s">
        <v>1450</v>
      </c>
      <c r="O3439" s="26" t="s">
        <v>42</v>
      </c>
      <c r="P3439" s="26" t="s">
        <v>43</v>
      </c>
      <c r="Q3439" s="26">
        <v>491.55</v>
      </c>
      <c r="R3439" s="26">
        <v>5</v>
      </c>
      <c r="S3439" s="26">
        <v>0</v>
      </c>
      <c r="T3439" s="26">
        <v>240.8595</v>
      </c>
    </row>
    <row r="3440" spans="1:20" ht="14.25" customHeight="1">
      <c r="A3440" s="26" t="s">
        <v>3396</v>
      </c>
      <c r="B3440" s="26" t="s">
        <v>7271</v>
      </c>
      <c r="C3440" s="26">
        <f>YEAR(Data!$D6926)</f>
        <v>1900</v>
      </c>
      <c r="D3440" s="28">
        <v>41243</v>
      </c>
      <c r="E3440" s="28">
        <v>41247</v>
      </c>
      <c r="F3440" s="26" t="s">
        <v>45</v>
      </c>
      <c r="G3440" s="26" t="s">
        <v>3395</v>
      </c>
      <c r="H3440" s="26" t="s">
        <v>24</v>
      </c>
      <c r="I3440" s="26" t="s">
        <v>25</v>
      </c>
      <c r="J3440" s="26" t="s">
        <v>211</v>
      </c>
      <c r="K3440" s="26" t="s">
        <v>212</v>
      </c>
      <c r="L3440" s="26">
        <v>10035</v>
      </c>
      <c r="M3440" s="26" t="s">
        <v>122</v>
      </c>
      <c r="N3440" s="26" t="s">
        <v>2691</v>
      </c>
      <c r="O3440" s="26" t="s">
        <v>42</v>
      </c>
      <c r="P3440" s="26" t="s">
        <v>76</v>
      </c>
      <c r="Q3440" s="26">
        <v>23.66</v>
      </c>
      <c r="R3440" s="26">
        <v>7</v>
      </c>
      <c r="S3440" s="26">
        <v>0</v>
      </c>
      <c r="T3440" s="26">
        <v>10.883599999999998</v>
      </c>
    </row>
    <row r="3441" spans="1:20" ht="14.25" customHeight="1">
      <c r="A3441" s="26" t="s">
        <v>5457</v>
      </c>
      <c r="B3441" s="26" t="s">
        <v>7272</v>
      </c>
      <c r="C3441" s="26">
        <f>YEAR(Data!$D6928)</f>
        <v>1900</v>
      </c>
      <c r="D3441" s="28">
        <v>41484</v>
      </c>
      <c r="E3441" s="28">
        <v>41490</v>
      </c>
      <c r="F3441" s="26" t="s">
        <v>45</v>
      </c>
      <c r="G3441" s="26" t="s">
        <v>5456</v>
      </c>
      <c r="H3441" s="26" t="s">
        <v>24</v>
      </c>
      <c r="I3441" s="26" t="s">
        <v>25</v>
      </c>
      <c r="J3441" s="26" t="s">
        <v>38</v>
      </c>
      <c r="K3441" s="26" t="s">
        <v>39</v>
      </c>
      <c r="L3441" s="26">
        <v>90032</v>
      </c>
      <c r="M3441" s="26" t="s">
        <v>40</v>
      </c>
      <c r="N3441" s="26" t="s">
        <v>6312</v>
      </c>
      <c r="O3441" s="26" t="s">
        <v>42</v>
      </c>
      <c r="P3441" s="26" t="s">
        <v>43</v>
      </c>
      <c r="Q3441" s="26">
        <v>18.899999999999999</v>
      </c>
      <c r="R3441" s="26">
        <v>3</v>
      </c>
      <c r="S3441" s="26">
        <v>0</v>
      </c>
      <c r="T3441" s="26">
        <v>8.6939999999999991</v>
      </c>
    </row>
    <row r="3442" spans="1:20" ht="14.25" customHeight="1">
      <c r="A3442" s="26" t="s">
        <v>508</v>
      </c>
      <c r="B3442" s="26" t="s">
        <v>7273</v>
      </c>
      <c r="C3442" s="26">
        <f>YEAR(Data!$D6929)</f>
        <v>1900</v>
      </c>
      <c r="D3442" s="28">
        <v>41449</v>
      </c>
      <c r="E3442" s="28">
        <v>41451</v>
      </c>
      <c r="F3442" s="26" t="s">
        <v>21</v>
      </c>
      <c r="G3442" s="26" t="s">
        <v>507</v>
      </c>
      <c r="H3442" s="26" t="s">
        <v>24</v>
      </c>
      <c r="I3442" s="26" t="s">
        <v>25</v>
      </c>
      <c r="J3442" s="26" t="s">
        <v>107</v>
      </c>
      <c r="K3442" s="26" t="s">
        <v>39</v>
      </c>
      <c r="L3442" s="26">
        <v>94109</v>
      </c>
      <c r="M3442" s="26" t="s">
        <v>40</v>
      </c>
      <c r="N3442" s="26" t="s">
        <v>3737</v>
      </c>
      <c r="O3442" s="26" t="s">
        <v>42</v>
      </c>
      <c r="P3442" s="26" t="s">
        <v>53</v>
      </c>
      <c r="Q3442" s="26">
        <v>93.68</v>
      </c>
      <c r="R3442" s="26">
        <v>4</v>
      </c>
      <c r="S3442" s="26">
        <v>0</v>
      </c>
      <c r="T3442" s="26">
        <v>25.293599999999998</v>
      </c>
    </row>
    <row r="3443" spans="1:20" ht="14.25" customHeight="1">
      <c r="A3443" s="26" t="s">
        <v>2852</v>
      </c>
      <c r="B3443" s="26" t="s">
        <v>7274</v>
      </c>
      <c r="C3443" s="26">
        <f>YEAR(Data!$D6933)</f>
        <v>1900</v>
      </c>
      <c r="D3443" s="28">
        <v>40738</v>
      </c>
      <c r="E3443" s="28">
        <v>40742</v>
      </c>
      <c r="F3443" s="26" t="s">
        <v>45</v>
      </c>
      <c r="G3443" s="26" t="s">
        <v>2851</v>
      </c>
      <c r="H3443" s="26" t="s">
        <v>24</v>
      </c>
      <c r="I3443" s="26" t="s">
        <v>25</v>
      </c>
      <c r="J3443" s="26" t="s">
        <v>120</v>
      </c>
      <c r="K3443" s="26" t="s">
        <v>121</v>
      </c>
      <c r="L3443" s="26">
        <v>19140</v>
      </c>
      <c r="M3443" s="26" t="s">
        <v>122</v>
      </c>
      <c r="N3443" s="26" t="s">
        <v>7275</v>
      </c>
      <c r="O3443" s="26" t="s">
        <v>62</v>
      </c>
      <c r="P3443" s="26" t="s">
        <v>63</v>
      </c>
      <c r="Q3443" s="26">
        <v>13.493999999999998</v>
      </c>
      <c r="R3443" s="26">
        <v>1</v>
      </c>
      <c r="S3443" s="26">
        <v>0.4</v>
      </c>
      <c r="T3443" s="26">
        <v>-2.2490000000000023</v>
      </c>
    </row>
    <row r="3444" spans="1:20" ht="14.25" customHeight="1">
      <c r="A3444" s="26" t="s">
        <v>1029</v>
      </c>
      <c r="B3444" s="26" t="s">
        <v>7276</v>
      </c>
      <c r="C3444" s="26">
        <f>YEAR(Data!$D6937)</f>
        <v>1900</v>
      </c>
      <c r="D3444" s="28">
        <v>41974</v>
      </c>
      <c r="E3444" s="28">
        <v>41977</v>
      </c>
      <c r="F3444" s="26" t="s">
        <v>21</v>
      </c>
      <c r="G3444" s="26" t="s">
        <v>1028</v>
      </c>
      <c r="H3444" s="26" t="s">
        <v>37</v>
      </c>
      <c r="I3444" s="26" t="s">
        <v>25</v>
      </c>
      <c r="J3444" s="26" t="s">
        <v>3094</v>
      </c>
      <c r="K3444" s="26" t="s">
        <v>88</v>
      </c>
      <c r="L3444" s="26">
        <v>79907</v>
      </c>
      <c r="M3444" s="26" t="s">
        <v>89</v>
      </c>
      <c r="N3444" s="26" t="s">
        <v>342</v>
      </c>
      <c r="O3444" s="26" t="s">
        <v>62</v>
      </c>
      <c r="P3444" s="26" t="s">
        <v>133</v>
      </c>
      <c r="Q3444" s="26">
        <v>95.976000000000013</v>
      </c>
      <c r="R3444" s="26">
        <v>3</v>
      </c>
      <c r="S3444" s="26">
        <v>0.2</v>
      </c>
      <c r="T3444" s="26">
        <v>-10.797300000000011</v>
      </c>
    </row>
    <row r="3445" spans="1:20" ht="14.25" customHeight="1">
      <c r="A3445" s="26" t="s">
        <v>4307</v>
      </c>
      <c r="B3445" s="26" t="s">
        <v>7277</v>
      </c>
      <c r="C3445" s="26">
        <f>YEAR(Data!$D6938)</f>
        <v>1900</v>
      </c>
      <c r="D3445" s="28">
        <v>41520</v>
      </c>
      <c r="E3445" s="28">
        <v>41522</v>
      </c>
      <c r="F3445" s="26" t="s">
        <v>151</v>
      </c>
      <c r="G3445" s="26" t="s">
        <v>4306</v>
      </c>
      <c r="H3445" s="26" t="s">
        <v>86</v>
      </c>
      <c r="I3445" s="26" t="s">
        <v>25</v>
      </c>
      <c r="J3445" s="26" t="s">
        <v>234</v>
      </c>
      <c r="K3445" s="26" t="s">
        <v>168</v>
      </c>
      <c r="L3445" s="26">
        <v>60653</v>
      </c>
      <c r="M3445" s="26" t="s">
        <v>89</v>
      </c>
      <c r="N3445" s="26" t="s">
        <v>7278</v>
      </c>
      <c r="O3445" s="26" t="s">
        <v>30</v>
      </c>
      <c r="P3445" s="26" t="s">
        <v>58</v>
      </c>
      <c r="Q3445" s="26">
        <v>84.272000000000006</v>
      </c>
      <c r="R3445" s="26">
        <v>2</v>
      </c>
      <c r="S3445" s="26">
        <v>0.6</v>
      </c>
      <c r="T3445" s="26">
        <v>-75.844800000000006</v>
      </c>
    </row>
    <row r="3446" spans="1:20" ht="14.25" customHeight="1">
      <c r="A3446" s="26" t="s">
        <v>3238</v>
      </c>
      <c r="B3446" s="26" t="s">
        <v>7279</v>
      </c>
      <c r="C3446" s="26">
        <f>YEAR(Data!$D6939)</f>
        <v>1900</v>
      </c>
      <c r="D3446" s="28">
        <v>40709</v>
      </c>
      <c r="E3446" s="28">
        <v>40709</v>
      </c>
      <c r="F3446" s="26" t="s">
        <v>958</v>
      </c>
      <c r="G3446" s="26" t="s">
        <v>3237</v>
      </c>
      <c r="H3446" s="26" t="s">
        <v>24</v>
      </c>
      <c r="I3446" s="26" t="s">
        <v>25</v>
      </c>
      <c r="J3446" s="26" t="s">
        <v>3094</v>
      </c>
      <c r="K3446" s="26" t="s">
        <v>88</v>
      </c>
      <c r="L3446" s="26">
        <v>79907</v>
      </c>
      <c r="M3446" s="26" t="s">
        <v>89</v>
      </c>
      <c r="N3446" s="26" t="s">
        <v>6701</v>
      </c>
      <c r="O3446" s="26" t="s">
        <v>42</v>
      </c>
      <c r="P3446" s="26" t="s">
        <v>76</v>
      </c>
      <c r="Q3446" s="26">
        <v>36.544000000000004</v>
      </c>
      <c r="R3446" s="26">
        <v>2</v>
      </c>
      <c r="S3446" s="26">
        <v>0.2</v>
      </c>
      <c r="T3446" s="26">
        <v>11.876799999999998</v>
      </c>
    </row>
    <row r="3447" spans="1:20" ht="14.25" customHeight="1">
      <c r="A3447" s="26" t="s">
        <v>2564</v>
      </c>
      <c r="B3447" s="26" t="s">
        <v>7280</v>
      </c>
      <c r="C3447" s="26">
        <f>YEAR(Data!$D6940)</f>
        <v>1900</v>
      </c>
      <c r="D3447" s="28">
        <v>41584</v>
      </c>
      <c r="E3447" s="28">
        <v>41588</v>
      </c>
      <c r="F3447" s="26" t="s">
        <v>45</v>
      </c>
      <c r="G3447" s="26" t="s">
        <v>2563</v>
      </c>
      <c r="H3447" s="26" t="s">
        <v>24</v>
      </c>
      <c r="I3447" s="26" t="s">
        <v>25</v>
      </c>
      <c r="J3447" s="26" t="s">
        <v>80</v>
      </c>
      <c r="K3447" s="26" t="s">
        <v>81</v>
      </c>
      <c r="L3447" s="26">
        <v>98105</v>
      </c>
      <c r="M3447" s="26" t="s">
        <v>40</v>
      </c>
      <c r="N3447" s="26" t="s">
        <v>7281</v>
      </c>
      <c r="O3447" s="26" t="s">
        <v>62</v>
      </c>
      <c r="P3447" s="26" t="s">
        <v>133</v>
      </c>
      <c r="Q3447" s="26">
        <v>479.72</v>
      </c>
      <c r="R3447" s="26">
        <v>4</v>
      </c>
      <c r="S3447" s="26">
        <v>0</v>
      </c>
      <c r="T3447" s="26">
        <v>52.769200000000012</v>
      </c>
    </row>
    <row r="3448" spans="1:20" ht="14.25" customHeight="1">
      <c r="A3448" s="26" t="s">
        <v>4028</v>
      </c>
      <c r="B3448" s="26" t="s">
        <v>7282</v>
      </c>
      <c r="C3448" s="26">
        <f>YEAR(Data!$D6941)</f>
        <v>1900</v>
      </c>
      <c r="D3448" s="28">
        <v>41817</v>
      </c>
      <c r="E3448" s="28">
        <v>41821</v>
      </c>
      <c r="F3448" s="26" t="s">
        <v>45</v>
      </c>
      <c r="G3448" s="26" t="s">
        <v>4027</v>
      </c>
      <c r="H3448" s="26" t="s">
        <v>37</v>
      </c>
      <c r="I3448" s="26" t="s">
        <v>25</v>
      </c>
      <c r="J3448" s="26" t="s">
        <v>211</v>
      </c>
      <c r="K3448" s="26" t="s">
        <v>212</v>
      </c>
      <c r="L3448" s="26">
        <v>10009</v>
      </c>
      <c r="M3448" s="26" t="s">
        <v>122</v>
      </c>
      <c r="N3448" s="26" t="s">
        <v>1911</v>
      </c>
      <c r="O3448" s="26" t="s">
        <v>42</v>
      </c>
      <c r="P3448" s="26" t="s">
        <v>65</v>
      </c>
      <c r="Q3448" s="26">
        <v>102.36799999999999</v>
      </c>
      <c r="R3448" s="26">
        <v>2</v>
      </c>
      <c r="S3448" s="26">
        <v>0.2</v>
      </c>
      <c r="T3448" s="26">
        <v>37.108400000000003</v>
      </c>
    </row>
    <row r="3449" spans="1:20" ht="14.25" customHeight="1">
      <c r="A3449" s="26" t="s">
        <v>5086</v>
      </c>
      <c r="B3449" s="26" t="s">
        <v>7283</v>
      </c>
      <c r="C3449" s="26">
        <f>YEAR(Data!$D6945)</f>
        <v>1900</v>
      </c>
      <c r="D3449" s="28">
        <v>41115</v>
      </c>
      <c r="E3449" s="28">
        <v>41120</v>
      </c>
      <c r="F3449" s="26" t="s">
        <v>45</v>
      </c>
      <c r="G3449" s="26" t="s">
        <v>5085</v>
      </c>
      <c r="H3449" s="26" t="s">
        <v>24</v>
      </c>
      <c r="I3449" s="26" t="s">
        <v>25</v>
      </c>
      <c r="J3449" s="26" t="s">
        <v>38</v>
      </c>
      <c r="K3449" s="26" t="s">
        <v>39</v>
      </c>
      <c r="L3449" s="26">
        <v>90032</v>
      </c>
      <c r="M3449" s="26" t="s">
        <v>40</v>
      </c>
      <c r="N3449" s="26" t="s">
        <v>7284</v>
      </c>
      <c r="O3449" s="26" t="s">
        <v>62</v>
      </c>
      <c r="P3449" s="26" t="s">
        <v>63</v>
      </c>
      <c r="Q3449" s="26">
        <v>623.96</v>
      </c>
      <c r="R3449" s="26">
        <v>5</v>
      </c>
      <c r="S3449" s="26">
        <v>0.2</v>
      </c>
      <c r="T3449" s="26">
        <v>38.997500000000002</v>
      </c>
    </row>
    <row r="3450" spans="1:20" ht="14.25" customHeight="1">
      <c r="A3450" s="26" t="s">
        <v>6455</v>
      </c>
      <c r="B3450" s="26" t="s">
        <v>7285</v>
      </c>
      <c r="C3450" s="26">
        <f>YEAR(Data!$D6946)</f>
        <v>1900</v>
      </c>
      <c r="D3450" s="28">
        <v>40809</v>
      </c>
      <c r="E3450" s="28">
        <v>40813</v>
      </c>
      <c r="F3450" s="26" t="s">
        <v>45</v>
      </c>
      <c r="G3450" s="26" t="s">
        <v>6454</v>
      </c>
      <c r="H3450" s="26" t="s">
        <v>37</v>
      </c>
      <c r="I3450" s="26" t="s">
        <v>25</v>
      </c>
      <c r="J3450" s="26" t="s">
        <v>463</v>
      </c>
      <c r="K3450" s="26" t="s">
        <v>196</v>
      </c>
      <c r="L3450" s="26">
        <v>19711</v>
      </c>
      <c r="M3450" s="26" t="s">
        <v>122</v>
      </c>
      <c r="N3450" s="26" t="s">
        <v>2873</v>
      </c>
      <c r="O3450" s="26" t="s">
        <v>42</v>
      </c>
      <c r="P3450" s="26" t="s">
        <v>65</v>
      </c>
      <c r="Q3450" s="26">
        <v>11.12</v>
      </c>
      <c r="R3450" s="26">
        <v>4</v>
      </c>
      <c r="S3450" s="26">
        <v>0</v>
      </c>
      <c r="T3450" s="26">
        <v>5.4487999999999994</v>
      </c>
    </row>
    <row r="3451" spans="1:20" ht="14.25" customHeight="1">
      <c r="A3451" s="26" t="s">
        <v>2550</v>
      </c>
      <c r="B3451" s="26" t="s">
        <v>7286</v>
      </c>
      <c r="C3451" s="26">
        <f>YEAR(Data!$D6947)</f>
        <v>1900</v>
      </c>
      <c r="D3451" s="28">
        <v>41548</v>
      </c>
      <c r="E3451" s="28">
        <v>41552</v>
      </c>
      <c r="F3451" s="26" t="s">
        <v>45</v>
      </c>
      <c r="G3451" s="26" t="s">
        <v>2549</v>
      </c>
      <c r="H3451" s="26" t="s">
        <v>24</v>
      </c>
      <c r="I3451" s="26" t="s">
        <v>25</v>
      </c>
      <c r="J3451" s="26" t="s">
        <v>211</v>
      </c>
      <c r="K3451" s="26" t="s">
        <v>212</v>
      </c>
      <c r="L3451" s="26">
        <v>10011</v>
      </c>
      <c r="M3451" s="26" t="s">
        <v>122</v>
      </c>
      <c r="N3451" s="26" t="s">
        <v>3631</v>
      </c>
      <c r="O3451" s="26" t="s">
        <v>30</v>
      </c>
      <c r="P3451" s="26" t="s">
        <v>31</v>
      </c>
      <c r="Q3451" s="26">
        <v>523.91999999999996</v>
      </c>
      <c r="R3451" s="26">
        <v>5</v>
      </c>
      <c r="S3451" s="26">
        <v>0.2</v>
      </c>
      <c r="T3451" s="26">
        <v>-26.195999999999984</v>
      </c>
    </row>
    <row r="3452" spans="1:20" ht="14.25" customHeight="1">
      <c r="A3452" s="26" t="s">
        <v>1657</v>
      </c>
      <c r="B3452" s="26" t="s">
        <v>7287</v>
      </c>
      <c r="C3452" s="26">
        <f>YEAR(Data!$D6948)</f>
        <v>1900</v>
      </c>
      <c r="D3452" s="28">
        <v>41222</v>
      </c>
      <c r="E3452" s="28">
        <v>41226</v>
      </c>
      <c r="F3452" s="26" t="s">
        <v>45</v>
      </c>
      <c r="G3452" s="26" t="s">
        <v>1656</v>
      </c>
      <c r="H3452" s="26" t="s">
        <v>86</v>
      </c>
      <c r="I3452" s="26" t="s">
        <v>25</v>
      </c>
      <c r="J3452" s="26" t="s">
        <v>433</v>
      </c>
      <c r="K3452" s="26" t="s">
        <v>39</v>
      </c>
      <c r="L3452" s="26">
        <v>95661</v>
      </c>
      <c r="M3452" s="26" t="s">
        <v>40</v>
      </c>
      <c r="N3452" s="26" t="s">
        <v>913</v>
      </c>
      <c r="O3452" s="26" t="s">
        <v>42</v>
      </c>
      <c r="P3452" s="26" t="s">
        <v>214</v>
      </c>
      <c r="Q3452" s="26">
        <v>2.48</v>
      </c>
      <c r="R3452" s="26">
        <v>2</v>
      </c>
      <c r="S3452" s="26">
        <v>0</v>
      </c>
      <c r="T3452" s="26">
        <v>1.1656</v>
      </c>
    </row>
    <row r="3453" spans="1:20" ht="14.25" customHeight="1">
      <c r="A3453" s="26" t="s">
        <v>1453</v>
      </c>
      <c r="B3453" s="26" t="s">
        <v>7288</v>
      </c>
      <c r="C3453" s="26">
        <f>YEAR(Data!$D6949)</f>
        <v>1900</v>
      </c>
      <c r="D3453" s="28">
        <v>41024</v>
      </c>
      <c r="E3453" s="28">
        <v>41028</v>
      </c>
      <c r="F3453" s="26" t="s">
        <v>45</v>
      </c>
      <c r="G3453" s="26" t="s">
        <v>1452</v>
      </c>
      <c r="H3453" s="26" t="s">
        <v>24</v>
      </c>
      <c r="I3453" s="26" t="s">
        <v>25</v>
      </c>
      <c r="J3453" s="26" t="s">
        <v>351</v>
      </c>
      <c r="K3453" s="26" t="s">
        <v>168</v>
      </c>
      <c r="L3453" s="26">
        <v>60505</v>
      </c>
      <c r="M3453" s="26" t="s">
        <v>89</v>
      </c>
      <c r="N3453" s="26" t="s">
        <v>2720</v>
      </c>
      <c r="O3453" s="26" t="s">
        <v>42</v>
      </c>
      <c r="P3453" s="26" t="s">
        <v>53</v>
      </c>
      <c r="Q3453" s="26">
        <v>221.024</v>
      </c>
      <c r="R3453" s="26">
        <v>2</v>
      </c>
      <c r="S3453" s="26">
        <v>0.2</v>
      </c>
      <c r="T3453" s="26">
        <v>-55.256</v>
      </c>
    </row>
    <row r="3454" spans="1:20" ht="14.25" customHeight="1">
      <c r="A3454" s="26" t="s">
        <v>2460</v>
      </c>
      <c r="B3454" s="26" t="s">
        <v>7289</v>
      </c>
      <c r="C3454" s="26">
        <f>YEAR(Data!$D6951)</f>
        <v>1900</v>
      </c>
      <c r="D3454" s="28">
        <v>41963</v>
      </c>
      <c r="E3454" s="28">
        <v>41963</v>
      </c>
      <c r="F3454" s="26" t="s">
        <v>958</v>
      </c>
      <c r="G3454" s="26" t="s">
        <v>2459</v>
      </c>
      <c r="H3454" s="26" t="s">
        <v>86</v>
      </c>
      <c r="I3454" s="26" t="s">
        <v>25</v>
      </c>
      <c r="J3454" s="26" t="s">
        <v>211</v>
      </c>
      <c r="K3454" s="26" t="s">
        <v>212</v>
      </c>
      <c r="L3454" s="26">
        <v>10011</v>
      </c>
      <c r="M3454" s="26" t="s">
        <v>122</v>
      </c>
      <c r="N3454" s="26" t="s">
        <v>3338</v>
      </c>
      <c r="O3454" s="26" t="s">
        <v>42</v>
      </c>
      <c r="P3454" s="26" t="s">
        <v>65</v>
      </c>
      <c r="Q3454" s="26">
        <v>58.407999999999994</v>
      </c>
      <c r="R3454" s="26">
        <v>7</v>
      </c>
      <c r="S3454" s="26">
        <v>0.2</v>
      </c>
      <c r="T3454" s="26">
        <v>18.252499999999998</v>
      </c>
    </row>
    <row r="3455" spans="1:20" ht="14.25" customHeight="1">
      <c r="A3455" s="26" t="s">
        <v>877</v>
      </c>
      <c r="B3455" s="26" t="s">
        <v>7290</v>
      </c>
      <c r="C3455" s="26">
        <f>YEAR(Data!$D6953)</f>
        <v>1900</v>
      </c>
      <c r="D3455" s="28">
        <v>41233</v>
      </c>
      <c r="E3455" s="28">
        <v>41237</v>
      </c>
      <c r="F3455" s="26" t="s">
        <v>45</v>
      </c>
      <c r="G3455" s="26" t="s">
        <v>876</v>
      </c>
      <c r="H3455" s="26" t="s">
        <v>37</v>
      </c>
      <c r="I3455" s="26" t="s">
        <v>25</v>
      </c>
      <c r="J3455" s="26" t="s">
        <v>620</v>
      </c>
      <c r="K3455" s="26" t="s">
        <v>88</v>
      </c>
      <c r="L3455" s="26">
        <v>75217</v>
      </c>
      <c r="M3455" s="26" t="s">
        <v>89</v>
      </c>
      <c r="N3455" s="26" t="s">
        <v>7291</v>
      </c>
      <c r="O3455" s="26" t="s">
        <v>62</v>
      </c>
      <c r="P3455" s="26" t="s">
        <v>522</v>
      </c>
      <c r="Q3455" s="26">
        <v>479.988</v>
      </c>
      <c r="R3455" s="26">
        <v>2</v>
      </c>
      <c r="S3455" s="26">
        <v>0.4</v>
      </c>
      <c r="T3455" s="26">
        <v>55.998599999999954</v>
      </c>
    </row>
    <row r="3456" spans="1:20" ht="14.25" customHeight="1">
      <c r="A3456" s="26" t="s">
        <v>251</v>
      </c>
      <c r="B3456" s="26" t="s">
        <v>7292</v>
      </c>
      <c r="C3456" s="26">
        <f>YEAR(Data!$D6954)</f>
        <v>1900</v>
      </c>
      <c r="D3456" s="28">
        <v>41184</v>
      </c>
      <c r="E3456" s="28">
        <v>41185</v>
      </c>
      <c r="F3456" s="26" t="s">
        <v>151</v>
      </c>
      <c r="G3456" s="26" t="s">
        <v>250</v>
      </c>
      <c r="H3456" s="26" t="s">
        <v>24</v>
      </c>
      <c r="I3456" s="26" t="s">
        <v>25</v>
      </c>
      <c r="J3456" s="26" t="s">
        <v>38</v>
      </c>
      <c r="K3456" s="26" t="s">
        <v>39</v>
      </c>
      <c r="L3456" s="26">
        <v>90008</v>
      </c>
      <c r="M3456" s="26" t="s">
        <v>40</v>
      </c>
      <c r="N3456" s="26" t="s">
        <v>3524</v>
      </c>
      <c r="O3456" s="26" t="s">
        <v>42</v>
      </c>
      <c r="P3456" s="26" t="s">
        <v>65</v>
      </c>
      <c r="Q3456" s="26">
        <v>11.808</v>
      </c>
      <c r="R3456" s="26">
        <v>3</v>
      </c>
      <c r="S3456" s="26">
        <v>0.2</v>
      </c>
      <c r="T3456" s="26">
        <v>4.1327999999999996</v>
      </c>
    </row>
    <row r="3457" spans="1:20" ht="14.25" customHeight="1">
      <c r="A3457" s="26" t="s">
        <v>1974</v>
      </c>
      <c r="B3457" s="26" t="s">
        <v>7293</v>
      </c>
      <c r="C3457" s="26">
        <f>YEAR(Data!$D6957)</f>
        <v>1900</v>
      </c>
      <c r="D3457" s="28">
        <v>41024</v>
      </c>
      <c r="E3457" s="28">
        <v>41031</v>
      </c>
      <c r="F3457" s="26" t="s">
        <v>45</v>
      </c>
      <c r="G3457" s="26" t="s">
        <v>1973</v>
      </c>
      <c r="H3457" s="26" t="s">
        <v>37</v>
      </c>
      <c r="I3457" s="26" t="s">
        <v>25</v>
      </c>
      <c r="J3457" s="26" t="s">
        <v>38</v>
      </c>
      <c r="K3457" s="26" t="s">
        <v>39</v>
      </c>
      <c r="L3457" s="26">
        <v>90004</v>
      </c>
      <c r="M3457" s="26" t="s">
        <v>40</v>
      </c>
      <c r="N3457" s="26" t="s">
        <v>2203</v>
      </c>
      <c r="O3457" s="26" t="s">
        <v>42</v>
      </c>
      <c r="P3457" s="26" t="s">
        <v>141</v>
      </c>
      <c r="Q3457" s="26">
        <v>21.34</v>
      </c>
      <c r="R3457" s="26">
        <v>2</v>
      </c>
      <c r="S3457" s="26">
        <v>0</v>
      </c>
      <c r="T3457" s="26">
        <v>9.8163999999999998</v>
      </c>
    </row>
    <row r="3458" spans="1:20" ht="14.25" customHeight="1">
      <c r="A3458" s="26" t="s">
        <v>7296</v>
      </c>
      <c r="B3458" s="26" t="s">
        <v>7294</v>
      </c>
      <c r="C3458" s="26">
        <f>YEAR(Data!$D6958)</f>
        <v>1900</v>
      </c>
      <c r="D3458" s="28">
        <v>41470</v>
      </c>
      <c r="E3458" s="28">
        <v>41475</v>
      </c>
      <c r="F3458" s="26" t="s">
        <v>45</v>
      </c>
      <c r="G3458" s="26" t="s">
        <v>7295</v>
      </c>
      <c r="H3458" s="26" t="s">
        <v>24</v>
      </c>
      <c r="I3458" s="26" t="s">
        <v>25</v>
      </c>
      <c r="J3458" s="26" t="s">
        <v>382</v>
      </c>
      <c r="K3458" s="26" t="s">
        <v>945</v>
      </c>
      <c r="L3458" s="26">
        <v>31907</v>
      </c>
      <c r="M3458" s="26" t="s">
        <v>28</v>
      </c>
      <c r="N3458" s="26" t="s">
        <v>4132</v>
      </c>
      <c r="O3458" s="26" t="s">
        <v>42</v>
      </c>
      <c r="P3458" s="26" t="s">
        <v>65</v>
      </c>
      <c r="Q3458" s="26">
        <v>36.4</v>
      </c>
      <c r="R3458" s="26">
        <v>5</v>
      </c>
      <c r="S3458" s="26">
        <v>0</v>
      </c>
      <c r="T3458" s="26">
        <v>17.107999999999997</v>
      </c>
    </row>
    <row r="3459" spans="1:20" ht="14.25" customHeight="1">
      <c r="A3459" s="26" t="s">
        <v>3646</v>
      </c>
      <c r="B3459" s="26" t="s">
        <v>7297</v>
      </c>
      <c r="C3459" s="26">
        <f>YEAR(Data!$D6960)</f>
        <v>1900</v>
      </c>
      <c r="D3459" s="28">
        <v>41179</v>
      </c>
      <c r="E3459" s="28">
        <v>41181</v>
      </c>
      <c r="F3459" s="26" t="s">
        <v>21</v>
      </c>
      <c r="G3459" s="26" t="s">
        <v>3645</v>
      </c>
      <c r="H3459" s="26" t="s">
        <v>86</v>
      </c>
      <c r="I3459" s="26" t="s">
        <v>25</v>
      </c>
      <c r="J3459" s="26" t="s">
        <v>107</v>
      </c>
      <c r="K3459" s="26" t="s">
        <v>39</v>
      </c>
      <c r="L3459" s="26">
        <v>94110</v>
      </c>
      <c r="M3459" s="26" t="s">
        <v>40</v>
      </c>
      <c r="N3459" s="26" t="s">
        <v>577</v>
      </c>
      <c r="O3459" s="26" t="s">
        <v>42</v>
      </c>
      <c r="P3459" s="26" t="s">
        <v>53</v>
      </c>
      <c r="Q3459" s="26">
        <v>15.51</v>
      </c>
      <c r="R3459" s="26">
        <v>1</v>
      </c>
      <c r="S3459" s="26">
        <v>0</v>
      </c>
      <c r="T3459" s="26">
        <v>4.3428000000000004</v>
      </c>
    </row>
    <row r="3460" spans="1:20" ht="14.25" customHeight="1">
      <c r="A3460" s="26" t="s">
        <v>2152</v>
      </c>
      <c r="B3460" s="26" t="s">
        <v>7298</v>
      </c>
      <c r="C3460" s="26">
        <f>YEAR(Data!$D6963)</f>
        <v>1900</v>
      </c>
      <c r="D3460" s="28">
        <v>41954</v>
      </c>
      <c r="E3460" s="28">
        <v>41954</v>
      </c>
      <c r="F3460" s="26" t="s">
        <v>958</v>
      </c>
      <c r="G3460" s="26" t="s">
        <v>2151</v>
      </c>
      <c r="H3460" s="26" t="s">
        <v>86</v>
      </c>
      <c r="I3460" s="26" t="s">
        <v>25</v>
      </c>
      <c r="J3460" s="26" t="s">
        <v>2109</v>
      </c>
      <c r="K3460" s="26" t="s">
        <v>39</v>
      </c>
      <c r="L3460" s="26">
        <v>92503</v>
      </c>
      <c r="M3460" s="26" t="s">
        <v>40</v>
      </c>
      <c r="N3460" s="26" t="s">
        <v>3006</v>
      </c>
      <c r="O3460" s="26" t="s">
        <v>42</v>
      </c>
      <c r="P3460" s="26" t="s">
        <v>60</v>
      </c>
      <c r="Q3460" s="26">
        <v>7.8000000000000007</v>
      </c>
      <c r="R3460" s="26">
        <v>3</v>
      </c>
      <c r="S3460" s="26">
        <v>0</v>
      </c>
      <c r="T3460" s="26">
        <v>2.1060000000000008</v>
      </c>
    </row>
    <row r="3461" spans="1:20" ht="14.25" customHeight="1">
      <c r="A3461" s="26" t="s">
        <v>443</v>
      </c>
      <c r="B3461" s="26" t="s">
        <v>7299</v>
      </c>
      <c r="C3461" s="26">
        <f>YEAR(Data!$D6964)</f>
        <v>1900</v>
      </c>
      <c r="D3461" s="28">
        <v>41472</v>
      </c>
      <c r="E3461" s="28">
        <v>41476</v>
      </c>
      <c r="F3461" s="26" t="s">
        <v>21</v>
      </c>
      <c r="G3461" s="26" t="s">
        <v>442</v>
      </c>
      <c r="H3461" s="26" t="s">
        <v>37</v>
      </c>
      <c r="I3461" s="26" t="s">
        <v>25</v>
      </c>
      <c r="J3461" s="26" t="s">
        <v>294</v>
      </c>
      <c r="K3461" s="26" t="s">
        <v>295</v>
      </c>
      <c r="L3461" s="26">
        <v>29203</v>
      </c>
      <c r="M3461" s="26" t="s">
        <v>28</v>
      </c>
      <c r="N3461" s="26" t="s">
        <v>140</v>
      </c>
      <c r="O3461" s="26" t="s">
        <v>42</v>
      </c>
      <c r="P3461" s="26" t="s">
        <v>141</v>
      </c>
      <c r="Q3461" s="26">
        <v>10.199999999999999</v>
      </c>
      <c r="R3461" s="26">
        <v>5</v>
      </c>
      <c r="S3461" s="26">
        <v>0</v>
      </c>
      <c r="T3461" s="26">
        <v>4.7939999999999996</v>
      </c>
    </row>
    <row r="3462" spans="1:20" ht="14.25" customHeight="1">
      <c r="A3462" s="26" t="s">
        <v>1096</v>
      </c>
      <c r="B3462" s="26" t="s">
        <v>7300</v>
      </c>
      <c r="C3462" s="26">
        <f>YEAR(Data!$D6970)</f>
        <v>1900</v>
      </c>
      <c r="D3462" s="28">
        <v>41198</v>
      </c>
      <c r="E3462" s="28">
        <v>41202</v>
      </c>
      <c r="F3462" s="26" t="s">
        <v>21</v>
      </c>
      <c r="G3462" s="26" t="s">
        <v>1095</v>
      </c>
      <c r="H3462" s="26" t="s">
        <v>37</v>
      </c>
      <c r="I3462" s="26" t="s">
        <v>25</v>
      </c>
      <c r="J3462" s="26" t="s">
        <v>211</v>
      </c>
      <c r="K3462" s="26" t="s">
        <v>212</v>
      </c>
      <c r="L3462" s="26">
        <v>10011</v>
      </c>
      <c r="M3462" s="26" t="s">
        <v>122</v>
      </c>
      <c r="N3462" s="26" t="s">
        <v>2573</v>
      </c>
      <c r="O3462" s="26" t="s">
        <v>62</v>
      </c>
      <c r="P3462" s="26" t="s">
        <v>63</v>
      </c>
      <c r="Q3462" s="26">
        <v>824.97</v>
      </c>
      <c r="R3462" s="26">
        <v>3</v>
      </c>
      <c r="S3462" s="26">
        <v>0</v>
      </c>
      <c r="T3462" s="26">
        <v>214.4922</v>
      </c>
    </row>
    <row r="3463" spans="1:20" ht="14.25" customHeight="1">
      <c r="A3463" s="26" t="s">
        <v>4696</v>
      </c>
      <c r="B3463" s="26" t="s">
        <v>7301</v>
      </c>
      <c r="C3463" s="26">
        <f>YEAR(Data!$D6971)</f>
        <v>1900</v>
      </c>
      <c r="D3463" s="28">
        <v>41284</v>
      </c>
      <c r="E3463" s="28">
        <v>41287</v>
      </c>
      <c r="F3463" s="26" t="s">
        <v>21</v>
      </c>
      <c r="G3463" s="26" t="s">
        <v>4695</v>
      </c>
      <c r="H3463" s="26" t="s">
        <v>24</v>
      </c>
      <c r="I3463" s="26" t="s">
        <v>25</v>
      </c>
      <c r="J3463" s="26" t="s">
        <v>6881</v>
      </c>
      <c r="K3463" s="26" t="s">
        <v>81</v>
      </c>
      <c r="L3463" s="26">
        <v>98632</v>
      </c>
      <c r="M3463" s="26" t="s">
        <v>40</v>
      </c>
      <c r="N3463" s="26" t="s">
        <v>1504</v>
      </c>
      <c r="O3463" s="26" t="s">
        <v>30</v>
      </c>
      <c r="P3463" s="26" t="s">
        <v>58</v>
      </c>
      <c r="Q3463" s="26">
        <v>24.849999999999998</v>
      </c>
      <c r="R3463" s="26">
        <v>5</v>
      </c>
      <c r="S3463" s="26">
        <v>0</v>
      </c>
      <c r="T3463" s="26">
        <v>7.7034999999999982</v>
      </c>
    </row>
    <row r="3464" spans="1:20" ht="14.25" customHeight="1">
      <c r="A3464" s="26" t="s">
        <v>2821</v>
      </c>
      <c r="B3464" s="26" t="s">
        <v>7302</v>
      </c>
      <c r="C3464" s="26">
        <f>YEAR(Data!$D6972)</f>
        <v>1900</v>
      </c>
      <c r="D3464" s="28">
        <v>41902</v>
      </c>
      <c r="E3464" s="28">
        <v>41908</v>
      </c>
      <c r="F3464" s="26" t="s">
        <v>45</v>
      </c>
      <c r="G3464" s="26" t="s">
        <v>2820</v>
      </c>
      <c r="H3464" s="26" t="s">
        <v>24</v>
      </c>
      <c r="I3464" s="26" t="s">
        <v>25</v>
      </c>
      <c r="J3464" s="26" t="s">
        <v>417</v>
      </c>
      <c r="K3464" s="26" t="s">
        <v>240</v>
      </c>
      <c r="L3464" s="26">
        <v>85023</v>
      </c>
      <c r="M3464" s="26" t="s">
        <v>40</v>
      </c>
      <c r="N3464" s="26" t="s">
        <v>5141</v>
      </c>
      <c r="O3464" s="26" t="s">
        <v>42</v>
      </c>
      <c r="P3464" s="26" t="s">
        <v>53</v>
      </c>
      <c r="Q3464" s="26">
        <v>12.624000000000001</v>
      </c>
      <c r="R3464" s="26">
        <v>2</v>
      </c>
      <c r="S3464" s="26">
        <v>0.2</v>
      </c>
      <c r="T3464" s="26">
        <v>-2.5248000000000022</v>
      </c>
    </row>
    <row r="3465" spans="1:20" ht="14.25" customHeight="1">
      <c r="A3465" s="26" t="s">
        <v>1440</v>
      </c>
      <c r="B3465" s="26" t="s">
        <v>7303</v>
      </c>
      <c r="C3465" s="26">
        <f>YEAR(Data!$D6976)</f>
        <v>1900</v>
      </c>
      <c r="D3465" s="28">
        <v>41898</v>
      </c>
      <c r="E3465" s="28">
        <v>41902</v>
      </c>
      <c r="F3465" s="26" t="s">
        <v>45</v>
      </c>
      <c r="G3465" s="26" t="s">
        <v>1439</v>
      </c>
      <c r="H3465" s="26" t="s">
        <v>24</v>
      </c>
      <c r="I3465" s="26" t="s">
        <v>25</v>
      </c>
      <c r="J3465" s="26" t="s">
        <v>148</v>
      </c>
      <c r="K3465" s="26" t="s">
        <v>88</v>
      </c>
      <c r="L3465" s="26">
        <v>77095</v>
      </c>
      <c r="M3465" s="26" t="s">
        <v>89</v>
      </c>
      <c r="N3465" s="26" t="s">
        <v>5209</v>
      </c>
      <c r="O3465" s="26" t="s">
        <v>42</v>
      </c>
      <c r="P3465" s="26" t="s">
        <v>60</v>
      </c>
      <c r="Q3465" s="26">
        <v>31.744</v>
      </c>
      <c r="R3465" s="26">
        <v>2</v>
      </c>
      <c r="S3465" s="26">
        <v>0.2</v>
      </c>
      <c r="T3465" s="26">
        <v>8.3328000000000024</v>
      </c>
    </row>
    <row r="3466" spans="1:20" ht="14.25" customHeight="1">
      <c r="A3466" s="26" t="s">
        <v>2361</v>
      </c>
      <c r="B3466" s="26" t="s">
        <v>7304</v>
      </c>
      <c r="C3466" s="26">
        <f>YEAR(Data!$D6977)</f>
        <v>1900</v>
      </c>
      <c r="D3466" s="28">
        <v>41088</v>
      </c>
      <c r="E3466" s="28">
        <v>41092</v>
      </c>
      <c r="F3466" s="26" t="s">
        <v>45</v>
      </c>
      <c r="G3466" s="26" t="s">
        <v>2360</v>
      </c>
      <c r="H3466" s="26" t="s">
        <v>37</v>
      </c>
      <c r="I3466" s="26" t="s">
        <v>25</v>
      </c>
      <c r="J3466" s="26" t="s">
        <v>239</v>
      </c>
      <c r="K3466" s="26" t="s">
        <v>240</v>
      </c>
      <c r="L3466" s="26">
        <v>85234</v>
      </c>
      <c r="M3466" s="26" t="s">
        <v>40</v>
      </c>
      <c r="N3466" s="26" t="s">
        <v>3391</v>
      </c>
      <c r="O3466" s="26" t="s">
        <v>42</v>
      </c>
      <c r="P3466" s="26" t="s">
        <v>43</v>
      </c>
      <c r="Q3466" s="26">
        <v>5.9039999999999999</v>
      </c>
      <c r="R3466" s="26">
        <v>2</v>
      </c>
      <c r="S3466" s="26">
        <v>0.2</v>
      </c>
      <c r="T3466" s="26">
        <v>1.9925999999999999</v>
      </c>
    </row>
    <row r="3467" spans="1:20" ht="14.25" customHeight="1">
      <c r="A3467" s="26" t="s">
        <v>1345</v>
      </c>
      <c r="B3467" s="26" t="s">
        <v>7305</v>
      </c>
      <c r="C3467" s="26">
        <f>YEAR(Data!$D6979)</f>
        <v>1900</v>
      </c>
      <c r="D3467" s="28">
        <v>41604</v>
      </c>
      <c r="E3467" s="28">
        <v>41607</v>
      </c>
      <c r="F3467" s="26" t="s">
        <v>151</v>
      </c>
      <c r="G3467" s="26" t="s">
        <v>1344</v>
      </c>
      <c r="H3467" s="26" t="s">
        <v>24</v>
      </c>
      <c r="I3467" s="26" t="s">
        <v>25</v>
      </c>
      <c r="J3467" s="26" t="s">
        <v>2408</v>
      </c>
      <c r="K3467" s="26" t="s">
        <v>1257</v>
      </c>
      <c r="L3467" s="26">
        <v>72401</v>
      </c>
      <c r="M3467" s="26" t="s">
        <v>28</v>
      </c>
      <c r="N3467" s="26" t="s">
        <v>2871</v>
      </c>
      <c r="O3467" s="26" t="s">
        <v>62</v>
      </c>
      <c r="P3467" s="26" t="s">
        <v>63</v>
      </c>
      <c r="Q3467" s="26">
        <v>59.98</v>
      </c>
      <c r="R3467" s="26">
        <v>2</v>
      </c>
      <c r="S3467" s="26">
        <v>0</v>
      </c>
      <c r="T3467" s="26">
        <v>17.993999999999993</v>
      </c>
    </row>
    <row r="3468" spans="1:20" ht="14.25" customHeight="1">
      <c r="A3468" s="26" t="s">
        <v>718</v>
      </c>
      <c r="B3468" s="26" t="s">
        <v>7306</v>
      </c>
      <c r="C3468" s="26">
        <f>YEAR(Data!$D6980)</f>
        <v>1900</v>
      </c>
      <c r="D3468" s="28">
        <v>41969</v>
      </c>
      <c r="E3468" s="28">
        <v>41973</v>
      </c>
      <c r="F3468" s="26" t="s">
        <v>21</v>
      </c>
      <c r="G3468" s="26" t="s">
        <v>717</v>
      </c>
      <c r="H3468" s="26" t="s">
        <v>24</v>
      </c>
      <c r="I3468" s="26" t="s">
        <v>25</v>
      </c>
      <c r="J3468" s="26" t="s">
        <v>1277</v>
      </c>
      <c r="K3468" s="26" t="s">
        <v>945</v>
      </c>
      <c r="L3468" s="26">
        <v>30318</v>
      </c>
      <c r="M3468" s="26" t="s">
        <v>28</v>
      </c>
      <c r="N3468" s="26" t="s">
        <v>1066</v>
      </c>
      <c r="O3468" s="26" t="s">
        <v>42</v>
      </c>
      <c r="P3468" s="26" t="s">
        <v>76</v>
      </c>
      <c r="Q3468" s="26">
        <v>48.87</v>
      </c>
      <c r="R3468" s="26">
        <v>9</v>
      </c>
      <c r="S3468" s="26">
        <v>0</v>
      </c>
      <c r="T3468" s="26">
        <v>23.946299999999997</v>
      </c>
    </row>
    <row r="3469" spans="1:20" ht="14.25" customHeight="1">
      <c r="A3469" s="26" t="s">
        <v>47</v>
      </c>
      <c r="B3469" s="26" t="s">
        <v>7307</v>
      </c>
      <c r="C3469" s="26">
        <f>YEAR(Data!$D6981)</f>
        <v>1900</v>
      </c>
      <c r="D3469" s="28">
        <v>41654</v>
      </c>
      <c r="E3469" s="28">
        <v>41659</v>
      </c>
      <c r="F3469" s="26" t="s">
        <v>45</v>
      </c>
      <c r="G3469" s="26" t="s">
        <v>46</v>
      </c>
      <c r="H3469" s="26" t="s">
        <v>24</v>
      </c>
      <c r="I3469" s="26" t="s">
        <v>25</v>
      </c>
      <c r="J3469" s="26" t="s">
        <v>38</v>
      </c>
      <c r="K3469" s="26" t="s">
        <v>39</v>
      </c>
      <c r="L3469" s="26">
        <v>90036</v>
      </c>
      <c r="M3469" s="26" t="s">
        <v>40</v>
      </c>
      <c r="N3469" s="26" t="s">
        <v>5945</v>
      </c>
      <c r="O3469" s="26" t="s">
        <v>42</v>
      </c>
      <c r="P3469" s="26" t="s">
        <v>76</v>
      </c>
      <c r="Q3469" s="26">
        <v>154.9</v>
      </c>
      <c r="R3469" s="26">
        <v>5</v>
      </c>
      <c r="S3469" s="26">
        <v>0</v>
      </c>
      <c r="T3469" s="26">
        <v>69.704999999999998</v>
      </c>
    </row>
    <row r="3470" spans="1:20" ht="14.25" customHeight="1">
      <c r="A3470" s="26" t="s">
        <v>1029</v>
      </c>
      <c r="B3470" s="26" t="s">
        <v>7308</v>
      </c>
      <c r="C3470" s="26">
        <f>YEAR(Data!$D6982)</f>
        <v>1900</v>
      </c>
      <c r="D3470" s="28">
        <v>40854</v>
      </c>
      <c r="E3470" s="28">
        <v>40855</v>
      </c>
      <c r="F3470" s="26" t="s">
        <v>151</v>
      </c>
      <c r="G3470" s="26" t="s">
        <v>1028</v>
      </c>
      <c r="H3470" s="26" t="s">
        <v>37</v>
      </c>
      <c r="I3470" s="26" t="s">
        <v>25</v>
      </c>
      <c r="J3470" s="26" t="s">
        <v>211</v>
      </c>
      <c r="K3470" s="26" t="s">
        <v>212</v>
      </c>
      <c r="L3470" s="26">
        <v>10024</v>
      </c>
      <c r="M3470" s="26" t="s">
        <v>122</v>
      </c>
      <c r="N3470" s="26" t="s">
        <v>3199</v>
      </c>
      <c r="O3470" s="26" t="s">
        <v>42</v>
      </c>
      <c r="P3470" s="26" t="s">
        <v>214</v>
      </c>
      <c r="Q3470" s="26">
        <v>5.92</v>
      </c>
      <c r="R3470" s="26">
        <v>4</v>
      </c>
      <c r="S3470" s="26">
        <v>0</v>
      </c>
      <c r="T3470" s="26">
        <v>2.8415999999999997</v>
      </c>
    </row>
    <row r="3471" spans="1:20" ht="14.25" customHeight="1">
      <c r="A3471" s="26" t="s">
        <v>2141</v>
      </c>
      <c r="B3471" s="26" t="s">
        <v>7309</v>
      </c>
      <c r="C3471" s="26">
        <f>YEAR(Data!$D6984)</f>
        <v>1900</v>
      </c>
      <c r="D3471" s="28">
        <v>41519</v>
      </c>
      <c r="E3471" s="28">
        <v>41523</v>
      </c>
      <c r="F3471" s="26" t="s">
        <v>45</v>
      </c>
      <c r="G3471" s="26" t="s">
        <v>2140</v>
      </c>
      <c r="H3471" s="26" t="s">
        <v>24</v>
      </c>
      <c r="I3471" s="26" t="s">
        <v>25</v>
      </c>
      <c r="J3471" s="26" t="s">
        <v>667</v>
      </c>
      <c r="K3471" s="26" t="s">
        <v>190</v>
      </c>
      <c r="L3471" s="26">
        <v>48227</v>
      </c>
      <c r="M3471" s="26" t="s">
        <v>89</v>
      </c>
      <c r="N3471" s="26" t="s">
        <v>1548</v>
      </c>
      <c r="O3471" s="26" t="s">
        <v>42</v>
      </c>
      <c r="P3471" s="26" t="s">
        <v>65</v>
      </c>
      <c r="Q3471" s="26">
        <v>24.1</v>
      </c>
      <c r="R3471" s="26">
        <v>5</v>
      </c>
      <c r="S3471" s="26">
        <v>0</v>
      </c>
      <c r="T3471" s="26">
        <v>11.086</v>
      </c>
    </row>
    <row r="3472" spans="1:20" ht="14.25" customHeight="1">
      <c r="A3472" s="26" t="s">
        <v>1137</v>
      </c>
      <c r="B3472" s="26" t="s">
        <v>7310</v>
      </c>
      <c r="C3472" s="26">
        <f>YEAR(Data!$D6990)</f>
        <v>1900</v>
      </c>
      <c r="D3472" s="28">
        <v>41955</v>
      </c>
      <c r="E3472" s="28">
        <v>41960</v>
      </c>
      <c r="F3472" s="26" t="s">
        <v>21</v>
      </c>
      <c r="G3472" s="26" t="s">
        <v>1136</v>
      </c>
      <c r="H3472" s="26" t="s">
        <v>37</v>
      </c>
      <c r="I3472" s="26" t="s">
        <v>25</v>
      </c>
      <c r="J3472" s="26" t="s">
        <v>48</v>
      </c>
      <c r="K3472" s="26" t="s">
        <v>49</v>
      </c>
      <c r="L3472" s="26">
        <v>33311</v>
      </c>
      <c r="M3472" s="26" t="s">
        <v>28</v>
      </c>
      <c r="N3472" s="26" t="s">
        <v>4207</v>
      </c>
      <c r="O3472" s="26" t="s">
        <v>42</v>
      </c>
      <c r="P3472" s="26" t="s">
        <v>67</v>
      </c>
      <c r="Q3472" s="26">
        <v>1158.1199999999999</v>
      </c>
      <c r="R3472" s="26">
        <v>5</v>
      </c>
      <c r="S3472" s="26">
        <v>0.2</v>
      </c>
      <c r="T3472" s="26">
        <v>130.28849999999983</v>
      </c>
    </row>
    <row r="3473" spans="1:20" ht="14.25" customHeight="1">
      <c r="A3473" s="26" t="s">
        <v>3868</v>
      </c>
      <c r="B3473" s="26" t="s">
        <v>7311</v>
      </c>
      <c r="C3473" s="26">
        <f>YEAR(Data!$D6991)</f>
        <v>1900</v>
      </c>
      <c r="D3473" s="28">
        <v>41985</v>
      </c>
      <c r="E3473" s="28">
        <v>41987</v>
      </c>
      <c r="F3473" s="26" t="s">
        <v>151</v>
      </c>
      <c r="G3473" s="26" t="s">
        <v>3867</v>
      </c>
      <c r="H3473" s="26" t="s">
        <v>24</v>
      </c>
      <c r="I3473" s="26" t="s">
        <v>25</v>
      </c>
      <c r="J3473" s="26" t="s">
        <v>7312</v>
      </c>
      <c r="K3473" s="26" t="s">
        <v>88</v>
      </c>
      <c r="L3473" s="26">
        <v>79605</v>
      </c>
      <c r="M3473" s="26" t="s">
        <v>89</v>
      </c>
      <c r="N3473" s="26" t="s">
        <v>7313</v>
      </c>
      <c r="O3473" s="26" t="s">
        <v>42</v>
      </c>
      <c r="P3473" s="26" t="s">
        <v>67</v>
      </c>
      <c r="Q3473" s="26">
        <v>1.3919999999999997</v>
      </c>
      <c r="R3473" s="26">
        <v>2</v>
      </c>
      <c r="S3473" s="26">
        <v>0.8</v>
      </c>
      <c r="T3473" s="26">
        <v>-3.7584000000000009</v>
      </c>
    </row>
    <row r="3474" spans="1:20" ht="14.25" customHeight="1">
      <c r="A3474" s="26" t="s">
        <v>3828</v>
      </c>
      <c r="B3474" s="26" t="s">
        <v>7314</v>
      </c>
      <c r="C3474" s="26">
        <f>YEAR(Data!$D6992)</f>
        <v>1900</v>
      </c>
      <c r="D3474" s="28">
        <v>41221</v>
      </c>
      <c r="E3474" s="28">
        <v>41226</v>
      </c>
      <c r="F3474" s="26" t="s">
        <v>21</v>
      </c>
      <c r="G3474" s="26" t="s">
        <v>3827</v>
      </c>
      <c r="H3474" s="26" t="s">
        <v>24</v>
      </c>
      <c r="I3474" s="26" t="s">
        <v>25</v>
      </c>
      <c r="J3474" s="26" t="s">
        <v>5810</v>
      </c>
      <c r="K3474" s="26" t="s">
        <v>247</v>
      </c>
      <c r="L3474" s="26">
        <v>23666</v>
      </c>
      <c r="M3474" s="26" t="s">
        <v>28</v>
      </c>
      <c r="N3474" s="26" t="s">
        <v>1909</v>
      </c>
      <c r="O3474" s="26" t="s">
        <v>42</v>
      </c>
      <c r="P3474" s="26" t="s">
        <v>67</v>
      </c>
      <c r="Q3474" s="26">
        <v>44.43</v>
      </c>
      <c r="R3474" s="26">
        <v>3</v>
      </c>
      <c r="S3474" s="26">
        <v>0</v>
      </c>
      <c r="T3474" s="26">
        <v>18.660600000000002</v>
      </c>
    </row>
    <row r="3475" spans="1:20" ht="14.25" customHeight="1">
      <c r="A3475" s="26" t="s">
        <v>4298</v>
      </c>
      <c r="B3475" s="26" t="s">
        <v>7315</v>
      </c>
      <c r="C3475" s="26">
        <f>YEAR(Data!$D6997)</f>
        <v>1900</v>
      </c>
      <c r="D3475" s="28">
        <v>41232</v>
      </c>
      <c r="E3475" s="28">
        <v>41239</v>
      </c>
      <c r="F3475" s="26" t="s">
        <v>45</v>
      </c>
      <c r="G3475" s="26" t="s">
        <v>4297</v>
      </c>
      <c r="H3475" s="26" t="s">
        <v>37</v>
      </c>
      <c r="I3475" s="26" t="s">
        <v>25</v>
      </c>
      <c r="J3475" s="26" t="s">
        <v>1035</v>
      </c>
      <c r="K3475" s="26" t="s">
        <v>1036</v>
      </c>
      <c r="L3475" s="26">
        <v>89115</v>
      </c>
      <c r="M3475" s="26" t="s">
        <v>40</v>
      </c>
      <c r="N3475" s="26" t="s">
        <v>3042</v>
      </c>
      <c r="O3475" s="26" t="s">
        <v>42</v>
      </c>
      <c r="P3475" s="26" t="s">
        <v>67</v>
      </c>
      <c r="Q3475" s="26">
        <v>31.08</v>
      </c>
      <c r="R3475" s="26">
        <v>4</v>
      </c>
      <c r="S3475" s="26">
        <v>0</v>
      </c>
      <c r="T3475" s="26">
        <v>8.3916000000000004</v>
      </c>
    </row>
    <row r="3476" spans="1:20" ht="14.25" customHeight="1">
      <c r="A3476" s="26" t="s">
        <v>536</v>
      </c>
      <c r="B3476" s="26" t="s">
        <v>7316</v>
      </c>
      <c r="C3476" s="26">
        <f>YEAR(Data!$D6998)</f>
        <v>1900</v>
      </c>
      <c r="D3476" s="28">
        <v>41997</v>
      </c>
      <c r="E3476" s="28">
        <v>41999</v>
      </c>
      <c r="F3476" s="26" t="s">
        <v>21</v>
      </c>
      <c r="G3476" s="26" t="s">
        <v>535</v>
      </c>
      <c r="H3476" s="26" t="s">
        <v>37</v>
      </c>
      <c r="I3476" s="26" t="s">
        <v>25</v>
      </c>
      <c r="J3476" s="26" t="s">
        <v>2287</v>
      </c>
      <c r="K3476" s="26" t="s">
        <v>168</v>
      </c>
      <c r="L3476" s="26">
        <v>61107</v>
      </c>
      <c r="M3476" s="26" t="s">
        <v>89</v>
      </c>
      <c r="N3476" s="26" t="s">
        <v>515</v>
      </c>
      <c r="O3476" s="26" t="s">
        <v>42</v>
      </c>
      <c r="P3476" s="26" t="s">
        <v>65</v>
      </c>
      <c r="Q3476" s="26">
        <v>13.839999999999998</v>
      </c>
      <c r="R3476" s="26">
        <v>4</v>
      </c>
      <c r="S3476" s="26">
        <v>0.8</v>
      </c>
      <c r="T3476" s="26">
        <v>-22.144000000000005</v>
      </c>
    </row>
    <row r="3477" spans="1:20" ht="14.25" customHeight="1">
      <c r="A3477" s="26" t="s">
        <v>3983</v>
      </c>
      <c r="B3477" s="26" t="s">
        <v>7317</v>
      </c>
      <c r="C3477" s="26">
        <f>YEAR(Data!$D7000)</f>
        <v>1900</v>
      </c>
      <c r="D3477" s="28">
        <v>41534</v>
      </c>
      <c r="E3477" s="28">
        <v>41540</v>
      </c>
      <c r="F3477" s="26" t="s">
        <v>45</v>
      </c>
      <c r="G3477" s="26" t="s">
        <v>3982</v>
      </c>
      <c r="H3477" s="26" t="s">
        <v>86</v>
      </c>
      <c r="I3477" s="26" t="s">
        <v>25</v>
      </c>
      <c r="J3477" s="26" t="s">
        <v>3020</v>
      </c>
      <c r="K3477" s="26" t="s">
        <v>39</v>
      </c>
      <c r="L3477" s="26">
        <v>92677</v>
      </c>
      <c r="M3477" s="26" t="s">
        <v>40</v>
      </c>
      <c r="N3477" s="26" t="s">
        <v>2098</v>
      </c>
      <c r="O3477" s="26" t="s">
        <v>42</v>
      </c>
      <c r="P3477" s="26" t="s">
        <v>76</v>
      </c>
      <c r="Q3477" s="26">
        <v>12.96</v>
      </c>
      <c r="R3477" s="26">
        <v>2</v>
      </c>
      <c r="S3477" s="26">
        <v>0</v>
      </c>
      <c r="T3477" s="26">
        <v>6.3504000000000005</v>
      </c>
    </row>
    <row r="3478" spans="1:20" ht="14.25" customHeight="1">
      <c r="A3478" s="26" t="s">
        <v>1074</v>
      </c>
      <c r="B3478" s="26" t="s">
        <v>7318</v>
      </c>
      <c r="C3478" s="26">
        <f>YEAR(Data!$D7001)</f>
        <v>1900</v>
      </c>
      <c r="D3478" s="28">
        <v>41786</v>
      </c>
      <c r="E3478" s="28">
        <v>41789</v>
      </c>
      <c r="F3478" s="26" t="s">
        <v>151</v>
      </c>
      <c r="G3478" s="26" t="s">
        <v>1073</v>
      </c>
      <c r="H3478" s="26" t="s">
        <v>37</v>
      </c>
      <c r="I3478" s="26" t="s">
        <v>25</v>
      </c>
      <c r="J3478" s="26" t="s">
        <v>1092</v>
      </c>
      <c r="K3478" s="26" t="s">
        <v>27</v>
      </c>
      <c r="L3478" s="26">
        <v>40214</v>
      </c>
      <c r="M3478" s="26" t="s">
        <v>28</v>
      </c>
      <c r="N3478" s="26" t="s">
        <v>6099</v>
      </c>
      <c r="O3478" s="26" t="s">
        <v>42</v>
      </c>
      <c r="P3478" s="26" t="s">
        <v>67</v>
      </c>
      <c r="Q3478" s="26">
        <v>208.44</v>
      </c>
      <c r="R3478" s="26">
        <v>3</v>
      </c>
      <c r="S3478" s="26">
        <v>0</v>
      </c>
      <c r="T3478" s="26">
        <v>62.531999999999982</v>
      </c>
    </row>
    <row r="3479" spans="1:20" ht="14.25" customHeight="1">
      <c r="A3479" s="26" t="s">
        <v>4509</v>
      </c>
      <c r="B3479" s="26" t="s">
        <v>7319</v>
      </c>
      <c r="C3479" s="26">
        <f>YEAR(Data!$D7003)</f>
        <v>1900</v>
      </c>
      <c r="D3479" s="28">
        <v>40998</v>
      </c>
      <c r="E3479" s="28">
        <v>41002</v>
      </c>
      <c r="F3479" s="26" t="s">
        <v>45</v>
      </c>
      <c r="G3479" s="26" t="s">
        <v>4508</v>
      </c>
      <c r="H3479" s="26" t="s">
        <v>86</v>
      </c>
      <c r="I3479" s="26" t="s">
        <v>25</v>
      </c>
      <c r="J3479" s="26" t="s">
        <v>7320</v>
      </c>
      <c r="K3479" s="26" t="s">
        <v>168</v>
      </c>
      <c r="L3479" s="26">
        <v>61761</v>
      </c>
      <c r="M3479" s="26" t="s">
        <v>89</v>
      </c>
      <c r="N3479" s="26" t="s">
        <v>5305</v>
      </c>
      <c r="O3479" s="26" t="s">
        <v>30</v>
      </c>
      <c r="P3479" s="26" t="s">
        <v>33</v>
      </c>
      <c r="Q3479" s="26">
        <v>366.74399999999997</v>
      </c>
      <c r="R3479" s="26">
        <v>4</v>
      </c>
      <c r="S3479" s="26">
        <v>0.3</v>
      </c>
      <c r="T3479" s="26">
        <v>-110.02320000000003</v>
      </c>
    </row>
    <row r="3480" spans="1:20" ht="14.25" customHeight="1">
      <c r="A3480" s="26" t="s">
        <v>4881</v>
      </c>
      <c r="B3480" s="26" t="s">
        <v>7321</v>
      </c>
      <c r="C3480" s="26">
        <f>YEAR(Data!$D7004)</f>
        <v>1900</v>
      </c>
      <c r="D3480" s="28">
        <v>40774</v>
      </c>
      <c r="E3480" s="28">
        <v>40776</v>
      </c>
      <c r="F3480" s="26" t="s">
        <v>21</v>
      </c>
      <c r="G3480" s="26" t="s">
        <v>4880</v>
      </c>
      <c r="H3480" s="26" t="s">
        <v>37</v>
      </c>
      <c r="I3480" s="26" t="s">
        <v>25</v>
      </c>
      <c r="J3480" s="26" t="s">
        <v>38</v>
      </c>
      <c r="K3480" s="26" t="s">
        <v>39</v>
      </c>
      <c r="L3480" s="26">
        <v>90045</v>
      </c>
      <c r="M3480" s="26" t="s">
        <v>40</v>
      </c>
      <c r="N3480" s="26" t="s">
        <v>1366</v>
      </c>
      <c r="O3480" s="26" t="s">
        <v>30</v>
      </c>
      <c r="P3480" s="26" t="s">
        <v>58</v>
      </c>
      <c r="Q3480" s="26">
        <v>289.24</v>
      </c>
      <c r="R3480" s="26">
        <v>7</v>
      </c>
      <c r="S3480" s="26">
        <v>0</v>
      </c>
      <c r="T3480" s="26">
        <v>26.031600000000012</v>
      </c>
    </row>
    <row r="3481" spans="1:20" ht="14.25" customHeight="1">
      <c r="A3481" s="26" t="s">
        <v>3469</v>
      </c>
      <c r="B3481" s="26" t="s">
        <v>7322</v>
      </c>
      <c r="C3481" s="26">
        <f>YEAR(Data!$D7006)</f>
        <v>1900</v>
      </c>
      <c r="D3481" s="28">
        <v>40900</v>
      </c>
      <c r="E3481" s="28">
        <v>40905</v>
      </c>
      <c r="F3481" s="26" t="s">
        <v>45</v>
      </c>
      <c r="G3481" s="26" t="s">
        <v>3468</v>
      </c>
      <c r="H3481" s="26" t="s">
        <v>37</v>
      </c>
      <c r="I3481" s="26" t="s">
        <v>25</v>
      </c>
      <c r="J3481" s="26" t="s">
        <v>5664</v>
      </c>
      <c r="K3481" s="26" t="s">
        <v>88</v>
      </c>
      <c r="L3481" s="26">
        <v>77642</v>
      </c>
      <c r="M3481" s="26" t="s">
        <v>89</v>
      </c>
      <c r="N3481" s="26" t="s">
        <v>4332</v>
      </c>
      <c r="O3481" s="26" t="s">
        <v>42</v>
      </c>
      <c r="P3481" s="26" t="s">
        <v>76</v>
      </c>
      <c r="Q3481" s="26">
        <v>5.1840000000000011</v>
      </c>
      <c r="R3481" s="26">
        <v>1</v>
      </c>
      <c r="S3481" s="26">
        <v>0.2</v>
      </c>
      <c r="T3481" s="26">
        <v>1.8144</v>
      </c>
    </row>
    <row r="3482" spans="1:20" ht="14.25" customHeight="1">
      <c r="A3482" s="26" t="s">
        <v>1408</v>
      </c>
      <c r="B3482" s="26" t="s">
        <v>7323</v>
      </c>
      <c r="C3482" s="26">
        <f>YEAR(Data!$D7007)</f>
        <v>1900</v>
      </c>
      <c r="D3482" s="28">
        <v>41214</v>
      </c>
      <c r="E3482" s="28">
        <v>41218</v>
      </c>
      <c r="F3482" s="26" t="s">
        <v>45</v>
      </c>
      <c r="G3482" s="26" t="s">
        <v>1407</v>
      </c>
      <c r="H3482" s="26" t="s">
        <v>24</v>
      </c>
      <c r="I3482" s="26" t="s">
        <v>25</v>
      </c>
      <c r="J3482" s="26" t="s">
        <v>211</v>
      </c>
      <c r="K3482" s="26" t="s">
        <v>212</v>
      </c>
      <c r="L3482" s="26">
        <v>10009</v>
      </c>
      <c r="M3482" s="26" t="s">
        <v>122</v>
      </c>
      <c r="N3482" s="26" t="s">
        <v>6535</v>
      </c>
      <c r="O3482" s="26" t="s">
        <v>30</v>
      </c>
      <c r="P3482" s="26" t="s">
        <v>33</v>
      </c>
      <c r="Q3482" s="26">
        <v>205.16400000000002</v>
      </c>
      <c r="R3482" s="26">
        <v>2</v>
      </c>
      <c r="S3482" s="26">
        <v>0.1</v>
      </c>
      <c r="T3482" s="26">
        <v>13.677600000000002</v>
      </c>
    </row>
    <row r="3483" spans="1:20" ht="14.25" customHeight="1">
      <c r="A3483" s="26" t="s">
        <v>863</v>
      </c>
      <c r="B3483" s="26" t="s">
        <v>7324</v>
      </c>
      <c r="C3483" s="26">
        <f>YEAR(Data!$D7008)</f>
        <v>1900</v>
      </c>
      <c r="D3483" s="28">
        <v>40892</v>
      </c>
      <c r="E3483" s="28">
        <v>40898</v>
      </c>
      <c r="F3483" s="26" t="s">
        <v>45</v>
      </c>
      <c r="G3483" s="26" t="s">
        <v>862</v>
      </c>
      <c r="H3483" s="26" t="s">
        <v>37</v>
      </c>
      <c r="I3483" s="26" t="s">
        <v>25</v>
      </c>
      <c r="J3483" s="26" t="s">
        <v>234</v>
      </c>
      <c r="K3483" s="26" t="s">
        <v>168</v>
      </c>
      <c r="L3483" s="26">
        <v>60623</v>
      </c>
      <c r="M3483" s="26" t="s">
        <v>89</v>
      </c>
      <c r="N3483" s="26" t="s">
        <v>4561</v>
      </c>
      <c r="O3483" s="26" t="s">
        <v>30</v>
      </c>
      <c r="P3483" s="26" t="s">
        <v>58</v>
      </c>
      <c r="Q3483" s="26">
        <v>8.5440000000000005</v>
      </c>
      <c r="R3483" s="26">
        <v>2</v>
      </c>
      <c r="S3483" s="26">
        <v>0.6</v>
      </c>
      <c r="T3483" s="26">
        <v>-7.4759999999999991</v>
      </c>
    </row>
    <row r="3484" spans="1:20" ht="14.25" customHeight="1">
      <c r="A3484" s="26" t="s">
        <v>2917</v>
      </c>
      <c r="B3484" s="26" t="s">
        <v>7325</v>
      </c>
      <c r="C3484" s="26">
        <f>YEAR(Data!$D7009)</f>
        <v>1900</v>
      </c>
      <c r="D3484" s="28">
        <v>41142</v>
      </c>
      <c r="E3484" s="28">
        <v>41146</v>
      </c>
      <c r="F3484" s="26" t="s">
        <v>45</v>
      </c>
      <c r="G3484" s="26" t="s">
        <v>2916</v>
      </c>
      <c r="H3484" s="26" t="s">
        <v>37</v>
      </c>
      <c r="I3484" s="26" t="s">
        <v>25</v>
      </c>
      <c r="J3484" s="26" t="s">
        <v>246</v>
      </c>
      <c r="K3484" s="26" t="s">
        <v>383</v>
      </c>
      <c r="L3484" s="26">
        <v>45503</v>
      </c>
      <c r="M3484" s="26" t="s">
        <v>122</v>
      </c>
      <c r="N3484" s="26" t="s">
        <v>1176</v>
      </c>
      <c r="O3484" s="26" t="s">
        <v>42</v>
      </c>
      <c r="P3484" s="26" t="s">
        <v>65</v>
      </c>
      <c r="Q3484" s="26">
        <v>12.828000000000001</v>
      </c>
      <c r="R3484" s="26">
        <v>2</v>
      </c>
      <c r="S3484" s="26">
        <v>0.7</v>
      </c>
      <c r="T3484" s="26">
        <v>-8.9795999999999978</v>
      </c>
    </row>
    <row r="3485" spans="1:20" ht="14.25" customHeight="1">
      <c r="A3485" s="26" t="s">
        <v>1382</v>
      </c>
      <c r="B3485" s="26" t="s">
        <v>7326</v>
      </c>
      <c r="C3485" s="26">
        <f>YEAR(Data!$D7012)</f>
        <v>1900</v>
      </c>
      <c r="D3485" s="28">
        <v>40686</v>
      </c>
      <c r="E3485" s="28">
        <v>40690</v>
      </c>
      <c r="F3485" s="26" t="s">
        <v>45</v>
      </c>
      <c r="G3485" s="26" t="s">
        <v>1381</v>
      </c>
      <c r="H3485" s="26" t="s">
        <v>24</v>
      </c>
      <c r="I3485" s="26" t="s">
        <v>25</v>
      </c>
      <c r="J3485" s="26" t="s">
        <v>211</v>
      </c>
      <c r="K3485" s="26" t="s">
        <v>212</v>
      </c>
      <c r="L3485" s="26">
        <v>10035</v>
      </c>
      <c r="M3485" s="26" t="s">
        <v>122</v>
      </c>
      <c r="N3485" s="26" t="s">
        <v>4214</v>
      </c>
      <c r="O3485" s="26" t="s">
        <v>42</v>
      </c>
      <c r="P3485" s="26" t="s">
        <v>65</v>
      </c>
      <c r="Q3485" s="26">
        <v>17.96</v>
      </c>
      <c r="R3485" s="26">
        <v>5</v>
      </c>
      <c r="S3485" s="26">
        <v>0.2</v>
      </c>
      <c r="T3485" s="26">
        <v>5.8369999999999997</v>
      </c>
    </row>
    <row r="3486" spans="1:20" ht="14.25" customHeight="1">
      <c r="A3486" s="26" t="s">
        <v>4200</v>
      </c>
      <c r="B3486" s="26" t="s">
        <v>7327</v>
      </c>
      <c r="C3486" s="26">
        <f>YEAR(Data!$D7015)</f>
        <v>1900</v>
      </c>
      <c r="D3486" s="28">
        <v>41983</v>
      </c>
      <c r="E3486" s="28">
        <v>41985</v>
      </c>
      <c r="F3486" s="26" t="s">
        <v>21</v>
      </c>
      <c r="G3486" s="26" t="s">
        <v>4199</v>
      </c>
      <c r="H3486" s="26" t="s">
        <v>86</v>
      </c>
      <c r="I3486" s="26" t="s">
        <v>25</v>
      </c>
      <c r="J3486" s="26" t="s">
        <v>1944</v>
      </c>
      <c r="K3486" s="26" t="s">
        <v>39</v>
      </c>
      <c r="L3486" s="26">
        <v>93905</v>
      </c>
      <c r="M3486" s="26" t="s">
        <v>40</v>
      </c>
      <c r="N3486" s="26" t="s">
        <v>1921</v>
      </c>
      <c r="O3486" s="26" t="s">
        <v>30</v>
      </c>
      <c r="P3486" s="26" t="s">
        <v>31</v>
      </c>
      <c r="Q3486" s="26">
        <v>148.25700000000001</v>
      </c>
      <c r="R3486" s="26">
        <v>3</v>
      </c>
      <c r="S3486" s="26">
        <v>0.15</v>
      </c>
      <c r="T3486" s="26">
        <v>15.697800000000004</v>
      </c>
    </row>
    <row r="3487" spans="1:20" ht="14.25" customHeight="1">
      <c r="A3487" s="26" t="s">
        <v>3287</v>
      </c>
      <c r="B3487" s="26" t="s">
        <v>7328</v>
      </c>
      <c r="C3487" s="26">
        <f>YEAR(Data!$D7016)</f>
        <v>1900</v>
      </c>
      <c r="D3487" s="28">
        <v>40613</v>
      </c>
      <c r="E3487" s="28">
        <v>40615</v>
      </c>
      <c r="F3487" s="26" t="s">
        <v>21</v>
      </c>
      <c r="G3487" s="26" t="s">
        <v>3286</v>
      </c>
      <c r="H3487" s="26" t="s">
        <v>37</v>
      </c>
      <c r="I3487" s="26" t="s">
        <v>25</v>
      </c>
      <c r="J3487" s="26" t="s">
        <v>1086</v>
      </c>
      <c r="K3487" s="26" t="s">
        <v>27</v>
      </c>
      <c r="L3487" s="26">
        <v>40475</v>
      </c>
      <c r="M3487" s="26" t="s">
        <v>28</v>
      </c>
      <c r="N3487" s="26" t="s">
        <v>1182</v>
      </c>
      <c r="O3487" s="26" t="s">
        <v>42</v>
      </c>
      <c r="P3487" s="26" t="s">
        <v>67</v>
      </c>
      <c r="Q3487" s="26">
        <v>146.76</v>
      </c>
      <c r="R3487" s="26">
        <v>3</v>
      </c>
      <c r="S3487" s="26">
        <v>0</v>
      </c>
      <c r="T3487" s="26">
        <v>38.157600000000002</v>
      </c>
    </row>
    <row r="3488" spans="1:20" ht="14.25" customHeight="1">
      <c r="A3488" s="26" t="s">
        <v>1989</v>
      </c>
      <c r="B3488" s="26" t="s">
        <v>7329</v>
      </c>
      <c r="C3488" s="26">
        <f>YEAR(Data!$D7020)</f>
        <v>1900</v>
      </c>
      <c r="D3488" s="28">
        <v>41449</v>
      </c>
      <c r="E3488" s="28">
        <v>41453</v>
      </c>
      <c r="F3488" s="26" t="s">
        <v>21</v>
      </c>
      <c r="G3488" s="26" t="s">
        <v>1988</v>
      </c>
      <c r="H3488" s="26" t="s">
        <v>24</v>
      </c>
      <c r="I3488" s="26" t="s">
        <v>25</v>
      </c>
      <c r="J3488" s="26" t="s">
        <v>211</v>
      </c>
      <c r="K3488" s="26" t="s">
        <v>212</v>
      </c>
      <c r="L3488" s="26">
        <v>10035</v>
      </c>
      <c r="M3488" s="26" t="s">
        <v>122</v>
      </c>
      <c r="N3488" s="26" t="s">
        <v>5662</v>
      </c>
      <c r="O3488" s="26" t="s">
        <v>42</v>
      </c>
      <c r="P3488" s="26" t="s">
        <v>43</v>
      </c>
      <c r="Q3488" s="26">
        <v>25.83</v>
      </c>
      <c r="R3488" s="26">
        <v>7</v>
      </c>
      <c r="S3488" s="26">
        <v>0</v>
      </c>
      <c r="T3488" s="26">
        <v>12.1401</v>
      </c>
    </row>
    <row r="3489" spans="1:20" ht="14.25" customHeight="1">
      <c r="A3489" s="26" t="s">
        <v>1685</v>
      </c>
      <c r="B3489" s="26" t="s">
        <v>7330</v>
      </c>
      <c r="C3489" s="26">
        <f>YEAR(Data!$D7021)</f>
        <v>1900</v>
      </c>
      <c r="D3489" s="28">
        <v>40778</v>
      </c>
      <c r="E3489" s="28">
        <v>40782</v>
      </c>
      <c r="F3489" s="26" t="s">
        <v>45</v>
      </c>
      <c r="G3489" s="26" t="s">
        <v>1684</v>
      </c>
      <c r="H3489" s="26" t="s">
        <v>24</v>
      </c>
      <c r="I3489" s="26" t="s">
        <v>25</v>
      </c>
      <c r="J3489" s="26" t="s">
        <v>614</v>
      </c>
      <c r="K3489" s="26" t="s">
        <v>352</v>
      </c>
      <c r="L3489" s="26">
        <v>80219</v>
      </c>
      <c r="M3489" s="26" t="s">
        <v>40</v>
      </c>
      <c r="N3489" s="26" t="s">
        <v>7331</v>
      </c>
      <c r="O3489" s="26" t="s">
        <v>42</v>
      </c>
      <c r="P3489" s="26" t="s">
        <v>76</v>
      </c>
      <c r="Q3489" s="26">
        <v>15.552000000000003</v>
      </c>
      <c r="R3489" s="26">
        <v>3</v>
      </c>
      <c r="S3489" s="26">
        <v>0.2</v>
      </c>
      <c r="T3489" s="26">
        <v>5.4432</v>
      </c>
    </row>
    <row r="3490" spans="1:20" ht="14.25" customHeight="1">
      <c r="A3490" s="26" t="s">
        <v>1596</v>
      </c>
      <c r="B3490" s="26" t="s">
        <v>7332</v>
      </c>
      <c r="C3490" s="26">
        <f>YEAR(Data!$D7027)</f>
        <v>1900</v>
      </c>
      <c r="D3490" s="28">
        <v>41677</v>
      </c>
      <c r="E3490" s="28">
        <v>41683</v>
      </c>
      <c r="F3490" s="26" t="s">
        <v>45</v>
      </c>
      <c r="G3490" s="26" t="s">
        <v>1595</v>
      </c>
      <c r="H3490" s="26" t="s">
        <v>37</v>
      </c>
      <c r="I3490" s="26" t="s">
        <v>25</v>
      </c>
      <c r="J3490" s="26" t="s">
        <v>211</v>
      </c>
      <c r="K3490" s="26" t="s">
        <v>212</v>
      </c>
      <c r="L3490" s="26">
        <v>10024</v>
      </c>
      <c r="M3490" s="26" t="s">
        <v>122</v>
      </c>
      <c r="N3490" s="26" t="s">
        <v>1506</v>
      </c>
      <c r="O3490" s="26" t="s">
        <v>62</v>
      </c>
      <c r="P3490" s="26" t="s">
        <v>63</v>
      </c>
      <c r="Q3490" s="26">
        <v>227.45999999999998</v>
      </c>
      <c r="R3490" s="26">
        <v>6</v>
      </c>
      <c r="S3490" s="26">
        <v>0</v>
      </c>
      <c r="T3490" s="26">
        <v>65.963399999999979</v>
      </c>
    </row>
    <row r="3491" spans="1:20" ht="14.25" customHeight="1">
      <c r="A3491" s="26" t="s">
        <v>2202</v>
      </c>
      <c r="B3491" s="26" t="s">
        <v>7333</v>
      </c>
      <c r="C3491" s="26">
        <f>YEAR(Data!$D7029)</f>
        <v>1900</v>
      </c>
      <c r="D3491" s="28">
        <v>41669</v>
      </c>
      <c r="E3491" s="28">
        <v>41676</v>
      </c>
      <c r="F3491" s="26" t="s">
        <v>45</v>
      </c>
      <c r="G3491" s="26" t="s">
        <v>2201</v>
      </c>
      <c r="H3491" s="26" t="s">
        <v>24</v>
      </c>
      <c r="I3491" s="26" t="s">
        <v>25</v>
      </c>
      <c r="J3491" s="26" t="s">
        <v>211</v>
      </c>
      <c r="K3491" s="26" t="s">
        <v>212</v>
      </c>
      <c r="L3491" s="26">
        <v>10011</v>
      </c>
      <c r="M3491" s="26" t="s">
        <v>122</v>
      </c>
      <c r="N3491" s="26" t="s">
        <v>2047</v>
      </c>
      <c r="O3491" s="26" t="s">
        <v>42</v>
      </c>
      <c r="P3491" s="26" t="s">
        <v>43</v>
      </c>
      <c r="Q3491" s="26">
        <v>5.22</v>
      </c>
      <c r="R3491" s="26">
        <v>2</v>
      </c>
      <c r="S3491" s="26">
        <v>0</v>
      </c>
      <c r="T3491" s="26">
        <v>2.4011999999999998</v>
      </c>
    </row>
    <row r="3492" spans="1:20" ht="14.25" customHeight="1">
      <c r="A3492" s="26" t="s">
        <v>2682</v>
      </c>
      <c r="B3492" s="26" t="s">
        <v>7334</v>
      </c>
      <c r="C3492" s="26">
        <f>YEAR(Data!$D7030)</f>
        <v>1900</v>
      </c>
      <c r="D3492" s="28">
        <v>41629</v>
      </c>
      <c r="E3492" s="28">
        <v>41632</v>
      </c>
      <c r="F3492" s="26" t="s">
        <v>21</v>
      </c>
      <c r="G3492" s="26" t="s">
        <v>2681</v>
      </c>
      <c r="H3492" s="26" t="s">
        <v>24</v>
      </c>
      <c r="I3492" s="26" t="s">
        <v>25</v>
      </c>
      <c r="J3492" s="26" t="s">
        <v>113</v>
      </c>
      <c r="K3492" s="26" t="s">
        <v>114</v>
      </c>
      <c r="L3492" s="26">
        <v>68025</v>
      </c>
      <c r="M3492" s="26" t="s">
        <v>89</v>
      </c>
      <c r="N3492" s="26" t="s">
        <v>2849</v>
      </c>
      <c r="O3492" s="26" t="s">
        <v>42</v>
      </c>
      <c r="P3492" s="26" t="s">
        <v>76</v>
      </c>
      <c r="Q3492" s="26">
        <v>33.9</v>
      </c>
      <c r="R3492" s="26">
        <v>5</v>
      </c>
      <c r="S3492" s="26">
        <v>0</v>
      </c>
      <c r="T3492" s="26">
        <v>15.593999999999999</v>
      </c>
    </row>
    <row r="3493" spans="1:20" ht="14.25" customHeight="1">
      <c r="A3493" s="26" t="s">
        <v>3066</v>
      </c>
      <c r="B3493" s="26" t="s">
        <v>7335</v>
      </c>
      <c r="C3493" s="26">
        <f>YEAR(Data!$D7031)</f>
        <v>1900</v>
      </c>
      <c r="D3493" s="28">
        <v>41590</v>
      </c>
      <c r="E3493" s="28">
        <v>41595</v>
      </c>
      <c r="F3493" s="26" t="s">
        <v>45</v>
      </c>
      <c r="G3493" s="26" t="s">
        <v>3065</v>
      </c>
      <c r="H3493" s="26" t="s">
        <v>37</v>
      </c>
      <c r="I3493" s="26" t="s">
        <v>25</v>
      </c>
      <c r="J3493" s="26" t="s">
        <v>211</v>
      </c>
      <c r="K3493" s="26" t="s">
        <v>212</v>
      </c>
      <c r="L3493" s="26">
        <v>10011</v>
      </c>
      <c r="M3493" s="26" t="s">
        <v>122</v>
      </c>
      <c r="N3493" s="26" t="s">
        <v>3549</v>
      </c>
      <c r="O3493" s="26" t="s">
        <v>42</v>
      </c>
      <c r="P3493" s="26" t="s">
        <v>53</v>
      </c>
      <c r="Q3493" s="26">
        <v>28.14</v>
      </c>
      <c r="R3493" s="26">
        <v>3</v>
      </c>
      <c r="S3493" s="26">
        <v>0</v>
      </c>
      <c r="T3493" s="26">
        <v>7.8792000000000009</v>
      </c>
    </row>
    <row r="3494" spans="1:20" ht="14.25" customHeight="1">
      <c r="A3494" s="26" t="s">
        <v>3348</v>
      </c>
      <c r="B3494" s="26" t="s">
        <v>7336</v>
      </c>
      <c r="C3494" s="26">
        <f>YEAR(Data!$D7037)</f>
        <v>1900</v>
      </c>
      <c r="D3494" s="28">
        <v>41953</v>
      </c>
      <c r="E3494" s="28">
        <v>41957</v>
      </c>
      <c r="F3494" s="26" t="s">
        <v>45</v>
      </c>
      <c r="G3494" s="26" t="s">
        <v>3347</v>
      </c>
      <c r="H3494" s="26" t="s">
        <v>37</v>
      </c>
      <c r="I3494" s="26" t="s">
        <v>25</v>
      </c>
      <c r="J3494" s="26" t="s">
        <v>714</v>
      </c>
      <c r="K3494" s="26" t="s">
        <v>39</v>
      </c>
      <c r="L3494" s="26">
        <v>92105</v>
      </c>
      <c r="M3494" s="26" t="s">
        <v>40</v>
      </c>
      <c r="N3494" s="26" t="s">
        <v>1827</v>
      </c>
      <c r="O3494" s="26" t="s">
        <v>30</v>
      </c>
      <c r="P3494" s="26" t="s">
        <v>33</v>
      </c>
      <c r="Q3494" s="26">
        <v>523.39200000000005</v>
      </c>
      <c r="R3494" s="26">
        <v>3</v>
      </c>
      <c r="S3494" s="26">
        <v>0.2</v>
      </c>
      <c r="T3494" s="26">
        <v>52.339199999999977</v>
      </c>
    </row>
    <row r="3495" spans="1:20" ht="14.25" customHeight="1">
      <c r="A3495" s="26" t="s">
        <v>5983</v>
      </c>
      <c r="B3495" s="26" t="s">
        <v>7337</v>
      </c>
      <c r="C3495" s="26">
        <f>YEAR(Data!$D7038)</f>
        <v>1900</v>
      </c>
      <c r="D3495" s="28">
        <v>40665</v>
      </c>
      <c r="E3495" s="28">
        <v>40667</v>
      </c>
      <c r="F3495" s="26" t="s">
        <v>21</v>
      </c>
      <c r="G3495" s="26" t="s">
        <v>5982</v>
      </c>
      <c r="H3495" s="26" t="s">
        <v>24</v>
      </c>
      <c r="I3495" s="26" t="s">
        <v>25</v>
      </c>
      <c r="J3495" s="26" t="s">
        <v>1317</v>
      </c>
      <c r="K3495" s="26" t="s">
        <v>49</v>
      </c>
      <c r="L3495" s="26">
        <v>33801</v>
      </c>
      <c r="M3495" s="26" t="s">
        <v>28</v>
      </c>
      <c r="N3495" s="26" t="s">
        <v>2438</v>
      </c>
      <c r="O3495" s="26" t="s">
        <v>62</v>
      </c>
      <c r="P3495" s="26" t="s">
        <v>904</v>
      </c>
      <c r="Q3495" s="26">
        <v>479.98400000000004</v>
      </c>
      <c r="R3495" s="26">
        <v>2</v>
      </c>
      <c r="S3495" s="26">
        <v>0.2</v>
      </c>
      <c r="T3495" s="26">
        <v>89.996999999999986</v>
      </c>
    </row>
    <row r="3496" spans="1:20" ht="14.25" customHeight="1">
      <c r="A3496" s="26" t="s">
        <v>1753</v>
      </c>
      <c r="B3496" s="26" t="s">
        <v>7338</v>
      </c>
      <c r="C3496" s="26">
        <f>YEAR(Data!$D7039)</f>
        <v>1900</v>
      </c>
      <c r="D3496" s="28">
        <v>41905</v>
      </c>
      <c r="E3496" s="28">
        <v>41910</v>
      </c>
      <c r="F3496" s="26" t="s">
        <v>45</v>
      </c>
      <c r="G3496" s="26" t="s">
        <v>1752</v>
      </c>
      <c r="H3496" s="26" t="s">
        <v>24</v>
      </c>
      <c r="I3496" s="26" t="s">
        <v>25</v>
      </c>
      <c r="J3496" s="26" t="s">
        <v>2796</v>
      </c>
      <c r="K3496" s="26" t="s">
        <v>945</v>
      </c>
      <c r="L3496" s="26">
        <v>30080</v>
      </c>
      <c r="M3496" s="26" t="s">
        <v>28</v>
      </c>
      <c r="N3496" s="26" t="s">
        <v>4066</v>
      </c>
      <c r="O3496" s="26" t="s">
        <v>42</v>
      </c>
      <c r="P3496" s="26" t="s">
        <v>76</v>
      </c>
      <c r="Q3496" s="26">
        <v>12.96</v>
      </c>
      <c r="R3496" s="26">
        <v>2</v>
      </c>
      <c r="S3496" s="26">
        <v>0</v>
      </c>
      <c r="T3496" s="26">
        <v>6.2208000000000006</v>
      </c>
    </row>
    <row r="3497" spans="1:20" ht="14.25" customHeight="1">
      <c r="A3497" s="26" t="s">
        <v>1524</v>
      </c>
      <c r="B3497" s="26" t="s">
        <v>7339</v>
      </c>
      <c r="C3497" s="26">
        <f>YEAR(Data!$D7041)</f>
        <v>1900</v>
      </c>
      <c r="D3497" s="28">
        <v>41991</v>
      </c>
      <c r="E3497" s="28">
        <v>41997</v>
      </c>
      <c r="F3497" s="26" t="s">
        <v>45</v>
      </c>
      <c r="G3497" s="26" t="s">
        <v>1523</v>
      </c>
      <c r="H3497" s="26" t="s">
        <v>24</v>
      </c>
      <c r="I3497" s="26" t="s">
        <v>25</v>
      </c>
      <c r="J3497" s="26" t="s">
        <v>211</v>
      </c>
      <c r="K3497" s="26" t="s">
        <v>212</v>
      </c>
      <c r="L3497" s="26">
        <v>10009</v>
      </c>
      <c r="M3497" s="26" t="s">
        <v>122</v>
      </c>
      <c r="N3497" s="26" t="s">
        <v>704</v>
      </c>
      <c r="O3497" s="26" t="s">
        <v>42</v>
      </c>
      <c r="P3497" s="26" t="s">
        <v>53</v>
      </c>
      <c r="Q3497" s="26">
        <v>166.72</v>
      </c>
      <c r="R3497" s="26">
        <v>2</v>
      </c>
      <c r="S3497" s="26">
        <v>0</v>
      </c>
      <c r="T3497" s="26">
        <v>41.680000000000007</v>
      </c>
    </row>
    <row r="3498" spans="1:20" ht="14.25" customHeight="1">
      <c r="A3498" s="26" t="s">
        <v>1698</v>
      </c>
      <c r="B3498" s="26" t="s">
        <v>7340</v>
      </c>
      <c r="C3498" s="26">
        <f>YEAR(Data!$D7044)</f>
        <v>1900</v>
      </c>
      <c r="D3498" s="28">
        <v>41839</v>
      </c>
      <c r="E3498" s="28">
        <v>41844</v>
      </c>
      <c r="F3498" s="26" t="s">
        <v>45</v>
      </c>
      <c r="G3498" s="26" t="s">
        <v>1697</v>
      </c>
      <c r="H3498" s="26" t="s">
        <v>24</v>
      </c>
      <c r="I3498" s="26" t="s">
        <v>25</v>
      </c>
      <c r="J3498" s="26" t="s">
        <v>120</v>
      </c>
      <c r="K3498" s="26" t="s">
        <v>121</v>
      </c>
      <c r="L3498" s="26">
        <v>19134</v>
      </c>
      <c r="M3498" s="26" t="s">
        <v>122</v>
      </c>
      <c r="N3498" s="26" t="s">
        <v>5900</v>
      </c>
      <c r="O3498" s="26" t="s">
        <v>62</v>
      </c>
      <c r="P3498" s="26" t="s">
        <v>904</v>
      </c>
      <c r="Q3498" s="26">
        <v>599.97</v>
      </c>
      <c r="R3498" s="26">
        <v>5</v>
      </c>
      <c r="S3498" s="26">
        <v>0.4</v>
      </c>
      <c r="T3498" s="26">
        <v>69.996499999999969</v>
      </c>
    </row>
    <row r="3499" spans="1:20" ht="14.25" customHeight="1">
      <c r="A3499" s="26" t="s">
        <v>3956</v>
      </c>
      <c r="B3499" s="26" t="s">
        <v>7341</v>
      </c>
      <c r="C3499" s="26">
        <f>YEAR(Data!$D7047)</f>
        <v>1900</v>
      </c>
      <c r="D3499" s="28">
        <v>41582</v>
      </c>
      <c r="E3499" s="28">
        <v>41588</v>
      </c>
      <c r="F3499" s="26" t="s">
        <v>45</v>
      </c>
      <c r="G3499" s="26" t="s">
        <v>3955</v>
      </c>
      <c r="H3499" s="26" t="s">
        <v>37</v>
      </c>
      <c r="I3499" s="26" t="s">
        <v>25</v>
      </c>
      <c r="J3499" s="26" t="s">
        <v>620</v>
      </c>
      <c r="K3499" s="26" t="s">
        <v>88</v>
      </c>
      <c r="L3499" s="26">
        <v>75217</v>
      </c>
      <c r="M3499" s="26" t="s">
        <v>89</v>
      </c>
      <c r="N3499" s="26" t="s">
        <v>3612</v>
      </c>
      <c r="O3499" s="26" t="s">
        <v>42</v>
      </c>
      <c r="P3499" s="26" t="s">
        <v>76</v>
      </c>
      <c r="Q3499" s="26">
        <v>9.2480000000000011</v>
      </c>
      <c r="R3499" s="26">
        <v>2</v>
      </c>
      <c r="S3499" s="26">
        <v>0.2</v>
      </c>
      <c r="T3499" s="26">
        <v>3.3524000000000003</v>
      </c>
    </row>
    <row r="3500" spans="1:20" ht="14.25" customHeight="1">
      <c r="A3500" s="26" t="s">
        <v>867</v>
      </c>
      <c r="B3500" s="26" t="s">
        <v>7342</v>
      </c>
      <c r="C3500" s="26">
        <f>YEAR(Data!$D7048)</f>
        <v>1900</v>
      </c>
      <c r="D3500" s="28">
        <v>40641</v>
      </c>
      <c r="E3500" s="28">
        <v>40645</v>
      </c>
      <c r="F3500" s="26" t="s">
        <v>45</v>
      </c>
      <c r="G3500" s="26" t="s">
        <v>866</v>
      </c>
      <c r="H3500" s="26" t="s">
        <v>86</v>
      </c>
      <c r="I3500" s="26" t="s">
        <v>25</v>
      </c>
      <c r="J3500" s="26" t="s">
        <v>73</v>
      </c>
      <c r="K3500" s="26" t="s">
        <v>39</v>
      </c>
      <c r="L3500" s="26">
        <v>94521</v>
      </c>
      <c r="M3500" s="26" t="s">
        <v>40</v>
      </c>
      <c r="N3500" s="26" t="s">
        <v>669</v>
      </c>
      <c r="O3500" s="26" t="s">
        <v>30</v>
      </c>
      <c r="P3500" s="26" t="s">
        <v>51</v>
      </c>
      <c r="Q3500" s="26">
        <v>99.591999999999999</v>
      </c>
      <c r="R3500" s="26">
        <v>1</v>
      </c>
      <c r="S3500" s="26">
        <v>0.2</v>
      </c>
      <c r="T3500" s="26">
        <v>2.4897999999999989</v>
      </c>
    </row>
    <row r="3501" spans="1:20" ht="14.25" customHeight="1">
      <c r="A3501" s="26" t="s">
        <v>1892</v>
      </c>
      <c r="B3501" s="26" t="s">
        <v>7343</v>
      </c>
      <c r="C3501" s="26">
        <f>YEAR(Data!$D7050)</f>
        <v>1900</v>
      </c>
      <c r="D3501" s="28">
        <v>41501</v>
      </c>
      <c r="E3501" s="28">
        <v>41503</v>
      </c>
      <c r="F3501" s="26" t="s">
        <v>151</v>
      </c>
      <c r="G3501" s="26" t="s">
        <v>1891</v>
      </c>
      <c r="H3501" s="26" t="s">
        <v>24</v>
      </c>
      <c r="I3501" s="26" t="s">
        <v>25</v>
      </c>
      <c r="J3501" s="26" t="s">
        <v>4247</v>
      </c>
      <c r="K3501" s="26" t="s">
        <v>260</v>
      </c>
      <c r="L3501" s="26">
        <v>37211</v>
      </c>
      <c r="M3501" s="26" t="s">
        <v>28</v>
      </c>
      <c r="N3501" s="26" t="s">
        <v>5128</v>
      </c>
      <c r="O3501" s="26" t="s">
        <v>42</v>
      </c>
      <c r="P3501" s="26" t="s">
        <v>76</v>
      </c>
      <c r="Q3501" s="26">
        <v>15.552000000000003</v>
      </c>
      <c r="R3501" s="26">
        <v>3</v>
      </c>
      <c r="S3501" s="26">
        <v>0.2</v>
      </c>
      <c r="T3501" s="26">
        <v>5.4432</v>
      </c>
    </row>
    <row r="3502" spans="1:20" ht="14.25" customHeight="1">
      <c r="A3502" s="26" t="s">
        <v>3904</v>
      </c>
      <c r="B3502" s="26" t="s">
        <v>7344</v>
      </c>
      <c r="C3502" s="26">
        <f>YEAR(Data!$D7051)</f>
        <v>1900</v>
      </c>
      <c r="D3502" s="28">
        <v>40811</v>
      </c>
      <c r="E3502" s="28">
        <v>40816</v>
      </c>
      <c r="F3502" s="26" t="s">
        <v>45</v>
      </c>
      <c r="G3502" s="26" t="s">
        <v>3903</v>
      </c>
      <c r="H3502" s="26" t="s">
        <v>86</v>
      </c>
      <c r="I3502" s="26" t="s">
        <v>25</v>
      </c>
      <c r="J3502" s="26" t="s">
        <v>351</v>
      </c>
      <c r="K3502" s="26" t="s">
        <v>352</v>
      </c>
      <c r="L3502" s="26">
        <v>80013</v>
      </c>
      <c r="M3502" s="26" t="s">
        <v>40</v>
      </c>
      <c r="N3502" s="26" t="s">
        <v>5297</v>
      </c>
      <c r="O3502" s="26" t="s">
        <v>42</v>
      </c>
      <c r="P3502" s="26" t="s">
        <v>60</v>
      </c>
      <c r="Q3502" s="26">
        <v>14.576000000000001</v>
      </c>
      <c r="R3502" s="26">
        <v>2</v>
      </c>
      <c r="S3502" s="26">
        <v>0.2</v>
      </c>
      <c r="T3502" s="26">
        <v>2.3685999999999989</v>
      </c>
    </row>
    <row r="3503" spans="1:20" ht="14.25" customHeight="1">
      <c r="A3503" s="26" t="s">
        <v>3767</v>
      </c>
      <c r="B3503" s="26" t="s">
        <v>7345</v>
      </c>
      <c r="C3503" s="26">
        <f>YEAR(Data!$D7052)</f>
        <v>1900</v>
      </c>
      <c r="D3503" s="28">
        <v>41620</v>
      </c>
      <c r="E3503" s="28">
        <v>41620</v>
      </c>
      <c r="F3503" s="26" t="s">
        <v>958</v>
      </c>
      <c r="G3503" s="26" t="s">
        <v>3766</v>
      </c>
      <c r="H3503" s="26" t="s">
        <v>24</v>
      </c>
      <c r="I3503" s="26" t="s">
        <v>25</v>
      </c>
      <c r="J3503" s="26" t="s">
        <v>1385</v>
      </c>
      <c r="K3503" s="26" t="s">
        <v>39</v>
      </c>
      <c r="L3503" s="26">
        <v>92804</v>
      </c>
      <c r="M3503" s="26" t="s">
        <v>40</v>
      </c>
      <c r="N3503" s="26" t="s">
        <v>814</v>
      </c>
      <c r="O3503" s="26" t="s">
        <v>42</v>
      </c>
      <c r="P3503" s="26" t="s">
        <v>65</v>
      </c>
      <c r="Q3503" s="26">
        <v>209.60000000000002</v>
      </c>
      <c r="R3503" s="26">
        <v>5</v>
      </c>
      <c r="S3503" s="26">
        <v>0.2</v>
      </c>
      <c r="T3503" s="26">
        <v>68.11999999999999</v>
      </c>
    </row>
    <row r="3504" spans="1:20" ht="14.25" customHeight="1">
      <c r="A3504" s="26" t="s">
        <v>1116</v>
      </c>
      <c r="B3504" s="26" t="s">
        <v>7347</v>
      </c>
      <c r="C3504" s="26">
        <f>YEAR(Data!$D7063)</f>
        <v>1900</v>
      </c>
      <c r="D3504" s="28">
        <v>40942</v>
      </c>
      <c r="E3504" s="28">
        <v>40944</v>
      </c>
      <c r="F3504" s="26" t="s">
        <v>21</v>
      </c>
      <c r="G3504" s="26" t="s">
        <v>1115</v>
      </c>
      <c r="H3504" s="26" t="s">
        <v>37</v>
      </c>
      <c r="I3504" s="26" t="s">
        <v>25</v>
      </c>
      <c r="J3504" s="26" t="s">
        <v>2785</v>
      </c>
      <c r="K3504" s="26" t="s">
        <v>102</v>
      </c>
      <c r="L3504" s="26">
        <v>84062</v>
      </c>
      <c r="M3504" s="26" t="s">
        <v>40</v>
      </c>
      <c r="N3504" s="26" t="s">
        <v>2523</v>
      </c>
      <c r="O3504" s="26" t="s">
        <v>42</v>
      </c>
      <c r="P3504" s="26" t="s">
        <v>65</v>
      </c>
      <c r="Q3504" s="26">
        <v>12.144</v>
      </c>
      <c r="R3504" s="26">
        <v>3</v>
      </c>
      <c r="S3504" s="26">
        <v>0.2</v>
      </c>
      <c r="T3504" s="26">
        <v>4.0985999999999994</v>
      </c>
    </row>
    <row r="3505" spans="1:20" ht="14.25" customHeight="1">
      <c r="A3505" s="26" t="s">
        <v>693</v>
      </c>
      <c r="B3505" s="26" t="s">
        <v>7348</v>
      </c>
      <c r="C3505" s="26">
        <f>YEAR(Data!$D7064)</f>
        <v>1900</v>
      </c>
      <c r="D3505" s="28">
        <v>41638</v>
      </c>
      <c r="E3505" s="28">
        <v>41640</v>
      </c>
      <c r="F3505" s="26" t="s">
        <v>21</v>
      </c>
      <c r="G3505" s="26" t="s">
        <v>692</v>
      </c>
      <c r="H3505" s="26" t="s">
        <v>24</v>
      </c>
      <c r="I3505" s="26" t="s">
        <v>25</v>
      </c>
      <c r="J3505" s="26" t="s">
        <v>246</v>
      </c>
      <c r="K3505" s="26" t="s">
        <v>323</v>
      </c>
      <c r="L3505" s="26">
        <v>97477</v>
      </c>
      <c r="M3505" s="26" t="s">
        <v>40</v>
      </c>
      <c r="N3505" s="26" t="s">
        <v>6555</v>
      </c>
      <c r="O3505" s="26" t="s">
        <v>42</v>
      </c>
      <c r="P3505" s="26" t="s">
        <v>141</v>
      </c>
      <c r="Q3505" s="26">
        <v>27.792000000000002</v>
      </c>
      <c r="R3505" s="26">
        <v>3</v>
      </c>
      <c r="S3505" s="26">
        <v>0.2</v>
      </c>
      <c r="T3505" s="26">
        <v>10.422000000000001</v>
      </c>
    </row>
    <row r="3506" spans="1:20" ht="14.25" customHeight="1">
      <c r="A3506" s="26" t="s">
        <v>2778</v>
      </c>
      <c r="B3506" s="26" t="s">
        <v>7349</v>
      </c>
      <c r="C3506" s="26">
        <f>YEAR(Data!$D7065)</f>
        <v>1900</v>
      </c>
      <c r="D3506" s="28">
        <v>41883</v>
      </c>
      <c r="E3506" s="28">
        <v>41888</v>
      </c>
      <c r="F3506" s="26" t="s">
        <v>45</v>
      </c>
      <c r="G3506" s="26" t="s">
        <v>2777</v>
      </c>
      <c r="H3506" s="26" t="s">
        <v>86</v>
      </c>
      <c r="I3506" s="26" t="s">
        <v>25</v>
      </c>
      <c r="J3506" s="26" t="s">
        <v>1454</v>
      </c>
      <c r="K3506" s="26" t="s">
        <v>323</v>
      </c>
      <c r="L3506" s="26">
        <v>97301</v>
      </c>
      <c r="M3506" s="26" t="s">
        <v>40</v>
      </c>
      <c r="N3506" s="26" t="s">
        <v>5185</v>
      </c>
      <c r="O3506" s="26" t="s">
        <v>42</v>
      </c>
      <c r="P3506" s="26" t="s">
        <v>440</v>
      </c>
      <c r="Q3506" s="26">
        <v>6.2080000000000002</v>
      </c>
      <c r="R3506" s="26">
        <v>2</v>
      </c>
      <c r="S3506" s="26">
        <v>0.2</v>
      </c>
      <c r="T3506" s="26">
        <v>0.69839999999999902</v>
      </c>
    </row>
    <row r="3507" spans="1:20" ht="14.25" customHeight="1">
      <c r="A3507" s="26" t="s">
        <v>1722</v>
      </c>
      <c r="B3507" s="26" t="s">
        <v>7350</v>
      </c>
      <c r="C3507" s="26">
        <f>YEAR(Data!$D7066)</f>
        <v>1900</v>
      </c>
      <c r="D3507" s="28">
        <v>41675</v>
      </c>
      <c r="E3507" s="28">
        <v>41680</v>
      </c>
      <c r="F3507" s="26" t="s">
        <v>45</v>
      </c>
      <c r="G3507" s="26" t="s">
        <v>1721</v>
      </c>
      <c r="H3507" s="26" t="s">
        <v>24</v>
      </c>
      <c r="I3507" s="26" t="s">
        <v>25</v>
      </c>
      <c r="J3507" s="26" t="s">
        <v>300</v>
      </c>
      <c r="K3507" s="26" t="s">
        <v>212</v>
      </c>
      <c r="L3507" s="26">
        <v>14609</v>
      </c>
      <c r="M3507" s="26" t="s">
        <v>122</v>
      </c>
      <c r="N3507" s="26" t="s">
        <v>2663</v>
      </c>
      <c r="O3507" s="26" t="s">
        <v>42</v>
      </c>
      <c r="P3507" s="26" t="s">
        <v>67</v>
      </c>
      <c r="Q3507" s="26">
        <v>32.67</v>
      </c>
      <c r="R3507" s="26">
        <v>3</v>
      </c>
      <c r="S3507" s="26">
        <v>0</v>
      </c>
      <c r="T3507" s="26">
        <v>8.4942000000000011</v>
      </c>
    </row>
    <row r="3508" spans="1:20" ht="14.25" customHeight="1">
      <c r="A3508" s="26" t="s">
        <v>1690</v>
      </c>
      <c r="B3508" s="26" t="s">
        <v>7351</v>
      </c>
      <c r="C3508" s="26">
        <f>YEAR(Data!$D7067)</f>
        <v>1900</v>
      </c>
      <c r="D3508" s="28">
        <v>40883</v>
      </c>
      <c r="E3508" s="28">
        <v>40885</v>
      </c>
      <c r="F3508" s="26" t="s">
        <v>151</v>
      </c>
      <c r="G3508" s="26" t="s">
        <v>1689</v>
      </c>
      <c r="H3508" s="26" t="s">
        <v>37</v>
      </c>
      <c r="I3508" s="26" t="s">
        <v>25</v>
      </c>
      <c r="J3508" s="26" t="s">
        <v>38</v>
      </c>
      <c r="K3508" s="26" t="s">
        <v>39</v>
      </c>
      <c r="L3508" s="26">
        <v>90008</v>
      </c>
      <c r="M3508" s="26" t="s">
        <v>40</v>
      </c>
      <c r="N3508" s="26" t="s">
        <v>2120</v>
      </c>
      <c r="O3508" s="26" t="s">
        <v>42</v>
      </c>
      <c r="P3508" s="26" t="s">
        <v>53</v>
      </c>
      <c r="Q3508" s="26">
        <v>1261.33</v>
      </c>
      <c r="R3508" s="26">
        <v>7</v>
      </c>
      <c r="S3508" s="26">
        <v>0</v>
      </c>
      <c r="T3508" s="26">
        <v>327.94580000000002</v>
      </c>
    </row>
    <row r="3509" spans="1:20" ht="14.25" customHeight="1">
      <c r="A3509" s="26" t="s">
        <v>4350</v>
      </c>
      <c r="B3509" s="26" t="s">
        <v>7352</v>
      </c>
      <c r="C3509" s="26">
        <f>YEAR(Data!$D7068)</f>
        <v>1900</v>
      </c>
      <c r="D3509" s="28">
        <v>41425</v>
      </c>
      <c r="E3509" s="28">
        <v>41429</v>
      </c>
      <c r="F3509" s="26" t="s">
        <v>45</v>
      </c>
      <c r="G3509" s="26" t="s">
        <v>4349</v>
      </c>
      <c r="H3509" s="26" t="s">
        <v>86</v>
      </c>
      <c r="I3509" s="26" t="s">
        <v>25</v>
      </c>
      <c r="J3509" s="26" t="s">
        <v>38</v>
      </c>
      <c r="K3509" s="26" t="s">
        <v>39</v>
      </c>
      <c r="L3509" s="26">
        <v>90049</v>
      </c>
      <c r="M3509" s="26" t="s">
        <v>40</v>
      </c>
      <c r="N3509" s="26" t="s">
        <v>4504</v>
      </c>
      <c r="O3509" s="26" t="s">
        <v>42</v>
      </c>
      <c r="P3509" s="26" t="s">
        <v>76</v>
      </c>
      <c r="Q3509" s="26">
        <v>38.880000000000003</v>
      </c>
      <c r="R3509" s="26">
        <v>6</v>
      </c>
      <c r="S3509" s="26">
        <v>0</v>
      </c>
      <c r="T3509" s="26">
        <v>18.662400000000002</v>
      </c>
    </row>
    <row r="3510" spans="1:20" ht="14.25" customHeight="1">
      <c r="A3510" s="26" t="s">
        <v>995</v>
      </c>
      <c r="B3510" s="26" t="s">
        <v>7353</v>
      </c>
      <c r="C3510" s="26">
        <f>YEAR(Data!$D7069)</f>
        <v>1900</v>
      </c>
      <c r="D3510" s="28">
        <v>41416</v>
      </c>
      <c r="E3510" s="28">
        <v>41421</v>
      </c>
      <c r="F3510" s="26" t="s">
        <v>45</v>
      </c>
      <c r="G3510" s="26" t="s">
        <v>994</v>
      </c>
      <c r="H3510" s="26" t="s">
        <v>37</v>
      </c>
      <c r="I3510" s="26" t="s">
        <v>25</v>
      </c>
      <c r="J3510" s="26" t="s">
        <v>620</v>
      </c>
      <c r="K3510" s="26" t="s">
        <v>88</v>
      </c>
      <c r="L3510" s="26">
        <v>75081</v>
      </c>
      <c r="M3510" s="26" t="s">
        <v>89</v>
      </c>
      <c r="N3510" s="26" t="s">
        <v>604</v>
      </c>
      <c r="O3510" s="26" t="s">
        <v>42</v>
      </c>
      <c r="P3510" s="26" t="s">
        <v>65</v>
      </c>
      <c r="Q3510" s="26">
        <v>1.9639999999999995</v>
      </c>
      <c r="R3510" s="26">
        <v>2</v>
      </c>
      <c r="S3510" s="26">
        <v>0.8</v>
      </c>
      <c r="T3510" s="26">
        <v>-3.2406000000000006</v>
      </c>
    </row>
    <row r="3511" spans="1:20" ht="14.25" customHeight="1">
      <c r="A3511" s="26" t="s">
        <v>2629</v>
      </c>
      <c r="B3511" s="26" t="s">
        <v>7354</v>
      </c>
      <c r="C3511" s="26">
        <f>YEAR(Data!$D7071)</f>
        <v>1900</v>
      </c>
      <c r="D3511" s="28">
        <v>40764</v>
      </c>
      <c r="E3511" s="28">
        <v>40769</v>
      </c>
      <c r="F3511" s="26" t="s">
        <v>45</v>
      </c>
      <c r="G3511" s="26" t="s">
        <v>2628</v>
      </c>
      <c r="H3511" s="26" t="s">
        <v>24</v>
      </c>
      <c r="I3511" s="26" t="s">
        <v>25</v>
      </c>
      <c r="J3511" s="26" t="s">
        <v>2565</v>
      </c>
      <c r="K3511" s="26" t="s">
        <v>39</v>
      </c>
      <c r="L3511" s="26">
        <v>93727</v>
      </c>
      <c r="M3511" s="26" t="s">
        <v>40</v>
      </c>
      <c r="N3511" s="26" t="s">
        <v>1298</v>
      </c>
      <c r="O3511" s="26" t="s">
        <v>42</v>
      </c>
      <c r="P3511" s="26" t="s">
        <v>76</v>
      </c>
      <c r="Q3511" s="26">
        <v>5.98</v>
      </c>
      <c r="R3511" s="26">
        <v>1</v>
      </c>
      <c r="S3511" s="26">
        <v>0</v>
      </c>
      <c r="T3511" s="26">
        <v>2.6909999999999998</v>
      </c>
    </row>
    <row r="3512" spans="1:20" ht="14.25" customHeight="1">
      <c r="A3512" s="26" t="s">
        <v>5104</v>
      </c>
      <c r="B3512" s="26" t="s">
        <v>7355</v>
      </c>
      <c r="C3512" s="26">
        <f>YEAR(Data!$D7072)</f>
        <v>1900</v>
      </c>
      <c r="D3512" s="28">
        <v>41523</v>
      </c>
      <c r="E3512" s="28">
        <v>41528</v>
      </c>
      <c r="F3512" s="26" t="s">
        <v>21</v>
      </c>
      <c r="G3512" s="26" t="s">
        <v>5103</v>
      </c>
      <c r="H3512" s="26" t="s">
        <v>86</v>
      </c>
      <c r="I3512" s="26" t="s">
        <v>25</v>
      </c>
      <c r="J3512" s="26" t="s">
        <v>234</v>
      </c>
      <c r="K3512" s="26" t="s">
        <v>168</v>
      </c>
      <c r="L3512" s="26">
        <v>60653</v>
      </c>
      <c r="M3512" s="26" t="s">
        <v>89</v>
      </c>
      <c r="N3512" s="26" t="s">
        <v>1748</v>
      </c>
      <c r="O3512" s="26" t="s">
        <v>42</v>
      </c>
      <c r="P3512" s="26" t="s">
        <v>76</v>
      </c>
      <c r="Q3512" s="26">
        <v>9.2480000000000011</v>
      </c>
      <c r="R3512" s="26">
        <v>2</v>
      </c>
      <c r="S3512" s="26">
        <v>0.2</v>
      </c>
      <c r="T3512" s="26">
        <v>3.3524000000000003</v>
      </c>
    </row>
    <row r="3513" spans="1:20" ht="14.25" customHeight="1">
      <c r="A3513" s="26" t="s">
        <v>1474</v>
      </c>
      <c r="B3513" s="26" t="s">
        <v>7356</v>
      </c>
      <c r="C3513" s="26">
        <f>YEAR(Data!$D7073)</f>
        <v>1900</v>
      </c>
      <c r="D3513" s="28">
        <v>41479</v>
      </c>
      <c r="E3513" s="28">
        <v>41484</v>
      </c>
      <c r="F3513" s="26" t="s">
        <v>45</v>
      </c>
      <c r="G3513" s="26" t="s">
        <v>1473</v>
      </c>
      <c r="H3513" s="26" t="s">
        <v>24</v>
      </c>
      <c r="I3513" s="26" t="s">
        <v>25</v>
      </c>
      <c r="J3513" s="26" t="s">
        <v>5583</v>
      </c>
      <c r="K3513" s="26" t="s">
        <v>88</v>
      </c>
      <c r="L3513" s="26">
        <v>78501</v>
      </c>
      <c r="M3513" s="26" t="s">
        <v>89</v>
      </c>
      <c r="N3513" s="26" t="s">
        <v>4720</v>
      </c>
      <c r="O3513" s="26" t="s">
        <v>42</v>
      </c>
      <c r="P3513" s="26" t="s">
        <v>60</v>
      </c>
      <c r="Q3513" s="26">
        <v>4.4479999999999995</v>
      </c>
      <c r="R3513" s="26">
        <v>2</v>
      </c>
      <c r="S3513" s="26">
        <v>0.2</v>
      </c>
      <c r="T3513" s="26">
        <v>0.3335999999999999</v>
      </c>
    </row>
    <row r="3514" spans="1:20" ht="14.25" customHeight="1">
      <c r="A3514" s="26" t="s">
        <v>6180</v>
      </c>
      <c r="B3514" s="26" t="s">
        <v>7357</v>
      </c>
      <c r="C3514" s="26">
        <f>YEAR(Data!$D7078)</f>
        <v>1900</v>
      </c>
      <c r="D3514" s="28">
        <v>41407</v>
      </c>
      <c r="E3514" s="28">
        <v>41412</v>
      </c>
      <c r="F3514" s="26" t="s">
        <v>45</v>
      </c>
      <c r="G3514" s="26" t="s">
        <v>6179</v>
      </c>
      <c r="H3514" s="26" t="s">
        <v>24</v>
      </c>
      <c r="I3514" s="26" t="s">
        <v>25</v>
      </c>
      <c r="J3514" s="26" t="s">
        <v>80</v>
      </c>
      <c r="K3514" s="26" t="s">
        <v>81</v>
      </c>
      <c r="L3514" s="26">
        <v>98105</v>
      </c>
      <c r="M3514" s="26" t="s">
        <v>40</v>
      </c>
      <c r="N3514" s="26" t="s">
        <v>1723</v>
      </c>
      <c r="O3514" s="26" t="s">
        <v>42</v>
      </c>
      <c r="P3514" s="26" t="s">
        <v>141</v>
      </c>
      <c r="Q3514" s="26">
        <v>54.900000000000006</v>
      </c>
      <c r="R3514" s="26">
        <v>5</v>
      </c>
      <c r="S3514" s="26">
        <v>0</v>
      </c>
      <c r="T3514" s="26">
        <v>26.901000000000003</v>
      </c>
    </row>
    <row r="3515" spans="1:20" ht="14.25" customHeight="1">
      <c r="A3515" s="26" t="s">
        <v>3570</v>
      </c>
      <c r="B3515" s="26" t="s">
        <v>7358</v>
      </c>
      <c r="C3515" s="26">
        <f>YEAR(Data!$D7079)</f>
        <v>1900</v>
      </c>
      <c r="D3515" s="28">
        <v>41520</v>
      </c>
      <c r="E3515" s="28">
        <v>41524</v>
      </c>
      <c r="F3515" s="26" t="s">
        <v>45</v>
      </c>
      <c r="G3515" s="26" t="s">
        <v>3569</v>
      </c>
      <c r="H3515" s="26" t="s">
        <v>24</v>
      </c>
      <c r="I3515" s="26" t="s">
        <v>25</v>
      </c>
      <c r="J3515" s="26" t="s">
        <v>359</v>
      </c>
      <c r="K3515" s="26" t="s">
        <v>74</v>
      </c>
      <c r="L3515" s="26">
        <v>28205</v>
      </c>
      <c r="M3515" s="26" t="s">
        <v>28</v>
      </c>
      <c r="N3515" s="26" t="s">
        <v>1823</v>
      </c>
      <c r="O3515" s="26" t="s">
        <v>42</v>
      </c>
      <c r="P3515" s="26" t="s">
        <v>65</v>
      </c>
      <c r="Q3515" s="26">
        <v>22.911000000000005</v>
      </c>
      <c r="R3515" s="26">
        <v>7</v>
      </c>
      <c r="S3515" s="26">
        <v>0.7</v>
      </c>
      <c r="T3515" s="26">
        <v>-17.565099999999994</v>
      </c>
    </row>
    <row r="3516" spans="1:20" ht="14.25" customHeight="1">
      <c r="A3516" s="26" t="s">
        <v>1576</v>
      </c>
      <c r="B3516" s="26" t="s">
        <v>7359</v>
      </c>
      <c r="C3516" s="26">
        <f>YEAR(Data!$D7085)</f>
        <v>1900</v>
      </c>
      <c r="D3516" s="28">
        <v>41842</v>
      </c>
      <c r="E3516" s="28">
        <v>41846</v>
      </c>
      <c r="F3516" s="26" t="s">
        <v>21</v>
      </c>
      <c r="G3516" s="26" t="s">
        <v>1575</v>
      </c>
      <c r="H3516" s="26" t="s">
        <v>37</v>
      </c>
      <c r="I3516" s="26" t="s">
        <v>25</v>
      </c>
      <c r="J3516" s="26" t="s">
        <v>73</v>
      </c>
      <c r="K3516" s="26" t="s">
        <v>39</v>
      </c>
      <c r="L3516" s="26">
        <v>94521</v>
      </c>
      <c r="M3516" s="26" t="s">
        <v>40</v>
      </c>
      <c r="N3516" s="26" t="s">
        <v>3862</v>
      </c>
      <c r="O3516" s="26" t="s">
        <v>42</v>
      </c>
      <c r="P3516" s="26" t="s">
        <v>60</v>
      </c>
      <c r="Q3516" s="26">
        <v>3.52</v>
      </c>
      <c r="R3516" s="26">
        <v>2</v>
      </c>
      <c r="S3516" s="26">
        <v>0</v>
      </c>
      <c r="T3516" s="26">
        <v>1.6896</v>
      </c>
    </row>
    <row r="3517" spans="1:20" ht="14.25" customHeight="1">
      <c r="A3517" s="26" t="s">
        <v>2083</v>
      </c>
      <c r="B3517" s="26" t="s">
        <v>7360</v>
      </c>
      <c r="C3517" s="26">
        <f>YEAR(Data!$D7087)</f>
        <v>1900</v>
      </c>
      <c r="D3517" s="28">
        <v>41908</v>
      </c>
      <c r="E3517" s="28">
        <v>41911</v>
      </c>
      <c r="F3517" s="26" t="s">
        <v>151</v>
      </c>
      <c r="G3517" s="26" t="s">
        <v>2082</v>
      </c>
      <c r="H3517" s="26" t="s">
        <v>37</v>
      </c>
      <c r="I3517" s="26" t="s">
        <v>25</v>
      </c>
      <c r="J3517" s="26" t="s">
        <v>1658</v>
      </c>
      <c r="K3517" s="26" t="s">
        <v>121</v>
      </c>
      <c r="L3517" s="26">
        <v>19013</v>
      </c>
      <c r="M3517" s="26" t="s">
        <v>122</v>
      </c>
      <c r="N3517" s="26" t="s">
        <v>5105</v>
      </c>
      <c r="O3517" s="26" t="s">
        <v>42</v>
      </c>
      <c r="P3517" s="26" t="s">
        <v>65</v>
      </c>
      <c r="Q3517" s="26">
        <v>8.5950000000000024</v>
      </c>
      <c r="R3517" s="26">
        <v>5</v>
      </c>
      <c r="S3517" s="26">
        <v>0.7</v>
      </c>
      <c r="T3517" s="26">
        <v>-6.3030000000000008</v>
      </c>
    </row>
    <row r="3518" spans="1:20" ht="14.25" customHeight="1">
      <c r="A3518" s="26" t="s">
        <v>4448</v>
      </c>
      <c r="B3518" s="26" t="s">
        <v>7361</v>
      </c>
      <c r="C3518" s="26">
        <f>YEAR(Data!$D7089)</f>
        <v>1900</v>
      </c>
      <c r="D3518" s="28">
        <v>41855</v>
      </c>
      <c r="E3518" s="28">
        <v>41858</v>
      </c>
      <c r="F3518" s="26" t="s">
        <v>21</v>
      </c>
      <c r="G3518" s="26" t="s">
        <v>4447</v>
      </c>
      <c r="H3518" s="26" t="s">
        <v>24</v>
      </c>
      <c r="I3518" s="26" t="s">
        <v>25</v>
      </c>
      <c r="J3518" s="26" t="s">
        <v>38</v>
      </c>
      <c r="K3518" s="26" t="s">
        <v>39</v>
      </c>
      <c r="L3518" s="26">
        <v>90004</v>
      </c>
      <c r="M3518" s="26" t="s">
        <v>40</v>
      </c>
      <c r="N3518" s="26" t="s">
        <v>3940</v>
      </c>
      <c r="O3518" s="26" t="s">
        <v>42</v>
      </c>
      <c r="P3518" s="26" t="s">
        <v>53</v>
      </c>
      <c r="Q3518" s="26">
        <v>99.87</v>
      </c>
      <c r="R3518" s="26">
        <v>3</v>
      </c>
      <c r="S3518" s="26">
        <v>0</v>
      </c>
      <c r="T3518" s="26">
        <v>23.968799999999998</v>
      </c>
    </row>
    <row r="3519" spans="1:20" ht="14.25" customHeight="1">
      <c r="A3519" s="26" t="s">
        <v>1423</v>
      </c>
      <c r="B3519" s="26" t="s">
        <v>7362</v>
      </c>
      <c r="C3519" s="26">
        <f>YEAR(Data!$D7090)</f>
        <v>1900</v>
      </c>
      <c r="D3519" s="28">
        <v>41207</v>
      </c>
      <c r="E3519" s="28">
        <v>41209</v>
      </c>
      <c r="F3519" s="26" t="s">
        <v>21</v>
      </c>
      <c r="G3519" s="26" t="s">
        <v>1422</v>
      </c>
      <c r="H3519" s="26" t="s">
        <v>24</v>
      </c>
      <c r="I3519" s="26" t="s">
        <v>25</v>
      </c>
      <c r="J3519" s="26" t="s">
        <v>4096</v>
      </c>
      <c r="K3519" s="26" t="s">
        <v>1036</v>
      </c>
      <c r="L3519" s="26">
        <v>89431</v>
      </c>
      <c r="M3519" s="26" t="s">
        <v>40</v>
      </c>
      <c r="N3519" s="26" t="s">
        <v>3062</v>
      </c>
      <c r="O3519" s="26" t="s">
        <v>42</v>
      </c>
      <c r="P3519" s="26" t="s">
        <v>60</v>
      </c>
      <c r="Q3519" s="26">
        <v>79.36</v>
      </c>
      <c r="R3519" s="26">
        <v>4</v>
      </c>
      <c r="S3519" s="26">
        <v>0</v>
      </c>
      <c r="T3519" s="26">
        <v>23.807999999999993</v>
      </c>
    </row>
    <row r="3520" spans="1:20" ht="14.25" customHeight="1">
      <c r="A3520" s="26" t="s">
        <v>764</v>
      </c>
      <c r="B3520" s="26" t="s">
        <v>7363</v>
      </c>
      <c r="C3520" s="26">
        <f>YEAR(Data!$D7091)</f>
        <v>1900</v>
      </c>
      <c r="D3520" s="28">
        <v>41806</v>
      </c>
      <c r="E3520" s="28">
        <v>41810</v>
      </c>
      <c r="F3520" s="26" t="s">
        <v>21</v>
      </c>
      <c r="G3520" s="26" t="s">
        <v>763</v>
      </c>
      <c r="H3520" s="26" t="s">
        <v>37</v>
      </c>
      <c r="I3520" s="26" t="s">
        <v>25</v>
      </c>
      <c r="J3520" s="26" t="s">
        <v>38</v>
      </c>
      <c r="K3520" s="26" t="s">
        <v>39</v>
      </c>
      <c r="L3520" s="26">
        <v>90032</v>
      </c>
      <c r="M3520" s="26" t="s">
        <v>40</v>
      </c>
      <c r="N3520" s="26" t="s">
        <v>3541</v>
      </c>
      <c r="O3520" s="26" t="s">
        <v>62</v>
      </c>
      <c r="P3520" s="26" t="s">
        <v>63</v>
      </c>
      <c r="Q3520" s="26">
        <v>119.96</v>
      </c>
      <c r="R3520" s="26">
        <v>1</v>
      </c>
      <c r="S3520" s="26">
        <v>0.2</v>
      </c>
      <c r="T3520" s="26">
        <v>7.4974999999999987</v>
      </c>
    </row>
    <row r="3521" spans="1:20" ht="14.25" customHeight="1">
      <c r="A3521" s="26" t="s">
        <v>3332</v>
      </c>
      <c r="B3521" s="26" t="s">
        <v>7364</v>
      </c>
      <c r="C3521" s="26">
        <f>YEAR(Data!$D7092)</f>
        <v>1900</v>
      </c>
      <c r="D3521" s="28">
        <v>40917</v>
      </c>
      <c r="E3521" s="28">
        <v>40921</v>
      </c>
      <c r="F3521" s="26" t="s">
        <v>45</v>
      </c>
      <c r="G3521" s="26" t="s">
        <v>3331</v>
      </c>
      <c r="H3521" s="26" t="s">
        <v>24</v>
      </c>
      <c r="I3521" s="26" t="s">
        <v>25</v>
      </c>
      <c r="J3521" s="26" t="s">
        <v>26</v>
      </c>
      <c r="K3521" s="26" t="s">
        <v>27</v>
      </c>
      <c r="L3521" s="26">
        <v>42420</v>
      </c>
      <c r="M3521" s="26" t="s">
        <v>28</v>
      </c>
      <c r="N3521" s="26" t="s">
        <v>791</v>
      </c>
      <c r="O3521" s="26" t="s">
        <v>42</v>
      </c>
      <c r="P3521" s="26" t="s">
        <v>76</v>
      </c>
      <c r="Q3521" s="26">
        <v>106.32</v>
      </c>
      <c r="R3521" s="26">
        <v>3</v>
      </c>
      <c r="S3521" s="26">
        <v>0</v>
      </c>
      <c r="T3521" s="26">
        <v>49.970399999999991</v>
      </c>
    </row>
    <row r="3522" spans="1:20" ht="14.25" customHeight="1">
      <c r="A3522" s="26" t="s">
        <v>3371</v>
      </c>
      <c r="B3522" s="26" t="s">
        <v>7365</v>
      </c>
      <c r="C3522" s="26">
        <f>YEAR(Data!$D7096)</f>
        <v>1900</v>
      </c>
      <c r="D3522" s="28">
        <v>40948</v>
      </c>
      <c r="E3522" s="28">
        <v>40952</v>
      </c>
      <c r="F3522" s="26" t="s">
        <v>21</v>
      </c>
      <c r="G3522" s="26" t="s">
        <v>3370</v>
      </c>
      <c r="H3522" s="26" t="s">
        <v>24</v>
      </c>
      <c r="I3522" s="26" t="s">
        <v>25</v>
      </c>
      <c r="J3522" s="26" t="s">
        <v>275</v>
      </c>
      <c r="K3522" s="26" t="s">
        <v>168</v>
      </c>
      <c r="L3522" s="26">
        <v>62521</v>
      </c>
      <c r="M3522" s="26" t="s">
        <v>89</v>
      </c>
      <c r="N3522" s="26" t="s">
        <v>879</v>
      </c>
      <c r="O3522" s="26" t="s">
        <v>62</v>
      </c>
      <c r="P3522" s="26" t="s">
        <v>133</v>
      </c>
      <c r="Q3522" s="26">
        <v>479.952</v>
      </c>
      <c r="R3522" s="26">
        <v>6</v>
      </c>
      <c r="S3522" s="26">
        <v>0.2</v>
      </c>
      <c r="T3522" s="26">
        <v>89.990999999999985</v>
      </c>
    </row>
    <row r="3523" spans="1:20" ht="14.25" customHeight="1">
      <c r="A3523" s="26" t="s">
        <v>1605</v>
      </c>
      <c r="B3523" s="26" t="s">
        <v>7366</v>
      </c>
      <c r="C3523" s="26">
        <f>YEAR(Data!$D7097)</f>
        <v>1900</v>
      </c>
      <c r="D3523" s="28">
        <v>41506</v>
      </c>
      <c r="E3523" s="28">
        <v>41507</v>
      </c>
      <c r="F3523" s="26" t="s">
        <v>151</v>
      </c>
      <c r="G3523" s="26" t="s">
        <v>1604</v>
      </c>
      <c r="H3523" s="26" t="s">
        <v>24</v>
      </c>
      <c r="I3523" s="26" t="s">
        <v>25</v>
      </c>
      <c r="J3523" s="26" t="s">
        <v>211</v>
      </c>
      <c r="K3523" s="26" t="s">
        <v>212</v>
      </c>
      <c r="L3523" s="26">
        <v>10009</v>
      </c>
      <c r="M3523" s="26" t="s">
        <v>122</v>
      </c>
      <c r="N3523" s="26" t="s">
        <v>2884</v>
      </c>
      <c r="O3523" s="26" t="s">
        <v>42</v>
      </c>
      <c r="P3523" s="26" t="s">
        <v>65</v>
      </c>
      <c r="Q3523" s="26">
        <v>146.68799999999999</v>
      </c>
      <c r="R3523" s="26">
        <v>6</v>
      </c>
      <c r="S3523" s="26">
        <v>0.2</v>
      </c>
      <c r="T3523" s="26">
        <v>55.007999999999996</v>
      </c>
    </row>
    <row r="3524" spans="1:20" ht="14.25" customHeight="1">
      <c r="A3524" s="26" t="s">
        <v>1620</v>
      </c>
      <c r="B3524" s="26" t="s">
        <v>7367</v>
      </c>
      <c r="C3524" s="26">
        <f>YEAR(Data!$D7100)</f>
        <v>1900</v>
      </c>
      <c r="D3524" s="28">
        <v>41950</v>
      </c>
      <c r="E3524" s="28">
        <v>41954</v>
      </c>
      <c r="F3524" s="26" t="s">
        <v>45</v>
      </c>
      <c r="G3524" s="26" t="s">
        <v>1619</v>
      </c>
      <c r="H3524" s="26" t="s">
        <v>24</v>
      </c>
      <c r="I3524" s="26" t="s">
        <v>25</v>
      </c>
      <c r="J3524" s="26" t="s">
        <v>211</v>
      </c>
      <c r="K3524" s="26" t="s">
        <v>212</v>
      </c>
      <c r="L3524" s="26">
        <v>10011</v>
      </c>
      <c r="M3524" s="26" t="s">
        <v>122</v>
      </c>
      <c r="N3524" s="26" t="s">
        <v>6359</v>
      </c>
      <c r="O3524" s="26" t="s">
        <v>42</v>
      </c>
      <c r="P3524" s="26" t="s">
        <v>76</v>
      </c>
      <c r="Q3524" s="26">
        <v>318.95999999999998</v>
      </c>
      <c r="R3524" s="26">
        <v>9</v>
      </c>
      <c r="S3524" s="26">
        <v>0</v>
      </c>
      <c r="T3524" s="26">
        <v>149.91119999999998</v>
      </c>
    </row>
    <row r="3525" spans="1:20" ht="14.25" customHeight="1">
      <c r="A3525" s="26" t="s">
        <v>4412</v>
      </c>
      <c r="B3525" s="26" t="s">
        <v>7368</v>
      </c>
      <c r="C3525" s="26">
        <f>YEAR(Data!$D7101)</f>
        <v>1900</v>
      </c>
      <c r="D3525" s="28">
        <v>41269</v>
      </c>
      <c r="E3525" s="28">
        <v>41273</v>
      </c>
      <c r="F3525" s="26" t="s">
        <v>21</v>
      </c>
      <c r="G3525" s="26" t="s">
        <v>4411</v>
      </c>
      <c r="H3525" s="26" t="s">
        <v>24</v>
      </c>
      <c r="I3525" s="26" t="s">
        <v>25</v>
      </c>
      <c r="J3525" s="26" t="s">
        <v>211</v>
      </c>
      <c r="K3525" s="26" t="s">
        <v>212</v>
      </c>
      <c r="L3525" s="26">
        <v>10009</v>
      </c>
      <c r="M3525" s="26" t="s">
        <v>122</v>
      </c>
      <c r="N3525" s="26" t="s">
        <v>6359</v>
      </c>
      <c r="O3525" s="26" t="s">
        <v>42</v>
      </c>
      <c r="P3525" s="26" t="s">
        <v>76</v>
      </c>
      <c r="Q3525" s="26">
        <v>212.64</v>
      </c>
      <c r="R3525" s="26">
        <v>6</v>
      </c>
      <c r="S3525" s="26">
        <v>0</v>
      </c>
      <c r="T3525" s="26">
        <v>99.940799999999982</v>
      </c>
    </row>
    <row r="3526" spans="1:20" ht="14.25" customHeight="1">
      <c r="A3526" s="26" t="s">
        <v>1989</v>
      </c>
      <c r="B3526" s="26" t="s">
        <v>7369</v>
      </c>
      <c r="C3526" s="26">
        <f>YEAR(Data!$D7102)</f>
        <v>1900</v>
      </c>
      <c r="D3526" s="28">
        <v>40870</v>
      </c>
      <c r="E3526" s="28">
        <v>40875</v>
      </c>
      <c r="F3526" s="26" t="s">
        <v>45</v>
      </c>
      <c r="G3526" s="26" t="s">
        <v>1988</v>
      </c>
      <c r="H3526" s="26" t="s">
        <v>24</v>
      </c>
      <c r="I3526" s="26" t="s">
        <v>25</v>
      </c>
      <c r="J3526" s="26" t="s">
        <v>475</v>
      </c>
      <c r="K3526" s="26" t="s">
        <v>240</v>
      </c>
      <c r="L3526" s="26">
        <v>85254</v>
      </c>
      <c r="M3526" s="26" t="s">
        <v>40</v>
      </c>
      <c r="N3526" s="26" t="s">
        <v>3484</v>
      </c>
      <c r="O3526" s="26" t="s">
        <v>42</v>
      </c>
      <c r="P3526" s="26" t="s">
        <v>141</v>
      </c>
      <c r="Q3526" s="26">
        <v>23.472000000000001</v>
      </c>
      <c r="R3526" s="26">
        <v>3</v>
      </c>
      <c r="S3526" s="26">
        <v>0.2</v>
      </c>
      <c r="T3526" s="26">
        <v>8.8019999999999978</v>
      </c>
    </row>
    <row r="3527" spans="1:20" ht="14.25" customHeight="1">
      <c r="A3527" s="26" t="s">
        <v>5582</v>
      </c>
      <c r="B3527" s="26" t="s">
        <v>7370</v>
      </c>
      <c r="C3527" s="26">
        <f>YEAR(Data!$D7103)</f>
        <v>1900</v>
      </c>
      <c r="D3527" s="28">
        <v>41488</v>
      </c>
      <c r="E3527" s="28">
        <v>41492</v>
      </c>
      <c r="F3527" s="26" t="s">
        <v>21</v>
      </c>
      <c r="G3527" s="26" t="s">
        <v>5581</v>
      </c>
      <c r="H3527" s="26" t="s">
        <v>37</v>
      </c>
      <c r="I3527" s="26" t="s">
        <v>25</v>
      </c>
      <c r="J3527" s="26" t="s">
        <v>1188</v>
      </c>
      <c r="K3527" s="26" t="s">
        <v>88</v>
      </c>
      <c r="L3527" s="26">
        <v>79109</v>
      </c>
      <c r="M3527" s="26" t="s">
        <v>89</v>
      </c>
      <c r="N3527" s="26" t="s">
        <v>149</v>
      </c>
      <c r="O3527" s="26" t="s">
        <v>42</v>
      </c>
      <c r="P3527" s="26" t="s">
        <v>76</v>
      </c>
      <c r="Q3527" s="26">
        <v>19.648</v>
      </c>
      <c r="R3527" s="26">
        <v>2</v>
      </c>
      <c r="S3527" s="26">
        <v>0.2</v>
      </c>
      <c r="T3527" s="26">
        <v>6.6311999999999989</v>
      </c>
    </row>
    <row r="3528" spans="1:20" ht="14.25" customHeight="1">
      <c r="A3528" s="26" t="s">
        <v>2514</v>
      </c>
      <c r="B3528" s="26" t="s">
        <v>7371</v>
      </c>
      <c r="C3528" s="26">
        <f>YEAR(Data!$D7104)</f>
        <v>1900</v>
      </c>
      <c r="D3528" s="28">
        <v>40807</v>
      </c>
      <c r="E3528" s="28">
        <v>40810</v>
      </c>
      <c r="F3528" s="26" t="s">
        <v>151</v>
      </c>
      <c r="G3528" s="26" t="s">
        <v>2513</v>
      </c>
      <c r="H3528" s="26" t="s">
        <v>24</v>
      </c>
      <c r="I3528" s="26" t="s">
        <v>25</v>
      </c>
      <c r="J3528" s="26" t="s">
        <v>120</v>
      </c>
      <c r="K3528" s="26" t="s">
        <v>121</v>
      </c>
      <c r="L3528" s="26">
        <v>19140</v>
      </c>
      <c r="M3528" s="26" t="s">
        <v>122</v>
      </c>
      <c r="N3528" s="26" t="s">
        <v>1020</v>
      </c>
      <c r="O3528" s="26" t="s">
        <v>42</v>
      </c>
      <c r="P3528" s="26" t="s">
        <v>65</v>
      </c>
      <c r="Q3528" s="26">
        <v>6.5700000000000012</v>
      </c>
      <c r="R3528" s="26">
        <v>3</v>
      </c>
      <c r="S3528" s="26">
        <v>0.7</v>
      </c>
      <c r="T3528" s="26">
        <v>-5.036999999999999</v>
      </c>
    </row>
    <row r="3529" spans="1:20" ht="14.25" customHeight="1">
      <c r="A3529" s="26" t="s">
        <v>2559</v>
      </c>
      <c r="B3529" s="26" t="s">
        <v>7372</v>
      </c>
      <c r="C3529" s="26">
        <f>YEAR(Data!$D7105)</f>
        <v>1900</v>
      </c>
      <c r="D3529" s="28">
        <v>41887</v>
      </c>
      <c r="E3529" s="28">
        <v>41891</v>
      </c>
      <c r="F3529" s="26" t="s">
        <v>45</v>
      </c>
      <c r="G3529" s="26" t="s">
        <v>2558</v>
      </c>
      <c r="H3529" s="26" t="s">
        <v>24</v>
      </c>
      <c r="I3529" s="26" t="s">
        <v>25</v>
      </c>
      <c r="J3529" s="26" t="s">
        <v>1877</v>
      </c>
      <c r="K3529" s="26" t="s">
        <v>39</v>
      </c>
      <c r="L3529" s="26">
        <v>92704</v>
      </c>
      <c r="M3529" s="26" t="s">
        <v>40</v>
      </c>
      <c r="N3529" s="26" t="s">
        <v>5816</v>
      </c>
      <c r="O3529" s="26" t="s">
        <v>42</v>
      </c>
      <c r="P3529" s="26" t="s">
        <v>53</v>
      </c>
      <c r="Q3529" s="26">
        <v>421.1</v>
      </c>
      <c r="R3529" s="26">
        <v>2</v>
      </c>
      <c r="S3529" s="26">
        <v>0</v>
      </c>
      <c r="T3529" s="26">
        <v>105.27499999999998</v>
      </c>
    </row>
    <row r="3530" spans="1:20" ht="14.25" customHeight="1">
      <c r="A3530" s="26" t="s">
        <v>3432</v>
      </c>
      <c r="B3530" s="26" t="s">
        <v>7373</v>
      </c>
      <c r="C3530" s="26">
        <f>YEAR(Data!$D7106)</f>
        <v>1900</v>
      </c>
      <c r="D3530" s="28">
        <v>41810</v>
      </c>
      <c r="E3530" s="28">
        <v>41812</v>
      </c>
      <c r="F3530" s="26" t="s">
        <v>21</v>
      </c>
      <c r="G3530" s="26" t="s">
        <v>3431</v>
      </c>
      <c r="H3530" s="26" t="s">
        <v>37</v>
      </c>
      <c r="I3530" s="26" t="s">
        <v>25</v>
      </c>
      <c r="J3530" s="26" t="s">
        <v>463</v>
      </c>
      <c r="K3530" s="26" t="s">
        <v>383</v>
      </c>
      <c r="L3530" s="26">
        <v>43055</v>
      </c>
      <c r="M3530" s="26" t="s">
        <v>122</v>
      </c>
      <c r="N3530" s="26" t="s">
        <v>951</v>
      </c>
      <c r="O3530" s="26" t="s">
        <v>30</v>
      </c>
      <c r="P3530" s="26" t="s">
        <v>33</v>
      </c>
      <c r="Q3530" s="26">
        <v>760.11599999999987</v>
      </c>
      <c r="R3530" s="26">
        <v>6</v>
      </c>
      <c r="S3530" s="26">
        <v>0.3</v>
      </c>
      <c r="T3530" s="26">
        <v>-43.435200000000009</v>
      </c>
    </row>
    <row r="3531" spans="1:20" ht="14.25" customHeight="1">
      <c r="A3531" s="26" t="s">
        <v>226</v>
      </c>
      <c r="B3531" s="26" t="s">
        <v>7374</v>
      </c>
      <c r="C3531" s="26">
        <f>YEAR(Data!$D7109)</f>
        <v>1900</v>
      </c>
      <c r="D3531" s="28">
        <v>41384</v>
      </c>
      <c r="E3531" s="28">
        <v>41391</v>
      </c>
      <c r="F3531" s="26" t="s">
        <v>45</v>
      </c>
      <c r="G3531" s="26" t="s">
        <v>225</v>
      </c>
      <c r="H3531" s="26" t="s">
        <v>24</v>
      </c>
      <c r="I3531" s="26" t="s">
        <v>25</v>
      </c>
      <c r="J3531" s="26" t="s">
        <v>211</v>
      </c>
      <c r="K3531" s="26" t="s">
        <v>212</v>
      </c>
      <c r="L3531" s="26">
        <v>10035</v>
      </c>
      <c r="M3531" s="26" t="s">
        <v>122</v>
      </c>
      <c r="N3531" s="26" t="s">
        <v>2055</v>
      </c>
      <c r="O3531" s="26" t="s">
        <v>62</v>
      </c>
      <c r="P3531" s="26" t="s">
        <v>63</v>
      </c>
      <c r="Q3531" s="26">
        <v>25.98</v>
      </c>
      <c r="R3531" s="26">
        <v>2</v>
      </c>
      <c r="S3531" s="26">
        <v>0</v>
      </c>
      <c r="T3531" s="26">
        <v>0.77939999999999898</v>
      </c>
    </row>
    <row r="3532" spans="1:20" ht="14.25" customHeight="1">
      <c r="A3532" s="26" t="s">
        <v>2149</v>
      </c>
      <c r="B3532" s="26" t="s">
        <v>7375</v>
      </c>
      <c r="C3532" s="26">
        <f>YEAR(Data!$D7116)</f>
        <v>1900</v>
      </c>
      <c r="D3532" s="28">
        <v>41400</v>
      </c>
      <c r="E3532" s="28">
        <v>41401</v>
      </c>
      <c r="F3532" s="26" t="s">
        <v>151</v>
      </c>
      <c r="G3532" s="26" t="s">
        <v>2148</v>
      </c>
      <c r="H3532" s="26" t="s">
        <v>37</v>
      </c>
      <c r="I3532" s="26" t="s">
        <v>25</v>
      </c>
      <c r="J3532" s="26" t="s">
        <v>26</v>
      </c>
      <c r="K3532" s="26" t="s">
        <v>1036</v>
      </c>
      <c r="L3532" s="26">
        <v>89015</v>
      </c>
      <c r="M3532" s="26" t="s">
        <v>40</v>
      </c>
      <c r="N3532" s="26" t="s">
        <v>5763</v>
      </c>
      <c r="O3532" s="26" t="s">
        <v>30</v>
      </c>
      <c r="P3532" s="26" t="s">
        <v>51</v>
      </c>
      <c r="Q3532" s="26">
        <v>1685.88</v>
      </c>
      <c r="R3532" s="26">
        <v>6</v>
      </c>
      <c r="S3532" s="26">
        <v>0</v>
      </c>
      <c r="T3532" s="26">
        <v>320.31720000000001</v>
      </c>
    </row>
    <row r="3533" spans="1:20" ht="14.25" customHeight="1">
      <c r="A3533" s="26" t="s">
        <v>3045</v>
      </c>
      <c r="B3533" s="26" t="s">
        <v>7376</v>
      </c>
      <c r="C3533" s="26">
        <f>YEAR(Data!$D7118)</f>
        <v>1900</v>
      </c>
      <c r="D3533" s="28">
        <v>40834</v>
      </c>
      <c r="E3533" s="28">
        <v>40839</v>
      </c>
      <c r="F3533" s="26" t="s">
        <v>21</v>
      </c>
      <c r="G3533" s="26" t="s">
        <v>3044</v>
      </c>
      <c r="H3533" s="26" t="s">
        <v>24</v>
      </c>
      <c r="I3533" s="26" t="s">
        <v>25</v>
      </c>
      <c r="J3533" s="26" t="s">
        <v>80</v>
      </c>
      <c r="K3533" s="26" t="s">
        <v>81</v>
      </c>
      <c r="L3533" s="26">
        <v>98103</v>
      </c>
      <c r="M3533" s="26" t="s">
        <v>40</v>
      </c>
      <c r="N3533" s="26" t="s">
        <v>3216</v>
      </c>
      <c r="O3533" s="26" t="s">
        <v>42</v>
      </c>
      <c r="P3533" s="26" t="s">
        <v>76</v>
      </c>
      <c r="Q3533" s="26">
        <v>61.96</v>
      </c>
      <c r="R3533" s="26">
        <v>2</v>
      </c>
      <c r="S3533" s="26">
        <v>0</v>
      </c>
      <c r="T3533" s="26">
        <v>27.881999999999998</v>
      </c>
    </row>
    <row r="3534" spans="1:20" ht="14.25" customHeight="1">
      <c r="A3534" s="26" t="s">
        <v>4790</v>
      </c>
      <c r="B3534" s="26" t="s">
        <v>7377</v>
      </c>
      <c r="C3534" s="26">
        <f>YEAR(Data!$D7120)</f>
        <v>1900</v>
      </c>
      <c r="D3534" s="28">
        <v>41684</v>
      </c>
      <c r="E3534" s="28">
        <v>41688</v>
      </c>
      <c r="F3534" s="26" t="s">
        <v>45</v>
      </c>
      <c r="G3534" s="26" t="s">
        <v>4789</v>
      </c>
      <c r="H3534" s="26" t="s">
        <v>37</v>
      </c>
      <c r="I3534" s="26" t="s">
        <v>25</v>
      </c>
      <c r="J3534" s="26" t="s">
        <v>211</v>
      </c>
      <c r="K3534" s="26" t="s">
        <v>212</v>
      </c>
      <c r="L3534" s="26">
        <v>10009</v>
      </c>
      <c r="M3534" s="26" t="s">
        <v>122</v>
      </c>
      <c r="N3534" s="26" t="s">
        <v>4067</v>
      </c>
      <c r="O3534" s="26" t="s">
        <v>42</v>
      </c>
      <c r="P3534" s="26" t="s">
        <v>76</v>
      </c>
      <c r="Q3534" s="26">
        <v>17.940000000000001</v>
      </c>
      <c r="R3534" s="26">
        <v>3</v>
      </c>
      <c r="S3534" s="26">
        <v>0</v>
      </c>
      <c r="T3534" s="26">
        <v>8.7906000000000013</v>
      </c>
    </row>
    <row r="3535" spans="1:20" ht="14.25" customHeight="1">
      <c r="A3535" s="26" t="s">
        <v>394</v>
      </c>
      <c r="B3535" s="26" t="s">
        <v>7378</v>
      </c>
      <c r="C3535" s="26">
        <f>YEAR(Data!$D7121)</f>
        <v>1900</v>
      </c>
      <c r="D3535" s="28">
        <v>41961</v>
      </c>
      <c r="E3535" s="28">
        <v>41968</v>
      </c>
      <c r="F3535" s="26" t="s">
        <v>45</v>
      </c>
      <c r="G3535" s="26" t="s">
        <v>393</v>
      </c>
      <c r="H3535" s="26" t="s">
        <v>37</v>
      </c>
      <c r="I3535" s="26" t="s">
        <v>25</v>
      </c>
      <c r="J3535" s="26" t="s">
        <v>80</v>
      </c>
      <c r="K3535" s="26" t="s">
        <v>81</v>
      </c>
      <c r="L3535" s="26">
        <v>98103</v>
      </c>
      <c r="M3535" s="26" t="s">
        <v>40</v>
      </c>
      <c r="N3535" s="26" t="s">
        <v>1510</v>
      </c>
      <c r="O3535" s="26" t="s">
        <v>42</v>
      </c>
      <c r="P3535" s="26" t="s">
        <v>65</v>
      </c>
      <c r="Q3535" s="26">
        <v>13.904</v>
      </c>
      <c r="R3535" s="26">
        <v>2</v>
      </c>
      <c r="S3535" s="26">
        <v>0.2</v>
      </c>
      <c r="T3535" s="26">
        <v>4.5187999999999997</v>
      </c>
    </row>
    <row r="3536" spans="1:20" ht="14.25" customHeight="1">
      <c r="A3536" s="26" t="s">
        <v>980</v>
      </c>
      <c r="B3536" s="26" t="s">
        <v>7379</v>
      </c>
      <c r="C3536" s="26">
        <f>YEAR(Data!$D7122)</f>
        <v>1900</v>
      </c>
      <c r="D3536" s="28">
        <v>40564</v>
      </c>
      <c r="E3536" s="28">
        <v>40570</v>
      </c>
      <c r="F3536" s="26" t="s">
        <v>45</v>
      </c>
      <c r="G3536" s="26" t="s">
        <v>979</v>
      </c>
      <c r="H3536" s="26" t="s">
        <v>37</v>
      </c>
      <c r="I3536" s="26" t="s">
        <v>25</v>
      </c>
      <c r="J3536" s="26" t="s">
        <v>2796</v>
      </c>
      <c r="K3536" s="26" t="s">
        <v>260</v>
      </c>
      <c r="L3536" s="26">
        <v>37167</v>
      </c>
      <c r="M3536" s="26" t="s">
        <v>28</v>
      </c>
      <c r="N3536" s="26" t="s">
        <v>3545</v>
      </c>
      <c r="O3536" s="26" t="s">
        <v>42</v>
      </c>
      <c r="P3536" s="26" t="s">
        <v>65</v>
      </c>
      <c r="Q3536" s="26">
        <v>67.194000000000003</v>
      </c>
      <c r="R3536" s="26">
        <v>1</v>
      </c>
      <c r="S3536" s="26">
        <v>0.7</v>
      </c>
      <c r="T3536" s="26">
        <v>-51.515399999999985</v>
      </c>
    </row>
    <row r="3537" spans="1:20" ht="14.25" customHeight="1">
      <c r="A3537" s="26" t="s">
        <v>47</v>
      </c>
      <c r="B3537" s="26" t="s">
        <v>7380</v>
      </c>
      <c r="C3537" s="26">
        <f>YEAR(Data!$D7123)</f>
        <v>1900</v>
      </c>
      <c r="D3537" s="28">
        <v>41975</v>
      </c>
      <c r="E3537" s="28">
        <v>41982</v>
      </c>
      <c r="F3537" s="26" t="s">
        <v>45</v>
      </c>
      <c r="G3537" s="26" t="s">
        <v>46</v>
      </c>
      <c r="H3537" s="26" t="s">
        <v>24</v>
      </c>
      <c r="I3537" s="26" t="s">
        <v>25</v>
      </c>
      <c r="J3537" s="26" t="s">
        <v>80</v>
      </c>
      <c r="K3537" s="26" t="s">
        <v>81</v>
      </c>
      <c r="L3537" s="26">
        <v>98105</v>
      </c>
      <c r="M3537" s="26" t="s">
        <v>40</v>
      </c>
      <c r="N3537" s="26" t="s">
        <v>6823</v>
      </c>
      <c r="O3537" s="26" t="s">
        <v>42</v>
      </c>
      <c r="P3537" s="26" t="s">
        <v>76</v>
      </c>
      <c r="Q3537" s="26">
        <v>41.86</v>
      </c>
      <c r="R3537" s="26">
        <v>7</v>
      </c>
      <c r="S3537" s="26">
        <v>0</v>
      </c>
      <c r="T3537" s="26">
        <v>18.837</v>
      </c>
    </row>
    <row r="3538" spans="1:20" ht="14.25" customHeight="1">
      <c r="A3538" s="26" t="s">
        <v>6000</v>
      </c>
      <c r="B3538" s="26" t="s">
        <v>7381</v>
      </c>
      <c r="C3538" s="26">
        <f>YEAR(Data!$D7125)</f>
        <v>1900</v>
      </c>
      <c r="D3538" s="28">
        <v>41130</v>
      </c>
      <c r="E3538" s="28">
        <v>41137</v>
      </c>
      <c r="F3538" s="26" t="s">
        <v>45</v>
      </c>
      <c r="G3538" s="26" t="s">
        <v>5999</v>
      </c>
      <c r="H3538" s="26" t="s">
        <v>37</v>
      </c>
      <c r="I3538" s="26" t="s">
        <v>25</v>
      </c>
      <c r="J3538" s="26" t="s">
        <v>211</v>
      </c>
      <c r="K3538" s="26" t="s">
        <v>212</v>
      </c>
      <c r="L3538" s="26">
        <v>10035</v>
      </c>
      <c r="M3538" s="26" t="s">
        <v>122</v>
      </c>
      <c r="N3538" s="26" t="s">
        <v>4996</v>
      </c>
      <c r="O3538" s="26" t="s">
        <v>30</v>
      </c>
      <c r="P3538" s="26" t="s">
        <v>58</v>
      </c>
      <c r="Q3538" s="26">
        <v>10.02</v>
      </c>
      <c r="R3538" s="26">
        <v>3</v>
      </c>
      <c r="S3538" s="26">
        <v>0</v>
      </c>
      <c r="T3538" s="26">
        <v>4.4088000000000012</v>
      </c>
    </row>
    <row r="3539" spans="1:20" ht="14.25" customHeight="1">
      <c r="A3539" s="26" t="s">
        <v>3160</v>
      </c>
      <c r="B3539" s="26" t="s">
        <v>7382</v>
      </c>
      <c r="C3539" s="26">
        <f>YEAR(Data!$D7127)</f>
        <v>1900</v>
      </c>
      <c r="D3539" s="28">
        <v>41545</v>
      </c>
      <c r="E3539" s="28">
        <v>41547</v>
      </c>
      <c r="F3539" s="26" t="s">
        <v>21</v>
      </c>
      <c r="G3539" s="26" t="s">
        <v>3159</v>
      </c>
      <c r="H3539" s="26" t="s">
        <v>24</v>
      </c>
      <c r="I3539" s="26" t="s">
        <v>25</v>
      </c>
      <c r="J3539" s="26" t="s">
        <v>1277</v>
      </c>
      <c r="K3539" s="26" t="s">
        <v>945</v>
      </c>
      <c r="L3539" s="26">
        <v>30318</v>
      </c>
      <c r="M3539" s="26" t="s">
        <v>28</v>
      </c>
      <c r="N3539" s="26" t="s">
        <v>3957</v>
      </c>
      <c r="O3539" s="26" t="s">
        <v>42</v>
      </c>
      <c r="P3539" s="26" t="s">
        <v>76</v>
      </c>
      <c r="Q3539" s="26">
        <v>17.940000000000001</v>
      </c>
      <c r="R3539" s="26">
        <v>3</v>
      </c>
      <c r="S3539" s="26">
        <v>0</v>
      </c>
      <c r="T3539" s="26">
        <v>8.7906000000000013</v>
      </c>
    </row>
    <row r="3540" spans="1:20" ht="14.25" customHeight="1">
      <c r="A3540" s="26" t="s">
        <v>3907</v>
      </c>
      <c r="B3540" s="26" t="s">
        <v>7383</v>
      </c>
      <c r="C3540" s="26">
        <f>YEAR(Data!$D7129)</f>
        <v>1900</v>
      </c>
      <c r="D3540" s="28">
        <v>41593</v>
      </c>
      <c r="E3540" s="28">
        <v>41599</v>
      </c>
      <c r="F3540" s="26" t="s">
        <v>45</v>
      </c>
      <c r="G3540" s="26" t="s">
        <v>3906</v>
      </c>
      <c r="H3540" s="26" t="s">
        <v>24</v>
      </c>
      <c r="I3540" s="26" t="s">
        <v>25</v>
      </c>
      <c r="J3540" s="26" t="s">
        <v>463</v>
      </c>
      <c r="K3540" s="26" t="s">
        <v>196</v>
      </c>
      <c r="L3540" s="26">
        <v>19711</v>
      </c>
      <c r="M3540" s="26" t="s">
        <v>122</v>
      </c>
      <c r="N3540" s="26" t="s">
        <v>3345</v>
      </c>
      <c r="O3540" s="26" t="s">
        <v>42</v>
      </c>
      <c r="P3540" s="26" t="s">
        <v>76</v>
      </c>
      <c r="Q3540" s="26">
        <v>16.45</v>
      </c>
      <c r="R3540" s="26">
        <v>5</v>
      </c>
      <c r="S3540" s="26">
        <v>0</v>
      </c>
      <c r="T3540" s="26">
        <v>7.5669999999999993</v>
      </c>
    </row>
    <row r="3541" spans="1:20" ht="14.25" customHeight="1">
      <c r="A3541" s="26" t="s">
        <v>94</v>
      </c>
      <c r="B3541" s="26" t="s">
        <v>7384</v>
      </c>
      <c r="C3541" s="26">
        <f>YEAR(Data!$D7131)</f>
        <v>1900</v>
      </c>
      <c r="D3541" s="28">
        <v>41381</v>
      </c>
      <c r="E3541" s="28">
        <v>41387</v>
      </c>
      <c r="F3541" s="26" t="s">
        <v>45</v>
      </c>
      <c r="G3541" s="26" t="s">
        <v>93</v>
      </c>
      <c r="H3541" s="26" t="s">
        <v>24</v>
      </c>
      <c r="I3541" s="26" t="s">
        <v>25</v>
      </c>
      <c r="J3541" s="26" t="s">
        <v>4247</v>
      </c>
      <c r="K3541" s="26" t="s">
        <v>260</v>
      </c>
      <c r="L3541" s="26">
        <v>37211</v>
      </c>
      <c r="M3541" s="26" t="s">
        <v>28</v>
      </c>
      <c r="N3541" s="26" t="s">
        <v>2616</v>
      </c>
      <c r="O3541" s="26" t="s">
        <v>62</v>
      </c>
      <c r="P3541" s="26" t="s">
        <v>133</v>
      </c>
      <c r="Q3541" s="26">
        <v>35.167999999999999</v>
      </c>
      <c r="R3541" s="26">
        <v>4</v>
      </c>
      <c r="S3541" s="26">
        <v>0.2</v>
      </c>
      <c r="T3541" s="26">
        <v>8.3524000000000012</v>
      </c>
    </row>
    <row r="3542" spans="1:20" ht="14.25" customHeight="1">
      <c r="A3542" s="26" t="s">
        <v>3098</v>
      </c>
      <c r="B3542" s="26" t="s">
        <v>7385</v>
      </c>
      <c r="C3542" s="26">
        <f>YEAR(Data!$D7133)</f>
        <v>1900</v>
      </c>
      <c r="D3542" s="28">
        <v>41970</v>
      </c>
      <c r="E3542" s="28">
        <v>41975</v>
      </c>
      <c r="F3542" s="26" t="s">
        <v>45</v>
      </c>
      <c r="G3542" s="26" t="s">
        <v>3097</v>
      </c>
      <c r="H3542" s="26" t="s">
        <v>86</v>
      </c>
      <c r="I3542" s="26" t="s">
        <v>25</v>
      </c>
      <c r="J3542" s="26" t="s">
        <v>1086</v>
      </c>
      <c r="K3542" s="26" t="s">
        <v>203</v>
      </c>
      <c r="L3542" s="26">
        <v>47374</v>
      </c>
      <c r="M3542" s="26" t="s">
        <v>89</v>
      </c>
      <c r="N3542" s="26" t="s">
        <v>2816</v>
      </c>
      <c r="O3542" s="26" t="s">
        <v>30</v>
      </c>
      <c r="P3542" s="26" t="s">
        <v>51</v>
      </c>
      <c r="Q3542" s="26">
        <v>257.94</v>
      </c>
      <c r="R3542" s="26">
        <v>3</v>
      </c>
      <c r="S3542" s="26">
        <v>0</v>
      </c>
      <c r="T3542" s="26">
        <v>67.064400000000006</v>
      </c>
    </row>
    <row r="3543" spans="1:20" ht="14.25" customHeight="1">
      <c r="A3543" s="26" t="s">
        <v>1747</v>
      </c>
      <c r="B3543" s="26" t="s">
        <v>7386</v>
      </c>
      <c r="C3543" s="26">
        <f>YEAR(Data!$D7138)</f>
        <v>1900</v>
      </c>
      <c r="D3543" s="28">
        <v>41233</v>
      </c>
      <c r="E3543" s="28">
        <v>41240</v>
      </c>
      <c r="F3543" s="26" t="s">
        <v>45</v>
      </c>
      <c r="G3543" s="26" t="s">
        <v>1746</v>
      </c>
      <c r="H3543" s="26" t="s">
        <v>24</v>
      </c>
      <c r="I3543" s="26" t="s">
        <v>25</v>
      </c>
      <c r="J3543" s="26" t="s">
        <v>1055</v>
      </c>
      <c r="K3543" s="26" t="s">
        <v>49</v>
      </c>
      <c r="L3543" s="26">
        <v>33180</v>
      </c>
      <c r="M3543" s="26" t="s">
        <v>28</v>
      </c>
      <c r="N3543" s="26" t="s">
        <v>1548</v>
      </c>
      <c r="O3543" s="26" t="s">
        <v>42</v>
      </c>
      <c r="P3543" s="26" t="s">
        <v>65</v>
      </c>
      <c r="Q3543" s="26">
        <v>7.2300000000000022</v>
      </c>
      <c r="R3543" s="26">
        <v>5</v>
      </c>
      <c r="S3543" s="26">
        <v>0.7</v>
      </c>
      <c r="T3543" s="26">
        <v>-5.7840000000000007</v>
      </c>
    </row>
    <row r="3544" spans="1:20" ht="14.25" customHeight="1">
      <c r="A3544" s="26" t="s">
        <v>1432</v>
      </c>
      <c r="B3544" s="26" t="s">
        <v>7387</v>
      </c>
      <c r="C3544" s="26">
        <f>YEAR(Data!$D7142)</f>
        <v>1900</v>
      </c>
      <c r="D3544" s="28">
        <v>41890</v>
      </c>
      <c r="E3544" s="28">
        <v>41890</v>
      </c>
      <c r="F3544" s="26" t="s">
        <v>958</v>
      </c>
      <c r="G3544" s="26" t="s">
        <v>1431</v>
      </c>
      <c r="H3544" s="26" t="s">
        <v>24</v>
      </c>
      <c r="I3544" s="26" t="s">
        <v>25</v>
      </c>
      <c r="J3544" s="26" t="s">
        <v>7388</v>
      </c>
      <c r="K3544" s="26" t="s">
        <v>454</v>
      </c>
      <c r="L3544" s="26">
        <v>63301</v>
      </c>
      <c r="M3544" s="26" t="s">
        <v>89</v>
      </c>
      <c r="N3544" s="26" t="s">
        <v>2078</v>
      </c>
      <c r="O3544" s="26" t="s">
        <v>62</v>
      </c>
      <c r="P3544" s="26" t="s">
        <v>133</v>
      </c>
      <c r="Q3544" s="26">
        <v>113.52</v>
      </c>
      <c r="R3544" s="26">
        <v>4</v>
      </c>
      <c r="S3544" s="26">
        <v>0</v>
      </c>
      <c r="T3544" s="26">
        <v>46.543199999999999</v>
      </c>
    </row>
    <row r="3545" spans="1:20" ht="14.25" customHeight="1">
      <c r="A3545" s="26" t="s">
        <v>85</v>
      </c>
      <c r="B3545" s="26" t="s">
        <v>7389</v>
      </c>
      <c r="C3545" s="26">
        <f>YEAR(Data!$D7144)</f>
        <v>1900</v>
      </c>
      <c r="D3545" s="28">
        <v>40871</v>
      </c>
      <c r="E3545" s="28">
        <v>40876</v>
      </c>
      <c r="F3545" s="26" t="s">
        <v>45</v>
      </c>
      <c r="G3545" s="26" t="s">
        <v>84</v>
      </c>
      <c r="H3545" s="26" t="s">
        <v>86</v>
      </c>
      <c r="I3545" s="26" t="s">
        <v>25</v>
      </c>
      <c r="J3545" s="26" t="s">
        <v>2198</v>
      </c>
      <c r="K3545" s="26" t="s">
        <v>247</v>
      </c>
      <c r="L3545" s="26">
        <v>23464</v>
      </c>
      <c r="M3545" s="26" t="s">
        <v>28</v>
      </c>
      <c r="N3545" s="26" t="s">
        <v>4272</v>
      </c>
      <c r="O3545" s="26" t="s">
        <v>30</v>
      </c>
      <c r="P3545" s="26" t="s">
        <v>58</v>
      </c>
      <c r="Q3545" s="26">
        <v>111.15</v>
      </c>
      <c r="R3545" s="26">
        <v>5</v>
      </c>
      <c r="S3545" s="26">
        <v>0</v>
      </c>
      <c r="T3545" s="26">
        <v>48.906000000000006</v>
      </c>
    </row>
    <row r="3546" spans="1:20" ht="14.25" customHeight="1">
      <c r="A3546" s="26" t="s">
        <v>6402</v>
      </c>
      <c r="B3546" s="26" t="s">
        <v>7390</v>
      </c>
      <c r="C3546" s="26">
        <f>YEAR(Data!$D7145)</f>
        <v>1900</v>
      </c>
      <c r="D3546" s="28">
        <v>41710</v>
      </c>
      <c r="E3546" s="28">
        <v>41715</v>
      </c>
      <c r="F3546" s="26" t="s">
        <v>45</v>
      </c>
      <c r="G3546" s="26" t="s">
        <v>6401</v>
      </c>
      <c r="H3546" s="26" t="s">
        <v>86</v>
      </c>
      <c r="I3546" s="26" t="s">
        <v>25</v>
      </c>
      <c r="J3546" s="26" t="s">
        <v>120</v>
      </c>
      <c r="K3546" s="26" t="s">
        <v>121</v>
      </c>
      <c r="L3546" s="26">
        <v>19140</v>
      </c>
      <c r="M3546" s="26" t="s">
        <v>122</v>
      </c>
      <c r="N3546" s="26" t="s">
        <v>4221</v>
      </c>
      <c r="O3546" s="26" t="s">
        <v>62</v>
      </c>
      <c r="P3546" s="26" t="s">
        <v>63</v>
      </c>
      <c r="Q3546" s="26">
        <v>776.84999999999991</v>
      </c>
      <c r="R3546" s="26">
        <v>5</v>
      </c>
      <c r="S3546" s="26">
        <v>0.4</v>
      </c>
      <c r="T3546" s="26">
        <v>-181.26499999999999</v>
      </c>
    </row>
    <row r="3547" spans="1:20" ht="14.25" customHeight="1">
      <c r="A3547" s="26" t="s">
        <v>3608</v>
      </c>
      <c r="B3547" s="26" t="s">
        <v>7391</v>
      </c>
      <c r="C3547" s="26">
        <f>YEAR(Data!$D7149)</f>
        <v>1900</v>
      </c>
      <c r="D3547" s="28">
        <v>41438</v>
      </c>
      <c r="E3547" s="28">
        <v>41443</v>
      </c>
      <c r="F3547" s="26" t="s">
        <v>45</v>
      </c>
      <c r="G3547" s="26" t="s">
        <v>3607</v>
      </c>
      <c r="H3547" s="26" t="s">
        <v>24</v>
      </c>
      <c r="I3547" s="26" t="s">
        <v>25</v>
      </c>
      <c r="J3547" s="26" t="s">
        <v>873</v>
      </c>
      <c r="K3547" s="26" t="s">
        <v>212</v>
      </c>
      <c r="L3547" s="26">
        <v>11561</v>
      </c>
      <c r="M3547" s="26" t="s">
        <v>122</v>
      </c>
      <c r="N3547" s="26" t="s">
        <v>3499</v>
      </c>
      <c r="O3547" s="26" t="s">
        <v>42</v>
      </c>
      <c r="P3547" s="26" t="s">
        <v>76</v>
      </c>
      <c r="Q3547" s="26">
        <v>92.94</v>
      </c>
      <c r="R3547" s="26">
        <v>3</v>
      </c>
      <c r="S3547" s="26">
        <v>0</v>
      </c>
      <c r="T3547" s="26">
        <v>41.822999999999993</v>
      </c>
    </row>
    <row r="3548" spans="1:20" ht="14.25" customHeight="1">
      <c r="A3548" s="26" t="s">
        <v>673</v>
      </c>
      <c r="B3548" s="26" t="s">
        <v>7392</v>
      </c>
      <c r="C3548" s="26">
        <f>YEAR(Data!$D7151)</f>
        <v>1900</v>
      </c>
      <c r="D3548" s="28">
        <v>41086</v>
      </c>
      <c r="E3548" s="28">
        <v>41090</v>
      </c>
      <c r="F3548" s="26" t="s">
        <v>45</v>
      </c>
      <c r="G3548" s="26" t="s">
        <v>672</v>
      </c>
      <c r="H3548" s="26" t="s">
        <v>24</v>
      </c>
      <c r="I3548" s="26" t="s">
        <v>25</v>
      </c>
      <c r="J3548" s="26" t="s">
        <v>148</v>
      </c>
      <c r="K3548" s="26" t="s">
        <v>88</v>
      </c>
      <c r="L3548" s="26">
        <v>77070</v>
      </c>
      <c r="M3548" s="26" t="s">
        <v>89</v>
      </c>
      <c r="N3548" s="26" t="s">
        <v>3736</v>
      </c>
      <c r="O3548" s="26" t="s">
        <v>62</v>
      </c>
      <c r="P3548" s="26" t="s">
        <v>63</v>
      </c>
      <c r="Q3548" s="26">
        <v>971.88000000000011</v>
      </c>
      <c r="R3548" s="26">
        <v>3</v>
      </c>
      <c r="S3548" s="26">
        <v>0.2</v>
      </c>
      <c r="T3548" s="26">
        <v>109.33649999999994</v>
      </c>
    </row>
    <row r="3549" spans="1:20" ht="14.25" customHeight="1">
      <c r="A3549" s="26" t="s">
        <v>4688</v>
      </c>
      <c r="B3549" s="26" t="s">
        <v>7393</v>
      </c>
      <c r="C3549" s="26">
        <f>YEAR(Data!$D7152)</f>
        <v>1900</v>
      </c>
      <c r="D3549" s="28">
        <v>41996</v>
      </c>
      <c r="E3549" s="28">
        <v>42000</v>
      </c>
      <c r="F3549" s="26" t="s">
        <v>45</v>
      </c>
      <c r="G3549" s="26" t="s">
        <v>4687</v>
      </c>
      <c r="H3549" s="26" t="s">
        <v>86</v>
      </c>
      <c r="I3549" s="26" t="s">
        <v>25</v>
      </c>
      <c r="J3549" s="26" t="s">
        <v>6089</v>
      </c>
      <c r="K3549" s="26" t="s">
        <v>276</v>
      </c>
      <c r="L3549" s="26">
        <v>35401</v>
      </c>
      <c r="M3549" s="26" t="s">
        <v>28</v>
      </c>
      <c r="N3549" s="26" t="s">
        <v>1353</v>
      </c>
      <c r="O3549" s="26" t="s">
        <v>30</v>
      </c>
      <c r="P3549" s="26" t="s">
        <v>33</v>
      </c>
      <c r="Q3549" s="26">
        <v>141.96</v>
      </c>
      <c r="R3549" s="26">
        <v>2</v>
      </c>
      <c r="S3549" s="26">
        <v>0</v>
      </c>
      <c r="T3549" s="26">
        <v>35.490000000000009</v>
      </c>
    </row>
    <row r="3550" spans="1:20" ht="14.25" customHeight="1">
      <c r="A3550" s="26" t="s">
        <v>5712</v>
      </c>
      <c r="B3550" s="26" t="s">
        <v>7394</v>
      </c>
      <c r="C3550" s="26">
        <f>YEAR(Data!$D7153)</f>
        <v>1900</v>
      </c>
      <c r="D3550" s="28">
        <v>41996</v>
      </c>
      <c r="E3550" s="28">
        <v>41999</v>
      </c>
      <c r="F3550" s="26" t="s">
        <v>21</v>
      </c>
      <c r="G3550" s="26" t="s">
        <v>5711</v>
      </c>
      <c r="H3550" s="26" t="s">
        <v>24</v>
      </c>
      <c r="I3550" s="26" t="s">
        <v>25</v>
      </c>
      <c r="J3550" s="26" t="s">
        <v>1341</v>
      </c>
      <c r="K3550" s="26" t="s">
        <v>240</v>
      </c>
      <c r="L3550" s="26">
        <v>85204</v>
      </c>
      <c r="M3550" s="26" t="s">
        <v>40</v>
      </c>
      <c r="N3550" s="26" t="s">
        <v>2783</v>
      </c>
      <c r="O3550" s="26" t="s">
        <v>30</v>
      </c>
      <c r="P3550" s="26" t="s">
        <v>51</v>
      </c>
      <c r="Q3550" s="26">
        <v>182.55</v>
      </c>
      <c r="R3550" s="26">
        <v>2</v>
      </c>
      <c r="S3550" s="26">
        <v>0.5</v>
      </c>
      <c r="T3550" s="26">
        <v>-135.08699999999999</v>
      </c>
    </row>
    <row r="3551" spans="1:20" ht="14.25" customHeight="1">
      <c r="A3551" s="26" t="s">
        <v>1029</v>
      </c>
      <c r="B3551" s="26" t="s">
        <v>7395</v>
      </c>
      <c r="C3551" s="26">
        <f>YEAR(Data!$D7154)</f>
        <v>1900</v>
      </c>
      <c r="D3551" s="28">
        <v>40825</v>
      </c>
      <c r="E3551" s="28">
        <v>40831</v>
      </c>
      <c r="F3551" s="26" t="s">
        <v>45</v>
      </c>
      <c r="G3551" s="26" t="s">
        <v>1028</v>
      </c>
      <c r="H3551" s="26" t="s">
        <v>37</v>
      </c>
      <c r="I3551" s="26" t="s">
        <v>25</v>
      </c>
      <c r="J3551" s="26" t="s">
        <v>1129</v>
      </c>
      <c r="K3551" s="26" t="s">
        <v>74</v>
      </c>
      <c r="L3551" s="26">
        <v>28540</v>
      </c>
      <c r="M3551" s="26" t="s">
        <v>28</v>
      </c>
      <c r="N3551" s="26" t="s">
        <v>1196</v>
      </c>
      <c r="O3551" s="26" t="s">
        <v>42</v>
      </c>
      <c r="P3551" s="26" t="s">
        <v>76</v>
      </c>
      <c r="Q3551" s="26">
        <v>88.768000000000001</v>
      </c>
      <c r="R3551" s="26">
        <v>2</v>
      </c>
      <c r="S3551" s="26">
        <v>0.2</v>
      </c>
      <c r="T3551" s="26">
        <v>31.068799999999996</v>
      </c>
    </row>
    <row r="3552" spans="1:20" ht="14.25" customHeight="1">
      <c r="A3552" s="26" t="s">
        <v>3060</v>
      </c>
      <c r="B3552" s="26" t="s">
        <v>7396</v>
      </c>
      <c r="C3552" s="26">
        <f>YEAR(Data!$D7155)</f>
        <v>1900</v>
      </c>
      <c r="D3552" s="28">
        <v>41253</v>
      </c>
      <c r="E3552" s="28">
        <v>41258</v>
      </c>
      <c r="F3552" s="26" t="s">
        <v>45</v>
      </c>
      <c r="G3552" s="26" t="s">
        <v>3059</v>
      </c>
      <c r="H3552" s="26" t="s">
        <v>24</v>
      </c>
      <c r="I3552" s="26" t="s">
        <v>25</v>
      </c>
      <c r="J3552" s="26" t="s">
        <v>234</v>
      </c>
      <c r="K3552" s="26" t="s">
        <v>168</v>
      </c>
      <c r="L3552" s="26">
        <v>60610</v>
      </c>
      <c r="M3552" s="26" t="s">
        <v>89</v>
      </c>
      <c r="N3552" s="26" t="s">
        <v>2839</v>
      </c>
      <c r="O3552" s="26" t="s">
        <v>42</v>
      </c>
      <c r="P3552" s="26" t="s">
        <v>67</v>
      </c>
      <c r="Q3552" s="26">
        <v>53.087999999999994</v>
      </c>
      <c r="R3552" s="26">
        <v>7</v>
      </c>
      <c r="S3552" s="26">
        <v>0.8</v>
      </c>
      <c r="T3552" s="26">
        <v>-108.8304</v>
      </c>
    </row>
    <row r="3553" spans="1:20" ht="14.25" customHeight="1">
      <c r="A3553" s="26" t="s">
        <v>194</v>
      </c>
      <c r="B3553" s="26" t="s">
        <v>7397</v>
      </c>
      <c r="C3553" s="26">
        <f>YEAR(Data!$D7156)</f>
        <v>1900</v>
      </c>
      <c r="D3553" s="28">
        <v>41268</v>
      </c>
      <c r="E3553" s="28">
        <v>41270</v>
      </c>
      <c r="F3553" s="26" t="s">
        <v>21</v>
      </c>
      <c r="G3553" s="26" t="s">
        <v>193</v>
      </c>
      <c r="H3553" s="26" t="s">
        <v>24</v>
      </c>
      <c r="I3553" s="26" t="s">
        <v>25</v>
      </c>
      <c r="J3553" s="26" t="s">
        <v>382</v>
      </c>
      <c r="K3553" s="26" t="s">
        <v>945</v>
      </c>
      <c r="L3553" s="26">
        <v>31907</v>
      </c>
      <c r="M3553" s="26" t="s">
        <v>28</v>
      </c>
      <c r="N3553" s="26" t="s">
        <v>6651</v>
      </c>
      <c r="O3553" s="26" t="s">
        <v>30</v>
      </c>
      <c r="P3553" s="26" t="s">
        <v>58</v>
      </c>
      <c r="Q3553" s="26">
        <v>275.88</v>
      </c>
      <c r="R3553" s="26">
        <v>6</v>
      </c>
      <c r="S3553" s="26">
        <v>0</v>
      </c>
      <c r="T3553" s="26">
        <v>46.899599999999964</v>
      </c>
    </row>
    <row r="3554" spans="1:20" ht="14.25" customHeight="1">
      <c r="A3554" s="26" t="s">
        <v>2537</v>
      </c>
      <c r="B3554" s="26" t="s">
        <v>7398</v>
      </c>
      <c r="C3554" s="26">
        <f>YEAR(Data!$D7158)</f>
        <v>1900</v>
      </c>
      <c r="D3554" s="28">
        <v>41759</v>
      </c>
      <c r="E3554" s="28">
        <v>41764</v>
      </c>
      <c r="F3554" s="26" t="s">
        <v>45</v>
      </c>
      <c r="G3554" s="26" t="s">
        <v>2536</v>
      </c>
      <c r="H3554" s="26" t="s">
        <v>24</v>
      </c>
      <c r="I3554" s="26" t="s">
        <v>25</v>
      </c>
      <c r="J3554" s="26" t="s">
        <v>4571</v>
      </c>
      <c r="K3554" s="26" t="s">
        <v>599</v>
      </c>
      <c r="L3554" s="26">
        <v>7050</v>
      </c>
      <c r="M3554" s="26" t="s">
        <v>122</v>
      </c>
      <c r="N3554" s="26" t="s">
        <v>2161</v>
      </c>
      <c r="O3554" s="26" t="s">
        <v>42</v>
      </c>
      <c r="P3554" s="26" t="s">
        <v>43</v>
      </c>
      <c r="Q3554" s="26">
        <v>4.91</v>
      </c>
      <c r="R3554" s="26">
        <v>1</v>
      </c>
      <c r="S3554" s="26">
        <v>0</v>
      </c>
      <c r="T3554" s="26">
        <v>2.4058999999999999</v>
      </c>
    </row>
    <row r="3555" spans="1:20" ht="14.25" customHeight="1">
      <c r="A3555" s="26" t="s">
        <v>2593</v>
      </c>
      <c r="B3555" s="26" t="s">
        <v>7399</v>
      </c>
      <c r="C3555" s="26">
        <f>YEAR(Data!$D7159)</f>
        <v>1900</v>
      </c>
      <c r="D3555" s="28">
        <v>41362</v>
      </c>
      <c r="E3555" s="28">
        <v>41365</v>
      </c>
      <c r="F3555" s="26" t="s">
        <v>21</v>
      </c>
      <c r="G3555" s="26" t="s">
        <v>2592</v>
      </c>
      <c r="H3555" s="26" t="s">
        <v>24</v>
      </c>
      <c r="I3555" s="26" t="s">
        <v>25</v>
      </c>
      <c r="J3555" s="26" t="s">
        <v>38</v>
      </c>
      <c r="K3555" s="26" t="s">
        <v>39</v>
      </c>
      <c r="L3555" s="26">
        <v>90032</v>
      </c>
      <c r="M3555" s="26" t="s">
        <v>40</v>
      </c>
      <c r="N3555" s="26" t="s">
        <v>670</v>
      </c>
      <c r="O3555" s="26" t="s">
        <v>42</v>
      </c>
      <c r="P3555" s="26" t="s">
        <v>53</v>
      </c>
      <c r="Q3555" s="26">
        <v>87.92</v>
      </c>
      <c r="R3555" s="26">
        <v>4</v>
      </c>
      <c r="S3555" s="26">
        <v>0</v>
      </c>
      <c r="T3555" s="26">
        <v>0.87919999999999732</v>
      </c>
    </row>
    <row r="3556" spans="1:20" ht="14.25" customHeight="1">
      <c r="A3556" s="26" t="s">
        <v>2528</v>
      </c>
      <c r="B3556" s="26" t="s">
        <v>7401</v>
      </c>
      <c r="C3556" s="26">
        <f>YEAR(Data!$D7161)</f>
        <v>1900</v>
      </c>
      <c r="D3556" s="28">
        <v>41042</v>
      </c>
      <c r="E3556" s="28">
        <v>41047</v>
      </c>
      <c r="F3556" s="26" t="s">
        <v>21</v>
      </c>
      <c r="G3556" s="26" t="s">
        <v>2527</v>
      </c>
      <c r="H3556" s="26" t="s">
        <v>86</v>
      </c>
      <c r="I3556" s="26" t="s">
        <v>25</v>
      </c>
      <c r="J3556" s="26" t="s">
        <v>234</v>
      </c>
      <c r="K3556" s="26" t="s">
        <v>168</v>
      </c>
      <c r="L3556" s="26">
        <v>60623</v>
      </c>
      <c r="M3556" s="26" t="s">
        <v>89</v>
      </c>
      <c r="N3556" s="26" t="s">
        <v>2503</v>
      </c>
      <c r="O3556" s="26" t="s">
        <v>62</v>
      </c>
      <c r="P3556" s="26" t="s">
        <v>63</v>
      </c>
      <c r="Q3556" s="26">
        <v>222.38400000000001</v>
      </c>
      <c r="R3556" s="26">
        <v>2</v>
      </c>
      <c r="S3556" s="26">
        <v>0.2</v>
      </c>
      <c r="T3556" s="26">
        <v>16.678799999999995</v>
      </c>
    </row>
    <row r="3557" spans="1:20" ht="14.25" customHeight="1">
      <c r="A3557" s="26" t="s">
        <v>2943</v>
      </c>
      <c r="B3557" s="26" t="s">
        <v>7402</v>
      </c>
      <c r="C3557" s="26">
        <f>YEAR(Data!$D7163)</f>
        <v>1900</v>
      </c>
      <c r="D3557" s="28">
        <v>40728</v>
      </c>
      <c r="E3557" s="28">
        <v>40733</v>
      </c>
      <c r="F3557" s="26" t="s">
        <v>45</v>
      </c>
      <c r="G3557" s="26" t="s">
        <v>2942</v>
      </c>
      <c r="H3557" s="26" t="s">
        <v>24</v>
      </c>
      <c r="I3557" s="26" t="s">
        <v>25</v>
      </c>
      <c r="J3557" s="26" t="s">
        <v>1086</v>
      </c>
      <c r="K3557" s="26" t="s">
        <v>247</v>
      </c>
      <c r="L3557" s="26">
        <v>23223</v>
      </c>
      <c r="M3557" s="26" t="s">
        <v>28</v>
      </c>
      <c r="N3557" s="26" t="s">
        <v>996</v>
      </c>
      <c r="O3557" s="26" t="s">
        <v>42</v>
      </c>
      <c r="P3557" s="26" t="s">
        <v>76</v>
      </c>
      <c r="Q3557" s="26">
        <v>21.84</v>
      </c>
      <c r="R3557" s="26">
        <v>3</v>
      </c>
      <c r="S3557" s="26">
        <v>0</v>
      </c>
      <c r="T3557" s="26">
        <v>10.92</v>
      </c>
    </row>
    <row r="3558" spans="1:20" ht="14.25" customHeight="1">
      <c r="A3558" s="26" t="s">
        <v>4853</v>
      </c>
      <c r="B3558" s="26" t="s">
        <v>7403</v>
      </c>
      <c r="C3558" s="26">
        <f>YEAR(Data!$D7165)</f>
        <v>1900</v>
      </c>
      <c r="D3558" s="28">
        <v>40655</v>
      </c>
      <c r="E3558" s="28">
        <v>40657</v>
      </c>
      <c r="F3558" s="26" t="s">
        <v>21</v>
      </c>
      <c r="G3558" s="26" t="s">
        <v>4852</v>
      </c>
      <c r="H3558" s="26" t="s">
        <v>37</v>
      </c>
      <c r="I3558" s="26" t="s">
        <v>25</v>
      </c>
      <c r="J3558" s="26" t="s">
        <v>218</v>
      </c>
      <c r="K3558" s="26" t="s">
        <v>212</v>
      </c>
      <c r="L3558" s="26">
        <v>12180</v>
      </c>
      <c r="M3558" s="26" t="s">
        <v>122</v>
      </c>
      <c r="N3558" s="26" t="s">
        <v>4832</v>
      </c>
      <c r="O3558" s="26" t="s">
        <v>42</v>
      </c>
      <c r="P3558" s="26" t="s">
        <v>141</v>
      </c>
      <c r="Q3558" s="26">
        <v>247.84</v>
      </c>
      <c r="R3558" s="26">
        <v>8</v>
      </c>
      <c r="S3558" s="26">
        <v>0</v>
      </c>
      <c r="T3558" s="26">
        <v>121.44159999999999</v>
      </c>
    </row>
    <row r="3559" spans="1:20" ht="14.25" customHeight="1">
      <c r="A3559" s="26" t="s">
        <v>1497</v>
      </c>
      <c r="B3559" s="26" t="s">
        <v>7404</v>
      </c>
      <c r="C3559" s="26">
        <f>YEAR(Data!$D7167)</f>
        <v>1900</v>
      </c>
      <c r="D3559" s="28">
        <v>41537</v>
      </c>
      <c r="E3559" s="28">
        <v>41540</v>
      </c>
      <c r="F3559" s="26" t="s">
        <v>151</v>
      </c>
      <c r="G3559" s="26" t="s">
        <v>1496</v>
      </c>
      <c r="H3559" s="26" t="s">
        <v>24</v>
      </c>
      <c r="I3559" s="26" t="s">
        <v>25</v>
      </c>
      <c r="J3559" s="26" t="s">
        <v>2630</v>
      </c>
      <c r="K3559" s="26" t="s">
        <v>1042</v>
      </c>
      <c r="L3559" s="26">
        <v>2908</v>
      </c>
      <c r="M3559" s="26" t="s">
        <v>122</v>
      </c>
      <c r="N3559" s="26" t="s">
        <v>219</v>
      </c>
      <c r="O3559" s="26" t="s">
        <v>42</v>
      </c>
      <c r="P3559" s="26" t="s">
        <v>53</v>
      </c>
      <c r="Q3559" s="26">
        <v>69.52</v>
      </c>
      <c r="R3559" s="26">
        <v>2</v>
      </c>
      <c r="S3559" s="26">
        <v>0</v>
      </c>
      <c r="T3559" s="26">
        <v>17.379999999999995</v>
      </c>
    </row>
    <row r="3560" spans="1:20" ht="14.25" customHeight="1">
      <c r="A3560" s="26" t="s">
        <v>1646</v>
      </c>
      <c r="B3560" s="26" t="s">
        <v>7405</v>
      </c>
      <c r="C3560" s="26">
        <f>YEAR(Data!$D7168)</f>
        <v>1900</v>
      </c>
      <c r="D3560" s="28">
        <v>40746</v>
      </c>
      <c r="E3560" s="28">
        <v>40748</v>
      </c>
      <c r="F3560" s="26" t="s">
        <v>21</v>
      </c>
      <c r="G3560" s="26" t="s">
        <v>1645</v>
      </c>
      <c r="H3560" s="26" t="s">
        <v>24</v>
      </c>
      <c r="I3560" s="26" t="s">
        <v>25</v>
      </c>
      <c r="J3560" s="26" t="s">
        <v>107</v>
      </c>
      <c r="K3560" s="26" t="s">
        <v>39</v>
      </c>
      <c r="L3560" s="26">
        <v>94122</v>
      </c>
      <c r="M3560" s="26" t="s">
        <v>40</v>
      </c>
      <c r="N3560" s="26" t="s">
        <v>1872</v>
      </c>
      <c r="O3560" s="26" t="s">
        <v>42</v>
      </c>
      <c r="P3560" s="26" t="s">
        <v>60</v>
      </c>
      <c r="Q3560" s="26">
        <v>11.52</v>
      </c>
      <c r="R3560" s="26">
        <v>4</v>
      </c>
      <c r="S3560" s="26">
        <v>0</v>
      </c>
      <c r="T3560" s="26">
        <v>3.2256</v>
      </c>
    </row>
    <row r="3561" spans="1:20" ht="14.25" customHeight="1">
      <c r="A3561" s="26" t="s">
        <v>1862</v>
      </c>
      <c r="B3561" s="26" t="s">
        <v>7406</v>
      </c>
      <c r="C3561" s="26">
        <f>YEAR(Data!$D7172)</f>
        <v>1900</v>
      </c>
      <c r="D3561" s="28">
        <v>41921</v>
      </c>
      <c r="E3561" s="28">
        <v>41927</v>
      </c>
      <c r="F3561" s="26" t="s">
        <v>45</v>
      </c>
      <c r="G3561" s="26" t="s">
        <v>1861</v>
      </c>
      <c r="H3561" s="26" t="s">
        <v>24</v>
      </c>
      <c r="I3561" s="26" t="s">
        <v>25</v>
      </c>
      <c r="J3561" s="26" t="s">
        <v>211</v>
      </c>
      <c r="K3561" s="26" t="s">
        <v>212</v>
      </c>
      <c r="L3561" s="26">
        <v>10009</v>
      </c>
      <c r="M3561" s="26" t="s">
        <v>122</v>
      </c>
      <c r="N3561" s="26" t="s">
        <v>1145</v>
      </c>
      <c r="O3561" s="26" t="s">
        <v>30</v>
      </c>
      <c r="P3561" s="26" t="s">
        <v>33</v>
      </c>
      <c r="Q3561" s="26">
        <v>145.76400000000001</v>
      </c>
      <c r="R3561" s="26">
        <v>2</v>
      </c>
      <c r="S3561" s="26">
        <v>0.1</v>
      </c>
      <c r="T3561" s="26">
        <v>3.2392000000000074</v>
      </c>
    </row>
    <row r="3562" spans="1:20" ht="14.25" customHeight="1">
      <c r="A3562" s="26" t="s">
        <v>4065</v>
      </c>
      <c r="B3562" s="26" t="s">
        <v>7407</v>
      </c>
      <c r="C3562" s="26">
        <f>YEAR(Data!$D7173)</f>
        <v>1900</v>
      </c>
      <c r="D3562" s="28">
        <v>41755</v>
      </c>
      <c r="E3562" s="28">
        <v>41757</v>
      </c>
      <c r="F3562" s="26" t="s">
        <v>21</v>
      </c>
      <c r="G3562" s="26" t="s">
        <v>4064</v>
      </c>
      <c r="H3562" s="26" t="s">
        <v>24</v>
      </c>
      <c r="I3562" s="26" t="s">
        <v>25</v>
      </c>
      <c r="J3562" s="26" t="s">
        <v>107</v>
      </c>
      <c r="K3562" s="26" t="s">
        <v>39</v>
      </c>
      <c r="L3562" s="26">
        <v>94109</v>
      </c>
      <c r="M3562" s="26" t="s">
        <v>40</v>
      </c>
      <c r="N3562" s="26" t="s">
        <v>1051</v>
      </c>
      <c r="O3562" s="26" t="s">
        <v>62</v>
      </c>
      <c r="P3562" s="26" t="s">
        <v>133</v>
      </c>
      <c r="Q3562" s="26">
        <v>107.97</v>
      </c>
      <c r="R3562" s="26">
        <v>3</v>
      </c>
      <c r="S3562" s="26">
        <v>0</v>
      </c>
      <c r="T3562" s="26">
        <v>22.6737</v>
      </c>
    </row>
    <row r="3563" spans="1:20" ht="14.25" customHeight="1">
      <c r="A3563" s="26" t="s">
        <v>624</v>
      </c>
      <c r="B3563" s="26" t="s">
        <v>7408</v>
      </c>
      <c r="C3563" s="26">
        <f>YEAR(Data!$D7174)</f>
        <v>1900</v>
      </c>
      <c r="D3563" s="28">
        <v>41725</v>
      </c>
      <c r="E3563" s="28">
        <v>41729</v>
      </c>
      <c r="F3563" s="26" t="s">
        <v>45</v>
      </c>
      <c r="G3563" s="26" t="s">
        <v>623</v>
      </c>
      <c r="H3563" s="26" t="s">
        <v>37</v>
      </c>
      <c r="I3563" s="26" t="s">
        <v>25</v>
      </c>
      <c r="J3563" s="26" t="s">
        <v>148</v>
      </c>
      <c r="K3563" s="26" t="s">
        <v>88</v>
      </c>
      <c r="L3563" s="26">
        <v>77070</v>
      </c>
      <c r="M3563" s="26" t="s">
        <v>89</v>
      </c>
      <c r="N3563" s="26" t="s">
        <v>1051</v>
      </c>
      <c r="O3563" s="26" t="s">
        <v>62</v>
      </c>
      <c r="P3563" s="26" t="s">
        <v>133</v>
      </c>
      <c r="Q3563" s="26">
        <v>143.96</v>
      </c>
      <c r="R3563" s="26">
        <v>5</v>
      </c>
      <c r="S3563" s="26">
        <v>0.2</v>
      </c>
      <c r="T3563" s="26">
        <v>1.7995000000000019</v>
      </c>
    </row>
    <row r="3564" spans="1:20" ht="14.25" customHeight="1">
      <c r="A3564" s="26" t="s">
        <v>3111</v>
      </c>
      <c r="B3564" s="26" t="s">
        <v>7409</v>
      </c>
      <c r="C3564" s="26">
        <f>YEAR(Data!$D7179)</f>
        <v>1900</v>
      </c>
      <c r="D3564" s="28">
        <v>41764</v>
      </c>
      <c r="E3564" s="28">
        <v>41770</v>
      </c>
      <c r="F3564" s="26" t="s">
        <v>45</v>
      </c>
      <c r="G3564" s="26" t="s">
        <v>3110</v>
      </c>
      <c r="H3564" s="26" t="s">
        <v>37</v>
      </c>
      <c r="I3564" s="26" t="s">
        <v>25</v>
      </c>
      <c r="J3564" s="26" t="s">
        <v>120</v>
      </c>
      <c r="K3564" s="26" t="s">
        <v>121</v>
      </c>
      <c r="L3564" s="26">
        <v>19140</v>
      </c>
      <c r="M3564" s="26" t="s">
        <v>122</v>
      </c>
      <c r="N3564" s="26" t="s">
        <v>7346</v>
      </c>
      <c r="O3564" s="26" t="s">
        <v>42</v>
      </c>
      <c r="P3564" s="26" t="s">
        <v>65</v>
      </c>
      <c r="Q3564" s="26">
        <v>2.2020000000000004</v>
      </c>
      <c r="R3564" s="26">
        <v>2</v>
      </c>
      <c r="S3564" s="26">
        <v>0.7</v>
      </c>
      <c r="T3564" s="26">
        <v>-1.5413999999999999</v>
      </c>
    </row>
    <row r="3565" spans="1:20" ht="14.25" customHeight="1">
      <c r="A3565" s="26" t="s">
        <v>381</v>
      </c>
      <c r="B3565" s="26" t="s">
        <v>7410</v>
      </c>
      <c r="C3565" s="26">
        <f>YEAR(Data!$D7181)</f>
        <v>1900</v>
      </c>
      <c r="D3565" s="28">
        <v>41593</v>
      </c>
      <c r="E3565" s="28">
        <v>41597</v>
      </c>
      <c r="F3565" s="26" t="s">
        <v>45</v>
      </c>
      <c r="G3565" s="26" t="s">
        <v>380</v>
      </c>
      <c r="H3565" s="26" t="s">
        <v>24</v>
      </c>
      <c r="I3565" s="26" t="s">
        <v>25</v>
      </c>
      <c r="J3565" s="26" t="s">
        <v>3337</v>
      </c>
      <c r="K3565" s="26" t="s">
        <v>2018</v>
      </c>
      <c r="L3565" s="26">
        <v>21215</v>
      </c>
      <c r="M3565" s="26" t="s">
        <v>122</v>
      </c>
      <c r="N3565" s="26" t="s">
        <v>4850</v>
      </c>
      <c r="O3565" s="26" t="s">
        <v>62</v>
      </c>
      <c r="P3565" s="26" t="s">
        <v>63</v>
      </c>
      <c r="Q3565" s="26">
        <v>89.97</v>
      </c>
      <c r="R3565" s="26">
        <v>3</v>
      </c>
      <c r="S3565" s="26">
        <v>0</v>
      </c>
      <c r="T3565" s="26">
        <v>25.191600000000005</v>
      </c>
    </row>
    <row r="3566" spans="1:20" ht="14.25" customHeight="1">
      <c r="A3566" s="26" t="s">
        <v>5034</v>
      </c>
      <c r="B3566" s="26" t="s">
        <v>7411</v>
      </c>
      <c r="C3566" s="26">
        <f>YEAR(Data!$D7182)</f>
        <v>1900</v>
      </c>
      <c r="D3566" s="28">
        <v>40550</v>
      </c>
      <c r="E3566" s="28">
        <v>40551</v>
      </c>
      <c r="F3566" s="26" t="s">
        <v>151</v>
      </c>
      <c r="G3566" s="26" t="s">
        <v>5033</v>
      </c>
      <c r="H3566" s="26" t="s">
        <v>37</v>
      </c>
      <c r="I3566" s="26" t="s">
        <v>25</v>
      </c>
      <c r="J3566" s="26" t="s">
        <v>5951</v>
      </c>
      <c r="K3566" s="26" t="s">
        <v>945</v>
      </c>
      <c r="L3566" s="26">
        <v>30605</v>
      </c>
      <c r="M3566" s="26" t="s">
        <v>28</v>
      </c>
      <c r="N3566" s="26" t="s">
        <v>939</v>
      </c>
      <c r="O3566" s="26" t="s">
        <v>42</v>
      </c>
      <c r="P3566" s="26" t="s">
        <v>60</v>
      </c>
      <c r="Q3566" s="26">
        <v>12.78</v>
      </c>
      <c r="R3566" s="26">
        <v>3</v>
      </c>
      <c r="S3566" s="26">
        <v>0</v>
      </c>
      <c r="T3566" s="26">
        <v>5.2397999999999998</v>
      </c>
    </row>
    <row r="3567" spans="1:20" ht="14.25" customHeight="1">
      <c r="A3567" s="26" t="s">
        <v>3922</v>
      </c>
      <c r="B3567" s="26" t="s">
        <v>7412</v>
      </c>
      <c r="C3567" s="26">
        <f>YEAR(Data!$D7183)</f>
        <v>1900</v>
      </c>
      <c r="D3567" s="28">
        <v>41636</v>
      </c>
      <c r="E3567" s="28">
        <v>41639</v>
      </c>
      <c r="F3567" s="26" t="s">
        <v>21</v>
      </c>
      <c r="G3567" s="26" t="s">
        <v>3921</v>
      </c>
      <c r="H3567" s="26" t="s">
        <v>24</v>
      </c>
      <c r="I3567" s="26" t="s">
        <v>25</v>
      </c>
      <c r="J3567" s="26" t="s">
        <v>1822</v>
      </c>
      <c r="K3567" s="26" t="s">
        <v>383</v>
      </c>
      <c r="L3567" s="26">
        <v>43130</v>
      </c>
      <c r="M3567" s="26" t="s">
        <v>122</v>
      </c>
      <c r="N3567" s="26" t="s">
        <v>3157</v>
      </c>
      <c r="O3567" s="26" t="s">
        <v>62</v>
      </c>
      <c r="P3567" s="26" t="s">
        <v>133</v>
      </c>
      <c r="Q3567" s="26">
        <v>40</v>
      </c>
      <c r="R3567" s="26">
        <v>2</v>
      </c>
      <c r="S3567" s="26">
        <v>0.2</v>
      </c>
      <c r="T3567" s="26">
        <v>0.5</v>
      </c>
    </row>
    <row r="3568" spans="1:20" ht="14.25" customHeight="1">
      <c r="A3568" s="26" t="s">
        <v>802</v>
      </c>
      <c r="B3568" s="26" t="s">
        <v>7413</v>
      </c>
      <c r="C3568" s="26">
        <f>YEAR(Data!$D7184)</f>
        <v>1900</v>
      </c>
      <c r="D3568" s="28">
        <v>41760</v>
      </c>
      <c r="E3568" s="28">
        <v>41764</v>
      </c>
      <c r="F3568" s="26" t="s">
        <v>45</v>
      </c>
      <c r="G3568" s="26" t="s">
        <v>801</v>
      </c>
      <c r="H3568" s="26" t="s">
        <v>86</v>
      </c>
      <c r="I3568" s="26" t="s">
        <v>25</v>
      </c>
      <c r="J3568" s="26" t="s">
        <v>38</v>
      </c>
      <c r="K3568" s="26" t="s">
        <v>39</v>
      </c>
      <c r="L3568" s="26">
        <v>90032</v>
      </c>
      <c r="M3568" s="26" t="s">
        <v>40</v>
      </c>
      <c r="N3568" s="26" t="s">
        <v>2012</v>
      </c>
      <c r="O3568" s="26" t="s">
        <v>42</v>
      </c>
      <c r="P3568" s="26" t="s">
        <v>65</v>
      </c>
      <c r="Q3568" s="26">
        <v>23.24</v>
      </c>
      <c r="R3568" s="26">
        <v>5</v>
      </c>
      <c r="S3568" s="26">
        <v>0.2</v>
      </c>
      <c r="T3568" s="26">
        <v>7.5529999999999982</v>
      </c>
    </row>
    <row r="3569" spans="1:20" ht="14.25" customHeight="1">
      <c r="A3569" s="26" t="s">
        <v>358</v>
      </c>
      <c r="B3569" s="26" t="s">
        <v>7414</v>
      </c>
      <c r="C3569" s="26">
        <f>YEAR(Data!$D7185)</f>
        <v>1900</v>
      </c>
      <c r="D3569" s="28">
        <v>41751</v>
      </c>
      <c r="E3569" s="28">
        <v>41753</v>
      </c>
      <c r="F3569" s="26" t="s">
        <v>151</v>
      </c>
      <c r="G3569" s="26" t="s">
        <v>357</v>
      </c>
      <c r="H3569" s="26" t="s">
        <v>24</v>
      </c>
      <c r="I3569" s="26" t="s">
        <v>25</v>
      </c>
      <c r="J3569" s="26" t="s">
        <v>3337</v>
      </c>
      <c r="K3569" s="26" t="s">
        <v>2018</v>
      </c>
      <c r="L3569" s="26">
        <v>21215</v>
      </c>
      <c r="M3569" s="26" t="s">
        <v>122</v>
      </c>
      <c r="N3569" s="26" t="s">
        <v>162</v>
      </c>
      <c r="O3569" s="26" t="s">
        <v>30</v>
      </c>
      <c r="P3569" s="26" t="s">
        <v>33</v>
      </c>
      <c r="Q3569" s="26">
        <v>908.82</v>
      </c>
      <c r="R3569" s="26">
        <v>9</v>
      </c>
      <c r="S3569" s="26">
        <v>0</v>
      </c>
      <c r="T3569" s="26">
        <v>227.20500000000004</v>
      </c>
    </row>
    <row r="3570" spans="1:20" ht="14.25" customHeight="1">
      <c r="A3570" s="26" t="s">
        <v>3299</v>
      </c>
      <c r="B3570" s="26" t="s">
        <v>7415</v>
      </c>
      <c r="C3570" s="26">
        <f>YEAR(Data!$D7186)</f>
        <v>1900</v>
      </c>
      <c r="D3570" s="28">
        <v>41869</v>
      </c>
      <c r="E3570" s="28">
        <v>41876</v>
      </c>
      <c r="F3570" s="26" t="s">
        <v>45</v>
      </c>
      <c r="G3570" s="26" t="s">
        <v>3298</v>
      </c>
      <c r="H3570" s="26" t="s">
        <v>86</v>
      </c>
      <c r="I3570" s="26" t="s">
        <v>25</v>
      </c>
      <c r="J3570" s="26" t="s">
        <v>148</v>
      </c>
      <c r="K3570" s="26" t="s">
        <v>88</v>
      </c>
      <c r="L3570" s="26">
        <v>77095</v>
      </c>
      <c r="M3570" s="26" t="s">
        <v>89</v>
      </c>
      <c r="N3570" s="26" t="s">
        <v>5201</v>
      </c>
      <c r="O3570" s="26" t="s">
        <v>42</v>
      </c>
      <c r="P3570" s="26" t="s">
        <v>440</v>
      </c>
      <c r="Q3570" s="26">
        <v>5.5520000000000005</v>
      </c>
      <c r="R3570" s="26">
        <v>2</v>
      </c>
      <c r="S3570" s="26">
        <v>0.2</v>
      </c>
      <c r="T3570" s="26">
        <v>-1.0410000000000006</v>
      </c>
    </row>
    <row r="3571" spans="1:20" ht="14.25" customHeight="1">
      <c r="A3571" s="26" t="s">
        <v>702</v>
      </c>
      <c r="B3571" s="26" t="s">
        <v>7416</v>
      </c>
      <c r="C3571" s="26">
        <f>YEAR(Data!$D7191)</f>
        <v>1900</v>
      </c>
      <c r="D3571" s="28">
        <v>41591</v>
      </c>
      <c r="E3571" s="28">
        <v>41594</v>
      </c>
      <c r="F3571" s="26" t="s">
        <v>151</v>
      </c>
      <c r="G3571" s="26" t="s">
        <v>701</v>
      </c>
      <c r="H3571" s="26" t="s">
        <v>86</v>
      </c>
      <c r="I3571" s="26" t="s">
        <v>25</v>
      </c>
      <c r="J3571" s="26" t="s">
        <v>714</v>
      </c>
      <c r="K3571" s="26" t="s">
        <v>39</v>
      </c>
      <c r="L3571" s="26">
        <v>92024</v>
      </c>
      <c r="M3571" s="26" t="s">
        <v>40</v>
      </c>
      <c r="N3571" s="26" t="s">
        <v>4793</v>
      </c>
      <c r="O3571" s="26" t="s">
        <v>62</v>
      </c>
      <c r="P3571" s="26" t="s">
        <v>63</v>
      </c>
      <c r="Q3571" s="26">
        <v>203.976</v>
      </c>
      <c r="R3571" s="26">
        <v>3</v>
      </c>
      <c r="S3571" s="26">
        <v>0.2</v>
      </c>
      <c r="T3571" s="26">
        <v>25.496999999999986</v>
      </c>
    </row>
    <row r="3572" spans="1:20" ht="14.25" customHeight="1">
      <c r="A3572" s="26" t="s">
        <v>3268</v>
      </c>
      <c r="B3572" s="26" t="s">
        <v>7417</v>
      </c>
      <c r="C3572" s="26">
        <f>YEAR(Data!$D7193)</f>
        <v>1900</v>
      </c>
      <c r="D3572" s="28">
        <v>41549</v>
      </c>
      <c r="E3572" s="28">
        <v>41554</v>
      </c>
      <c r="F3572" s="26" t="s">
        <v>21</v>
      </c>
      <c r="G3572" s="26" t="s">
        <v>3267</v>
      </c>
      <c r="H3572" s="26" t="s">
        <v>24</v>
      </c>
      <c r="I3572" s="26" t="s">
        <v>25</v>
      </c>
      <c r="J3572" s="26" t="s">
        <v>1718</v>
      </c>
      <c r="K3572" s="26" t="s">
        <v>49</v>
      </c>
      <c r="L3572" s="26">
        <v>33012</v>
      </c>
      <c r="M3572" s="26" t="s">
        <v>28</v>
      </c>
      <c r="N3572" s="26" t="s">
        <v>905</v>
      </c>
      <c r="O3572" s="26" t="s">
        <v>42</v>
      </c>
      <c r="P3572" s="26" t="s">
        <v>65</v>
      </c>
      <c r="Q3572" s="26">
        <v>5.3880000000000008</v>
      </c>
      <c r="R3572" s="26">
        <v>4</v>
      </c>
      <c r="S3572" s="26">
        <v>0.7</v>
      </c>
      <c r="T3572" s="26">
        <v>-4.49</v>
      </c>
    </row>
    <row r="3573" spans="1:20" ht="14.25" customHeight="1">
      <c r="A3573" s="26" t="s">
        <v>2230</v>
      </c>
      <c r="B3573" s="26" t="s">
        <v>7418</v>
      </c>
      <c r="C3573" s="26">
        <f>YEAR(Data!$D7195)</f>
        <v>1900</v>
      </c>
      <c r="D3573" s="28">
        <v>41317</v>
      </c>
      <c r="E3573" s="28">
        <v>41319</v>
      </c>
      <c r="F3573" s="26" t="s">
        <v>151</v>
      </c>
      <c r="G3573" s="26" t="s">
        <v>2229</v>
      </c>
      <c r="H3573" s="26" t="s">
        <v>24</v>
      </c>
      <c r="I3573" s="26" t="s">
        <v>25</v>
      </c>
      <c r="J3573" s="26" t="s">
        <v>1277</v>
      </c>
      <c r="K3573" s="26" t="s">
        <v>945</v>
      </c>
      <c r="L3573" s="26">
        <v>30318</v>
      </c>
      <c r="M3573" s="26" t="s">
        <v>28</v>
      </c>
      <c r="N3573" s="26" t="s">
        <v>2580</v>
      </c>
      <c r="O3573" s="26" t="s">
        <v>42</v>
      </c>
      <c r="P3573" s="26" t="s">
        <v>53</v>
      </c>
      <c r="Q3573" s="26">
        <v>1350.1200000000001</v>
      </c>
      <c r="R3573" s="26">
        <v>6</v>
      </c>
      <c r="S3573" s="26">
        <v>0</v>
      </c>
      <c r="T3573" s="26">
        <v>175.51560000000001</v>
      </c>
    </row>
    <row r="3574" spans="1:20" ht="14.25" customHeight="1">
      <c r="A3574" s="26" t="s">
        <v>1133</v>
      </c>
      <c r="B3574" s="26" t="s">
        <v>7419</v>
      </c>
      <c r="C3574" s="26">
        <f>YEAR(Data!$D7197)</f>
        <v>1900</v>
      </c>
      <c r="D3574" s="28">
        <v>41592</v>
      </c>
      <c r="E3574" s="28">
        <v>41596</v>
      </c>
      <c r="F3574" s="26" t="s">
        <v>45</v>
      </c>
      <c r="G3574" s="26" t="s">
        <v>1132</v>
      </c>
      <c r="H3574" s="26" t="s">
        <v>86</v>
      </c>
      <c r="I3574" s="26" t="s">
        <v>25</v>
      </c>
      <c r="J3574" s="26" t="s">
        <v>80</v>
      </c>
      <c r="K3574" s="26" t="s">
        <v>81</v>
      </c>
      <c r="L3574" s="26">
        <v>98103</v>
      </c>
      <c r="M3574" s="26" t="s">
        <v>40</v>
      </c>
      <c r="N3574" s="26" t="s">
        <v>139</v>
      </c>
      <c r="O3574" s="26" t="s">
        <v>30</v>
      </c>
      <c r="P3574" s="26" t="s">
        <v>58</v>
      </c>
      <c r="Q3574" s="26">
        <v>19.54</v>
      </c>
      <c r="R3574" s="26">
        <v>2</v>
      </c>
      <c r="S3574" s="26">
        <v>0</v>
      </c>
      <c r="T3574" s="26">
        <v>7.2297999999999991</v>
      </c>
    </row>
    <row r="3575" spans="1:20" ht="14.25" customHeight="1">
      <c r="A3575" s="26" t="s">
        <v>6402</v>
      </c>
      <c r="B3575" s="26" t="s">
        <v>7420</v>
      </c>
      <c r="C3575" s="26">
        <f>YEAR(Data!$D7198)</f>
        <v>1900</v>
      </c>
      <c r="D3575" s="28">
        <v>40659</v>
      </c>
      <c r="E3575" s="28">
        <v>40663</v>
      </c>
      <c r="F3575" s="26" t="s">
        <v>45</v>
      </c>
      <c r="G3575" s="26" t="s">
        <v>6401</v>
      </c>
      <c r="H3575" s="26" t="s">
        <v>86</v>
      </c>
      <c r="I3575" s="26" t="s">
        <v>25</v>
      </c>
      <c r="J3575" s="26" t="s">
        <v>38</v>
      </c>
      <c r="K3575" s="26" t="s">
        <v>39</v>
      </c>
      <c r="L3575" s="26">
        <v>90036</v>
      </c>
      <c r="M3575" s="26" t="s">
        <v>40</v>
      </c>
      <c r="N3575" s="26" t="s">
        <v>3087</v>
      </c>
      <c r="O3575" s="26" t="s">
        <v>42</v>
      </c>
      <c r="P3575" s="26" t="s">
        <v>60</v>
      </c>
      <c r="Q3575" s="26">
        <v>21.400000000000002</v>
      </c>
      <c r="R3575" s="26">
        <v>5</v>
      </c>
      <c r="S3575" s="26">
        <v>0</v>
      </c>
      <c r="T3575" s="26">
        <v>6.2059999999999977</v>
      </c>
    </row>
    <row r="3576" spans="1:20" ht="14.25" customHeight="1">
      <c r="A3576" s="26" t="s">
        <v>1133</v>
      </c>
      <c r="B3576" s="26" t="s">
        <v>7421</v>
      </c>
      <c r="C3576" s="26">
        <f>YEAR(Data!$D7200)</f>
        <v>1900</v>
      </c>
      <c r="D3576" s="28">
        <v>41132</v>
      </c>
      <c r="E3576" s="28">
        <v>41136</v>
      </c>
      <c r="F3576" s="26" t="s">
        <v>45</v>
      </c>
      <c r="G3576" s="26" t="s">
        <v>1132</v>
      </c>
      <c r="H3576" s="26" t="s">
        <v>86</v>
      </c>
      <c r="I3576" s="26" t="s">
        <v>25</v>
      </c>
      <c r="J3576" s="26" t="s">
        <v>211</v>
      </c>
      <c r="K3576" s="26" t="s">
        <v>212</v>
      </c>
      <c r="L3576" s="26">
        <v>10035</v>
      </c>
      <c r="M3576" s="26" t="s">
        <v>122</v>
      </c>
      <c r="N3576" s="26" t="s">
        <v>775</v>
      </c>
      <c r="O3576" s="26" t="s">
        <v>42</v>
      </c>
      <c r="P3576" s="26" t="s">
        <v>60</v>
      </c>
      <c r="Q3576" s="26">
        <v>11.96</v>
      </c>
      <c r="R3576" s="26">
        <v>2</v>
      </c>
      <c r="S3576" s="26">
        <v>0</v>
      </c>
      <c r="T3576" s="26">
        <v>3.1096000000000004</v>
      </c>
    </row>
    <row r="3577" spans="1:20" ht="14.25" customHeight="1">
      <c r="A3577" s="26" t="s">
        <v>3247</v>
      </c>
      <c r="B3577" s="26" t="s">
        <v>7422</v>
      </c>
      <c r="C3577" s="26">
        <f>YEAR(Data!$D7202)</f>
        <v>1900</v>
      </c>
      <c r="D3577" s="28">
        <v>41606</v>
      </c>
      <c r="E3577" s="28">
        <v>41612</v>
      </c>
      <c r="F3577" s="26" t="s">
        <v>45</v>
      </c>
      <c r="G3577" s="26" t="s">
        <v>3246</v>
      </c>
      <c r="H3577" s="26" t="s">
        <v>24</v>
      </c>
      <c r="I3577" s="26" t="s">
        <v>25</v>
      </c>
      <c r="J3577" s="26" t="s">
        <v>48</v>
      </c>
      <c r="K3577" s="26" t="s">
        <v>49</v>
      </c>
      <c r="L3577" s="26">
        <v>33311</v>
      </c>
      <c r="M3577" s="26" t="s">
        <v>28</v>
      </c>
      <c r="N3577" s="26" t="s">
        <v>3914</v>
      </c>
      <c r="O3577" s="26" t="s">
        <v>62</v>
      </c>
      <c r="P3577" s="26" t="s">
        <v>63</v>
      </c>
      <c r="Q3577" s="26">
        <v>116.75999999999999</v>
      </c>
      <c r="R3577" s="26">
        <v>1</v>
      </c>
      <c r="S3577" s="26">
        <v>0.2</v>
      </c>
      <c r="T3577" s="26">
        <v>14.594999999999985</v>
      </c>
    </row>
    <row r="3578" spans="1:20" ht="14.25" customHeight="1">
      <c r="A3578" s="26" t="s">
        <v>944</v>
      </c>
      <c r="B3578" s="26" t="s">
        <v>7423</v>
      </c>
      <c r="C3578" s="26">
        <f>YEAR(Data!$D7204)</f>
        <v>1900</v>
      </c>
      <c r="D3578" s="28">
        <v>41576</v>
      </c>
      <c r="E3578" s="28">
        <v>41576</v>
      </c>
      <c r="F3578" s="26" t="s">
        <v>958</v>
      </c>
      <c r="G3578" s="26" t="s">
        <v>943</v>
      </c>
      <c r="H3578" s="26" t="s">
        <v>37</v>
      </c>
      <c r="I3578" s="26" t="s">
        <v>25</v>
      </c>
      <c r="J3578" s="26" t="s">
        <v>300</v>
      </c>
      <c r="K3578" s="26" t="s">
        <v>212</v>
      </c>
      <c r="L3578" s="26">
        <v>14609</v>
      </c>
      <c r="M3578" s="26" t="s">
        <v>122</v>
      </c>
      <c r="N3578" s="26" t="s">
        <v>7424</v>
      </c>
      <c r="O3578" s="26" t="s">
        <v>30</v>
      </c>
      <c r="P3578" s="26" t="s">
        <v>58</v>
      </c>
      <c r="Q3578" s="26">
        <v>756.80000000000007</v>
      </c>
      <c r="R3578" s="26">
        <v>5</v>
      </c>
      <c r="S3578" s="26">
        <v>0</v>
      </c>
      <c r="T3578" s="26">
        <v>75.679999999999978</v>
      </c>
    </row>
    <row r="3579" spans="1:20" ht="14.25" customHeight="1">
      <c r="A3579" s="26" t="s">
        <v>2778</v>
      </c>
      <c r="B3579" s="26" t="s">
        <v>7425</v>
      </c>
      <c r="C3579" s="26">
        <f>YEAR(Data!$D7205)</f>
        <v>1900</v>
      </c>
      <c r="D3579" s="28">
        <v>40906</v>
      </c>
      <c r="E3579" s="28">
        <v>40910</v>
      </c>
      <c r="F3579" s="26" t="s">
        <v>45</v>
      </c>
      <c r="G3579" s="26" t="s">
        <v>2777</v>
      </c>
      <c r="H3579" s="26" t="s">
        <v>86</v>
      </c>
      <c r="I3579" s="26" t="s">
        <v>25</v>
      </c>
      <c r="J3579" s="26" t="s">
        <v>7388</v>
      </c>
      <c r="K3579" s="26" t="s">
        <v>168</v>
      </c>
      <c r="L3579" s="26">
        <v>60174</v>
      </c>
      <c r="M3579" s="26" t="s">
        <v>89</v>
      </c>
      <c r="N3579" s="26" t="s">
        <v>5848</v>
      </c>
      <c r="O3579" s="26" t="s">
        <v>30</v>
      </c>
      <c r="P3579" s="26" t="s">
        <v>58</v>
      </c>
      <c r="Q3579" s="26">
        <v>8.7360000000000007</v>
      </c>
      <c r="R3579" s="26">
        <v>3</v>
      </c>
      <c r="S3579" s="26">
        <v>0.6</v>
      </c>
      <c r="T3579" s="26">
        <v>-4.804800000000002</v>
      </c>
    </row>
    <row r="3580" spans="1:20" ht="14.25" customHeight="1">
      <c r="A3580" s="26" t="s">
        <v>3051</v>
      </c>
      <c r="B3580" s="26" t="s">
        <v>7426</v>
      </c>
      <c r="C3580" s="26">
        <f>YEAR(Data!$D7206)</f>
        <v>1900</v>
      </c>
      <c r="D3580" s="28">
        <v>41162</v>
      </c>
      <c r="E3580" s="28">
        <v>41169</v>
      </c>
      <c r="F3580" s="26" t="s">
        <v>45</v>
      </c>
      <c r="G3580" s="26" t="s">
        <v>3050</v>
      </c>
      <c r="H3580" s="26" t="s">
        <v>24</v>
      </c>
      <c r="I3580" s="26" t="s">
        <v>25</v>
      </c>
      <c r="J3580" s="26" t="s">
        <v>211</v>
      </c>
      <c r="K3580" s="26" t="s">
        <v>212</v>
      </c>
      <c r="L3580" s="26">
        <v>10024</v>
      </c>
      <c r="M3580" s="26" t="s">
        <v>122</v>
      </c>
      <c r="N3580" s="26" t="s">
        <v>3892</v>
      </c>
      <c r="O3580" s="26" t="s">
        <v>42</v>
      </c>
      <c r="P3580" s="26" t="s">
        <v>60</v>
      </c>
      <c r="Q3580" s="26">
        <v>6.08</v>
      </c>
      <c r="R3580" s="26">
        <v>2</v>
      </c>
      <c r="S3580" s="26">
        <v>0</v>
      </c>
      <c r="T3580" s="26">
        <v>2.0671999999999997</v>
      </c>
    </row>
    <row r="3581" spans="1:20" ht="14.25" customHeight="1">
      <c r="A3581" s="26" t="s">
        <v>2726</v>
      </c>
      <c r="B3581" s="26" t="s">
        <v>7427</v>
      </c>
      <c r="C3581" s="26">
        <f>YEAR(Data!$D7207)</f>
        <v>1900</v>
      </c>
      <c r="D3581" s="28">
        <v>41915</v>
      </c>
      <c r="E3581" s="28">
        <v>41919</v>
      </c>
      <c r="F3581" s="26" t="s">
        <v>45</v>
      </c>
      <c r="G3581" s="26" t="s">
        <v>2725</v>
      </c>
      <c r="H3581" s="26" t="s">
        <v>24</v>
      </c>
      <c r="I3581" s="26" t="s">
        <v>25</v>
      </c>
      <c r="J3581" s="26" t="s">
        <v>107</v>
      </c>
      <c r="K3581" s="26" t="s">
        <v>39</v>
      </c>
      <c r="L3581" s="26">
        <v>94109</v>
      </c>
      <c r="M3581" s="26" t="s">
        <v>40</v>
      </c>
      <c r="N3581" s="26" t="s">
        <v>2008</v>
      </c>
      <c r="O3581" s="26" t="s">
        <v>30</v>
      </c>
      <c r="P3581" s="26" t="s">
        <v>58</v>
      </c>
      <c r="Q3581" s="26">
        <v>17.46</v>
      </c>
      <c r="R3581" s="26">
        <v>2</v>
      </c>
      <c r="S3581" s="26">
        <v>0</v>
      </c>
      <c r="T3581" s="26">
        <v>5.936399999999999</v>
      </c>
    </row>
    <row r="3582" spans="1:20" ht="14.25" customHeight="1">
      <c r="A3582" s="26" t="s">
        <v>166</v>
      </c>
      <c r="B3582" s="26" t="s">
        <v>7428</v>
      </c>
      <c r="C3582" s="26">
        <f>YEAR(Data!$D7209)</f>
        <v>1900</v>
      </c>
      <c r="D3582" s="28">
        <v>41529</v>
      </c>
      <c r="E3582" s="28">
        <v>41531</v>
      </c>
      <c r="F3582" s="26" t="s">
        <v>151</v>
      </c>
      <c r="G3582" s="26" t="s">
        <v>165</v>
      </c>
      <c r="H3582" s="26" t="s">
        <v>37</v>
      </c>
      <c r="I3582" s="26" t="s">
        <v>25</v>
      </c>
      <c r="J3582" s="26" t="s">
        <v>417</v>
      </c>
      <c r="K3582" s="26" t="s">
        <v>240</v>
      </c>
      <c r="L3582" s="26">
        <v>85023</v>
      </c>
      <c r="M3582" s="26" t="s">
        <v>40</v>
      </c>
      <c r="N3582" s="26" t="s">
        <v>2444</v>
      </c>
      <c r="O3582" s="26" t="s">
        <v>42</v>
      </c>
      <c r="P3582" s="26" t="s">
        <v>60</v>
      </c>
      <c r="Q3582" s="26">
        <v>2.9120000000000004</v>
      </c>
      <c r="R3582" s="26">
        <v>2</v>
      </c>
      <c r="S3582" s="26">
        <v>0.2</v>
      </c>
      <c r="T3582" s="26">
        <v>0.90999999999999981</v>
      </c>
    </row>
    <row r="3583" spans="1:20" ht="14.25" customHeight="1">
      <c r="A3583" s="26" t="s">
        <v>3544</v>
      </c>
      <c r="B3583" s="26" t="s">
        <v>7429</v>
      </c>
      <c r="C3583" s="26">
        <f>YEAR(Data!$D7212)</f>
        <v>1900</v>
      </c>
      <c r="D3583" s="28">
        <v>41428</v>
      </c>
      <c r="E3583" s="28">
        <v>41432</v>
      </c>
      <c r="F3583" s="26" t="s">
        <v>45</v>
      </c>
      <c r="G3583" s="26" t="s">
        <v>3543</v>
      </c>
      <c r="H3583" s="26" t="s">
        <v>37</v>
      </c>
      <c r="I3583" s="26" t="s">
        <v>25</v>
      </c>
      <c r="J3583" s="26" t="s">
        <v>80</v>
      </c>
      <c r="K3583" s="26" t="s">
        <v>81</v>
      </c>
      <c r="L3583" s="26">
        <v>98115</v>
      </c>
      <c r="M3583" s="26" t="s">
        <v>40</v>
      </c>
      <c r="N3583" s="26" t="s">
        <v>5388</v>
      </c>
      <c r="O3583" s="26" t="s">
        <v>42</v>
      </c>
      <c r="P3583" s="26" t="s">
        <v>76</v>
      </c>
      <c r="Q3583" s="26">
        <v>30.18</v>
      </c>
      <c r="R3583" s="26">
        <v>3</v>
      </c>
      <c r="S3583" s="26">
        <v>0</v>
      </c>
      <c r="T3583" s="26">
        <v>13.8828</v>
      </c>
    </row>
    <row r="3584" spans="1:20" ht="14.25" customHeight="1">
      <c r="A3584" s="26" t="s">
        <v>3164</v>
      </c>
      <c r="B3584" s="26" t="s">
        <v>7430</v>
      </c>
      <c r="C3584" s="26">
        <f>YEAR(Data!$D7215)</f>
        <v>1900</v>
      </c>
      <c r="D3584" s="28">
        <v>41928</v>
      </c>
      <c r="E3584" s="28">
        <v>41932</v>
      </c>
      <c r="F3584" s="26" t="s">
        <v>45</v>
      </c>
      <c r="G3584" s="26" t="s">
        <v>3163</v>
      </c>
      <c r="H3584" s="26" t="s">
        <v>24</v>
      </c>
      <c r="I3584" s="26" t="s">
        <v>25</v>
      </c>
      <c r="J3584" s="26" t="s">
        <v>7431</v>
      </c>
      <c r="K3584" s="26" t="s">
        <v>39</v>
      </c>
      <c r="L3584" s="26">
        <v>93010</v>
      </c>
      <c r="M3584" s="26" t="s">
        <v>40</v>
      </c>
      <c r="N3584" s="26" t="s">
        <v>3329</v>
      </c>
      <c r="O3584" s="26" t="s">
        <v>42</v>
      </c>
      <c r="P3584" s="26" t="s">
        <v>43</v>
      </c>
      <c r="Q3584" s="26">
        <v>14.73</v>
      </c>
      <c r="R3584" s="26">
        <v>3</v>
      </c>
      <c r="S3584" s="26">
        <v>0</v>
      </c>
      <c r="T3584" s="26">
        <v>7.2176999999999998</v>
      </c>
    </row>
    <row r="3585" spans="1:20" ht="14.25" customHeight="1">
      <c r="A3585" s="26" t="s">
        <v>1852</v>
      </c>
      <c r="B3585" s="26" t="s">
        <v>7432</v>
      </c>
      <c r="C3585" s="26">
        <f>YEAR(Data!$D7216)</f>
        <v>1900</v>
      </c>
      <c r="D3585" s="28">
        <v>41179</v>
      </c>
      <c r="E3585" s="28">
        <v>41182</v>
      </c>
      <c r="F3585" s="26" t="s">
        <v>21</v>
      </c>
      <c r="G3585" s="26" t="s">
        <v>1851</v>
      </c>
      <c r="H3585" s="26" t="s">
        <v>37</v>
      </c>
      <c r="I3585" s="26" t="s">
        <v>25</v>
      </c>
      <c r="J3585" s="26" t="s">
        <v>667</v>
      </c>
      <c r="K3585" s="26" t="s">
        <v>190</v>
      </c>
      <c r="L3585" s="26">
        <v>48205</v>
      </c>
      <c r="M3585" s="26" t="s">
        <v>89</v>
      </c>
      <c r="N3585" s="26" t="s">
        <v>3599</v>
      </c>
      <c r="O3585" s="26" t="s">
        <v>42</v>
      </c>
      <c r="P3585" s="26" t="s">
        <v>60</v>
      </c>
      <c r="Q3585" s="26">
        <v>16.399999999999999</v>
      </c>
      <c r="R3585" s="26">
        <v>5</v>
      </c>
      <c r="S3585" s="26">
        <v>0</v>
      </c>
      <c r="T3585" s="26">
        <v>4.7559999999999985</v>
      </c>
    </row>
    <row r="3586" spans="1:20" ht="14.25" customHeight="1">
      <c r="A3586" s="26" t="s">
        <v>350</v>
      </c>
      <c r="B3586" s="26" t="s">
        <v>7433</v>
      </c>
      <c r="C3586" s="26">
        <f>YEAR(Data!$D7218)</f>
        <v>1900</v>
      </c>
      <c r="D3586" s="28">
        <v>41032</v>
      </c>
      <c r="E3586" s="28">
        <v>41035</v>
      </c>
      <c r="F3586" s="26" t="s">
        <v>151</v>
      </c>
      <c r="G3586" s="26" t="s">
        <v>349</v>
      </c>
      <c r="H3586" s="26" t="s">
        <v>24</v>
      </c>
      <c r="I3586" s="26" t="s">
        <v>25</v>
      </c>
      <c r="J3586" s="26" t="s">
        <v>107</v>
      </c>
      <c r="K3586" s="26" t="s">
        <v>39</v>
      </c>
      <c r="L3586" s="26">
        <v>94109</v>
      </c>
      <c r="M3586" s="26" t="s">
        <v>40</v>
      </c>
      <c r="N3586" s="26" t="s">
        <v>1292</v>
      </c>
      <c r="O3586" s="26" t="s">
        <v>42</v>
      </c>
      <c r="P3586" s="26" t="s">
        <v>60</v>
      </c>
      <c r="Q3586" s="26">
        <v>8.82</v>
      </c>
      <c r="R3586" s="26">
        <v>3</v>
      </c>
      <c r="S3586" s="26">
        <v>0</v>
      </c>
      <c r="T3586" s="26">
        <v>2.5577999999999994</v>
      </c>
    </row>
    <row r="3587" spans="1:20" ht="14.25" customHeight="1">
      <c r="A3587" s="26" t="s">
        <v>2745</v>
      </c>
      <c r="B3587" s="26" t="s">
        <v>7434</v>
      </c>
      <c r="C3587" s="26">
        <f>YEAR(Data!$D7222)</f>
        <v>1900</v>
      </c>
      <c r="D3587" s="28">
        <v>41649</v>
      </c>
      <c r="E3587" s="28">
        <v>41653</v>
      </c>
      <c r="F3587" s="26" t="s">
        <v>45</v>
      </c>
      <c r="G3587" s="26" t="s">
        <v>2744</v>
      </c>
      <c r="H3587" s="26" t="s">
        <v>24</v>
      </c>
      <c r="I3587" s="26" t="s">
        <v>25</v>
      </c>
      <c r="J3587" s="26" t="s">
        <v>120</v>
      </c>
      <c r="K3587" s="26" t="s">
        <v>121</v>
      </c>
      <c r="L3587" s="26">
        <v>19140</v>
      </c>
      <c r="M3587" s="26" t="s">
        <v>122</v>
      </c>
      <c r="N3587" s="26" t="s">
        <v>1625</v>
      </c>
      <c r="O3587" s="26" t="s">
        <v>42</v>
      </c>
      <c r="P3587" s="26" t="s">
        <v>65</v>
      </c>
      <c r="Q3587" s="26">
        <v>274.49100000000004</v>
      </c>
      <c r="R3587" s="26">
        <v>3</v>
      </c>
      <c r="S3587" s="26">
        <v>0.7</v>
      </c>
      <c r="T3587" s="26">
        <v>-228.74250000000006</v>
      </c>
    </row>
    <row r="3588" spans="1:20" ht="14.25" customHeight="1">
      <c r="A3588" s="26" t="s">
        <v>3899</v>
      </c>
      <c r="B3588" s="26" t="s">
        <v>7435</v>
      </c>
      <c r="C3588" s="26">
        <f>YEAR(Data!$D7223)</f>
        <v>1900</v>
      </c>
      <c r="D3588" s="28">
        <v>41667</v>
      </c>
      <c r="E3588" s="28">
        <v>41671</v>
      </c>
      <c r="F3588" s="26" t="s">
        <v>45</v>
      </c>
      <c r="G3588" s="26" t="s">
        <v>3898</v>
      </c>
      <c r="H3588" s="26" t="s">
        <v>24</v>
      </c>
      <c r="I3588" s="26" t="s">
        <v>25</v>
      </c>
      <c r="J3588" s="26" t="s">
        <v>211</v>
      </c>
      <c r="K3588" s="26" t="s">
        <v>212</v>
      </c>
      <c r="L3588" s="26">
        <v>10035</v>
      </c>
      <c r="M3588" s="26" t="s">
        <v>122</v>
      </c>
      <c r="N3588" s="26" t="s">
        <v>5847</v>
      </c>
      <c r="O3588" s="26" t="s">
        <v>62</v>
      </c>
      <c r="P3588" s="26" t="s">
        <v>63</v>
      </c>
      <c r="Q3588" s="26">
        <v>137.94</v>
      </c>
      <c r="R3588" s="26">
        <v>3</v>
      </c>
      <c r="S3588" s="26">
        <v>0</v>
      </c>
      <c r="T3588" s="26">
        <v>35.864399999999996</v>
      </c>
    </row>
    <row r="3589" spans="1:20" ht="14.25" customHeight="1">
      <c r="A3589" s="26" t="s">
        <v>3093</v>
      </c>
      <c r="B3589" s="26" t="s">
        <v>7436</v>
      </c>
      <c r="C3589" s="26">
        <f>YEAR(Data!$D7224)</f>
        <v>1900</v>
      </c>
      <c r="D3589" s="28">
        <v>41885</v>
      </c>
      <c r="E3589" s="28">
        <v>41889</v>
      </c>
      <c r="F3589" s="26" t="s">
        <v>45</v>
      </c>
      <c r="G3589" s="26" t="s">
        <v>3092</v>
      </c>
      <c r="H3589" s="26" t="s">
        <v>24</v>
      </c>
      <c r="I3589" s="26" t="s">
        <v>25</v>
      </c>
      <c r="J3589" s="26" t="s">
        <v>234</v>
      </c>
      <c r="K3589" s="26" t="s">
        <v>168</v>
      </c>
      <c r="L3589" s="26">
        <v>60623</v>
      </c>
      <c r="M3589" s="26" t="s">
        <v>89</v>
      </c>
      <c r="N3589" s="26" t="s">
        <v>1897</v>
      </c>
      <c r="O3589" s="26" t="s">
        <v>62</v>
      </c>
      <c r="P3589" s="26" t="s">
        <v>133</v>
      </c>
      <c r="Q3589" s="26">
        <v>40.68</v>
      </c>
      <c r="R3589" s="26">
        <v>3</v>
      </c>
      <c r="S3589" s="26">
        <v>0.2</v>
      </c>
      <c r="T3589" s="26">
        <v>-7.1190000000000015</v>
      </c>
    </row>
    <row r="3590" spans="1:20" ht="14.25" customHeight="1">
      <c r="A3590" s="26" t="s">
        <v>1152</v>
      </c>
      <c r="B3590" s="26" t="s">
        <v>7437</v>
      </c>
      <c r="C3590" s="26">
        <f>YEAR(Data!$D7225)</f>
        <v>1900</v>
      </c>
      <c r="D3590" s="28">
        <v>41470</v>
      </c>
      <c r="E3590" s="28">
        <v>41474</v>
      </c>
      <c r="F3590" s="26" t="s">
        <v>45</v>
      </c>
      <c r="G3590" s="26" t="s">
        <v>1151</v>
      </c>
      <c r="H3590" s="26" t="s">
        <v>24</v>
      </c>
      <c r="I3590" s="26" t="s">
        <v>25</v>
      </c>
      <c r="J3590" s="26" t="s">
        <v>107</v>
      </c>
      <c r="K3590" s="26" t="s">
        <v>39</v>
      </c>
      <c r="L3590" s="26">
        <v>94122</v>
      </c>
      <c r="M3590" s="26" t="s">
        <v>40</v>
      </c>
      <c r="N3590" s="26" t="s">
        <v>169</v>
      </c>
      <c r="O3590" s="26" t="s">
        <v>62</v>
      </c>
      <c r="P3590" s="26" t="s">
        <v>63</v>
      </c>
      <c r="Q3590" s="26">
        <v>110.376</v>
      </c>
      <c r="R3590" s="26">
        <v>3</v>
      </c>
      <c r="S3590" s="26">
        <v>0.2</v>
      </c>
      <c r="T3590" s="26">
        <v>12.417299999999997</v>
      </c>
    </row>
    <row r="3591" spans="1:20" ht="14.25" customHeight="1">
      <c r="A3591" s="26" t="s">
        <v>176</v>
      </c>
      <c r="B3591" s="26" t="s">
        <v>7438</v>
      </c>
      <c r="C3591" s="26">
        <f>YEAR(Data!$D7228)</f>
        <v>1900</v>
      </c>
      <c r="D3591" s="28">
        <v>41695</v>
      </c>
      <c r="E3591" s="28">
        <v>41699</v>
      </c>
      <c r="F3591" s="26" t="s">
        <v>45</v>
      </c>
      <c r="G3591" s="26" t="s">
        <v>175</v>
      </c>
      <c r="H3591" s="26" t="s">
        <v>37</v>
      </c>
      <c r="I3591" s="26" t="s">
        <v>25</v>
      </c>
      <c r="J3591" s="26" t="s">
        <v>120</v>
      </c>
      <c r="K3591" s="26" t="s">
        <v>121</v>
      </c>
      <c r="L3591" s="26">
        <v>19134</v>
      </c>
      <c r="M3591" s="26" t="s">
        <v>122</v>
      </c>
      <c r="N3591" s="26" t="s">
        <v>3011</v>
      </c>
      <c r="O3591" s="26" t="s">
        <v>42</v>
      </c>
      <c r="P3591" s="26" t="s">
        <v>76</v>
      </c>
      <c r="Q3591" s="26">
        <v>123.92000000000002</v>
      </c>
      <c r="R3591" s="26">
        <v>5</v>
      </c>
      <c r="S3591" s="26">
        <v>0.2</v>
      </c>
      <c r="T3591" s="26">
        <v>38.724999999999994</v>
      </c>
    </row>
    <row r="3592" spans="1:20" ht="14.25" customHeight="1">
      <c r="A3592" s="26" t="s">
        <v>5694</v>
      </c>
      <c r="B3592" s="26" t="s">
        <v>7439</v>
      </c>
      <c r="C3592" s="26">
        <f>YEAR(Data!$D7230)</f>
        <v>1900</v>
      </c>
      <c r="D3592" s="28">
        <v>40744</v>
      </c>
      <c r="E3592" s="28">
        <v>40746</v>
      </c>
      <c r="F3592" s="26" t="s">
        <v>151</v>
      </c>
      <c r="G3592" s="26" t="s">
        <v>5693</v>
      </c>
      <c r="H3592" s="26" t="s">
        <v>24</v>
      </c>
      <c r="I3592" s="26" t="s">
        <v>25</v>
      </c>
      <c r="J3592" s="26" t="s">
        <v>107</v>
      </c>
      <c r="K3592" s="26" t="s">
        <v>39</v>
      </c>
      <c r="L3592" s="26">
        <v>94122</v>
      </c>
      <c r="M3592" s="26" t="s">
        <v>40</v>
      </c>
      <c r="N3592" s="26" t="s">
        <v>1261</v>
      </c>
      <c r="O3592" s="26" t="s">
        <v>42</v>
      </c>
      <c r="P3592" s="26" t="s">
        <v>65</v>
      </c>
      <c r="Q3592" s="26">
        <v>89.712000000000018</v>
      </c>
      <c r="R3592" s="26">
        <v>6</v>
      </c>
      <c r="S3592" s="26">
        <v>0.2</v>
      </c>
      <c r="T3592" s="26">
        <v>30.277799999999992</v>
      </c>
    </row>
    <row r="3593" spans="1:20" ht="14.25" customHeight="1">
      <c r="A3593" s="26" t="s">
        <v>4138</v>
      </c>
      <c r="B3593" s="26" t="s">
        <v>7440</v>
      </c>
      <c r="C3593" s="26">
        <f>YEAR(Data!$D7232)</f>
        <v>1900</v>
      </c>
      <c r="D3593" s="28">
        <v>41712</v>
      </c>
      <c r="E3593" s="28">
        <v>41714</v>
      </c>
      <c r="F3593" s="26" t="s">
        <v>151</v>
      </c>
      <c r="G3593" s="26" t="s">
        <v>4137</v>
      </c>
      <c r="H3593" s="26" t="s">
        <v>24</v>
      </c>
      <c r="I3593" s="26" t="s">
        <v>25</v>
      </c>
      <c r="J3593" s="26" t="s">
        <v>566</v>
      </c>
      <c r="K3593" s="26" t="s">
        <v>567</v>
      </c>
      <c r="L3593" s="26">
        <v>6824</v>
      </c>
      <c r="M3593" s="26" t="s">
        <v>122</v>
      </c>
      <c r="N3593" s="26" t="s">
        <v>3210</v>
      </c>
      <c r="O3593" s="26" t="s">
        <v>42</v>
      </c>
      <c r="P3593" s="26" t="s">
        <v>65</v>
      </c>
      <c r="Q3593" s="26">
        <v>30.88</v>
      </c>
      <c r="R3593" s="26">
        <v>2</v>
      </c>
      <c r="S3593" s="26">
        <v>0</v>
      </c>
      <c r="T3593" s="26">
        <v>15.44</v>
      </c>
    </row>
    <row r="3594" spans="1:20" ht="14.25" customHeight="1">
      <c r="A3594" s="26" t="s">
        <v>4657</v>
      </c>
      <c r="B3594" s="26" t="s">
        <v>7441</v>
      </c>
      <c r="C3594" s="26">
        <f>YEAR(Data!$D7235)</f>
        <v>1900</v>
      </c>
      <c r="D3594" s="28">
        <v>41342</v>
      </c>
      <c r="E3594" s="28">
        <v>41346</v>
      </c>
      <c r="F3594" s="26" t="s">
        <v>45</v>
      </c>
      <c r="G3594" s="26" t="s">
        <v>4656</v>
      </c>
      <c r="H3594" s="26" t="s">
        <v>24</v>
      </c>
      <c r="I3594" s="26" t="s">
        <v>25</v>
      </c>
      <c r="J3594" s="26" t="s">
        <v>211</v>
      </c>
      <c r="K3594" s="26" t="s">
        <v>212</v>
      </c>
      <c r="L3594" s="26">
        <v>10011</v>
      </c>
      <c r="M3594" s="26" t="s">
        <v>122</v>
      </c>
      <c r="N3594" s="26" t="s">
        <v>1107</v>
      </c>
      <c r="O3594" s="26" t="s">
        <v>30</v>
      </c>
      <c r="P3594" s="26" t="s">
        <v>58</v>
      </c>
      <c r="Q3594" s="26">
        <v>113.6</v>
      </c>
      <c r="R3594" s="26">
        <v>8</v>
      </c>
      <c r="S3594" s="26">
        <v>0</v>
      </c>
      <c r="T3594" s="26">
        <v>44.304000000000002</v>
      </c>
    </row>
    <row r="3595" spans="1:20" ht="14.25" customHeight="1">
      <c r="A3595" s="26" t="s">
        <v>1412</v>
      </c>
      <c r="B3595" s="26" t="s">
        <v>7442</v>
      </c>
      <c r="C3595" s="26">
        <f>YEAR(Data!$D7238)</f>
        <v>1900</v>
      </c>
      <c r="D3595" s="28">
        <v>40884</v>
      </c>
      <c r="E3595" s="28">
        <v>40887</v>
      </c>
      <c r="F3595" s="26" t="s">
        <v>151</v>
      </c>
      <c r="G3595" s="26" t="s">
        <v>1411</v>
      </c>
      <c r="H3595" s="26" t="s">
        <v>24</v>
      </c>
      <c r="I3595" s="26" t="s">
        <v>25</v>
      </c>
      <c r="J3595" s="26" t="s">
        <v>38</v>
      </c>
      <c r="K3595" s="26" t="s">
        <v>39</v>
      </c>
      <c r="L3595" s="26">
        <v>90049</v>
      </c>
      <c r="M3595" s="26" t="s">
        <v>40</v>
      </c>
      <c r="N3595" s="26" t="s">
        <v>1872</v>
      </c>
      <c r="O3595" s="26" t="s">
        <v>42</v>
      </c>
      <c r="P3595" s="26" t="s">
        <v>60</v>
      </c>
      <c r="Q3595" s="26">
        <v>8.64</v>
      </c>
      <c r="R3595" s="26">
        <v>3</v>
      </c>
      <c r="S3595" s="26">
        <v>0</v>
      </c>
      <c r="T3595" s="26">
        <v>2.4192</v>
      </c>
    </row>
    <row r="3596" spans="1:20" ht="14.25" customHeight="1">
      <c r="A3596" s="26" t="s">
        <v>678</v>
      </c>
      <c r="B3596" s="26" t="s">
        <v>7443</v>
      </c>
      <c r="C3596" s="26">
        <f>YEAR(Data!$D7239)</f>
        <v>1900</v>
      </c>
      <c r="D3596" s="28">
        <v>41466</v>
      </c>
      <c r="E3596" s="28">
        <v>41466</v>
      </c>
      <c r="F3596" s="26" t="s">
        <v>958</v>
      </c>
      <c r="G3596" s="26" t="s">
        <v>677</v>
      </c>
      <c r="H3596" s="26" t="s">
        <v>37</v>
      </c>
      <c r="I3596" s="26" t="s">
        <v>25</v>
      </c>
      <c r="J3596" s="26" t="s">
        <v>120</v>
      </c>
      <c r="K3596" s="26" t="s">
        <v>121</v>
      </c>
      <c r="L3596" s="26">
        <v>19143</v>
      </c>
      <c r="M3596" s="26" t="s">
        <v>122</v>
      </c>
      <c r="N3596" s="26" t="s">
        <v>7444</v>
      </c>
      <c r="O3596" s="26" t="s">
        <v>62</v>
      </c>
      <c r="P3596" s="26" t="s">
        <v>522</v>
      </c>
      <c r="Q3596" s="26">
        <v>341.99100000000004</v>
      </c>
      <c r="R3596" s="26">
        <v>3</v>
      </c>
      <c r="S3596" s="26">
        <v>0.7</v>
      </c>
      <c r="T3596" s="26">
        <v>-319.19159999999999</v>
      </c>
    </row>
    <row r="3597" spans="1:20" ht="14.25" customHeight="1">
      <c r="A3597" s="26" t="s">
        <v>1561</v>
      </c>
      <c r="B3597" s="26" t="s">
        <v>7445</v>
      </c>
      <c r="C3597" s="26">
        <f>YEAR(Data!$D7240)</f>
        <v>1900</v>
      </c>
      <c r="D3597" s="28">
        <v>41633</v>
      </c>
      <c r="E3597" s="28">
        <v>41639</v>
      </c>
      <c r="F3597" s="26" t="s">
        <v>45</v>
      </c>
      <c r="G3597" s="26" t="s">
        <v>1560</v>
      </c>
      <c r="H3597" s="26" t="s">
        <v>24</v>
      </c>
      <c r="I3597" s="26" t="s">
        <v>25</v>
      </c>
      <c r="J3597" s="26" t="s">
        <v>480</v>
      </c>
      <c r="K3597" s="26" t="s">
        <v>39</v>
      </c>
      <c r="L3597" s="26">
        <v>95123</v>
      </c>
      <c r="M3597" s="26" t="s">
        <v>40</v>
      </c>
      <c r="N3597" s="26" t="s">
        <v>4585</v>
      </c>
      <c r="O3597" s="26" t="s">
        <v>30</v>
      </c>
      <c r="P3597" s="26" t="s">
        <v>58</v>
      </c>
      <c r="Q3597" s="26">
        <v>43.96</v>
      </c>
      <c r="R3597" s="26">
        <v>7</v>
      </c>
      <c r="S3597" s="26">
        <v>0</v>
      </c>
      <c r="T3597" s="26">
        <v>18.463200000000004</v>
      </c>
    </row>
    <row r="3598" spans="1:20" ht="14.25" customHeight="1">
      <c r="A3598" s="26" t="s">
        <v>1722</v>
      </c>
      <c r="B3598" s="26" t="s">
        <v>7446</v>
      </c>
      <c r="C3598" s="26">
        <f>YEAR(Data!$D7242)</f>
        <v>1900</v>
      </c>
      <c r="D3598" s="28">
        <v>41753</v>
      </c>
      <c r="E3598" s="28">
        <v>41755</v>
      </c>
      <c r="F3598" s="26" t="s">
        <v>21</v>
      </c>
      <c r="G3598" s="26" t="s">
        <v>1721</v>
      </c>
      <c r="H3598" s="26" t="s">
        <v>24</v>
      </c>
      <c r="I3598" s="26" t="s">
        <v>25</v>
      </c>
      <c r="J3598" s="26" t="s">
        <v>459</v>
      </c>
      <c r="K3598" s="26" t="s">
        <v>39</v>
      </c>
      <c r="L3598" s="26">
        <v>91104</v>
      </c>
      <c r="M3598" s="26" t="s">
        <v>40</v>
      </c>
      <c r="N3598" s="26" t="s">
        <v>4645</v>
      </c>
      <c r="O3598" s="26" t="s">
        <v>30</v>
      </c>
      <c r="P3598" s="26" t="s">
        <v>58</v>
      </c>
      <c r="Q3598" s="26">
        <v>66.36</v>
      </c>
      <c r="R3598" s="26">
        <v>7</v>
      </c>
      <c r="S3598" s="26">
        <v>0</v>
      </c>
      <c r="T3598" s="26">
        <v>26.544000000000004</v>
      </c>
    </row>
    <row r="3599" spans="1:20" ht="14.25" customHeight="1">
      <c r="A3599" s="26" t="s">
        <v>3934</v>
      </c>
      <c r="B3599" s="26" t="s">
        <v>7447</v>
      </c>
      <c r="C3599" s="26">
        <f>YEAR(Data!$D7245)</f>
        <v>1900</v>
      </c>
      <c r="D3599" s="28">
        <v>41869</v>
      </c>
      <c r="E3599" s="28">
        <v>41874</v>
      </c>
      <c r="F3599" s="26" t="s">
        <v>21</v>
      </c>
      <c r="G3599" s="26" t="s">
        <v>3933</v>
      </c>
      <c r="H3599" s="26" t="s">
        <v>24</v>
      </c>
      <c r="I3599" s="26" t="s">
        <v>25</v>
      </c>
      <c r="J3599" s="26" t="s">
        <v>120</v>
      </c>
      <c r="K3599" s="26" t="s">
        <v>121</v>
      </c>
      <c r="L3599" s="26">
        <v>19134</v>
      </c>
      <c r="M3599" s="26" t="s">
        <v>122</v>
      </c>
      <c r="N3599" s="26" t="s">
        <v>1377</v>
      </c>
      <c r="O3599" s="26" t="s">
        <v>30</v>
      </c>
      <c r="P3599" s="26" t="s">
        <v>33</v>
      </c>
      <c r="Q3599" s="26">
        <v>4416.174</v>
      </c>
      <c r="R3599" s="26">
        <v>9</v>
      </c>
      <c r="S3599" s="26">
        <v>0.3</v>
      </c>
      <c r="T3599" s="26">
        <v>-630.88200000000006</v>
      </c>
    </row>
    <row r="3600" spans="1:20" ht="14.25" customHeight="1">
      <c r="A3600" s="26" t="s">
        <v>1335</v>
      </c>
      <c r="B3600" s="26" t="s">
        <v>7448</v>
      </c>
      <c r="C3600" s="26">
        <f>YEAR(Data!$D7246)</f>
        <v>1900</v>
      </c>
      <c r="D3600" s="28">
        <v>41782</v>
      </c>
      <c r="E3600" s="28">
        <v>41785</v>
      </c>
      <c r="F3600" s="26" t="s">
        <v>151</v>
      </c>
      <c r="G3600" s="26" t="s">
        <v>1334</v>
      </c>
      <c r="H3600" s="26" t="s">
        <v>24</v>
      </c>
      <c r="I3600" s="26" t="s">
        <v>25</v>
      </c>
      <c r="J3600" s="26" t="s">
        <v>38</v>
      </c>
      <c r="K3600" s="26" t="s">
        <v>39</v>
      </c>
      <c r="L3600" s="26">
        <v>90049</v>
      </c>
      <c r="M3600" s="26" t="s">
        <v>40</v>
      </c>
      <c r="N3600" s="26" t="s">
        <v>5743</v>
      </c>
      <c r="O3600" s="26" t="s">
        <v>42</v>
      </c>
      <c r="P3600" s="26" t="s">
        <v>60</v>
      </c>
      <c r="Q3600" s="26">
        <v>49.56</v>
      </c>
      <c r="R3600" s="26">
        <v>7</v>
      </c>
      <c r="S3600" s="26">
        <v>0</v>
      </c>
      <c r="T3600" s="26">
        <v>18.832800000000002</v>
      </c>
    </row>
    <row r="3601" spans="1:20" ht="14.25" customHeight="1">
      <c r="A3601" s="26" t="s">
        <v>4324</v>
      </c>
      <c r="B3601" s="26" t="s">
        <v>7449</v>
      </c>
      <c r="C3601" s="26">
        <f>YEAR(Data!$D7247)</f>
        <v>1900</v>
      </c>
      <c r="D3601" s="28">
        <v>41680</v>
      </c>
      <c r="E3601" s="28">
        <v>41684</v>
      </c>
      <c r="F3601" s="26" t="s">
        <v>45</v>
      </c>
      <c r="G3601" s="26" t="s">
        <v>4323</v>
      </c>
      <c r="H3601" s="26" t="s">
        <v>24</v>
      </c>
      <c r="I3601" s="26" t="s">
        <v>25</v>
      </c>
      <c r="J3601" s="26" t="s">
        <v>38</v>
      </c>
      <c r="K3601" s="26" t="s">
        <v>39</v>
      </c>
      <c r="L3601" s="26">
        <v>90032</v>
      </c>
      <c r="M3601" s="26" t="s">
        <v>40</v>
      </c>
      <c r="N3601" s="26" t="s">
        <v>3077</v>
      </c>
      <c r="O3601" s="26" t="s">
        <v>42</v>
      </c>
      <c r="P3601" s="26" t="s">
        <v>53</v>
      </c>
      <c r="Q3601" s="26">
        <v>354.90000000000003</v>
      </c>
      <c r="R3601" s="26">
        <v>5</v>
      </c>
      <c r="S3601" s="26">
        <v>0</v>
      </c>
      <c r="T3601" s="26">
        <v>17.744999999999962</v>
      </c>
    </row>
    <row r="3602" spans="1:20" ht="14.25" customHeight="1">
      <c r="A3602" s="26" t="s">
        <v>2011</v>
      </c>
      <c r="B3602" s="26" t="s">
        <v>7450</v>
      </c>
      <c r="C3602" s="26">
        <f>YEAR(Data!$D7248)</f>
        <v>1900</v>
      </c>
      <c r="D3602" s="28">
        <v>40605</v>
      </c>
      <c r="E3602" s="28">
        <v>40610</v>
      </c>
      <c r="F3602" s="26" t="s">
        <v>45</v>
      </c>
      <c r="G3602" s="26" t="s">
        <v>2010</v>
      </c>
      <c r="H3602" s="26" t="s">
        <v>37</v>
      </c>
      <c r="I3602" s="26" t="s">
        <v>25</v>
      </c>
      <c r="J3602" s="26" t="s">
        <v>382</v>
      </c>
      <c r="K3602" s="26" t="s">
        <v>383</v>
      </c>
      <c r="L3602" s="26">
        <v>43229</v>
      </c>
      <c r="M3602" s="26" t="s">
        <v>122</v>
      </c>
      <c r="N3602" s="26" t="s">
        <v>6312</v>
      </c>
      <c r="O3602" s="26" t="s">
        <v>42</v>
      </c>
      <c r="P3602" s="26" t="s">
        <v>43</v>
      </c>
      <c r="Q3602" s="26">
        <v>15.120000000000001</v>
      </c>
      <c r="R3602" s="26">
        <v>3</v>
      </c>
      <c r="S3602" s="26">
        <v>0.2</v>
      </c>
      <c r="T3602" s="26">
        <v>4.9139999999999988</v>
      </c>
    </row>
    <row r="3603" spans="1:20" ht="14.25" customHeight="1">
      <c r="A3603" s="26" t="s">
        <v>4615</v>
      </c>
      <c r="B3603" s="26" t="s">
        <v>7451</v>
      </c>
      <c r="C3603" s="26">
        <f>YEAR(Data!$D7251)</f>
        <v>1900</v>
      </c>
      <c r="D3603" s="28">
        <v>41064</v>
      </c>
      <c r="E3603" s="28">
        <v>41069</v>
      </c>
      <c r="F3603" s="26" t="s">
        <v>21</v>
      </c>
      <c r="G3603" s="26" t="s">
        <v>4614</v>
      </c>
      <c r="H3603" s="26" t="s">
        <v>24</v>
      </c>
      <c r="I3603" s="26" t="s">
        <v>25</v>
      </c>
      <c r="J3603" s="26" t="s">
        <v>38</v>
      </c>
      <c r="K3603" s="26" t="s">
        <v>39</v>
      </c>
      <c r="L3603" s="26">
        <v>90008</v>
      </c>
      <c r="M3603" s="26" t="s">
        <v>40</v>
      </c>
      <c r="N3603" s="26" t="s">
        <v>5274</v>
      </c>
      <c r="O3603" s="26" t="s">
        <v>62</v>
      </c>
      <c r="P3603" s="26" t="s">
        <v>133</v>
      </c>
      <c r="Q3603" s="26">
        <v>119.98</v>
      </c>
      <c r="R3603" s="26">
        <v>2</v>
      </c>
      <c r="S3603" s="26">
        <v>0</v>
      </c>
      <c r="T3603" s="26">
        <v>35.994</v>
      </c>
    </row>
    <row r="3604" spans="1:20" ht="14.25" customHeight="1">
      <c r="A3604" s="26" t="s">
        <v>3986</v>
      </c>
      <c r="B3604" s="26" t="s">
        <v>7452</v>
      </c>
      <c r="C3604" s="26">
        <f>YEAR(Data!$D7253)</f>
        <v>1900</v>
      </c>
      <c r="D3604" s="28">
        <v>41514</v>
      </c>
      <c r="E3604" s="28">
        <v>41520</v>
      </c>
      <c r="F3604" s="26" t="s">
        <v>45</v>
      </c>
      <c r="G3604" s="26" t="s">
        <v>3985</v>
      </c>
      <c r="H3604" s="26" t="s">
        <v>37</v>
      </c>
      <c r="I3604" s="26" t="s">
        <v>25</v>
      </c>
      <c r="J3604" s="26" t="s">
        <v>5537</v>
      </c>
      <c r="K3604" s="26" t="s">
        <v>49</v>
      </c>
      <c r="L3604" s="26">
        <v>33021</v>
      </c>
      <c r="M3604" s="26" t="s">
        <v>28</v>
      </c>
      <c r="N3604" s="26" t="s">
        <v>7453</v>
      </c>
      <c r="O3604" s="26" t="s">
        <v>42</v>
      </c>
      <c r="P3604" s="26" t="s">
        <v>43</v>
      </c>
      <c r="Q3604" s="26">
        <v>9.2159999999999993</v>
      </c>
      <c r="R3604" s="26">
        <v>4</v>
      </c>
      <c r="S3604" s="26">
        <v>0.2</v>
      </c>
      <c r="T3604" s="26">
        <v>3.3408000000000002</v>
      </c>
    </row>
    <row r="3605" spans="1:20" ht="14.25" customHeight="1">
      <c r="A3605" s="26" t="s">
        <v>1717</v>
      </c>
      <c r="B3605" s="26" t="s">
        <v>7454</v>
      </c>
      <c r="C3605" s="26">
        <f>YEAR(Data!$D7254)</f>
        <v>1900</v>
      </c>
      <c r="D3605" s="28">
        <v>41530</v>
      </c>
      <c r="E3605" s="28">
        <v>41536</v>
      </c>
      <c r="F3605" s="26" t="s">
        <v>45</v>
      </c>
      <c r="G3605" s="26" t="s">
        <v>1716</v>
      </c>
      <c r="H3605" s="26" t="s">
        <v>37</v>
      </c>
      <c r="I3605" s="26" t="s">
        <v>25</v>
      </c>
      <c r="J3605" s="26" t="s">
        <v>433</v>
      </c>
      <c r="K3605" s="26" t="s">
        <v>190</v>
      </c>
      <c r="L3605" s="26">
        <v>48066</v>
      </c>
      <c r="M3605" s="26" t="s">
        <v>89</v>
      </c>
      <c r="N3605" s="26" t="s">
        <v>3871</v>
      </c>
      <c r="O3605" s="26" t="s">
        <v>42</v>
      </c>
      <c r="P3605" s="26" t="s">
        <v>76</v>
      </c>
      <c r="Q3605" s="26">
        <v>68.52</v>
      </c>
      <c r="R3605" s="26">
        <v>3</v>
      </c>
      <c r="S3605" s="26">
        <v>0</v>
      </c>
      <c r="T3605" s="26">
        <v>31.519199999999998</v>
      </c>
    </row>
    <row r="3606" spans="1:20" ht="14.25" customHeight="1">
      <c r="A3606" s="26" t="s">
        <v>4631</v>
      </c>
      <c r="B3606" s="26" t="s">
        <v>7455</v>
      </c>
      <c r="C3606" s="26">
        <f>YEAR(Data!$D7255)</f>
        <v>1900</v>
      </c>
      <c r="D3606" s="28">
        <v>41425</v>
      </c>
      <c r="E3606" s="28">
        <v>41430</v>
      </c>
      <c r="F3606" s="26" t="s">
        <v>45</v>
      </c>
      <c r="G3606" s="26" t="s">
        <v>4630</v>
      </c>
      <c r="H3606" s="26" t="s">
        <v>86</v>
      </c>
      <c r="I3606" s="26" t="s">
        <v>25</v>
      </c>
      <c r="J3606" s="26" t="s">
        <v>5464</v>
      </c>
      <c r="K3606" s="26" t="s">
        <v>96</v>
      </c>
      <c r="L3606" s="26">
        <v>54880</v>
      </c>
      <c r="M3606" s="26" t="s">
        <v>89</v>
      </c>
      <c r="N3606" s="26" t="s">
        <v>542</v>
      </c>
      <c r="O3606" s="26" t="s">
        <v>42</v>
      </c>
      <c r="P3606" s="26" t="s">
        <v>67</v>
      </c>
      <c r="Q3606" s="26">
        <v>364.74</v>
      </c>
      <c r="R3606" s="26">
        <v>3</v>
      </c>
      <c r="S3606" s="26">
        <v>0</v>
      </c>
      <c r="T3606" s="26">
        <v>109.42199999999997</v>
      </c>
    </row>
    <row r="3607" spans="1:20" ht="14.25" customHeight="1">
      <c r="A3607" s="26" t="s">
        <v>2694</v>
      </c>
      <c r="B3607" s="26" t="s">
        <v>7456</v>
      </c>
      <c r="C3607" s="26">
        <f>YEAR(Data!$D7263)</f>
        <v>1900</v>
      </c>
      <c r="D3607" s="28">
        <v>41801</v>
      </c>
      <c r="E3607" s="28">
        <v>41804</v>
      </c>
      <c r="F3607" s="26" t="s">
        <v>21</v>
      </c>
      <c r="G3607" s="26" t="s">
        <v>2693</v>
      </c>
      <c r="H3607" s="26" t="s">
        <v>37</v>
      </c>
      <c r="I3607" s="26" t="s">
        <v>25</v>
      </c>
      <c r="J3607" s="26" t="s">
        <v>4050</v>
      </c>
      <c r="K3607" s="26" t="s">
        <v>39</v>
      </c>
      <c r="L3607" s="26">
        <v>91360</v>
      </c>
      <c r="M3607" s="26" t="s">
        <v>40</v>
      </c>
      <c r="N3607" s="26" t="s">
        <v>6058</v>
      </c>
      <c r="O3607" s="26" t="s">
        <v>42</v>
      </c>
      <c r="P3607" s="26" t="s">
        <v>60</v>
      </c>
      <c r="Q3607" s="26">
        <v>14.700000000000001</v>
      </c>
      <c r="R3607" s="26">
        <v>7</v>
      </c>
      <c r="S3607" s="26">
        <v>0</v>
      </c>
      <c r="T3607" s="26">
        <v>4.1160000000000005</v>
      </c>
    </row>
    <row r="3608" spans="1:20" ht="14.25" customHeight="1">
      <c r="A3608" s="26" t="s">
        <v>3142</v>
      </c>
      <c r="B3608" s="26" t="s">
        <v>7457</v>
      </c>
      <c r="C3608" s="26">
        <f>YEAR(Data!$D7264)</f>
        <v>1900</v>
      </c>
      <c r="D3608" s="28">
        <v>41935</v>
      </c>
      <c r="E3608" s="28">
        <v>41941</v>
      </c>
      <c r="F3608" s="26" t="s">
        <v>45</v>
      </c>
      <c r="G3608" s="26" t="s">
        <v>3141</v>
      </c>
      <c r="H3608" s="26" t="s">
        <v>37</v>
      </c>
      <c r="I3608" s="26" t="s">
        <v>25</v>
      </c>
      <c r="J3608" s="26" t="s">
        <v>120</v>
      </c>
      <c r="K3608" s="26" t="s">
        <v>121</v>
      </c>
      <c r="L3608" s="26">
        <v>19134</v>
      </c>
      <c r="M3608" s="26" t="s">
        <v>122</v>
      </c>
      <c r="N3608" s="26" t="s">
        <v>198</v>
      </c>
      <c r="O3608" s="26" t="s">
        <v>62</v>
      </c>
      <c r="P3608" s="26" t="s">
        <v>63</v>
      </c>
      <c r="Q3608" s="26">
        <v>32.700000000000003</v>
      </c>
      <c r="R3608" s="26">
        <v>5</v>
      </c>
      <c r="S3608" s="26">
        <v>0.4</v>
      </c>
      <c r="T3608" s="26">
        <v>-6.5399999999999991</v>
      </c>
    </row>
    <row r="3609" spans="1:20" ht="14.25" customHeight="1">
      <c r="A3609" s="26" t="s">
        <v>299</v>
      </c>
      <c r="B3609" s="26" t="s">
        <v>7458</v>
      </c>
      <c r="C3609" s="26">
        <f>YEAR(Data!$D7266)</f>
        <v>1900</v>
      </c>
      <c r="D3609" s="28">
        <v>41804</v>
      </c>
      <c r="E3609" s="28">
        <v>41808</v>
      </c>
      <c r="F3609" s="26" t="s">
        <v>45</v>
      </c>
      <c r="G3609" s="26" t="s">
        <v>298</v>
      </c>
      <c r="H3609" s="26" t="s">
        <v>24</v>
      </c>
      <c r="I3609" s="26" t="s">
        <v>25</v>
      </c>
      <c r="J3609" s="26" t="s">
        <v>246</v>
      </c>
      <c r="K3609" s="26" t="s">
        <v>247</v>
      </c>
      <c r="L3609" s="26">
        <v>22153</v>
      </c>
      <c r="M3609" s="26" t="s">
        <v>28</v>
      </c>
      <c r="N3609" s="26" t="s">
        <v>4826</v>
      </c>
      <c r="O3609" s="26" t="s">
        <v>42</v>
      </c>
      <c r="P3609" s="26" t="s">
        <v>60</v>
      </c>
      <c r="Q3609" s="26">
        <v>181.86</v>
      </c>
      <c r="R3609" s="26">
        <v>7</v>
      </c>
      <c r="S3609" s="26">
        <v>0</v>
      </c>
      <c r="T3609" s="26">
        <v>50.9208</v>
      </c>
    </row>
    <row r="3610" spans="1:20" ht="14.25" customHeight="1">
      <c r="A3610" s="26" t="s">
        <v>2843</v>
      </c>
      <c r="B3610" s="26" t="s">
        <v>7459</v>
      </c>
      <c r="C3610" s="26">
        <f>YEAR(Data!$D7267)</f>
        <v>1900</v>
      </c>
      <c r="D3610" s="28">
        <v>40870</v>
      </c>
      <c r="E3610" s="28">
        <v>40873</v>
      </c>
      <c r="F3610" s="26" t="s">
        <v>21</v>
      </c>
      <c r="G3610" s="26" t="s">
        <v>2842</v>
      </c>
      <c r="H3610" s="26" t="s">
        <v>37</v>
      </c>
      <c r="I3610" s="26" t="s">
        <v>25</v>
      </c>
      <c r="J3610" s="26" t="s">
        <v>148</v>
      </c>
      <c r="K3610" s="26" t="s">
        <v>88</v>
      </c>
      <c r="L3610" s="26">
        <v>77095</v>
      </c>
      <c r="M3610" s="26" t="s">
        <v>89</v>
      </c>
      <c r="N3610" s="26" t="s">
        <v>2608</v>
      </c>
      <c r="O3610" s="26" t="s">
        <v>30</v>
      </c>
      <c r="P3610" s="26" t="s">
        <v>33</v>
      </c>
      <c r="Q3610" s="26">
        <v>155.37199999999999</v>
      </c>
      <c r="R3610" s="26">
        <v>2</v>
      </c>
      <c r="S3610" s="26">
        <v>0.3</v>
      </c>
      <c r="T3610" s="26">
        <v>-35.513599999999997</v>
      </c>
    </row>
    <row r="3611" spans="1:20" ht="14.25" customHeight="1">
      <c r="A3611" s="26" t="s">
        <v>4887</v>
      </c>
      <c r="B3611" s="26" t="s">
        <v>7460</v>
      </c>
      <c r="C3611" s="26">
        <f>YEAR(Data!$D7268)</f>
        <v>1900</v>
      </c>
      <c r="D3611" s="28">
        <v>41868</v>
      </c>
      <c r="E3611" s="28">
        <v>41868</v>
      </c>
      <c r="F3611" s="26" t="s">
        <v>958</v>
      </c>
      <c r="G3611" s="26" t="s">
        <v>4886</v>
      </c>
      <c r="H3611" s="26" t="s">
        <v>24</v>
      </c>
      <c r="I3611" s="26" t="s">
        <v>25</v>
      </c>
      <c r="J3611" s="26" t="s">
        <v>294</v>
      </c>
      <c r="K3611" s="26" t="s">
        <v>260</v>
      </c>
      <c r="L3611" s="26">
        <v>38401</v>
      </c>
      <c r="M3611" s="26" t="s">
        <v>28</v>
      </c>
      <c r="N3611" s="26" t="s">
        <v>1505</v>
      </c>
      <c r="O3611" s="26" t="s">
        <v>42</v>
      </c>
      <c r="P3611" s="26" t="s">
        <v>65</v>
      </c>
      <c r="Q3611" s="26">
        <v>13.428000000000003</v>
      </c>
      <c r="R3611" s="26">
        <v>3</v>
      </c>
      <c r="S3611" s="26">
        <v>0.7</v>
      </c>
      <c r="T3611" s="26">
        <v>-11.190000000000001</v>
      </c>
    </row>
    <row r="3612" spans="1:20" ht="14.25" customHeight="1">
      <c r="A3612" s="26" t="s">
        <v>1049</v>
      </c>
      <c r="B3612" s="26" t="s">
        <v>7461</v>
      </c>
      <c r="C3612" s="26">
        <f>YEAR(Data!$D7270)</f>
        <v>1900</v>
      </c>
      <c r="D3612" s="28">
        <v>41288</v>
      </c>
      <c r="E3612" s="28">
        <v>41294</v>
      </c>
      <c r="F3612" s="26" t="s">
        <v>45</v>
      </c>
      <c r="G3612" s="26" t="s">
        <v>1048</v>
      </c>
      <c r="H3612" s="26" t="s">
        <v>24</v>
      </c>
      <c r="I3612" s="26" t="s">
        <v>25</v>
      </c>
      <c r="J3612" s="26" t="s">
        <v>73</v>
      </c>
      <c r="K3612" s="26" t="s">
        <v>74</v>
      </c>
      <c r="L3612" s="26">
        <v>28027</v>
      </c>
      <c r="M3612" s="26" t="s">
        <v>28</v>
      </c>
      <c r="N3612" s="26" t="s">
        <v>5179</v>
      </c>
      <c r="O3612" s="26" t="s">
        <v>42</v>
      </c>
      <c r="P3612" s="26" t="s">
        <v>76</v>
      </c>
      <c r="Q3612" s="26">
        <v>89.567999999999998</v>
      </c>
      <c r="R3612" s="26">
        <v>2</v>
      </c>
      <c r="S3612" s="26">
        <v>0.2</v>
      </c>
      <c r="T3612" s="26">
        <v>32.468400000000003</v>
      </c>
    </row>
    <row r="3613" spans="1:20" ht="14.25" customHeight="1">
      <c r="A3613" s="26" t="s">
        <v>2907</v>
      </c>
      <c r="B3613" s="26" t="s">
        <v>7463</v>
      </c>
      <c r="C3613" s="26">
        <f>YEAR(Data!$D7272)</f>
        <v>1900</v>
      </c>
      <c r="D3613" s="28">
        <v>41534</v>
      </c>
      <c r="E3613" s="28">
        <v>41540</v>
      </c>
      <c r="F3613" s="26" t="s">
        <v>45</v>
      </c>
      <c r="G3613" s="26" t="s">
        <v>2906</v>
      </c>
      <c r="H3613" s="26" t="s">
        <v>37</v>
      </c>
      <c r="I3613" s="26" t="s">
        <v>25</v>
      </c>
      <c r="J3613" s="26" t="s">
        <v>480</v>
      </c>
      <c r="K3613" s="26" t="s">
        <v>39</v>
      </c>
      <c r="L3613" s="26">
        <v>95123</v>
      </c>
      <c r="M3613" s="26" t="s">
        <v>40</v>
      </c>
      <c r="N3613" s="26" t="s">
        <v>3454</v>
      </c>
      <c r="O3613" s="26" t="s">
        <v>30</v>
      </c>
      <c r="P3613" s="26" t="s">
        <v>31</v>
      </c>
      <c r="Q3613" s="26">
        <v>273.666</v>
      </c>
      <c r="R3613" s="26">
        <v>2</v>
      </c>
      <c r="S3613" s="26">
        <v>0.15</v>
      </c>
      <c r="T3613" s="26">
        <v>-12.878400000000013</v>
      </c>
    </row>
    <row r="3614" spans="1:20" ht="14.25" customHeight="1">
      <c r="A3614" s="26" t="s">
        <v>2646</v>
      </c>
      <c r="B3614" s="26" t="s">
        <v>7464</v>
      </c>
      <c r="C3614" s="26">
        <f>YEAR(Data!$D7274)</f>
        <v>1900</v>
      </c>
      <c r="D3614" s="28">
        <v>41558</v>
      </c>
      <c r="E3614" s="28">
        <v>41562</v>
      </c>
      <c r="F3614" s="26" t="s">
        <v>45</v>
      </c>
      <c r="G3614" s="26" t="s">
        <v>2645</v>
      </c>
      <c r="H3614" s="26" t="s">
        <v>37</v>
      </c>
      <c r="I3614" s="26" t="s">
        <v>25</v>
      </c>
      <c r="J3614" s="26" t="s">
        <v>3333</v>
      </c>
      <c r="K3614" s="26" t="s">
        <v>74</v>
      </c>
      <c r="L3614" s="26">
        <v>27405</v>
      </c>
      <c r="M3614" s="26" t="s">
        <v>28</v>
      </c>
      <c r="N3614" s="26" t="s">
        <v>1441</v>
      </c>
      <c r="O3614" s="26" t="s">
        <v>42</v>
      </c>
      <c r="P3614" s="26" t="s">
        <v>440</v>
      </c>
      <c r="Q3614" s="26">
        <v>20.608000000000004</v>
      </c>
      <c r="R3614" s="26">
        <v>2</v>
      </c>
      <c r="S3614" s="26">
        <v>0.2</v>
      </c>
      <c r="T3614" s="26">
        <v>-4.3792000000000009</v>
      </c>
    </row>
    <row r="3615" spans="1:20" ht="14.25" customHeight="1">
      <c r="A3615" s="26" t="s">
        <v>3847</v>
      </c>
      <c r="B3615" s="26" t="s">
        <v>7465</v>
      </c>
      <c r="C3615" s="26">
        <f>YEAR(Data!$D7276)</f>
        <v>1900</v>
      </c>
      <c r="D3615" s="28">
        <v>41226</v>
      </c>
      <c r="E3615" s="28">
        <v>41230</v>
      </c>
      <c r="F3615" s="26" t="s">
        <v>45</v>
      </c>
      <c r="G3615" s="26" t="s">
        <v>3846</v>
      </c>
      <c r="H3615" s="26" t="s">
        <v>86</v>
      </c>
      <c r="I3615" s="26" t="s">
        <v>25</v>
      </c>
      <c r="J3615" s="26" t="s">
        <v>6223</v>
      </c>
      <c r="K3615" s="26" t="s">
        <v>1295</v>
      </c>
      <c r="L3615" s="26">
        <v>59601</v>
      </c>
      <c r="M3615" s="26" t="s">
        <v>40</v>
      </c>
      <c r="N3615" s="26" t="s">
        <v>4793</v>
      </c>
      <c r="O3615" s="26" t="s">
        <v>62</v>
      </c>
      <c r="P3615" s="26" t="s">
        <v>63</v>
      </c>
      <c r="Q3615" s="26">
        <v>339.96000000000004</v>
      </c>
      <c r="R3615" s="26">
        <v>5</v>
      </c>
      <c r="S3615" s="26">
        <v>0.2</v>
      </c>
      <c r="T3615" s="26">
        <v>42.494999999999948</v>
      </c>
    </row>
    <row r="3616" spans="1:20" ht="14.25" customHeight="1">
      <c r="A3616" s="26" t="s">
        <v>2792</v>
      </c>
      <c r="B3616" s="26" t="s">
        <v>7466</v>
      </c>
      <c r="C3616" s="26">
        <f>YEAR(Data!$D7278)</f>
        <v>1900</v>
      </c>
      <c r="D3616" s="28">
        <v>40849</v>
      </c>
      <c r="E3616" s="28">
        <v>40853</v>
      </c>
      <c r="F3616" s="26" t="s">
        <v>45</v>
      </c>
      <c r="G3616" s="26" t="s">
        <v>2791</v>
      </c>
      <c r="H3616" s="26" t="s">
        <v>86</v>
      </c>
      <c r="I3616" s="26" t="s">
        <v>25</v>
      </c>
      <c r="J3616" s="26" t="s">
        <v>48</v>
      </c>
      <c r="K3616" s="26" t="s">
        <v>49</v>
      </c>
      <c r="L3616" s="26">
        <v>33311</v>
      </c>
      <c r="M3616" s="26" t="s">
        <v>28</v>
      </c>
      <c r="N3616" s="26" t="s">
        <v>4100</v>
      </c>
      <c r="O3616" s="26" t="s">
        <v>62</v>
      </c>
      <c r="P3616" s="26" t="s">
        <v>133</v>
      </c>
      <c r="Q3616" s="26">
        <v>799.92000000000007</v>
      </c>
      <c r="R3616" s="26">
        <v>10</v>
      </c>
      <c r="S3616" s="26">
        <v>0.2</v>
      </c>
      <c r="T3616" s="26">
        <v>239.976</v>
      </c>
    </row>
    <row r="3617" spans="1:20" ht="14.25" customHeight="1">
      <c r="A3617" s="26" t="s">
        <v>2654</v>
      </c>
      <c r="B3617" s="26" t="s">
        <v>7467</v>
      </c>
      <c r="C3617" s="26">
        <f>YEAR(Data!$D7279)</f>
        <v>1900</v>
      </c>
      <c r="D3617" s="28">
        <v>41475</v>
      </c>
      <c r="E3617" s="28">
        <v>41477</v>
      </c>
      <c r="F3617" s="26" t="s">
        <v>151</v>
      </c>
      <c r="G3617" s="26" t="s">
        <v>2653</v>
      </c>
      <c r="H3617" s="26" t="s">
        <v>86</v>
      </c>
      <c r="I3617" s="26" t="s">
        <v>25</v>
      </c>
      <c r="J3617" s="26" t="s">
        <v>107</v>
      </c>
      <c r="K3617" s="26" t="s">
        <v>39</v>
      </c>
      <c r="L3617" s="26">
        <v>94110</v>
      </c>
      <c r="M3617" s="26" t="s">
        <v>40</v>
      </c>
      <c r="N3617" s="26" t="s">
        <v>7275</v>
      </c>
      <c r="O3617" s="26" t="s">
        <v>62</v>
      </c>
      <c r="P3617" s="26" t="s">
        <v>63</v>
      </c>
      <c r="Q3617" s="26">
        <v>35.984000000000002</v>
      </c>
      <c r="R3617" s="26">
        <v>2</v>
      </c>
      <c r="S3617" s="26">
        <v>0.2</v>
      </c>
      <c r="T3617" s="26">
        <v>4.4979999999999958</v>
      </c>
    </row>
    <row r="3618" spans="1:20" ht="14.25" customHeight="1">
      <c r="A3618" s="26" t="s">
        <v>1600</v>
      </c>
      <c r="B3618" s="26" t="s">
        <v>7468</v>
      </c>
      <c r="C3618" s="26">
        <f>YEAR(Data!$D7281)</f>
        <v>1900</v>
      </c>
      <c r="D3618" s="28">
        <v>41409</v>
      </c>
      <c r="E3618" s="28">
        <v>41409</v>
      </c>
      <c r="F3618" s="26" t="s">
        <v>958</v>
      </c>
      <c r="G3618" s="26" t="s">
        <v>1599</v>
      </c>
      <c r="H3618" s="26" t="s">
        <v>37</v>
      </c>
      <c r="I3618" s="26" t="s">
        <v>25</v>
      </c>
      <c r="J3618" s="26" t="s">
        <v>6018</v>
      </c>
      <c r="K3618" s="26" t="s">
        <v>240</v>
      </c>
      <c r="L3618" s="26">
        <v>85364</v>
      </c>
      <c r="M3618" s="26" t="s">
        <v>40</v>
      </c>
      <c r="N3618" s="26" t="s">
        <v>685</v>
      </c>
      <c r="O3618" s="26" t="s">
        <v>62</v>
      </c>
      <c r="P3618" s="26" t="s">
        <v>133</v>
      </c>
      <c r="Q3618" s="26">
        <v>185.52800000000002</v>
      </c>
      <c r="R3618" s="26">
        <v>7</v>
      </c>
      <c r="S3618" s="26">
        <v>0.2</v>
      </c>
      <c r="T3618" s="26">
        <v>48.701099999999997</v>
      </c>
    </row>
    <row r="3619" spans="1:20" ht="14.25" customHeight="1">
      <c r="A3619" s="26" t="s">
        <v>4121</v>
      </c>
      <c r="B3619" s="26" t="s">
        <v>7469</v>
      </c>
      <c r="C3619" s="26">
        <f>YEAR(Data!$D7282)</f>
        <v>1900</v>
      </c>
      <c r="D3619" s="28">
        <v>40960</v>
      </c>
      <c r="E3619" s="28">
        <v>40966</v>
      </c>
      <c r="F3619" s="26" t="s">
        <v>45</v>
      </c>
      <c r="G3619" s="26" t="s">
        <v>4120</v>
      </c>
      <c r="H3619" s="26" t="s">
        <v>24</v>
      </c>
      <c r="I3619" s="26" t="s">
        <v>25</v>
      </c>
      <c r="J3619" s="26" t="s">
        <v>294</v>
      </c>
      <c r="K3619" s="26" t="s">
        <v>2018</v>
      </c>
      <c r="L3619" s="26">
        <v>21044</v>
      </c>
      <c r="M3619" s="26" t="s">
        <v>122</v>
      </c>
      <c r="N3619" s="26" t="s">
        <v>1280</v>
      </c>
      <c r="O3619" s="26" t="s">
        <v>42</v>
      </c>
      <c r="P3619" s="26" t="s">
        <v>65</v>
      </c>
      <c r="Q3619" s="26">
        <v>2541.98</v>
      </c>
      <c r="R3619" s="26">
        <v>2</v>
      </c>
      <c r="S3619" s="26">
        <v>0</v>
      </c>
      <c r="T3619" s="26">
        <v>1270.99</v>
      </c>
    </row>
    <row r="3620" spans="1:20" ht="14.25" customHeight="1">
      <c r="A3620" s="26" t="s">
        <v>4811</v>
      </c>
      <c r="B3620" s="26" t="s">
        <v>7470</v>
      </c>
      <c r="C3620" s="26">
        <f>YEAR(Data!$D7283)</f>
        <v>1900</v>
      </c>
      <c r="D3620" s="28">
        <v>41929</v>
      </c>
      <c r="E3620" s="28">
        <v>41934</v>
      </c>
      <c r="F3620" s="26" t="s">
        <v>45</v>
      </c>
      <c r="G3620" s="26" t="s">
        <v>4810</v>
      </c>
      <c r="H3620" s="26" t="s">
        <v>86</v>
      </c>
      <c r="I3620" s="26" t="s">
        <v>25</v>
      </c>
      <c r="J3620" s="26" t="s">
        <v>6018</v>
      </c>
      <c r="K3620" s="26" t="s">
        <v>240</v>
      </c>
      <c r="L3620" s="26">
        <v>85364</v>
      </c>
      <c r="M3620" s="26" t="s">
        <v>40</v>
      </c>
      <c r="N3620" s="26" t="s">
        <v>662</v>
      </c>
      <c r="O3620" s="26" t="s">
        <v>62</v>
      </c>
      <c r="P3620" s="26" t="s">
        <v>522</v>
      </c>
      <c r="Q3620" s="26">
        <v>599.98500000000013</v>
      </c>
      <c r="R3620" s="26">
        <v>5</v>
      </c>
      <c r="S3620" s="26">
        <v>0.7</v>
      </c>
      <c r="T3620" s="26">
        <v>-479.98799999999994</v>
      </c>
    </row>
    <row r="3621" spans="1:20" ht="14.25" customHeight="1">
      <c r="A3621" s="26" t="s">
        <v>1833</v>
      </c>
      <c r="B3621" s="26" t="s">
        <v>7471</v>
      </c>
      <c r="C3621" s="26">
        <f>YEAR(Data!$D7284)</f>
        <v>1900</v>
      </c>
      <c r="D3621" s="28">
        <v>41813</v>
      </c>
      <c r="E3621" s="28">
        <v>41820</v>
      </c>
      <c r="F3621" s="26" t="s">
        <v>45</v>
      </c>
      <c r="G3621" s="26" t="s">
        <v>1832</v>
      </c>
      <c r="H3621" s="26" t="s">
        <v>24</v>
      </c>
      <c r="I3621" s="26" t="s">
        <v>25</v>
      </c>
      <c r="J3621" s="26" t="s">
        <v>234</v>
      </c>
      <c r="K3621" s="26" t="s">
        <v>168</v>
      </c>
      <c r="L3621" s="26">
        <v>60653</v>
      </c>
      <c r="M3621" s="26" t="s">
        <v>89</v>
      </c>
      <c r="N3621" s="26" t="s">
        <v>2523</v>
      </c>
      <c r="O3621" s="26" t="s">
        <v>42</v>
      </c>
      <c r="P3621" s="26" t="s">
        <v>65</v>
      </c>
      <c r="Q3621" s="26">
        <v>3.0359999999999996</v>
      </c>
      <c r="R3621" s="26">
        <v>3</v>
      </c>
      <c r="S3621" s="26">
        <v>0.8</v>
      </c>
      <c r="T3621" s="26">
        <v>-5.0094000000000012</v>
      </c>
    </row>
    <row r="3622" spans="1:20" ht="14.25" customHeight="1">
      <c r="A3622" s="26" t="s">
        <v>619</v>
      </c>
      <c r="B3622" s="26" t="s">
        <v>7472</v>
      </c>
      <c r="C3622" s="26">
        <f>YEAR(Data!$D7285)</f>
        <v>1900</v>
      </c>
      <c r="D3622" s="28">
        <v>41892</v>
      </c>
      <c r="E3622" s="28">
        <v>41896</v>
      </c>
      <c r="F3622" s="26" t="s">
        <v>45</v>
      </c>
      <c r="G3622" s="26" t="s">
        <v>618</v>
      </c>
      <c r="H3622" s="26" t="s">
        <v>24</v>
      </c>
      <c r="I3622" s="26" t="s">
        <v>25</v>
      </c>
      <c r="J3622" s="26" t="s">
        <v>1606</v>
      </c>
      <c r="K3622" s="26" t="s">
        <v>383</v>
      </c>
      <c r="L3622" s="26">
        <v>44105</v>
      </c>
      <c r="M3622" s="26" t="s">
        <v>122</v>
      </c>
      <c r="N3622" s="26" t="s">
        <v>927</v>
      </c>
      <c r="O3622" s="26" t="s">
        <v>42</v>
      </c>
      <c r="P3622" s="26" t="s">
        <v>60</v>
      </c>
      <c r="Q3622" s="26">
        <v>25.920000000000005</v>
      </c>
      <c r="R3622" s="26">
        <v>5</v>
      </c>
      <c r="S3622" s="26">
        <v>0.2</v>
      </c>
      <c r="T3622" s="26">
        <v>3.8879999999999972</v>
      </c>
    </row>
    <row r="3623" spans="1:20" ht="14.25" customHeight="1">
      <c r="A3623" s="26" t="s">
        <v>1951</v>
      </c>
      <c r="B3623" s="26" t="s">
        <v>7473</v>
      </c>
      <c r="C3623" s="26">
        <f>YEAR(Data!$D7287)</f>
        <v>1900</v>
      </c>
      <c r="D3623" s="28">
        <v>41927</v>
      </c>
      <c r="E3623" s="28">
        <v>41932</v>
      </c>
      <c r="F3623" s="26" t="s">
        <v>45</v>
      </c>
      <c r="G3623" s="26" t="s">
        <v>1950</v>
      </c>
      <c r="H3623" s="26" t="s">
        <v>24</v>
      </c>
      <c r="I3623" s="26" t="s">
        <v>25</v>
      </c>
      <c r="J3623" s="26" t="s">
        <v>107</v>
      </c>
      <c r="K3623" s="26" t="s">
        <v>39</v>
      </c>
      <c r="L3623" s="26">
        <v>94110</v>
      </c>
      <c r="M3623" s="26" t="s">
        <v>40</v>
      </c>
      <c r="N3623" s="26" t="s">
        <v>1623</v>
      </c>
      <c r="O3623" s="26" t="s">
        <v>62</v>
      </c>
      <c r="P3623" s="26" t="s">
        <v>133</v>
      </c>
      <c r="Q3623" s="26">
        <v>46.36</v>
      </c>
      <c r="R3623" s="26">
        <v>4</v>
      </c>
      <c r="S3623" s="26">
        <v>0</v>
      </c>
      <c r="T3623" s="26">
        <v>15.298799999999996</v>
      </c>
    </row>
    <row r="3624" spans="1:20" ht="14.25" customHeight="1">
      <c r="A3624" s="26" t="s">
        <v>5637</v>
      </c>
      <c r="B3624" s="26" t="s">
        <v>7474</v>
      </c>
      <c r="C3624" s="26">
        <f>YEAR(Data!$D7288)</f>
        <v>1900</v>
      </c>
      <c r="D3624" s="28">
        <v>41446</v>
      </c>
      <c r="E3624" s="28">
        <v>41451</v>
      </c>
      <c r="F3624" s="26" t="s">
        <v>45</v>
      </c>
      <c r="G3624" s="26" t="s">
        <v>5636</v>
      </c>
      <c r="H3624" s="26" t="s">
        <v>37</v>
      </c>
      <c r="I3624" s="26" t="s">
        <v>25</v>
      </c>
      <c r="J3624" s="26" t="s">
        <v>3603</v>
      </c>
      <c r="K3624" s="26" t="s">
        <v>495</v>
      </c>
      <c r="L3624" s="26">
        <v>73120</v>
      </c>
      <c r="M3624" s="26" t="s">
        <v>89</v>
      </c>
      <c r="N3624" s="26" t="s">
        <v>5923</v>
      </c>
      <c r="O3624" s="26" t="s">
        <v>62</v>
      </c>
      <c r="P3624" s="26" t="s">
        <v>133</v>
      </c>
      <c r="Q3624" s="26">
        <v>6.9</v>
      </c>
      <c r="R3624" s="26">
        <v>1</v>
      </c>
      <c r="S3624" s="26">
        <v>0</v>
      </c>
      <c r="T3624" s="26">
        <v>0.5519999999999996</v>
      </c>
    </row>
    <row r="3625" spans="1:20" ht="14.25" customHeight="1">
      <c r="A3625" s="26" t="s">
        <v>857</v>
      </c>
      <c r="B3625" s="26" t="s">
        <v>7475</v>
      </c>
      <c r="C3625" s="26">
        <f>YEAR(Data!$D7290)</f>
        <v>1900</v>
      </c>
      <c r="D3625" s="28">
        <v>40788</v>
      </c>
      <c r="E3625" s="28">
        <v>40793</v>
      </c>
      <c r="F3625" s="26" t="s">
        <v>45</v>
      </c>
      <c r="G3625" s="26" t="s">
        <v>856</v>
      </c>
      <c r="H3625" s="26" t="s">
        <v>37</v>
      </c>
      <c r="I3625" s="26" t="s">
        <v>25</v>
      </c>
      <c r="J3625" s="26" t="s">
        <v>148</v>
      </c>
      <c r="K3625" s="26" t="s">
        <v>88</v>
      </c>
      <c r="L3625" s="26">
        <v>77095</v>
      </c>
      <c r="M3625" s="26" t="s">
        <v>89</v>
      </c>
      <c r="N3625" s="26" t="s">
        <v>4310</v>
      </c>
      <c r="O3625" s="26" t="s">
        <v>62</v>
      </c>
      <c r="P3625" s="26" t="s">
        <v>522</v>
      </c>
      <c r="Q3625" s="26">
        <v>559.71</v>
      </c>
      <c r="R3625" s="26">
        <v>3</v>
      </c>
      <c r="S3625" s="26">
        <v>0.4</v>
      </c>
      <c r="T3625" s="26">
        <v>-121.27049999999997</v>
      </c>
    </row>
    <row r="3626" spans="1:20" ht="14.25" customHeight="1">
      <c r="A3626" s="26" t="s">
        <v>399</v>
      </c>
      <c r="B3626" s="26" t="s">
        <v>7476</v>
      </c>
      <c r="C3626" s="26">
        <f>YEAR(Data!$D7291)</f>
        <v>1900</v>
      </c>
      <c r="D3626" s="28">
        <v>41304</v>
      </c>
      <c r="E3626" s="28">
        <v>41305</v>
      </c>
      <c r="F3626" s="26" t="s">
        <v>151</v>
      </c>
      <c r="G3626" s="26" t="s">
        <v>398</v>
      </c>
      <c r="H3626" s="26" t="s">
        <v>24</v>
      </c>
      <c r="I3626" s="26" t="s">
        <v>25</v>
      </c>
      <c r="J3626" s="26" t="s">
        <v>107</v>
      </c>
      <c r="K3626" s="26" t="s">
        <v>39</v>
      </c>
      <c r="L3626" s="26">
        <v>94122</v>
      </c>
      <c r="M3626" s="26" t="s">
        <v>40</v>
      </c>
      <c r="N3626" s="26" t="s">
        <v>889</v>
      </c>
      <c r="O3626" s="26" t="s">
        <v>42</v>
      </c>
      <c r="P3626" s="26" t="s">
        <v>53</v>
      </c>
      <c r="Q3626" s="26">
        <v>305.01</v>
      </c>
      <c r="R3626" s="26">
        <v>9</v>
      </c>
      <c r="S3626" s="26">
        <v>0</v>
      </c>
      <c r="T3626" s="26">
        <v>76.252499999999998</v>
      </c>
    </row>
    <row r="3627" spans="1:20" ht="14.25" customHeight="1">
      <c r="A3627" s="26" t="s">
        <v>1465</v>
      </c>
      <c r="B3627" s="26" t="s">
        <v>7477</v>
      </c>
      <c r="C3627" s="26">
        <f>YEAR(Data!$D7294)</f>
        <v>1900</v>
      </c>
      <c r="D3627" s="28">
        <v>41978</v>
      </c>
      <c r="E3627" s="28">
        <v>41983</v>
      </c>
      <c r="F3627" s="26" t="s">
        <v>45</v>
      </c>
      <c r="G3627" s="26" t="s">
        <v>1464</v>
      </c>
      <c r="H3627" s="26" t="s">
        <v>24</v>
      </c>
      <c r="I3627" s="26" t="s">
        <v>25</v>
      </c>
      <c r="J3627" s="26" t="s">
        <v>4247</v>
      </c>
      <c r="K3627" s="26" t="s">
        <v>260</v>
      </c>
      <c r="L3627" s="26">
        <v>37211</v>
      </c>
      <c r="M3627" s="26" t="s">
        <v>28</v>
      </c>
      <c r="N3627" s="26" t="s">
        <v>7478</v>
      </c>
      <c r="O3627" s="26" t="s">
        <v>62</v>
      </c>
      <c r="P3627" s="26" t="s">
        <v>522</v>
      </c>
      <c r="Q3627" s="26">
        <v>649</v>
      </c>
      <c r="R3627" s="26">
        <v>2</v>
      </c>
      <c r="S3627" s="26">
        <v>0.5</v>
      </c>
      <c r="T3627" s="26">
        <v>-272.58000000000015</v>
      </c>
    </row>
    <row r="3628" spans="1:20" ht="14.25" customHeight="1">
      <c r="A3628" s="26" t="s">
        <v>3608</v>
      </c>
      <c r="B3628" s="26" t="s">
        <v>7479</v>
      </c>
      <c r="C3628" s="26">
        <f>YEAR(Data!$D7295)</f>
        <v>1900</v>
      </c>
      <c r="D3628" s="28">
        <v>41297</v>
      </c>
      <c r="E3628" s="28">
        <v>41303</v>
      </c>
      <c r="F3628" s="26" t="s">
        <v>45</v>
      </c>
      <c r="G3628" s="26" t="s">
        <v>3607</v>
      </c>
      <c r="H3628" s="26" t="s">
        <v>24</v>
      </c>
      <c r="I3628" s="26" t="s">
        <v>25</v>
      </c>
      <c r="J3628" s="26" t="s">
        <v>38</v>
      </c>
      <c r="K3628" s="26" t="s">
        <v>39</v>
      </c>
      <c r="L3628" s="26">
        <v>90036</v>
      </c>
      <c r="M3628" s="26" t="s">
        <v>40</v>
      </c>
      <c r="N3628" s="26" t="s">
        <v>5893</v>
      </c>
      <c r="O3628" s="26" t="s">
        <v>30</v>
      </c>
      <c r="P3628" s="26" t="s">
        <v>58</v>
      </c>
      <c r="Q3628" s="26">
        <v>59.99</v>
      </c>
      <c r="R3628" s="26">
        <v>7</v>
      </c>
      <c r="S3628" s="26">
        <v>0</v>
      </c>
      <c r="T3628" s="26">
        <v>21.596400000000003</v>
      </c>
    </row>
    <row r="3629" spans="1:20" ht="14.25" customHeight="1">
      <c r="A3629" s="26" t="s">
        <v>508</v>
      </c>
      <c r="B3629" s="26" t="s">
        <v>7480</v>
      </c>
      <c r="C3629" s="26">
        <f>YEAR(Data!$D7296)</f>
        <v>1900</v>
      </c>
      <c r="D3629" s="28">
        <v>41055</v>
      </c>
      <c r="E3629" s="28">
        <v>41060</v>
      </c>
      <c r="F3629" s="26" t="s">
        <v>45</v>
      </c>
      <c r="G3629" s="26" t="s">
        <v>507</v>
      </c>
      <c r="H3629" s="26" t="s">
        <v>24</v>
      </c>
      <c r="I3629" s="26" t="s">
        <v>25</v>
      </c>
      <c r="J3629" s="26" t="s">
        <v>3053</v>
      </c>
      <c r="K3629" s="26" t="s">
        <v>81</v>
      </c>
      <c r="L3629" s="26">
        <v>98006</v>
      </c>
      <c r="M3629" s="26" t="s">
        <v>40</v>
      </c>
      <c r="N3629" s="26" t="s">
        <v>1503</v>
      </c>
      <c r="O3629" s="26" t="s">
        <v>30</v>
      </c>
      <c r="P3629" s="26" t="s">
        <v>58</v>
      </c>
      <c r="Q3629" s="26">
        <v>20.239999999999998</v>
      </c>
      <c r="R3629" s="26">
        <v>1</v>
      </c>
      <c r="S3629" s="26">
        <v>0</v>
      </c>
      <c r="T3629" s="26">
        <v>7.8935999999999993</v>
      </c>
    </row>
    <row r="3630" spans="1:20" ht="14.25" customHeight="1">
      <c r="A3630" s="26" t="s">
        <v>2433</v>
      </c>
      <c r="B3630" s="26" t="s">
        <v>7481</v>
      </c>
      <c r="C3630" s="26">
        <f>YEAR(Data!$D7297)</f>
        <v>1900</v>
      </c>
      <c r="D3630" s="28">
        <v>40667</v>
      </c>
      <c r="E3630" s="28">
        <v>40668</v>
      </c>
      <c r="F3630" s="26" t="s">
        <v>151</v>
      </c>
      <c r="G3630" s="26" t="s">
        <v>2432</v>
      </c>
      <c r="H3630" s="26" t="s">
        <v>24</v>
      </c>
      <c r="I3630" s="26" t="s">
        <v>25</v>
      </c>
      <c r="J3630" s="26" t="s">
        <v>148</v>
      </c>
      <c r="K3630" s="26" t="s">
        <v>88</v>
      </c>
      <c r="L3630" s="26">
        <v>77036</v>
      </c>
      <c r="M3630" s="26" t="s">
        <v>89</v>
      </c>
      <c r="N3630" s="26" t="s">
        <v>5181</v>
      </c>
      <c r="O3630" s="26" t="s">
        <v>42</v>
      </c>
      <c r="P3630" s="26" t="s">
        <v>60</v>
      </c>
      <c r="Q3630" s="26">
        <v>37.839999999999996</v>
      </c>
      <c r="R3630" s="26">
        <v>2</v>
      </c>
      <c r="S3630" s="26">
        <v>0.2</v>
      </c>
      <c r="T3630" s="26">
        <v>2.8380000000000027</v>
      </c>
    </row>
    <row r="3631" spans="1:20" ht="14.25" customHeight="1">
      <c r="A3631" s="26" t="s">
        <v>1488</v>
      </c>
      <c r="B3631" s="26" t="s">
        <v>7482</v>
      </c>
      <c r="C3631" s="26">
        <f>YEAR(Data!$D7299)</f>
        <v>1900</v>
      </c>
      <c r="D3631" s="28">
        <v>40949</v>
      </c>
      <c r="E3631" s="28">
        <v>40953</v>
      </c>
      <c r="F3631" s="26" t="s">
        <v>21</v>
      </c>
      <c r="G3631" s="26" t="s">
        <v>1487</v>
      </c>
      <c r="H3631" s="26" t="s">
        <v>37</v>
      </c>
      <c r="I3631" s="26" t="s">
        <v>25</v>
      </c>
      <c r="J3631" s="26" t="s">
        <v>120</v>
      </c>
      <c r="K3631" s="26" t="s">
        <v>121</v>
      </c>
      <c r="L3631" s="26">
        <v>19143</v>
      </c>
      <c r="M3631" s="26" t="s">
        <v>122</v>
      </c>
      <c r="N3631" s="26" t="s">
        <v>3637</v>
      </c>
      <c r="O3631" s="26" t="s">
        <v>42</v>
      </c>
      <c r="P3631" s="26" t="s">
        <v>53</v>
      </c>
      <c r="Q3631" s="26">
        <v>77.240000000000009</v>
      </c>
      <c r="R3631" s="26">
        <v>5</v>
      </c>
      <c r="S3631" s="26">
        <v>0.2</v>
      </c>
      <c r="T3631" s="26">
        <v>7.7240000000000002</v>
      </c>
    </row>
    <row r="3632" spans="1:20" ht="14.25" customHeight="1">
      <c r="A3632" s="26" t="s">
        <v>1833</v>
      </c>
      <c r="B3632" s="26" t="s">
        <v>7483</v>
      </c>
      <c r="C3632" s="26">
        <f>YEAR(Data!$D7300)</f>
        <v>1900</v>
      </c>
      <c r="D3632" s="28">
        <v>40865</v>
      </c>
      <c r="E3632" s="28">
        <v>40868</v>
      </c>
      <c r="F3632" s="26" t="s">
        <v>151</v>
      </c>
      <c r="G3632" s="26" t="s">
        <v>1832</v>
      </c>
      <c r="H3632" s="26" t="s">
        <v>24</v>
      </c>
      <c r="I3632" s="26" t="s">
        <v>25</v>
      </c>
      <c r="J3632" s="26" t="s">
        <v>6867</v>
      </c>
      <c r="K3632" s="26" t="s">
        <v>168</v>
      </c>
      <c r="L3632" s="26">
        <v>60016</v>
      </c>
      <c r="M3632" s="26" t="s">
        <v>89</v>
      </c>
      <c r="N3632" s="26" t="s">
        <v>824</v>
      </c>
      <c r="O3632" s="26" t="s">
        <v>30</v>
      </c>
      <c r="P3632" s="26" t="s">
        <v>51</v>
      </c>
      <c r="Q3632" s="26">
        <v>292.10000000000002</v>
      </c>
      <c r="R3632" s="26">
        <v>4</v>
      </c>
      <c r="S3632" s="26">
        <v>0.5</v>
      </c>
      <c r="T3632" s="26">
        <v>-175.26000000000005</v>
      </c>
    </row>
    <row r="3633" spans="1:20" ht="14.25" customHeight="1">
      <c r="A3633" s="26" t="s">
        <v>6665</v>
      </c>
      <c r="B3633" s="26" t="s">
        <v>7484</v>
      </c>
      <c r="C3633" s="26">
        <f>YEAR(Data!$D7305)</f>
        <v>1900</v>
      </c>
      <c r="D3633" s="28">
        <v>41887</v>
      </c>
      <c r="E3633" s="28">
        <v>41891</v>
      </c>
      <c r="F3633" s="26" t="s">
        <v>45</v>
      </c>
      <c r="G3633" s="26" t="s">
        <v>6664</v>
      </c>
      <c r="H3633" s="26" t="s">
        <v>24</v>
      </c>
      <c r="I3633" s="26" t="s">
        <v>25</v>
      </c>
      <c r="J3633" s="26" t="s">
        <v>2545</v>
      </c>
      <c r="K3633" s="26" t="s">
        <v>49</v>
      </c>
      <c r="L3633" s="26">
        <v>33437</v>
      </c>
      <c r="M3633" s="26" t="s">
        <v>28</v>
      </c>
      <c r="N3633" s="26" t="s">
        <v>533</v>
      </c>
      <c r="O3633" s="26" t="s">
        <v>30</v>
      </c>
      <c r="P3633" s="26" t="s">
        <v>33</v>
      </c>
      <c r="Q3633" s="26">
        <v>97.184000000000012</v>
      </c>
      <c r="R3633" s="26">
        <v>2</v>
      </c>
      <c r="S3633" s="26">
        <v>0.2</v>
      </c>
      <c r="T3633" s="26">
        <v>6.0740000000000016</v>
      </c>
    </row>
    <row r="3634" spans="1:20" ht="14.25" customHeight="1">
      <c r="A3634" s="26" t="s">
        <v>1321</v>
      </c>
      <c r="B3634" s="26" t="s">
        <v>7485</v>
      </c>
      <c r="C3634" s="26">
        <f>YEAR(Data!$D7307)</f>
        <v>1900</v>
      </c>
      <c r="D3634" s="28">
        <v>40631</v>
      </c>
      <c r="E3634" s="28">
        <v>40635</v>
      </c>
      <c r="F3634" s="26" t="s">
        <v>45</v>
      </c>
      <c r="G3634" s="26" t="s">
        <v>1320</v>
      </c>
      <c r="H3634" s="26" t="s">
        <v>24</v>
      </c>
      <c r="I3634" s="26" t="s">
        <v>25</v>
      </c>
      <c r="J3634" s="26" t="s">
        <v>3224</v>
      </c>
      <c r="K3634" s="26" t="s">
        <v>88</v>
      </c>
      <c r="L3634" s="26">
        <v>75023</v>
      </c>
      <c r="M3634" s="26" t="s">
        <v>89</v>
      </c>
      <c r="N3634" s="26" t="s">
        <v>1180</v>
      </c>
      <c r="O3634" s="26" t="s">
        <v>30</v>
      </c>
      <c r="P3634" s="26" t="s">
        <v>51</v>
      </c>
      <c r="Q3634" s="26">
        <v>890.84099999999989</v>
      </c>
      <c r="R3634" s="26">
        <v>3</v>
      </c>
      <c r="S3634" s="26">
        <v>0.3</v>
      </c>
      <c r="T3634" s="26">
        <v>-152.71559999999999</v>
      </c>
    </row>
    <row r="3635" spans="1:20" ht="14.25" customHeight="1">
      <c r="A3635" s="26" t="s">
        <v>709</v>
      </c>
      <c r="B3635" s="26" t="s">
        <v>7486</v>
      </c>
      <c r="C3635" s="26">
        <f>YEAR(Data!$D7308)</f>
        <v>1900</v>
      </c>
      <c r="D3635" s="28">
        <v>41584</v>
      </c>
      <c r="E3635" s="28">
        <v>41586</v>
      </c>
      <c r="F3635" s="26" t="s">
        <v>21</v>
      </c>
      <c r="G3635" s="26" t="s">
        <v>708</v>
      </c>
      <c r="H3635" s="26" t="s">
        <v>24</v>
      </c>
      <c r="I3635" s="26" t="s">
        <v>25</v>
      </c>
      <c r="J3635" s="26" t="s">
        <v>480</v>
      </c>
      <c r="K3635" s="26" t="s">
        <v>39</v>
      </c>
      <c r="L3635" s="26">
        <v>95123</v>
      </c>
      <c r="M3635" s="26" t="s">
        <v>40</v>
      </c>
      <c r="N3635" s="26" t="s">
        <v>5080</v>
      </c>
      <c r="O3635" s="26" t="s">
        <v>62</v>
      </c>
      <c r="P3635" s="26" t="s">
        <v>133</v>
      </c>
      <c r="Q3635" s="26">
        <v>72</v>
      </c>
      <c r="R3635" s="26">
        <v>4</v>
      </c>
      <c r="S3635" s="26">
        <v>0</v>
      </c>
      <c r="T3635" s="26">
        <v>12.959999999999994</v>
      </c>
    </row>
    <row r="3636" spans="1:20" ht="14.25" customHeight="1">
      <c r="A3636" s="26" t="s">
        <v>980</v>
      </c>
      <c r="B3636" s="26" t="s">
        <v>7487</v>
      </c>
      <c r="C3636" s="26">
        <f>YEAR(Data!$D7311)</f>
        <v>1900</v>
      </c>
      <c r="D3636" s="28">
        <v>41801</v>
      </c>
      <c r="E3636" s="28">
        <v>41805</v>
      </c>
      <c r="F3636" s="26" t="s">
        <v>21</v>
      </c>
      <c r="G3636" s="26" t="s">
        <v>979</v>
      </c>
      <c r="H3636" s="26" t="s">
        <v>37</v>
      </c>
      <c r="I3636" s="26" t="s">
        <v>25</v>
      </c>
      <c r="J3636" s="26" t="s">
        <v>211</v>
      </c>
      <c r="K3636" s="26" t="s">
        <v>212</v>
      </c>
      <c r="L3636" s="26">
        <v>10024</v>
      </c>
      <c r="M3636" s="26" t="s">
        <v>122</v>
      </c>
      <c r="N3636" s="26" t="s">
        <v>3616</v>
      </c>
      <c r="O3636" s="26" t="s">
        <v>42</v>
      </c>
      <c r="P3636" s="26" t="s">
        <v>214</v>
      </c>
      <c r="Q3636" s="26">
        <v>14.129999999999999</v>
      </c>
      <c r="R3636" s="26">
        <v>3</v>
      </c>
      <c r="S3636" s="26">
        <v>0</v>
      </c>
      <c r="T3636" s="26">
        <v>0.70650000000000013</v>
      </c>
    </row>
    <row r="3637" spans="1:20" ht="14.25" customHeight="1">
      <c r="A3637" s="26" t="s">
        <v>1376</v>
      </c>
      <c r="B3637" s="26" t="s">
        <v>7488</v>
      </c>
      <c r="C3637" s="26">
        <f>YEAR(Data!$D7312)</f>
        <v>1900</v>
      </c>
      <c r="D3637" s="28">
        <v>41131</v>
      </c>
      <c r="E3637" s="28">
        <v>41135</v>
      </c>
      <c r="F3637" s="26" t="s">
        <v>45</v>
      </c>
      <c r="G3637" s="26" t="s">
        <v>1375</v>
      </c>
      <c r="H3637" s="26" t="s">
        <v>24</v>
      </c>
      <c r="I3637" s="26" t="s">
        <v>25</v>
      </c>
      <c r="J3637" s="26" t="s">
        <v>667</v>
      </c>
      <c r="K3637" s="26" t="s">
        <v>190</v>
      </c>
      <c r="L3637" s="26">
        <v>48227</v>
      </c>
      <c r="M3637" s="26" t="s">
        <v>89</v>
      </c>
      <c r="N3637" s="26" t="s">
        <v>1625</v>
      </c>
      <c r="O3637" s="26" t="s">
        <v>42</v>
      </c>
      <c r="P3637" s="26" t="s">
        <v>65</v>
      </c>
      <c r="Q3637" s="26">
        <v>64.75</v>
      </c>
      <c r="R3637" s="26">
        <v>5</v>
      </c>
      <c r="S3637" s="26">
        <v>0</v>
      </c>
      <c r="T3637" s="26">
        <v>29.137499999999996</v>
      </c>
    </row>
    <row r="3638" spans="1:20" ht="14.25" customHeight="1">
      <c r="A3638" s="26" t="s">
        <v>4177</v>
      </c>
      <c r="B3638" s="26" t="s">
        <v>7489</v>
      </c>
      <c r="C3638" s="26">
        <f>YEAR(Data!$D7313)</f>
        <v>1900</v>
      </c>
      <c r="D3638" s="28">
        <v>41191</v>
      </c>
      <c r="E3638" s="28">
        <v>41195</v>
      </c>
      <c r="F3638" s="26" t="s">
        <v>45</v>
      </c>
      <c r="G3638" s="26" t="s">
        <v>4176</v>
      </c>
      <c r="H3638" s="26" t="s">
        <v>24</v>
      </c>
      <c r="I3638" s="26" t="s">
        <v>25</v>
      </c>
      <c r="J3638" s="26" t="s">
        <v>1055</v>
      </c>
      <c r="K3638" s="26" t="s">
        <v>49</v>
      </c>
      <c r="L3638" s="26">
        <v>33178</v>
      </c>
      <c r="M3638" s="26" t="s">
        <v>28</v>
      </c>
      <c r="N3638" s="26" t="s">
        <v>2153</v>
      </c>
      <c r="O3638" s="26" t="s">
        <v>42</v>
      </c>
      <c r="P3638" s="26" t="s">
        <v>65</v>
      </c>
      <c r="Q3638" s="26">
        <v>1.8720000000000003</v>
      </c>
      <c r="R3638" s="26">
        <v>2</v>
      </c>
      <c r="S3638" s="26">
        <v>0.7</v>
      </c>
      <c r="T3638" s="26">
        <v>-1.3103999999999996</v>
      </c>
    </row>
    <row r="3639" spans="1:20" ht="14.25" customHeight="1">
      <c r="A3639" s="26" t="s">
        <v>1179</v>
      </c>
      <c r="B3639" s="26" t="s">
        <v>7490</v>
      </c>
      <c r="C3639" s="26">
        <f>YEAR(Data!$D7316)</f>
        <v>1900</v>
      </c>
      <c r="D3639" s="28">
        <v>41423</v>
      </c>
      <c r="E3639" s="28">
        <v>41428</v>
      </c>
      <c r="F3639" s="26" t="s">
        <v>45</v>
      </c>
      <c r="G3639" s="26" t="s">
        <v>1178</v>
      </c>
      <c r="H3639" s="26" t="s">
        <v>86</v>
      </c>
      <c r="I3639" s="26" t="s">
        <v>25</v>
      </c>
      <c r="J3639" s="26" t="s">
        <v>1186</v>
      </c>
      <c r="K3639" s="26" t="s">
        <v>168</v>
      </c>
      <c r="L3639" s="26">
        <v>60068</v>
      </c>
      <c r="M3639" s="26" t="s">
        <v>89</v>
      </c>
      <c r="N3639" s="26" t="s">
        <v>3316</v>
      </c>
      <c r="O3639" s="26" t="s">
        <v>62</v>
      </c>
      <c r="P3639" s="26" t="s">
        <v>63</v>
      </c>
      <c r="Q3639" s="26">
        <v>286.40000000000003</v>
      </c>
      <c r="R3639" s="26">
        <v>1</v>
      </c>
      <c r="S3639" s="26">
        <v>0.2</v>
      </c>
      <c r="T3639" s="26">
        <v>25.060000000000016</v>
      </c>
    </row>
    <row r="3640" spans="1:20" ht="14.25" customHeight="1">
      <c r="A3640" s="26" t="s">
        <v>1453</v>
      </c>
      <c r="B3640" s="26" t="s">
        <v>7491</v>
      </c>
      <c r="C3640" s="26">
        <f>YEAR(Data!$D7317)</f>
        <v>1900</v>
      </c>
      <c r="D3640" s="28">
        <v>41771</v>
      </c>
      <c r="E3640" s="28">
        <v>41776</v>
      </c>
      <c r="F3640" s="26" t="s">
        <v>21</v>
      </c>
      <c r="G3640" s="26" t="s">
        <v>1452</v>
      </c>
      <c r="H3640" s="26" t="s">
        <v>24</v>
      </c>
      <c r="I3640" s="26" t="s">
        <v>25</v>
      </c>
      <c r="J3640" s="26" t="s">
        <v>211</v>
      </c>
      <c r="K3640" s="26" t="s">
        <v>212</v>
      </c>
      <c r="L3640" s="26">
        <v>10024</v>
      </c>
      <c r="M3640" s="26" t="s">
        <v>122</v>
      </c>
      <c r="N3640" s="26" t="s">
        <v>3138</v>
      </c>
      <c r="O3640" s="26" t="s">
        <v>42</v>
      </c>
      <c r="P3640" s="26" t="s">
        <v>60</v>
      </c>
      <c r="Q3640" s="26">
        <v>43.92</v>
      </c>
      <c r="R3640" s="26">
        <v>3</v>
      </c>
      <c r="S3640" s="26">
        <v>0</v>
      </c>
      <c r="T3640" s="26">
        <v>12.736799999999999</v>
      </c>
    </row>
    <row r="3641" spans="1:20" ht="14.25" customHeight="1">
      <c r="A3641" s="26" t="s">
        <v>1488</v>
      </c>
      <c r="B3641" s="26" t="s">
        <v>7492</v>
      </c>
      <c r="C3641" s="26">
        <f>YEAR(Data!$D7318)</f>
        <v>1900</v>
      </c>
      <c r="D3641" s="28">
        <v>41564</v>
      </c>
      <c r="E3641" s="28">
        <v>41568</v>
      </c>
      <c r="F3641" s="26" t="s">
        <v>45</v>
      </c>
      <c r="G3641" s="26" t="s">
        <v>1487</v>
      </c>
      <c r="H3641" s="26" t="s">
        <v>37</v>
      </c>
      <c r="I3641" s="26" t="s">
        <v>25</v>
      </c>
      <c r="J3641" s="26" t="s">
        <v>211</v>
      </c>
      <c r="K3641" s="26" t="s">
        <v>212</v>
      </c>
      <c r="L3641" s="26">
        <v>10011</v>
      </c>
      <c r="M3641" s="26" t="s">
        <v>122</v>
      </c>
      <c r="N3641" s="26" t="s">
        <v>68</v>
      </c>
      <c r="O3641" s="26" t="s">
        <v>30</v>
      </c>
      <c r="P3641" s="26" t="s">
        <v>51</v>
      </c>
      <c r="Q3641" s="26">
        <v>142.18199999999999</v>
      </c>
      <c r="R3641" s="26">
        <v>1</v>
      </c>
      <c r="S3641" s="26">
        <v>0.4</v>
      </c>
      <c r="T3641" s="26">
        <v>-37.915200000000027</v>
      </c>
    </row>
    <row r="3642" spans="1:20" ht="14.25" customHeight="1">
      <c r="A3642" s="26" t="s">
        <v>3432</v>
      </c>
      <c r="B3642" s="26" t="s">
        <v>7493</v>
      </c>
      <c r="C3642" s="26">
        <f>YEAR(Data!$D7319)</f>
        <v>1900</v>
      </c>
      <c r="D3642" s="28">
        <v>41961</v>
      </c>
      <c r="E3642" s="28">
        <v>41965</v>
      </c>
      <c r="F3642" s="26" t="s">
        <v>45</v>
      </c>
      <c r="G3642" s="26" t="s">
        <v>3431</v>
      </c>
      <c r="H3642" s="26" t="s">
        <v>37</v>
      </c>
      <c r="I3642" s="26" t="s">
        <v>25</v>
      </c>
      <c r="J3642" s="26" t="s">
        <v>7494</v>
      </c>
      <c r="K3642" s="26" t="s">
        <v>323</v>
      </c>
      <c r="L3642" s="26">
        <v>97123</v>
      </c>
      <c r="M3642" s="26" t="s">
        <v>40</v>
      </c>
      <c r="N3642" s="26" t="s">
        <v>7145</v>
      </c>
      <c r="O3642" s="26" t="s">
        <v>42</v>
      </c>
      <c r="P3642" s="26" t="s">
        <v>76</v>
      </c>
      <c r="Q3642" s="26">
        <v>19.608000000000001</v>
      </c>
      <c r="R3642" s="26">
        <v>3</v>
      </c>
      <c r="S3642" s="26">
        <v>0.2</v>
      </c>
      <c r="T3642" s="26">
        <v>6.6177000000000001</v>
      </c>
    </row>
    <row r="3643" spans="1:20" ht="14.25" customHeight="1">
      <c r="A3643" s="26" t="s">
        <v>2713</v>
      </c>
      <c r="B3643" s="26" t="s">
        <v>7495</v>
      </c>
      <c r="C3643" s="26">
        <f>YEAR(Data!$D7321)</f>
        <v>1900</v>
      </c>
      <c r="D3643" s="28">
        <v>41970</v>
      </c>
      <c r="E3643" s="28">
        <v>41973</v>
      </c>
      <c r="F3643" s="26" t="s">
        <v>21</v>
      </c>
      <c r="G3643" s="26" t="s">
        <v>2712</v>
      </c>
      <c r="H3643" s="26" t="s">
        <v>24</v>
      </c>
      <c r="I3643" s="26" t="s">
        <v>25</v>
      </c>
      <c r="J3643" s="26" t="s">
        <v>211</v>
      </c>
      <c r="K3643" s="26" t="s">
        <v>212</v>
      </c>
      <c r="L3643" s="26">
        <v>10009</v>
      </c>
      <c r="M3643" s="26" t="s">
        <v>122</v>
      </c>
      <c r="N3643" s="26" t="s">
        <v>2788</v>
      </c>
      <c r="O3643" s="26" t="s">
        <v>62</v>
      </c>
      <c r="P3643" s="26" t="s">
        <v>63</v>
      </c>
      <c r="Q3643" s="26">
        <v>979.95</v>
      </c>
      <c r="R3643" s="26">
        <v>5</v>
      </c>
      <c r="S3643" s="26">
        <v>0</v>
      </c>
      <c r="T3643" s="26">
        <v>264.58650000000006</v>
      </c>
    </row>
    <row r="3644" spans="1:20" ht="14.25" customHeight="1">
      <c r="A3644" s="26" t="s">
        <v>3111</v>
      </c>
      <c r="B3644" s="26" t="s">
        <v>7496</v>
      </c>
      <c r="C3644" s="26">
        <f>YEAR(Data!$D7323)</f>
        <v>1900</v>
      </c>
      <c r="D3644" s="28">
        <v>41886</v>
      </c>
      <c r="E3644" s="28">
        <v>41890</v>
      </c>
      <c r="F3644" s="26" t="s">
        <v>45</v>
      </c>
      <c r="G3644" s="26" t="s">
        <v>3110</v>
      </c>
      <c r="H3644" s="26" t="s">
        <v>37</v>
      </c>
      <c r="I3644" s="26" t="s">
        <v>25</v>
      </c>
      <c r="J3644" s="26" t="s">
        <v>234</v>
      </c>
      <c r="K3644" s="26" t="s">
        <v>168</v>
      </c>
      <c r="L3644" s="26">
        <v>60623</v>
      </c>
      <c r="M3644" s="26" t="s">
        <v>89</v>
      </c>
      <c r="N3644" s="26" t="s">
        <v>3270</v>
      </c>
      <c r="O3644" s="26" t="s">
        <v>42</v>
      </c>
      <c r="P3644" s="26" t="s">
        <v>76</v>
      </c>
      <c r="Q3644" s="26">
        <v>8.9039999999999999</v>
      </c>
      <c r="R3644" s="26">
        <v>3</v>
      </c>
      <c r="S3644" s="26">
        <v>0.2</v>
      </c>
      <c r="T3644" s="26">
        <v>3.3389999999999995</v>
      </c>
    </row>
    <row r="3645" spans="1:20" ht="14.25" customHeight="1">
      <c r="A3645" s="26" t="s">
        <v>1436</v>
      </c>
      <c r="B3645" s="26" t="s">
        <v>7497</v>
      </c>
      <c r="C3645" s="26">
        <f>YEAR(Data!$D7325)</f>
        <v>1900</v>
      </c>
      <c r="D3645" s="28">
        <v>41979</v>
      </c>
      <c r="E3645" s="28">
        <v>41982</v>
      </c>
      <c r="F3645" s="26" t="s">
        <v>151</v>
      </c>
      <c r="G3645" s="26" t="s">
        <v>1435</v>
      </c>
      <c r="H3645" s="26" t="s">
        <v>24</v>
      </c>
      <c r="I3645" s="26" t="s">
        <v>25</v>
      </c>
      <c r="J3645" s="26" t="s">
        <v>211</v>
      </c>
      <c r="K3645" s="26" t="s">
        <v>212</v>
      </c>
      <c r="L3645" s="26">
        <v>10024</v>
      </c>
      <c r="M3645" s="26" t="s">
        <v>122</v>
      </c>
      <c r="N3645" s="26" t="s">
        <v>371</v>
      </c>
      <c r="O3645" s="26" t="s">
        <v>30</v>
      </c>
      <c r="P3645" s="26" t="s">
        <v>58</v>
      </c>
      <c r="Q3645" s="26">
        <v>41.96</v>
      </c>
      <c r="R3645" s="26">
        <v>2</v>
      </c>
      <c r="S3645" s="26">
        <v>0</v>
      </c>
      <c r="T3645" s="26">
        <v>10.909600000000001</v>
      </c>
    </row>
    <row r="3646" spans="1:20" ht="14.25" customHeight="1">
      <c r="A3646" s="26" t="s">
        <v>1638</v>
      </c>
      <c r="B3646" s="26" t="s">
        <v>7498</v>
      </c>
      <c r="C3646" s="26">
        <f>YEAR(Data!$D7327)</f>
        <v>1900</v>
      </c>
      <c r="D3646" s="28">
        <v>41954</v>
      </c>
      <c r="E3646" s="28">
        <v>41961</v>
      </c>
      <c r="F3646" s="26" t="s">
        <v>45</v>
      </c>
      <c r="G3646" s="26" t="s">
        <v>1637</v>
      </c>
      <c r="H3646" s="26" t="s">
        <v>24</v>
      </c>
      <c r="I3646" s="26" t="s">
        <v>25</v>
      </c>
      <c r="J3646" s="26" t="s">
        <v>6036</v>
      </c>
      <c r="K3646" s="26" t="s">
        <v>81</v>
      </c>
      <c r="L3646" s="26">
        <v>99301</v>
      </c>
      <c r="M3646" s="26" t="s">
        <v>40</v>
      </c>
      <c r="N3646" s="26" t="s">
        <v>4035</v>
      </c>
      <c r="O3646" s="26" t="s">
        <v>42</v>
      </c>
      <c r="P3646" s="26" t="s">
        <v>67</v>
      </c>
      <c r="Q3646" s="26">
        <v>400.79999999999995</v>
      </c>
      <c r="R3646" s="26">
        <v>5</v>
      </c>
      <c r="S3646" s="26">
        <v>0</v>
      </c>
      <c r="T3646" s="26">
        <v>112.224</v>
      </c>
    </row>
    <row r="3647" spans="1:20" ht="14.25" customHeight="1">
      <c r="A3647" s="26" t="s">
        <v>2064</v>
      </c>
      <c r="B3647" s="26" t="s">
        <v>7499</v>
      </c>
      <c r="C3647" s="26">
        <f>YEAR(Data!$D7329)</f>
        <v>1900</v>
      </c>
      <c r="D3647" s="28">
        <v>40620</v>
      </c>
      <c r="E3647" s="28">
        <v>40626</v>
      </c>
      <c r="F3647" s="26" t="s">
        <v>45</v>
      </c>
      <c r="G3647" s="26" t="s">
        <v>2063</v>
      </c>
      <c r="H3647" s="26" t="s">
        <v>86</v>
      </c>
      <c r="I3647" s="26" t="s">
        <v>25</v>
      </c>
      <c r="J3647" s="26" t="s">
        <v>7500</v>
      </c>
      <c r="K3647" s="26" t="s">
        <v>39</v>
      </c>
      <c r="L3647" s="26">
        <v>91505</v>
      </c>
      <c r="M3647" s="26" t="s">
        <v>40</v>
      </c>
      <c r="N3647" s="26" t="s">
        <v>3896</v>
      </c>
      <c r="O3647" s="26" t="s">
        <v>30</v>
      </c>
      <c r="P3647" s="26" t="s">
        <v>58</v>
      </c>
      <c r="Q3647" s="26">
        <v>111</v>
      </c>
      <c r="R3647" s="26">
        <v>2</v>
      </c>
      <c r="S3647" s="26">
        <v>0</v>
      </c>
      <c r="T3647" s="26">
        <v>14.430000000000007</v>
      </c>
    </row>
    <row r="3648" spans="1:20" ht="14.25" customHeight="1">
      <c r="A3648" s="26" t="s">
        <v>479</v>
      </c>
      <c r="B3648" s="26" t="s">
        <v>7501</v>
      </c>
      <c r="C3648" s="26">
        <f>YEAR(Data!$D7332)</f>
        <v>1900</v>
      </c>
      <c r="D3648" s="28">
        <v>41591</v>
      </c>
      <c r="E3648" s="28">
        <v>41592</v>
      </c>
      <c r="F3648" s="26" t="s">
        <v>151</v>
      </c>
      <c r="G3648" s="26" t="s">
        <v>478</v>
      </c>
      <c r="H3648" s="26" t="s">
        <v>37</v>
      </c>
      <c r="I3648" s="26" t="s">
        <v>25</v>
      </c>
      <c r="J3648" s="26" t="s">
        <v>234</v>
      </c>
      <c r="K3648" s="26" t="s">
        <v>168</v>
      </c>
      <c r="L3648" s="26">
        <v>60623</v>
      </c>
      <c r="M3648" s="26" t="s">
        <v>89</v>
      </c>
      <c r="N3648" s="26" t="s">
        <v>3530</v>
      </c>
      <c r="O3648" s="26" t="s">
        <v>30</v>
      </c>
      <c r="P3648" s="26" t="s">
        <v>58</v>
      </c>
      <c r="Q3648" s="26">
        <v>22.752000000000002</v>
      </c>
      <c r="R3648" s="26">
        <v>6</v>
      </c>
      <c r="S3648" s="26">
        <v>0.6</v>
      </c>
      <c r="T3648" s="26">
        <v>-8.532</v>
      </c>
    </row>
    <row r="3649" spans="1:20" ht="14.25" customHeight="1">
      <c r="A3649" s="26" t="s">
        <v>2867</v>
      </c>
      <c r="B3649" s="26" t="s">
        <v>7502</v>
      </c>
      <c r="C3649" s="26">
        <f>YEAR(Data!$D7333)</f>
        <v>1900</v>
      </c>
      <c r="D3649" s="28">
        <v>41939</v>
      </c>
      <c r="E3649" s="28">
        <v>41943</v>
      </c>
      <c r="F3649" s="26" t="s">
        <v>45</v>
      </c>
      <c r="G3649" s="26" t="s">
        <v>2866</v>
      </c>
      <c r="H3649" s="26" t="s">
        <v>37</v>
      </c>
      <c r="I3649" s="26" t="s">
        <v>25</v>
      </c>
      <c r="J3649" s="26" t="s">
        <v>1822</v>
      </c>
      <c r="K3649" s="26" t="s">
        <v>121</v>
      </c>
      <c r="L3649" s="26">
        <v>17602</v>
      </c>
      <c r="M3649" s="26" t="s">
        <v>122</v>
      </c>
      <c r="N3649" s="26" t="s">
        <v>742</v>
      </c>
      <c r="O3649" s="26" t="s">
        <v>62</v>
      </c>
      <c r="P3649" s="26" t="s">
        <v>63</v>
      </c>
      <c r="Q3649" s="26">
        <v>61.541999999999994</v>
      </c>
      <c r="R3649" s="26">
        <v>1</v>
      </c>
      <c r="S3649" s="26">
        <v>0.4</v>
      </c>
      <c r="T3649" s="26">
        <v>-13.334099999999999</v>
      </c>
    </row>
    <row r="3650" spans="1:20" ht="14.25" customHeight="1">
      <c r="A3650" s="26" t="s">
        <v>4959</v>
      </c>
      <c r="B3650" s="26" t="s">
        <v>7503</v>
      </c>
      <c r="C3650" s="26">
        <f>YEAR(Data!$D7335)</f>
        <v>1900</v>
      </c>
      <c r="D3650" s="28">
        <v>41010</v>
      </c>
      <c r="E3650" s="28">
        <v>41016</v>
      </c>
      <c r="F3650" s="26" t="s">
        <v>45</v>
      </c>
      <c r="G3650" s="26" t="s">
        <v>4958</v>
      </c>
      <c r="H3650" s="26" t="s">
        <v>24</v>
      </c>
      <c r="I3650" s="26" t="s">
        <v>25</v>
      </c>
      <c r="J3650" s="26" t="s">
        <v>681</v>
      </c>
      <c r="K3650" s="26" t="s">
        <v>49</v>
      </c>
      <c r="L3650" s="26">
        <v>33614</v>
      </c>
      <c r="M3650" s="26" t="s">
        <v>28</v>
      </c>
      <c r="N3650" s="26" t="s">
        <v>1285</v>
      </c>
      <c r="O3650" s="26" t="s">
        <v>30</v>
      </c>
      <c r="P3650" s="26" t="s">
        <v>58</v>
      </c>
      <c r="Q3650" s="26">
        <v>67.36</v>
      </c>
      <c r="R3650" s="26">
        <v>2</v>
      </c>
      <c r="S3650" s="26">
        <v>0.2</v>
      </c>
      <c r="T3650" s="26">
        <v>10.103999999999996</v>
      </c>
    </row>
    <row r="3651" spans="1:20" ht="14.25" customHeight="1">
      <c r="A3651" s="26" t="s">
        <v>3949</v>
      </c>
      <c r="B3651" s="26" t="s">
        <v>7504</v>
      </c>
      <c r="C3651" s="26">
        <f>YEAR(Data!$D7337)</f>
        <v>1900</v>
      </c>
      <c r="D3651" s="28">
        <v>41268</v>
      </c>
      <c r="E3651" s="28">
        <v>41273</v>
      </c>
      <c r="F3651" s="26" t="s">
        <v>45</v>
      </c>
      <c r="G3651" s="26" t="s">
        <v>3948</v>
      </c>
      <c r="H3651" s="26" t="s">
        <v>24</v>
      </c>
      <c r="I3651" s="26" t="s">
        <v>25</v>
      </c>
      <c r="J3651" s="26" t="s">
        <v>211</v>
      </c>
      <c r="K3651" s="26" t="s">
        <v>212</v>
      </c>
      <c r="L3651" s="26">
        <v>10024</v>
      </c>
      <c r="M3651" s="26" t="s">
        <v>122</v>
      </c>
      <c r="N3651" s="26" t="s">
        <v>1993</v>
      </c>
      <c r="O3651" s="26" t="s">
        <v>62</v>
      </c>
      <c r="P3651" s="26" t="s">
        <v>133</v>
      </c>
      <c r="Q3651" s="26">
        <v>843.9</v>
      </c>
      <c r="R3651" s="26">
        <v>2</v>
      </c>
      <c r="S3651" s="26">
        <v>0</v>
      </c>
      <c r="T3651" s="26">
        <v>371.31600000000003</v>
      </c>
    </row>
    <row r="3652" spans="1:20" ht="14.25" customHeight="1">
      <c r="A3652" s="26" t="s">
        <v>3996</v>
      </c>
      <c r="B3652" s="26" t="s">
        <v>7505</v>
      </c>
      <c r="C3652" s="26">
        <f>YEAR(Data!$D7339)</f>
        <v>1900</v>
      </c>
      <c r="D3652" s="28">
        <v>41904</v>
      </c>
      <c r="E3652" s="28">
        <v>41906</v>
      </c>
      <c r="F3652" s="26" t="s">
        <v>151</v>
      </c>
      <c r="G3652" s="26" t="s">
        <v>3995</v>
      </c>
      <c r="H3652" s="26" t="s">
        <v>37</v>
      </c>
      <c r="I3652" s="26" t="s">
        <v>25</v>
      </c>
      <c r="J3652" s="26" t="s">
        <v>38</v>
      </c>
      <c r="K3652" s="26" t="s">
        <v>39</v>
      </c>
      <c r="L3652" s="26">
        <v>90045</v>
      </c>
      <c r="M3652" s="26" t="s">
        <v>40</v>
      </c>
      <c r="N3652" s="26" t="s">
        <v>2966</v>
      </c>
      <c r="O3652" s="26" t="s">
        <v>42</v>
      </c>
      <c r="P3652" s="26" t="s">
        <v>53</v>
      </c>
      <c r="Q3652" s="26">
        <v>15.51</v>
      </c>
      <c r="R3652" s="26">
        <v>1</v>
      </c>
      <c r="S3652" s="26">
        <v>0</v>
      </c>
      <c r="T3652" s="26">
        <v>3.8774999999999995</v>
      </c>
    </row>
    <row r="3653" spans="1:20" ht="14.25" customHeight="1">
      <c r="A3653" s="26" t="s">
        <v>2587</v>
      </c>
      <c r="B3653" s="26" t="s">
        <v>7506</v>
      </c>
      <c r="C3653" s="26">
        <f>YEAR(Data!$D7340)</f>
        <v>1900</v>
      </c>
      <c r="D3653" s="28">
        <v>40897</v>
      </c>
      <c r="E3653" s="28">
        <v>40900</v>
      </c>
      <c r="F3653" s="26" t="s">
        <v>21</v>
      </c>
      <c r="G3653" s="26" t="s">
        <v>2586</v>
      </c>
      <c r="H3653" s="26" t="s">
        <v>37</v>
      </c>
      <c r="I3653" s="26" t="s">
        <v>25</v>
      </c>
      <c r="J3653" s="26" t="s">
        <v>211</v>
      </c>
      <c r="K3653" s="26" t="s">
        <v>212</v>
      </c>
      <c r="L3653" s="26">
        <v>10035</v>
      </c>
      <c r="M3653" s="26" t="s">
        <v>122</v>
      </c>
      <c r="N3653" s="26" t="s">
        <v>4632</v>
      </c>
      <c r="O3653" s="26" t="s">
        <v>30</v>
      </c>
      <c r="P3653" s="26" t="s">
        <v>33</v>
      </c>
      <c r="Q3653" s="26">
        <v>192.18600000000004</v>
      </c>
      <c r="R3653" s="26">
        <v>3</v>
      </c>
      <c r="S3653" s="26">
        <v>0.1</v>
      </c>
      <c r="T3653" s="26">
        <v>36.3018</v>
      </c>
    </row>
    <row r="3654" spans="1:20" ht="14.25" customHeight="1">
      <c r="A3654" s="26" t="s">
        <v>2114</v>
      </c>
      <c r="B3654" s="26" t="s">
        <v>7507</v>
      </c>
      <c r="C3654" s="26">
        <f>YEAR(Data!$D7341)</f>
        <v>1900</v>
      </c>
      <c r="D3654" s="28">
        <v>41108</v>
      </c>
      <c r="E3654" s="28">
        <v>41111</v>
      </c>
      <c r="F3654" s="26" t="s">
        <v>151</v>
      </c>
      <c r="G3654" s="26" t="s">
        <v>2113</v>
      </c>
      <c r="H3654" s="26" t="s">
        <v>37</v>
      </c>
      <c r="I3654" s="26" t="s">
        <v>25</v>
      </c>
      <c r="J3654" s="26" t="s">
        <v>211</v>
      </c>
      <c r="K3654" s="26" t="s">
        <v>212</v>
      </c>
      <c r="L3654" s="26">
        <v>10009</v>
      </c>
      <c r="M3654" s="26" t="s">
        <v>122</v>
      </c>
      <c r="N3654" s="26" t="s">
        <v>1872</v>
      </c>
      <c r="O3654" s="26" t="s">
        <v>42</v>
      </c>
      <c r="P3654" s="26" t="s">
        <v>60</v>
      </c>
      <c r="Q3654" s="26">
        <v>5.76</v>
      </c>
      <c r="R3654" s="26">
        <v>2</v>
      </c>
      <c r="S3654" s="26">
        <v>0</v>
      </c>
      <c r="T3654" s="26">
        <v>1.6128</v>
      </c>
    </row>
    <row r="3655" spans="1:20" ht="14.25" customHeight="1">
      <c r="A3655" s="26" t="s">
        <v>3072</v>
      </c>
      <c r="B3655" s="26" t="s">
        <v>7508</v>
      </c>
      <c r="C3655" s="26">
        <f>YEAR(Data!$D7342)</f>
        <v>1900</v>
      </c>
      <c r="D3655" s="28">
        <v>40750</v>
      </c>
      <c r="E3655" s="28">
        <v>40756</v>
      </c>
      <c r="F3655" s="26" t="s">
        <v>45</v>
      </c>
      <c r="G3655" s="26" t="s">
        <v>3071</v>
      </c>
      <c r="H3655" s="26" t="s">
        <v>24</v>
      </c>
      <c r="I3655" s="26" t="s">
        <v>25</v>
      </c>
      <c r="J3655" s="26" t="s">
        <v>1277</v>
      </c>
      <c r="K3655" s="26" t="s">
        <v>945</v>
      </c>
      <c r="L3655" s="26">
        <v>30318</v>
      </c>
      <c r="M3655" s="26" t="s">
        <v>28</v>
      </c>
      <c r="N3655" s="26" t="s">
        <v>3858</v>
      </c>
      <c r="O3655" s="26" t="s">
        <v>30</v>
      </c>
      <c r="P3655" s="26" t="s">
        <v>33</v>
      </c>
      <c r="Q3655" s="26">
        <v>67.88</v>
      </c>
      <c r="R3655" s="26">
        <v>2</v>
      </c>
      <c r="S3655" s="26">
        <v>0</v>
      </c>
      <c r="T3655" s="26">
        <v>18.327599999999997</v>
      </c>
    </row>
    <row r="3656" spans="1:20" ht="14.25" customHeight="1">
      <c r="A3656" s="26" t="s">
        <v>136</v>
      </c>
      <c r="B3656" s="26" t="s">
        <v>7509</v>
      </c>
      <c r="C3656" s="26">
        <f>YEAR(Data!$D7345)</f>
        <v>1900</v>
      </c>
      <c r="D3656" s="28">
        <v>40903</v>
      </c>
      <c r="E3656" s="28">
        <v>40909</v>
      </c>
      <c r="F3656" s="26" t="s">
        <v>45</v>
      </c>
      <c r="G3656" s="26" t="s">
        <v>135</v>
      </c>
      <c r="H3656" s="26" t="s">
        <v>24</v>
      </c>
      <c r="I3656" s="26" t="s">
        <v>25</v>
      </c>
      <c r="J3656" s="26" t="s">
        <v>211</v>
      </c>
      <c r="K3656" s="26" t="s">
        <v>212</v>
      </c>
      <c r="L3656" s="26">
        <v>10009</v>
      </c>
      <c r="M3656" s="26" t="s">
        <v>122</v>
      </c>
      <c r="N3656" s="26" t="s">
        <v>2605</v>
      </c>
      <c r="O3656" s="26" t="s">
        <v>42</v>
      </c>
      <c r="P3656" s="26" t="s">
        <v>53</v>
      </c>
      <c r="Q3656" s="26">
        <v>191.88</v>
      </c>
      <c r="R3656" s="26">
        <v>6</v>
      </c>
      <c r="S3656" s="26">
        <v>0</v>
      </c>
      <c r="T3656" s="26">
        <v>19.188000000000002</v>
      </c>
    </row>
    <row r="3657" spans="1:20" ht="14.25" customHeight="1">
      <c r="A3657" s="26" t="s">
        <v>36</v>
      </c>
      <c r="B3657" s="26" t="s">
        <v>7510</v>
      </c>
      <c r="C3657" s="26">
        <f>YEAR(Data!$D7346)</f>
        <v>1900</v>
      </c>
      <c r="D3657" s="28">
        <v>41985</v>
      </c>
      <c r="E3657" s="28">
        <v>41991</v>
      </c>
      <c r="F3657" s="26" t="s">
        <v>45</v>
      </c>
      <c r="G3657" s="26" t="s">
        <v>35</v>
      </c>
      <c r="H3657" s="26" t="s">
        <v>37</v>
      </c>
      <c r="I3657" s="26" t="s">
        <v>25</v>
      </c>
      <c r="J3657" s="26" t="s">
        <v>1129</v>
      </c>
      <c r="K3657" s="26" t="s">
        <v>49</v>
      </c>
      <c r="L3657" s="26">
        <v>32216</v>
      </c>
      <c r="M3657" s="26" t="s">
        <v>28</v>
      </c>
      <c r="N3657" s="26" t="s">
        <v>615</v>
      </c>
      <c r="O3657" s="26" t="s">
        <v>30</v>
      </c>
      <c r="P3657" s="26" t="s">
        <v>51</v>
      </c>
      <c r="Q3657" s="26">
        <v>721.87500000000011</v>
      </c>
      <c r="R3657" s="26">
        <v>6</v>
      </c>
      <c r="S3657" s="26">
        <v>0.45</v>
      </c>
      <c r="T3657" s="26">
        <v>-420</v>
      </c>
    </row>
    <row r="3658" spans="1:20" ht="14.25" customHeight="1">
      <c r="A3658" s="26" t="s">
        <v>5090</v>
      </c>
      <c r="B3658" s="26" t="s">
        <v>7511</v>
      </c>
      <c r="C3658" s="26">
        <f>YEAR(Data!$D7350)</f>
        <v>1900</v>
      </c>
      <c r="D3658" s="28">
        <v>40605</v>
      </c>
      <c r="E3658" s="28">
        <v>40609</v>
      </c>
      <c r="F3658" s="26" t="s">
        <v>45</v>
      </c>
      <c r="G3658" s="26" t="s">
        <v>5089</v>
      </c>
      <c r="H3658" s="26" t="s">
        <v>24</v>
      </c>
      <c r="I3658" s="26" t="s">
        <v>25</v>
      </c>
      <c r="J3658" s="26" t="s">
        <v>148</v>
      </c>
      <c r="K3658" s="26" t="s">
        <v>88</v>
      </c>
      <c r="L3658" s="26">
        <v>77095</v>
      </c>
      <c r="M3658" s="26" t="s">
        <v>89</v>
      </c>
      <c r="N3658" s="26" t="s">
        <v>3620</v>
      </c>
      <c r="O3658" s="26" t="s">
        <v>42</v>
      </c>
      <c r="P3658" s="26" t="s">
        <v>67</v>
      </c>
      <c r="Q3658" s="26">
        <v>176.77199999999996</v>
      </c>
      <c r="R3658" s="26">
        <v>3</v>
      </c>
      <c r="S3658" s="26">
        <v>0.8</v>
      </c>
      <c r="T3658" s="26">
        <v>-459.60720000000003</v>
      </c>
    </row>
    <row r="3659" spans="1:20" ht="14.25" customHeight="1">
      <c r="A3659" s="26" t="s">
        <v>536</v>
      </c>
      <c r="B3659" s="26" t="s">
        <v>7512</v>
      </c>
      <c r="C3659" s="26">
        <f>YEAR(Data!$D7351)</f>
        <v>1900</v>
      </c>
      <c r="D3659" s="28">
        <v>41934</v>
      </c>
      <c r="E3659" s="28">
        <v>41940</v>
      </c>
      <c r="F3659" s="26" t="s">
        <v>45</v>
      </c>
      <c r="G3659" s="26" t="s">
        <v>535</v>
      </c>
      <c r="H3659" s="26" t="s">
        <v>37</v>
      </c>
      <c r="I3659" s="26" t="s">
        <v>25</v>
      </c>
      <c r="J3659" s="26" t="s">
        <v>1882</v>
      </c>
      <c r="K3659" s="26" t="s">
        <v>96</v>
      </c>
      <c r="L3659" s="26">
        <v>53209</v>
      </c>
      <c r="M3659" s="26" t="s">
        <v>89</v>
      </c>
      <c r="N3659" s="26" t="s">
        <v>1804</v>
      </c>
      <c r="O3659" s="26" t="s">
        <v>42</v>
      </c>
      <c r="P3659" s="26" t="s">
        <v>65</v>
      </c>
      <c r="Q3659" s="26">
        <v>38.82</v>
      </c>
      <c r="R3659" s="26">
        <v>6</v>
      </c>
      <c r="S3659" s="26">
        <v>0</v>
      </c>
      <c r="T3659" s="26">
        <v>19.41</v>
      </c>
    </row>
    <row r="3660" spans="1:20" ht="14.25" customHeight="1">
      <c r="A3660" s="26" t="s">
        <v>3002</v>
      </c>
      <c r="B3660" s="26" t="s">
        <v>7513</v>
      </c>
      <c r="C3660" s="26">
        <f>YEAR(Data!$D7353)</f>
        <v>1900</v>
      </c>
      <c r="D3660" s="28">
        <v>41954</v>
      </c>
      <c r="E3660" s="28">
        <v>41960</v>
      </c>
      <c r="F3660" s="26" t="s">
        <v>45</v>
      </c>
      <c r="G3660" s="26" t="s">
        <v>3001</v>
      </c>
      <c r="H3660" s="26" t="s">
        <v>24</v>
      </c>
      <c r="I3660" s="26" t="s">
        <v>25</v>
      </c>
      <c r="J3660" s="26" t="s">
        <v>7514</v>
      </c>
      <c r="K3660" s="26" t="s">
        <v>39</v>
      </c>
      <c r="L3660" s="26">
        <v>95351</v>
      </c>
      <c r="M3660" s="26" t="s">
        <v>40</v>
      </c>
      <c r="N3660" s="26" t="s">
        <v>1165</v>
      </c>
      <c r="O3660" s="26" t="s">
        <v>62</v>
      </c>
      <c r="P3660" s="26" t="s">
        <v>133</v>
      </c>
      <c r="Q3660" s="26">
        <v>111.79</v>
      </c>
      <c r="R3660" s="26">
        <v>7</v>
      </c>
      <c r="S3660" s="26">
        <v>0</v>
      </c>
      <c r="T3660" s="26">
        <v>43.598100000000002</v>
      </c>
    </row>
    <row r="3661" spans="1:20" ht="14.25" customHeight="1">
      <c r="A3661" s="26" t="s">
        <v>2308</v>
      </c>
      <c r="B3661" s="26" t="s">
        <v>7515</v>
      </c>
      <c r="C3661" s="26">
        <f>YEAR(Data!$D7354)</f>
        <v>1900</v>
      </c>
      <c r="D3661" s="28">
        <v>41715</v>
      </c>
      <c r="E3661" s="28">
        <v>41717</v>
      </c>
      <c r="F3661" s="26" t="s">
        <v>21</v>
      </c>
      <c r="G3661" s="26" t="s">
        <v>2307</v>
      </c>
      <c r="H3661" s="26" t="s">
        <v>86</v>
      </c>
      <c r="I3661" s="26" t="s">
        <v>25</v>
      </c>
      <c r="J3661" s="26" t="s">
        <v>835</v>
      </c>
      <c r="K3661" s="26" t="s">
        <v>383</v>
      </c>
      <c r="L3661" s="26">
        <v>44107</v>
      </c>
      <c r="M3661" s="26" t="s">
        <v>122</v>
      </c>
      <c r="N3661" s="26" t="s">
        <v>2620</v>
      </c>
      <c r="O3661" s="26" t="s">
        <v>62</v>
      </c>
      <c r="P3661" s="26" t="s">
        <v>63</v>
      </c>
      <c r="Q3661" s="26">
        <v>445.44</v>
      </c>
      <c r="R3661" s="26">
        <v>8</v>
      </c>
      <c r="S3661" s="26">
        <v>0.4</v>
      </c>
      <c r="T3661" s="26">
        <v>-81.664000000000044</v>
      </c>
    </row>
    <row r="3662" spans="1:20" ht="14.25" customHeight="1">
      <c r="A3662" s="26" t="s">
        <v>2275</v>
      </c>
      <c r="B3662" s="26" t="s">
        <v>7516</v>
      </c>
      <c r="C3662" s="26">
        <f>YEAR(Data!$D7355)</f>
        <v>1900</v>
      </c>
      <c r="D3662" s="28">
        <v>41540</v>
      </c>
      <c r="E3662" s="28">
        <v>41547</v>
      </c>
      <c r="F3662" s="26" t="s">
        <v>45</v>
      </c>
      <c r="G3662" s="26" t="s">
        <v>2274</v>
      </c>
      <c r="H3662" s="26" t="s">
        <v>86</v>
      </c>
      <c r="I3662" s="26" t="s">
        <v>25</v>
      </c>
      <c r="J3662" s="26" t="s">
        <v>120</v>
      </c>
      <c r="K3662" s="26" t="s">
        <v>121</v>
      </c>
      <c r="L3662" s="26">
        <v>19134</v>
      </c>
      <c r="M3662" s="26" t="s">
        <v>122</v>
      </c>
      <c r="N3662" s="26" t="s">
        <v>1782</v>
      </c>
      <c r="O3662" s="26" t="s">
        <v>42</v>
      </c>
      <c r="P3662" s="26" t="s">
        <v>43</v>
      </c>
      <c r="Q3662" s="26">
        <v>16.520000000000003</v>
      </c>
      <c r="R3662" s="26">
        <v>5</v>
      </c>
      <c r="S3662" s="26">
        <v>0.2</v>
      </c>
      <c r="T3662" s="26">
        <v>5.368999999999998</v>
      </c>
    </row>
    <row r="3663" spans="1:20" ht="14.25" customHeight="1">
      <c r="A3663" s="26" t="s">
        <v>2328</v>
      </c>
      <c r="B3663" s="26" t="s">
        <v>7517</v>
      </c>
      <c r="C3663" s="26">
        <f>YEAR(Data!$D7356)</f>
        <v>1900</v>
      </c>
      <c r="D3663" s="28">
        <v>41677</v>
      </c>
      <c r="E3663" s="28">
        <v>41684</v>
      </c>
      <c r="F3663" s="26" t="s">
        <v>45</v>
      </c>
      <c r="G3663" s="26" t="s">
        <v>2327</v>
      </c>
      <c r="H3663" s="26" t="s">
        <v>86</v>
      </c>
      <c r="I3663" s="26" t="s">
        <v>25</v>
      </c>
      <c r="J3663" s="26" t="s">
        <v>107</v>
      </c>
      <c r="K3663" s="26" t="s">
        <v>39</v>
      </c>
      <c r="L3663" s="26">
        <v>94109</v>
      </c>
      <c r="M3663" s="26" t="s">
        <v>40</v>
      </c>
      <c r="N3663" s="26" t="s">
        <v>6823</v>
      </c>
      <c r="O3663" s="26" t="s">
        <v>42</v>
      </c>
      <c r="P3663" s="26" t="s">
        <v>76</v>
      </c>
      <c r="Q3663" s="26">
        <v>29.900000000000002</v>
      </c>
      <c r="R3663" s="26">
        <v>5</v>
      </c>
      <c r="S3663" s="26">
        <v>0</v>
      </c>
      <c r="T3663" s="26">
        <v>13.454999999999998</v>
      </c>
    </row>
    <row r="3664" spans="1:20" ht="14.25" customHeight="1">
      <c r="A3664" s="26" t="s">
        <v>5038</v>
      </c>
      <c r="B3664" s="26" t="s">
        <v>7518</v>
      </c>
      <c r="C3664" s="26">
        <f>YEAR(Data!$D7357)</f>
        <v>1900</v>
      </c>
      <c r="D3664" s="28">
        <v>41274</v>
      </c>
      <c r="E3664" s="28">
        <v>41276</v>
      </c>
      <c r="F3664" s="26" t="s">
        <v>21</v>
      </c>
      <c r="G3664" s="26" t="s">
        <v>5037</v>
      </c>
      <c r="H3664" s="26" t="s">
        <v>37</v>
      </c>
      <c r="I3664" s="26" t="s">
        <v>25</v>
      </c>
      <c r="J3664" s="26" t="s">
        <v>667</v>
      </c>
      <c r="K3664" s="26" t="s">
        <v>190</v>
      </c>
      <c r="L3664" s="26">
        <v>48205</v>
      </c>
      <c r="M3664" s="26" t="s">
        <v>89</v>
      </c>
      <c r="N3664" s="26" t="s">
        <v>2696</v>
      </c>
      <c r="O3664" s="26" t="s">
        <v>42</v>
      </c>
      <c r="P3664" s="26" t="s">
        <v>65</v>
      </c>
      <c r="Q3664" s="26">
        <v>116.4</v>
      </c>
      <c r="R3664" s="26">
        <v>8</v>
      </c>
      <c r="S3664" s="26">
        <v>0</v>
      </c>
      <c r="T3664" s="26">
        <v>52.379999999999995</v>
      </c>
    </row>
    <row r="3665" spans="1:20" ht="14.25" customHeight="1">
      <c r="A3665" s="26" t="s">
        <v>3919</v>
      </c>
      <c r="B3665" s="26" t="s">
        <v>7519</v>
      </c>
      <c r="C3665" s="26">
        <f>YEAR(Data!$D7358)</f>
        <v>1900</v>
      </c>
      <c r="D3665" s="28">
        <v>41557</v>
      </c>
      <c r="E3665" s="28">
        <v>41562</v>
      </c>
      <c r="F3665" s="26" t="s">
        <v>45</v>
      </c>
      <c r="G3665" s="26" t="s">
        <v>3918</v>
      </c>
      <c r="H3665" s="26" t="s">
        <v>86</v>
      </c>
      <c r="I3665" s="26" t="s">
        <v>25</v>
      </c>
      <c r="J3665" s="26" t="s">
        <v>417</v>
      </c>
      <c r="K3665" s="26" t="s">
        <v>240</v>
      </c>
      <c r="L3665" s="26">
        <v>85023</v>
      </c>
      <c r="M3665" s="26" t="s">
        <v>40</v>
      </c>
      <c r="N3665" s="26" t="s">
        <v>3054</v>
      </c>
      <c r="O3665" s="26" t="s">
        <v>42</v>
      </c>
      <c r="P3665" s="26" t="s">
        <v>60</v>
      </c>
      <c r="Q3665" s="26">
        <v>1.4080000000000001</v>
      </c>
      <c r="R3665" s="26">
        <v>1</v>
      </c>
      <c r="S3665" s="26">
        <v>0.2</v>
      </c>
      <c r="T3665" s="26">
        <v>0.15839999999999993</v>
      </c>
    </row>
    <row r="3666" spans="1:20" ht="14.25" customHeight="1">
      <c r="A3666" s="26" t="s">
        <v>6077</v>
      </c>
      <c r="B3666" s="26" t="s">
        <v>7520</v>
      </c>
      <c r="C3666" s="26">
        <f>YEAR(Data!$D7360)</f>
        <v>1900</v>
      </c>
      <c r="D3666" s="28">
        <v>40907</v>
      </c>
      <c r="E3666" s="28">
        <v>40911</v>
      </c>
      <c r="F3666" s="26" t="s">
        <v>21</v>
      </c>
      <c r="G3666" s="26" t="s">
        <v>6076</v>
      </c>
      <c r="H3666" s="26" t="s">
        <v>37</v>
      </c>
      <c r="I3666" s="26" t="s">
        <v>25</v>
      </c>
      <c r="J3666" s="26" t="s">
        <v>120</v>
      </c>
      <c r="K3666" s="26" t="s">
        <v>121</v>
      </c>
      <c r="L3666" s="26">
        <v>19143</v>
      </c>
      <c r="M3666" s="26" t="s">
        <v>122</v>
      </c>
      <c r="N3666" s="26" t="s">
        <v>1724</v>
      </c>
      <c r="O3666" s="26" t="s">
        <v>62</v>
      </c>
      <c r="P3666" s="26" t="s">
        <v>63</v>
      </c>
      <c r="Q3666" s="26">
        <v>251.96399999999994</v>
      </c>
      <c r="R3666" s="26">
        <v>6</v>
      </c>
      <c r="S3666" s="26">
        <v>0.4</v>
      </c>
      <c r="T3666" s="26">
        <v>-50.392799999999994</v>
      </c>
    </row>
    <row r="3667" spans="1:20" ht="14.25" customHeight="1">
      <c r="A3667" s="26" t="s">
        <v>4315</v>
      </c>
      <c r="B3667" s="26" t="s">
        <v>7521</v>
      </c>
      <c r="C3667" s="26">
        <f>YEAR(Data!$D7362)</f>
        <v>1900</v>
      </c>
      <c r="D3667" s="28">
        <v>41377</v>
      </c>
      <c r="E3667" s="28">
        <v>41379</v>
      </c>
      <c r="F3667" s="26" t="s">
        <v>151</v>
      </c>
      <c r="G3667" s="26" t="s">
        <v>4314</v>
      </c>
      <c r="H3667" s="26" t="s">
        <v>24</v>
      </c>
      <c r="I3667" s="26" t="s">
        <v>25</v>
      </c>
      <c r="J3667" s="26" t="s">
        <v>38</v>
      </c>
      <c r="K3667" s="26" t="s">
        <v>39</v>
      </c>
      <c r="L3667" s="26">
        <v>90036</v>
      </c>
      <c r="M3667" s="26" t="s">
        <v>40</v>
      </c>
      <c r="N3667" s="26" t="s">
        <v>3402</v>
      </c>
      <c r="O3667" s="26" t="s">
        <v>42</v>
      </c>
      <c r="P3667" s="26" t="s">
        <v>76</v>
      </c>
      <c r="Q3667" s="26">
        <v>19.440000000000001</v>
      </c>
      <c r="R3667" s="26">
        <v>3</v>
      </c>
      <c r="S3667" s="26">
        <v>0</v>
      </c>
      <c r="T3667" s="26">
        <v>9.3312000000000008</v>
      </c>
    </row>
    <row r="3668" spans="1:20" ht="14.25" customHeight="1">
      <c r="A3668" s="26" t="s">
        <v>666</v>
      </c>
      <c r="B3668" s="26" t="s">
        <v>7522</v>
      </c>
      <c r="C3668" s="26">
        <f>YEAR(Data!$D7365)</f>
        <v>1900</v>
      </c>
      <c r="D3668" s="28">
        <v>41607</v>
      </c>
      <c r="E3668" s="28">
        <v>41613</v>
      </c>
      <c r="F3668" s="26" t="s">
        <v>45</v>
      </c>
      <c r="G3668" s="26" t="s">
        <v>665</v>
      </c>
      <c r="H3668" s="26" t="s">
        <v>37</v>
      </c>
      <c r="I3668" s="26" t="s">
        <v>25</v>
      </c>
      <c r="J3668" s="26" t="s">
        <v>120</v>
      </c>
      <c r="K3668" s="26" t="s">
        <v>121</v>
      </c>
      <c r="L3668" s="26">
        <v>19140</v>
      </c>
      <c r="M3668" s="26" t="s">
        <v>122</v>
      </c>
      <c r="N3668" s="26" t="s">
        <v>2491</v>
      </c>
      <c r="O3668" s="26" t="s">
        <v>62</v>
      </c>
      <c r="P3668" s="26" t="s">
        <v>63</v>
      </c>
      <c r="Q3668" s="26">
        <v>340.18200000000002</v>
      </c>
      <c r="R3668" s="26">
        <v>3</v>
      </c>
      <c r="S3668" s="26">
        <v>0.4</v>
      </c>
      <c r="T3668" s="26">
        <v>-73.706100000000021</v>
      </c>
    </row>
    <row r="3669" spans="1:20" ht="14.25" customHeight="1">
      <c r="A3669" s="26" t="s">
        <v>1029</v>
      </c>
      <c r="B3669" s="26" t="s">
        <v>7523</v>
      </c>
      <c r="C3669" s="26">
        <f>YEAR(Data!$D7370)</f>
        <v>1900</v>
      </c>
      <c r="D3669" s="28">
        <v>41745</v>
      </c>
      <c r="E3669" s="28">
        <v>41747</v>
      </c>
      <c r="F3669" s="26" t="s">
        <v>151</v>
      </c>
      <c r="G3669" s="26" t="s">
        <v>1028</v>
      </c>
      <c r="H3669" s="26" t="s">
        <v>37</v>
      </c>
      <c r="I3669" s="26" t="s">
        <v>25</v>
      </c>
      <c r="J3669" s="26" t="s">
        <v>1055</v>
      </c>
      <c r="K3669" s="26" t="s">
        <v>49</v>
      </c>
      <c r="L3669" s="26">
        <v>33180</v>
      </c>
      <c r="M3669" s="26" t="s">
        <v>28</v>
      </c>
      <c r="N3669" s="26" t="s">
        <v>252</v>
      </c>
      <c r="O3669" s="26" t="s">
        <v>42</v>
      </c>
      <c r="P3669" s="26" t="s">
        <v>65</v>
      </c>
      <c r="Q3669" s="26">
        <v>15.570000000000004</v>
      </c>
      <c r="R3669" s="26">
        <v>3</v>
      </c>
      <c r="S3669" s="26">
        <v>0.7</v>
      </c>
      <c r="T3669" s="26">
        <v>-11.936999999999998</v>
      </c>
    </row>
    <row r="3670" spans="1:20" ht="14.25" customHeight="1">
      <c r="A3670" s="26" t="s">
        <v>3899</v>
      </c>
      <c r="B3670" s="26" t="s">
        <v>7524</v>
      </c>
      <c r="C3670" s="26">
        <f>YEAR(Data!$D7371)</f>
        <v>1900</v>
      </c>
      <c r="D3670" s="28">
        <v>40977</v>
      </c>
      <c r="E3670" s="28">
        <v>40979</v>
      </c>
      <c r="F3670" s="26" t="s">
        <v>21</v>
      </c>
      <c r="G3670" s="26" t="s">
        <v>3898</v>
      </c>
      <c r="H3670" s="26" t="s">
        <v>24</v>
      </c>
      <c r="I3670" s="26" t="s">
        <v>25</v>
      </c>
      <c r="J3670" s="26" t="s">
        <v>3409</v>
      </c>
      <c r="K3670" s="26" t="s">
        <v>74</v>
      </c>
      <c r="L3670" s="26">
        <v>27604</v>
      </c>
      <c r="M3670" s="26" t="s">
        <v>28</v>
      </c>
      <c r="N3670" s="26" t="s">
        <v>2257</v>
      </c>
      <c r="O3670" s="26" t="s">
        <v>42</v>
      </c>
      <c r="P3670" s="26" t="s">
        <v>43</v>
      </c>
      <c r="Q3670" s="26">
        <v>4.6079999999999997</v>
      </c>
      <c r="R3670" s="26">
        <v>2</v>
      </c>
      <c r="S3670" s="26">
        <v>0.2</v>
      </c>
      <c r="T3670" s="26">
        <v>1.6704000000000001</v>
      </c>
    </row>
    <row r="3671" spans="1:20" ht="14.25" customHeight="1">
      <c r="A3671" s="26" t="s">
        <v>2351</v>
      </c>
      <c r="B3671" s="26" t="s">
        <v>7525</v>
      </c>
      <c r="C3671" s="26">
        <f>YEAR(Data!$D7372)</f>
        <v>1900</v>
      </c>
      <c r="D3671" s="28">
        <v>40844</v>
      </c>
      <c r="E3671" s="28">
        <v>40848</v>
      </c>
      <c r="F3671" s="26" t="s">
        <v>45</v>
      </c>
      <c r="G3671" s="26" t="s">
        <v>2350</v>
      </c>
      <c r="H3671" s="26" t="s">
        <v>37</v>
      </c>
      <c r="I3671" s="26" t="s">
        <v>25</v>
      </c>
      <c r="J3671" s="26" t="s">
        <v>7526</v>
      </c>
      <c r="K3671" s="26" t="s">
        <v>3365</v>
      </c>
      <c r="L3671" s="26">
        <v>67846</v>
      </c>
      <c r="M3671" s="26" t="s">
        <v>89</v>
      </c>
      <c r="N3671" s="26" t="s">
        <v>2765</v>
      </c>
      <c r="O3671" s="26" t="s">
        <v>62</v>
      </c>
      <c r="P3671" s="26" t="s">
        <v>63</v>
      </c>
      <c r="Q3671" s="26">
        <v>257.98</v>
      </c>
      <c r="R3671" s="26">
        <v>2</v>
      </c>
      <c r="S3671" s="26">
        <v>0</v>
      </c>
      <c r="T3671" s="26">
        <v>74.8142</v>
      </c>
    </row>
    <row r="3672" spans="1:20" ht="14.25" customHeight="1">
      <c r="A3672" s="26" t="s">
        <v>2723</v>
      </c>
      <c r="B3672" s="26" t="s">
        <v>7527</v>
      </c>
      <c r="C3672" s="26">
        <f>YEAR(Data!$D7373)</f>
        <v>1900</v>
      </c>
      <c r="D3672" s="28">
        <v>41647</v>
      </c>
      <c r="E3672" s="28">
        <v>41649</v>
      </c>
      <c r="F3672" s="26" t="s">
        <v>21</v>
      </c>
      <c r="G3672" s="26" t="s">
        <v>2722</v>
      </c>
      <c r="H3672" s="26" t="s">
        <v>24</v>
      </c>
      <c r="I3672" s="26" t="s">
        <v>25</v>
      </c>
      <c r="J3672" s="26" t="s">
        <v>873</v>
      </c>
      <c r="K3672" s="26" t="s">
        <v>39</v>
      </c>
      <c r="L3672" s="26">
        <v>90805</v>
      </c>
      <c r="M3672" s="26" t="s">
        <v>40</v>
      </c>
      <c r="N3672" s="26" t="s">
        <v>52</v>
      </c>
      <c r="O3672" s="26" t="s">
        <v>42</v>
      </c>
      <c r="P3672" s="26" t="s">
        <v>53</v>
      </c>
      <c r="Q3672" s="26">
        <v>153.78</v>
      </c>
      <c r="R3672" s="26">
        <v>11</v>
      </c>
      <c r="S3672" s="26">
        <v>0</v>
      </c>
      <c r="T3672" s="26">
        <v>44.596199999999996</v>
      </c>
    </row>
    <row r="3673" spans="1:20" ht="14.25" customHeight="1">
      <c r="A3673" s="26" t="s">
        <v>960</v>
      </c>
      <c r="B3673" s="26" t="s">
        <v>7528</v>
      </c>
      <c r="C3673" s="26">
        <f>YEAR(Data!$D7377)</f>
        <v>1900</v>
      </c>
      <c r="D3673" s="28">
        <v>41865</v>
      </c>
      <c r="E3673" s="28">
        <v>41872</v>
      </c>
      <c r="F3673" s="26" t="s">
        <v>45</v>
      </c>
      <c r="G3673" s="26" t="s">
        <v>959</v>
      </c>
      <c r="H3673" s="26" t="s">
        <v>37</v>
      </c>
      <c r="I3673" s="26" t="s">
        <v>25</v>
      </c>
      <c r="J3673" s="26" t="s">
        <v>714</v>
      </c>
      <c r="K3673" s="26" t="s">
        <v>39</v>
      </c>
      <c r="L3673" s="26">
        <v>92037</v>
      </c>
      <c r="M3673" s="26" t="s">
        <v>40</v>
      </c>
      <c r="N3673" s="26" t="s">
        <v>1400</v>
      </c>
      <c r="O3673" s="26" t="s">
        <v>42</v>
      </c>
      <c r="P3673" s="26" t="s">
        <v>65</v>
      </c>
      <c r="Q3673" s="26">
        <v>36.024000000000001</v>
      </c>
      <c r="R3673" s="26">
        <v>3</v>
      </c>
      <c r="S3673" s="26">
        <v>0.2</v>
      </c>
      <c r="T3673" s="26">
        <v>11.707799999999995</v>
      </c>
    </row>
    <row r="3674" spans="1:20" ht="14.25" customHeight="1">
      <c r="A3674" s="26" t="s">
        <v>394</v>
      </c>
      <c r="B3674" s="26" t="s">
        <v>7529</v>
      </c>
      <c r="C3674" s="26">
        <f>YEAR(Data!$D7378)</f>
        <v>1900</v>
      </c>
      <c r="D3674" s="28">
        <v>41946</v>
      </c>
      <c r="E3674" s="28">
        <v>41949</v>
      </c>
      <c r="F3674" s="26" t="s">
        <v>151</v>
      </c>
      <c r="G3674" s="26" t="s">
        <v>393</v>
      </c>
      <c r="H3674" s="26" t="s">
        <v>37</v>
      </c>
      <c r="I3674" s="26" t="s">
        <v>25</v>
      </c>
      <c r="J3674" s="26" t="s">
        <v>412</v>
      </c>
      <c r="K3674" s="26" t="s">
        <v>168</v>
      </c>
      <c r="L3674" s="26">
        <v>61701</v>
      </c>
      <c r="M3674" s="26" t="s">
        <v>89</v>
      </c>
      <c r="N3674" s="26" t="s">
        <v>663</v>
      </c>
      <c r="O3674" s="26" t="s">
        <v>42</v>
      </c>
      <c r="P3674" s="26" t="s">
        <v>60</v>
      </c>
      <c r="Q3674" s="26">
        <v>54.336000000000006</v>
      </c>
      <c r="R3674" s="26">
        <v>4</v>
      </c>
      <c r="S3674" s="26">
        <v>0.2</v>
      </c>
      <c r="T3674" s="26">
        <v>5.4336000000000002</v>
      </c>
    </row>
    <row r="3675" spans="1:20" ht="14.25" customHeight="1">
      <c r="A3675" s="26" t="s">
        <v>1858</v>
      </c>
      <c r="B3675" s="26" t="s">
        <v>7530</v>
      </c>
      <c r="C3675" s="26">
        <f>YEAR(Data!$D7379)</f>
        <v>1900</v>
      </c>
      <c r="D3675" s="28">
        <v>40805</v>
      </c>
      <c r="E3675" s="28">
        <v>40809</v>
      </c>
      <c r="F3675" s="26" t="s">
        <v>45</v>
      </c>
      <c r="G3675" s="26" t="s">
        <v>1857</v>
      </c>
      <c r="H3675" s="26" t="s">
        <v>37</v>
      </c>
      <c r="I3675" s="26" t="s">
        <v>25</v>
      </c>
      <c r="J3675" s="26" t="s">
        <v>80</v>
      </c>
      <c r="K3675" s="26" t="s">
        <v>81</v>
      </c>
      <c r="L3675" s="26">
        <v>98115</v>
      </c>
      <c r="M3675" s="26" t="s">
        <v>40</v>
      </c>
      <c r="N3675" s="26" t="s">
        <v>1203</v>
      </c>
      <c r="O3675" s="26" t="s">
        <v>42</v>
      </c>
      <c r="P3675" s="26" t="s">
        <v>53</v>
      </c>
      <c r="Q3675" s="26">
        <v>92.52</v>
      </c>
      <c r="R3675" s="26">
        <v>6</v>
      </c>
      <c r="S3675" s="26">
        <v>0</v>
      </c>
      <c r="T3675" s="26">
        <v>24.980400000000007</v>
      </c>
    </row>
    <row r="3676" spans="1:20" ht="14.25" customHeight="1">
      <c r="A3676" s="26" t="s">
        <v>6382</v>
      </c>
      <c r="B3676" s="26" t="s">
        <v>7531</v>
      </c>
      <c r="C3676" s="26">
        <f>YEAR(Data!$D7380)</f>
        <v>1900</v>
      </c>
      <c r="D3676" s="28">
        <v>41060</v>
      </c>
      <c r="E3676" s="28">
        <v>41060</v>
      </c>
      <c r="F3676" s="26" t="s">
        <v>958</v>
      </c>
      <c r="G3676" s="26" t="s">
        <v>6381</v>
      </c>
      <c r="H3676" s="26" t="s">
        <v>24</v>
      </c>
      <c r="I3676" s="26" t="s">
        <v>25</v>
      </c>
      <c r="J3676" s="26" t="s">
        <v>1256</v>
      </c>
      <c r="K3676" s="26" t="s">
        <v>74</v>
      </c>
      <c r="L3676" s="26">
        <v>28314</v>
      </c>
      <c r="M3676" s="26" t="s">
        <v>28</v>
      </c>
      <c r="N3676" s="26" t="s">
        <v>3087</v>
      </c>
      <c r="O3676" s="26" t="s">
        <v>42</v>
      </c>
      <c r="P3676" s="26" t="s">
        <v>60</v>
      </c>
      <c r="Q3676" s="26">
        <v>10.272000000000002</v>
      </c>
      <c r="R3676" s="26">
        <v>3</v>
      </c>
      <c r="S3676" s="26">
        <v>0.2</v>
      </c>
      <c r="T3676" s="26">
        <v>1.1555999999999984</v>
      </c>
    </row>
    <row r="3677" spans="1:20" ht="14.25" customHeight="1">
      <c r="A3677" s="26" t="s">
        <v>100</v>
      </c>
      <c r="B3677" s="26" t="s">
        <v>7532</v>
      </c>
      <c r="C3677" s="26">
        <f>YEAR(Data!$D7381)</f>
        <v>1900</v>
      </c>
      <c r="D3677" s="28">
        <v>41531</v>
      </c>
      <c r="E3677" s="28">
        <v>41536</v>
      </c>
      <c r="F3677" s="26" t="s">
        <v>45</v>
      </c>
      <c r="G3677" s="26" t="s">
        <v>99</v>
      </c>
      <c r="H3677" s="26" t="s">
        <v>24</v>
      </c>
      <c r="I3677" s="26" t="s">
        <v>25</v>
      </c>
      <c r="J3677" s="26" t="s">
        <v>1868</v>
      </c>
      <c r="K3677" s="26" t="s">
        <v>114</v>
      </c>
      <c r="L3677" s="26">
        <v>68104</v>
      </c>
      <c r="M3677" s="26" t="s">
        <v>89</v>
      </c>
      <c r="N3677" s="26" t="s">
        <v>3025</v>
      </c>
      <c r="O3677" s="26" t="s">
        <v>42</v>
      </c>
      <c r="P3677" s="26" t="s">
        <v>53</v>
      </c>
      <c r="Q3677" s="26">
        <v>40.74</v>
      </c>
      <c r="R3677" s="26">
        <v>3</v>
      </c>
      <c r="S3677" s="26">
        <v>0</v>
      </c>
      <c r="T3677" s="26">
        <v>0.4073999999999991</v>
      </c>
    </row>
    <row r="3678" spans="1:20" ht="14.25" customHeight="1">
      <c r="A3678" s="26" t="s">
        <v>500</v>
      </c>
      <c r="B3678" s="26" t="s">
        <v>7533</v>
      </c>
      <c r="C3678" s="26">
        <f>YEAR(Data!$D7391)</f>
        <v>1900</v>
      </c>
      <c r="D3678" s="28">
        <v>41973</v>
      </c>
      <c r="E3678" s="28">
        <v>41977</v>
      </c>
      <c r="F3678" s="26" t="s">
        <v>45</v>
      </c>
      <c r="G3678" s="26" t="s">
        <v>499</v>
      </c>
      <c r="H3678" s="26" t="s">
        <v>24</v>
      </c>
      <c r="I3678" s="26" t="s">
        <v>25</v>
      </c>
      <c r="J3678" s="26" t="s">
        <v>4714</v>
      </c>
      <c r="K3678" s="26" t="s">
        <v>260</v>
      </c>
      <c r="L3678" s="26">
        <v>37421</v>
      </c>
      <c r="M3678" s="26" t="s">
        <v>28</v>
      </c>
      <c r="N3678" s="26" t="s">
        <v>32</v>
      </c>
      <c r="O3678" s="26" t="s">
        <v>30</v>
      </c>
      <c r="P3678" s="26" t="s">
        <v>33</v>
      </c>
      <c r="Q3678" s="26">
        <v>390.36799999999999</v>
      </c>
      <c r="R3678" s="26">
        <v>2</v>
      </c>
      <c r="S3678" s="26">
        <v>0.2</v>
      </c>
      <c r="T3678" s="26">
        <v>48.795999999999978</v>
      </c>
    </row>
    <row r="3679" spans="1:20" ht="14.25" customHeight="1">
      <c r="A3679" s="26" t="s">
        <v>2456</v>
      </c>
      <c r="B3679" s="26" t="s">
        <v>7534</v>
      </c>
      <c r="C3679" s="26">
        <f>YEAR(Data!$D7393)</f>
        <v>1900</v>
      </c>
      <c r="D3679" s="28">
        <v>41978</v>
      </c>
      <c r="E3679" s="28">
        <v>41981</v>
      </c>
      <c r="F3679" s="26" t="s">
        <v>21</v>
      </c>
      <c r="G3679" s="26" t="s">
        <v>2455</v>
      </c>
      <c r="H3679" s="26" t="s">
        <v>24</v>
      </c>
      <c r="I3679" s="26" t="s">
        <v>25</v>
      </c>
      <c r="J3679" s="26" t="s">
        <v>566</v>
      </c>
      <c r="K3679" s="26" t="s">
        <v>383</v>
      </c>
      <c r="L3679" s="26">
        <v>45014</v>
      </c>
      <c r="M3679" s="26" t="s">
        <v>122</v>
      </c>
      <c r="N3679" s="26" t="s">
        <v>3499</v>
      </c>
      <c r="O3679" s="26" t="s">
        <v>42</v>
      </c>
      <c r="P3679" s="26" t="s">
        <v>76</v>
      </c>
      <c r="Q3679" s="26">
        <v>74.352000000000004</v>
      </c>
      <c r="R3679" s="26">
        <v>3</v>
      </c>
      <c r="S3679" s="26">
        <v>0.2</v>
      </c>
      <c r="T3679" s="26">
        <v>23.234999999999992</v>
      </c>
    </row>
    <row r="3680" spans="1:20" ht="14.25" customHeight="1">
      <c r="A3680" s="26" t="s">
        <v>5520</v>
      </c>
      <c r="B3680" s="26" t="s">
        <v>7535</v>
      </c>
      <c r="C3680" s="26">
        <f>YEAR(Data!$D7394)</f>
        <v>1900</v>
      </c>
      <c r="D3680" s="28">
        <v>41762</v>
      </c>
      <c r="E3680" s="28">
        <v>41766</v>
      </c>
      <c r="F3680" s="26" t="s">
        <v>45</v>
      </c>
      <c r="G3680" s="26" t="s">
        <v>5519</v>
      </c>
      <c r="H3680" s="26" t="s">
        <v>24</v>
      </c>
      <c r="I3680" s="26" t="s">
        <v>25</v>
      </c>
      <c r="J3680" s="26" t="s">
        <v>38</v>
      </c>
      <c r="K3680" s="26" t="s">
        <v>39</v>
      </c>
      <c r="L3680" s="26">
        <v>90049</v>
      </c>
      <c r="M3680" s="26" t="s">
        <v>40</v>
      </c>
      <c r="N3680" s="26" t="s">
        <v>4371</v>
      </c>
      <c r="O3680" s="26" t="s">
        <v>42</v>
      </c>
      <c r="P3680" s="26" t="s">
        <v>76</v>
      </c>
      <c r="Q3680" s="26">
        <v>15.700000000000001</v>
      </c>
      <c r="R3680" s="26">
        <v>5</v>
      </c>
      <c r="S3680" s="26">
        <v>0</v>
      </c>
      <c r="T3680" s="26">
        <v>7.0649999999999995</v>
      </c>
    </row>
    <row r="3681" spans="1:20" ht="14.25" customHeight="1">
      <c r="A3681" s="26" t="s">
        <v>5177</v>
      </c>
      <c r="B3681" s="26" t="s">
        <v>7536</v>
      </c>
      <c r="C3681" s="26">
        <f>YEAR(Data!$D7397)</f>
        <v>1900</v>
      </c>
      <c r="D3681" s="28">
        <v>41634</v>
      </c>
      <c r="E3681" s="28">
        <v>41639</v>
      </c>
      <c r="F3681" s="26" t="s">
        <v>45</v>
      </c>
      <c r="G3681" s="26" t="s">
        <v>5176</v>
      </c>
      <c r="H3681" s="26" t="s">
        <v>37</v>
      </c>
      <c r="I3681" s="26" t="s">
        <v>25</v>
      </c>
      <c r="J3681" s="26" t="s">
        <v>211</v>
      </c>
      <c r="K3681" s="26" t="s">
        <v>212</v>
      </c>
      <c r="L3681" s="26">
        <v>10024</v>
      </c>
      <c r="M3681" s="26" t="s">
        <v>122</v>
      </c>
      <c r="N3681" s="26" t="s">
        <v>2804</v>
      </c>
      <c r="O3681" s="26" t="s">
        <v>30</v>
      </c>
      <c r="P3681" s="26" t="s">
        <v>51</v>
      </c>
      <c r="Q3681" s="26">
        <v>313.17599999999999</v>
      </c>
      <c r="R3681" s="26">
        <v>2</v>
      </c>
      <c r="S3681" s="26">
        <v>0.4</v>
      </c>
      <c r="T3681" s="26">
        <v>-120.05080000000007</v>
      </c>
    </row>
    <row r="3682" spans="1:20" ht="14.25" customHeight="1">
      <c r="A3682" s="26" t="s">
        <v>4707</v>
      </c>
      <c r="B3682" s="26" t="s">
        <v>7537</v>
      </c>
      <c r="C3682" s="26">
        <f>YEAR(Data!$D7399)</f>
        <v>1900</v>
      </c>
      <c r="D3682" s="28">
        <v>40816</v>
      </c>
      <c r="E3682" s="28">
        <v>40816</v>
      </c>
      <c r="F3682" s="26" t="s">
        <v>958</v>
      </c>
      <c r="G3682" s="26" t="s">
        <v>4706</v>
      </c>
      <c r="H3682" s="26" t="s">
        <v>37</v>
      </c>
      <c r="I3682" s="26" t="s">
        <v>25</v>
      </c>
      <c r="J3682" s="26" t="s">
        <v>566</v>
      </c>
      <c r="K3682" s="26" t="s">
        <v>383</v>
      </c>
      <c r="L3682" s="26">
        <v>45014</v>
      </c>
      <c r="M3682" s="26" t="s">
        <v>122</v>
      </c>
      <c r="N3682" s="26" t="s">
        <v>621</v>
      </c>
      <c r="O3682" s="26" t="s">
        <v>42</v>
      </c>
      <c r="P3682" s="26" t="s">
        <v>67</v>
      </c>
      <c r="Q3682" s="26">
        <v>795.40800000000013</v>
      </c>
      <c r="R3682" s="26">
        <v>6</v>
      </c>
      <c r="S3682" s="26">
        <v>0.2</v>
      </c>
      <c r="T3682" s="26">
        <v>59.655599999999993</v>
      </c>
    </row>
    <row r="3683" spans="1:20" ht="14.25" customHeight="1">
      <c r="A3683" s="26" t="s">
        <v>1543</v>
      </c>
      <c r="B3683" s="26" t="s">
        <v>7538</v>
      </c>
      <c r="C3683" s="26">
        <f>YEAR(Data!$D7400)</f>
        <v>1900</v>
      </c>
      <c r="D3683" s="28">
        <v>40736</v>
      </c>
      <c r="E3683" s="28">
        <v>40739</v>
      </c>
      <c r="F3683" s="26" t="s">
        <v>21</v>
      </c>
      <c r="G3683" s="26" t="s">
        <v>1542</v>
      </c>
      <c r="H3683" s="26" t="s">
        <v>24</v>
      </c>
      <c r="I3683" s="26" t="s">
        <v>25</v>
      </c>
      <c r="J3683" s="26" t="s">
        <v>234</v>
      </c>
      <c r="K3683" s="26" t="s">
        <v>168</v>
      </c>
      <c r="L3683" s="26">
        <v>60610</v>
      </c>
      <c r="M3683" s="26" t="s">
        <v>89</v>
      </c>
      <c r="N3683" s="26" t="s">
        <v>3100</v>
      </c>
      <c r="O3683" s="26" t="s">
        <v>42</v>
      </c>
      <c r="P3683" s="26" t="s">
        <v>76</v>
      </c>
      <c r="Q3683" s="26">
        <v>35.856000000000002</v>
      </c>
      <c r="R3683" s="26">
        <v>9</v>
      </c>
      <c r="S3683" s="26">
        <v>0.2</v>
      </c>
      <c r="T3683" s="26">
        <v>12.997800000000003</v>
      </c>
    </row>
    <row r="3684" spans="1:20" ht="14.25" customHeight="1">
      <c r="A3684" s="26" t="s">
        <v>1892</v>
      </c>
      <c r="B3684" s="26" t="s">
        <v>7539</v>
      </c>
      <c r="C3684" s="26">
        <f>YEAR(Data!$D7402)</f>
        <v>1900</v>
      </c>
      <c r="D3684" s="28">
        <v>41526</v>
      </c>
      <c r="E3684" s="28">
        <v>41531</v>
      </c>
      <c r="F3684" s="26" t="s">
        <v>45</v>
      </c>
      <c r="G3684" s="26" t="s">
        <v>1891</v>
      </c>
      <c r="H3684" s="26" t="s">
        <v>24</v>
      </c>
      <c r="I3684" s="26" t="s">
        <v>25</v>
      </c>
      <c r="J3684" s="26" t="s">
        <v>80</v>
      </c>
      <c r="K3684" s="26" t="s">
        <v>81</v>
      </c>
      <c r="L3684" s="26">
        <v>98103</v>
      </c>
      <c r="M3684" s="26" t="s">
        <v>40</v>
      </c>
      <c r="N3684" s="26" t="s">
        <v>1379</v>
      </c>
      <c r="O3684" s="26" t="s">
        <v>30</v>
      </c>
      <c r="P3684" s="26" t="s">
        <v>58</v>
      </c>
      <c r="Q3684" s="26">
        <v>43.13</v>
      </c>
      <c r="R3684" s="26">
        <v>1</v>
      </c>
      <c r="S3684" s="26">
        <v>0</v>
      </c>
      <c r="T3684" s="26">
        <v>14.664200000000001</v>
      </c>
    </row>
    <row r="3685" spans="1:20" ht="14.25" customHeight="1">
      <c r="A3685" s="26" t="s">
        <v>840</v>
      </c>
      <c r="B3685" s="26" t="s">
        <v>7540</v>
      </c>
      <c r="C3685" s="26">
        <f>YEAR(Data!$D7404)</f>
        <v>1900</v>
      </c>
      <c r="D3685" s="28">
        <v>41858</v>
      </c>
      <c r="E3685" s="28">
        <v>41862</v>
      </c>
      <c r="F3685" s="26" t="s">
        <v>45</v>
      </c>
      <c r="G3685" s="26" t="s">
        <v>839</v>
      </c>
      <c r="H3685" s="26" t="s">
        <v>24</v>
      </c>
      <c r="I3685" s="26" t="s">
        <v>25</v>
      </c>
      <c r="J3685" s="26" t="s">
        <v>211</v>
      </c>
      <c r="K3685" s="26" t="s">
        <v>212</v>
      </c>
      <c r="L3685" s="26">
        <v>10011</v>
      </c>
      <c r="M3685" s="26" t="s">
        <v>122</v>
      </c>
      <c r="N3685" s="26" t="s">
        <v>1046</v>
      </c>
      <c r="O3685" s="26" t="s">
        <v>42</v>
      </c>
      <c r="P3685" s="26" t="s">
        <v>440</v>
      </c>
      <c r="Q3685" s="26">
        <v>70.12</v>
      </c>
      <c r="R3685" s="26">
        <v>4</v>
      </c>
      <c r="S3685" s="26">
        <v>0</v>
      </c>
      <c r="T3685" s="26">
        <v>21.035999999999994</v>
      </c>
    </row>
    <row r="3686" spans="1:20" ht="14.25" customHeight="1">
      <c r="A3686" s="26" t="s">
        <v>750</v>
      </c>
      <c r="B3686" s="26" t="s">
        <v>7541</v>
      </c>
      <c r="C3686" s="26">
        <f>YEAR(Data!$D7405)</f>
        <v>1900</v>
      </c>
      <c r="D3686" s="28">
        <v>41043</v>
      </c>
      <c r="E3686" s="28">
        <v>41048</v>
      </c>
      <c r="F3686" s="26" t="s">
        <v>45</v>
      </c>
      <c r="G3686" s="26" t="s">
        <v>749</v>
      </c>
      <c r="H3686" s="26" t="s">
        <v>37</v>
      </c>
      <c r="I3686" s="26" t="s">
        <v>25</v>
      </c>
      <c r="J3686" s="26" t="s">
        <v>7431</v>
      </c>
      <c r="K3686" s="26" t="s">
        <v>39</v>
      </c>
      <c r="L3686" s="26">
        <v>93010</v>
      </c>
      <c r="M3686" s="26" t="s">
        <v>40</v>
      </c>
      <c r="N3686" s="26" t="s">
        <v>1643</v>
      </c>
      <c r="O3686" s="26" t="s">
        <v>30</v>
      </c>
      <c r="P3686" s="26" t="s">
        <v>31</v>
      </c>
      <c r="Q3686" s="26">
        <v>509.95749999999992</v>
      </c>
      <c r="R3686" s="26">
        <v>5</v>
      </c>
      <c r="S3686" s="26">
        <v>0.15</v>
      </c>
      <c r="T3686" s="26">
        <v>41.996499999999941</v>
      </c>
    </row>
    <row r="3687" spans="1:20" ht="14.25" customHeight="1">
      <c r="A3687" s="26" t="s">
        <v>3851</v>
      </c>
      <c r="B3687" s="26" t="s">
        <v>7542</v>
      </c>
      <c r="C3687" s="26">
        <f>YEAR(Data!$D7409)</f>
        <v>1900</v>
      </c>
      <c r="D3687" s="28">
        <v>41660</v>
      </c>
      <c r="E3687" s="28">
        <v>41661</v>
      </c>
      <c r="F3687" s="26" t="s">
        <v>151</v>
      </c>
      <c r="G3687" s="26" t="s">
        <v>3850</v>
      </c>
      <c r="H3687" s="26" t="s">
        <v>24</v>
      </c>
      <c r="I3687" s="26" t="s">
        <v>25</v>
      </c>
      <c r="J3687" s="26" t="s">
        <v>234</v>
      </c>
      <c r="K3687" s="26" t="s">
        <v>168</v>
      </c>
      <c r="L3687" s="26">
        <v>60653</v>
      </c>
      <c r="M3687" s="26" t="s">
        <v>89</v>
      </c>
      <c r="N3687" s="26" t="s">
        <v>2157</v>
      </c>
      <c r="O3687" s="26" t="s">
        <v>42</v>
      </c>
      <c r="P3687" s="26" t="s">
        <v>43</v>
      </c>
      <c r="Q3687" s="26">
        <v>11.52</v>
      </c>
      <c r="R3687" s="26">
        <v>5</v>
      </c>
      <c r="S3687" s="26">
        <v>0.2</v>
      </c>
      <c r="T3687" s="26">
        <v>4.1760000000000002</v>
      </c>
    </row>
    <row r="3688" spans="1:20" ht="14.25" customHeight="1">
      <c r="A3688" s="26" t="s">
        <v>4766</v>
      </c>
      <c r="B3688" s="26" t="s">
        <v>7543</v>
      </c>
      <c r="C3688" s="26">
        <f>YEAR(Data!$D7410)</f>
        <v>1900</v>
      </c>
      <c r="D3688" s="28">
        <v>41425</v>
      </c>
      <c r="E3688" s="28">
        <v>41432</v>
      </c>
      <c r="F3688" s="26" t="s">
        <v>45</v>
      </c>
      <c r="G3688" s="26" t="s">
        <v>4765</v>
      </c>
      <c r="H3688" s="26" t="s">
        <v>37</v>
      </c>
      <c r="I3688" s="26" t="s">
        <v>25</v>
      </c>
      <c r="J3688" s="26" t="s">
        <v>38</v>
      </c>
      <c r="K3688" s="26" t="s">
        <v>39</v>
      </c>
      <c r="L3688" s="26">
        <v>90032</v>
      </c>
      <c r="M3688" s="26" t="s">
        <v>40</v>
      </c>
      <c r="N3688" s="26" t="s">
        <v>4728</v>
      </c>
      <c r="O3688" s="26" t="s">
        <v>30</v>
      </c>
      <c r="P3688" s="26" t="s">
        <v>58</v>
      </c>
      <c r="Q3688" s="26">
        <v>167.84</v>
      </c>
      <c r="R3688" s="26">
        <v>8</v>
      </c>
      <c r="S3688" s="26">
        <v>0</v>
      </c>
      <c r="T3688" s="26">
        <v>11.748799999999989</v>
      </c>
    </row>
    <row r="3689" spans="1:20" ht="14.25" customHeight="1">
      <c r="A3689" s="26" t="s">
        <v>2230</v>
      </c>
      <c r="B3689" s="26" t="s">
        <v>7544</v>
      </c>
      <c r="C3689" s="26">
        <f>YEAR(Data!$D7411)</f>
        <v>1900</v>
      </c>
      <c r="D3689" s="28">
        <v>40641</v>
      </c>
      <c r="E3689" s="28">
        <v>40645</v>
      </c>
      <c r="F3689" s="26" t="s">
        <v>45</v>
      </c>
      <c r="G3689" s="26" t="s">
        <v>2229</v>
      </c>
      <c r="H3689" s="26" t="s">
        <v>24</v>
      </c>
      <c r="I3689" s="26" t="s">
        <v>25</v>
      </c>
      <c r="J3689" s="26" t="s">
        <v>2093</v>
      </c>
      <c r="K3689" s="26" t="s">
        <v>383</v>
      </c>
      <c r="L3689" s="26">
        <v>43615</v>
      </c>
      <c r="M3689" s="26" t="s">
        <v>122</v>
      </c>
      <c r="N3689" s="26" t="s">
        <v>5783</v>
      </c>
      <c r="O3689" s="26" t="s">
        <v>30</v>
      </c>
      <c r="P3689" s="26" t="s">
        <v>51</v>
      </c>
      <c r="Q3689" s="26">
        <v>172.11</v>
      </c>
      <c r="R3689" s="26">
        <v>1</v>
      </c>
      <c r="S3689" s="26">
        <v>0.4</v>
      </c>
      <c r="T3689" s="26">
        <v>-94.660500000000013</v>
      </c>
    </row>
    <row r="3690" spans="1:20" ht="14.25" customHeight="1">
      <c r="A3690" s="26" t="s">
        <v>100</v>
      </c>
      <c r="B3690" s="26" t="s">
        <v>7545</v>
      </c>
      <c r="C3690" s="26">
        <f>YEAR(Data!$D7412)</f>
        <v>1900</v>
      </c>
      <c r="D3690" s="28">
        <v>40747</v>
      </c>
      <c r="E3690" s="28">
        <v>40748</v>
      </c>
      <c r="F3690" s="26" t="s">
        <v>151</v>
      </c>
      <c r="G3690" s="26" t="s">
        <v>99</v>
      </c>
      <c r="H3690" s="26" t="s">
        <v>24</v>
      </c>
      <c r="I3690" s="26" t="s">
        <v>25</v>
      </c>
      <c r="J3690" s="26" t="s">
        <v>211</v>
      </c>
      <c r="K3690" s="26" t="s">
        <v>212</v>
      </c>
      <c r="L3690" s="26">
        <v>10011</v>
      </c>
      <c r="M3690" s="26" t="s">
        <v>122</v>
      </c>
      <c r="N3690" s="26" t="s">
        <v>2770</v>
      </c>
      <c r="O3690" s="26" t="s">
        <v>62</v>
      </c>
      <c r="P3690" s="26" t="s">
        <v>133</v>
      </c>
      <c r="Q3690" s="26">
        <v>99.98</v>
      </c>
      <c r="R3690" s="26">
        <v>2</v>
      </c>
      <c r="S3690" s="26">
        <v>0</v>
      </c>
      <c r="T3690" s="26">
        <v>7.9983999999999895</v>
      </c>
    </row>
    <row r="3691" spans="1:20" ht="14.25" customHeight="1">
      <c r="A3691" s="26" t="s">
        <v>2778</v>
      </c>
      <c r="B3691" s="26" t="s">
        <v>7546</v>
      </c>
      <c r="C3691" s="26">
        <f>YEAR(Data!$D7413)</f>
        <v>1900</v>
      </c>
      <c r="D3691" s="28">
        <v>41790</v>
      </c>
      <c r="E3691" s="28">
        <v>41794</v>
      </c>
      <c r="F3691" s="26" t="s">
        <v>45</v>
      </c>
      <c r="G3691" s="26" t="s">
        <v>2777</v>
      </c>
      <c r="H3691" s="26" t="s">
        <v>86</v>
      </c>
      <c r="I3691" s="26" t="s">
        <v>25</v>
      </c>
      <c r="J3691" s="26" t="s">
        <v>3173</v>
      </c>
      <c r="K3691" s="26" t="s">
        <v>323</v>
      </c>
      <c r="L3691" s="26">
        <v>97224</v>
      </c>
      <c r="M3691" s="26" t="s">
        <v>40</v>
      </c>
      <c r="N3691" s="26" t="s">
        <v>5385</v>
      </c>
      <c r="O3691" s="26" t="s">
        <v>62</v>
      </c>
      <c r="P3691" s="26" t="s">
        <v>63</v>
      </c>
      <c r="Q3691" s="26">
        <v>156.79200000000003</v>
      </c>
      <c r="R3691" s="26">
        <v>1</v>
      </c>
      <c r="S3691" s="26">
        <v>0.2</v>
      </c>
      <c r="T3691" s="26">
        <v>17.639099999999985</v>
      </c>
    </row>
    <row r="3692" spans="1:20" ht="14.25" customHeight="1">
      <c r="A3692" s="26" t="s">
        <v>274</v>
      </c>
      <c r="B3692" s="26" t="s">
        <v>7547</v>
      </c>
      <c r="C3692" s="26">
        <f>YEAR(Data!$D7416)</f>
        <v>1900</v>
      </c>
      <c r="D3692" s="28">
        <v>41347</v>
      </c>
      <c r="E3692" s="28">
        <v>41349</v>
      </c>
      <c r="F3692" s="26" t="s">
        <v>21</v>
      </c>
      <c r="G3692" s="26" t="s">
        <v>273</v>
      </c>
      <c r="H3692" s="26" t="s">
        <v>37</v>
      </c>
      <c r="I3692" s="26" t="s">
        <v>25</v>
      </c>
      <c r="J3692" s="26" t="s">
        <v>120</v>
      </c>
      <c r="K3692" s="26" t="s">
        <v>121</v>
      </c>
      <c r="L3692" s="26">
        <v>19134</v>
      </c>
      <c r="M3692" s="26" t="s">
        <v>122</v>
      </c>
      <c r="N3692" s="26" t="s">
        <v>524</v>
      </c>
      <c r="O3692" s="26" t="s">
        <v>30</v>
      </c>
      <c r="P3692" s="26" t="s">
        <v>33</v>
      </c>
      <c r="Q3692" s="26">
        <v>386.67999999999995</v>
      </c>
      <c r="R3692" s="26">
        <v>2</v>
      </c>
      <c r="S3692" s="26">
        <v>0.3</v>
      </c>
      <c r="T3692" s="26">
        <v>-5.5240000000000293</v>
      </c>
    </row>
    <row r="3693" spans="1:20" ht="14.25" customHeight="1">
      <c r="A3693" s="26" t="s">
        <v>613</v>
      </c>
      <c r="B3693" s="26" t="s">
        <v>7548</v>
      </c>
      <c r="C3693" s="26">
        <f>YEAR(Data!$D7425)</f>
        <v>1900</v>
      </c>
      <c r="D3693" s="28">
        <v>41740</v>
      </c>
      <c r="E3693" s="28">
        <v>41744</v>
      </c>
      <c r="F3693" s="26" t="s">
        <v>45</v>
      </c>
      <c r="G3693" s="26" t="s">
        <v>612</v>
      </c>
      <c r="H3693" s="26" t="s">
        <v>24</v>
      </c>
      <c r="I3693" s="26" t="s">
        <v>25</v>
      </c>
      <c r="J3693" s="26" t="s">
        <v>120</v>
      </c>
      <c r="K3693" s="26" t="s">
        <v>121</v>
      </c>
      <c r="L3693" s="26">
        <v>19143</v>
      </c>
      <c r="M3693" s="26" t="s">
        <v>122</v>
      </c>
      <c r="N3693" s="26" t="s">
        <v>4012</v>
      </c>
      <c r="O3693" s="26" t="s">
        <v>42</v>
      </c>
      <c r="P3693" s="26" t="s">
        <v>67</v>
      </c>
      <c r="Q3693" s="26">
        <v>195.10400000000001</v>
      </c>
      <c r="R3693" s="26">
        <v>4</v>
      </c>
      <c r="S3693" s="26">
        <v>0.2</v>
      </c>
      <c r="T3693" s="26">
        <v>21.949199999999969</v>
      </c>
    </row>
    <row r="3694" spans="1:20" ht="14.25" customHeight="1">
      <c r="A3694" s="26" t="s">
        <v>619</v>
      </c>
      <c r="B3694" s="26" t="s">
        <v>7549</v>
      </c>
      <c r="C3694" s="26">
        <f>YEAR(Data!$D7427)</f>
        <v>1900</v>
      </c>
      <c r="D3694" s="28">
        <v>41451</v>
      </c>
      <c r="E3694" s="28">
        <v>41453</v>
      </c>
      <c r="F3694" s="26" t="s">
        <v>21</v>
      </c>
      <c r="G3694" s="26" t="s">
        <v>618</v>
      </c>
      <c r="H3694" s="26" t="s">
        <v>24</v>
      </c>
      <c r="I3694" s="26" t="s">
        <v>25</v>
      </c>
      <c r="J3694" s="26" t="s">
        <v>148</v>
      </c>
      <c r="K3694" s="26" t="s">
        <v>88</v>
      </c>
      <c r="L3694" s="26">
        <v>77070</v>
      </c>
      <c r="M3694" s="26" t="s">
        <v>89</v>
      </c>
      <c r="N3694" s="26" t="s">
        <v>235</v>
      </c>
      <c r="O3694" s="26" t="s">
        <v>30</v>
      </c>
      <c r="P3694" s="26" t="s">
        <v>33</v>
      </c>
      <c r="Q3694" s="26">
        <v>85.245999999999995</v>
      </c>
      <c r="R3694" s="26">
        <v>2</v>
      </c>
      <c r="S3694" s="26">
        <v>0.3</v>
      </c>
      <c r="T3694" s="26">
        <v>-6.0890000000000057</v>
      </c>
    </row>
    <row r="3695" spans="1:20" ht="14.25" customHeight="1">
      <c r="A3695" s="26" t="s">
        <v>6860</v>
      </c>
      <c r="B3695" s="26" t="s">
        <v>7550</v>
      </c>
      <c r="C3695" s="26">
        <f>YEAR(Data!$D7429)</f>
        <v>1900</v>
      </c>
      <c r="D3695" s="28">
        <v>40619</v>
      </c>
      <c r="E3695" s="28">
        <v>40623</v>
      </c>
      <c r="F3695" s="26" t="s">
        <v>45</v>
      </c>
      <c r="G3695" s="26" t="s">
        <v>6859</v>
      </c>
      <c r="H3695" s="26" t="s">
        <v>37</v>
      </c>
      <c r="I3695" s="26" t="s">
        <v>25</v>
      </c>
      <c r="J3695" s="26" t="s">
        <v>254</v>
      </c>
      <c r="K3695" s="26" t="s">
        <v>1103</v>
      </c>
      <c r="L3695" s="26">
        <v>39212</v>
      </c>
      <c r="M3695" s="26" t="s">
        <v>28</v>
      </c>
      <c r="N3695" s="26" t="s">
        <v>1527</v>
      </c>
      <c r="O3695" s="26" t="s">
        <v>42</v>
      </c>
      <c r="P3695" s="26" t="s">
        <v>65</v>
      </c>
      <c r="Q3695" s="26">
        <v>11.43</v>
      </c>
      <c r="R3695" s="26">
        <v>3</v>
      </c>
      <c r="S3695" s="26">
        <v>0</v>
      </c>
      <c r="T3695" s="26">
        <v>5.3720999999999997</v>
      </c>
    </row>
    <row r="3696" spans="1:20" ht="14.25" customHeight="1">
      <c r="A3696" s="26" t="s">
        <v>5694</v>
      </c>
      <c r="B3696" s="26" t="s">
        <v>7551</v>
      </c>
      <c r="C3696" s="26">
        <f>YEAR(Data!$D7434)</f>
        <v>1900</v>
      </c>
      <c r="D3696" s="28">
        <v>40764</v>
      </c>
      <c r="E3696" s="28">
        <v>40768</v>
      </c>
      <c r="F3696" s="26" t="s">
        <v>45</v>
      </c>
      <c r="G3696" s="26" t="s">
        <v>5693</v>
      </c>
      <c r="H3696" s="26" t="s">
        <v>24</v>
      </c>
      <c r="I3696" s="26" t="s">
        <v>25</v>
      </c>
      <c r="J3696" s="26" t="s">
        <v>417</v>
      </c>
      <c r="K3696" s="26" t="s">
        <v>240</v>
      </c>
      <c r="L3696" s="26">
        <v>85023</v>
      </c>
      <c r="M3696" s="26" t="s">
        <v>40</v>
      </c>
      <c r="N3696" s="26" t="s">
        <v>2314</v>
      </c>
      <c r="O3696" s="26" t="s">
        <v>42</v>
      </c>
      <c r="P3696" s="26" t="s">
        <v>214</v>
      </c>
      <c r="Q3696" s="26">
        <v>4.4640000000000004</v>
      </c>
      <c r="R3696" s="26">
        <v>3</v>
      </c>
      <c r="S3696" s="26">
        <v>0.2</v>
      </c>
      <c r="T3696" s="26">
        <v>-0.94859999999999989</v>
      </c>
    </row>
    <row r="3697" spans="1:20" ht="14.25" customHeight="1">
      <c r="A3697" s="26" t="s">
        <v>1029</v>
      </c>
      <c r="B3697" s="26" t="s">
        <v>7552</v>
      </c>
      <c r="C3697" s="26">
        <f>YEAR(Data!$D7436)</f>
        <v>1900</v>
      </c>
      <c r="D3697" s="28">
        <v>41116</v>
      </c>
      <c r="E3697" s="28">
        <v>41121</v>
      </c>
      <c r="F3697" s="26" t="s">
        <v>45</v>
      </c>
      <c r="G3697" s="26" t="s">
        <v>1028</v>
      </c>
      <c r="H3697" s="26" t="s">
        <v>37</v>
      </c>
      <c r="I3697" s="26" t="s">
        <v>25</v>
      </c>
      <c r="J3697" s="26" t="s">
        <v>6948</v>
      </c>
      <c r="K3697" s="26" t="s">
        <v>39</v>
      </c>
      <c r="L3697" s="26">
        <v>93030</v>
      </c>
      <c r="M3697" s="26" t="s">
        <v>40</v>
      </c>
      <c r="N3697" s="26" t="s">
        <v>1527</v>
      </c>
      <c r="O3697" s="26" t="s">
        <v>42</v>
      </c>
      <c r="P3697" s="26" t="s">
        <v>65</v>
      </c>
      <c r="Q3697" s="26">
        <v>9.1440000000000001</v>
      </c>
      <c r="R3697" s="26">
        <v>3</v>
      </c>
      <c r="S3697" s="26">
        <v>0.2</v>
      </c>
      <c r="T3697" s="26">
        <v>3.0860999999999996</v>
      </c>
    </row>
    <row r="3698" spans="1:20" ht="14.25" customHeight="1">
      <c r="A3698" s="26" t="s">
        <v>1779</v>
      </c>
      <c r="B3698" s="26" t="s">
        <v>7553</v>
      </c>
      <c r="C3698" s="26">
        <f>YEAR(Data!$D7439)</f>
        <v>1900</v>
      </c>
      <c r="D3698" s="28">
        <v>40590</v>
      </c>
      <c r="E3698" s="28">
        <v>40594</v>
      </c>
      <c r="F3698" s="26" t="s">
        <v>45</v>
      </c>
      <c r="G3698" s="26" t="s">
        <v>1778</v>
      </c>
      <c r="H3698" s="26" t="s">
        <v>37</v>
      </c>
      <c r="I3698" s="26" t="s">
        <v>25</v>
      </c>
      <c r="J3698" s="26" t="s">
        <v>80</v>
      </c>
      <c r="K3698" s="26" t="s">
        <v>81</v>
      </c>
      <c r="L3698" s="26">
        <v>98105</v>
      </c>
      <c r="M3698" s="26" t="s">
        <v>40</v>
      </c>
      <c r="N3698" s="26" t="s">
        <v>2519</v>
      </c>
      <c r="O3698" s="26" t="s">
        <v>42</v>
      </c>
      <c r="P3698" s="26" t="s">
        <v>65</v>
      </c>
      <c r="Q3698" s="26">
        <v>21.36</v>
      </c>
      <c r="R3698" s="26">
        <v>5</v>
      </c>
      <c r="S3698" s="26">
        <v>0.2</v>
      </c>
      <c r="T3698" s="26">
        <v>7.2089999999999996</v>
      </c>
    </row>
    <row r="3699" spans="1:20" ht="14.25" customHeight="1">
      <c r="A3699" s="26" t="s">
        <v>2700</v>
      </c>
      <c r="B3699" s="26" t="s">
        <v>7554</v>
      </c>
      <c r="C3699" s="26">
        <f>YEAR(Data!$D7440)</f>
        <v>1900</v>
      </c>
      <c r="D3699" s="28">
        <v>40992</v>
      </c>
      <c r="E3699" s="28">
        <v>40995</v>
      </c>
      <c r="F3699" s="26" t="s">
        <v>21</v>
      </c>
      <c r="G3699" s="26" t="s">
        <v>2699</v>
      </c>
      <c r="H3699" s="26" t="s">
        <v>37</v>
      </c>
      <c r="I3699" s="26" t="s">
        <v>25</v>
      </c>
      <c r="J3699" s="26" t="s">
        <v>5475</v>
      </c>
      <c r="K3699" s="26" t="s">
        <v>81</v>
      </c>
      <c r="L3699" s="26">
        <v>98042</v>
      </c>
      <c r="M3699" s="26" t="s">
        <v>40</v>
      </c>
      <c r="N3699" s="26" t="s">
        <v>4540</v>
      </c>
      <c r="O3699" s="26" t="s">
        <v>30</v>
      </c>
      <c r="P3699" s="26" t="s">
        <v>58</v>
      </c>
      <c r="Q3699" s="26">
        <v>46.900000000000006</v>
      </c>
      <c r="R3699" s="26">
        <v>5</v>
      </c>
      <c r="S3699" s="26">
        <v>0</v>
      </c>
      <c r="T3699" s="26">
        <v>13.132000000000001</v>
      </c>
    </row>
    <row r="3700" spans="1:20" ht="14.25" customHeight="1">
      <c r="A3700" s="26" t="s">
        <v>3396</v>
      </c>
      <c r="B3700" s="26" t="s">
        <v>7555</v>
      </c>
      <c r="C3700" s="26">
        <f>YEAR(Data!$D7441)</f>
        <v>1900</v>
      </c>
      <c r="D3700" s="28">
        <v>41885</v>
      </c>
      <c r="E3700" s="28">
        <v>41889</v>
      </c>
      <c r="F3700" s="26" t="s">
        <v>45</v>
      </c>
      <c r="G3700" s="26" t="s">
        <v>3395</v>
      </c>
      <c r="H3700" s="26" t="s">
        <v>24</v>
      </c>
      <c r="I3700" s="26" t="s">
        <v>25</v>
      </c>
      <c r="J3700" s="26" t="s">
        <v>38</v>
      </c>
      <c r="K3700" s="26" t="s">
        <v>39</v>
      </c>
      <c r="L3700" s="26">
        <v>90049</v>
      </c>
      <c r="M3700" s="26" t="s">
        <v>40</v>
      </c>
      <c r="N3700" s="26" t="s">
        <v>1737</v>
      </c>
      <c r="O3700" s="26" t="s">
        <v>42</v>
      </c>
      <c r="P3700" s="26" t="s">
        <v>65</v>
      </c>
      <c r="Q3700" s="26">
        <v>18.72</v>
      </c>
      <c r="R3700" s="26">
        <v>5</v>
      </c>
      <c r="S3700" s="26">
        <v>0.2</v>
      </c>
      <c r="T3700" s="26">
        <v>6.5519999999999996</v>
      </c>
    </row>
    <row r="3701" spans="1:20" ht="14.25" customHeight="1">
      <c r="A3701" s="26" t="s">
        <v>1213</v>
      </c>
      <c r="B3701" s="26" t="s">
        <v>7556</v>
      </c>
      <c r="C3701" s="26">
        <f>YEAR(Data!$D7443)</f>
        <v>1900</v>
      </c>
      <c r="D3701" s="28">
        <v>41229</v>
      </c>
      <c r="E3701" s="28">
        <v>41231</v>
      </c>
      <c r="F3701" s="26" t="s">
        <v>151</v>
      </c>
      <c r="G3701" s="26" t="s">
        <v>1212</v>
      </c>
      <c r="H3701" s="26" t="s">
        <v>37</v>
      </c>
      <c r="I3701" s="26" t="s">
        <v>25</v>
      </c>
      <c r="J3701" s="26" t="s">
        <v>714</v>
      </c>
      <c r="K3701" s="26" t="s">
        <v>39</v>
      </c>
      <c r="L3701" s="26">
        <v>92105</v>
      </c>
      <c r="M3701" s="26" t="s">
        <v>40</v>
      </c>
      <c r="N3701" s="26" t="s">
        <v>538</v>
      </c>
      <c r="O3701" s="26" t="s">
        <v>42</v>
      </c>
      <c r="P3701" s="26" t="s">
        <v>43</v>
      </c>
      <c r="Q3701" s="26">
        <v>18.899999999999999</v>
      </c>
      <c r="R3701" s="26">
        <v>3</v>
      </c>
      <c r="S3701" s="26">
        <v>0</v>
      </c>
      <c r="T3701" s="26">
        <v>8.6939999999999991</v>
      </c>
    </row>
    <row r="3702" spans="1:20" ht="14.25" customHeight="1">
      <c r="A3702" s="26" t="s">
        <v>7102</v>
      </c>
      <c r="B3702" s="26" t="s">
        <v>7557</v>
      </c>
      <c r="C3702" s="26">
        <f>YEAR(Data!$D7444)</f>
        <v>1900</v>
      </c>
      <c r="D3702" s="28">
        <v>40886</v>
      </c>
      <c r="E3702" s="28">
        <v>40888</v>
      </c>
      <c r="F3702" s="26" t="s">
        <v>151</v>
      </c>
      <c r="G3702" s="26" t="s">
        <v>7101</v>
      </c>
      <c r="H3702" s="26" t="s">
        <v>37</v>
      </c>
      <c r="I3702" s="26" t="s">
        <v>25</v>
      </c>
      <c r="J3702" s="26" t="s">
        <v>2324</v>
      </c>
      <c r="K3702" s="26" t="s">
        <v>88</v>
      </c>
      <c r="L3702" s="26">
        <v>78521</v>
      </c>
      <c r="M3702" s="26" t="s">
        <v>89</v>
      </c>
      <c r="N3702" s="26" t="s">
        <v>434</v>
      </c>
      <c r="O3702" s="26" t="s">
        <v>42</v>
      </c>
      <c r="P3702" s="26" t="s">
        <v>76</v>
      </c>
      <c r="Q3702" s="26">
        <v>10.688000000000001</v>
      </c>
      <c r="R3702" s="26">
        <v>2</v>
      </c>
      <c r="S3702" s="26">
        <v>0.2</v>
      </c>
      <c r="T3702" s="26">
        <v>3.7407999999999997</v>
      </c>
    </row>
    <row r="3703" spans="1:20" ht="14.25" customHeight="1">
      <c r="A3703" s="26" t="s">
        <v>1706</v>
      </c>
      <c r="B3703" s="26" t="s">
        <v>7558</v>
      </c>
      <c r="C3703" s="26">
        <f>YEAR(Data!$D7446)</f>
        <v>1900</v>
      </c>
      <c r="D3703" s="28">
        <v>41674</v>
      </c>
      <c r="E3703" s="28">
        <v>41678</v>
      </c>
      <c r="F3703" s="26" t="s">
        <v>21</v>
      </c>
      <c r="G3703" s="26" t="s">
        <v>1705</v>
      </c>
      <c r="H3703" s="26" t="s">
        <v>86</v>
      </c>
      <c r="I3703" s="26" t="s">
        <v>25</v>
      </c>
      <c r="J3703" s="26" t="s">
        <v>234</v>
      </c>
      <c r="K3703" s="26" t="s">
        <v>168</v>
      </c>
      <c r="L3703" s="26">
        <v>60610</v>
      </c>
      <c r="M3703" s="26" t="s">
        <v>89</v>
      </c>
      <c r="N3703" s="26" t="s">
        <v>2252</v>
      </c>
      <c r="O3703" s="26" t="s">
        <v>42</v>
      </c>
      <c r="P3703" s="26" t="s">
        <v>76</v>
      </c>
      <c r="Q3703" s="26">
        <v>5.1840000000000011</v>
      </c>
      <c r="R3703" s="26">
        <v>1</v>
      </c>
      <c r="S3703" s="26">
        <v>0.2</v>
      </c>
      <c r="T3703" s="26">
        <v>1.8144</v>
      </c>
    </row>
    <row r="3704" spans="1:20" ht="14.25" customHeight="1">
      <c r="A3704" s="26" t="s">
        <v>4503</v>
      </c>
      <c r="B3704" s="26" t="s">
        <v>7559</v>
      </c>
      <c r="C3704" s="26">
        <f>YEAR(Data!$D7450)</f>
        <v>1900</v>
      </c>
      <c r="D3704" s="28">
        <v>41955</v>
      </c>
      <c r="E3704" s="28">
        <v>41958</v>
      </c>
      <c r="F3704" s="26" t="s">
        <v>151</v>
      </c>
      <c r="G3704" s="26" t="s">
        <v>4502</v>
      </c>
      <c r="H3704" s="26" t="s">
        <v>24</v>
      </c>
      <c r="I3704" s="26" t="s">
        <v>25</v>
      </c>
      <c r="J3704" s="26" t="s">
        <v>3835</v>
      </c>
      <c r="K3704" s="26" t="s">
        <v>260</v>
      </c>
      <c r="L3704" s="26">
        <v>37918</v>
      </c>
      <c r="M3704" s="26" t="s">
        <v>28</v>
      </c>
      <c r="N3704" s="26" t="s">
        <v>1853</v>
      </c>
      <c r="O3704" s="26" t="s">
        <v>30</v>
      </c>
      <c r="P3704" s="26" t="s">
        <v>58</v>
      </c>
      <c r="Q3704" s="26">
        <v>88.920000000000016</v>
      </c>
      <c r="R3704" s="26">
        <v>5</v>
      </c>
      <c r="S3704" s="26">
        <v>0.2</v>
      </c>
      <c r="T3704" s="26">
        <v>14.449499999999986</v>
      </c>
    </row>
    <row r="3705" spans="1:20" ht="14.25" customHeight="1">
      <c r="A3705" s="26" t="s">
        <v>1957</v>
      </c>
      <c r="B3705" s="26" t="s">
        <v>7560</v>
      </c>
      <c r="C3705" s="26">
        <f>YEAR(Data!$D7451)</f>
        <v>1900</v>
      </c>
      <c r="D3705" s="28">
        <v>41900</v>
      </c>
      <c r="E3705" s="28">
        <v>41905</v>
      </c>
      <c r="F3705" s="26" t="s">
        <v>21</v>
      </c>
      <c r="G3705" s="26" t="s">
        <v>1956</v>
      </c>
      <c r="H3705" s="26" t="s">
        <v>86</v>
      </c>
      <c r="I3705" s="26" t="s">
        <v>25</v>
      </c>
      <c r="J3705" s="26" t="s">
        <v>148</v>
      </c>
      <c r="K3705" s="26" t="s">
        <v>88</v>
      </c>
      <c r="L3705" s="26">
        <v>77036</v>
      </c>
      <c r="M3705" s="26" t="s">
        <v>89</v>
      </c>
      <c r="N3705" s="26" t="s">
        <v>362</v>
      </c>
      <c r="O3705" s="26" t="s">
        <v>42</v>
      </c>
      <c r="P3705" s="26" t="s">
        <v>60</v>
      </c>
      <c r="Q3705" s="26">
        <v>9.9120000000000008</v>
      </c>
      <c r="R3705" s="26">
        <v>3</v>
      </c>
      <c r="S3705" s="26">
        <v>0.2</v>
      </c>
      <c r="T3705" s="26">
        <v>3.2213999999999996</v>
      </c>
    </row>
    <row r="3706" spans="1:20" ht="14.25" customHeight="1">
      <c r="A3706" s="26" t="s">
        <v>1530</v>
      </c>
      <c r="B3706" s="26" t="s">
        <v>7561</v>
      </c>
      <c r="C3706" s="26">
        <f>YEAR(Data!$D7455)</f>
        <v>1900</v>
      </c>
      <c r="D3706" s="28">
        <v>41816</v>
      </c>
      <c r="E3706" s="28">
        <v>41822</v>
      </c>
      <c r="F3706" s="26" t="s">
        <v>45</v>
      </c>
      <c r="G3706" s="26" t="s">
        <v>1529</v>
      </c>
      <c r="H3706" s="26" t="s">
        <v>24</v>
      </c>
      <c r="I3706" s="26" t="s">
        <v>25</v>
      </c>
      <c r="J3706" s="26" t="s">
        <v>4761</v>
      </c>
      <c r="K3706" s="26" t="s">
        <v>168</v>
      </c>
      <c r="L3706" s="26">
        <v>60440</v>
      </c>
      <c r="M3706" s="26" t="s">
        <v>89</v>
      </c>
      <c r="N3706" s="26" t="s">
        <v>2620</v>
      </c>
      <c r="O3706" s="26" t="s">
        <v>62</v>
      </c>
      <c r="P3706" s="26" t="s">
        <v>63</v>
      </c>
      <c r="Q3706" s="26">
        <v>148.47999999999999</v>
      </c>
      <c r="R3706" s="26">
        <v>2</v>
      </c>
      <c r="S3706" s="26">
        <v>0.2</v>
      </c>
      <c r="T3706" s="26">
        <v>16.703999999999986</v>
      </c>
    </row>
    <row r="3707" spans="1:20" ht="14.25" customHeight="1">
      <c r="A3707" s="26" t="s">
        <v>2130</v>
      </c>
      <c r="B3707" s="26" t="s">
        <v>7562</v>
      </c>
      <c r="C3707" s="26">
        <f>YEAR(Data!$D7456)</f>
        <v>1900</v>
      </c>
      <c r="D3707" s="28">
        <v>41486</v>
      </c>
      <c r="E3707" s="28">
        <v>41491</v>
      </c>
      <c r="F3707" s="26" t="s">
        <v>45</v>
      </c>
      <c r="G3707" s="26" t="s">
        <v>2129</v>
      </c>
      <c r="H3707" s="26" t="s">
        <v>24</v>
      </c>
      <c r="I3707" s="26" t="s">
        <v>25</v>
      </c>
      <c r="J3707" s="26" t="s">
        <v>234</v>
      </c>
      <c r="K3707" s="26" t="s">
        <v>168</v>
      </c>
      <c r="L3707" s="26">
        <v>60623</v>
      </c>
      <c r="M3707" s="26" t="s">
        <v>89</v>
      </c>
      <c r="N3707" s="26" t="s">
        <v>4300</v>
      </c>
      <c r="O3707" s="26" t="s">
        <v>42</v>
      </c>
      <c r="P3707" s="26" t="s">
        <v>43</v>
      </c>
      <c r="Q3707" s="26">
        <v>9.2480000000000011</v>
      </c>
      <c r="R3707" s="26">
        <v>4</v>
      </c>
      <c r="S3707" s="26">
        <v>0.2</v>
      </c>
      <c r="T3707" s="26">
        <v>3.1212</v>
      </c>
    </row>
    <row r="3708" spans="1:20" ht="14.25" customHeight="1">
      <c r="A3708" s="26" t="s">
        <v>2007</v>
      </c>
      <c r="B3708" s="26" t="s">
        <v>7563</v>
      </c>
      <c r="C3708" s="26">
        <f>YEAR(Data!$D7458)</f>
        <v>1900</v>
      </c>
      <c r="D3708" s="28">
        <v>41015</v>
      </c>
      <c r="E3708" s="28">
        <v>41017</v>
      </c>
      <c r="F3708" s="26" t="s">
        <v>151</v>
      </c>
      <c r="G3708" s="26" t="s">
        <v>2006</v>
      </c>
      <c r="H3708" s="26" t="s">
        <v>24</v>
      </c>
      <c r="I3708" s="26" t="s">
        <v>25</v>
      </c>
      <c r="J3708" s="26" t="s">
        <v>1647</v>
      </c>
      <c r="K3708" s="26" t="s">
        <v>247</v>
      </c>
      <c r="L3708" s="26">
        <v>22980</v>
      </c>
      <c r="M3708" s="26" t="s">
        <v>28</v>
      </c>
      <c r="N3708" s="26" t="s">
        <v>69</v>
      </c>
      <c r="O3708" s="26" t="s">
        <v>62</v>
      </c>
      <c r="P3708" s="26" t="s">
        <v>63</v>
      </c>
      <c r="Q3708" s="26">
        <v>569.64</v>
      </c>
      <c r="R3708" s="26">
        <v>2</v>
      </c>
      <c r="S3708" s="26">
        <v>0</v>
      </c>
      <c r="T3708" s="26">
        <v>148.10640000000001</v>
      </c>
    </row>
    <row r="3709" spans="1:20" ht="14.25" customHeight="1">
      <c r="A3709" s="26" t="s">
        <v>2978</v>
      </c>
      <c r="B3709" s="26" t="s">
        <v>7564</v>
      </c>
      <c r="C3709" s="26">
        <f>YEAR(Data!$D7462)</f>
        <v>1900</v>
      </c>
      <c r="D3709" s="28">
        <v>41010</v>
      </c>
      <c r="E3709" s="28">
        <v>41013</v>
      </c>
      <c r="F3709" s="26" t="s">
        <v>21</v>
      </c>
      <c r="G3709" s="26" t="s">
        <v>2977</v>
      </c>
      <c r="H3709" s="26" t="s">
        <v>24</v>
      </c>
      <c r="I3709" s="26" t="s">
        <v>25</v>
      </c>
      <c r="J3709" s="26" t="s">
        <v>38</v>
      </c>
      <c r="K3709" s="26" t="s">
        <v>39</v>
      </c>
      <c r="L3709" s="26">
        <v>90004</v>
      </c>
      <c r="M3709" s="26" t="s">
        <v>40</v>
      </c>
      <c r="N3709" s="26" t="s">
        <v>5900</v>
      </c>
      <c r="O3709" s="26" t="s">
        <v>62</v>
      </c>
      <c r="P3709" s="26" t="s">
        <v>904</v>
      </c>
      <c r="Q3709" s="26">
        <v>639.96800000000007</v>
      </c>
      <c r="R3709" s="26">
        <v>4</v>
      </c>
      <c r="S3709" s="26">
        <v>0.2</v>
      </c>
      <c r="T3709" s="26">
        <v>215.98919999999998</v>
      </c>
    </row>
    <row r="3710" spans="1:20" ht="14.25" customHeight="1">
      <c r="A3710" s="26" t="s">
        <v>493</v>
      </c>
      <c r="B3710" s="26" t="s">
        <v>7565</v>
      </c>
      <c r="C3710" s="26">
        <f>YEAR(Data!$D7464)</f>
        <v>1900</v>
      </c>
      <c r="D3710" s="28">
        <v>40966</v>
      </c>
      <c r="E3710" s="28">
        <v>40969</v>
      </c>
      <c r="F3710" s="26" t="s">
        <v>21</v>
      </c>
      <c r="G3710" s="26" t="s">
        <v>492</v>
      </c>
      <c r="H3710" s="26" t="s">
        <v>24</v>
      </c>
      <c r="I3710" s="26" t="s">
        <v>25</v>
      </c>
      <c r="J3710" s="26" t="s">
        <v>80</v>
      </c>
      <c r="K3710" s="26" t="s">
        <v>81</v>
      </c>
      <c r="L3710" s="26">
        <v>98105</v>
      </c>
      <c r="M3710" s="26" t="s">
        <v>40</v>
      </c>
      <c r="N3710" s="26" t="s">
        <v>977</v>
      </c>
      <c r="O3710" s="26" t="s">
        <v>62</v>
      </c>
      <c r="P3710" s="26" t="s">
        <v>133</v>
      </c>
      <c r="Q3710" s="26">
        <v>538.92000000000007</v>
      </c>
      <c r="R3710" s="26">
        <v>9</v>
      </c>
      <c r="S3710" s="26">
        <v>0</v>
      </c>
      <c r="T3710" s="26">
        <v>80.837999999999994</v>
      </c>
    </row>
    <row r="3711" spans="1:20" ht="14.25" customHeight="1">
      <c r="A3711" s="26" t="s">
        <v>2685</v>
      </c>
      <c r="B3711" s="26" t="s">
        <v>7566</v>
      </c>
      <c r="C3711" s="26">
        <f>YEAR(Data!$D7465)</f>
        <v>1900</v>
      </c>
      <c r="D3711" s="28">
        <v>41526</v>
      </c>
      <c r="E3711" s="28">
        <v>41533</v>
      </c>
      <c r="F3711" s="26" t="s">
        <v>45</v>
      </c>
      <c r="G3711" s="26" t="s">
        <v>2684</v>
      </c>
      <c r="H3711" s="26" t="s">
        <v>24</v>
      </c>
      <c r="I3711" s="26" t="s">
        <v>25</v>
      </c>
      <c r="J3711" s="26" t="s">
        <v>4917</v>
      </c>
      <c r="K3711" s="26" t="s">
        <v>39</v>
      </c>
      <c r="L3711" s="26">
        <v>93277</v>
      </c>
      <c r="M3711" s="26" t="s">
        <v>40</v>
      </c>
      <c r="N3711" s="26" t="s">
        <v>4606</v>
      </c>
      <c r="O3711" s="26" t="s">
        <v>42</v>
      </c>
      <c r="P3711" s="26" t="s">
        <v>60</v>
      </c>
      <c r="Q3711" s="26">
        <v>14.88</v>
      </c>
      <c r="R3711" s="26">
        <v>2</v>
      </c>
      <c r="S3711" s="26">
        <v>0</v>
      </c>
      <c r="T3711" s="26">
        <v>3.7200000000000006</v>
      </c>
    </row>
    <row r="3712" spans="1:20" ht="14.25" customHeight="1">
      <c r="A3712" s="26" t="s">
        <v>5038</v>
      </c>
      <c r="B3712" s="26" t="s">
        <v>7567</v>
      </c>
      <c r="C3712" s="26">
        <f>YEAR(Data!$D7468)</f>
        <v>1900</v>
      </c>
      <c r="D3712" s="28">
        <v>41414</v>
      </c>
      <c r="E3712" s="28">
        <v>41418</v>
      </c>
      <c r="F3712" s="26" t="s">
        <v>45</v>
      </c>
      <c r="G3712" s="26" t="s">
        <v>5037</v>
      </c>
      <c r="H3712" s="26" t="s">
        <v>37</v>
      </c>
      <c r="I3712" s="26" t="s">
        <v>25</v>
      </c>
      <c r="J3712" s="26" t="s">
        <v>38</v>
      </c>
      <c r="K3712" s="26" t="s">
        <v>39</v>
      </c>
      <c r="L3712" s="26">
        <v>90008</v>
      </c>
      <c r="M3712" s="26" t="s">
        <v>40</v>
      </c>
      <c r="N3712" s="26" t="s">
        <v>5630</v>
      </c>
      <c r="O3712" s="26" t="s">
        <v>42</v>
      </c>
      <c r="P3712" s="26" t="s">
        <v>67</v>
      </c>
      <c r="Q3712" s="26">
        <v>87.84</v>
      </c>
      <c r="R3712" s="26">
        <v>8</v>
      </c>
      <c r="S3712" s="26">
        <v>0</v>
      </c>
      <c r="T3712" s="26">
        <v>23.716800000000006</v>
      </c>
    </row>
    <row r="3713" spans="1:20" ht="14.25" customHeight="1">
      <c r="A3713" s="26" t="s">
        <v>2152</v>
      </c>
      <c r="B3713" s="26" t="s">
        <v>7568</v>
      </c>
      <c r="C3713" s="26">
        <f>YEAR(Data!$D7469)</f>
        <v>1900</v>
      </c>
      <c r="D3713" s="28">
        <v>41955</v>
      </c>
      <c r="E3713" s="28">
        <v>41959</v>
      </c>
      <c r="F3713" s="26" t="s">
        <v>21</v>
      </c>
      <c r="G3713" s="26" t="s">
        <v>2151</v>
      </c>
      <c r="H3713" s="26" t="s">
        <v>86</v>
      </c>
      <c r="I3713" s="26" t="s">
        <v>25</v>
      </c>
      <c r="J3713" s="26" t="s">
        <v>38</v>
      </c>
      <c r="K3713" s="26" t="s">
        <v>39</v>
      </c>
      <c r="L3713" s="26">
        <v>90045</v>
      </c>
      <c r="M3713" s="26" t="s">
        <v>40</v>
      </c>
      <c r="N3713" s="26" t="s">
        <v>2008</v>
      </c>
      <c r="O3713" s="26" t="s">
        <v>30</v>
      </c>
      <c r="P3713" s="26" t="s">
        <v>58</v>
      </c>
      <c r="Q3713" s="26">
        <v>34.92</v>
      </c>
      <c r="R3713" s="26">
        <v>4</v>
      </c>
      <c r="S3713" s="26">
        <v>0</v>
      </c>
      <c r="T3713" s="26">
        <v>11.872799999999998</v>
      </c>
    </row>
    <row r="3714" spans="1:20" ht="14.25" customHeight="1">
      <c r="A3714" s="26" t="s">
        <v>2453</v>
      </c>
      <c r="B3714" s="26" t="s">
        <v>7569</v>
      </c>
      <c r="C3714" s="26">
        <f>YEAR(Data!$D7470)</f>
        <v>1900</v>
      </c>
      <c r="D3714" s="28">
        <v>40801</v>
      </c>
      <c r="E3714" s="28">
        <v>40806</v>
      </c>
      <c r="F3714" s="26" t="s">
        <v>45</v>
      </c>
      <c r="G3714" s="26" t="s">
        <v>2452</v>
      </c>
      <c r="H3714" s="26" t="s">
        <v>24</v>
      </c>
      <c r="I3714" s="26" t="s">
        <v>25</v>
      </c>
      <c r="J3714" s="26" t="s">
        <v>211</v>
      </c>
      <c r="K3714" s="26" t="s">
        <v>212</v>
      </c>
      <c r="L3714" s="26">
        <v>10011</v>
      </c>
      <c r="M3714" s="26" t="s">
        <v>122</v>
      </c>
      <c r="N3714" s="26" t="s">
        <v>2352</v>
      </c>
      <c r="O3714" s="26" t="s">
        <v>42</v>
      </c>
      <c r="P3714" s="26" t="s">
        <v>76</v>
      </c>
      <c r="Q3714" s="26">
        <v>14.940000000000001</v>
      </c>
      <c r="R3714" s="26">
        <v>3</v>
      </c>
      <c r="S3714" s="26">
        <v>0</v>
      </c>
      <c r="T3714" s="26">
        <v>7.0218000000000007</v>
      </c>
    </row>
    <row r="3715" spans="1:20" ht="14.25" customHeight="1">
      <c r="A3715" s="26" t="s">
        <v>3578</v>
      </c>
      <c r="B3715" s="26" t="s">
        <v>7570</v>
      </c>
      <c r="C3715" s="26">
        <f>YEAR(Data!$D7472)</f>
        <v>1900</v>
      </c>
      <c r="D3715" s="28">
        <v>41167</v>
      </c>
      <c r="E3715" s="28">
        <v>41172</v>
      </c>
      <c r="F3715" s="26" t="s">
        <v>45</v>
      </c>
      <c r="G3715" s="26" t="s">
        <v>3577</v>
      </c>
      <c r="H3715" s="26" t="s">
        <v>37</v>
      </c>
      <c r="I3715" s="26" t="s">
        <v>25</v>
      </c>
      <c r="J3715" s="26" t="s">
        <v>120</v>
      </c>
      <c r="K3715" s="26" t="s">
        <v>121</v>
      </c>
      <c r="L3715" s="26">
        <v>19143</v>
      </c>
      <c r="M3715" s="26" t="s">
        <v>122</v>
      </c>
      <c r="N3715" s="26" t="s">
        <v>343</v>
      </c>
      <c r="O3715" s="26" t="s">
        <v>42</v>
      </c>
      <c r="P3715" s="26" t="s">
        <v>65</v>
      </c>
      <c r="Q3715" s="26">
        <v>3.5760000000000005</v>
      </c>
      <c r="R3715" s="26">
        <v>4</v>
      </c>
      <c r="S3715" s="26">
        <v>0.7</v>
      </c>
      <c r="T3715" s="26">
        <v>-2.8608000000000002</v>
      </c>
    </row>
    <row r="3716" spans="1:20" ht="14.25" customHeight="1">
      <c r="A3716" s="26" t="s">
        <v>4631</v>
      </c>
      <c r="B3716" s="26" t="s">
        <v>7571</v>
      </c>
      <c r="C3716" s="26">
        <f>YEAR(Data!$D7474)</f>
        <v>1900</v>
      </c>
      <c r="D3716" s="28">
        <v>41457</v>
      </c>
      <c r="E3716" s="28">
        <v>41459</v>
      </c>
      <c r="F3716" s="26" t="s">
        <v>151</v>
      </c>
      <c r="G3716" s="26" t="s">
        <v>4630</v>
      </c>
      <c r="H3716" s="26" t="s">
        <v>86</v>
      </c>
      <c r="I3716" s="26" t="s">
        <v>25</v>
      </c>
      <c r="J3716" s="26" t="s">
        <v>6086</v>
      </c>
      <c r="K3716" s="26" t="s">
        <v>102</v>
      </c>
      <c r="L3716" s="26">
        <v>84043</v>
      </c>
      <c r="M3716" s="26" t="s">
        <v>40</v>
      </c>
      <c r="N3716" s="26" t="s">
        <v>4059</v>
      </c>
      <c r="O3716" s="26" t="s">
        <v>62</v>
      </c>
      <c r="P3716" s="26" t="s">
        <v>904</v>
      </c>
      <c r="Q3716" s="26">
        <v>1499.95</v>
      </c>
      <c r="R3716" s="26">
        <v>5</v>
      </c>
      <c r="S3716" s="26">
        <v>0</v>
      </c>
      <c r="T3716" s="26">
        <v>449.9849999999999</v>
      </c>
    </row>
    <row r="3717" spans="1:20" ht="14.25" customHeight="1">
      <c r="A3717" s="26" t="s">
        <v>2649</v>
      </c>
      <c r="B3717" s="26" t="s">
        <v>7572</v>
      </c>
      <c r="C3717" s="26">
        <f>YEAR(Data!$D7475)</f>
        <v>1900</v>
      </c>
      <c r="D3717" s="28">
        <v>41375</v>
      </c>
      <c r="E3717" s="28">
        <v>41380</v>
      </c>
      <c r="F3717" s="26" t="s">
        <v>45</v>
      </c>
      <c r="G3717" s="26" t="s">
        <v>2648</v>
      </c>
      <c r="H3717" s="26" t="s">
        <v>37</v>
      </c>
      <c r="I3717" s="26" t="s">
        <v>25</v>
      </c>
      <c r="J3717" s="26" t="s">
        <v>234</v>
      </c>
      <c r="K3717" s="26" t="s">
        <v>168</v>
      </c>
      <c r="L3717" s="26">
        <v>60653</v>
      </c>
      <c r="M3717" s="26" t="s">
        <v>89</v>
      </c>
      <c r="N3717" s="26" t="s">
        <v>2179</v>
      </c>
      <c r="O3717" s="26" t="s">
        <v>42</v>
      </c>
      <c r="P3717" s="26" t="s">
        <v>60</v>
      </c>
      <c r="Q3717" s="26">
        <v>13.568000000000001</v>
      </c>
      <c r="R3717" s="26">
        <v>4</v>
      </c>
      <c r="S3717" s="26">
        <v>0.2</v>
      </c>
      <c r="T3717" s="26">
        <v>3.2223999999999995</v>
      </c>
    </row>
    <row r="3718" spans="1:20" ht="14.25" customHeight="1">
      <c r="A3718" s="26" t="s">
        <v>2887</v>
      </c>
      <c r="B3718" s="26" t="s">
        <v>7573</v>
      </c>
      <c r="C3718" s="26">
        <f>YEAR(Data!$D7476)</f>
        <v>1900</v>
      </c>
      <c r="D3718" s="28">
        <v>40550</v>
      </c>
      <c r="E3718" s="28">
        <v>40554</v>
      </c>
      <c r="F3718" s="26" t="s">
        <v>45</v>
      </c>
      <c r="G3718" s="26" t="s">
        <v>2886</v>
      </c>
      <c r="H3718" s="26" t="s">
        <v>86</v>
      </c>
      <c r="I3718" s="26" t="s">
        <v>25</v>
      </c>
      <c r="J3718" s="26" t="s">
        <v>26</v>
      </c>
      <c r="K3718" s="26" t="s">
        <v>27</v>
      </c>
      <c r="L3718" s="26">
        <v>42420</v>
      </c>
      <c r="M3718" s="26" t="s">
        <v>28</v>
      </c>
      <c r="N3718" s="26" t="s">
        <v>408</v>
      </c>
      <c r="O3718" s="26" t="s">
        <v>30</v>
      </c>
      <c r="P3718" s="26" t="s">
        <v>33</v>
      </c>
      <c r="Q3718" s="26">
        <v>2573.8200000000002</v>
      </c>
      <c r="R3718" s="26">
        <v>9</v>
      </c>
      <c r="S3718" s="26">
        <v>0</v>
      </c>
      <c r="T3718" s="26">
        <v>746.40779999999972</v>
      </c>
    </row>
    <row r="3719" spans="1:20" ht="14.25" customHeight="1">
      <c r="A3719" s="26" t="s">
        <v>4903</v>
      </c>
      <c r="B3719" s="26" t="s">
        <v>7574</v>
      </c>
      <c r="C3719" s="26">
        <f>YEAR(Data!$D7483)</f>
        <v>1900</v>
      </c>
      <c r="D3719" s="28">
        <v>41519</v>
      </c>
      <c r="E3719" s="28">
        <v>41521</v>
      </c>
      <c r="F3719" s="26" t="s">
        <v>21</v>
      </c>
      <c r="G3719" s="26" t="s">
        <v>4902</v>
      </c>
      <c r="H3719" s="26" t="s">
        <v>86</v>
      </c>
      <c r="I3719" s="26" t="s">
        <v>25</v>
      </c>
      <c r="J3719" s="26" t="s">
        <v>1079</v>
      </c>
      <c r="K3719" s="26" t="s">
        <v>39</v>
      </c>
      <c r="L3719" s="26">
        <v>92646</v>
      </c>
      <c r="M3719" s="26" t="s">
        <v>40</v>
      </c>
      <c r="N3719" s="26" t="s">
        <v>403</v>
      </c>
      <c r="O3719" s="26" t="s">
        <v>42</v>
      </c>
      <c r="P3719" s="26" t="s">
        <v>141</v>
      </c>
      <c r="Q3719" s="26">
        <v>12.78</v>
      </c>
      <c r="R3719" s="26">
        <v>1</v>
      </c>
      <c r="S3719" s="26">
        <v>0</v>
      </c>
      <c r="T3719" s="26">
        <v>5.7509999999999994</v>
      </c>
    </row>
    <row r="3720" spans="1:20" ht="14.25" customHeight="1">
      <c r="A3720" s="26" t="s">
        <v>4452</v>
      </c>
      <c r="B3720" s="26" t="s">
        <v>7575</v>
      </c>
      <c r="C3720" s="26">
        <f>YEAR(Data!$D7484)</f>
        <v>1900</v>
      </c>
      <c r="D3720" s="28">
        <v>40809</v>
      </c>
      <c r="E3720" s="28">
        <v>40816</v>
      </c>
      <c r="F3720" s="26" t="s">
        <v>45</v>
      </c>
      <c r="G3720" s="26" t="s">
        <v>4451</v>
      </c>
      <c r="H3720" s="26" t="s">
        <v>86</v>
      </c>
      <c r="I3720" s="26" t="s">
        <v>25</v>
      </c>
      <c r="J3720" s="26" t="s">
        <v>211</v>
      </c>
      <c r="K3720" s="26" t="s">
        <v>212</v>
      </c>
      <c r="L3720" s="26">
        <v>10011</v>
      </c>
      <c r="M3720" s="26" t="s">
        <v>122</v>
      </c>
      <c r="N3720" s="26" t="s">
        <v>252</v>
      </c>
      <c r="O3720" s="26" t="s">
        <v>42</v>
      </c>
      <c r="P3720" s="26" t="s">
        <v>65</v>
      </c>
      <c r="Q3720" s="26">
        <v>18.463999999999999</v>
      </c>
      <c r="R3720" s="26">
        <v>4</v>
      </c>
      <c r="S3720" s="26">
        <v>0.2</v>
      </c>
      <c r="T3720" s="26">
        <v>6.9239999999999995</v>
      </c>
    </row>
    <row r="3721" spans="1:20" ht="14.25" customHeight="1">
      <c r="A3721" s="26" t="s">
        <v>1161</v>
      </c>
      <c r="B3721" s="26" t="s">
        <v>7576</v>
      </c>
      <c r="C3721" s="26">
        <f>YEAR(Data!$D7485)</f>
        <v>1900</v>
      </c>
      <c r="D3721" s="28">
        <v>40892</v>
      </c>
      <c r="E3721" s="28">
        <v>40894</v>
      </c>
      <c r="F3721" s="26" t="s">
        <v>21</v>
      </c>
      <c r="G3721" s="26" t="s">
        <v>1160</v>
      </c>
      <c r="H3721" s="26" t="s">
        <v>37</v>
      </c>
      <c r="I3721" s="26" t="s">
        <v>25</v>
      </c>
      <c r="J3721" s="26" t="s">
        <v>120</v>
      </c>
      <c r="K3721" s="26" t="s">
        <v>121</v>
      </c>
      <c r="L3721" s="26">
        <v>19140</v>
      </c>
      <c r="M3721" s="26" t="s">
        <v>122</v>
      </c>
      <c r="N3721" s="26" t="s">
        <v>3597</v>
      </c>
      <c r="O3721" s="26" t="s">
        <v>30</v>
      </c>
      <c r="P3721" s="26" t="s">
        <v>33</v>
      </c>
      <c r="Q3721" s="26">
        <v>445.80200000000002</v>
      </c>
      <c r="R3721" s="26">
        <v>7</v>
      </c>
      <c r="S3721" s="26">
        <v>0.3</v>
      </c>
      <c r="T3721" s="26">
        <v>-108.26620000000001</v>
      </c>
    </row>
    <row r="3722" spans="1:20" ht="14.25" customHeight="1">
      <c r="A3722" s="26" t="s">
        <v>291</v>
      </c>
      <c r="B3722" s="26" t="s">
        <v>7577</v>
      </c>
      <c r="C3722" s="26">
        <f>YEAR(Data!$D7486)</f>
        <v>1900</v>
      </c>
      <c r="D3722" s="28">
        <v>42002</v>
      </c>
      <c r="E3722" s="28">
        <v>42007</v>
      </c>
      <c r="F3722" s="26" t="s">
        <v>45</v>
      </c>
      <c r="G3722" s="26" t="s">
        <v>290</v>
      </c>
      <c r="H3722" s="26" t="s">
        <v>86</v>
      </c>
      <c r="I3722" s="26" t="s">
        <v>25</v>
      </c>
      <c r="J3722" s="26" t="s">
        <v>5720</v>
      </c>
      <c r="K3722" s="26" t="s">
        <v>5721</v>
      </c>
      <c r="L3722" s="26">
        <v>58103</v>
      </c>
      <c r="M3722" s="26" t="s">
        <v>89</v>
      </c>
      <c r="N3722" s="26" t="s">
        <v>7578</v>
      </c>
      <c r="O3722" s="26" t="s">
        <v>42</v>
      </c>
      <c r="P3722" s="26" t="s">
        <v>60</v>
      </c>
      <c r="Q3722" s="26">
        <v>2.48</v>
      </c>
      <c r="R3722" s="26">
        <v>1</v>
      </c>
      <c r="S3722" s="26">
        <v>0</v>
      </c>
      <c r="T3722" s="26">
        <v>0.86799999999999988</v>
      </c>
    </row>
    <row r="3723" spans="1:20" ht="14.25" customHeight="1">
      <c r="A3723" s="26" t="s">
        <v>2004</v>
      </c>
      <c r="B3723" s="26" t="s">
        <v>7579</v>
      </c>
      <c r="C3723" s="26">
        <f>YEAR(Data!$D7488)</f>
        <v>1900</v>
      </c>
      <c r="D3723" s="28">
        <v>41262</v>
      </c>
      <c r="E3723" s="28">
        <v>41267</v>
      </c>
      <c r="F3723" s="26" t="s">
        <v>21</v>
      </c>
      <c r="G3723" s="26" t="s">
        <v>2003</v>
      </c>
      <c r="H3723" s="26" t="s">
        <v>86</v>
      </c>
      <c r="I3723" s="26" t="s">
        <v>25</v>
      </c>
      <c r="J3723" s="26" t="s">
        <v>195</v>
      </c>
      <c r="K3723" s="26" t="s">
        <v>1985</v>
      </c>
      <c r="L3723" s="26">
        <v>3820</v>
      </c>
      <c r="M3723" s="26" t="s">
        <v>122</v>
      </c>
      <c r="N3723" s="26" t="s">
        <v>4067</v>
      </c>
      <c r="O3723" s="26" t="s">
        <v>42</v>
      </c>
      <c r="P3723" s="26" t="s">
        <v>76</v>
      </c>
      <c r="Q3723" s="26">
        <v>29.900000000000002</v>
      </c>
      <c r="R3723" s="26">
        <v>5</v>
      </c>
      <c r="S3723" s="26">
        <v>0</v>
      </c>
      <c r="T3723" s="26">
        <v>14.651</v>
      </c>
    </row>
    <row r="3724" spans="1:20" ht="14.25" customHeight="1">
      <c r="A3724" s="26" t="s">
        <v>5468</v>
      </c>
      <c r="B3724" s="26" t="s">
        <v>7580</v>
      </c>
      <c r="C3724" s="26">
        <f>YEAR(Data!$D7491)</f>
        <v>1900</v>
      </c>
      <c r="D3724" s="28">
        <v>41949</v>
      </c>
      <c r="E3724" s="28">
        <v>41953</v>
      </c>
      <c r="F3724" s="26" t="s">
        <v>45</v>
      </c>
      <c r="G3724" s="26" t="s">
        <v>5467</v>
      </c>
      <c r="H3724" s="26" t="s">
        <v>24</v>
      </c>
      <c r="I3724" s="26" t="s">
        <v>25</v>
      </c>
      <c r="J3724" s="26" t="s">
        <v>714</v>
      </c>
      <c r="K3724" s="26" t="s">
        <v>39</v>
      </c>
      <c r="L3724" s="26">
        <v>92105</v>
      </c>
      <c r="M3724" s="26" t="s">
        <v>40</v>
      </c>
      <c r="N3724" s="26" t="s">
        <v>2469</v>
      </c>
      <c r="O3724" s="26" t="s">
        <v>42</v>
      </c>
      <c r="P3724" s="26" t="s">
        <v>76</v>
      </c>
      <c r="Q3724" s="26">
        <v>12.96</v>
      </c>
      <c r="R3724" s="26">
        <v>2</v>
      </c>
      <c r="S3724" s="26">
        <v>0</v>
      </c>
      <c r="T3724" s="26">
        <v>6.2208000000000006</v>
      </c>
    </row>
    <row r="3725" spans="1:20" ht="14.25" customHeight="1">
      <c r="A3725" s="26" t="s">
        <v>872</v>
      </c>
      <c r="B3725" s="26" t="s">
        <v>7581</v>
      </c>
      <c r="C3725" s="26">
        <f>YEAR(Data!$D7492)</f>
        <v>1900</v>
      </c>
      <c r="D3725" s="28">
        <v>41162</v>
      </c>
      <c r="E3725" s="28">
        <v>41168</v>
      </c>
      <c r="F3725" s="26" t="s">
        <v>45</v>
      </c>
      <c r="G3725" s="26" t="s">
        <v>871</v>
      </c>
      <c r="H3725" s="26" t="s">
        <v>37</v>
      </c>
      <c r="I3725" s="26" t="s">
        <v>25</v>
      </c>
      <c r="J3725" s="26" t="s">
        <v>38</v>
      </c>
      <c r="K3725" s="26" t="s">
        <v>39</v>
      </c>
      <c r="L3725" s="26">
        <v>90032</v>
      </c>
      <c r="M3725" s="26" t="s">
        <v>40</v>
      </c>
      <c r="N3725" s="26" t="s">
        <v>317</v>
      </c>
      <c r="O3725" s="26" t="s">
        <v>30</v>
      </c>
      <c r="P3725" s="26" t="s">
        <v>58</v>
      </c>
      <c r="Q3725" s="26">
        <v>106.68</v>
      </c>
      <c r="R3725" s="26">
        <v>6</v>
      </c>
      <c r="S3725" s="26">
        <v>0</v>
      </c>
      <c r="T3725" s="26">
        <v>33.070799999999991</v>
      </c>
    </row>
    <row r="3726" spans="1:20" ht="14.25" customHeight="1">
      <c r="A3726" s="26" t="s">
        <v>3075</v>
      </c>
      <c r="B3726" s="26" t="s">
        <v>7582</v>
      </c>
      <c r="C3726" s="26">
        <f>YEAR(Data!$D7493)</f>
        <v>1900</v>
      </c>
      <c r="D3726" s="28">
        <v>41960</v>
      </c>
      <c r="E3726" s="28">
        <v>41960</v>
      </c>
      <c r="F3726" s="26" t="s">
        <v>958</v>
      </c>
      <c r="G3726" s="26" t="s">
        <v>3074</v>
      </c>
      <c r="H3726" s="26" t="s">
        <v>24</v>
      </c>
      <c r="I3726" s="26" t="s">
        <v>25</v>
      </c>
      <c r="J3726" s="26" t="s">
        <v>6655</v>
      </c>
      <c r="K3726" s="26" t="s">
        <v>212</v>
      </c>
      <c r="L3726" s="26">
        <v>13501</v>
      </c>
      <c r="M3726" s="26" t="s">
        <v>122</v>
      </c>
      <c r="N3726" s="26" t="s">
        <v>6320</v>
      </c>
      <c r="O3726" s="26" t="s">
        <v>62</v>
      </c>
      <c r="P3726" s="26" t="s">
        <v>63</v>
      </c>
      <c r="Q3726" s="26">
        <v>119.94</v>
      </c>
      <c r="R3726" s="26">
        <v>6</v>
      </c>
      <c r="S3726" s="26">
        <v>0</v>
      </c>
      <c r="T3726" s="26">
        <v>5.9969999999999857</v>
      </c>
    </row>
    <row r="3727" spans="1:20" ht="14.25" customHeight="1">
      <c r="A3727" s="26" t="s">
        <v>4878</v>
      </c>
      <c r="B3727" s="26" t="s">
        <v>7583</v>
      </c>
      <c r="C3727" s="26">
        <f>YEAR(Data!$D7494)</f>
        <v>1900</v>
      </c>
      <c r="D3727" s="28">
        <v>41894</v>
      </c>
      <c r="E3727" s="28">
        <v>41899</v>
      </c>
      <c r="F3727" s="26" t="s">
        <v>45</v>
      </c>
      <c r="G3727" s="26" t="s">
        <v>4877</v>
      </c>
      <c r="H3727" s="26" t="s">
        <v>24</v>
      </c>
      <c r="I3727" s="26" t="s">
        <v>25</v>
      </c>
      <c r="J3727" s="26" t="s">
        <v>148</v>
      </c>
      <c r="K3727" s="26" t="s">
        <v>88</v>
      </c>
      <c r="L3727" s="26">
        <v>77070</v>
      </c>
      <c r="M3727" s="26" t="s">
        <v>89</v>
      </c>
      <c r="N3727" s="26" t="s">
        <v>4499</v>
      </c>
      <c r="O3727" s="26" t="s">
        <v>42</v>
      </c>
      <c r="P3727" s="26" t="s">
        <v>76</v>
      </c>
      <c r="Q3727" s="26">
        <v>10.272000000000002</v>
      </c>
      <c r="R3727" s="26">
        <v>3</v>
      </c>
      <c r="S3727" s="26">
        <v>0.2</v>
      </c>
      <c r="T3727" s="26">
        <v>3.2099999999999982</v>
      </c>
    </row>
    <row r="3728" spans="1:20" ht="14.25" customHeight="1">
      <c r="A3728" s="26" t="s">
        <v>4358</v>
      </c>
      <c r="B3728" s="26" t="s">
        <v>7584</v>
      </c>
      <c r="C3728" s="26">
        <f>YEAR(Data!$D7497)</f>
        <v>1900</v>
      </c>
      <c r="D3728" s="28">
        <v>41835</v>
      </c>
      <c r="E3728" s="28">
        <v>41839</v>
      </c>
      <c r="F3728" s="26" t="s">
        <v>45</v>
      </c>
      <c r="G3728" s="26" t="s">
        <v>4357</v>
      </c>
      <c r="H3728" s="26" t="s">
        <v>24</v>
      </c>
      <c r="I3728" s="26" t="s">
        <v>25</v>
      </c>
      <c r="J3728" s="26" t="s">
        <v>2932</v>
      </c>
      <c r="K3728" s="26" t="s">
        <v>39</v>
      </c>
      <c r="L3728" s="26">
        <v>92683</v>
      </c>
      <c r="M3728" s="26" t="s">
        <v>40</v>
      </c>
      <c r="N3728" s="26" t="s">
        <v>2188</v>
      </c>
      <c r="O3728" s="26" t="s">
        <v>42</v>
      </c>
      <c r="P3728" s="26" t="s">
        <v>65</v>
      </c>
      <c r="Q3728" s="26">
        <v>4.4479999999999995</v>
      </c>
      <c r="R3728" s="26">
        <v>2</v>
      </c>
      <c r="S3728" s="26">
        <v>0.2</v>
      </c>
      <c r="T3728" s="26">
        <v>1.4455999999999996</v>
      </c>
    </row>
    <row r="3729" spans="1:20" ht="14.25" customHeight="1">
      <c r="A3729" s="26" t="s">
        <v>2994</v>
      </c>
      <c r="B3729" s="26" t="s">
        <v>7585</v>
      </c>
      <c r="C3729" s="26">
        <f>YEAR(Data!$D7504)</f>
        <v>1900</v>
      </c>
      <c r="D3729" s="28">
        <v>41729</v>
      </c>
      <c r="E3729" s="28">
        <v>41729</v>
      </c>
      <c r="F3729" s="26" t="s">
        <v>958</v>
      </c>
      <c r="G3729" s="26" t="s">
        <v>2993</v>
      </c>
      <c r="H3729" s="26" t="s">
        <v>24</v>
      </c>
      <c r="I3729" s="26" t="s">
        <v>25</v>
      </c>
      <c r="J3729" s="26" t="s">
        <v>38</v>
      </c>
      <c r="K3729" s="26" t="s">
        <v>39</v>
      </c>
      <c r="L3729" s="26">
        <v>90036</v>
      </c>
      <c r="M3729" s="26" t="s">
        <v>40</v>
      </c>
      <c r="N3729" s="26" t="s">
        <v>3892</v>
      </c>
      <c r="O3729" s="26" t="s">
        <v>42</v>
      </c>
      <c r="P3729" s="26" t="s">
        <v>60</v>
      </c>
      <c r="Q3729" s="26">
        <v>6.08</v>
      </c>
      <c r="R3729" s="26">
        <v>2</v>
      </c>
      <c r="S3729" s="26">
        <v>0</v>
      </c>
      <c r="T3729" s="26">
        <v>2.0671999999999997</v>
      </c>
    </row>
    <row r="3730" spans="1:20" ht="14.25" customHeight="1">
      <c r="A3730" s="26" t="s">
        <v>6340</v>
      </c>
      <c r="B3730" s="26" t="s">
        <v>7586</v>
      </c>
      <c r="C3730" s="26">
        <f>YEAR(Data!$D7506)</f>
        <v>1900</v>
      </c>
      <c r="D3730" s="28">
        <v>41305</v>
      </c>
      <c r="E3730" s="28">
        <v>41309</v>
      </c>
      <c r="F3730" s="26" t="s">
        <v>21</v>
      </c>
      <c r="G3730" s="26" t="s">
        <v>6339</v>
      </c>
      <c r="H3730" s="26" t="s">
        <v>37</v>
      </c>
      <c r="I3730" s="26" t="s">
        <v>25</v>
      </c>
      <c r="J3730" s="26" t="s">
        <v>7587</v>
      </c>
      <c r="K3730" s="26" t="s">
        <v>599</v>
      </c>
      <c r="L3730" s="26">
        <v>8401</v>
      </c>
      <c r="M3730" s="26" t="s">
        <v>122</v>
      </c>
      <c r="N3730" s="26" t="s">
        <v>3061</v>
      </c>
      <c r="O3730" s="26" t="s">
        <v>42</v>
      </c>
      <c r="P3730" s="26" t="s">
        <v>141</v>
      </c>
      <c r="Q3730" s="26">
        <v>23.36</v>
      </c>
      <c r="R3730" s="26">
        <v>2</v>
      </c>
      <c r="S3730" s="26">
        <v>0</v>
      </c>
      <c r="T3730" s="26">
        <v>11.68</v>
      </c>
    </row>
    <row r="3731" spans="1:20" ht="14.25" customHeight="1">
      <c r="A3731" s="26" t="s">
        <v>3731</v>
      </c>
      <c r="B3731" s="26" t="s">
        <v>7588</v>
      </c>
      <c r="C3731" s="26">
        <f>YEAR(Data!$D7507)</f>
        <v>1900</v>
      </c>
      <c r="D3731" s="28">
        <v>41799</v>
      </c>
      <c r="E3731" s="28">
        <v>41804</v>
      </c>
      <c r="F3731" s="26" t="s">
        <v>45</v>
      </c>
      <c r="G3731" s="26" t="s">
        <v>3730</v>
      </c>
      <c r="H3731" s="26" t="s">
        <v>24</v>
      </c>
      <c r="I3731" s="26" t="s">
        <v>25</v>
      </c>
      <c r="J3731" s="26" t="s">
        <v>3182</v>
      </c>
      <c r="K3731" s="26" t="s">
        <v>168</v>
      </c>
      <c r="L3731" s="26">
        <v>60076</v>
      </c>
      <c r="M3731" s="26" t="s">
        <v>89</v>
      </c>
      <c r="N3731" s="26" t="s">
        <v>992</v>
      </c>
      <c r="O3731" s="26" t="s">
        <v>42</v>
      </c>
      <c r="P3731" s="26" t="s">
        <v>65</v>
      </c>
      <c r="Q3731" s="26">
        <v>12.175999999999998</v>
      </c>
      <c r="R3731" s="26">
        <v>4</v>
      </c>
      <c r="S3731" s="26">
        <v>0.8</v>
      </c>
      <c r="T3731" s="26">
        <v>-18.872800000000009</v>
      </c>
    </row>
    <row r="3732" spans="1:20" ht="14.25" customHeight="1">
      <c r="A3732" s="26" t="s">
        <v>840</v>
      </c>
      <c r="B3732" s="26" t="s">
        <v>7589</v>
      </c>
      <c r="C3732" s="26">
        <f>YEAR(Data!$D7508)</f>
        <v>1900</v>
      </c>
      <c r="D3732" s="28">
        <v>40849</v>
      </c>
      <c r="E3732" s="28">
        <v>40853</v>
      </c>
      <c r="F3732" s="26" t="s">
        <v>45</v>
      </c>
      <c r="G3732" s="26" t="s">
        <v>839</v>
      </c>
      <c r="H3732" s="26" t="s">
        <v>24</v>
      </c>
      <c r="I3732" s="26" t="s">
        <v>25</v>
      </c>
      <c r="J3732" s="26" t="s">
        <v>107</v>
      </c>
      <c r="K3732" s="26" t="s">
        <v>39</v>
      </c>
      <c r="L3732" s="26">
        <v>94122</v>
      </c>
      <c r="M3732" s="26" t="s">
        <v>40</v>
      </c>
      <c r="N3732" s="26" t="s">
        <v>3349</v>
      </c>
      <c r="O3732" s="26" t="s">
        <v>62</v>
      </c>
      <c r="P3732" s="26" t="s">
        <v>63</v>
      </c>
      <c r="Q3732" s="26">
        <v>46.384</v>
      </c>
      <c r="R3732" s="26">
        <v>2</v>
      </c>
      <c r="S3732" s="26">
        <v>0.2</v>
      </c>
      <c r="T3732" s="26">
        <v>5.2181999999999924</v>
      </c>
    </row>
    <row r="3733" spans="1:20" ht="14.25" customHeight="1">
      <c r="A3733" s="26" t="s">
        <v>1555</v>
      </c>
      <c r="B3733" s="26" t="s">
        <v>7590</v>
      </c>
      <c r="C3733" s="26">
        <f>YEAR(Data!$D7510)</f>
        <v>1900</v>
      </c>
      <c r="D3733" s="28">
        <v>41835</v>
      </c>
      <c r="E3733" s="28">
        <v>41839</v>
      </c>
      <c r="F3733" s="26" t="s">
        <v>45</v>
      </c>
      <c r="G3733" s="26" t="s">
        <v>1554</v>
      </c>
      <c r="H3733" s="26" t="s">
        <v>24</v>
      </c>
      <c r="I3733" s="26" t="s">
        <v>25</v>
      </c>
      <c r="J3733" s="26" t="s">
        <v>382</v>
      </c>
      <c r="K3733" s="26" t="s">
        <v>383</v>
      </c>
      <c r="L3733" s="26">
        <v>43229</v>
      </c>
      <c r="M3733" s="26" t="s">
        <v>122</v>
      </c>
      <c r="N3733" s="26" t="s">
        <v>2373</v>
      </c>
      <c r="O3733" s="26" t="s">
        <v>42</v>
      </c>
      <c r="P3733" s="26" t="s">
        <v>76</v>
      </c>
      <c r="Q3733" s="26">
        <v>9.2480000000000011</v>
      </c>
      <c r="R3733" s="26">
        <v>2</v>
      </c>
      <c r="S3733" s="26">
        <v>0.2</v>
      </c>
      <c r="T3733" s="26">
        <v>3.3524000000000003</v>
      </c>
    </row>
    <row r="3734" spans="1:20" ht="14.25" customHeight="1">
      <c r="A3734" s="26" t="s">
        <v>1555</v>
      </c>
      <c r="B3734" s="26" t="s">
        <v>7591</v>
      </c>
      <c r="C3734" s="26">
        <f>YEAR(Data!$D7516)</f>
        <v>1900</v>
      </c>
      <c r="D3734" s="28">
        <v>41983</v>
      </c>
      <c r="E3734" s="28">
        <v>41986</v>
      </c>
      <c r="F3734" s="26" t="s">
        <v>21</v>
      </c>
      <c r="G3734" s="26" t="s">
        <v>1554</v>
      </c>
      <c r="H3734" s="26" t="s">
        <v>24</v>
      </c>
      <c r="I3734" s="26" t="s">
        <v>25</v>
      </c>
      <c r="J3734" s="26" t="s">
        <v>1086</v>
      </c>
      <c r="K3734" s="26" t="s">
        <v>27</v>
      </c>
      <c r="L3734" s="26">
        <v>40475</v>
      </c>
      <c r="M3734" s="26" t="s">
        <v>28</v>
      </c>
      <c r="N3734" s="26" t="s">
        <v>2589</v>
      </c>
      <c r="O3734" s="26" t="s">
        <v>42</v>
      </c>
      <c r="P3734" s="26" t="s">
        <v>65</v>
      </c>
      <c r="Q3734" s="26">
        <v>29.36</v>
      </c>
      <c r="R3734" s="26">
        <v>2</v>
      </c>
      <c r="S3734" s="26">
        <v>0</v>
      </c>
      <c r="T3734" s="26">
        <v>13.505599999999999</v>
      </c>
    </row>
    <row r="3735" spans="1:20" ht="14.25" customHeight="1">
      <c r="A3735" s="26" t="s">
        <v>1255</v>
      </c>
      <c r="B3735" s="26" t="s">
        <v>7592</v>
      </c>
      <c r="C3735" s="26">
        <f>YEAR(Data!$D7523)</f>
        <v>1900</v>
      </c>
      <c r="D3735" s="28">
        <v>41523</v>
      </c>
      <c r="E3735" s="28">
        <v>41529</v>
      </c>
      <c r="F3735" s="26" t="s">
        <v>45</v>
      </c>
      <c r="G3735" s="26" t="s">
        <v>1254</v>
      </c>
      <c r="H3735" s="26" t="s">
        <v>24</v>
      </c>
      <c r="I3735" s="26" t="s">
        <v>25</v>
      </c>
      <c r="J3735" s="26" t="s">
        <v>1822</v>
      </c>
      <c r="K3735" s="26" t="s">
        <v>383</v>
      </c>
      <c r="L3735" s="26">
        <v>43130</v>
      </c>
      <c r="M3735" s="26" t="s">
        <v>122</v>
      </c>
      <c r="N3735" s="26" t="s">
        <v>1505</v>
      </c>
      <c r="O3735" s="26" t="s">
        <v>42</v>
      </c>
      <c r="P3735" s="26" t="s">
        <v>65</v>
      </c>
      <c r="Q3735" s="26">
        <v>8.9520000000000017</v>
      </c>
      <c r="R3735" s="26">
        <v>2</v>
      </c>
      <c r="S3735" s="26">
        <v>0.7</v>
      </c>
      <c r="T3735" s="26">
        <v>-7.4600000000000009</v>
      </c>
    </row>
    <row r="3736" spans="1:20" ht="14.25" customHeight="1">
      <c r="A3736" s="26" t="s">
        <v>374</v>
      </c>
      <c r="B3736" s="26" t="s">
        <v>7593</v>
      </c>
      <c r="C3736" s="26">
        <f>YEAR(Data!$D7526)</f>
        <v>1900</v>
      </c>
      <c r="D3736" s="28">
        <v>40796</v>
      </c>
      <c r="E3736" s="28">
        <v>40802</v>
      </c>
      <c r="F3736" s="26" t="s">
        <v>45</v>
      </c>
      <c r="G3736" s="26" t="s">
        <v>373</v>
      </c>
      <c r="H3736" s="26" t="s">
        <v>24</v>
      </c>
      <c r="I3736" s="26" t="s">
        <v>25</v>
      </c>
      <c r="J3736" s="26" t="s">
        <v>4704</v>
      </c>
      <c r="K3736" s="26" t="s">
        <v>323</v>
      </c>
      <c r="L3736" s="26">
        <v>97030</v>
      </c>
      <c r="M3736" s="26" t="s">
        <v>40</v>
      </c>
      <c r="N3736" s="26" t="s">
        <v>2244</v>
      </c>
      <c r="O3736" s="26" t="s">
        <v>42</v>
      </c>
      <c r="P3736" s="26" t="s">
        <v>141</v>
      </c>
      <c r="Q3736" s="26">
        <v>21.728000000000002</v>
      </c>
      <c r="R3736" s="26">
        <v>7</v>
      </c>
      <c r="S3736" s="26">
        <v>0.2</v>
      </c>
      <c r="T3736" s="26">
        <v>7.6047999999999991</v>
      </c>
    </row>
    <row r="3737" spans="1:20" ht="14.25" customHeight="1">
      <c r="A3737" s="26" t="s">
        <v>172</v>
      </c>
      <c r="B3737" s="26" t="s">
        <v>7594</v>
      </c>
      <c r="C3737" s="26">
        <f>YEAR(Data!$D7528)</f>
        <v>1900</v>
      </c>
      <c r="D3737" s="28">
        <v>41909</v>
      </c>
      <c r="E3737" s="28">
        <v>41909</v>
      </c>
      <c r="F3737" s="26" t="s">
        <v>958</v>
      </c>
      <c r="G3737" s="26" t="s">
        <v>171</v>
      </c>
      <c r="H3737" s="26" t="s">
        <v>37</v>
      </c>
      <c r="I3737" s="26" t="s">
        <v>25</v>
      </c>
      <c r="J3737" s="26" t="s">
        <v>107</v>
      </c>
      <c r="K3737" s="26" t="s">
        <v>39</v>
      </c>
      <c r="L3737" s="26">
        <v>94109</v>
      </c>
      <c r="M3737" s="26" t="s">
        <v>40</v>
      </c>
      <c r="N3737" s="26" t="s">
        <v>5398</v>
      </c>
      <c r="O3737" s="26" t="s">
        <v>42</v>
      </c>
      <c r="P3737" s="26" t="s">
        <v>141</v>
      </c>
      <c r="Q3737" s="26">
        <v>71.88</v>
      </c>
      <c r="R3737" s="26">
        <v>6</v>
      </c>
      <c r="S3737" s="26">
        <v>0</v>
      </c>
      <c r="T3737" s="26">
        <v>33.064799999999998</v>
      </c>
    </row>
    <row r="3738" spans="1:20" ht="14.25" customHeight="1">
      <c r="A3738" s="26" t="s">
        <v>432</v>
      </c>
      <c r="B3738" s="26" t="s">
        <v>7595</v>
      </c>
      <c r="C3738" s="26">
        <f>YEAR(Data!$D7533)</f>
        <v>1900</v>
      </c>
      <c r="D3738" s="28">
        <v>41443</v>
      </c>
      <c r="E3738" s="28">
        <v>41445</v>
      </c>
      <c r="F3738" s="26" t="s">
        <v>151</v>
      </c>
      <c r="G3738" s="26" t="s">
        <v>431</v>
      </c>
      <c r="H3738" s="26" t="s">
        <v>24</v>
      </c>
      <c r="I3738" s="26" t="s">
        <v>25</v>
      </c>
      <c r="J3738" s="26" t="s">
        <v>7596</v>
      </c>
      <c r="K3738" s="26" t="s">
        <v>352</v>
      </c>
      <c r="L3738" s="26">
        <v>80501</v>
      </c>
      <c r="M3738" s="26" t="s">
        <v>40</v>
      </c>
      <c r="N3738" s="26" t="s">
        <v>4041</v>
      </c>
      <c r="O3738" s="26" t="s">
        <v>30</v>
      </c>
      <c r="P3738" s="26" t="s">
        <v>58</v>
      </c>
      <c r="Q3738" s="26">
        <v>266.35200000000003</v>
      </c>
      <c r="R3738" s="26">
        <v>3</v>
      </c>
      <c r="S3738" s="26">
        <v>0.2</v>
      </c>
      <c r="T3738" s="26">
        <v>-13.317600000000013</v>
      </c>
    </row>
    <row r="3739" spans="1:20" ht="14.25" customHeight="1">
      <c r="A3739" s="26" t="s">
        <v>3742</v>
      </c>
      <c r="B3739" s="26" t="s">
        <v>7597</v>
      </c>
      <c r="C3739" s="26">
        <f>YEAR(Data!$D7535)</f>
        <v>1900</v>
      </c>
      <c r="D3739" s="28">
        <v>41696</v>
      </c>
      <c r="E3739" s="28">
        <v>41700</v>
      </c>
      <c r="F3739" s="26" t="s">
        <v>45</v>
      </c>
      <c r="G3739" s="26" t="s">
        <v>3741</v>
      </c>
      <c r="H3739" s="26" t="s">
        <v>24</v>
      </c>
      <c r="I3739" s="26" t="s">
        <v>25</v>
      </c>
      <c r="J3739" s="26" t="s">
        <v>2588</v>
      </c>
      <c r="K3739" s="26" t="s">
        <v>74</v>
      </c>
      <c r="L3739" s="26">
        <v>27834</v>
      </c>
      <c r="M3739" s="26" t="s">
        <v>28</v>
      </c>
      <c r="N3739" s="26" t="s">
        <v>2353</v>
      </c>
      <c r="O3739" s="26" t="s">
        <v>30</v>
      </c>
      <c r="P3739" s="26" t="s">
        <v>33</v>
      </c>
      <c r="Q3739" s="26">
        <v>196.78399999999999</v>
      </c>
      <c r="R3739" s="26">
        <v>2</v>
      </c>
      <c r="S3739" s="26">
        <v>0.2</v>
      </c>
      <c r="T3739" s="26">
        <v>-22.138200000000012</v>
      </c>
    </row>
    <row r="3740" spans="1:20" ht="14.25" customHeight="1">
      <c r="A3740" s="26" t="s">
        <v>2671</v>
      </c>
      <c r="B3740" s="26" t="s">
        <v>7598</v>
      </c>
      <c r="C3740" s="26">
        <f>YEAR(Data!$D7537)</f>
        <v>1900</v>
      </c>
      <c r="D3740" s="28">
        <v>41730</v>
      </c>
      <c r="E3740" s="28">
        <v>41737</v>
      </c>
      <c r="F3740" s="26" t="s">
        <v>45</v>
      </c>
      <c r="G3740" s="26" t="s">
        <v>2670</v>
      </c>
      <c r="H3740" s="26" t="s">
        <v>37</v>
      </c>
      <c r="I3740" s="26" t="s">
        <v>25</v>
      </c>
      <c r="J3740" s="26" t="s">
        <v>38</v>
      </c>
      <c r="K3740" s="26" t="s">
        <v>39</v>
      </c>
      <c r="L3740" s="26">
        <v>90004</v>
      </c>
      <c r="M3740" s="26" t="s">
        <v>40</v>
      </c>
      <c r="N3740" s="26" t="s">
        <v>1601</v>
      </c>
      <c r="O3740" s="26" t="s">
        <v>42</v>
      </c>
      <c r="P3740" s="26" t="s">
        <v>440</v>
      </c>
      <c r="Q3740" s="26">
        <v>29.700000000000003</v>
      </c>
      <c r="R3740" s="26">
        <v>3</v>
      </c>
      <c r="S3740" s="26">
        <v>0</v>
      </c>
      <c r="T3740" s="26">
        <v>8.0190000000000001</v>
      </c>
    </row>
    <row r="3741" spans="1:20" ht="14.25" customHeight="1">
      <c r="A3741" s="26" t="s">
        <v>3925</v>
      </c>
      <c r="B3741" s="26" t="s">
        <v>7599</v>
      </c>
      <c r="C3741" s="26">
        <f>YEAR(Data!$D7538)</f>
        <v>1900</v>
      </c>
      <c r="D3741" s="28">
        <v>41977</v>
      </c>
      <c r="E3741" s="28">
        <v>41982</v>
      </c>
      <c r="F3741" s="26" t="s">
        <v>45</v>
      </c>
      <c r="G3741" s="26" t="s">
        <v>3924</v>
      </c>
      <c r="H3741" s="26" t="s">
        <v>24</v>
      </c>
      <c r="I3741" s="26" t="s">
        <v>25</v>
      </c>
      <c r="J3741" s="26" t="s">
        <v>148</v>
      </c>
      <c r="K3741" s="26" t="s">
        <v>88</v>
      </c>
      <c r="L3741" s="26">
        <v>77041</v>
      </c>
      <c r="M3741" s="26" t="s">
        <v>89</v>
      </c>
      <c r="N3741" s="26" t="s">
        <v>7129</v>
      </c>
      <c r="O3741" s="26" t="s">
        <v>30</v>
      </c>
      <c r="P3741" s="26" t="s">
        <v>58</v>
      </c>
      <c r="Q3741" s="26">
        <v>13.591999999999999</v>
      </c>
      <c r="R3741" s="26">
        <v>2</v>
      </c>
      <c r="S3741" s="26">
        <v>0.6</v>
      </c>
      <c r="T3741" s="26">
        <v>-14.271599999999999</v>
      </c>
    </row>
    <row r="3742" spans="1:20" ht="14.25" customHeight="1">
      <c r="A3742" s="26" t="s">
        <v>1382</v>
      </c>
      <c r="B3742" s="26" t="s">
        <v>7600</v>
      </c>
      <c r="C3742" s="26">
        <f>YEAR(Data!$D7539)</f>
        <v>1900</v>
      </c>
      <c r="D3742" s="28">
        <v>41324</v>
      </c>
      <c r="E3742" s="28">
        <v>41327</v>
      </c>
      <c r="F3742" s="26" t="s">
        <v>21</v>
      </c>
      <c r="G3742" s="26" t="s">
        <v>1381</v>
      </c>
      <c r="H3742" s="26" t="s">
        <v>24</v>
      </c>
      <c r="I3742" s="26" t="s">
        <v>25</v>
      </c>
      <c r="J3742" s="26" t="s">
        <v>107</v>
      </c>
      <c r="K3742" s="26" t="s">
        <v>39</v>
      </c>
      <c r="L3742" s="26">
        <v>94109</v>
      </c>
      <c r="M3742" s="26" t="s">
        <v>40</v>
      </c>
      <c r="N3742" s="26" t="s">
        <v>435</v>
      </c>
      <c r="O3742" s="26" t="s">
        <v>42</v>
      </c>
      <c r="P3742" s="26" t="s">
        <v>76</v>
      </c>
      <c r="Q3742" s="26">
        <v>70.88</v>
      </c>
      <c r="R3742" s="26">
        <v>2</v>
      </c>
      <c r="S3742" s="26">
        <v>0</v>
      </c>
      <c r="T3742" s="26">
        <v>33.313599999999994</v>
      </c>
    </row>
    <row r="3743" spans="1:20" ht="14.25" customHeight="1">
      <c r="A3743" s="26" t="s">
        <v>3181</v>
      </c>
      <c r="B3743" s="26" t="s">
        <v>7601</v>
      </c>
      <c r="C3743" s="26">
        <f>YEAR(Data!$D7540)</f>
        <v>1900</v>
      </c>
      <c r="D3743" s="28">
        <v>41976</v>
      </c>
      <c r="E3743" s="28">
        <v>41980</v>
      </c>
      <c r="F3743" s="26" t="s">
        <v>45</v>
      </c>
      <c r="G3743" s="26" t="s">
        <v>3180</v>
      </c>
      <c r="H3743" s="26" t="s">
        <v>37</v>
      </c>
      <c r="I3743" s="26" t="s">
        <v>25</v>
      </c>
      <c r="J3743" s="26" t="s">
        <v>614</v>
      </c>
      <c r="K3743" s="26" t="s">
        <v>352</v>
      </c>
      <c r="L3743" s="26">
        <v>80219</v>
      </c>
      <c r="M3743" s="26" t="s">
        <v>40</v>
      </c>
      <c r="N3743" s="26" t="s">
        <v>1125</v>
      </c>
      <c r="O3743" s="26" t="s">
        <v>42</v>
      </c>
      <c r="P3743" s="26" t="s">
        <v>53</v>
      </c>
      <c r="Q3743" s="26">
        <v>114.28800000000001</v>
      </c>
      <c r="R3743" s="26">
        <v>1</v>
      </c>
      <c r="S3743" s="26">
        <v>0.2</v>
      </c>
      <c r="T3743" s="26">
        <v>12.857399999999984</v>
      </c>
    </row>
    <row r="3744" spans="1:20" ht="14.25" customHeight="1">
      <c r="A3744" s="26" t="s">
        <v>7604</v>
      </c>
      <c r="B3744" s="26" t="s">
        <v>7602</v>
      </c>
      <c r="C3744" s="26">
        <f>YEAR(Data!$D7547)</f>
        <v>1900</v>
      </c>
      <c r="D3744" s="28">
        <v>40826</v>
      </c>
      <c r="E3744" s="28">
        <v>40831</v>
      </c>
      <c r="F3744" s="26" t="s">
        <v>45</v>
      </c>
      <c r="G3744" s="26" t="s">
        <v>7603</v>
      </c>
      <c r="H3744" s="26" t="s">
        <v>37</v>
      </c>
      <c r="I3744" s="26" t="s">
        <v>25</v>
      </c>
      <c r="J3744" s="26" t="s">
        <v>1237</v>
      </c>
      <c r="K3744" s="26" t="s">
        <v>88</v>
      </c>
      <c r="L3744" s="26">
        <v>77340</v>
      </c>
      <c r="M3744" s="26" t="s">
        <v>89</v>
      </c>
      <c r="N3744" s="26" t="s">
        <v>4939</v>
      </c>
      <c r="O3744" s="26" t="s">
        <v>62</v>
      </c>
      <c r="P3744" s="26" t="s">
        <v>63</v>
      </c>
      <c r="Q3744" s="26">
        <v>719.95200000000011</v>
      </c>
      <c r="R3744" s="26">
        <v>6</v>
      </c>
      <c r="S3744" s="26">
        <v>0.2</v>
      </c>
      <c r="T3744" s="26">
        <v>71.995200000000011</v>
      </c>
    </row>
    <row r="3745" spans="1:20" ht="14.25" customHeight="1">
      <c r="A3745" s="26" t="s">
        <v>3986</v>
      </c>
      <c r="B3745" s="26" t="s">
        <v>7605</v>
      </c>
      <c r="C3745" s="26">
        <f>YEAR(Data!$D7551)</f>
        <v>1900</v>
      </c>
      <c r="D3745" s="28">
        <v>41523</v>
      </c>
      <c r="E3745" s="28">
        <v>41525</v>
      </c>
      <c r="F3745" s="26" t="s">
        <v>151</v>
      </c>
      <c r="G3745" s="26" t="s">
        <v>3985</v>
      </c>
      <c r="H3745" s="26" t="s">
        <v>37</v>
      </c>
      <c r="I3745" s="26" t="s">
        <v>25</v>
      </c>
      <c r="J3745" s="26" t="s">
        <v>148</v>
      </c>
      <c r="K3745" s="26" t="s">
        <v>88</v>
      </c>
      <c r="L3745" s="26">
        <v>77036</v>
      </c>
      <c r="M3745" s="26" t="s">
        <v>89</v>
      </c>
      <c r="N3745" s="26" t="s">
        <v>4276</v>
      </c>
      <c r="O3745" s="26" t="s">
        <v>30</v>
      </c>
      <c r="P3745" s="26" t="s">
        <v>58</v>
      </c>
      <c r="Q3745" s="26">
        <v>21.204000000000004</v>
      </c>
      <c r="R3745" s="26">
        <v>3</v>
      </c>
      <c r="S3745" s="26">
        <v>0.6</v>
      </c>
      <c r="T3745" s="26">
        <v>-11.662199999999999</v>
      </c>
    </row>
    <row r="3746" spans="1:20" ht="14.25" customHeight="1">
      <c r="A3746" s="26" t="s">
        <v>3432</v>
      </c>
      <c r="B3746" s="26" t="s">
        <v>7606</v>
      </c>
      <c r="C3746" s="26">
        <f>YEAR(Data!$D7552)</f>
        <v>1900</v>
      </c>
      <c r="D3746" s="28">
        <v>40867</v>
      </c>
      <c r="E3746" s="28">
        <v>40872</v>
      </c>
      <c r="F3746" s="26" t="s">
        <v>45</v>
      </c>
      <c r="G3746" s="26" t="s">
        <v>3431</v>
      </c>
      <c r="H3746" s="26" t="s">
        <v>37</v>
      </c>
      <c r="I3746" s="26" t="s">
        <v>25</v>
      </c>
      <c r="J3746" s="26" t="s">
        <v>211</v>
      </c>
      <c r="K3746" s="26" t="s">
        <v>212</v>
      </c>
      <c r="L3746" s="26">
        <v>10024</v>
      </c>
      <c r="M3746" s="26" t="s">
        <v>122</v>
      </c>
      <c r="N3746" s="26" t="s">
        <v>6555</v>
      </c>
      <c r="O3746" s="26" t="s">
        <v>42</v>
      </c>
      <c r="P3746" s="26" t="s">
        <v>141</v>
      </c>
      <c r="Q3746" s="26">
        <v>34.74</v>
      </c>
      <c r="R3746" s="26">
        <v>3</v>
      </c>
      <c r="S3746" s="26">
        <v>0</v>
      </c>
      <c r="T3746" s="26">
        <v>17.37</v>
      </c>
    </row>
    <row r="3747" spans="1:20" ht="14.25" customHeight="1">
      <c r="A3747" s="26" t="s">
        <v>1930</v>
      </c>
      <c r="B3747" s="26" t="s">
        <v>7607</v>
      </c>
      <c r="C3747" s="26">
        <f>YEAR(Data!$D7556)</f>
        <v>1900</v>
      </c>
      <c r="D3747" s="28">
        <v>40673</v>
      </c>
      <c r="E3747" s="28">
        <v>40677</v>
      </c>
      <c r="F3747" s="26" t="s">
        <v>21</v>
      </c>
      <c r="G3747" s="26" t="s">
        <v>1929</v>
      </c>
      <c r="H3747" s="26" t="s">
        <v>24</v>
      </c>
      <c r="I3747" s="26" t="s">
        <v>25</v>
      </c>
      <c r="J3747" s="26" t="s">
        <v>120</v>
      </c>
      <c r="K3747" s="26" t="s">
        <v>121</v>
      </c>
      <c r="L3747" s="26">
        <v>19134</v>
      </c>
      <c r="M3747" s="26" t="s">
        <v>122</v>
      </c>
      <c r="N3747" s="26" t="s">
        <v>2567</v>
      </c>
      <c r="O3747" s="26" t="s">
        <v>30</v>
      </c>
      <c r="P3747" s="26" t="s">
        <v>31</v>
      </c>
      <c r="Q3747" s="26">
        <v>349.96499999999997</v>
      </c>
      <c r="R3747" s="26">
        <v>7</v>
      </c>
      <c r="S3747" s="26">
        <v>0.5</v>
      </c>
      <c r="T3747" s="26">
        <v>-216.97830000000002</v>
      </c>
    </row>
    <row r="3748" spans="1:20" ht="14.25" customHeight="1">
      <c r="A3748" s="26" t="s">
        <v>2043</v>
      </c>
      <c r="B3748" s="26" t="s">
        <v>7608</v>
      </c>
      <c r="C3748" s="26">
        <f>YEAR(Data!$D7558)</f>
        <v>1900</v>
      </c>
      <c r="D3748" s="28">
        <v>41971</v>
      </c>
      <c r="E3748" s="28">
        <v>41976</v>
      </c>
      <c r="F3748" s="26" t="s">
        <v>45</v>
      </c>
      <c r="G3748" s="26" t="s">
        <v>2042</v>
      </c>
      <c r="H3748" s="26" t="s">
        <v>37</v>
      </c>
      <c r="I3748" s="26" t="s">
        <v>25</v>
      </c>
      <c r="J3748" s="26" t="s">
        <v>382</v>
      </c>
      <c r="K3748" s="26" t="s">
        <v>203</v>
      </c>
      <c r="L3748" s="26">
        <v>47201</v>
      </c>
      <c r="M3748" s="26" t="s">
        <v>89</v>
      </c>
      <c r="N3748" s="26" t="s">
        <v>2753</v>
      </c>
      <c r="O3748" s="26" t="s">
        <v>42</v>
      </c>
      <c r="P3748" s="26" t="s">
        <v>76</v>
      </c>
      <c r="Q3748" s="26">
        <v>158.28</v>
      </c>
      <c r="R3748" s="26">
        <v>6</v>
      </c>
      <c r="S3748" s="26">
        <v>0</v>
      </c>
      <c r="T3748" s="26">
        <v>72.808799999999991</v>
      </c>
    </row>
    <row r="3749" spans="1:20" ht="14.25" customHeight="1">
      <c r="A3749" s="26" t="s">
        <v>2145</v>
      </c>
      <c r="B3749" s="26" t="s">
        <v>7609</v>
      </c>
      <c r="C3749" s="26">
        <f>YEAR(Data!$D7560)</f>
        <v>1900</v>
      </c>
      <c r="D3749" s="28">
        <v>40848</v>
      </c>
      <c r="E3749" s="28">
        <v>40852</v>
      </c>
      <c r="F3749" s="26" t="s">
        <v>45</v>
      </c>
      <c r="G3749" s="26" t="s">
        <v>2144</v>
      </c>
      <c r="H3749" s="26" t="s">
        <v>24</v>
      </c>
      <c r="I3749" s="26" t="s">
        <v>25</v>
      </c>
      <c r="J3749" s="26" t="s">
        <v>873</v>
      </c>
      <c r="K3749" s="26" t="s">
        <v>212</v>
      </c>
      <c r="L3749" s="26">
        <v>11561</v>
      </c>
      <c r="M3749" s="26" t="s">
        <v>122</v>
      </c>
      <c r="N3749" s="26" t="s">
        <v>526</v>
      </c>
      <c r="O3749" s="26" t="s">
        <v>42</v>
      </c>
      <c r="P3749" s="26" t="s">
        <v>67</v>
      </c>
      <c r="Q3749" s="26">
        <v>533.93999999999994</v>
      </c>
      <c r="R3749" s="26">
        <v>3</v>
      </c>
      <c r="S3749" s="26">
        <v>0</v>
      </c>
      <c r="T3749" s="26">
        <v>154.84259999999995</v>
      </c>
    </row>
    <row r="3750" spans="1:20" ht="14.25" customHeight="1">
      <c r="A3750" s="26" t="s">
        <v>1312</v>
      </c>
      <c r="B3750" s="26" t="s">
        <v>7610</v>
      </c>
      <c r="C3750" s="26">
        <f>YEAR(Data!$D7563)</f>
        <v>1900</v>
      </c>
      <c r="D3750" s="28">
        <v>41639</v>
      </c>
      <c r="E3750" s="28">
        <v>41641</v>
      </c>
      <c r="F3750" s="26" t="s">
        <v>151</v>
      </c>
      <c r="G3750" s="26" t="s">
        <v>1311</v>
      </c>
      <c r="H3750" s="26" t="s">
        <v>24</v>
      </c>
      <c r="I3750" s="26" t="s">
        <v>25</v>
      </c>
      <c r="J3750" s="26" t="s">
        <v>1822</v>
      </c>
      <c r="K3750" s="26" t="s">
        <v>121</v>
      </c>
      <c r="L3750" s="26">
        <v>17602</v>
      </c>
      <c r="M3750" s="26" t="s">
        <v>122</v>
      </c>
      <c r="N3750" s="26" t="s">
        <v>32</v>
      </c>
      <c r="O3750" s="26" t="s">
        <v>30</v>
      </c>
      <c r="P3750" s="26" t="s">
        <v>33</v>
      </c>
      <c r="Q3750" s="26">
        <v>170.78599999999997</v>
      </c>
      <c r="R3750" s="26">
        <v>1</v>
      </c>
      <c r="S3750" s="26">
        <v>0.3</v>
      </c>
      <c r="T3750" s="26">
        <v>0</v>
      </c>
    </row>
    <row r="3751" spans="1:20" ht="14.25" customHeight="1">
      <c r="A3751" s="26" t="s">
        <v>1615</v>
      </c>
      <c r="B3751" s="26" t="s">
        <v>7611</v>
      </c>
      <c r="C3751" s="26">
        <f>YEAR(Data!$D7564)</f>
        <v>1900</v>
      </c>
      <c r="D3751" s="28">
        <v>41521</v>
      </c>
      <c r="E3751" s="28">
        <v>41525</v>
      </c>
      <c r="F3751" s="26" t="s">
        <v>45</v>
      </c>
      <c r="G3751" s="26" t="s">
        <v>1614</v>
      </c>
      <c r="H3751" s="26" t="s">
        <v>24</v>
      </c>
      <c r="I3751" s="26" t="s">
        <v>25</v>
      </c>
      <c r="J3751" s="26" t="s">
        <v>234</v>
      </c>
      <c r="K3751" s="26" t="s">
        <v>168</v>
      </c>
      <c r="L3751" s="26">
        <v>60610</v>
      </c>
      <c r="M3751" s="26" t="s">
        <v>89</v>
      </c>
      <c r="N3751" s="26" t="s">
        <v>5610</v>
      </c>
      <c r="O3751" s="26" t="s">
        <v>30</v>
      </c>
      <c r="P3751" s="26" t="s">
        <v>31</v>
      </c>
      <c r="Q3751" s="26">
        <v>198.744</v>
      </c>
      <c r="R3751" s="26">
        <v>4</v>
      </c>
      <c r="S3751" s="26">
        <v>0.3</v>
      </c>
      <c r="T3751" s="26">
        <v>0</v>
      </c>
    </row>
    <row r="3752" spans="1:20" ht="14.25" customHeight="1">
      <c r="A3752" s="26" t="s">
        <v>1120</v>
      </c>
      <c r="B3752" s="26" t="s">
        <v>7612</v>
      </c>
      <c r="C3752" s="26">
        <f>YEAR(Data!$D7565)</f>
        <v>1900</v>
      </c>
      <c r="D3752" s="28">
        <v>41918</v>
      </c>
      <c r="E3752" s="28">
        <v>41920</v>
      </c>
      <c r="F3752" s="26" t="s">
        <v>151</v>
      </c>
      <c r="G3752" s="26" t="s">
        <v>1119</v>
      </c>
      <c r="H3752" s="26" t="s">
        <v>86</v>
      </c>
      <c r="I3752" s="26" t="s">
        <v>25</v>
      </c>
      <c r="J3752" s="26" t="s">
        <v>614</v>
      </c>
      <c r="K3752" s="26" t="s">
        <v>352</v>
      </c>
      <c r="L3752" s="26">
        <v>80219</v>
      </c>
      <c r="M3752" s="26" t="s">
        <v>40</v>
      </c>
      <c r="N3752" s="26" t="s">
        <v>1964</v>
      </c>
      <c r="O3752" s="26" t="s">
        <v>62</v>
      </c>
      <c r="P3752" s="26" t="s">
        <v>133</v>
      </c>
      <c r="Q3752" s="26">
        <v>63.824000000000005</v>
      </c>
      <c r="R3752" s="26">
        <v>2</v>
      </c>
      <c r="S3752" s="26">
        <v>0.2</v>
      </c>
      <c r="T3752" s="26">
        <v>13.562599999999998</v>
      </c>
    </row>
    <row r="3753" spans="1:20" ht="14.25" customHeight="1">
      <c r="A3753" s="26" t="s">
        <v>4166</v>
      </c>
      <c r="B3753" s="26" t="s">
        <v>7613</v>
      </c>
      <c r="C3753" s="26">
        <f>YEAR(Data!$D7566)</f>
        <v>1900</v>
      </c>
      <c r="D3753" s="28">
        <v>41304</v>
      </c>
      <c r="E3753" s="28">
        <v>41306</v>
      </c>
      <c r="F3753" s="26" t="s">
        <v>21</v>
      </c>
      <c r="G3753" s="26" t="s">
        <v>4165</v>
      </c>
      <c r="H3753" s="26" t="s">
        <v>24</v>
      </c>
      <c r="I3753" s="26" t="s">
        <v>25</v>
      </c>
      <c r="J3753" s="26" t="s">
        <v>80</v>
      </c>
      <c r="K3753" s="26" t="s">
        <v>81</v>
      </c>
      <c r="L3753" s="26">
        <v>98103</v>
      </c>
      <c r="M3753" s="26" t="s">
        <v>40</v>
      </c>
      <c r="N3753" s="26" t="s">
        <v>4149</v>
      </c>
      <c r="O3753" s="26" t="s">
        <v>30</v>
      </c>
      <c r="P3753" s="26" t="s">
        <v>33</v>
      </c>
      <c r="Q3753" s="26">
        <v>435.16800000000006</v>
      </c>
      <c r="R3753" s="26">
        <v>4</v>
      </c>
      <c r="S3753" s="26">
        <v>0.2</v>
      </c>
      <c r="T3753" s="26">
        <v>-59.835600000000042</v>
      </c>
    </row>
    <row r="3754" spans="1:20" ht="14.25" customHeight="1">
      <c r="A3754" s="26" t="s">
        <v>2917</v>
      </c>
      <c r="B3754" s="26" t="s">
        <v>7614</v>
      </c>
      <c r="C3754" s="26">
        <f>YEAR(Data!$D7568)</f>
        <v>1900</v>
      </c>
      <c r="D3754" s="28">
        <v>41751</v>
      </c>
      <c r="E3754" s="28">
        <v>41753</v>
      </c>
      <c r="F3754" s="26" t="s">
        <v>151</v>
      </c>
      <c r="G3754" s="26" t="s">
        <v>2916</v>
      </c>
      <c r="H3754" s="26" t="s">
        <v>37</v>
      </c>
      <c r="I3754" s="26" t="s">
        <v>25</v>
      </c>
      <c r="J3754" s="26" t="s">
        <v>148</v>
      </c>
      <c r="K3754" s="26" t="s">
        <v>88</v>
      </c>
      <c r="L3754" s="26">
        <v>77070</v>
      </c>
      <c r="M3754" s="26" t="s">
        <v>89</v>
      </c>
      <c r="N3754" s="26" t="s">
        <v>301</v>
      </c>
      <c r="O3754" s="26" t="s">
        <v>62</v>
      </c>
      <c r="P3754" s="26" t="s">
        <v>133</v>
      </c>
      <c r="Q3754" s="26">
        <v>47.975999999999999</v>
      </c>
      <c r="R3754" s="26">
        <v>3</v>
      </c>
      <c r="S3754" s="26">
        <v>0.2</v>
      </c>
      <c r="T3754" s="26">
        <v>8.3957999999999942</v>
      </c>
    </row>
    <row r="3755" spans="1:20" ht="14.25" customHeight="1">
      <c r="A3755" s="26" t="s">
        <v>1335</v>
      </c>
      <c r="B3755" s="26" t="s">
        <v>7615</v>
      </c>
      <c r="C3755" s="26">
        <f>YEAR(Data!$D7570)</f>
        <v>1900</v>
      </c>
      <c r="D3755" s="28">
        <v>40882</v>
      </c>
      <c r="E3755" s="28">
        <v>40887</v>
      </c>
      <c r="F3755" s="26" t="s">
        <v>45</v>
      </c>
      <c r="G3755" s="26" t="s">
        <v>1334</v>
      </c>
      <c r="H3755" s="26" t="s">
        <v>24</v>
      </c>
      <c r="I3755" s="26" t="s">
        <v>25</v>
      </c>
      <c r="J3755" s="26" t="s">
        <v>38</v>
      </c>
      <c r="K3755" s="26" t="s">
        <v>39</v>
      </c>
      <c r="L3755" s="26">
        <v>90045</v>
      </c>
      <c r="M3755" s="26" t="s">
        <v>40</v>
      </c>
      <c r="N3755" s="26" t="s">
        <v>1214</v>
      </c>
      <c r="O3755" s="26" t="s">
        <v>42</v>
      </c>
      <c r="P3755" s="26" t="s">
        <v>60</v>
      </c>
      <c r="Q3755" s="26">
        <v>26.46</v>
      </c>
      <c r="R3755" s="26">
        <v>9</v>
      </c>
      <c r="S3755" s="26">
        <v>0</v>
      </c>
      <c r="T3755" s="26">
        <v>11.907</v>
      </c>
    </row>
    <row r="3756" spans="1:20" ht="14.25" customHeight="1">
      <c r="A3756" s="26" t="s">
        <v>2424</v>
      </c>
      <c r="B3756" s="26" t="s">
        <v>7616</v>
      </c>
      <c r="C3756" s="26">
        <f>YEAR(Data!$D7573)</f>
        <v>1900</v>
      </c>
      <c r="D3756" s="28">
        <v>40837</v>
      </c>
      <c r="E3756" s="28">
        <v>40842</v>
      </c>
      <c r="F3756" s="26" t="s">
        <v>45</v>
      </c>
      <c r="G3756" s="26" t="s">
        <v>2423</v>
      </c>
      <c r="H3756" s="26" t="s">
        <v>37</v>
      </c>
      <c r="I3756" s="26" t="s">
        <v>25</v>
      </c>
      <c r="J3756" s="26" t="s">
        <v>4141</v>
      </c>
      <c r="K3756" s="26" t="s">
        <v>247</v>
      </c>
      <c r="L3756" s="26">
        <v>23602</v>
      </c>
      <c r="M3756" s="26" t="s">
        <v>28</v>
      </c>
      <c r="N3756" s="26" t="s">
        <v>173</v>
      </c>
      <c r="O3756" s="26" t="s">
        <v>42</v>
      </c>
      <c r="P3756" s="26" t="s">
        <v>53</v>
      </c>
      <c r="Q3756" s="26">
        <v>194.7</v>
      </c>
      <c r="R3756" s="26">
        <v>5</v>
      </c>
      <c r="S3756" s="26">
        <v>0</v>
      </c>
      <c r="T3756" s="26">
        <v>9.7349999999999781</v>
      </c>
    </row>
    <row r="3757" spans="1:20" ht="14.25" customHeight="1">
      <c r="A3757" s="26" t="s">
        <v>2802</v>
      </c>
      <c r="B3757" s="26" t="s">
        <v>7617</v>
      </c>
      <c r="C3757" s="26">
        <f>YEAR(Data!$D7576)</f>
        <v>1900</v>
      </c>
      <c r="D3757" s="28">
        <v>41251</v>
      </c>
      <c r="E3757" s="28">
        <v>41255</v>
      </c>
      <c r="F3757" s="26" t="s">
        <v>45</v>
      </c>
      <c r="G3757" s="26" t="s">
        <v>2801</v>
      </c>
      <c r="H3757" s="26" t="s">
        <v>37</v>
      </c>
      <c r="I3757" s="26" t="s">
        <v>25</v>
      </c>
      <c r="J3757" s="26" t="s">
        <v>38</v>
      </c>
      <c r="K3757" s="26" t="s">
        <v>39</v>
      </c>
      <c r="L3757" s="26">
        <v>90036</v>
      </c>
      <c r="M3757" s="26" t="s">
        <v>40</v>
      </c>
      <c r="N3757" s="26" t="s">
        <v>97</v>
      </c>
      <c r="O3757" s="26" t="s">
        <v>42</v>
      </c>
      <c r="P3757" s="26" t="s">
        <v>53</v>
      </c>
      <c r="Q3757" s="26">
        <v>221.96</v>
      </c>
      <c r="R3757" s="26">
        <v>2</v>
      </c>
      <c r="S3757" s="26">
        <v>0</v>
      </c>
      <c r="T3757" s="26">
        <v>4.4391999999999996</v>
      </c>
    </row>
    <row r="3758" spans="1:20" ht="14.25" customHeight="1">
      <c r="A3758" s="26" t="s">
        <v>2517</v>
      </c>
      <c r="B3758" s="26" t="s">
        <v>7618</v>
      </c>
      <c r="C3758" s="26">
        <f>YEAR(Data!$D7578)</f>
        <v>1900</v>
      </c>
      <c r="D3758" s="28">
        <v>40849</v>
      </c>
      <c r="E3758" s="28">
        <v>40854</v>
      </c>
      <c r="F3758" s="26" t="s">
        <v>21</v>
      </c>
      <c r="G3758" s="26" t="s">
        <v>2516</v>
      </c>
      <c r="H3758" s="26" t="s">
        <v>37</v>
      </c>
      <c r="I3758" s="26" t="s">
        <v>25</v>
      </c>
      <c r="J3758" s="26" t="s">
        <v>80</v>
      </c>
      <c r="K3758" s="26" t="s">
        <v>81</v>
      </c>
      <c r="L3758" s="26">
        <v>98115</v>
      </c>
      <c r="M3758" s="26" t="s">
        <v>40</v>
      </c>
      <c r="N3758" s="26" t="s">
        <v>2617</v>
      </c>
      <c r="O3758" s="26" t="s">
        <v>62</v>
      </c>
      <c r="P3758" s="26" t="s">
        <v>133</v>
      </c>
      <c r="Q3758" s="26">
        <v>41.94</v>
      </c>
      <c r="R3758" s="26">
        <v>2</v>
      </c>
      <c r="S3758" s="26">
        <v>0</v>
      </c>
      <c r="T3758" s="26">
        <v>15.098399999999998</v>
      </c>
    </row>
    <row r="3759" spans="1:20" ht="14.25" customHeight="1">
      <c r="A3759" s="26" t="s">
        <v>327</v>
      </c>
      <c r="B3759" s="26" t="s">
        <v>7619</v>
      </c>
      <c r="C3759" s="26">
        <f>YEAR(Data!$D7580)</f>
        <v>1900</v>
      </c>
      <c r="D3759" s="28">
        <v>41627</v>
      </c>
      <c r="E3759" s="28">
        <v>41630</v>
      </c>
      <c r="F3759" s="26" t="s">
        <v>151</v>
      </c>
      <c r="G3759" s="26" t="s">
        <v>326</v>
      </c>
      <c r="H3759" s="26" t="s">
        <v>86</v>
      </c>
      <c r="I3759" s="26" t="s">
        <v>25</v>
      </c>
      <c r="J3759" s="26" t="s">
        <v>1868</v>
      </c>
      <c r="K3759" s="26" t="s">
        <v>114</v>
      </c>
      <c r="L3759" s="26">
        <v>68104</v>
      </c>
      <c r="M3759" s="26" t="s">
        <v>89</v>
      </c>
      <c r="N3759" s="26" t="s">
        <v>1420</v>
      </c>
      <c r="O3759" s="26" t="s">
        <v>30</v>
      </c>
      <c r="P3759" s="26" t="s">
        <v>33</v>
      </c>
      <c r="Q3759" s="26">
        <v>563.93999999999994</v>
      </c>
      <c r="R3759" s="26">
        <v>3</v>
      </c>
      <c r="S3759" s="26">
        <v>0</v>
      </c>
      <c r="T3759" s="26">
        <v>112.78800000000001</v>
      </c>
    </row>
    <row r="3760" spans="1:20" ht="14.25" customHeight="1">
      <c r="A3760" s="26" t="s">
        <v>1524</v>
      </c>
      <c r="B3760" s="26" t="s">
        <v>7620</v>
      </c>
      <c r="C3760" s="26">
        <f>YEAR(Data!$D7581)</f>
        <v>1900</v>
      </c>
      <c r="D3760" s="28">
        <v>41236</v>
      </c>
      <c r="E3760" s="28">
        <v>41240</v>
      </c>
      <c r="F3760" s="26" t="s">
        <v>21</v>
      </c>
      <c r="G3760" s="26" t="s">
        <v>1523</v>
      </c>
      <c r="H3760" s="26" t="s">
        <v>24</v>
      </c>
      <c r="I3760" s="26" t="s">
        <v>25</v>
      </c>
      <c r="J3760" s="26" t="s">
        <v>754</v>
      </c>
      <c r="K3760" s="26" t="s">
        <v>599</v>
      </c>
      <c r="L3760" s="26">
        <v>7960</v>
      </c>
      <c r="M3760" s="26" t="s">
        <v>122</v>
      </c>
      <c r="N3760" s="26" t="s">
        <v>6410</v>
      </c>
      <c r="O3760" s="26" t="s">
        <v>42</v>
      </c>
      <c r="P3760" s="26" t="s">
        <v>67</v>
      </c>
      <c r="Q3760" s="26">
        <v>2625.12</v>
      </c>
      <c r="R3760" s="26">
        <v>8</v>
      </c>
      <c r="S3760" s="26">
        <v>0</v>
      </c>
      <c r="T3760" s="26">
        <v>735.03359999999998</v>
      </c>
    </row>
    <row r="3761" spans="1:20" ht="14.25" customHeight="1">
      <c r="A3761" s="26" t="s">
        <v>5295</v>
      </c>
      <c r="B3761" s="26" t="s">
        <v>7621</v>
      </c>
      <c r="C3761" s="26">
        <f>YEAR(Data!$D7583)</f>
        <v>1900</v>
      </c>
      <c r="D3761" s="28">
        <v>41134</v>
      </c>
      <c r="E3761" s="28">
        <v>41137</v>
      </c>
      <c r="F3761" s="26" t="s">
        <v>151</v>
      </c>
      <c r="G3761" s="26" t="s">
        <v>5294</v>
      </c>
      <c r="H3761" s="26" t="s">
        <v>24</v>
      </c>
      <c r="I3761" s="26" t="s">
        <v>25</v>
      </c>
      <c r="J3761" s="26" t="s">
        <v>120</v>
      </c>
      <c r="K3761" s="26" t="s">
        <v>121</v>
      </c>
      <c r="L3761" s="26">
        <v>19143</v>
      </c>
      <c r="M3761" s="26" t="s">
        <v>122</v>
      </c>
      <c r="N3761" s="26" t="s">
        <v>2061</v>
      </c>
      <c r="O3761" s="26" t="s">
        <v>42</v>
      </c>
      <c r="P3761" s="26" t="s">
        <v>53</v>
      </c>
      <c r="Q3761" s="26">
        <v>422.85599999999999</v>
      </c>
      <c r="R3761" s="26">
        <v>3</v>
      </c>
      <c r="S3761" s="26">
        <v>0.2</v>
      </c>
      <c r="T3761" s="26">
        <v>15.857099999999974</v>
      </c>
    </row>
    <row r="3762" spans="1:20" ht="14.25" customHeight="1">
      <c r="A3762" s="26" t="s">
        <v>4539</v>
      </c>
      <c r="B3762" s="26" t="s">
        <v>7622</v>
      </c>
      <c r="C3762" s="26">
        <f>YEAR(Data!$D7584)</f>
        <v>1900</v>
      </c>
      <c r="D3762" s="28">
        <v>41015</v>
      </c>
      <c r="E3762" s="28">
        <v>41020</v>
      </c>
      <c r="F3762" s="26" t="s">
        <v>45</v>
      </c>
      <c r="G3762" s="26" t="s">
        <v>4538</v>
      </c>
      <c r="H3762" s="26" t="s">
        <v>37</v>
      </c>
      <c r="I3762" s="26" t="s">
        <v>25</v>
      </c>
      <c r="J3762" s="26" t="s">
        <v>211</v>
      </c>
      <c r="K3762" s="26" t="s">
        <v>212</v>
      </c>
      <c r="L3762" s="26">
        <v>10024</v>
      </c>
      <c r="M3762" s="26" t="s">
        <v>122</v>
      </c>
      <c r="N3762" s="26" t="s">
        <v>220</v>
      </c>
      <c r="O3762" s="26" t="s">
        <v>30</v>
      </c>
      <c r="P3762" s="26" t="s">
        <v>33</v>
      </c>
      <c r="Q3762" s="26">
        <v>127.76400000000001</v>
      </c>
      <c r="R3762" s="26">
        <v>2</v>
      </c>
      <c r="S3762" s="26">
        <v>0.1</v>
      </c>
      <c r="T3762" s="26">
        <v>2.8392000000000017</v>
      </c>
    </row>
    <row r="3763" spans="1:20" ht="14.25" customHeight="1">
      <c r="A3763" s="26" t="s">
        <v>764</v>
      </c>
      <c r="B3763" s="26" t="s">
        <v>7623</v>
      </c>
      <c r="C3763" s="26">
        <f>YEAR(Data!$D7585)</f>
        <v>1900</v>
      </c>
      <c r="D3763" s="28">
        <v>40623</v>
      </c>
      <c r="E3763" s="28">
        <v>40627</v>
      </c>
      <c r="F3763" s="26" t="s">
        <v>45</v>
      </c>
      <c r="G3763" s="26" t="s">
        <v>763</v>
      </c>
      <c r="H3763" s="26" t="s">
        <v>37</v>
      </c>
      <c r="I3763" s="26" t="s">
        <v>25</v>
      </c>
      <c r="J3763" s="26" t="s">
        <v>246</v>
      </c>
      <c r="K3763" s="26" t="s">
        <v>247</v>
      </c>
      <c r="L3763" s="26">
        <v>22153</v>
      </c>
      <c r="M3763" s="26" t="s">
        <v>28</v>
      </c>
      <c r="N3763" s="26" t="s">
        <v>5244</v>
      </c>
      <c r="O3763" s="26" t="s">
        <v>62</v>
      </c>
      <c r="P3763" s="26" t="s">
        <v>63</v>
      </c>
      <c r="Q3763" s="26">
        <v>3499.9300000000003</v>
      </c>
      <c r="R3763" s="26">
        <v>7</v>
      </c>
      <c r="S3763" s="26">
        <v>0</v>
      </c>
      <c r="T3763" s="26">
        <v>909.98180000000025</v>
      </c>
    </row>
    <row r="3764" spans="1:20" ht="14.25" customHeight="1">
      <c r="A3764" s="26" t="s">
        <v>2902</v>
      </c>
      <c r="B3764" s="26" t="s">
        <v>7624</v>
      </c>
      <c r="C3764" s="26">
        <f>YEAR(Data!$D7590)</f>
        <v>1900</v>
      </c>
      <c r="D3764" s="28">
        <v>41960</v>
      </c>
      <c r="E3764" s="28">
        <v>41966</v>
      </c>
      <c r="F3764" s="26" t="s">
        <v>45</v>
      </c>
      <c r="G3764" s="26" t="s">
        <v>2901</v>
      </c>
      <c r="H3764" s="26" t="s">
        <v>24</v>
      </c>
      <c r="I3764" s="26" t="s">
        <v>25</v>
      </c>
      <c r="J3764" s="26" t="s">
        <v>433</v>
      </c>
      <c r="K3764" s="26" t="s">
        <v>39</v>
      </c>
      <c r="L3764" s="26">
        <v>95661</v>
      </c>
      <c r="M3764" s="26" t="s">
        <v>40</v>
      </c>
      <c r="N3764" s="26" t="s">
        <v>3383</v>
      </c>
      <c r="O3764" s="26" t="s">
        <v>30</v>
      </c>
      <c r="P3764" s="26" t="s">
        <v>58</v>
      </c>
      <c r="Q3764" s="26">
        <v>17.309999999999999</v>
      </c>
      <c r="R3764" s="26">
        <v>3</v>
      </c>
      <c r="S3764" s="26">
        <v>0</v>
      </c>
      <c r="T3764" s="26">
        <v>5.1929999999999996</v>
      </c>
    </row>
    <row r="3765" spans="1:20" ht="14.25" customHeight="1">
      <c r="A3765" s="26" t="s">
        <v>5450</v>
      </c>
      <c r="B3765" s="26" t="s">
        <v>7625</v>
      </c>
      <c r="C3765" s="26">
        <f>YEAR(Data!$D7591)</f>
        <v>1900</v>
      </c>
      <c r="D3765" s="28">
        <v>41177</v>
      </c>
      <c r="E3765" s="28">
        <v>41181</v>
      </c>
      <c r="F3765" s="26" t="s">
        <v>45</v>
      </c>
      <c r="G3765" s="26" t="s">
        <v>5449</v>
      </c>
      <c r="H3765" s="26" t="s">
        <v>24</v>
      </c>
      <c r="I3765" s="26" t="s">
        <v>25</v>
      </c>
      <c r="J3765" s="26" t="s">
        <v>2287</v>
      </c>
      <c r="K3765" s="26" t="s">
        <v>168</v>
      </c>
      <c r="L3765" s="26">
        <v>61107</v>
      </c>
      <c r="M3765" s="26" t="s">
        <v>89</v>
      </c>
      <c r="N3765" s="26" t="s">
        <v>3721</v>
      </c>
      <c r="O3765" s="26" t="s">
        <v>42</v>
      </c>
      <c r="P3765" s="26" t="s">
        <v>60</v>
      </c>
      <c r="Q3765" s="26">
        <v>128.744</v>
      </c>
      <c r="R3765" s="26">
        <v>7</v>
      </c>
      <c r="S3765" s="26">
        <v>0.2</v>
      </c>
      <c r="T3765" s="26">
        <v>12.874400000000001</v>
      </c>
    </row>
    <row r="3766" spans="1:20" ht="14.25" customHeight="1">
      <c r="A3766" s="26" t="s">
        <v>1302</v>
      </c>
      <c r="B3766" s="26" t="s">
        <v>7626</v>
      </c>
      <c r="C3766" s="26">
        <f>YEAR(Data!$D7592)</f>
        <v>1900</v>
      </c>
      <c r="D3766" s="28">
        <v>41523</v>
      </c>
      <c r="E3766" s="28">
        <v>41527</v>
      </c>
      <c r="F3766" s="26" t="s">
        <v>45</v>
      </c>
      <c r="G3766" s="26" t="s">
        <v>1301</v>
      </c>
      <c r="H3766" s="26" t="s">
        <v>24</v>
      </c>
      <c r="I3766" s="26" t="s">
        <v>25</v>
      </c>
      <c r="J3766" s="26" t="s">
        <v>120</v>
      </c>
      <c r="K3766" s="26" t="s">
        <v>121</v>
      </c>
      <c r="L3766" s="26">
        <v>19134</v>
      </c>
      <c r="M3766" s="26" t="s">
        <v>122</v>
      </c>
      <c r="N3766" s="26" t="s">
        <v>268</v>
      </c>
      <c r="O3766" s="26" t="s">
        <v>30</v>
      </c>
      <c r="P3766" s="26" t="s">
        <v>58</v>
      </c>
      <c r="Q3766" s="26">
        <v>58.248000000000005</v>
      </c>
      <c r="R3766" s="26">
        <v>9</v>
      </c>
      <c r="S3766" s="26">
        <v>0.2</v>
      </c>
      <c r="T3766" s="26">
        <v>11.649599999999996</v>
      </c>
    </row>
    <row r="3767" spans="1:20" ht="14.25" customHeight="1">
      <c r="A3767" s="26" t="s">
        <v>4055</v>
      </c>
      <c r="B3767" s="26" t="s">
        <v>7627</v>
      </c>
      <c r="C3767" s="26">
        <f>YEAR(Data!$D7596)</f>
        <v>1900</v>
      </c>
      <c r="D3767" s="28">
        <v>41750</v>
      </c>
      <c r="E3767" s="28">
        <v>41754</v>
      </c>
      <c r="F3767" s="26" t="s">
        <v>45</v>
      </c>
      <c r="G3767" s="26" t="s">
        <v>4054</v>
      </c>
      <c r="H3767" s="26" t="s">
        <v>24</v>
      </c>
      <c r="I3767" s="26" t="s">
        <v>25</v>
      </c>
      <c r="J3767" s="26" t="s">
        <v>667</v>
      </c>
      <c r="K3767" s="26" t="s">
        <v>190</v>
      </c>
      <c r="L3767" s="26">
        <v>48234</v>
      </c>
      <c r="M3767" s="26" t="s">
        <v>89</v>
      </c>
      <c r="N3767" s="26" t="s">
        <v>1544</v>
      </c>
      <c r="O3767" s="26" t="s">
        <v>42</v>
      </c>
      <c r="P3767" s="26" t="s">
        <v>65</v>
      </c>
      <c r="Q3767" s="26">
        <v>146.86000000000001</v>
      </c>
      <c r="R3767" s="26">
        <v>7</v>
      </c>
      <c r="S3767" s="26">
        <v>0</v>
      </c>
      <c r="T3767" s="26">
        <v>70.492799999999988</v>
      </c>
    </row>
    <row r="3768" spans="1:20" ht="14.25" customHeight="1">
      <c r="A3768" s="26" t="s">
        <v>877</v>
      </c>
      <c r="B3768" s="26" t="s">
        <v>7628</v>
      </c>
      <c r="C3768" s="26">
        <f>YEAR(Data!$D7598)</f>
        <v>1900</v>
      </c>
      <c r="D3768" s="28">
        <v>41075</v>
      </c>
      <c r="E3768" s="28">
        <v>41079</v>
      </c>
      <c r="F3768" s="26" t="s">
        <v>45</v>
      </c>
      <c r="G3768" s="26" t="s">
        <v>876</v>
      </c>
      <c r="H3768" s="26" t="s">
        <v>37</v>
      </c>
      <c r="I3768" s="26" t="s">
        <v>25</v>
      </c>
      <c r="J3768" s="26" t="s">
        <v>38</v>
      </c>
      <c r="K3768" s="26" t="s">
        <v>39</v>
      </c>
      <c r="L3768" s="26">
        <v>90004</v>
      </c>
      <c r="M3768" s="26" t="s">
        <v>40</v>
      </c>
      <c r="N3768" s="26" t="s">
        <v>1533</v>
      </c>
      <c r="O3768" s="26" t="s">
        <v>62</v>
      </c>
      <c r="P3768" s="26" t="s">
        <v>63</v>
      </c>
      <c r="Q3768" s="26">
        <v>225.57599999999996</v>
      </c>
      <c r="R3768" s="26">
        <v>3</v>
      </c>
      <c r="S3768" s="26">
        <v>0.2</v>
      </c>
      <c r="T3768" s="26">
        <v>22.557600000000008</v>
      </c>
    </row>
    <row r="3769" spans="1:20" ht="14.25" customHeight="1">
      <c r="A3769" s="26" t="s">
        <v>2141</v>
      </c>
      <c r="B3769" s="26" t="s">
        <v>7629</v>
      </c>
      <c r="C3769" s="26">
        <f>YEAR(Data!$D7599)</f>
        <v>1900</v>
      </c>
      <c r="D3769" s="28">
        <v>40803</v>
      </c>
      <c r="E3769" s="28">
        <v>40808</v>
      </c>
      <c r="F3769" s="26" t="s">
        <v>45</v>
      </c>
      <c r="G3769" s="26" t="s">
        <v>2140</v>
      </c>
      <c r="H3769" s="26" t="s">
        <v>24</v>
      </c>
      <c r="I3769" s="26" t="s">
        <v>25</v>
      </c>
      <c r="J3769" s="26" t="s">
        <v>246</v>
      </c>
      <c r="K3769" s="26" t="s">
        <v>323</v>
      </c>
      <c r="L3769" s="26">
        <v>97477</v>
      </c>
      <c r="M3769" s="26" t="s">
        <v>40</v>
      </c>
      <c r="N3769" s="26" t="s">
        <v>4163</v>
      </c>
      <c r="O3769" s="26" t="s">
        <v>42</v>
      </c>
      <c r="P3769" s="26" t="s">
        <v>60</v>
      </c>
      <c r="Q3769" s="26">
        <v>5.2480000000000002</v>
      </c>
      <c r="R3769" s="26">
        <v>2</v>
      </c>
      <c r="S3769" s="26">
        <v>0.2</v>
      </c>
      <c r="T3769" s="26">
        <v>0.45920000000000027</v>
      </c>
    </row>
    <row r="3770" spans="1:20" ht="14.25" customHeight="1">
      <c r="A3770" s="26" t="s">
        <v>6455</v>
      </c>
      <c r="B3770" s="26" t="s">
        <v>7630</v>
      </c>
      <c r="C3770" s="26">
        <f>YEAR(Data!$D7605)</f>
        <v>1900</v>
      </c>
      <c r="D3770" s="28">
        <v>41464</v>
      </c>
      <c r="E3770" s="28">
        <v>41468</v>
      </c>
      <c r="F3770" s="26" t="s">
        <v>45</v>
      </c>
      <c r="G3770" s="26" t="s">
        <v>6454</v>
      </c>
      <c r="H3770" s="26" t="s">
        <v>37</v>
      </c>
      <c r="I3770" s="26" t="s">
        <v>25</v>
      </c>
      <c r="J3770" s="26" t="s">
        <v>2630</v>
      </c>
      <c r="K3770" s="26" t="s">
        <v>1042</v>
      </c>
      <c r="L3770" s="26">
        <v>2908</v>
      </c>
      <c r="M3770" s="26" t="s">
        <v>122</v>
      </c>
      <c r="N3770" s="26" t="s">
        <v>2110</v>
      </c>
      <c r="O3770" s="26" t="s">
        <v>42</v>
      </c>
      <c r="P3770" s="26" t="s">
        <v>76</v>
      </c>
      <c r="Q3770" s="26">
        <v>12.96</v>
      </c>
      <c r="R3770" s="26">
        <v>2</v>
      </c>
      <c r="S3770" s="26">
        <v>0</v>
      </c>
      <c r="T3770" s="26">
        <v>6.2208000000000006</v>
      </c>
    </row>
    <row r="3771" spans="1:20" ht="14.25" customHeight="1">
      <c r="A3771" s="26" t="s">
        <v>3755</v>
      </c>
      <c r="B3771" s="26" t="s">
        <v>7631</v>
      </c>
      <c r="C3771" s="26">
        <f>YEAR(Data!$D7606)</f>
        <v>1900</v>
      </c>
      <c r="D3771" s="28">
        <v>41422</v>
      </c>
      <c r="E3771" s="28">
        <v>41426</v>
      </c>
      <c r="F3771" s="26" t="s">
        <v>45</v>
      </c>
      <c r="G3771" s="26" t="s">
        <v>3754</v>
      </c>
      <c r="H3771" s="26" t="s">
        <v>24</v>
      </c>
      <c r="I3771" s="26" t="s">
        <v>25</v>
      </c>
      <c r="J3771" s="26" t="s">
        <v>234</v>
      </c>
      <c r="K3771" s="26" t="s">
        <v>168</v>
      </c>
      <c r="L3771" s="26">
        <v>60623</v>
      </c>
      <c r="M3771" s="26" t="s">
        <v>89</v>
      </c>
      <c r="N3771" s="26" t="s">
        <v>4728</v>
      </c>
      <c r="O3771" s="26" t="s">
        <v>30</v>
      </c>
      <c r="P3771" s="26" t="s">
        <v>58</v>
      </c>
      <c r="Q3771" s="26">
        <v>25.176000000000002</v>
      </c>
      <c r="R3771" s="26">
        <v>3</v>
      </c>
      <c r="S3771" s="26">
        <v>0.6</v>
      </c>
      <c r="T3771" s="26">
        <v>-33.358199999999997</v>
      </c>
    </row>
    <row r="3772" spans="1:20" ht="14.25" customHeight="1">
      <c r="A3772" s="26" t="s">
        <v>3213</v>
      </c>
      <c r="B3772" s="26" t="s">
        <v>7632</v>
      </c>
      <c r="C3772" s="26">
        <f>YEAR(Data!$D7609)</f>
        <v>1900</v>
      </c>
      <c r="D3772" s="28">
        <v>41998</v>
      </c>
      <c r="E3772" s="28">
        <v>42001</v>
      </c>
      <c r="F3772" s="26" t="s">
        <v>151</v>
      </c>
      <c r="G3772" s="26" t="s">
        <v>3212</v>
      </c>
      <c r="H3772" s="26" t="s">
        <v>24</v>
      </c>
      <c r="I3772" s="26" t="s">
        <v>25</v>
      </c>
      <c r="J3772" s="26" t="s">
        <v>620</v>
      </c>
      <c r="K3772" s="26" t="s">
        <v>88</v>
      </c>
      <c r="L3772" s="26">
        <v>75220</v>
      </c>
      <c r="M3772" s="26" t="s">
        <v>89</v>
      </c>
      <c r="N3772" s="26" t="s">
        <v>1557</v>
      </c>
      <c r="O3772" s="26" t="s">
        <v>42</v>
      </c>
      <c r="P3772" s="26" t="s">
        <v>53</v>
      </c>
      <c r="Q3772" s="26">
        <v>264.32</v>
      </c>
      <c r="R3772" s="26">
        <v>2</v>
      </c>
      <c r="S3772" s="26">
        <v>0.2</v>
      </c>
      <c r="T3772" s="26">
        <v>19.823999999999998</v>
      </c>
    </row>
    <row r="3773" spans="1:20" ht="14.25" customHeight="1">
      <c r="A3773" s="26" t="s">
        <v>1128</v>
      </c>
      <c r="B3773" s="26" t="s">
        <v>7633</v>
      </c>
      <c r="C3773" s="26">
        <f>YEAR(Data!$D7610)</f>
        <v>1900</v>
      </c>
      <c r="D3773" s="28">
        <v>41763</v>
      </c>
      <c r="E3773" s="28">
        <v>41767</v>
      </c>
      <c r="F3773" s="26" t="s">
        <v>45</v>
      </c>
      <c r="G3773" s="26" t="s">
        <v>1127</v>
      </c>
      <c r="H3773" s="26" t="s">
        <v>24</v>
      </c>
      <c r="I3773" s="26" t="s">
        <v>25</v>
      </c>
      <c r="J3773" s="26" t="s">
        <v>107</v>
      </c>
      <c r="K3773" s="26" t="s">
        <v>39</v>
      </c>
      <c r="L3773" s="26">
        <v>94122</v>
      </c>
      <c r="M3773" s="26" t="s">
        <v>40</v>
      </c>
      <c r="N3773" s="26" t="s">
        <v>2252</v>
      </c>
      <c r="O3773" s="26" t="s">
        <v>42</v>
      </c>
      <c r="P3773" s="26" t="s">
        <v>76</v>
      </c>
      <c r="Q3773" s="26">
        <v>25.92</v>
      </c>
      <c r="R3773" s="26">
        <v>4</v>
      </c>
      <c r="S3773" s="26">
        <v>0</v>
      </c>
      <c r="T3773" s="26">
        <v>12.441600000000001</v>
      </c>
    </row>
    <row r="3774" spans="1:20" ht="14.25" customHeight="1">
      <c r="A3774" s="26" t="s">
        <v>1232</v>
      </c>
      <c r="B3774" s="26" t="s">
        <v>7634</v>
      </c>
      <c r="C3774" s="26">
        <f>YEAR(Data!$D7612)</f>
        <v>1900</v>
      </c>
      <c r="D3774" s="28">
        <v>40597</v>
      </c>
      <c r="E3774" s="28">
        <v>40599</v>
      </c>
      <c r="F3774" s="26" t="s">
        <v>151</v>
      </c>
      <c r="G3774" s="26" t="s">
        <v>1231</v>
      </c>
      <c r="H3774" s="26" t="s">
        <v>24</v>
      </c>
      <c r="I3774" s="26" t="s">
        <v>25</v>
      </c>
      <c r="J3774" s="26" t="s">
        <v>6163</v>
      </c>
      <c r="K3774" s="26" t="s">
        <v>39</v>
      </c>
      <c r="L3774" s="26">
        <v>92553</v>
      </c>
      <c r="M3774" s="26" t="s">
        <v>40</v>
      </c>
      <c r="N3774" s="26" t="s">
        <v>1674</v>
      </c>
      <c r="O3774" s="26" t="s">
        <v>42</v>
      </c>
      <c r="P3774" s="26" t="s">
        <v>76</v>
      </c>
      <c r="Q3774" s="26">
        <v>19.440000000000001</v>
      </c>
      <c r="R3774" s="26">
        <v>3</v>
      </c>
      <c r="S3774" s="26">
        <v>0</v>
      </c>
      <c r="T3774" s="26">
        <v>9.3312000000000008</v>
      </c>
    </row>
    <row r="3775" spans="1:20" ht="14.25" customHeight="1">
      <c r="A3775" s="26" t="s">
        <v>56</v>
      </c>
      <c r="B3775" s="26" t="s">
        <v>7635</v>
      </c>
      <c r="C3775" s="26">
        <f>YEAR(Data!$D7613)</f>
        <v>1900</v>
      </c>
      <c r="D3775" s="28">
        <v>40947</v>
      </c>
      <c r="E3775" s="28">
        <v>40950</v>
      </c>
      <c r="F3775" s="26" t="s">
        <v>151</v>
      </c>
      <c r="G3775" s="26" t="s">
        <v>55</v>
      </c>
      <c r="H3775" s="26" t="s">
        <v>24</v>
      </c>
      <c r="I3775" s="26" t="s">
        <v>25</v>
      </c>
      <c r="J3775" s="26" t="s">
        <v>7526</v>
      </c>
      <c r="K3775" s="26" t="s">
        <v>3365</v>
      </c>
      <c r="L3775" s="26">
        <v>67846</v>
      </c>
      <c r="M3775" s="26" t="s">
        <v>89</v>
      </c>
      <c r="N3775" s="26" t="s">
        <v>4578</v>
      </c>
      <c r="O3775" s="26" t="s">
        <v>42</v>
      </c>
      <c r="P3775" s="26" t="s">
        <v>76</v>
      </c>
      <c r="Q3775" s="26">
        <v>9.5399999999999991</v>
      </c>
      <c r="R3775" s="26">
        <v>2</v>
      </c>
      <c r="S3775" s="26">
        <v>0</v>
      </c>
      <c r="T3775" s="26">
        <v>4.2929999999999993</v>
      </c>
    </row>
    <row r="3776" spans="1:20" ht="14.25" customHeight="1">
      <c r="A3776" s="26" t="s">
        <v>4138</v>
      </c>
      <c r="B3776" s="26" t="s">
        <v>7636</v>
      </c>
      <c r="C3776" s="26">
        <f>YEAR(Data!$D7616)</f>
        <v>1900</v>
      </c>
      <c r="D3776" s="28">
        <v>41145</v>
      </c>
      <c r="E3776" s="28">
        <v>41149</v>
      </c>
      <c r="F3776" s="26" t="s">
        <v>21</v>
      </c>
      <c r="G3776" s="26" t="s">
        <v>4137</v>
      </c>
      <c r="H3776" s="26" t="s">
        <v>24</v>
      </c>
      <c r="I3776" s="26" t="s">
        <v>25</v>
      </c>
      <c r="J3776" s="26" t="s">
        <v>211</v>
      </c>
      <c r="K3776" s="26" t="s">
        <v>212</v>
      </c>
      <c r="L3776" s="26">
        <v>10035</v>
      </c>
      <c r="M3776" s="26" t="s">
        <v>122</v>
      </c>
      <c r="N3776" s="26" t="s">
        <v>1504</v>
      </c>
      <c r="O3776" s="26" t="s">
        <v>30</v>
      </c>
      <c r="P3776" s="26" t="s">
        <v>58</v>
      </c>
      <c r="Q3776" s="26">
        <v>14.91</v>
      </c>
      <c r="R3776" s="26">
        <v>3</v>
      </c>
      <c r="S3776" s="26">
        <v>0</v>
      </c>
      <c r="T3776" s="26">
        <v>4.6220999999999997</v>
      </c>
    </row>
    <row r="3777" spans="1:20" ht="14.25" customHeight="1">
      <c r="A3777" s="26" t="s">
        <v>3760</v>
      </c>
      <c r="B3777" s="26" t="s">
        <v>7637</v>
      </c>
      <c r="C3777" s="26">
        <f>YEAR(Data!$D7617)</f>
        <v>1900</v>
      </c>
      <c r="D3777" s="28">
        <v>40877</v>
      </c>
      <c r="E3777" s="28">
        <v>40881</v>
      </c>
      <c r="F3777" s="26" t="s">
        <v>45</v>
      </c>
      <c r="G3777" s="26" t="s">
        <v>3759</v>
      </c>
      <c r="H3777" s="26" t="s">
        <v>37</v>
      </c>
      <c r="I3777" s="26" t="s">
        <v>25</v>
      </c>
      <c r="J3777" s="26" t="s">
        <v>4557</v>
      </c>
      <c r="K3777" s="26" t="s">
        <v>49</v>
      </c>
      <c r="L3777" s="26">
        <v>32839</v>
      </c>
      <c r="M3777" s="26" t="s">
        <v>28</v>
      </c>
      <c r="N3777" s="26" t="s">
        <v>5994</v>
      </c>
      <c r="O3777" s="26" t="s">
        <v>42</v>
      </c>
      <c r="P3777" s="26" t="s">
        <v>65</v>
      </c>
      <c r="Q3777" s="26">
        <v>6.6420000000000012</v>
      </c>
      <c r="R3777" s="26">
        <v>9</v>
      </c>
      <c r="S3777" s="26">
        <v>0.7</v>
      </c>
      <c r="T3777" s="26">
        <v>-4.427999999999999</v>
      </c>
    </row>
    <row r="3778" spans="1:20" ht="14.25" customHeight="1">
      <c r="A3778" s="26" t="s">
        <v>4262</v>
      </c>
      <c r="B3778" s="26" t="s">
        <v>7638</v>
      </c>
      <c r="C3778" s="26">
        <f>YEAR(Data!$D7618)</f>
        <v>1900</v>
      </c>
      <c r="D3778" s="28">
        <v>41619</v>
      </c>
      <c r="E3778" s="28">
        <v>41625</v>
      </c>
      <c r="F3778" s="26" t="s">
        <v>45</v>
      </c>
      <c r="G3778" s="26" t="s">
        <v>4261</v>
      </c>
      <c r="H3778" s="26" t="s">
        <v>24</v>
      </c>
      <c r="I3778" s="26" t="s">
        <v>25</v>
      </c>
      <c r="J3778" s="26" t="s">
        <v>3037</v>
      </c>
      <c r="K3778" s="26" t="s">
        <v>212</v>
      </c>
      <c r="L3778" s="26">
        <v>13601</v>
      </c>
      <c r="M3778" s="26" t="s">
        <v>122</v>
      </c>
      <c r="N3778" s="26" t="s">
        <v>3916</v>
      </c>
      <c r="O3778" s="26" t="s">
        <v>42</v>
      </c>
      <c r="P3778" s="26" t="s">
        <v>76</v>
      </c>
      <c r="Q3778" s="26">
        <v>18.54</v>
      </c>
      <c r="R3778" s="26">
        <v>2</v>
      </c>
      <c r="S3778" s="26">
        <v>0</v>
      </c>
      <c r="T3778" s="26">
        <v>8.7137999999999991</v>
      </c>
    </row>
    <row r="3779" spans="1:20" ht="14.25" customHeight="1">
      <c r="A3779" s="26" t="s">
        <v>3023</v>
      </c>
      <c r="B3779" s="26" t="s">
        <v>7639</v>
      </c>
      <c r="C3779" s="26">
        <f>YEAR(Data!$D7620)</f>
        <v>1900</v>
      </c>
      <c r="D3779" s="28">
        <v>41940</v>
      </c>
      <c r="E3779" s="28">
        <v>41942</v>
      </c>
      <c r="F3779" s="26" t="s">
        <v>151</v>
      </c>
      <c r="G3779" s="26" t="s">
        <v>3022</v>
      </c>
      <c r="H3779" s="26" t="s">
        <v>37</v>
      </c>
      <c r="I3779" s="26" t="s">
        <v>25</v>
      </c>
      <c r="J3779" s="26" t="s">
        <v>38</v>
      </c>
      <c r="K3779" s="26" t="s">
        <v>39</v>
      </c>
      <c r="L3779" s="26">
        <v>90032</v>
      </c>
      <c r="M3779" s="26" t="s">
        <v>40</v>
      </c>
      <c r="N3779" s="26" t="s">
        <v>68</v>
      </c>
      <c r="O3779" s="26" t="s">
        <v>30</v>
      </c>
      <c r="P3779" s="26" t="s">
        <v>51</v>
      </c>
      <c r="Q3779" s="26">
        <v>189.57600000000002</v>
      </c>
      <c r="R3779" s="26">
        <v>1</v>
      </c>
      <c r="S3779" s="26">
        <v>0.2</v>
      </c>
      <c r="T3779" s="26">
        <v>9.4787999999999784</v>
      </c>
    </row>
    <row r="3780" spans="1:20" ht="14.25" customHeight="1">
      <c r="A3780" s="26" t="s">
        <v>3789</v>
      </c>
      <c r="B3780" s="26" t="s">
        <v>7640</v>
      </c>
      <c r="C3780" s="26">
        <f>YEAR(Data!$D7622)</f>
        <v>1900</v>
      </c>
      <c r="D3780" s="28">
        <v>40872</v>
      </c>
      <c r="E3780" s="28">
        <v>40876</v>
      </c>
      <c r="F3780" s="26" t="s">
        <v>45</v>
      </c>
      <c r="G3780" s="26" t="s">
        <v>3788</v>
      </c>
      <c r="H3780" s="26" t="s">
        <v>24</v>
      </c>
      <c r="I3780" s="26" t="s">
        <v>25</v>
      </c>
      <c r="J3780" s="26" t="s">
        <v>38</v>
      </c>
      <c r="K3780" s="26" t="s">
        <v>39</v>
      </c>
      <c r="L3780" s="26">
        <v>90004</v>
      </c>
      <c r="M3780" s="26" t="s">
        <v>40</v>
      </c>
      <c r="N3780" s="26" t="s">
        <v>725</v>
      </c>
      <c r="O3780" s="26" t="s">
        <v>62</v>
      </c>
      <c r="P3780" s="26" t="s">
        <v>63</v>
      </c>
      <c r="Q3780" s="26">
        <v>539.91999999999996</v>
      </c>
      <c r="R3780" s="26">
        <v>5</v>
      </c>
      <c r="S3780" s="26">
        <v>0.2</v>
      </c>
      <c r="T3780" s="26">
        <v>47.242999999999967</v>
      </c>
    </row>
    <row r="3781" spans="1:20" ht="14.25" customHeight="1">
      <c r="A3781" s="26" t="s">
        <v>7042</v>
      </c>
      <c r="B3781" s="26" t="s">
        <v>7641</v>
      </c>
      <c r="C3781" s="26">
        <f>YEAR(Data!$D7625)</f>
        <v>1900</v>
      </c>
      <c r="D3781" s="28">
        <v>40738</v>
      </c>
      <c r="E3781" s="28">
        <v>40744</v>
      </c>
      <c r="F3781" s="26" t="s">
        <v>45</v>
      </c>
      <c r="G3781" s="26" t="s">
        <v>7041</v>
      </c>
      <c r="H3781" s="26" t="s">
        <v>86</v>
      </c>
      <c r="I3781" s="26" t="s">
        <v>25</v>
      </c>
      <c r="J3781" s="26" t="s">
        <v>463</v>
      </c>
      <c r="K3781" s="26" t="s">
        <v>196</v>
      </c>
      <c r="L3781" s="26">
        <v>19711</v>
      </c>
      <c r="M3781" s="26" t="s">
        <v>122</v>
      </c>
      <c r="N3781" s="26" t="s">
        <v>1855</v>
      </c>
      <c r="O3781" s="26" t="s">
        <v>42</v>
      </c>
      <c r="P3781" s="26" t="s">
        <v>67</v>
      </c>
      <c r="Q3781" s="26">
        <v>39.479999999999997</v>
      </c>
      <c r="R3781" s="26">
        <v>1</v>
      </c>
      <c r="S3781" s="26">
        <v>0</v>
      </c>
      <c r="T3781" s="26">
        <v>11.054400000000001</v>
      </c>
    </row>
    <row r="3782" spans="1:20" ht="14.25" customHeight="1">
      <c r="A3782" s="26" t="s">
        <v>867</v>
      </c>
      <c r="B3782" s="26" t="s">
        <v>7642</v>
      </c>
      <c r="C3782" s="26">
        <f>YEAR(Data!$D7626)</f>
        <v>1900</v>
      </c>
      <c r="D3782" s="28">
        <v>41052</v>
      </c>
      <c r="E3782" s="28">
        <v>41056</v>
      </c>
      <c r="F3782" s="26" t="s">
        <v>21</v>
      </c>
      <c r="G3782" s="26" t="s">
        <v>866</v>
      </c>
      <c r="H3782" s="26" t="s">
        <v>86</v>
      </c>
      <c r="I3782" s="26" t="s">
        <v>25</v>
      </c>
      <c r="J3782" s="26" t="s">
        <v>667</v>
      </c>
      <c r="K3782" s="26" t="s">
        <v>190</v>
      </c>
      <c r="L3782" s="26">
        <v>48234</v>
      </c>
      <c r="M3782" s="26" t="s">
        <v>89</v>
      </c>
      <c r="N3782" s="26" t="s">
        <v>3397</v>
      </c>
      <c r="O3782" s="26" t="s">
        <v>42</v>
      </c>
      <c r="P3782" s="26" t="s">
        <v>67</v>
      </c>
      <c r="Q3782" s="26">
        <v>850.5</v>
      </c>
      <c r="R3782" s="26">
        <v>5</v>
      </c>
      <c r="S3782" s="26">
        <v>0.1</v>
      </c>
      <c r="T3782" s="26">
        <v>245.69999999999993</v>
      </c>
    </row>
    <row r="3783" spans="1:20" ht="14.25" customHeight="1">
      <c r="A3783" s="26" t="s">
        <v>1924</v>
      </c>
      <c r="B3783" s="26" t="s">
        <v>7643</v>
      </c>
      <c r="C3783" s="26">
        <f>YEAR(Data!$D7628)</f>
        <v>1900</v>
      </c>
      <c r="D3783" s="28">
        <v>41234</v>
      </c>
      <c r="E3783" s="28">
        <v>41236</v>
      </c>
      <c r="F3783" s="26" t="s">
        <v>21</v>
      </c>
      <c r="G3783" s="26" t="s">
        <v>1923</v>
      </c>
      <c r="H3783" s="26" t="s">
        <v>37</v>
      </c>
      <c r="I3783" s="26" t="s">
        <v>25</v>
      </c>
      <c r="J3783" s="26" t="s">
        <v>417</v>
      </c>
      <c r="K3783" s="26" t="s">
        <v>240</v>
      </c>
      <c r="L3783" s="26">
        <v>85023</v>
      </c>
      <c r="M3783" s="26" t="s">
        <v>40</v>
      </c>
      <c r="N3783" s="26" t="s">
        <v>4962</v>
      </c>
      <c r="O3783" s="26" t="s">
        <v>42</v>
      </c>
      <c r="P3783" s="26" t="s">
        <v>67</v>
      </c>
      <c r="Q3783" s="26">
        <v>325.63200000000006</v>
      </c>
      <c r="R3783" s="26">
        <v>6</v>
      </c>
      <c r="S3783" s="26">
        <v>0.2</v>
      </c>
      <c r="T3783" s="26">
        <v>28.492799999999988</v>
      </c>
    </row>
    <row r="3784" spans="1:20" ht="14.25" customHeight="1">
      <c r="A3784" s="26" t="s">
        <v>580</v>
      </c>
      <c r="B3784" s="26" t="s">
        <v>7644</v>
      </c>
      <c r="C3784" s="26">
        <f>YEAR(Data!$D7631)</f>
        <v>1900</v>
      </c>
      <c r="D3784" s="28">
        <v>40632</v>
      </c>
      <c r="E3784" s="28">
        <v>40634</v>
      </c>
      <c r="F3784" s="26" t="s">
        <v>151</v>
      </c>
      <c r="G3784" s="26" t="s">
        <v>579</v>
      </c>
      <c r="H3784" s="26" t="s">
        <v>86</v>
      </c>
      <c r="I3784" s="26" t="s">
        <v>25</v>
      </c>
      <c r="J3784" s="26" t="s">
        <v>2324</v>
      </c>
      <c r="K3784" s="26" t="s">
        <v>88</v>
      </c>
      <c r="L3784" s="26">
        <v>78521</v>
      </c>
      <c r="M3784" s="26" t="s">
        <v>89</v>
      </c>
      <c r="N3784" s="26" t="s">
        <v>1588</v>
      </c>
      <c r="O3784" s="26" t="s">
        <v>42</v>
      </c>
      <c r="P3784" s="26" t="s">
        <v>141</v>
      </c>
      <c r="Q3784" s="26">
        <v>335.72</v>
      </c>
      <c r="R3784" s="26">
        <v>5</v>
      </c>
      <c r="S3784" s="26">
        <v>0.2</v>
      </c>
      <c r="T3784" s="26">
        <v>113.30549999999999</v>
      </c>
    </row>
    <row r="3785" spans="1:20" ht="14.25" customHeight="1">
      <c r="A3785" s="26" t="s">
        <v>2130</v>
      </c>
      <c r="B3785" s="26" t="s">
        <v>7645</v>
      </c>
      <c r="C3785" s="26">
        <f>YEAR(Data!$D7634)</f>
        <v>1900</v>
      </c>
      <c r="D3785" s="28">
        <v>42003</v>
      </c>
      <c r="E3785" s="28">
        <v>42006</v>
      </c>
      <c r="F3785" s="26" t="s">
        <v>21</v>
      </c>
      <c r="G3785" s="26" t="s">
        <v>2129</v>
      </c>
      <c r="H3785" s="26" t="s">
        <v>24</v>
      </c>
      <c r="I3785" s="26" t="s">
        <v>25</v>
      </c>
      <c r="J3785" s="26" t="s">
        <v>1092</v>
      </c>
      <c r="K3785" s="26" t="s">
        <v>27</v>
      </c>
      <c r="L3785" s="26">
        <v>40214</v>
      </c>
      <c r="M3785" s="26" t="s">
        <v>28</v>
      </c>
      <c r="N3785" s="26" t="s">
        <v>868</v>
      </c>
      <c r="O3785" s="26" t="s">
        <v>30</v>
      </c>
      <c r="P3785" s="26" t="s">
        <v>33</v>
      </c>
      <c r="Q3785" s="26">
        <v>1207.8399999999999</v>
      </c>
      <c r="R3785" s="26">
        <v>8</v>
      </c>
      <c r="S3785" s="26">
        <v>0</v>
      </c>
      <c r="T3785" s="26">
        <v>314.03840000000002</v>
      </c>
    </row>
    <row r="3786" spans="1:20" ht="14.25" customHeight="1">
      <c r="A3786" s="26" t="s">
        <v>3861</v>
      </c>
      <c r="B3786" s="26" t="s">
        <v>7646</v>
      </c>
      <c r="C3786" s="26">
        <f>YEAR(Data!$D7639)</f>
        <v>1900</v>
      </c>
      <c r="D3786" s="28">
        <v>41701</v>
      </c>
      <c r="E3786" s="28">
        <v>41707</v>
      </c>
      <c r="F3786" s="26" t="s">
        <v>45</v>
      </c>
      <c r="G3786" s="26" t="s">
        <v>3860</v>
      </c>
      <c r="H3786" s="26" t="s">
        <v>37</v>
      </c>
      <c r="I3786" s="26" t="s">
        <v>25</v>
      </c>
      <c r="J3786" s="26" t="s">
        <v>463</v>
      </c>
      <c r="K3786" s="26" t="s">
        <v>196</v>
      </c>
      <c r="L3786" s="26">
        <v>19711</v>
      </c>
      <c r="M3786" s="26" t="s">
        <v>122</v>
      </c>
      <c r="N3786" s="26" t="s">
        <v>4819</v>
      </c>
      <c r="O3786" s="26" t="s">
        <v>42</v>
      </c>
      <c r="P3786" s="26" t="s">
        <v>60</v>
      </c>
      <c r="Q3786" s="26">
        <v>59.519999999999996</v>
      </c>
      <c r="R3786" s="26">
        <v>3</v>
      </c>
      <c r="S3786" s="26">
        <v>0</v>
      </c>
      <c r="T3786" s="26">
        <v>15.475200000000001</v>
      </c>
    </row>
    <row r="3787" spans="1:20" ht="14.25" customHeight="1">
      <c r="A3787" s="26" t="s">
        <v>4903</v>
      </c>
      <c r="B3787" s="26" t="s">
        <v>7647</v>
      </c>
      <c r="C3787" s="26">
        <f>YEAR(Data!$D7643)</f>
        <v>1900</v>
      </c>
      <c r="D3787" s="28">
        <v>41554</v>
      </c>
      <c r="E3787" s="28">
        <v>41555</v>
      </c>
      <c r="F3787" s="26" t="s">
        <v>151</v>
      </c>
      <c r="G3787" s="26" t="s">
        <v>4902</v>
      </c>
      <c r="H3787" s="26" t="s">
        <v>86</v>
      </c>
      <c r="I3787" s="26" t="s">
        <v>25</v>
      </c>
      <c r="J3787" s="26" t="s">
        <v>2643</v>
      </c>
      <c r="K3787" s="26" t="s">
        <v>352</v>
      </c>
      <c r="L3787" s="26">
        <v>81001</v>
      </c>
      <c r="M3787" s="26" t="s">
        <v>40</v>
      </c>
      <c r="N3787" s="26" t="s">
        <v>7648</v>
      </c>
      <c r="O3787" s="26" t="s">
        <v>62</v>
      </c>
      <c r="P3787" s="26" t="s">
        <v>522</v>
      </c>
      <c r="Q3787" s="26">
        <v>703.71</v>
      </c>
      <c r="R3787" s="26">
        <v>6</v>
      </c>
      <c r="S3787" s="26">
        <v>0.7</v>
      </c>
      <c r="T3787" s="26">
        <v>-938.28</v>
      </c>
    </row>
    <row r="3788" spans="1:20" ht="14.25" customHeight="1">
      <c r="A3788" s="26" t="s">
        <v>4523</v>
      </c>
      <c r="B3788" s="26" t="s">
        <v>7649</v>
      </c>
      <c r="C3788" s="26">
        <f>YEAR(Data!$D7647)</f>
        <v>1900</v>
      </c>
      <c r="D3788" s="28">
        <v>41004</v>
      </c>
      <c r="E3788" s="28">
        <v>41010</v>
      </c>
      <c r="F3788" s="26" t="s">
        <v>45</v>
      </c>
      <c r="G3788" s="26" t="s">
        <v>4522</v>
      </c>
      <c r="H3788" s="26" t="s">
        <v>37</v>
      </c>
      <c r="I3788" s="26" t="s">
        <v>25</v>
      </c>
      <c r="J3788" s="26" t="s">
        <v>38</v>
      </c>
      <c r="K3788" s="26" t="s">
        <v>39</v>
      </c>
      <c r="L3788" s="26">
        <v>90036</v>
      </c>
      <c r="M3788" s="26" t="s">
        <v>40</v>
      </c>
      <c r="N3788" s="26" t="s">
        <v>2504</v>
      </c>
      <c r="O3788" s="26" t="s">
        <v>30</v>
      </c>
      <c r="P3788" s="26" t="s">
        <v>33</v>
      </c>
      <c r="Q3788" s="26">
        <v>892.22400000000005</v>
      </c>
      <c r="R3788" s="26">
        <v>3</v>
      </c>
      <c r="S3788" s="26">
        <v>0.2</v>
      </c>
      <c r="T3788" s="26">
        <v>89.222400000000022</v>
      </c>
    </row>
    <row r="3789" spans="1:20" ht="14.25" customHeight="1">
      <c r="A3789" s="26" t="s">
        <v>2145</v>
      </c>
      <c r="B3789" s="26" t="s">
        <v>7650</v>
      </c>
      <c r="C3789" s="26">
        <f>YEAR(Data!$D7648)</f>
        <v>1900</v>
      </c>
      <c r="D3789" s="28">
        <v>40795</v>
      </c>
      <c r="E3789" s="28">
        <v>40799</v>
      </c>
      <c r="F3789" s="26" t="s">
        <v>45</v>
      </c>
      <c r="G3789" s="26" t="s">
        <v>2144</v>
      </c>
      <c r="H3789" s="26" t="s">
        <v>24</v>
      </c>
      <c r="I3789" s="26" t="s">
        <v>25</v>
      </c>
      <c r="J3789" s="26" t="s">
        <v>2588</v>
      </c>
      <c r="K3789" s="26" t="s">
        <v>74</v>
      </c>
      <c r="L3789" s="26">
        <v>27834</v>
      </c>
      <c r="M3789" s="26" t="s">
        <v>28</v>
      </c>
      <c r="N3789" s="26" t="s">
        <v>6975</v>
      </c>
      <c r="O3789" s="26" t="s">
        <v>62</v>
      </c>
      <c r="P3789" s="26" t="s">
        <v>522</v>
      </c>
      <c r="Q3789" s="26">
        <v>1299.99</v>
      </c>
      <c r="R3789" s="26">
        <v>2</v>
      </c>
      <c r="S3789" s="26">
        <v>0.5</v>
      </c>
      <c r="T3789" s="26">
        <v>-571.99559999999997</v>
      </c>
    </row>
    <row r="3790" spans="1:20" ht="14.25" customHeight="1">
      <c r="A3790" s="26" t="s">
        <v>5134</v>
      </c>
      <c r="B3790" s="26" t="s">
        <v>7651</v>
      </c>
      <c r="C3790" s="26">
        <f>YEAR(Data!$D7649)</f>
        <v>1900</v>
      </c>
      <c r="D3790" s="28">
        <v>41349</v>
      </c>
      <c r="E3790" s="28">
        <v>41350</v>
      </c>
      <c r="F3790" s="26" t="s">
        <v>151</v>
      </c>
      <c r="G3790" s="26" t="s">
        <v>5133</v>
      </c>
      <c r="H3790" s="26" t="s">
        <v>37</v>
      </c>
      <c r="I3790" s="26" t="s">
        <v>25</v>
      </c>
      <c r="J3790" s="26" t="s">
        <v>107</v>
      </c>
      <c r="K3790" s="26" t="s">
        <v>39</v>
      </c>
      <c r="L3790" s="26">
        <v>94110</v>
      </c>
      <c r="M3790" s="26" t="s">
        <v>40</v>
      </c>
      <c r="N3790" s="26" t="s">
        <v>2302</v>
      </c>
      <c r="O3790" s="26" t="s">
        <v>42</v>
      </c>
      <c r="P3790" s="26" t="s">
        <v>65</v>
      </c>
      <c r="Q3790" s="26">
        <v>4.5439999999999996</v>
      </c>
      <c r="R3790" s="26">
        <v>2</v>
      </c>
      <c r="S3790" s="26">
        <v>0.2</v>
      </c>
      <c r="T3790" s="26">
        <v>1.6472</v>
      </c>
    </row>
    <row r="3791" spans="1:20" ht="14.25" customHeight="1">
      <c r="A3791" s="26" t="s">
        <v>688</v>
      </c>
      <c r="B3791" s="26" t="s">
        <v>7652</v>
      </c>
      <c r="C3791" s="26">
        <f>YEAR(Data!$D7651)</f>
        <v>1900</v>
      </c>
      <c r="D3791" s="28">
        <v>41270</v>
      </c>
      <c r="E3791" s="28">
        <v>41274</v>
      </c>
      <c r="F3791" s="26" t="s">
        <v>45</v>
      </c>
      <c r="G3791" s="26" t="s">
        <v>687</v>
      </c>
      <c r="H3791" s="26" t="s">
        <v>37</v>
      </c>
      <c r="I3791" s="26" t="s">
        <v>25</v>
      </c>
      <c r="J3791" s="26" t="s">
        <v>3869</v>
      </c>
      <c r="K3791" s="26" t="s">
        <v>383</v>
      </c>
      <c r="L3791" s="26">
        <v>43302</v>
      </c>
      <c r="M3791" s="26" t="s">
        <v>122</v>
      </c>
      <c r="N3791" s="26" t="s">
        <v>2126</v>
      </c>
      <c r="O3791" s="26" t="s">
        <v>30</v>
      </c>
      <c r="P3791" s="26" t="s">
        <v>51</v>
      </c>
      <c r="Q3791" s="26">
        <v>1548.9900000000002</v>
      </c>
      <c r="R3791" s="26">
        <v>9</v>
      </c>
      <c r="S3791" s="26">
        <v>0.4</v>
      </c>
      <c r="T3791" s="26">
        <v>-464.69700000000012</v>
      </c>
    </row>
    <row r="3792" spans="1:20" ht="14.25" customHeight="1">
      <c r="A3792" s="26" t="s">
        <v>1474</v>
      </c>
      <c r="B3792" s="26" t="s">
        <v>7653</v>
      </c>
      <c r="C3792" s="26">
        <f>YEAR(Data!$D7653)</f>
        <v>1900</v>
      </c>
      <c r="D3792" s="28">
        <v>41859</v>
      </c>
      <c r="E3792" s="28">
        <v>41860</v>
      </c>
      <c r="F3792" s="26" t="s">
        <v>151</v>
      </c>
      <c r="G3792" s="26" t="s">
        <v>1473</v>
      </c>
      <c r="H3792" s="26" t="s">
        <v>24</v>
      </c>
      <c r="I3792" s="26" t="s">
        <v>25</v>
      </c>
      <c r="J3792" s="26" t="s">
        <v>620</v>
      </c>
      <c r="K3792" s="26" t="s">
        <v>88</v>
      </c>
      <c r="L3792" s="26">
        <v>75081</v>
      </c>
      <c r="M3792" s="26" t="s">
        <v>89</v>
      </c>
      <c r="N3792" s="26" t="s">
        <v>353</v>
      </c>
      <c r="O3792" s="26" t="s">
        <v>62</v>
      </c>
      <c r="P3792" s="26" t="s">
        <v>133</v>
      </c>
      <c r="Q3792" s="26">
        <v>119.44800000000001</v>
      </c>
      <c r="R3792" s="26">
        <v>3</v>
      </c>
      <c r="S3792" s="26">
        <v>0.2</v>
      </c>
      <c r="T3792" s="26">
        <v>-13.437900000000006</v>
      </c>
    </row>
    <row r="3793" spans="1:20" ht="14.25" customHeight="1">
      <c r="A3793" s="26" t="s">
        <v>7656</v>
      </c>
      <c r="B3793" s="26" t="s">
        <v>7654</v>
      </c>
      <c r="C3793" s="26">
        <f>YEAR(Data!$D7655)</f>
        <v>1900</v>
      </c>
      <c r="D3793" s="28">
        <v>40990</v>
      </c>
      <c r="E3793" s="28">
        <v>40995</v>
      </c>
      <c r="F3793" s="26" t="s">
        <v>45</v>
      </c>
      <c r="G3793" s="26" t="s">
        <v>7655</v>
      </c>
      <c r="H3793" s="26" t="s">
        <v>37</v>
      </c>
      <c r="I3793" s="26" t="s">
        <v>25</v>
      </c>
      <c r="J3793" s="26" t="s">
        <v>1237</v>
      </c>
      <c r="K3793" s="26" t="s">
        <v>276</v>
      </c>
      <c r="L3793" s="26">
        <v>35810</v>
      </c>
      <c r="M3793" s="26" t="s">
        <v>28</v>
      </c>
      <c r="N3793" s="26" t="s">
        <v>5765</v>
      </c>
      <c r="O3793" s="26" t="s">
        <v>42</v>
      </c>
      <c r="P3793" s="26" t="s">
        <v>60</v>
      </c>
      <c r="Q3793" s="26">
        <v>19.559999999999999</v>
      </c>
      <c r="R3793" s="26">
        <v>4</v>
      </c>
      <c r="S3793" s="26">
        <v>0</v>
      </c>
      <c r="T3793" s="26">
        <v>5.4768000000000008</v>
      </c>
    </row>
    <row r="3794" spans="1:20" ht="14.25" customHeight="1">
      <c r="A3794" s="26" t="s">
        <v>4172</v>
      </c>
      <c r="B3794" s="26" t="s">
        <v>7657</v>
      </c>
      <c r="C3794" s="26">
        <f>YEAR(Data!$D7656)</f>
        <v>1900</v>
      </c>
      <c r="D3794" s="28">
        <v>41243</v>
      </c>
      <c r="E3794" s="28">
        <v>41245</v>
      </c>
      <c r="F3794" s="26" t="s">
        <v>21</v>
      </c>
      <c r="G3794" s="26" t="s">
        <v>4171</v>
      </c>
      <c r="H3794" s="26" t="s">
        <v>24</v>
      </c>
      <c r="I3794" s="26" t="s">
        <v>25</v>
      </c>
      <c r="J3794" s="26" t="s">
        <v>1035</v>
      </c>
      <c r="K3794" s="26" t="s">
        <v>1036</v>
      </c>
      <c r="L3794" s="26">
        <v>89115</v>
      </c>
      <c r="M3794" s="26" t="s">
        <v>40</v>
      </c>
      <c r="N3794" s="26" t="s">
        <v>6010</v>
      </c>
      <c r="O3794" s="26" t="s">
        <v>30</v>
      </c>
      <c r="P3794" s="26" t="s">
        <v>58</v>
      </c>
      <c r="Q3794" s="26">
        <v>80.959999999999994</v>
      </c>
      <c r="R3794" s="26">
        <v>4</v>
      </c>
      <c r="S3794" s="26">
        <v>0</v>
      </c>
      <c r="T3794" s="26">
        <v>29.145599999999995</v>
      </c>
    </row>
    <row r="3795" spans="1:20" ht="14.25" customHeight="1">
      <c r="A3795" s="26" t="s">
        <v>233</v>
      </c>
      <c r="B3795" s="26" t="s">
        <v>7658</v>
      </c>
      <c r="C3795" s="26">
        <f>YEAR(Data!$D7658)</f>
        <v>1900</v>
      </c>
      <c r="D3795" s="28">
        <v>40648</v>
      </c>
      <c r="E3795" s="28">
        <v>40648</v>
      </c>
      <c r="F3795" s="26" t="s">
        <v>958</v>
      </c>
      <c r="G3795" s="26" t="s">
        <v>232</v>
      </c>
      <c r="H3795" s="26" t="s">
        <v>86</v>
      </c>
      <c r="I3795" s="26" t="s">
        <v>25</v>
      </c>
      <c r="J3795" s="26" t="s">
        <v>38</v>
      </c>
      <c r="K3795" s="26" t="s">
        <v>39</v>
      </c>
      <c r="L3795" s="26">
        <v>90049</v>
      </c>
      <c r="M3795" s="26" t="s">
        <v>40</v>
      </c>
      <c r="N3795" s="26" t="s">
        <v>1873</v>
      </c>
      <c r="O3795" s="26" t="s">
        <v>42</v>
      </c>
      <c r="P3795" s="26" t="s">
        <v>67</v>
      </c>
      <c r="Q3795" s="26">
        <v>106.96</v>
      </c>
      <c r="R3795" s="26">
        <v>2</v>
      </c>
      <c r="S3795" s="26">
        <v>0</v>
      </c>
      <c r="T3795" s="26">
        <v>31.018399999999986</v>
      </c>
    </row>
    <row r="3796" spans="1:20" ht="14.25" customHeight="1">
      <c r="A3796" s="26" t="s">
        <v>4724</v>
      </c>
      <c r="B3796" s="26" t="s">
        <v>7659</v>
      </c>
      <c r="C3796" s="26">
        <f>YEAR(Data!$D7660)</f>
        <v>1900</v>
      </c>
      <c r="D3796" s="28">
        <v>41851</v>
      </c>
      <c r="E3796" s="28">
        <v>41854</v>
      </c>
      <c r="F3796" s="26" t="s">
        <v>151</v>
      </c>
      <c r="G3796" s="26" t="s">
        <v>4723</v>
      </c>
      <c r="H3796" s="26" t="s">
        <v>86</v>
      </c>
      <c r="I3796" s="26" t="s">
        <v>25</v>
      </c>
      <c r="J3796" s="26" t="s">
        <v>835</v>
      </c>
      <c r="K3796" s="26" t="s">
        <v>383</v>
      </c>
      <c r="L3796" s="26">
        <v>44107</v>
      </c>
      <c r="M3796" s="26" t="s">
        <v>122</v>
      </c>
      <c r="N3796" s="26" t="s">
        <v>1911</v>
      </c>
      <c r="O3796" s="26" t="s">
        <v>42</v>
      </c>
      <c r="P3796" s="26" t="s">
        <v>65</v>
      </c>
      <c r="Q3796" s="26">
        <v>76.77600000000001</v>
      </c>
      <c r="R3796" s="26">
        <v>4</v>
      </c>
      <c r="S3796" s="26">
        <v>0.7</v>
      </c>
      <c r="T3796" s="26">
        <v>-53.743199999999973</v>
      </c>
    </row>
    <row r="3797" spans="1:20" ht="14.25" customHeight="1">
      <c r="A3797" s="26" t="s">
        <v>370</v>
      </c>
      <c r="B3797" s="26" t="s">
        <v>7660</v>
      </c>
      <c r="C3797" s="26">
        <f>YEAR(Data!$D7661)</f>
        <v>1900</v>
      </c>
      <c r="D3797" s="28">
        <v>41792</v>
      </c>
      <c r="E3797" s="28">
        <v>41796</v>
      </c>
      <c r="F3797" s="26" t="s">
        <v>45</v>
      </c>
      <c r="G3797" s="26" t="s">
        <v>369</v>
      </c>
      <c r="H3797" s="26" t="s">
        <v>37</v>
      </c>
      <c r="I3797" s="26" t="s">
        <v>25</v>
      </c>
      <c r="J3797" s="26" t="s">
        <v>113</v>
      </c>
      <c r="K3797" s="26" t="s">
        <v>114</v>
      </c>
      <c r="L3797" s="26">
        <v>68025</v>
      </c>
      <c r="M3797" s="26" t="s">
        <v>89</v>
      </c>
      <c r="N3797" s="26" t="s">
        <v>2393</v>
      </c>
      <c r="O3797" s="26" t="s">
        <v>42</v>
      </c>
      <c r="P3797" s="26" t="s">
        <v>65</v>
      </c>
      <c r="Q3797" s="26">
        <v>53.9</v>
      </c>
      <c r="R3797" s="26">
        <v>5</v>
      </c>
      <c r="S3797" s="26">
        <v>0</v>
      </c>
      <c r="T3797" s="26">
        <v>25.871999999999996</v>
      </c>
    </row>
    <row r="3798" spans="1:20" ht="14.25" customHeight="1">
      <c r="A3798" s="26" t="s">
        <v>5805</v>
      </c>
      <c r="B3798" s="26" t="s">
        <v>7661</v>
      </c>
      <c r="C3798" s="26">
        <f>YEAR(Data!$D7662)</f>
        <v>1900</v>
      </c>
      <c r="D3798" s="28">
        <v>40551</v>
      </c>
      <c r="E3798" s="28">
        <v>40556</v>
      </c>
      <c r="F3798" s="26" t="s">
        <v>45</v>
      </c>
      <c r="G3798" s="26" t="s">
        <v>5804</v>
      </c>
      <c r="H3798" s="26" t="s">
        <v>24</v>
      </c>
      <c r="I3798" s="26" t="s">
        <v>25</v>
      </c>
      <c r="J3798" s="26" t="s">
        <v>1237</v>
      </c>
      <c r="K3798" s="26" t="s">
        <v>88</v>
      </c>
      <c r="L3798" s="26">
        <v>77340</v>
      </c>
      <c r="M3798" s="26" t="s">
        <v>89</v>
      </c>
      <c r="N3798" s="26" t="s">
        <v>1262</v>
      </c>
      <c r="O3798" s="26" t="s">
        <v>30</v>
      </c>
      <c r="P3798" s="26" t="s">
        <v>58</v>
      </c>
      <c r="Q3798" s="26">
        <v>76.728000000000009</v>
      </c>
      <c r="R3798" s="26">
        <v>3</v>
      </c>
      <c r="S3798" s="26">
        <v>0.6</v>
      </c>
      <c r="T3798" s="26">
        <v>-53.709599999999988</v>
      </c>
    </row>
    <row r="3799" spans="1:20" ht="14.25" customHeight="1">
      <c r="A3799" s="26" t="s">
        <v>4177</v>
      </c>
      <c r="B3799" s="26" t="s">
        <v>7662</v>
      </c>
      <c r="C3799" s="26">
        <f>YEAR(Data!$D7664)</f>
        <v>1900</v>
      </c>
      <c r="D3799" s="28">
        <v>41912</v>
      </c>
      <c r="E3799" s="28">
        <v>41914</v>
      </c>
      <c r="F3799" s="26" t="s">
        <v>151</v>
      </c>
      <c r="G3799" s="26" t="s">
        <v>4176</v>
      </c>
      <c r="H3799" s="26" t="s">
        <v>24</v>
      </c>
      <c r="I3799" s="26" t="s">
        <v>25</v>
      </c>
      <c r="J3799" s="26" t="s">
        <v>38</v>
      </c>
      <c r="K3799" s="26" t="s">
        <v>39</v>
      </c>
      <c r="L3799" s="26">
        <v>90036</v>
      </c>
      <c r="M3799" s="26" t="s">
        <v>40</v>
      </c>
      <c r="N3799" s="26" t="s">
        <v>3470</v>
      </c>
      <c r="O3799" s="26" t="s">
        <v>42</v>
      </c>
      <c r="P3799" s="26" t="s">
        <v>60</v>
      </c>
      <c r="Q3799" s="26">
        <v>99.2</v>
      </c>
      <c r="R3799" s="26">
        <v>5</v>
      </c>
      <c r="S3799" s="26">
        <v>0</v>
      </c>
      <c r="T3799" s="26">
        <v>25.792000000000002</v>
      </c>
    </row>
    <row r="3800" spans="1:20" ht="14.25" customHeight="1">
      <c r="A3800" s="26" t="s">
        <v>4065</v>
      </c>
      <c r="B3800" s="26" t="s">
        <v>7663</v>
      </c>
      <c r="C3800" s="26">
        <f>YEAR(Data!$D7665)</f>
        <v>1900</v>
      </c>
      <c r="D3800" s="28">
        <v>41896</v>
      </c>
      <c r="E3800" s="28">
        <v>41902</v>
      </c>
      <c r="F3800" s="26" t="s">
        <v>45</v>
      </c>
      <c r="G3800" s="26" t="s">
        <v>4064</v>
      </c>
      <c r="H3800" s="26" t="s">
        <v>24</v>
      </c>
      <c r="I3800" s="26" t="s">
        <v>25</v>
      </c>
      <c r="J3800" s="26" t="s">
        <v>1834</v>
      </c>
      <c r="K3800" s="26" t="s">
        <v>74</v>
      </c>
      <c r="L3800" s="26">
        <v>28806</v>
      </c>
      <c r="M3800" s="26" t="s">
        <v>28</v>
      </c>
      <c r="N3800" s="26" t="s">
        <v>2024</v>
      </c>
      <c r="O3800" s="26" t="s">
        <v>42</v>
      </c>
      <c r="P3800" s="26" t="s">
        <v>60</v>
      </c>
      <c r="Q3800" s="26">
        <v>15.920000000000002</v>
      </c>
      <c r="R3800" s="26">
        <v>5</v>
      </c>
      <c r="S3800" s="26">
        <v>0.2</v>
      </c>
      <c r="T3800" s="26">
        <v>2.7859999999999978</v>
      </c>
    </row>
    <row r="3801" spans="1:20" ht="14.25" customHeight="1">
      <c r="A3801" s="26" t="s">
        <v>4228</v>
      </c>
      <c r="B3801" s="26" t="s">
        <v>7664</v>
      </c>
      <c r="C3801" s="26">
        <f>YEAR(Data!$D7666)</f>
        <v>1900</v>
      </c>
      <c r="D3801" s="28">
        <v>40838</v>
      </c>
      <c r="E3801" s="28">
        <v>40842</v>
      </c>
      <c r="F3801" s="26" t="s">
        <v>45</v>
      </c>
      <c r="G3801" s="26" t="s">
        <v>4227</v>
      </c>
      <c r="H3801" s="26" t="s">
        <v>37</v>
      </c>
      <c r="I3801" s="26" t="s">
        <v>25</v>
      </c>
      <c r="J3801" s="26" t="s">
        <v>1789</v>
      </c>
      <c r="K3801" s="26" t="s">
        <v>559</v>
      </c>
      <c r="L3801" s="26">
        <v>71111</v>
      </c>
      <c r="M3801" s="26" t="s">
        <v>28</v>
      </c>
      <c r="N3801" s="26" t="s">
        <v>4960</v>
      </c>
      <c r="O3801" s="26" t="s">
        <v>30</v>
      </c>
      <c r="P3801" s="26" t="s">
        <v>58</v>
      </c>
      <c r="Q3801" s="26">
        <v>129.91999999999999</v>
      </c>
      <c r="R3801" s="26">
        <v>4</v>
      </c>
      <c r="S3801" s="26">
        <v>0</v>
      </c>
      <c r="T3801" s="26">
        <v>10.393599999999992</v>
      </c>
    </row>
    <row r="3802" spans="1:20" ht="14.25" customHeight="1">
      <c r="A3802" s="26" t="s">
        <v>4509</v>
      </c>
      <c r="B3802" s="26" t="s">
        <v>7665</v>
      </c>
      <c r="C3802" s="26">
        <f>YEAR(Data!$D7667)</f>
        <v>1900</v>
      </c>
      <c r="D3802" s="28">
        <v>41552</v>
      </c>
      <c r="E3802" s="28">
        <v>41556</v>
      </c>
      <c r="F3802" s="26" t="s">
        <v>45</v>
      </c>
      <c r="G3802" s="26" t="s">
        <v>4508</v>
      </c>
      <c r="H3802" s="26" t="s">
        <v>86</v>
      </c>
      <c r="I3802" s="26" t="s">
        <v>25</v>
      </c>
      <c r="J3802" s="26" t="s">
        <v>2630</v>
      </c>
      <c r="K3802" s="26" t="s">
        <v>1042</v>
      </c>
      <c r="L3802" s="26">
        <v>2908</v>
      </c>
      <c r="M3802" s="26" t="s">
        <v>122</v>
      </c>
      <c r="N3802" s="26" t="s">
        <v>2888</v>
      </c>
      <c r="O3802" s="26" t="s">
        <v>42</v>
      </c>
      <c r="P3802" s="26" t="s">
        <v>65</v>
      </c>
      <c r="Q3802" s="26">
        <v>30.4</v>
      </c>
      <c r="R3802" s="26">
        <v>1</v>
      </c>
      <c r="S3802" s="26">
        <v>0</v>
      </c>
      <c r="T3802" s="26">
        <v>13.983999999999998</v>
      </c>
    </row>
    <row r="3803" spans="1:20" ht="14.25" customHeight="1">
      <c r="A3803" s="26" t="s">
        <v>147</v>
      </c>
      <c r="B3803" s="26" t="s">
        <v>7666</v>
      </c>
      <c r="C3803" s="26">
        <f>YEAR(Data!$D7670)</f>
        <v>1900</v>
      </c>
      <c r="D3803" s="28">
        <v>41240</v>
      </c>
      <c r="E3803" s="28">
        <v>41242</v>
      </c>
      <c r="F3803" s="26" t="s">
        <v>21</v>
      </c>
      <c r="G3803" s="26" t="s">
        <v>146</v>
      </c>
      <c r="H3803" s="26" t="s">
        <v>86</v>
      </c>
      <c r="I3803" s="26" t="s">
        <v>25</v>
      </c>
      <c r="J3803" s="26" t="s">
        <v>3030</v>
      </c>
      <c r="K3803" s="26" t="s">
        <v>926</v>
      </c>
      <c r="L3803" s="26">
        <v>2149</v>
      </c>
      <c r="M3803" s="26" t="s">
        <v>122</v>
      </c>
      <c r="N3803" s="26" t="s">
        <v>1654</v>
      </c>
      <c r="O3803" s="26" t="s">
        <v>42</v>
      </c>
      <c r="P3803" s="26" t="s">
        <v>76</v>
      </c>
      <c r="Q3803" s="26">
        <v>40.08</v>
      </c>
      <c r="R3803" s="26">
        <v>6</v>
      </c>
      <c r="S3803" s="26">
        <v>0</v>
      </c>
      <c r="T3803" s="26">
        <v>19.238399999999999</v>
      </c>
    </row>
    <row r="3804" spans="1:20" ht="14.25" customHeight="1">
      <c r="A3804" s="26" t="s">
        <v>6787</v>
      </c>
      <c r="B3804" s="26" t="s">
        <v>7668</v>
      </c>
      <c r="C3804" s="26">
        <f>YEAR(Data!$D7677)</f>
        <v>1900</v>
      </c>
      <c r="D3804" s="28">
        <v>41766</v>
      </c>
      <c r="E3804" s="28">
        <v>41769</v>
      </c>
      <c r="F3804" s="26" t="s">
        <v>21</v>
      </c>
      <c r="G3804" s="26" t="s">
        <v>6786</v>
      </c>
      <c r="H3804" s="26" t="s">
        <v>24</v>
      </c>
      <c r="I3804" s="26" t="s">
        <v>25</v>
      </c>
      <c r="J3804" s="26" t="s">
        <v>3709</v>
      </c>
      <c r="K3804" s="26" t="s">
        <v>39</v>
      </c>
      <c r="L3804" s="26">
        <v>91730</v>
      </c>
      <c r="M3804" s="26" t="s">
        <v>40</v>
      </c>
      <c r="N3804" s="26" t="s">
        <v>1352</v>
      </c>
      <c r="O3804" s="26" t="s">
        <v>42</v>
      </c>
      <c r="P3804" s="26" t="s">
        <v>67</v>
      </c>
      <c r="Q3804" s="26">
        <v>152.94</v>
      </c>
      <c r="R3804" s="26">
        <v>3</v>
      </c>
      <c r="S3804" s="26">
        <v>0</v>
      </c>
      <c r="T3804" s="26">
        <v>41.293800000000005</v>
      </c>
    </row>
    <row r="3805" spans="1:20" ht="14.25" customHeight="1">
      <c r="A3805" s="26" t="s">
        <v>1023</v>
      </c>
      <c r="B3805" s="26" t="s">
        <v>7669</v>
      </c>
      <c r="C3805" s="26">
        <f>YEAR(Data!$D7678)</f>
        <v>1900</v>
      </c>
      <c r="D3805" s="28">
        <v>40824</v>
      </c>
      <c r="E3805" s="28">
        <v>40824</v>
      </c>
      <c r="F3805" s="26" t="s">
        <v>958</v>
      </c>
      <c r="G3805" s="26" t="s">
        <v>1022</v>
      </c>
      <c r="H3805" s="26" t="s">
        <v>24</v>
      </c>
      <c r="I3805" s="26" t="s">
        <v>25</v>
      </c>
      <c r="J3805" s="26" t="s">
        <v>359</v>
      </c>
      <c r="K3805" s="26" t="s">
        <v>74</v>
      </c>
      <c r="L3805" s="26">
        <v>28205</v>
      </c>
      <c r="M3805" s="26" t="s">
        <v>28</v>
      </c>
      <c r="N3805" s="26" t="s">
        <v>5370</v>
      </c>
      <c r="O3805" s="26" t="s">
        <v>62</v>
      </c>
      <c r="P3805" s="26" t="s">
        <v>133</v>
      </c>
      <c r="Q3805" s="26">
        <v>23.472000000000001</v>
      </c>
      <c r="R3805" s="26">
        <v>3</v>
      </c>
      <c r="S3805" s="26">
        <v>0.2</v>
      </c>
      <c r="T3805" s="26">
        <v>4.9877999999999982</v>
      </c>
    </row>
    <row r="3806" spans="1:20" ht="14.25" customHeight="1">
      <c r="A3806" s="26" t="s">
        <v>2811</v>
      </c>
      <c r="B3806" s="26" t="s">
        <v>7670</v>
      </c>
      <c r="C3806" s="26">
        <f>YEAR(Data!$D7679)</f>
        <v>1900</v>
      </c>
      <c r="D3806" s="28">
        <v>40908</v>
      </c>
      <c r="E3806" s="28">
        <v>40915</v>
      </c>
      <c r="F3806" s="26" t="s">
        <v>45</v>
      </c>
      <c r="G3806" s="26" t="s">
        <v>2810</v>
      </c>
      <c r="H3806" s="26" t="s">
        <v>86</v>
      </c>
      <c r="I3806" s="26" t="s">
        <v>25</v>
      </c>
      <c r="J3806" s="26" t="s">
        <v>2630</v>
      </c>
      <c r="K3806" s="26" t="s">
        <v>1042</v>
      </c>
      <c r="L3806" s="26">
        <v>2908</v>
      </c>
      <c r="M3806" s="26" t="s">
        <v>122</v>
      </c>
      <c r="N3806" s="26" t="s">
        <v>5909</v>
      </c>
      <c r="O3806" s="26" t="s">
        <v>42</v>
      </c>
      <c r="P3806" s="26" t="s">
        <v>76</v>
      </c>
      <c r="Q3806" s="26">
        <v>195.64</v>
      </c>
      <c r="R3806" s="26">
        <v>4</v>
      </c>
      <c r="S3806" s="26">
        <v>0</v>
      </c>
      <c r="T3806" s="26">
        <v>91.950799999999987</v>
      </c>
    </row>
    <row r="3807" spans="1:20" ht="14.25" customHeight="1">
      <c r="A3807" s="26" t="s">
        <v>1111</v>
      </c>
      <c r="B3807" s="26" t="s">
        <v>7671</v>
      </c>
      <c r="C3807" s="26">
        <f>YEAR(Data!$D7684)</f>
        <v>1900</v>
      </c>
      <c r="D3807" s="28">
        <v>41027</v>
      </c>
      <c r="E3807" s="28">
        <v>41030</v>
      </c>
      <c r="F3807" s="26" t="s">
        <v>151</v>
      </c>
      <c r="G3807" s="26" t="s">
        <v>1110</v>
      </c>
      <c r="H3807" s="26" t="s">
        <v>86</v>
      </c>
      <c r="I3807" s="26" t="s">
        <v>25</v>
      </c>
      <c r="J3807" s="26" t="s">
        <v>3973</v>
      </c>
      <c r="K3807" s="26" t="s">
        <v>190</v>
      </c>
      <c r="L3807" s="26">
        <v>48640</v>
      </c>
      <c r="M3807" s="26" t="s">
        <v>89</v>
      </c>
      <c r="N3807" s="26" t="s">
        <v>4679</v>
      </c>
      <c r="O3807" s="26" t="s">
        <v>42</v>
      </c>
      <c r="P3807" s="26" t="s">
        <v>67</v>
      </c>
      <c r="Q3807" s="26">
        <v>186.732</v>
      </c>
      <c r="R3807" s="26">
        <v>1</v>
      </c>
      <c r="S3807" s="26">
        <v>0.1</v>
      </c>
      <c r="T3807" s="26">
        <v>41.495999999999967</v>
      </c>
    </row>
    <row r="3808" spans="1:20" ht="14.25" customHeight="1">
      <c r="A3808" s="26" t="s">
        <v>500</v>
      </c>
      <c r="B3808" s="26" t="s">
        <v>7672</v>
      </c>
      <c r="C3808" s="26">
        <f>YEAR(Data!$D7686)</f>
        <v>1900</v>
      </c>
      <c r="D3808" s="28">
        <v>40953</v>
      </c>
      <c r="E3808" s="28">
        <v>40960</v>
      </c>
      <c r="F3808" s="26" t="s">
        <v>45</v>
      </c>
      <c r="G3808" s="26" t="s">
        <v>499</v>
      </c>
      <c r="H3808" s="26" t="s">
        <v>24</v>
      </c>
      <c r="I3808" s="26" t="s">
        <v>25</v>
      </c>
      <c r="J3808" s="26" t="s">
        <v>300</v>
      </c>
      <c r="K3808" s="26" t="s">
        <v>212</v>
      </c>
      <c r="L3808" s="26">
        <v>14609</v>
      </c>
      <c r="M3808" s="26" t="s">
        <v>122</v>
      </c>
      <c r="N3808" s="26" t="s">
        <v>7346</v>
      </c>
      <c r="O3808" s="26" t="s">
        <v>42</v>
      </c>
      <c r="P3808" s="26" t="s">
        <v>65</v>
      </c>
      <c r="Q3808" s="26">
        <v>26.423999999999999</v>
      </c>
      <c r="R3808" s="26">
        <v>9</v>
      </c>
      <c r="S3808" s="26">
        <v>0.2</v>
      </c>
      <c r="T3808" s="26">
        <v>9.5786999999999995</v>
      </c>
    </row>
    <row r="3809" spans="1:20" ht="14.25" customHeight="1">
      <c r="A3809" s="26" t="s">
        <v>1137</v>
      </c>
      <c r="B3809" s="26" t="s">
        <v>7673</v>
      </c>
      <c r="C3809" s="26">
        <f>YEAR(Data!$D7688)</f>
        <v>1900</v>
      </c>
      <c r="D3809" s="28">
        <v>41604</v>
      </c>
      <c r="E3809" s="28">
        <v>41608</v>
      </c>
      <c r="F3809" s="26" t="s">
        <v>45</v>
      </c>
      <c r="G3809" s="26" t="s">
        <v>1136</v>
      </c>
      <c r="H3809" s="26" t="s">
        <v>37</v>
      </c>
      <c r="I3809" s="26" t="s">
        <v>25</v>
      </c>
      <c r="J3809" s="26" t="s">
        <v>254</v>
      </c>
      <c r="K3809" s="26" t="s">
        <v>190</v>
      </c>
      <c r="L3809" s="26">
        <v>49201</v>
      </c>
      <c r="M3809" s="26" t="s">
        <v>89</v>
      </c>
      <c r="N3809" s="26" t="s">
        <v>1769</v>
      </c>
      <c r="O3809" s="26" t="s">
        <v>30</v>
      </c>
      <c r="P3809" s="26" t="s">
        <v>51</v>
      </c>
      <c r="Q3809" s="26">
        <v>1568.61</v>
      </c>
      <c r="R3809" s="26">
        <v>9</v>
      </c>
      <c r="S3809" s="26">
        <v>0</v>
      </c>
      <c r="T3809" s="26">
        <v>329.40809999999999</v>
      </c>
    </row>
    <row r="3810" spans="1:20" ht="14.25" customHeight="1">
      <c r="A3810" s="26" t="s">
        <v>3965</v>
      </c>
      <c r="B3810" s="26" t="s">
        <v>7675</v>
      </c>
      <c r="C3810" s="26">
        <f>YEAR(Data!$D7691)</f>
        <v>1900</v>
      </c>
      <c r="D3810" s="28">
        <v>41836</v>
      </c>
      <c r="E3810" s="28">
        <v>41838</v>
      </c>
      <c r="F3810" s="26" t="s">
        <v>151</v>
      </c>
      <c r="G3810" s="26" t="s">
        <v>3964</v>
      </c>
      <c r="H3810" s="26" t="s">
        <v>37</v>
      </c>
      <c r="I3810" s="26" t="s">
        <v>25</v>
      </c>
      <c r="J3810" s="26" t="s">
        <v>3228</v>
      </c>
      <c r="K3810" s="26" t="s">
        <v>247</v>
      </c>
      <c r="L3810" s="26">
        <v>23434</v>
      </c>
      <c r="M3810" s="26" t="s">
        <v>28</v>
      </c>
      <c r="N3810" s="26" t="s">
        <v>2348</v>
      </c>
      <c r="O3810" s="26" t="s">
        <v>42</v>
      </c>
      <c r="P3810" s="26" t="s">
        <v>67</v>
      </c>
      <c r="Q3810" s="26">
        <v>179.94</v>
      </c>
      <c r="R3810" s="26">
        <v>3</v>
      </c>
      <c r="S3810" s="26">
        <v>0</v>
      </c>
      <c r="T3810" s="26">
        <v>50.383200000000009</v>
      </c>
    </row>
    <row r="3811" spans="1:20" ht="14.25" customHeight="1">
      <c r="A3811" s="26" t="s">
        <v>2989</v>
      </c>
      <c r="B3811" s="26" t="s">
        <v>7676</v>
      </c>
      <c r="C3811" s="26">
        <f>YEAR(Data!$D7694)</f>
        <v>1900</v>
      </c>
      <c r="D3811" s="28">
        <v>40906</v>
      </c>
      <c r="E3811" s="28">
        <v>40911</v>
      </c>
      <c r="F3811" s="26" t="s">
        <v>45</v>
      </c>
      <c r="G3811" s="26" t="s">
        <v>2988</v>
      </c>
      <c r="H3811" s="26" t="s">
        <v>24</v>
      </c>
      <c r="I3811" s="26" t="s">
        <v>25</v>
      </c>
      <c r="J3811" s="26" t="s">
        <v>746</v>
      </c>
      <c r="K3811" s="26" t="s">
        <v>39</v>
      </c>
      <c r="L3811" s="26">
        <v>94513</v>
      </c>
      <c r="M3811" s="26" t="s">
        <v>40</v>
      </c>
      <c r="N3811" s="26" t="s">
        <v>1227</v>
      </c>
      <c r="O3811" s="26" t="s">
        <v>42</v>
      </c>
      <c r="P3811" s="26" t="s">
        <v>43</v>
      </c>
      <c r="Q3811" s="26">
        <v>88.800000000000011</v>
      </c>
      <c r="R3811" s="26">
        <v>6</v>
      </c>
      <c r="S3811" s="26">
        <v>0</v>
      </c>
      <c r="T3811" s="26">
        <v>44.400000000000006</v>
      </c>
    </row>
    <row r="3812" spans="1:20" ht="14.25" customHeight="1">
      <c r="A3812" s="26" t="s">
        <v>3164</v>
      </c>
      <c r="B3812" s="26" t="s">
        <v>7677</v>
      </c>
      <c r="C3812" s="26">
        <f>YEAR(Data!$D7696)</f>
        <v>1900</v>
      </c>
      <c r="D3812" s="28">
        <v>41356</v>
      </c>
      <c r="E3812" s="28">
        <v>41356</v>
      </c>
      <c r="F3812" s="26" t="s">
        <v>958</v>
      </c>
      <c r="G3812" s="26" t="s">
        <v>3163</v>
      </c>
      <c r="H3812" s="26" t="s">
        <v>24</v>
      </c>
      <c r="I3812" s="26" t="s">
        <v>25</v>
      </c>
      <c r="J3812" s="26" t="s">
        <v>80</v>
      </c>
      <c r="K3812" s="26" t="s">
        <v>81</v>
      </c>
      <c r="L3812" s="26">
        <v>98103</v>
      </c>
      <c r="M3812" s="26" t="s">
        <v>40</v>
      </c>
      <c r="N3812" s="26" t="s">
        <v>3401</v>
      </c>
      <c r="O3812" s="26" t="s">
        <v>30</v>
      </c>
      <c r="P3812" s="26" t="s">
        <v>33</v>
      </c>
      <c r="Q3812" s="26">
        <v>167.88800000000001</v>
      </c>
      <c r="R3812" s="26">
        <v>7</v>
      </c>
      <c r="S3812" s="26">
        <v>0.2</v>
      </c>
      <c r="T3812" s="26">
        <v>14.690199999999997</v>
      </c>
    </row>
    <row r="3813" spans="1:20" ht="14.25" customHeight="1">
      <c r="A3813" s="26" t="s">
        <v>3727</v>
      </c>
      <c r="B3813" s="26" t="s">
        <v>7678</v>
      </c>
      <c r="C3813" s="26">
        <f>YEAR(Data!$D7697)</f>
        <v>1900</v>
      </c>
      <c r="D3813" s="28">
        <v>41823</v>
      </c>
      <c r="E3813" s="28">
        <v>41826</v>
      </c>
      <c r="F3813" s="26" t="s">
        <v>151</v>
      </c>
      <c r="G3813" s="26" t="s">
        <v>3726</v>
      </c>
      <c r="H3813" s="26" t="s">
        <v>86</v>
      </c>
      <c r="I3813" s="26" t="s">
        <v>25</v>
      </c>
      <c r="J3813" s="26" t="s">
        <v>148</v>
      </c>
      <c r="K3813" s="26" t="s">
        <v>88</v>
      </c>
      <c r="L3813" s="26">
        <v>77036</v>
      </c>
      <c r="M3813" s="26" t="s">
        <v>89</v>
      </c>
      <c r="N3813" s="26" t="s">
        <v>1272</v>
      </c>
      <c r="O3813" s="26" t="s">
        <v>42</v>
      </c>
      <c r="P3813" s="26" t="s">
        <v>76</v>
      </c>
      <c r="Q3813" s="26">
        <v>163.96</v>
      </c>
      <c r="R3813" s="26">
        <v>5</v>
      </c>
      <c r="S3813" s="26">
        <v>0.2</v>
      </c>
      <c r="T3813" s="26">
        <v>59.435499999999998</v>
      </c>
    </row>
    <row r="3814" spans="1:20" ht="14.25" customHeight="1">
      <c r="A3814" s="26" t="s">
        <v>2528</v>
      </c>
      <c r="B3814" s="26" t="s">
        <v>7679</v>
      </c>
      <c r="C3814" s="26">
        <f>YEAR(Data!$D7699)</f>
        <v>1900</v>
      </c>
      <c r="D3814" s="28">
        <v>41988</v>
      </c>
      <c r="E3814" s="28">
        <v>41992</v>
      </c>
      <c r="F3814" s="26" t="s">
        <v>45</v>
      </c>
      <c r="G3814" s="26" t="s">
        <v>2527</v>
      </c>
      <c r="H3814" s="26" t="s">
        <v>86</v>
      </c>
      <c r="I3814" s="26" t="s">
        <v>25</v>
      </c>
      <c r="J3814" s="26" t="s">
        <v>1097</v>
      </c>
      <c r="K3814" s="26" t="s">
        <v>926</v>
      </c>
      <c r="L3814" s="26">
        <v>1841</v>
      </c>
      <c r="M3814" s="26" t="s">
        <v>122</v>
      </c>
      <c r="N3814" s="26" t="s">
        <v>1026</v>
      </c>
      <c r="O3814" s="26" t="s">
        <v>62</v>
      </c>
      <c r="P3814" s="26" t="s">
        <v>904</v>
      </c>
      <c r="Q3814" s="26">
        <v>1199.98</v>
      </c>
      <c r="R3814" s="26">
        <v>2</v>
      </c>
      <c r="S3814" s="26">
        <v>0</v>
      </c>
      <c r="T3814" s="26">
        <v>467.99220000000003</v>
      </c>
    </row>
    <row r="3815" spans="1:20" ht="14.25" customHeight="1">
      <c r="A3815" s="26" t="s">
        <v>72</v>
      </c>
      <c r="B3815" s="26" t="s">
        <v>7680</v>
      </c>
      <c r="C3815" s="26">
        <f>YEAR(Data!$D7704)</f>
        <v>1900</v>
      </c>
      <c r="D3815" s="28">
        <v>41513</v>
      </c>
      <c r="E3815" s="28">
        <v>41520</v>
      </c>
      <c r="F3815" s="26" t="s">
        <v>45</v>
      </c>
      <c r="G3815" s="26" t="s">
        <v>71</v>
      </c>
      <c r="H3815" s="26" t="s">
        <v>24</v>
      </c>
      <c r="I3815" s="26" t="s">
        <v>25</v>
      </c>
      <c r="J3815" s="26" t="s">
        <v>667</v>
      </c>
      <c r="K3815" s="26" t="s">
        <v>190</v>
      </c>
      <c r="L3815" s="26">
        <v>48234</v>
      </c>
      <c r="M3815" s="26" t="s">
        <v>89</v>
      </c>
      <c r="N3815" s="26" t="s">
        <v>2373</v>
      </c>
      <c r="O3815" s="26" t="s">
        <v>42</v>
      </c>
      <c r="P3815" s="26" t="s">
        <v>76</v>
      </c>
      <c r="Q3815" s="26">
        <v>11.56</v>
      </c>
      <c r="R3815" s="26">
        <v>2</v>
      </c>
      <c r="S3815" s="26">
        <v>0</v>
      </c>
      <c r="T3815" s="26">
        <v>5.6644000000000005</v>
      </c>
    </row>
    <row r="3816" spans="1:20" ht="14.25" customHeight="1">
      <c r="A3816" s="26" t="s">
        <v>2833</v>
      </c>
      <c r="B3816" s="26" t="s">
        <v>7681</v>
      </c>
      <c r="C3816" s="26">
        <f>YEAR(Data!$D7709)</f>
        <v>1900</v>
      </c>
      <c r="D3816" s="28">
        <v>41928</v>
      </c>
      <c r="E3816" s="28">
        <v>41932</v>
      </c>
      <c r="F3816" s="26" t="s">
        <v>45</v>
      </c>
      <c r="G3816" s="26" t="s">
        <v>2832</v>
      </c>
      <c r="H3816" s="26" t="s">
        <v>37</v>
      </c>
      <c r="I3816" s="26" t="s">
        <v>25</v>
      </c>
      <c r="J3816" s="26" t="s">
        <v>127</v>
      </c>
      <c r="K3816" s="26" t="s">
        <v>102</v>
      </c>
      <c r="L3816" s="26">
        <v>84057</v>
      </c>
      <c r="M3816" s="26" t="s">
        <v>40</v>
      </c>
      <c r="N3816" s="26" t="s">
        <v>5769</v>
      </c>
      <c r="O3816" s="26" t="s">
        <v>42</v>
      </c>
      <c r="P3816" s="26" t="s">
        <v>60</v>
      </c>
      <c r="Q3816" s="26">
        <v>11.68</v>
      </c>
      <c r="R3816" s="26">
        <v>2</v>
      </c>
      <c r="S3816" s="26">
        <v>0</v>
      </c>
      <c r="T3816" s="26">
        <v>4.2047999999999996</v>
      </c>
    </row>
    <row r="3817" spans="1:20" ht="14.25" customHeight="1">
      <c r="A3817" s="26" t="s">
        <v>4913</v>
      </c>
      <c r="B3817" s="26" t="s">
        <v>7682</v>
      </c>
      <c r="C3817" s="26">
        <f>YEAR(Data!$D7710)</f>
        <v>1900</v>
      </c>
      <c r="D3817" s="28">
        <v>40841</v>
      </c>
      <c r="E3817" s="28">
        <v>40845</v>
      </c>
      <c r="F3817" s="26" t="s">
        <v>45</v>
      </c>
      <c r="G3817" s="26" t="s">
        <v>4912</v>
      </c>
      <c r="H3817" s="26" t="s">
        <v>24</v>
      </c>
      <c r="I3817" s="26" t="s">
        <v>25</v>
      </c>
      <c r="J3817" s="26" t="s">
        <v>120</v>
      </c>
      <c r="K3817" s="26" t="s">
        <v>121</v>
      </c>
      <c r="L3817" s="26">
        <v>19120</v>
      </c>
      <c r="M3817" s="26" t="s">
        <v>122</v>
      </c>
      <c r="N3817" s="26" t="s">
        <v>5458</v>
      </c>
      <c r="O3817" s="26" t="s">
        <v>62</v>
      </c>
      <c r="P3817" s="26" t="s">
        <v>133</v>
      </c>
      <c r="Q3817" s="26">
        <v>40.775999999999996</v>
      </c>
      <c r="R3817" s="26">
        <v>3</v>
      </c>
      <c r="S3817" s="26">
        <v>0.2</v>
      </c>
      <c r="T3817" s="26">
        <v>0.50970000000000049</v>
      </c>
    </row>
    <row r="3818" spans="1:20" ht="14.25" customHeight="1">
      <c r="A3818" s="26" t="s">
        <v>895</v>
      </c>
      <c r="B3818" s="26" t="s">
        <v>7683</v>
      </c>
      <c r="C3818" s="26">
        <f>YEAR(Data!$D7712)</f>
        <v>1900</v>
      </c>
      <c r="D3818" s="28">
        <v>41001</v>
      </c>
      <c r="E3818" s="28">
        <v>41006</v>
      </c>
      <c r="F3818" s="26" t="s">
        <v>45</v>
      </c>
      <c r="G3818" s="26" t="s">
        <v>894</v>
      </c>
      <c r="H3818" s="26" t="s">
        <v>24</v>
      </c>
      <c r="I3818" s="26" t="s">
        <v>25</v>
      </c>
      <c r="J3818" s="26" t="s">
        <v>1341</v>
      </c>
      <c r="K3818" s="26" t="s">
        <v>240</v>
      </c>
      <c r="L3818" s="26">
        <v>85204</v>
      </c>
      <c r="M3818" s="26" t="s">
        <v>40</v>
      </c>
      <c r="N3818" s="26" t="s">
        <v>4882</v>
      </c>
      <c r="O3818" s="26" t="s">
        <v>62</v>
      </c>
      <c r="P3818" s="26" t="s">
        <v>63</v>
      </c>
      <c r="Q3818" s="26">
        <v>87.8</v>
      </c>
      <c r="R3818" s="26">
        <v>5</v>
      </c>
      <c r="S3818" s="26">
        <v>0.2</v>
      </c>
      <c r="T3818" s="26">
        <v>32.924999999999997</v>
      </c>
    </row>
    <row r="3819" spans="1:20" ht="14.25" customHeight="1">
      <c r="A3819" s="26" t="s">
        <v>358</v>
      </c>
      <c r="B3819" s="26" t="s">
        <v>7684</v>
      </c>
      <c r="C3819" s="26">
        <f>YEAR(Data!$D7713)</f>
        <v>1900</v>
      </c>
      <c r="D3819" s="28">
        <v>41941</v>
      </c>
      <c r="E3819" s="28">
        <v>41943</v>
      </c>
      <c r="F3819" s="26" t="s">
        <v>21</v>
      </c>
      <c r="G3819" s="26" t="s">
        <v>357</v>
      </c>
      <c r="H3819" s="26" t="s">
        <v>24</v>
      </c>
      <c r="I3819" s="26" t="s">
        <v>25</v>
      </c>
      <c r="J3819" s="26" t="s">
        <v>1256</v>
      </c>
      <c r="K3819" s="26" t="s">
        <v>74</v>
      </c>
      <c r="L3819" s="26">
        <v>28314</v>
      </c>
      <c r="M3819" s="26" t="s">
        <v>28</v>
      </c>
      <c r="N3819" s="26" t="s">
        <v>4393</v>
      </c>
      <c r="O3819" s="26" t="s">
        <v>30</v>
      </c>
      <c r="P3819" s="26" t="s">
        <v>58</v>
      </c>
      <c r="Q3819" s="26">
        <v>77.951999999999998</v>
      </c>
      <c r="R3819" s="26">
        <v>3</v>
      </c>
      <c r="S3819" s="26">
        <v>0.2</v>
      </c>
      <c r="T3819" s="26">
        <v>15.590399999999995</v>
      </c>
    </row>
    <row r="3820" spans="1:20" ht="14.25" customHeight="1">
      <c r="A3820" s="26" t="s">
        <v>657</v>
      </c>
      <c r="B3820" s="26" t="s">
        <v>7685</v>
      </c>
      <c r="C3820" s="26">
        <f>YEAR(Data!$D7716)</f>
        <v>1900</v>
      </c>
      <c r="D3820" s="28">
        <v>40882</v>
      </c>
      <c r="E3820" s="28">
        <v>40884</v>
      </c>
      <c r="F3820" s="26" t="s">
        <v>151</v>
      </c>
      <c r="G3820" s="26" t="s">
        <v>656</v>
      </c>
      <c r="H3820" s="26" t="s">
        <v>24</v>
      </c>
      <c r="I3820" s="26" t="s">
        <v>25</v>
      </c>
      <c r="J3820" s="26" t="s">
        <v>38</v>
      </c>
      <c r="K3820" s="26" t="s">
        <v>39</v>
      </c>
      <c r="L3820" s="26">
        <v>90032</v>
      </c>
      <c r="M3820" s="26" t="s">
        <v>40</v>
      </c>
      <c r="N3820" s="26" t="s">
        <v>1675</v>
      </c>
      <c r="O3820" s="26" t="s">
        <v>42</v>
      </c>
      <c r="P3820" s="26" t="s">
        <v>67</v>
      </c>
      <c r="Q3820" s="26">
        <v>250.26</v>
      </c>
      <c r="R3820" s="26">
        <v>6</v>
      </c>
      <c r="S3820" s="26">
        <v>0</v>
      </c>
      <c r="T3820" s="26">
        <v>72.575399999999973</v>
      </c>
    </row>
    <row r="3821" spans="1:20" ht="14.25" customHeight="1">
      <c r="A3821" s="26" t="s">
        <v>1753</v>
      </c>
      <c r="B3821" s="26" t="s">
        <v>7686</v>
      </c>
      <c r="C3821" s="26">
        <f>YEAR(Data!$D7717)</f>
        <v>1900</v>
      </c>
      <c r="D3821" s="28">
        <v>41947</v>
      </c>
      <c r="E3821" s="28">
        <v>41952</v>
      </c>
      <c r="F3821" s="26" t="s">
        <v>45</v>
      </c>
      <c r="G3821" s="26" t="s">
        <v>1752</v>
      </c>
      <c r="H3821" s="26" t="s">
        <v>24</v>
      </c>
      <c r="I3821" s="26" t="s">
        <v>25</v>
      </c>
      <c r="J3821" s="26" t="s">
        <v>120</v>
      </c>
      <c r="K3821" s="26" t="s">
        <v>121</v>
      </c>
      <c r="L3821" s="26">
        <v>19140</v>
      </c>
      <c r="M3821" s="26" t="s">
        <v>122</v>
      </c>
      <c r="N3821" s="26" t="s">
        <v>5458</v>
      </c>
      <c r="O3821" s="26" t="s">
        <v>62</v>
      </c>
      <c r="P3821" s="26" t="s">
        <v>133</v>
      </c>
      <c r="Q3821" s="26">
        <v>40.775999999999996</v>
      </c>
      <c r="R3821" s="26">
        <v>3</v>
      </c>
      <c r="S3821" s="26">
        <v>0.2</v>
      </c>
      <c r="T3821" s="26">
        <v>0.50970000000000049</v>
      </c>
    </row>
    <row r="3822" spans="1:20" ht="14.25" customHeight="1">
      <c r="A3822" s="26" t="s">
        <v>2522</v>
      </c>
      <c r="B3822" s="26" t="s">
        <v>7687</v>
      </c>
      <c r="C3822" s="26">
        <f>YEAR(Data!$D7718)</f>
        <v>1900</v>
      </c>
      <c r="D3822" s="28">
        <v>40914</v>
      </c>
      <c r="E3822" s="28">
        <v>40920</v>
      </c>
      <c r="F3822" s="26" t="s">
        <v>45</v>
      </c>
      <c r="G3822" s="26" t="s">
        <v>2521</v>
      </c>
      <c r="H3822" s="26" t="s">
        <v>37</v>
      </c>
      <c r="I3822" s="26" t="s">
        <v>25</v>
      </c>
      <c r="J3822" s="26" t="s">
        <v>810</v>
      </c>
      <c r="K3822" s="26" t="s">
        <v>352</v>
      </c>
      <c r="L3822" s="26">
        <v>80906</v>
      </c>
      <c r="M3822" s="26" t="s">
        <v>40</v>
      </c>
      <c r="N3822" s="26" t="s">
        <v>2764</v>
      </c>
      <c r="O3822" s="26" t="s">
        <v>42</v>
      </c>
      <c r="P3822" s="26" t="s">
        <v>76</v>
      </c>
      <c r="Q3822" s="26">
        <v>29.600000000000005</v>
      </c>
      <c r="R3822" s="26">
        <v>5</v>
      </c>
      <c r="S3822" s="26">
        <v>0.2</v>
      </c>
      <c r="T3822" s="26">
        <v>9.2499999999999964</v>
      </c>
    </row>
    <row r="3823" spans="1:20" ht="14.25" customHeight="1">
      <c r="A3823" s="26" t="s">
        <v>1307</v>
      </c>
      <c r="B3823" s="26" t="s">
        <v>7688</v>
      </c>
      <c r="C3823" s="26">
        <f>YEAR(Data!$D7720)</f>
        <v>1900</v>
      </c>
      <c r="D3823" s="28">
        <v>41892</v>
      </c>
      <c r="E3823" s="28">
        <v>41897</v>
      </c>
      <c r="F3823" s="26" t="s">
        <v>45</v>
      </c>
      <c r="G3823" s="26" t="s">
        <v>1306</v>
      </c>
      <c r="H3823" s="26" t="s">
        <v>37</v>
      </c>
      <c r="I3823" s="26" t="s">
        <v>25</v>
      </c>
      <c r="J3823" s="26" t="s">
        <v>38</v>
      </c>
      <c r="K3823" s="26" t="s">
        <v>39</v>
      </c>
      <c r="L3823" s="26">
        <v>90032</v>
      </c>
      <c r="M3823" s="26" t="s">
        <v>40</v>
      </c>
      <c r="N3823" s="26" t="s">
        <v>3674</v>
      </c>
      <c r="O3823" s="26" t="s">
        <v>62</v>
      </c>
      <c r="P3823" s="26" t="s">
        <v>133</v>
      </c>
      <c r="Q3823" s="26">
        <v>159.96</v>
      </c>
      <c r="R3823" s="26">
        <v>4</v>
      </c>
      <c r="S3823" s="26">
        <v>0</v>
      </c>
      <c r="T3823" s="26">
        <v>51.18719999999999</v>
      </c>
    </row>
    <row r="3824" spans="1:20" ht="14.25" customHeight="1">
      <c r="A3824" s="26" t="s">
        <v>2542</v>
      </c>
      <c r="B3824" s="26" t="s">
        <v>7689</v>
      </c>
      <c r="C3824" s="26">
        <f>YEAR(Data!$D7721)</f>
        <v>1900</v>
      </c>
      <c r="D3824" s="28">
        <v>40913</v>
      </c>
      <c r="E3824" s="28">
        <v>40918</v>
      </c>
      <c r="F3824" s="26" t="s">
        <v>45</v>
      </c>
      <c r="G3824" s="26" t="s">
        <v>2541</v>
      </c>
      <c r="H3824" s="26" t="s">
        <v>37</v>
      </c>
      <c r="I3824" s="26" t="s">
        <v>25</v>
      </c>
      <c r="J3824" s="26" t="s">
        <v>211</v>
      </c>
      <c r="K3824" s="26" t="s">
        <v>212</v>
      </c>
      <c r="L3824" s="26">
        <v>10009</v>
      </c>
      <c r="M3824" s="26" t="s">
        <v>122</v>
      </c>
      <c r="N3824" s="26" t="s">
        <v>4819</v>
      </c>
      <c r="O3824" s="26" t="s">
        <v>42</v>
      </c>
      <c r="P3824" s="26" t="s">
        <v>60</v>
      </c>
      <c r="Q3824" s="26">
        <v>59.519999999999996</v>
      </c>
      <c r="R3824" s="26">
        <v>3</v>
      </c>
      <c r="S3824" s="26">
        <v>0</v>
      </c>
      <c r="T3824" s="26">
        <v>15.475200000000001</v>
      </c>
    </row>
    <row r="3825" spans="1:20" ht="14.25" customHeight="1">
      <c r="A3825" s="26" t="s">
        <v>1657</v>
      </c>
      <c r="B3825" s="26" t="s">
        <v>7690</v>
      </c>
      <c r="C3825" s="26">
        <f>YEAR(Data!$D7724)</f>
        <v>1900</v>
      </c>
      <c r="D3825" s="28">
        <v>41746</v>
      </c>
      <c r="E3825" s="28">
        <v>41750</v>
      </c>
      <c r="F3825" s="26" t="s">
        <v>45</v>
      </c>
      <c r="G3825" s="26" t="s">
        <v>1656</v>
      </c>
      <c r="H3825" s="26" t="s">
        <v>86</v>
      </c>
      <c r="I3825" s="26" t="s">
        <v>25</v>
      </c>
      <c r="J3825" s="26" t="s">
        <v>107</v>
      </c>
      <c r="K3825" s="26" t="s">
        <v>39</v>
      </c>
      <c r="L3825" s="26">
        <v>94109</v>
      </c>
      <c r="M3825" s="26" t="s">
        <v>40</v>
      </c>
      <c r="N3825" s="26" t="s">
        <v>7691</v>
      </c>
      <c r="O3825" s="26" t="s">
        <v>42</v>
      </c>
      <c r="P3825" s="26" t="s">
        <v>67</v>
      </c>
      <c r="Q3825" s="26">
        <v>40.74</v>
      </c>
      <c r="R3825" s="26">
        <v>3</v>
      </c>
      <c r="S3825" s="26">
        <v>0</v>
      </c>
      <c r="T3825" s="26">
        <v>12.222</v>
      </c>
    </row>
    <row r="3826" spans="1:20" ht="14.25" customHeight="1">
      <c r="A3826" s="26" t="s">
        <v>6077</v>
      </c>
      <c r="B3826" s="26" t="s">
        <v>7692</v>
      </c>
      <c r="C3826" s="26">
        <f>YEAR(Data!$D7725)</f>
        <v>1900</v>
      </c>
      <c r="D3826" s="28">
        <v>41162</v>
      </c>
      <c r="E3826" s="28">
        <v>41166</v>
      </c>
      <c r="F3826" s="26" t="s">
        <v>45</v>
      </c>
      <c r="G3826" s="26" t="s">
        <v>6076</v>
      </c>
      <c r="H3826" s="26" t="s">
        <v>37</v>
      </c>
      <c r="I3826" s="26" t="s">
        <v>25</v>
      </c>
      <c r="J3826" s="26" t="s">
        <v>918</v>
      </c>
      <c r="K3826" s="26" t="s">
        <v>88</v>
      </c>
      <c r="L3826" s="26">
        <v>78745</v>
      </c>
      <c r="M3826" s="26" t="s">
        <v>89</v>
      </c>
      <c r="N3826" s="26" t="s">
        <v>3546</v>
      </c>
      <c r="O3826" s="26" t="s">
        <v>30</v>
      </c>
      <c r="P3826" s="26" t="s">
        <v>33</v>
      </c>
      <c r="Q3826" s="26">
        <v>179.886</v>
      </c>
      <c r="R3826" s="26">
        <v>1</v>
      </c>
      <c r="S3826" s="26">
        <v>0.3</v>
      </c>
      <c r="T3826" s="26">
        <v>-2.5698000000000292</v>
      </c>
    </row>
    <row r="3827" spans="1:20" ht="14.25" customHeight="1">
      <c r="A3827" s="26" t="s">
        <v>4950</v>
      </c>
      <c r="B3827" s="26" t="s">
        <v>7693</v>
      </c>
      <c r="C3827" s="26">
        <f>YEAR(Data!$D7726)</f>
        <v>1900</v>
      </c>
      <c r="D3827" s="28">
        <v>41543</v>
      </c>
      <c r="E3827" s="28">
        <v>41547</v>
      </c>
      <c r="F3827" s="26" t="s">
        <v>45</v>
      </c>
      <c r="G3827" s="26" t="s">
        <v>4949</v>
      </c>
      <c r="H3827" s="26" t="s">
        <v>24</v>
      </c>
      <c r="I3827" s="26" t="s">
        <v>25</v>
      </c>
      <c r="J3827" s="26" t="s">
        <v>1606</v>
      </c>
      <c r="K3827" s="26" t="s">
        <v>383</v>
      </c>
      <c r="L3827" s="26">
        <v>44105</v>
      </c>
      <c r="M3827" s="26" t="s">
        <v>122</v>
      </c>
      <c r="N3827" s="26" t="s">
        <v>2435</v>
      </c>
      <c r="O3827" s="26" t="s">
        <v>42</v>
      </c>
      <c r="P3827" s="26" t="s">
        <v>67</v>
      </c>
      <c r="Q3827" s="26">
        <v>286.25600000000003</v>
      </c>
      <c r="R3827" s="26">
        <v>1</v>
      </c>
      <c r="S3827" s="26">
        <v>0.2</v>
      </c>
      <c r="T3827" s="26">
        <v>17.890999999999977</v>
      </c>
    </row>
    <row r="3828" spans="1:20" ht="14.25" customHeight="1">
      <c r="A3828" s="26" t="s">
        <v>548</v>
      </c>
      <c r="B3828" s="26" t="s">
        <v>7694</v>
      </c>
      <c r="C3828" s="26">
        <f>YEAR(Data!$D7729)</f>
        <v>1900</v>
      </c>
      <c r="D3828" s="28">
        <v>40984</v>
      </c>
      <c r="E3828" s="28">
        <v>40988</v>
      </c>
      <c r="F3828" s="26" t="s">
        <v>21</v>
      </c>
      <c r="G3828" s="26" t="s">
        <v>547</v>
      </c>
      <c r="H3828" s="26" t="s">
        <v>86</v>
      </c>
      <c r="I3828" s="26" t="s">
        <v>25</v>
      </c>
      <c r="J3828" s="26" t="s">
        <v>211</v>
      </c>
      <c r="K3828" s="26" t="s">
        <v>212</v>
      </c>
      <c r="L3828" s="26">
        <v>10009</v>
      </c>
      <c r="M3828" s="26" t="s">
        <v>122</v>
      </c>
      <c r="N3828" s="26" t="s">
        <v>5769</v>
      </c>
      <c r="O3828" s="26" t="s">
        <v>42</v>
      </c>
      <c r="P3828" s="26" t="s">
        <v>60</v>
      </c>
      <c r="Q3828" s="26">
        <v>17.52</v>
      </c>
      <c r="R3828" s="26">
        <v>3</v>
      </c>
      <c r="S3828" s="26">
        <v>0</v>
      </c>
      <c r="T3828" s="26">
        <v>6.3071999999999999</v>
      </c>
    </row>
    <row r="3829" spans="1:20" ht="14.25" customHeight="1">
      <c r="A3829" s="26" t="s">
        <v>4448</v>
      </c>
      <c r="B3829" s="26" t="s">
        <v>7695</v>
      </c>
      <c r="C3829" s="26">
        <f>YEAR(Data!$D7730)</f>
        <v>1900</v>
      </c>
      <c r="D3829" s="28">
        <v>41605</v>
      </c>
      <c r="E3829" s="28">
        <v>41611</v>
      </c>
      <c r="F3829" s="26" t="s">
        <v>45</v>
      </c>
      <c r="G3829" s="26" t="s">
        <v>4447</v>
      </c>
      <c r="H3829" s="26" t="s">
        <v>24</v>
      </c>
      <c r="I3829" s="26" t="s">
        <v>25</v>
      </c>
      <c r="J3829" s="26" t="s">
        <v>3094</v>
      </c>
      <c r="K3829" s="26" t="s">
        <v>88</v>
      </c>
      <c r="L3829" s="26">
        <v>79907</v>
      </c>
      <c r="M3829" s="26" t="s">
        <v>89</v>
      </c>
      <c r="N3829" s="26" t="s">
        <v>2300</v>
      </c>
      <c r="O3829" s="26" t="s">
        <v>42</v>
      </c>
      <c r="P3829" s="26" t="s">
        <v>60</v>
      </c>
      <c r="Q3829" s="26">
        <v>17.856000000000002</v>
      </c>
      <c r="R3829" s="26">
        <v>4</v>
      </c>
      <c r="S3829" s="26">
        <v>0.2</v>
      </c>
      <c r="T3829" s="26">
        <v>4.2408000000000001</v>
      </c>
    </row>
    <row r="3830" spans="1:20" ht="14.25" customHeight="1">
      <c r="A3830" s="26" t="s">
        <v>1179</v>
      </c>
      <c r="B3830" s="26" t="s">
        <v>7696</v>
      </c>
      <c r="C3830" s="26">
        <f>YEAR(Data!$D7731)</f>
        <v>1900</v>
      </c>
      <c r="D3830" s="28">
        <v>41544</v>
      </c>
      <c r="E3830" s="28">
        <v>41549</v>
      </c>
      <c r="F3830" s="26" t="s">
        <v>45</v>
      </c>
      <c r="G3830" s="26" t="s">
        <v>1178</v>
      </c>
      <c r="H3830" s="26" t="s">
        <v>86</v>
      </c>
      <c r="I3830" s="26" t="s">
        <v>25</v>
      </c>
      <c r="J3830" s="26" t="s">
        <v>4237</v>
      </c>
      <c r="K3830" s="26" t="s">
        <v>49</v>
      </c>
      <c r="L3830" s="26">
        <v>32303</v>
      </c>
      <c r="M3830" s="26" t="s">
        <v>28</v>
      </c>
      <c r="N3830" s="26" t="s">
        <v>4068</v>
      </c>
      <c r="O3830" s="26" t="s">
        <v>62</v>
      </c>
      <c r="P3830" s="26" t="s">
        <v>133</v>
      </c>
      <c r="Q3830" s="26">
        <v>431.97600000000006</v>
      </c>
      <c r="R3830" s="26">
        <v>3</v>
      </c>
      <c r="S3830" s="26">
        <v>0.2</v>
      </c>
      <c r="T3830" s="26">
        <v>-75.59580000000004</v>
      </c>
    </row>
    <row r="3831" spans="1:20" ht="14.25" customHeight="1">
      <c r="A3831" s="26" t="s">
        <v>474</v>
      </c>
      <c r="B3831" s="26" t="s">
        <v>7697</v>
      </c>
      <c r="C3831" s="26">
        <f>YEAR(Data!$D7732)</f>
        <v>1900</v>
      </c>
      <c r="D3831" s="28">
        <v>41804</v>
      </c>
      <c r="E3831" s="28">
        <v>41810</v>
      </c>
      <c r="F3831" s="26" t="s">
        <v>45</v>
      </c>
      <c r="G3831" s="26" t="s">
        <v>473</v>
      </c>
      <c r="H3831" s="26" t="s">
        <v>86</v>
      </c>
      <c r="I3831" s="26" t="s">
        <v>25</v>
      </c>
      <c r="J3831" s="26" t="s">
        <v>80</v>
      </c>
      <c r="K3831" s="26" t="s">
        <v>81</v>
      </c>
      <c r="L3831" s="26">
        <v>98103</v>
      </c>
      <c r="M3831" s="26" t="s">
        <v>40</v>
      </c>
      <c r="N3831" s="26" t="s">
        <v>3597</v>
      </c>
      <c r="O3831" s="26" t="s">
        <v>30</v>
      </c>
      <c r="P3831" s="26" t="s">
        <v>33</v>
      </c>
      <c r="Q3831" s="26">
        <v>291.13600000000002</v>
      </c>
      <c r="R3831" s="26">
        <v>4</v>
      </c>
      <c r="S3831" s="26">
        <v>0.2</v>
      </c>
      <c r="T3831" s="26">
        <v>-25.474400000000017</v>
      </c>
    </row>
    <row r="3832" spans="1:20" ht="14.25" customHeight="1">
      <c r="A3832" s="26" t="s">
        <v>365</v>
      </c>
      <c r="B3832" s="26" t="s">
        <v>7698</v>
      </c>
      <c r="C3832" s="26">
        <f>YEAR(Data!$D7733)</f>
        <v>1900</v>
      </c>
      <c r="D3832" s="28">
        <v>41901</v>
      </c>
      <c r="E3832" s="28">
        <v>41904</v>
      </c>
      <c r="F3832" s="26" t="s">
        <v>151</v>
      </c>
      <c r="G3832" s="26" t="s">
        <v>364</v>
      </c>
      <c r="H3832" s="26" t="s">
        <v>86</v>
      </c>
      <c r="I3832" s="26" t="s">
        <v>25</v>
      </c>
      <c r="J3832" s="26" t="s">
        <v>620</v>
      </c>
      <c r="K3832" s="26" t="s">
        <v>88</v>
      </c>
      <c r="L3832" s="26">
        <v>75220</v>
      </c>
      <c r="M3832" s="26" t="s">
        <v>89</v>
      </c>
      <c r="N3832" s="26" t="s">
        <v>288</v>
      </c>
      <c r="O3832" s="26" t="s">
        <v>42</v>
      </c>
      <c r="P3832" s="26" t="s">
        <v>141</v>
      </c>
      <c r="Q3832" s="26">
        <v>114.84800000000001</v>
      </c>
      <c r="R3832" s="26">
        <v>4</v>
      </c>
      <c r="S3832" s="26">
        <v>0.2</v>
      </c>
      <c r="T3832" s="26">
        <v>35.889999999999986</v>
      </c>
    </row>
    <row r="3833" spans="1:20" ht="14.25" customHeight="1">
      <c r="A3833" s="26" t="s">
        <v>2964</v>
      </c>
      <c r="B3833" s="26" t="s">
        <v>7699</v>
      </c>
      <c r="C3833" s="26">
        <f>YEAR(Data!$D7734)</f>
        <v>1900</v>
      </c>
      <c r="D3833" s="28">
        <v>41793</v>
      </c>
      <c r="E3833" s="28">
        <v>41799</v>
      </c>
      <c r="F3833" s="26" t="s">
        <v>45</v>
      </c>
      <c r="G3833" s="26" t="s">
        <v>2963</v>
      </c>
      <c r="H3833" s="26" t="s">
        <v>24</v>
      </c>
      <c r="I3833" s="26" t="s">
        <v>25</v>
      </c>
      <c r="J3833" s="26" t="s">
        <v>148</v>
      </c>
      <c r="K3833" s="26" t="s">
        <v>88</v>
      </c>
      <c r="L3833" s="26">
        <v>77070</v>
      </c>
      <c r="M3833" s="26" t="s">
        <v>89</v>
      </c>
      <c r="N3833" s="26" t="s">
        <v>1654</v>
      </c>
      <c r="O3833" s="26" t="s">
        <v>42</v>
      </c>
      <c r="P3833" s="26" t="s">
        <v>76</v>
      </c>
      <c r="Q3833" s="26">
        <v>10.688000000000001</v>
      </c>
      <c r="R3833" s="26">
        <v>2</v>
      </c>
      <c r="S3833" s="26">
        <v>0.2</v>
      </c>
      <c r="T3833" s="26">
        <v>3.7407999999999997</v>
      </c>
    </row>
    <row r="3834" spans="1:20" ht="14.25" customHeight="1">
      <c r="A3834" s="26" t="s">
        <v>2713</v>
      </c>
      <c r="B3834" s="26" t="s">
        <v>7700</v>
      </c>
      <c r="C3834" s="26">
        <f>YEAR(Data!$D7735)</f>
        <v>1900</v>
      </c>
      <c r="D3834" s="28">
        <v>41410</v>
      </c>
      <c r="E3834" s="28">
        <v>41414</v>
      </c>
      <c r="F3834" s="26" t="s">
        <v>21</v>
      </c>
      <c r="G3834" s="26" t="s">
        <v>2712</v>
      </c>
      <c r="H3834" s="26" t="s">
        <v>24</v>
      </c>
      <c r="I3834" s="26" t="s">
        <v>25</v>
      </c>
      <c r="J3834" s="26" t="s">
        <v>246</v>
      </c>
      <c r="K3834" s="26" t="s">
        <v>383</v>
      </c>
      <c r="L3834" s="26">
        <v>45503</v>
      </c>
      <c r="M3834" s="26" t="s">
        <v>122</v>
      </c>
      <c r="N3834" s="26" t="s">
        <v>4325</v>
      </c>
      <c r="O3834" s="26" t="s">
        <v>42</v>
      </c>
      <c r="P3834" s="26" t="s">
        <v>76</v>
      </c>
      <c r="Q3834" s="26">
        <v>15.231999999999999</v>
      </c>
      <c r="R3834" s="26">
        <v>4</v>
      </c>
      <c r="S3834" s="26">
        <v>0.2</v>
      </c>
      <c r="T3834" s="26">
        <v>5.5215999999999994</v>
      </c>
    </row>
    <row r="3835" spans="1:20" ht="14.25" customHeight="1">
      <c r="A3835" s="26" t="s">
        <v>2629</v>
      </c>
      <c r="B3835" s="26" t="s">
        <v>7701</v>
      </c>
      <c r="C3835" s="26">
        <f>YEAR(Data!$D7736)</f>
        <v>1900</v>
      </c>
      <c r="D3835" s="28">
        <v>41898</v>
      </c>
      <c r="E3835" s="28">
        <v>41903</v>
      </c>
      <c r="F3835" s="26" t="s">
        <v>45</v>
      </c>
      <c r="G3835" s="26" t="s">
        <v>2628</v>
      </c>
      <c r="H3835" s="26" t="s">
        <v>24</v>
      </c>
      <c r="I3835" s="26" t="s">
        <v>25</v>
      </c>
      <c r="J3835" s="26" t="s">
        <v>80</v>
      </c>
      <c r="K3835" s="26" t="s">
        <v>81</v>
      </c>
      <c r="L3835" s="26">
        <v>98103</v>
      </c>
      <c r="M3835" s="26" t="s">
        <v>40</v>
      </c>
      <c r="N3835" s="26" t="s">
        <v>520</v>
      </c>
      <c r="O3835" s="26" t="s">
        <v>42</v>
      </c>
      <c r="P3835" s="26" t="s">
        <v>60</v>
      </c>
      <c r="Q3835" s="26">
        <v>12.419999999999998</v>
      </c>
      <c r="R3835" s="26">
        <v>3</v>
      </c>
      <c r="S3835" s="26">
        <v>0</v>
      </c>
      <c r="T3835" s="26">
        <v>5.2164000000000001</v>
      </c>
    </row>
    <row r="3836" spans="1:20" ht="14.25" customHeight="1">
      <c r="A3836" s="26" t="s">
        <v>2293</v>
      </c>
      <c r="B3836" s="26" t="s">
        <v>7702</v>
      </c>
      <c r="C3836" s="26">
        <f>YEAR(Data!$D7737)</f>
        <v>1900</v>
      </c>
      <c r="D3836" s="28">
        <v>41509</v>
      </c>
      <c r="E3836" s="28">
        <v>41513</v>
      </c>
      <c r="F3836" s="26" t="s">
        <v>45</v>
      </c>
      <c r="G3836" s="26" t="s">
        <v>2292</v>
      </c>
      <c r="H3836" s="26" t="s">
        <v>37</v>
      </c>
      <c r="I3836" s="26" t="s">
        <v>25</v>
      </c>
      <c r="J3836" s="26" t="s">
        <v>80</v>
      </c>
      <c r="K3836" s="26" t="s">
        <v>81</v>
      </c>
      <c r="L3836" s="26">
        <v>98105</v>
      </c>
      <c r="M3836" s="26" t="s">
        <v>40</v>
      </c>
      <c r="N3836" s="26" t="s">
        <v>1946</v>
      </c>
      <c r="O3836" s="26" t="s">
        <v>42</v>
      </c>
      <c r="P3836" s="26" t="s">
        <v>76</v>
      </c>
      <c r="Q3836" s="26">
        <v>19.440000000000001</v>
      </c>
      <c r="R3836" s="26">
        <v>3</v>
      </c>
      <c r="S3836" s="26">
        <v>0</v>
      </c>
      <c r="T3836" s="26">
        <v>9.3312000000000008</v>
      </c>
    </row>
    <row r="3837" spans="1:20" ht="14.25" customHeight="1">
      <c r="A3837" s="26" t="s">
        <v>3160</v>
      </c>
      <c r="B3837" s="26" t="s">
        <v>7703</v>
      </c>
      <c r="C3837" s="26">
        <f>YEAR(Data!$D7738)</f>
        <v>1900</v>
      </c>
      <c r="D3837" s="28">
        <v>40693</v>
      </c>
      <c r="E3837" s="28">
        <v>40700</v>
      </c>
      <c r="F3837" s="26" t="s">
        <v>45</v>
      </c>
      <c r="G3837" s="26" t="s">
        <v>3159</v>
      </c>
      <c r="H3837" s="26" t="s">
        <v>24</v>
      </c>
      <c r="I3837" s="26" t="s">
        <v>25</v>
      </c>
      <c r="J3837" s="26" t="s">
        <v>211</v>
      </c>
      <c r="K3837" s="26" t="s">
        <v>212</v>
      </c>
      <c r="L3837" s="26">
        <v>10024</v>
      </c>
      <c r="M3837" s="26" t="s">
        <v>122</v>
      </c>
      <c r="N3837" s="26" t="s">
        <v>2056</v>
      </c>
      <c r="O3837" s="26" t="s">
        <v>42</v>
      </c>
      <c r="P3837" s="26" t="s">
        <v>65</v>
      </c>
      <c r="Q3837" s="26">
        <v>70.367999999999995</v>
      </c>
      <c r="R3837" s="26">
        <v>4</v>
      </c>
      <c r="S3837" s="26">
        <v>0.2</v>
      </c>
      <c r="T3837" s="26">
        <v>26.387999999999998</v>
      </c>
    </row>
    <row r="3838" spans="1:20" ht="14.25" customHeight="1">
      <c r="A3838" s="26" t="s">
        <v>5712</v>
      </c>
      <c r="B3838" s="26" t="s">
        <v>7704</v>
      </c>
      <c r="C3838" s="26">
        <f>YEAR(Data!$D7739)</f>
        <v>1900</v>
      </c>
      <c r="D3838" s="28">
        <v>41992</v>
      </c>
      <c r="E3838" s="28">
        <v>41994</v>
      </c>
      <c r="F3838" s="26" t="s">
        <v>151</v>
      </c>
      <c r="G3838" s="26" t="s">
        <v>5711</v>
      </c>
      <c r="H3838" s="26" t="s">
        <v>24</v>
      </c>
      <c r="I3838" s="26" t="s">
        <v>25</v>
      </c>
      <c r="J3838" s="26" t="s">
        <v>359</v>
      </c>
      <c r="K3838" s="26" t="s">
        <v>74</v>
      </c>
      <c r="L3838" s="26">
        <v>28205</v>
      </c>
      <c r="M3838" s="26" t="s">
        <v>28</v>
      </c>
      <c r="N3838" s="26" t="s">
        <v>3054</v>
      </c>
      <c r="O3838" s="26" t="s">
        <v>42</v>
      </c>
      <c r="P3838" s="26" t="s">
        <v>60</v>
      </c>
      <c r="Q3838" s="26">
        <v>12.672000000000001</v>
      </c>
      <c r="R3838" s="26">
        <v>9</v>
      </c>
      <c r="S3838" s="26">
        <v>0.2</v>
      </c>
      <c r="T3838" s="26">
        <v>1.4255999999999993</v>
      </c>
    </row>
    <row r="3839" spans="1:20" ht="14.25" customHeight="1">
      <c r="A3839" s="26" t="s">
        <v>1722</v>
      </c>
      <c r="B3839" s="26" t="s">
        <v>7705</v>
      </c>
      <c r="C3839" s="26">
        <f>YEAR(Data!$D7740)</f>
        <v>1900</v>
      </c>
      <c r="D3839" s="28">
        <v>41851</v>
      </c>
      <c r="E3839" s="28">
        <v>41858</v>
      </c>
      <c r="F3839" s="26" t="s">
        <v>45</v>
      </c>
      <c r="G3839" s="26" t="s">
        <v>1721</v>
      </c>
      <c r="H3839" s="26" t="s">
        <v>24</v>
      </c>
      <c r="I3839" s="26" t="s">
        <v>25</v>
      </c>
      <c r="J3839" s="26" t="s">
        <v>3337</v>
      </c>
      <c r="K3839" s="26" t="s">
        <v>2018</v>
      </c>
      <c r="L3839" s="26">
        <v>21215</v>
      </c>
      <c r="M3839" s="26" t="s">
        <v>122</v>
      </c>
      <c r="N3839" s="26" t="s">
        <v>2395</v>
      </c>
      <c r="O3839" s="26" t="s">
        <v>62</v>
      </c>
      <c r="P3839" s="26" t="s">
        <v>63</v>
      </c>
      <c r="Q3839" s="26">
        <v>89.949999999999989</v>
      </c>
      <c r="R3839" s="26">
        <v>5</v>
      </c>
      <c r="S3839" s="26">
        <v>0</v>
      </c>
      <c r="T3839" s="26">
        <v>43.175999999999995</v>
      </c>
    </row>
    <row r="3840" spans="1:20" ht="14.25" customHeight="1">
      <c r="A3840" s="26" t="s">
        <v>4403</v>
      </c>
      <c r="B3840" s="26" t="s">
        <v>7706</v>
      </c>
      <c r="C3840" s="26">
        <f>YEAR(Data!$D7741)</f>
        <v>1900</v>
      </c>
      <c r="D3840" s="28">
        <v>40868</v>
      </c>
      <c r="E3840" s="28">
        <v>40873</v>
      </c>
      <c r="F3840" s="26" t="s">
        <v>45</v>
      </c>
      <c r="G3840" s="26" t="s">
        <v>4402</v>
      </c>
      <c r="H3840" s="26" t="s">
        <v>86</v>
      </c>
      <c r="I3840" s="26" t="s">
        <v>25</v>
      </c>
      <c r="J3840" s="26" t="s">
        <v>107</v>
      </c>
      <c r="K3840" s="26" t="s">
        <v>39</v>
      </c>
      <c r="L3840" s="26">
        <v>94110</v>
      </c>
      <c r="M3840" s="26" t="s">
        <v>40</v>
      </c>
      <c r="N3840" s="26" t="s">
        <v>3345</v>
      </c>
      <c r="O3840" s="26" t="s">
        <v>42</v>
      </c>
      <c r="P3840" s="26" t="s">
        <v>76</v>
      </c>
      <c r="Q3840" s="26">
        <v>6.58</v>
      </c>
      <c r="R3840" s="26">
        <v>2</v>
      </c>
      <c r="S3840" s="26">
        <v>0</v>
      </c>
      <c r="T3840" s="26">
        <v>3.0267999999999997</v>
      </c>
    </row>
    <row r="3841" spans="1:20" ht="14.25" customHeight="1">
      <c r="A3841" s="26" t="s">
        <v>4146</v>
      </c>
      <c r="B3841" s="26" t="s">
        <v>7707</v>
      </c>
      <c r="C3841" s="26">
        <f>YEAR(Data!$D7743)</f>
        <v>1900</v>
      </c>
      <c r="D3841" s="28">
        <v>41176</v>
      </c>
      <c r="E3841" s="28">
        <v>41178</v>
      </c>
      <c r="F3841" s="26" t="s">
        <v>21</v>
      </c>
      <c r="G3841" s="26" t="s">
        <v>4145</v>
      </c>
      <c r="H3841" s="26" t="s">
        <v>24</v>
      </c>
      <c r="I3841" s="26" t="s">
        <v>25</v>
      </c>
      <c r="J3841" s="26" t="s">
        <v>974</v>
      </c>
      <c r="K3841" s="26" t="s">
        <v>240</v>
      </c>
      <c r="L3841" s="26">
        <v>85705</v>
      </c>
      <c r="M3841" s="26" t="s">
        <v>40</v>
      </c>
      <c r="N3841" s="26" t="s">
        <v>4882</v>
      </c>
      <c r="O3841" s="26" t="s">
        <v>62</v>
      </c>
      <c r="P3841" s="26" t="s">
        <v>63</v>
      </c>
      <c r="Q3841" s="26">
        <v>35.119999999999997</v>
      </c>
      <c r="R3841" s="26">
        <v>2</v>
      </c>
      <c r="S3841" s="26">
        <v>0.2</v>
      </c>
      <c r="T3841" s="26">
        <v>13.17</v>
      </c>
    </row>
    <row r="3842" spans="1:20" ht="14.25" customHeight="1">
      <c r="A3842" s="26" t="s">
        <v>2537</v>
      </c>
      <c r="B3842" s="26" t="s">
        <v>7708</v>
      </c>
      <c r="C3842" s="26">
        <f>YEAR(Data!$D7744)</f>
        <v>1900</v>
      </c>
      <c r="D3842" s="28">
        <v>41872</v>
      </c>
      <c r="E3842" s="28">
        <v>41879</v>
      </c>
      <c r="F3842" s="26" t="s">
        <v>45</v>
      </c>
      <c r="G3842" s="26" t="s">
        <v>2536</v>
      </c>
      <c r="H3842" s="26" t="s">
        <v>24</v>
      </c>
      <c r="I3842" s="26" t="s">
        <v>25</v>
      </c>
      <c r="J3842" s="26" t="s">
        <v>38</v>
      </c>
      <c r="K3842" s="26" t="s">
        <v>39</v>
      </c>
      <c r="L3842" s="26">
        <v>90036</v>
      </c>
      <c r="M3842" s="26" t="s">
        <v>40</v>
      </c>
      <c r="N3842" s="26" t="s">
        <v>2854</v>
      </c>
      <c r="O3842" s="26" t="s">
        <v>42</v>
      </c>
      <c r="P3842" s="26" t="s">
        <v>76</v>
      </c>
      <c r="Q3842" s="26">
        <v>25.92</v>
      </c>
      <c r="R3842" s="26">
        <v>4</v>
      </c>
      <c r="S3842" s="26">
        <v>0</v>
      </c>
      <c r="T3842" s="26">
        <v>12.441600000000001</v>
      </c>
    </row>
    <row r="3843" spans="1:20" ht="14.25" customHeight="1">
      <c r="A3843" s="26" t="s">
        <v>1776</v>
      </c>
      <c r="B3843" s="26" t="s">
        <v>7709</v>
      </c>
      <c r="C3843" s="26">
        <f>YEAR(Data!$D7745)</f>
        <v>1900</v>
      </c>
      <c r="D3843" s="28">
        <v>41443</v>
      </c>
      <c r="E3843" s="28">
        <v>41448</v>
      </c>
      <c r="F3843" s="26" t="s">
        <v>45</v>
      </c>
      <c r="G3843" s="26" t="s">
        <v>1775</v>
      </c>
      <c r="H3843" s="26" t="s">
        <v>37</v>
      </c>
      <c r="I3843" s="26" t="s">
        <v>25</v>
      </c>
      <c r="J3843" s="26" t="s">
        <v>5935</v>
      </c>
      <c r="K3843" s="26" t="s">
        <v>567</v>
      </c>
      <c r="L3843" s="26">
        <v>6708</v>
      </c>
      <c r="M3843" s="26" t="s">
        <v>122</v>
      </c>
      <c r="N3843" s="26" t="s">
        <v>4369</v>
      </c>
      <c r="O3843" s="26" t="s">
        <v>42</v>
      </c>
      <c r="P3843" s="26" t="s">
        <v>65</v>
      </c>
      <c r="Q3843" s="26">
        <v>7.96</v>
      </c>
      <c r="R3843" s="26">
        <v>2</v>
      </c>
      <c r="S3843" s="26">
        <v>0</v>
      </c>
      <c r="T3843" s="26">
        <v>3.7412000000000001</v>
      </c>
    </row>
    <row r="3844" spans="1:20" ht="14.25" customHeight="1">
      <c r="A3844" s="26" t="s">
        <v>5569</v>
      </c>
      <c r="B3844" s="26" t="s">
        <v>7710</v>
      </c>
      <c r="C3844" s="26">
        <f>YEAR(Data!$D7748)</f>
        <v>1900</v>
      </c>
      <c r="D3844" s="28">
        <v>41262</v>
      </c>
      <c r="E3844" s="28">
        <v>41266</v>
      </c>
      <c r="F3844" s="26" t="s">
        <v>45</v>
      </c>
      <c r="G3844" s="26" t="s">
        <v>5568</v>
      </c>
      <c r="H3844" s="26" t="s">
        <v>86</v>
      </c>
      <c r="I3844" s="26" t="s">
        <v>25</v>
      </c>
      <c r="J3844" s="26" t="s">
        <v>234</v>
      </c>
      <c r="K3844" s="26" t="s">
        <v>168</v>
      </c>
      <c r="L3844" s="26">
        <v>60610</v>
      </c>
      <c r="M3844" s="26" t="s">
        <v>89</v>
      </c>
      <c r="N3844" s="26" t="s">
        <v>2280</v>
      </c>
      <c r="O3844" s="26" t="s">
        <v>62</v>
      </c>
      <c r="P3844" s="26" t="s">
        <v>133</v>
      </c>
      <c r="Q3844" s="26">
        <v>25.488</v>
      </c>
      <c r="R3844" s="26">
        <v>2</v>
      </c>
      <c r="S3844" s="26">
        <v>0.2</v>
      </c>
      <c r="T3844" s="26">
        <v>4.7789999999999999</v>
      </c>
    </row>
    <row r="3845" spans="1:20" ht="14.25" customHeight="1">
      <c r="A3845" s="26" t="s">
        <v>1236</v>
      </c>
      <c r="B3845" s="26" t="s">
        <v>7711</v>
      </c>
      <c r="C3845" s="26">
        <f>YEAR(Data!$D7749)</f>
        <v>1900</v>
      </c>
      <c r="D3845" s="28">
        <v>41060</v>
      </c>
      <c r="E3845" s="28">
        <v>41062</v>
      </c>
      <c r="F3845" s="26" t="s">
        <v>21</v>
      </c>
      <c r="G3845" s="26" t="s">
        <v>1235</v>
      </c>
      <c r="H3845" s="26" t="s">
        <v>86</v>
      </c>
      <c r="I3845" s="26" t="s">
        <v>25</v>
      </c>
      <c r="J3845" s="26" t="s">
        <v>873</v>
      </c>
      <c r="K3845" s="26" t="s">
        <v>212</v>
      </c>
      <c r="L3845" s="26">
        <v>11561</v>
      </c>
      <c r="M3845" s="26" t="s">
        <v>122</v>
      </c>
      <c r="N3845" s="26" t="s">
        <v>755</v>
      </c>
      <c r="O3845" s="26" t="s">
        <v>42</v>
      </c>
      <c r="P3845" s="26" t="s">
        <v>214</v>
      </c>
      <c r="Q3845" s="26">
        <v>7.5600000000000005</v>
      </c>
      <c r="R3845" s="26">
        <v>6</v>
      </c>
      <c r="S3845" s="26">
        <v>0</v>
      </c>
      <c r="T3845" s="26">
        <v>0.3024</v>
      </c>
    </row>
    <row r="3846" spans="1:20" ht="14.25" customHeight="1">
      <c r="A3846" s="26" t="s">
        <v>1065</v>
      </c>
      <c r="B3846" s="26" t="s">
        <v>7712</v>
      </c>
      <c r="C3846" s="26">
        <f>YEAR(Data!$D7750)</f>
        <v>1900</v>
      </c>
      <c r="D3846" s="28">
        <v>41078</v>
      </c>
      <c r="E3846" s="28">
        <v>41084</v>
      </c>
      <c r="F3846" s="26" t="s">
        <v>45</v>
      </c>
      <c r="G3846" s="26" t="s">
        <v>1064</v>
      </c>
      <c r="H3846" s="26" t="s">
        <v>24</v>
      </c>
      <c r="I3846" s="26" t="s">
        <v>25</v>
      </c>
      <c r="J3846" s="26" t="s">
        <v>841</v>
      </c>
      <c r="K3846" s="26" t="s">
        <v>247</v>
      </c>
      <c r="L3846" s="26">
        <v>22204</v>
      </c>
      <c r="M3846" s="26" t="s">
        <v>28</v>
      </c>
      <c r="N3846" s="26" t="s">
        <v>4781</v>
      </c>
      <c r="O3846" s="26" t="s">
        <v>30</v>
      </c>
      <c r="P3846" s="26" t="s">
        <v>58</v>
      </c>
      <c r="Q3846" s="26">
        <v>60.84</v>
      </c>
      <c r="R3846" s="26">
        <v>3</v>
      </c>
      <c r="S3846" s="26">
        <v>0</v>
      </c>
      <c r="T3846" s="26">
        <v>19.468799999999998</v>
      </c>
    </row>
    <row r="3847" spans="1:20" ht="14.25" customHeight="1">
      <c r="A3847" s="26" t="s">
        <v>2768</v>
      </c>
      <c r="B3847" s="26" t="s">
        <v>7713</v>
      </c>
      <c r="C3847" s="26">
        <f>YEAR(Data!$D7755)</f>
        <v>1900</v>
      </c>
      <c r="D3847" s="28">
        <v>41243</v>
      </c>
      <c r="E3847" s="28">
        <v>41246</v>
      </c>
      <c r="F3847" s="26" t="s">
        <v>151</v>
      </c>
      <c r="G3847" s="26" t="s">
        <v>2767</v>
      </c>
      <c r="H3847" s="26" t="s">
        <v>37</v>
      </c>
      <c r="I3847" s="26" t="s">
        <v>25</v>
      </c>
      <c r="J3847" s="26" t="s">
        <v>1129</v>
      </c>
      <c r="K3847" s="26" t="s">
        <v>74</v>
      </c>
      <c r="L3847" s="26">
        <v>28540</v>
      </c>
      <c r="M3847" s="26" t="s">
        <v>28</v>
      </c>
      <c r="N3847" s="26" t="s">
        <v>4561</v>
      </c>
      <c r="O3847" s="26" t="s">
        <v>30</v>
      </c>
      <c r="P3847" s="26" t="s">
        <v>58</v>
      </c>
      <c r="Q3847" s="26">
        <v>17.088000000000001</v>
      </c>
      <c r="R3847" s="26">
        <v>2</v>
      </c>
      <c r="S3847" s="26">
        <v>0.2</v>
      </c>
      <c r="T3847" s="26">
        <v>1.0679999999999996</v>
      </c>
    </row>
    <row r="3848" spans="1:20" ht="14.25" customHeight="1">
      <c r="A3848" s="26" t="s">
        <v>2083</v>
      </c>
      <c r="B3848" s="26" t="s">
        <v>7714</v>
      </c>
      <c r="C3848" s="26">
        <f>YEAR(Data!$D7756)</f>
        <v>1900</v>
      </c>
      <c r="D3848" s="28">
        <v>41264</v>
      </c>
      <c r="E3848" s="28">
        <v>41266</v>
      </c>
      <c r="F3848" s="26" t="s">
        <v>21</v>
      </c>
      <c r="G3848" s="26" t="s">
        <v>2082</v>
      </c>
      <c r="H3848" s="26" t="s">
        <v>37</v>
      </c>
      <c r="I3848" s="26" t="s">
        <v>25</v>
      </c>
      <c r="J3848" s="26" t="s">
        <v>382</v>
      </c>
      <c r="K3848" s="26" t="s">
        <v>383</v>
      </c>
      <c r="L3848" s="26">
        <v>43229</v>
      </c>
      <c r="M3848" s="26" t="s">
        <v>122</v>
      </c>
      <c r="N3848" s="26" t="s">
        <v>2492</v>
      </c>
      <c r="O3848" s="26" t="s">
        <v>42</v>
      </c>
      <c r="P3848" s="26" t="s">
        <v>60</v>
      </c>
      <c r="Q3848" s="26">
        <v>3.008</v>
      </c>
      <c r="R3848" s="26">
        <v>2</v>
      </c>
      <c r="S3848" s="26">
        <v>0.2</v>
      </c>
      <c r="T3848" s="26">
        <v>0.33839999999999981</v>
      </c>
    </row>
    <row r="3849" spans="1:20" ht="14.25" customHeight="1">
      <c r="A3849" s="26" t="s">
        <v>1497</v>
      </c>
      <c r="B3849" s="26" t="s">
        <v>7715</v>
      </c>
      <c r="C3849" s="26">
        <f>YEAR(Data!$D7757)</f>
        <v>1900</v>
      </c>
      <c r="D3849" s="28">
        <v>41961</v>
      </c>
      <c r="E3849" s="28">
        <v>41965</v>
      </c>
      <c r="F3849" s="26" t="s">
        <v>45</v>
      </c>
      <c r="G3849" s="26" t="s">
        <v>1496</v>
      </c>
      <c r="H3849" s="26" t="s">
        <v>24</v>
      </c>
      <c r="I3849" s="26" t="s">
        <v>25</v>
      </c>
      <c r="J3849" s="26" t="s">
        <v>359</v>
      </c>
      <c r="K3849" s="26" t="s">
        <v>74</v>
      </c>
      <c r="L3849" s="26">
        <v>28205</v>
      </c>
      <c r="M3849" s="26" t="s">
        <v>28</v>
      </c>
      <c r="N3849" s="26" t="s">
        <v>7716</v>
      </c>
      <c r="O3849" s="26" t="s">
        <v>42</v>
      </c>
      <c r="P3849" s="26" t="s">
        <v>76</v>
      </c>
      <c r="Q3849" s="26">
        <v>268.24</v>
      </c>
      <c r="R3849" s="26">
        <v>7</v>
      </c>
      <c r="S3849" s="26">
        <v>0.2</v>
      </c>
      <c r="T3849" s="26">
        <v>93.883999999999986</v>
      </c>
    </row>
    <row r="3850" spans="1:20" ht="14.25" customHeight="1">
      <c r="A3850" s="26" t="s">
        <v>2522</v>
      </c>
      <c r="B3850" s="26" t="s">
        <v>7717</v>
      </c>
      <c r="C3850" s="26">
        <f>YEAR(Data!$D7759)</f>
        <v>1900</v>
      </c>
      <c r="D3850" s="28">
        <v>41957</v>
      </c>
      <c r="E3850" s="28">
        <v>41960</v>
      </c>
      <c r="F3850" s="26" t="s">
        <v>21</v>
      </c>
      <c r="G3850" s="26" t="s">
        <v>2521</v>
      </c>
      <c r="H3850" s="26" t="s">
        <v>37</v>
      </c>
      <c r="I3850" s="26" t="s">
        <v>25</v>
      </c>
      <c r="J3850" s="26" t="s">
        <v>2538</v>
      </c>
      <c r="K3850" s="26" t="s">
        <v>212</v>
      </c>
      <c r="L3850" s="26">
        <v>14215</v>
      </c>
      <c r="M3850" s="26" t="s">
        <v>122</v>
      </c>
      <c r="N3850" s="26" t="s">
        <v>198</v>
      </c>
      <c r="O3850" s="26" t="s">
        <v>62</v>
      </c>
      <c r="P3850" s="26" t="s">
        <v>63</v>
      </c>
      <c r="Q3850" s="26">
        <v>43.6</v>
      </c>
      <c r="R3850" s="26">
        <v>4</v>
      </c>
      <c r="S3850" s="26">
        <v>0</v>
      </c>
      <c r="T3850" s="26">
        <v>12.208000000000002</v>
      </c>
    </row>
    <row r="3851" spans="1:20" ht="14.25" customHeight="1">
      <c r="A3851" s="26" t="s">
        <v>4790</v>
      </c>
      <c r="B3851" s="26" t="s">
        <v>7718</v>
      </c>
      <c r="C3851" s="26">
        <f>YEAR(Data!$D7761)</f>
        <v>1900</v>
      </c>
      <c r="D3851" s="28">
        <v>41572</v>
      </c>
      <c r="E3851" s="28">
        <v>41576</v>
      </c>
      <c r="F3851" s="26" t="s">
        <v>45</v>
      </c>
      <c r="G3851" s="26" t="s">
        <v>4789</v>
      </c>
      <c r="H3851" s="26" t="s">
        <v>37</v>
      </c>
      <c r="I3851" s="26" t="s">
        <v>25</v>
      </c>
      <c r="J3851" s="26" t="s">
        <v>148</v>
      </c>
      <c r="K3851" s="26" t="s">
        <v>88</v>
      </c>
      <c r="L3851" s="26">
        <v>77041</v>
      </c>
      <c r="M3851" s="26" t="s">
        <v>89</v>
      </c>
      <c r="N3851" s="26" t="s">
        <v>2672</v>
      </c>
      <c r="O3851" s="26" t="s">
        <v>42</v>
      </c>
      <c r="P3851" s="26" t="s">
        <v>76</v>
      </c>
      <c r="Q3851" s="26">
        <v>15.552000000000003</v>
      </c>
      <c r="R3851" s="26">
        <v>3</v>
      </c>
      <c r="S3851" s="26">
        <v>0.2</v>
      </c>
      <c r="T3851" s="26">
        <v>5.4432</v>
      </c>
    </row>
    <row r="3852" spans="1:20" ht="14.25" customHeight="1">
      <c r="A3852" s="26" t="s">
        <v>6523</v>
      </c>
      <c r="B3852" s="26" t="s">
        <v>7719</v>
      </c>
      <c r="C3852" s="26">
        <f>YEAR(Data!$D7762)</f>
        <v>1900</v>
      </c>
      <c r="D3852" s="28">
        <v>40883</v>
      </c>
      <c r="E3852" s="28">
        <v>40888</v>
      </c>
      <c r="F3852" s="26" t="s">
        <v>45</v>
      </c>
      <c r="G3852" s="26" t="s">
        <v>6522</v>
      </c>
      <c r="H3852" s="26" t="s">
        <v>24</v>
      </c>
      <c r="I3852" s="26" t="s">
        <v>25</v>
      </c>
      <c r="J3852" s="26" t="s">
        <v>259</v>
      </c>
      <c r="K3852" s="26" t="s">
        <v>260</v>
      </c>
      <c r="L3852" s="26">
        <v>38109</v>
      </c>
      <c r="M3852" s="26" t="s">
        <v>28</v>
      </c>
      <c r="N3852" s="26" t="s">
        <v>2753</v>
      </c>
      <c r="O3852" s="26" t="s">
        <v>42</v>
      </c>
      <c r="P3852" s="26" t="s">
        <v>76</v>
      </c>
      <c r="Q3852" s="26">
        <v>42.207999999999998</v>
      </c>
      <c r="R3852" s="26">
        <v>2</v>
      </c>
      <c r="S3852" s="26">
        <v>0.2</v>
      </c>
      <c r="T3852" s="26">
        <v>13.717599999999997</v>
      </c>
    </row>
    <row r="3853" spans="1:20" ht="14.25" customHeight="1">
      <c r="A3853" s="26" t="s">
        <v>921</v>
      </c>
      <c r="B3853" s="26" t="s">
        <v>7720</v>
      </c>
      <c r="C3853" s="26">
        <f>YEAR(Data!$D7763)</f>
        <v>1900</v>
      </c>
      <c r="D3853" s="28">
        <v>41977</v>
      </c>
      <c r="E3853" s="28">
        <v>41980</v>
      </c>
      <c r="F3853" s="26" t="s">
        <v>151</v>
      </c>
      <c r="G3853" s="26" t="s">
        <v>920</v>
      </c>
      <c r="H3853" s="26" t="s">
        <v>24</v>
      </c>
      <c r="I3853" s="26" t="s">
        <v>25</v>
      </c>
      <c r="J3853" s="26" t="s">
        <v>3224</v>
      </c>
      <c r="K3853" s="26" t="s">
        <v>88</v>
      </c>
      <c r="L3853" s="26">
        <v>75023</v>
      </c>
      <c r="M3853" s="26" t="s">
        <v>89</v>
      </c>
      <c r="N3853" s="26" t="s">
        <v>3422</v>
      </c>
      <c r="O3853" s="26" t="s">
        <v>42</v>
      </c>
      <c r="P3853" s="26" t="s">
        <v>76</v>
      </c>
      <c r="Q3853" s="26">
        <v>10.368000000000002</v>
      </c>
      <c r="R3853" s="26">
        <v>2</v>
      </c>
      <c r="S3853" s="26">
        <v>0.2</v>
      </c>
      <c r="T3853" s="26">
        <v>3.6288</v>
      </c>
    </row>
    <row r="3854" spans="1:20" ht="14.25" customHeight="1">
      <c r="A3854" s="26" t="s">
        <v>2192</v>
      </c>
      <c r="B3854" s="26" t="s">
        <v>7721</v>
      </c>
      <c r="C3854" s="26">
        <f>YEAR(Data!$D7764)</f>
        <v>1900</v>
      </c>
      <c r="D3854" s="28">
        <v>41909</v>
      </c>
      <c r="E3854" s="28">
        <v>41911</v>
      </c>
      <c r="F3854" s="26" t="s">
        <v>151</v>
      </c>
      <c r="G3854" s="26" t="s">
        <v>2191</v>
      </c>
      <c r="H3854" s="26" t="s">
        <v>86</v>
      </c>
      <c r="I3854" s="26" t="s">
        <v>25</v>
      </c>
      <c r="J3854" s="26" t="s">
        <v>1454</v>
      </c>
      <c r="K3854" s="26" t="s">
        <v>323</v>
      </c>
      <c r="L3854" s="26">
        <v>97301</v>
      </c>
      <c r="M3854" s="26" t="s">
        <v>40</v>
      </c>
      <c r="N3854" s="26" t="s">
        <v>3133</v>
      </c>
      <c r="O3854" s="26" t="s">
        <v>42</v>
      </c>
      <c r="P3854" s="26" t="s">
        <v>60</v>
      </c>
      <c r="Q3854" s="26">
        <v>2.2239999999999998</v>
      </c>
      <c r="R3854" s="26">
        <v>1</v>
      </c>
      <c r="S3854" s="26">
        <v>0.2</v>
      </c>
      <c r="T3854" s="26">
        <v>0.55599999999999994</v>
      </c>
    </row>
    <row r="3855" spans="1:20" ht="14.25" customHeight="1">
      <c r="A3855" s="26" t="s">
        <v>2334</v>
      </c>
      <c r="B3855" s="26" t="s">
        <v>7722</v>
      </c>
      <c r="C3855" s="26">
        <f>YEAR(Data!$D7765)</f>
        <v>1900</v>
      </c>
      <c r="D3855" s="28">
        <v>40942</v>
      </c>
      <c r="E3855" s="28">
        <v>40946</v>
      </c>
      <c r="F3855" s="26" t="s">
        <v>45</v>
      </c>
      <c r="G3855" s="26" t="s">
        <v>2333</v>
      </c>
      <c r="H3855" s="26" t="s">
        <v>24</v>
      </c>
      <c r="I3855" s="26" t="s">
        <v>25</v>
      </c>
      <c r="J3855" s="26" t="s">
        <v>382</v>
      </c>
      <c r="K3855" s="26" t="s">
        <v>945</v>
      </c>
      <c r="L3855" s="26">
        <v>31907</v>
      </c>
      <c r="M3855" s="26" t="s">
        <v>28</v>
      </c>
      <c r="N3855" s="26" t="s">
        <v>4602</v>
      </c>
      <c r="O3855" s="26" t="s">
        <v>42</v>
      </c>
      <c r="P3855" s="26" t="s">
        <v>141</v>
      </c>
      <c r="Q3855" s="26">
        <v>74.52</v>
      </c>
      <c r="R3855" s="26">
        <v>9</v>
      </c>
      <c r="S3855" s="26">
        <v>0</v>
      </c>
      <c r="T3855" s="26">
        <v>35.024399999999993</v>
      </c>
    </row>
    <row r="3856" spans="1:20" ht="14.25" customHeight="1">
      <c r="A3856" s="26" t="s">
        <v>1137</v>
      </c>
      <c r="B3856" s="26" t="s">
        <v>7723</v>
      </c>
      <c r="C3856" s="26">
        <f>YEAR(Data!$D7766)</f>
        <v>1900</v>
      </c>
      <c r="D3856" s="28">
        <v>41864</v>
      </c>
      <c r="E3856" s="28">
        <v>41864</v>
      </c>
      <c r="F3856" s="26" t="s">
        <v>958</v>
      </c>
      <c r="G3856" s="26" t="s">
        <v>1136</v>
      </c>
      <c r="H3856" s="26" t="s">
        <v>37</v>
      </c>
      <c r="I3856" s="26" t="s">
        <v>25</v>
      </c>
      <c r="J3856" s="26" t="s">
        <v>294</v>
      </c>
      <c r="K3856" s="26" t="s">
        <v>2018</v>
      </c>
      <c r="L3856" s="26">
        <v>21044</v>
      </c>
      <c r="M3856" s="26" t="s">
        <v>122</v>
      </c>
      <c r="N3856" s="26" t="s">
        <v>1462</v>
      </c>
      <c r="O3856" s="26" t="s">
        <v>42</v>
      </c>
      <c r="P3856" s="26" t="s">
        <v>60</v>
      </c>
      <c r="Q3856" s="26">
        <v>17.52</v>
      </c>
      <c r="R3856" s="26">
        <v>3</v>
      </c>
      <c r="S3856" s="26">
        <v>0</v>
      </c>
      <c r="T3856" s="26">
        <v>5.2559999999999993</v>
      </c>
    </row>
    <row r="3857" spans="1:20" ht="14.25" customHeight="1">
      <c r="A3857" s="26" t="s">
        <v>1004</v>
      </c>
      <c r="B3857" s="26" t="s">
        <v>7724</v>
      </c>
      <c r="C3857" s="26">
        <f>YEAR(Data!$D7769)</f>
        <v>1900</v>
      </c>
      <c r="D3857" s="28">
        <v>41145</v>
      </c>
      <c r="E3857" s="28">
        <v>41147</v>
      </c>
      <c r="F3857" s="26" t="s">
        <v>151</v>
      </c>
      <c r="G3857" s="26" t="s">
        <v>1003</v>
      </c>
      <c r="H3857" s="26" t="s">
        <v>24</v>
      </c>
      <c r="I3857" s="26" t="s">
        <v>25</v>
      </c>
      <c r="J3857" s="26" t="s">
        <v>322</v>
      </c>
      <c r="K3857" s="26" t="s">
        <v>323</v>
      </c>
      <c r="L3857" s="26">
        <v>97206</v>
      </c>
      <c r="M3857" s="26" t="s">
        <v>40</v>
      </c>
      <c r="N3857" s="26" t="s">
        <v>282</v>
      </c>
      <c r="O3857" s="26" t="s">
        <v>42</v>
      </c>
      <c r="P3857" s="26" t="s">
        <v>60</v>
      </c>
      <c r="Q3857" s="26">
        <v>7.1519999999999992</v>
      </c>
      <c r="R3857" s="26">
        <v>3</v>
      </c>
      <c r="S3857" s="26">
        <v>0.2</v>
      </c>
      <c r="T3857" s="26">
        <v>0.71520000000000028</v>
      </c>
    </row>
    <row r="3858" spans="1:20" ht="14.25" customHeight="1">
      <c r="A3858" s="26" t="s">
        <v>2756</v>
      </c>
      <c r="B3858" s="26" t="s">
        <v>7725</v>
      </c>
      <c r="C3858" s="26">
        <f>YEAR(Data!$D7770)</f>
        <v>1900</v>
      </c>
      <c r="D3858" s="28">
        <v>41956</v>
      </c>
      <c r="E3858" s="28">
        <v>41961</v>
      </c>
      <c r="F3858" s="26" t="s">
        <v>45</v>
      </c>
      <c r="G3858" s="26" t="s">
        <v>2755</v>
      </c>
      <c r="H3858" s="26" t="s">
        <v>24</v>
      </c>
      <c r="I3858" s="26" t="s">
        <v>25</v>
      </c>
      <c r="J3858" s="26" t="s">
        <v>4237</v>
      </c>
      <c r="K3858" s="26" t="s">
        <v>49</v>
      </c>
      <c r="L3858" s="26">
        <v>32303</v>
      </c>
      <c r="M3858" s="26" t="s">
        <v>28</v>
      </c>
      <c r="N3858" s="26" t="s">
        <v>1884</v>
      </c>
      <c r="O3858" s="26" t="s">
        <v>42</v>
      </c>
      <c r="P3858" s="26" t="s">
        <v>76</v>
      </c>
      <c r="Q3858" s="26">
        <v>26.720000000000002</v>
      </c>
      <c r="R3858" s="26">
        <v>5</v>
      </c>
      <c r="S3858" s="26">
        <v>0.2</v>
      </c>
      <c r="T3858" s="26">
        <v>9.3520000000000003</v>
      </c>
    </row>
    <row r="3859" spans="1:20" ht="14.25" customHeight="1">
      <c r="A3859" s="26" t="s">
        <v>852</v>
      </c>
      <c r="B3859" s="26" t="s">
        <v>7726</v>
      </c>
      <c r="C3859" s="26">
        <f>YEAR(Data!$D7771)</f>
        <v>1900</v>
      </c>
      <c r="D3859" s="28">
        <v>41488</v>
      </c>
      <c r="E3859" s="28">
        <v>41488</v>
      </c>
      <c r="F3859" s="26" t="s">
        <v>958</v>
      </c>
      <c r="G3859" s="26" t="s">
        <v>851</v>
      </c>
      <c r="H3859" s="26" t="s">
        <v>37</v>
      </c>
      <c r="I3859" s="26" t="s">
        <v>25</v>
      </c>
      <c r="J3859" s="26" t="s">
        <v>2109</v>
      </c>
      <c r="K3859" s="26" t="s">
        <v>39</v>
      </c>
      <c r="L3859" s="26">
        <v>92503</v>
      </c>
      <c r="M3859" s="26" t="s">
        <v>40</v>
      </c>
      <c r="N3859" s="26" t="s">
        <v>3415</v>
      </c>
      <c r="O3859" s="26" t="s">
        <v>62</v>
      </c>
      <c r="P3859" s="26" t="s">
        <v>63</v>
      </c>
      <c r="Q3859" s="26">
        <v>1039.7280000000001</v>
      </c>
      <c r="R3859" s="26">
        <v>2</v>
      </c>
      <c r="S3859" s="26">
        <v>0.2</v>
      </c>
      <c r="T3859" s="26">
        <v>90.976200000000063</v>
      </c>
    </row>
    <row r="3860" spans="1:20" ht="14.25" customHeight="1">
      <c r="A3860" s="26" t="s">
        <v>2929</v>
      </c>
      <c r="B3860" s="26" t="s">
        <v>7727</v>
      </c>
      <c r="C3860" s="26">
        <f>YEAR(Data!$D7773)</f>
        <v>1900</v>
      </c>
      <c r="D3860" s="28">
        <v>41604</v>
      </c>
      <c r="E3860" s="28">
        <v>41611</v>
      </c>
      <c r="F3860" s="26" t="s">
        <v>45</v>
      </c>
      <c r="G3860" s="26" t="s">
        <v>2928</v>
      </c>
      <c r="H3860" s="26" t="s">
        <v>24</v>
      </c>
      <c r="I3860" s="26" t="s">
        <v>25</v>
      </c>
      <c r="J3860" s="26" t="s">
        <v>1822</v>
      </c>
      <c r="K3860" s="26" t="s">
        <v>383</v>
      </c>
      <c r="L3860" s="26">
        <v>43130</v>
      </c>
      <c r="M3860" s="26" t="s">
        <v>122</v>
      </c>
      <c r="N3860" s="26" t="s">
        <v>1983</v>
      </c>
      <c r="O3860" s="26" t="s">
        <v>42</v>
      </c>
      <c r="P3860" s="26" t="s">
        <v>65</v>
      </c>
      <c r="Q3860" s="26">
        <v>456.58800000000008</v>
      </c>
      <c r="R3860" s="26">
        <v>2</v>
      </c>
      <c r="S3860" s="26">
        <v>0.7</v>
      </c>
      <c r="T3860" s="26">
        <v>-304.39200000000005</v>
      </c>
    </row>
    <row r="3861" spans="1:20" ht="14.25" customHeight="1">
      <c r="A3861" s="26" t="s">
        <v>5428</v>
      </c>
      <c r="B3861" s="26" t="s">
        <v>7728</v>
      </c>
      <c r="C3861" s="26">
        <f>YEAR(Data!$D7776)</f>
        <v>1900</v>
      </c>
      <c r="D3861" s="28">
        <v>41378</v>
      </c>
      <c r="E3861" s="28">
        <v>41380</v>
      </c>
      <c r="F3861" s="26" t="s">
        <v>151</v>
      </c>
      <c r="G3861" s="26" t="s">
        <v>5427</v>
      </c>
      <c r="H3861" s="26" t="s">
        <v>24</v>
      </c>
      <c r="I3861" s="26" t="s">
        <v>25</v>
      </c>
      <c r="J3861" s="26" t="s">
        <v>107</v>
      </c>
      <c r="K3861" s="26" t="s">
        <v>39</v>
      </c>
      <c r="L3861" s="26">
        <v>94109</v>
      </c>
      <c r="M3861" s="26" t="s">
        <v>40</v>
      </c>
      <c r="N3861" s="26" t="s">
        <v>140</v>
      </c>
      <c r="O3861" s="26" t="s">
        <v>42</v>
      </c>
      <c r="P3861" s="26" t="s">
        <v>141</v>
      </c>
      <c r="Q3861" s="26">
        <v>6.12</v>
      </c>
      <c r="R3861" s="26">
        <v>3</v>
      </c>
      <c r="S3861" s="26">
        <v>0</v>
      </c>
      <c r="T3861" s="26">
        <v>2.8763999999999994</v>
      </c>
    </row>
    <row r="3862" spans="1:20" ht="14.25" customHeight="1">
      <c r="A3862" s="26" t="s">
        <v>3262</v>
      </c>
      <c r="B3862" s="26" t="s">
        <v>7729</v>
      </c>
      <c r="C3862" s="26">
        <f>YEAR(Data!$D7777)</f>
        <v>1900</v>
      </c>
      <c r="D3862" s="28">
        <v>40904</v>
      </c>
      <c r="E3862" s="28">
        <v>40908</v>
      </c>
      <c r="F3862" s="26" t="s">
        <v>45</v>
      </c>
      <c r="G3862" s="26" t="s">
        <v>3261</v>
      </c>
      <c r="H3862" s="26" t="s">
        <v>86</v>
      </c>
      <c r="I3862" s="26" t="s">
        <v>25</v>
      </c>
      <c r="J3862" s="26" t="s">
        <v>6163</v>
      </c>
      <c r="K3862" s="26" t="s">
        <v>39</v>
      </c>
      <c r="L3862" s="26">
        <v>92553</v>
      </c>
      <c r="M3862" s="26" t="s">
        <v>40</v>
      </c>
      <c r="N3862" s="26" t="s">
        <v>5630</v>
      </c>
      <c r="O3862" s="26" t="s">
        <v>42</v>
      </c>
      <c r="P3862" s="26" t="s">
        <v>67</v>
      </c>
      <c r="Q3862" s="26">
        <v>10.98</v>
      </c>
      <c r="R3862" s="26">
        <v>1</v>
      </c>
      <c r="S3862" s="26">
        <v>0</v>
      </c>
      <c r="T3862" s="26">
        <v>2.9646000000000008</v>
      </c>
    </row>
    <row r="3863" spans="1:20" ht="14.25" customHeight="1">
      <c r="A3863" s="26" t="s">
        <v>1061</v>
      </c>
      <c r="B3863" s="26" t="s">
        <v>7730</v>
      </c>
      <c r="C3863" s="26">
        <f>YEAR(Data!$D7781)</f>
        <v>1900</v>
      </c>
      <c r="D3863" s="28">
        <v>41383</v>
      </c>
      <c r="E3863" s="28">
        <v>41387</v>
      </c>
      <c r="F3863" s="26" t="s">
        <v>45</v>
      </c>
      <c r="G3863" s="26" t="s">
        <v>1060</v>
      </c>
      <c r="H3863" s="26" t="s">
        <v>24</v>
      </c>
      <c r="I3863" s="26" t="s">
        <v>25</v>
      </c>
      <c r="J3863" s="26" t="s">
        <v>3622</v>
      </c>
      <c r="K3863" s="26" t="s">
        <v>247</v>
      </c>
      <c r="L3863" s="26">
        <v>23320</v>
      </c>
      <c r="M3863" s="26" t="s">
        <v>28</v>
      </c>
      <c r="N3863" s="26" t="s">
        <v>1352</v>
      </c>
      <c r="O3863" s="26" t="s">
        <v>42</v>
      </c>
      <c r="P3863" s="26" t="s">
        <v>67</v>
      </c>
      <c r="Q3863" s="26">
        <v>203.92</v>
      </c>
      <c r="R3863" s="26">
        <v>4</v>
      </c>
      <c r="S3863" s="26">
        <v>0</v>
      </c>
      <c r="T3863" s="26">
        <v>55.058400000000006</v>
      </c>
    </row>
    <row r="3864" spans="1:20" ht="14.25" customHeight="1">
      <c r="A3864" s="26" t="s">
        <v>2334</v>
      </c>
      <c r="B3864" s="26" t="s">
        <v>7731</v>
      </c>
      <c r="C3864" s="26">
        <f>YEAR(Data!$D7783)</f>
        <v>1900</v>
      </c>
      <c r="D3864" s="28">
        <v>40976</v>
      </c>
      <c r="E3864" s="28">
        <v>40980</v>
      </c>
      <c r="F3864" s="26" t="s">
        <v>45</v>
      </c>
      <c r="G3864" s="26" t="s">
        <v>2333</v>
      </c>
      <c r="H3864" s="26" t="s">
        <v>24</v>
      </c>
      <c r="I3864" s="26" t="s">
        <v>25</v>
      </c>
      <c r="J3864" s="26" t="s">
        <v>234</v>
      </c>
      <c r="K3864" s="26" t="s">
        <v>168</v>
      </c>
      <c r="L3864" s="26">
        <v>60623</v>
      </c>
      <c r="M3864" s="26" t="s">
        <v>89</v>
      </c>
      <c r="N3864" s="26" t="s">
        <v>822</v>
      </c>
      <c r="O3864" s="26" t="s">
        <v>42</v>
      </c>
      <c r="P3864" s="26" t="s">
        <v>65</v>
      </c>
      <c r="Q3864" s="26">
        <v>8.5679999999999978</v>
      </c>
      <c r="R3864" s="26">
        <v>3</v>
      </c>
      <c r="S3864" s="26">
        <v>0.8</v>
      </c>
      <c r="T3864" s="26">
        <v>-14.5656</v>
      </c>
    </row>
    <row r="3865" spans="1:20" ht="14.25" customHeight="1">
      <c r="A3865" s="26" t="s">
        <v>335</v>
      </c>
      <c r="B3865" s="26" t="s">
        <v>7732</v>
      </c>
      <c r="C3865" s="26">
        <f>YEAR(Data!$D7784)</f>
        <v>1900</v>
      </c>
      <c r="D3865" s="28">
        <v>41583</v>
      </c>
      <c r="E3865" s="28">
        <v>41585</v>
      </c>
      <c r="F3865" s="26" t="s">
        <v>21</v>
      </c>
      <c r="G3865" s="26" t="s">
        <v>334</v>
      </c>
      <c r="H3865" s="26" t="s">
        <v>37</v>
      </c>
      <c r="I3865" s="26" t="s">
        <v>25</v>
      </c>
      <c r="J3865" s="26" t="s">
        <v>359</v>
      </c>
      <c r="K3865" s="26" t="s">
        <v>74</v>
      </c>
      <c r="L3865" s="26">
        <v>28205</v>
      </c>
      <c r="M3865" s="26" t="s">
        <v>28</v>
      </c>
      <c r="N3865" s="26" t="s">
        <v>306</v>
      </c>
      <c r="O3865" s="26" t="s">
        <v>42</v>
      </c>
      <c r="P3865" s="26" t="s">
        <v>53</v>
      </c>
      <c r="Q3865" s="26">
        <v>45.248000000000005</v>
      </c>
      <c r="R3865" s="26">
        <v>2</v>
      </c>
      <c r="S3865" s="26">
        <v>0.2</v>
      </c>
      <c r="T3865" s="26">
        <v>3.9591999999999992</v>
      </c>
    </row>
    <row r="3866" spans="1:20" ht="14.25" customHeight="1">
      <c r="A3866" s="26" t="s">
        <v>1083</v>
      </c>
      <c r="B3866" s="26" t="s">
        <v>7733</v>
      </c>
      <c r="C3866" s="26">
        <f>YEAR(Data!$D7787)</f>
        <v>1900</v>
      </c>
      <c r="D3866" s="28">
        <v>40876</v>
      </c>
      <c r="E3866" s="28">
        <v>40883</v>
      </c>
      <c r="F3866" s="26" t="s">
        <v>45</v>
      </c>
      <c r="G3866" s="26" t="s">
        <v>1082</v>
      </c>
      <c r="H3866" s="26" t="s">
        <v>24</v>
      </c>
      <c r="I3866" s="26" t="s">
        <v>25</v>
      </c>
      <c r="J3866" s="26" t="s">
        <v>211</v>
      </c>
      <c r="K3866" s="26" t="s">
        <v>212</v>
      </c>
      <c r="L3866" s="26">
        <v>10009</v>
      </c>
      <c r="M3866" s="26" t="s">
        <v>122</v>
      </c>
      <c r="N3866" s="26" t="s">
        <v>205</v>
      </c>
      <c r="O3866" s="26" t="s">
        <v>42</v>
      </c>
      <c r="P3866" s="26" t="s">
        <v>43</v>
      </c>
      <c r="Q3866" s="26">
        <v>25.06</v>
      </c>
      <c r="R3866" s="26">
        <v>2</v>
      </c>
      <c r="S3866" s="26">
        <v>0</v>
      </c>
      <c r="T3866" s="26">
        <v>11.778199999999998</v>
      </c>
    </row>
    <row r="3867" spans="1:20" ht="14.25" customHeight="1">
      <c r="A3867" s="26" t="s">
        <v>3625</v>
      </c>
      <c r="B3867" s="26" t="s">
        <v>7734</v>
      </c>
      <c r="C3867" s="26">
        <f>YEAR(Data!$D7788)</f>
        <v>1900</v>
      </c>
      <c r="D3867" s="28">
        <v>41412</v>
      </c>
      <c r="E3867" s="28">
        <v>41415</v>
      </c>
      <c r="F3867" s="26" t="s">
        <v>151</v>
      </c>
      <c r="G3867" s="26" t="s">
        <v>3624</v>
      </c>
      <c r="H3867" s="26" t="s">
        <v>24</v>
      </c>
      <c r="I3867" s="26" t="s">
        <v>25</v>
      </c>
      <c r="J3867" s="26" t="s">
        <v>234</v>
      </c>
      <c r="K3867" s="26" t="s">
        <v>168</v>
      </c>
      <c r="L3867" s="26">
        <v>60653</v>
      </c>
      <c r="M3867" s="26" t="s">
        <v>89</v>
      </c>
      <c r="N3867" s="26" t="s">
        <v>6992</v>
      </c>
      <c r="O3867" s="26" t="s">
        <v>42</v>
      </c>
      <c r="P3867" s="26" t="s">
        <v>65</v>
      </c>
      <c r="Q3867" s="26">
        <v>2.8899999999999992</v>
      </c>
      <c r="R3867" s="26">
        <v>1</v>
      </c>
      <c r="S3867" s="26">
        <v>0.8</v>
      </c>
      <c r="T3867" s="26">
        <v>-4.7685000000000013</v>
      </c>
    </row>
    <row r="3868" spans="1:20" ht="14.25" customHeight="1">
      <c r="A3868" s="26" t="s">
        <v>2703</v>
      </c>
      <c r="B3868" s="26" t="s">
        <v>7735</v>
      </c>
      <c r="C3868" s="26">
        <f>YEAR(Data!$D7792)</f>
        <v>1900</v>
      </c>
      <c r="D3868" s="28">
        <v>41902</v>
      </c>
      <c r="E3868" s="28">
        <v>41902</v>
      </c>
      <c r="F3868" s="26" t="s">
        <v>958</v>
      </c>
      <c r="G3868" s="26" t="s">
        <v>2702</v>
      </c>
      <c r="H3868" s="26" t="s">
        <v>86</v>
      </c>
      <c r="I3868" s="26" t="s">
        <v>25</v>
      </c>
      <c r="J3868" s="26" t="s">
        <v>120</v>
      </c>
      <c r="K3868" s="26" t="s">
        <v>121</v>
      </c>
      <c r="L3868" s="26">
        <v>19120</v>
      </c>
      <c r="M3868" s="26" t="s">
        <v>122</v>
      </c>
      <c r="N3868" s="26" t="s">
        <v>1829</v>
      </c>
      <c r="O3868" s="26" t="s">
        <v>42</v>
      </c>
      <c r="P3868" s="26" t="s">
        <v>65</v>
      </c>
      <c r="Q3868" s="26">
        <v>4.8420000000000005</v>
      </c>
      <c r="R3868" s="26">
        <v>3</v>
      </c>
      <c r="S3868" s="26">
        <v>0.7</v>
      </c>
      <c r="T3868" s="26">
        <v>-3.3893999999999984</v>
      </c>
    </row>
    <row r="3869" spans="1:20" ht="14.25" customHeight="1">
      <c r="A3869" s="26" t="s">
        <v>6698</v>
      </c>
      <c r="B3869" s="26" t="s">
        <v>7736</v>
      </c>
      <c r="C3869" s="26">
        <f>YEAR(Data!$D7793)</f>
        <v>1900</v>
      </c>
      <c r="D3869" s="28">
        <v>41628</v>
      </c>
      <c r="E3869" s="28">
        <v>41633</v>
      </c>
      <c r="F3869" s="26" t="s">
        <v>45</v>
      </c>
      <c r="G3869" s="26" t="s">
        <v>6697</v>
      </c>
      <c r="H3869" s="26" t="s">
        <v>37</v>
      </c>
      <c r="I3869" s="26" t="s">
        <v>25</v>
      </c>
      <c r="J3869" s="26" t="s">
        <v>234</v>
      </c>
      <c r="K3869" s="26" t="s">
        <v>168</v>
      </c>
      <c r="L3869" s="26">
        <v>60623</v>
      </c>
      <c r="M3869" s="26" t="s">
        <v>89</v>
      </c>
      <c r="N3869" s="26" t="s">
        <v>2168</v>
      </c>
      <c r="O3869" s="26" t="s">
        <v>42</v>
      </c>
      <c r="P3869" s="26" t="s">
        <v>65</v>
      </c>
      <c r="Q3869" s="26">
        <v>1.7999999999999996</v>
      </c>
      <c r="R3869" s="26">
        <v>5</v>
      </c>
      <c r="S3869" s="26">
        <v>0.8</v>
      </c>
      <c r="T3869" s="26">
        <v>-2.8800000000000008</v>
      </c>
    </row>
    <row r="3870" spans="1:20" ht="14.25" customHeight="1">
      <c r="A3870" s="26" t="s">
        <v>863</v>
      </c>
      <c r="B3870" s="26" t="s">
        <v>7737</v>
      </c>
      <c r="C3870" s="26">
        <f>YEAR(Data!$D7794)</f>
        <v>1900</v>
      </c>
      <c r="D3870" s="28">
        <v>41925</v>
      </c>
      <c r="E3870" s="28">
        <v>41928</v>
      </c>
      <c r="F3870" s="26" t="s">
        <v>151</v>
      </c>
      <c r="G3870" s="26" t="s">
        <v>862</v>
      </c>
      <c r="H3870" s="26" t="s">
        <v>37</v>
      </c>
      <c r="I3870" s="26" t="s">
        <v>25</v>
      </c>
      <c r="J3870" s="26" t="s">
        <v>620</v>
      </c>
      <c r="K3870" s="26" t="s">
        <v>88</v>
      </c>
      <c r="L3870" s="26">
        <v>75217</v>
      </c>
      <c r="M3870" s="26" t="s">
        <v>89</v>
      </c>
      <c r="N3870" s="26" t="s">
        <v>1739</v>
      </c>
      <c r="O3870" s="26" t="s">
        <v>62</v>
      </c>
      <c r="P3870" s="26" t="s">
        <v>133</v>
      </c>
      <c r="Q3870" s="26">
        <v>39.984000000000002</v>
      </c>
      <c r="R3870" s="26">
        <v>2</v>
      </c>
      <c r="S3870" s="26">
        <v>0.2</v>
      </c>
      <c r="T3870" s="26">
        <v>-1.4994000000000067</v>
      </c>
    </row>
    <row r="3871" spans="1:20" ht="14.25" customHeight="1">
      <c r="A3871" s="26" t="s">
        <v>443</v>
      </c>
      <c r="B3871" s="26" t="s">
        <v>7738</v>
      </c>
      <c r="C3871" s="26">
        <f>YEAR(Data!$D7795)</f>
        <v>1900</v>
      </c>
      <c r="D3871" s="28">
        <v>41255</v>
      </c>
      <c r="E3871" s="28">
        <v>41258</v>
      </c>
      <c r="F3871" s="26" t="s">
        <v>21</v>
      </c>
      <c r="G3871" s="26" t="s">
        <v>442</v>
      </c>
      <c r="H3871" s="26" t="s">
        <v>37</v>
      </c>
      <c r="I3871" s="26" t="s">
        <v>25</v>
      </c>
      <c r="J3871" s="26" t="s">
        <v>1035</v>
      </c>
      <c r="K3871" s="26" t="s">
        <v>1036</v>
      </c>
      <c r="L3871" s="26">
        <v>89115</v>
      </c>
      <c r="M3871" s="26" t="s">
        <v>40</v>
      </c>
      <c r="N3871" s="26" t="s">
        <v>969</v>
      </c>
      <c r="O3871" s="26" t="s">
        <v>42</v>
      </c>
      <c r="P3871" s="26" t="s">
        <v>76</v>
      </c>
      <c r="Q3871" s="26">
        <v>32.400000000000006</v>
      </c>
      <c r="R3871" s="26">
        <v>5</v>
      </c>
      <c r="S3871" s="26">
        <v>0</v>
      </c>
      <c r="T3871" s="26">
        <v>15.876000000000001</v>
      </c>
    </row>
    <row r="3872" spans="1:20" ht="14.25" customHeight="1">
      <c r="A3872" s="26" t="s">
        <v>1530</v>
      </c>
      <c r="B3872" s="26" t="s">
        <v>7739</v>
      </c>
      <c r="C3872" s="26">
        <f>YEAR(Data!$D7797)</f>
        <v>1900</v>
      </c>
      <c r="D3872" s="28">
        <v>41102</v>
      </c>
      <c r="E3872" s="28">
        <v>41108</v>
      </c>
      <c r="F3872" s="26" t="s">
        <v>45</v>
      </c>
      <c r="G3872" s="26" t="s">
        <v>1529</v>
      </c>
      <c r="H3872" s="26" t="s">
        <v>24</v>
      </c>
      <c r="I3872" s="26" t="s">
        <v>25</v>
      </c>
      <c r="J3872" s="26" t="s">
        <v>1188</v>
      </c>
      <c r="K3872" s="26" t="s">
        <v>88</v>
      </c>
      <c r="L3872" s="26">
        <v>79109</v>
      </c>
      <c r="M3872" s="26" t="s">
        <v>89</v>
      </c>
      <c r="N3872" s="26" t="s">
        <v>4757</v>
      </c>
      <c r="O3872" s="26" t="s">
        <v>62</v>
      </c>
      <c r="P3872" s="26" t="s">
        <v>63</v>
      </c>
      <c r="Q3872" s="26">
        <v>307.16800000000001</v>
      </c>
      <c r="R3872" s="26">
        <v>4</v>
      </c>
      <c r="S3872" s="26">
        <v>0.2</v>
      </c>
      <c r="T3872" s="26">
        <v>30.716800000000006</v>
      </c>
    </row>
    <row r="3873" spans="1:20" ht="14.25" customHeight="1">
      <c r="A3873" s="26" t="s">
        <v>1096</v>
      </c>
      <c r="B3873" s="26" t="s">
        <v>7740</v>
      </c>
      <c r="C3873" s="26">
        <f>YEAR(Data!$D7798)</f>
        <v>1900</v>
      </c>
      <c r="D3873" s="28">
        <v>41184</v>
      </c>
      <c r="E3873" s="28">
        <v>41188</v>
      </c>
      <c r="F3873" s="26" t="s">
        <v>45</v>
      </c>
      <c r="G3873" s="26" t="s">
        <v>1095</v>
      </c>
      <c r="H3873" s="26" t="s">
        <v>37</v>
      </c>
      <c r="I3873" s="26" t="s">
        <v>25</v>
      </c>
      <c r="J3873" s="26" t="s">
        <v>2719</v>
      </c>
      <c r="K3873" s="26" t="s">
        <v>567</v>
      </c>
      <c r="L3873" s="26">
        <v>6457</v>
      </c>
      <c r="M3873" s="26" t="s">
        <v>122</v>
      </c>
      <c r="N3873" s="26" t="s">
        <v>228</v>
      </c>
      <c r="O3873" s="26" t="s">
        <v>42</v>
      </c>
      <c r="P3873" s="26" t="s">
        <v>65</v>
      </c>
      <c r="Q3873" s="26">
        <v>26.9</v>
      </c>
      <c r="R3873" s="26">
        <v>5</v>
      </c>
      <c r="S3873" s="26">
        <v>0</v>
      </c>
      <c r="T3873" s="26">
        <v>13.181000000000001</v>
      </c>
    </row>
    <row r="3874" spans="1:20" ht="14.25" customHeight="1">
      <c r="A3874" s="26" t="s">
        <v>2497</v>
      </c>
      <c r="B3874" s="26" t="s">
        <v>7741</v>
      </c>
      <c r="C3874" s="26">
        <f>YEAR(Data!$D7799)</f>
        <v>1900</v>
      </c>
      <c r="D3874" s="28">
        <v>41723</v>
      </c>
      <c r="E3874" s="28">
        <v>41726</v>
      </c>
      <c r="F3874" s="26" t="s">
        <v>151</v>
      </c>
      <c r="G3874" s="26" t="s">
        <v>2496</v>
      </c>
      <c r="H3874" s="26" t="s">
        <v>37</v>
      </c>
      <c r="I3874" s="26" t="s">
        <v>25</v>
      </c>
      <c r="J3874" s="26" t="s">
        <v>211</v>
      </c>
      <c r="K3874" s="26" t="s">
        <v>212</v>
      </c>
      <c r="L3874" s="26">
        <v>10035</v>
      </c>
      <c r="M3874" s="26" t="s">
        <v>122</v>
      </c>
      <c r="N3874" s="26" t="s">
        <v>4182</v>
      </c>
      <c r="O3874" s="26" t="s">
        <v>42</v>
      </c>
      <c r="P3874" s="26" t="s">
        <v>141</v>
      </c>
      <c r="Q3874" s="26">
        <v>47.01</v>
      </c>
      <c r="R3874" s="26">
        <v>3</v>
      </c>
      <c r="S3874" s="26">
        <v>0</v>
      </c>
      <c r="T3874" s="26">
        <v>22.094699999999996</v>
      </c>
    </row>
    <row r="3875" spans="1:20" ht="14.25" customHeight="1">
      <c r="A3875" s="26" t="s">
        <v>6614</v>
      </c>
      <c r="B3875" s="26" t="s">
        <v>7742</v>
      </c>
      <c r="C3875" s="26">
        <f>YEAR(Data!$D7802)</f>
        <v>1900</v>
      </c>
      <c r="D3875" s="28">
        <v>41792</v>
      </c>
      <c r="E3875" s="28">
        <v>41797</v>
      </c>
      <c r="F3875" s="26" t="s">
        <v>45</v>
      </c>
      <c r="G3875" s="26" t="s">
        <v>6613</v>
      </c>
      <c r="H3875" s="26" t="s">
        <v>24</v>
      </c>
      <c r="I3875" s="26" t="s">
        <v>25</v>
      </c>
      <c r="J3875" s="26" t="s">
        <v>120</v>
      </c>
      <c r="K3875" s="26" t="s">
        <v>121</v>
      </c>
      <c r="L3875" s="26">
        <v>19120</v>
      </c>
      <c r="M3875" s="26" t="s">
        <v>122</v>
      </c>
      <c r="N3875" s="26" t="s">
        <v>819</v>
      </c>
      <c r="O3875" s="26" t="s">
        <v>42</v>
      </c>
      <c r="P3875" s="26" t="s">
        <v>53</v>
      </c>
      <c r="Q3875" s="26">
        <v>324.74400000000003</v>
      </c>
      <c r="R3875" s="26">
        <v>3</v>
      </c>
      <c r="S3875" s="26">
        <v>0.2</v>
      </c>
      <c r="T3875" s="26">
        <v>-77.126699999999971</v>
      </c>
    </row>
    <row r="3876" spans="1:20" ht="14.25" customHeight="1">
      <c r="A3876" s="26" t="s">
        <v>2338</v>
      </c>
      <c r="B3876" s="26" t="s">
        <v>7743</v>
      </c>
      <c r="C3876" s="26">
        <f>YEAR(Data!$D7803)</f>
        <v>1900</v>
      </c>
      <c r="D3876" s="28">
        <v>40626</v>
      </c>
      <c r="E3876" s="28">
        <v>40631</v>
      </c>
      <c r="F3876" s="26" t="s">
        <v>21</v>
      </c>
      <c r="G3876" s="26" t="s">
        <v>2337</v>
      </c>
      <c r="H3876" s="26" t="s">
        <v>24</v>
      </c>
      <c r="I3876" s="26" t="s">
        <v>25</v>
      </c>
      <c r="J3876" s="26" t="s">
        <v>2565</v>
      </c>
      <c r="K3876" s="26" t="s">
        <v>39</v>
      </c>
      <c r="L3876" s="26">
        <v>93727</v>
      </c>
      <c r="M3876" s="26" t="s">
        <v>40</v>
      </c>
      <c r="N3876" s="26" t="s">
        <v>6010</v>
      </c>
      <c r="O3876" s="26" t="s">
        <v>30</v>
      </c>
      <c r="P3876" s="26" t="s">
        <v>58</v>
      </c>
      <c r="Q3876" s="26">
        <v>40.479999999999997</v>
      </c>
      <c r="R3876" s="26">
        <v>2</v>
      </c>
      <c r="S3876" s="26">
        <v>0</v>
      </c>
      <c r="T3876" s="26">
        <v>14.572799999999997</v>
      </c>
    </row>
    <row r="3877" spans="1:20" ht="14.25" customHeight="1">
      <c r="A3877" s="26" t="s">
        <v>1957</v>
      </c>
      <c r="B3877" s="26" t="s">
        <v>7744</v>
      </c>
      <c r="C3877" s="26">
        <f>YEAR(Data!$D7804)</f>
        <v>1900</v>
      </c>
      <c r="D3877" s="28">
        <v>41174</v>
      </c>
      <c r="E3877" s="28">
        <v>41178</v>
      </c>
      <c r="F3877" s="26" t="s">
        <v>45</v>
      </c>
      <c r="G3877" s="26" t="s">
        <v>1956</v>
      </c>
      <c r="H3877" s="26" t="s">
        <v>86</v>
      </c>
      <c r="I3877" s="26" t="s">
        <v>25</v>
      </c>
      <c r="J3877" s="26" t="s">
        <v>468</v>
      </c>
      <c r="K3877" s="26" t="s">
        <v>260</v>
      </c>
      <c r="L3877" s="26">
        <v>37064</v>
      </c>
      <c r="M3877" s="26" t="s">
        <v>28</v>
      </c>
      <c r="N3877" s="26" t="s">
        <v>3488</v>
      </c>
      <c r="O3877" s="26" t="s">
        <v>42</v>
      </c>
      <c r="P3877" s="26" t="s">
        <v>43</v>
      </c>
      <c r="Q3877" s="26">
        <v>12</v>
      </c>
      <c r="R3877" s="26">
        <v>4</v>
      </c>
      <c r="S3877" s="26">
        <v>0.2</v>
      </c>
      <c r="T3877" s="26">
        <v>4.1999999999999993</v>
      </c>
    </row>
    <row r="3878" spans="1:20" ht="14.25" customHeight="1">
      <c r="A3878" s="26" t="s">
        <v>5805</v>
      </c>
      <c r="B3878" s="26" t="s">
        <v>7745</v>
      </c>
      <c r="C3878" s="26">
        <f>YEAR(Data!$D7809)</f>
        <v>1900</v>
      </c>
      <c r="D3878" s="28">
        <v>41282</v>
      </c>
      <c r="E3878" s="28">
        <v>41287</v>
      </c>
      <c r="F3878" s="26" t="s">
        <v>45</v>
      </c>
      <c r="G3878" s="26" t="s">
        <v>5804</v>
      </c>
      <c r="H3878" s="26" t="s">
        <v>24</v>
      </c>
      <c r="I3878" s="26" t="s">
        <v>25</v>
      </c>
      <c r="J3878" s="26" t="s">
        <v>3409</v>
      </c>
      <c r="K3878" s="26" t="s">
        <v>74</v>
      </c>
      <c r="L3878" s="26">
        <v>27604</v>
      </c>
      <c r="M3878" s="26" t="s">
        <v>28</v>
      </c>
      <c r="N3878" s="26" t="s">
        <v>2589</v>
      </c>
      <c r="O3878" s="26" t="s">
        <v>42</v>
      </c>
      <c r="P3878" s="26" t="s">
        <v>65</v>
      </c>
      <c r="Q3878" s="26">
        <v>30.828000000000007</v>
      </c>
      <c r="R3878" s="26">
        <v>7</v>
      </c>
      <c r="S3878" s="26">
        <v>0.7</v>
      </c>
      <c r="T3878" s="26">
        <v>-24.662400000000005</v>
      </c>
    </row>
    <row r="3879" spans="1:20" ht="14.25" customHeight="1">
      <c r="A3879" s="26" t="s">
        <v>390</v>
      </c>
      <c r="B3879" s="26" t="s">
        <v>7746</v>
      </c>
      <c r="C3879" s="26">
        <f>YEAR(Data!$D7812)</f>
        <v>1900</v>
      </c>
      <c r="D3879" s="28">
        <v>41319</v>
      </c>
      <c r="E3879" s="28">
        <v>41320</v>
      </c>
      <c r="F3879" s="26" t="s">
        <v>151</v>
      </c>
      <c r="G3879" s="26" t="s">
        <v>389</v>
      </c>
      <c r="H3879" s="26" t="s">
        <v>24</v>
      </c>
      <c r="I3879" s="26" t="s">
        <v>25</v>
      </c>
      <c r="J3879" s="26" t="s">
        <v>2372</v>
      </c>
      <c r="K3879" s="26" t="s">
        <v>2018</v>
      </c>
      <c r="L3879" s="26">
        <v>20735</v>
      </c>
      <c r="M3879" s="26" t="s">
        <v>122</v>
      </c>
      <c r="N3879" s="26" t="s">
        <v>4578</v>
      </c>
      <c r="O3879" s="26" t="s">
        <v>42</v>
      </c>
      <c r="P3879" s="26" t="s">
        <v>76</v>
      </c>
      <c r="Q3879" s="26">
        <v>4.7699999999999996</v>
      </c>
      <c r="R3879" s="26">
        <v>1</v>
      </c>
      <c r="S3879" s="26">
        <v>0</v>
      </c>
      <c r="T3879" s="26">
        <v>2.1464999999999996</v>
      </c>
    </row>
    <row r="3880" spans="1:20" ht="14.25" customHeight="1">
      <c r="A3880" s="26" t="s">
        <v>462</v>
      </c>
      <c r="B3880" s="26" t="s">
        <v>7747</v>
      </c>
      <c r="C3880" s="26">
        <f>YEAR(Data!$D7816)</f>
        <v>1900</v>
      </c>
      <c r="D3880" s="28">
        <v>41799</v>
      </c>
      <c r="E3880" s="28">
        <v>41801</v>
      </c>
      <c r="F3880" s="26" t="s">
        <v>151</v>
      </c>
      <c r="G3880" s="26" t="s">
        <v>461</v>
      </c>
      <c r="H3880" s="26" t="s">
        <v>86</v>
      </c>
      <c r="I3880" s="26" t="s">
        <v>25</v>
      </c>
      <c r="J3880" s="26" t="s">
        <v>38</v>
      </c>
      <c r="K3880" s="26" t="s">
        <v>39</v>
      </c>
      <c r="L3880" s="26">
        <v>90049</v>
      </c>
      <c r="M3880" s="26" t="s">
        <v>40</v>
      </c>
      <c r="N3880" s="26" t="s">
        <v>137</v>
      </c>
      <c r="O3880" s="26" t="s">
        <v>30</v>
      </c>
      <c r="P3880" s="26" t="s">
        <v>31</v>
      </c>
      <c r="Q3880" s="26">
        <v>1497.6659999999999</v>
      </c>
      <c r="R3880" s="26">
        <v>2</v>
      </c>
      <c r="S3880" s="26">
        <v>0.15</v>
      </c>
      <c r="T3880" s="26">
        <v>140.95680000000004</v>
      </c>
    </row>
    <row r="3881" spans="1:20" ht="14.25" customHeight="1">
      <c r="A3881" s="26" t="s">
        <v>3122</v>
      </c>
      <c r="B3881" s="26" t="s">
        <v>7748</v>
      </c>
      <c r="C3881" s="26">
        <f>YEAR(Data!$D7818)</f>
        <v>1900</v>
      </c>
      <c r="D3881" s="28">
        <v>41569</v>
      </c>
      <c r="E3881" s="28">
        <v>41574</v>
      </c>
      <c r="F3881" s="26" t="s">
        <v>21</v>
      </c>
      <c r="G3881" s="26" t="s">
        <v>3121</v>
      </c>
      <c r="H3881" s="26" t="s">
        <v>86</v>
      </c>
      <c r="I3881" s="26" t="s">
        <v>25</v>
      </c>
      <c r="J3881" s="26" t="s">
        <v>2991</v>
      </c>
      <c r="K3881" s="26" t="s">
        <v>1036</v>
      </c>
      <c r="L3881" s="26">
        <v>89031</v>
      </c>
      <c r="M3881" s="26" t="s">
        <v>40</v>
      </c>
      <c r="N3881" s="26" t="s">
        <v>2818</v>
      </c>
      <c r="O3881" s="26" t="s">
        <v>42</v>
      </c>
      <c r="P3881" s="26" t="s">
        <v>60</v>
      </c>
      <c r="Q3881" s="26">
        <v>113.22</v>
      </c>
      <c r="R3881" s="26">
        <v>3</v>
      </c>
      <c r="S3881" s="26">
        <v>0</v>
      </c>
      <c r="T3881" s="26">
        <v>29.437200000000001</v>
      </c>
    </row>
    <row r="3882" spans="1:20" ht="14.25" customHeight="1">
      <c r="A3882" s="26" t="s">
        <v>1078</v>
      </c>
      <c r="B3882" s="26" t="s">
        <v>7749</v>
      </c>
      <c r="C3882" s="26">
        <f>YEAR(Data!$D7821)</f>
        <v>1900</v>
      </c>
      <c r="D3882" s="28">
        <v>41666</v>
      </c>
      <c r="E3882" s="28">
        <v>41670</v>
      </c>
      <c r="F3882" s="26" t="s">
        <v>45</v>
      </c>
      <c r="G3882" s="26" t="s">
        <v>1077</v>
      </c>
      <c r="H3882" s="26" t="s">
        <v>24</v>
      </c>
      <c r="I3882" s="26" t="s">
        <v>25</v>
      </c>
      <c r="J3882" s="26" t="s">
        <v>107</v>
      </c>
      <c r="K3882" s="26" t="s">
        <v>39</v>
      </c>
      <c r="L3882" s="26">
        <v>94109</v>
      </c>
      <c r="M3882" s="26" t="s">
        <v>40</v>
      </c>
      <c r="N3882" s="26" t="s">
        <v>3199</v>
      </c>
      <c r="O3882" s="26" t="s">
        <v>42</v>
      </c>
      <c r="P3882" s="26" t="s">
        <v>214</v>
      </c>
      <c r="Q3882" s="26">
        <v>11.84</v>
      </c>
      <c r="R3882" s="26">
        <v>8</v>
      </c>
      <c r="S3882" s="26">
        <v>0</v>
      </c>
      <c r="T3882" s="26">
        <v>5.6831999999999994</v>
      </c>
    </row>
    <row r="3883" spans="1:20" ht="14.25" customHeight="1">
      <c r="A3883" s="26" t="s">
        <v>1236</v>
      </c>
      <c r="B3883" s="26" t="s">
        <v>7750</v>
      </c>
      <c r="C3883" s="26">
        <f>YEAR(Data!$D7822)</f>
        <v>1900</v>
      </c>
      <c r="D3883" s="28">
        <v>41982</v>
      </c>
      <c r="E3883" s="28">
        <v>41984</v>
      </c>
      <c r="F3883" s="26" t="s">
        <v>21</v>
      </c>
      <c r="G3883" s="26" t="s">
        <v>1235</v>
      </c>
      <c r="H3883" s="26" t="s">
        <v>86</v>
      </c>
      <c r="I3883" s="26" t="s">
        <v>25</v>
      </c>
      <c r="J3883" s="26" t="s">
        <v>5598</v>
      </c>
      <c r="K3883" s="26" t="s">
        <v>1042</v>
      </c>
      <c r="L3883" s="26">
        <v>2920</v>
      </c>
      <c r="M3883" s="26" t="s">
        <v>122</v>
      </c>
      <c r="N3883" s="26" t="s">
        <v>1710</v>
      </c>
      <c r="O3883" s="26" t="s">
        <v>42</v>
      </c>
      <c r="P3883" s="26" t="s">
        <v>53</v>
      </c>
      <c r="Q3883" s="26">
        <v>592.74</v>
      </c>
      <c r="R3883" s="26">
        <v>6</v>
      </c>
      <c r="S3883" s="26">
        <v>0</v>
      </c>
      <c r="T3883" s="26">
        <v>160.03979999999999</v>
      </c>
    </row>
    <row r="3884" spans="1:20" ht="14.25" customHeight="1">
      <c r="A3884" s="26" t="s">
        <v>3439</v>
      </c>
      <c r="B3884" s="26" t="s">
        <v>7751</v>
      </c>
      <c r="C3884" s="26">
        <f>YEAR(Data!$D7823)</f>
        <v>1900</v>
      </c>
      <c r="D3884" s="28">
        <v>41569</v>
      </c>
      <c r="E3884" s="28">
        <v>41572</v>
      </c>
      <c r="F3884" s="26" t="s">
        <v>21</v>
      </c>
      <c r="G3884" s="26" t="s">
        <v>3438</v>
      </c>
      <c r="H3884" s="26" t="s">
        <v>24</v>
      </c>
      <c r="I3884" s="26" t="s">
        <v>25</v>
      </c>
      <c r="J3884" s="26" t="s">
        <v>254</v>
      </c>
      <c r="K3884" s="26" t="s">
        <v>260</v>
      </c>
      <c r="L3884" s="26">
        <v>38301</v>
      </c>
      <c r="M3884" s="26" t="s">
        <v>28</v>
      </c>
      <c r="N3884" s="26" t="s">
        <v>2966</v>
      </c>
      <c r="O3884" s="26" t="s">
        <v>42</v>
      </c>
      <c r="P3884" s="26" t="s">
        <v>53</v>
      </c>
      <c r="Q3884" s="26">
        <v>111.67200000000001</v>
      </c>
      <c r="R3884" s="26">
        <v>9</v>
      </c>
      <c r="S3884" s="26">
        <v>0.2</v>
      </c>
      <c r="T3884" s="26">
        <v>6.9794999999999909</v>
      </c>
    </row>
    <row r="3885" spans="1:20" ht="14.25" customHeight="1">
      <c r="A3885" s="26" t="s">
        <v>2795</v>
      </c>
      <c r="B3885" s="26" t="s">
        <v>7752</v>
      </c>
      <c r="C3885" s="26">
        <f>YEAR(Data!$D7824)</f>
        <v>1900</v>
      </c>
      <c r="D3885" s="28">
        <v>40781</v>
      </c>
      <c r="E3885" s="28">
        <v>40787</v>
      </c>
      <c r="F3885" s="26" t="s">
        <v>45</v>
      </c>
      <c r="G3885" s="26" t="s">
        <v>2794</v>
      </c>
      <c r="H3885" s="26" t="s">
        <v>86</v>
      </c>
      <c r="I3885" s="26" t="s">
        <v>25</v>
      </c>
      <c r="J3885" s="26" t="s">
        <v>463</v>
      </c>
      <c r="K3885" s="26" t="s">
        <v>196</v>
      </c>
      <c r="L3885" s="26">
        <v>19711</v>
      </c>
      <c r="M3885" s="26" t="s">
        <v>122</v>
      </c>
      <c r="N3885" s="26" t="s">
        <v>2924</v>
      </c>
      <c r="O3885" s="26" t="s">
        <v>42</v>
      </c>
      <c r="P3885" s="26" t="s">
        <v>60</v>
      </c>
      <c r="Q3885" s="26">
        <v>8.64</v>
      </c>
      <c r="R3885" s="26">
        <v>3</v>
      </c>
      <c r="S3885" s="26">
        <v>0</v>
      </c>
      <c r="T3885" s="26">
        <v>2.5055999999999998</v>
      </c>
    </row>
    <row r="3886" spans="1:20" ht="14.25" customHeight="1">
      <c r="A3886" s="26" t="s">
        <v>2864</v>
      </c>
      <c r="B3886" s="26" t="s">
        <v>7753</v>
      </c>
      <c r="C3886" s="26">
        <f>YEAR(Data!$D7826)</f>
        <v>1900</v>
      </c>
      <c r="D3886" s="28">
        <v>40679</v>
      </c>
      <c r="E3886" s="28">
        <v>40686</v>
      </c>
      <c r="F3886" s="26" t="s">
        <v>45</v>
      </c>
      <c r="G3886" s="26" t="s">
        <v>2863</v>
      </c>
      <c r="H3886" s="26" t="s">
        <v>37</v>
      </c>
      <c r="I3886" s="26" t="s">
        <v>25</v>
      </c>
      <c r="J3886" s="26" t="s">
        <v>38</v>
      </c>
      <c r="K3886" s="26" t="s">
        <v>39</v>
      </c>
      <c r="L3886" s="26">
        <v>90036</v>
      </c>
      <c r="M3886" s="26" t="s">
        <v>40</v>
      </c>
      <c r="N3886" s="26" t="s">
        <v>4115</v>
      </c>
      <c r="O3886" s="26" t="s">
        <v>30</v>
      </c>
      <c r="P3886" s="26" t="s">
        <v>33</v>
      </c>
      <c r="Q3886" s="26">
        <v>232.88</v>
      </c>
      <c r="R3886" s="26">
        <v>5</v>
      </c>
      <c r="S3886" s="26">
        <v>0.2</v>
      </c>
      <c r="T3886" s="26">
        <v>17.466000000000008</v>
      </c>
    </row>
    <row r="3887" spans="1:20" ht="14.25" customHeight="1">
      <c r="A3887" s="26" t="s">
        <v>2864</v>
      </c>
      <c r="B3887" s="26" t="s">
        <v>7754</v>
      </c>
      <c r="C3887" s="26">
        <f>YEAR(Data!$D7827)</f>
        <v>1900</v>
      </c>
      <c r="D3887" s="28">
        <v>40942</v>
      </c>
      <c r="E3887" s="28">
        <v>40946</v>
      </c>
      <c r="F3887" s="26" t="s">
        <v>45</v>
      </c>
      <c r="G3887" s="26" t="s">
        <v>2863</v>
      </c>
      <c r="H3887" s="26" t="s">
        <v>37</v>
      </c>
      <c r="I3887" s="26" t="s">
        <v>25</v>
      </c>
      <c r="J3887" s="26" t="s">
        <v>5821</v>
      </c>
      <c r="K3887" s="26" t="s">
        <v>212</v>
      </c>
      <c r="L3887" s="26">
        <v>13440</v>
      </c>
      <c r="M3887" s="26" t="s">
        <v>122</v>
      </c>
      <c r="N3887" s="26" t="s">
        <v>162</v>
      </c>
      <c r="O3887" s="26" t="s">
        <v>30</v>
      </c>
      <c r="P3887" s="26" t="s">
        <v>33</v>
      </c>
      <c r="Q3887" s="26">
        <v>90.882000000000005</v>
      </c>
      <c r="R3887" s="26">
        <v>1</v>
      </c>
      <c r="S3887" s="26">
        <v>0.1</v>
      </c>
      <c r="T3887" s="26">
        <v>15.147000000000004</v>
      </c>
    </row>
    <row r="3888" spans="1:20" ht="14.25" customHeight="1">
      <c r="A3888" s="26" t="s">
        <v>2361</v>
      </c>
      <c r="B3888" s="26" t="s">
        <v>7755</v>
      </c>
      <c r="C3888" s="26">
        <f>YEAR(Data!$D7828)</f>
        <v>1900</v>
      </c>
      <c r="D3888" s="28">
        <v>41944</v>
      </c>
      <c r="E3888" s="28">
        <v>41949</v>
      </c>
      <c r="F3888" s="26" t="s">
        <v>45</v>
      </c>
      <c r="G3888" s="26" t="s">
        <v>2360</v>
      </c>
      <c r="H3888" s="26" t="s">
        <v>37</v>
      </c>
      <c r="I3888" s="26" t="s">
        <v>25</v>
      </c>
      <c r="J3888" s="26" t="s">
        <v>234</v>
      </c>
      <c r="K3888" s="26" t="s">
        <v>168</v>
      </c>
      <c r="L3888" s="26">
        <v>60610</v>
      </c>
      <c r="M3888" s="26" t="s">
        <v>89</v>
      </c>
      <c r="N3888" s="26" t="s">
        <v>1602</v>
      </c>
      <c r="O3888" s="26" t="s">
        <v>62</v>
      </c>
      <c r="P3888" s="26" t="s">
        <v>63</v>
      </c>
      <c r="Q3888" s="26">
        <v>508.76800000000003</v>
      </c>
      <c r="R3888" s="26">
        <v>4</v>
      </c>
      <c r="S3888" s="26">
        <v>0.2</v>
      </c>
      <c r="T3888" s="26">
        <v>38.157600000000002</v>
      </c>
    </row>
    <row r="3889" spans="1:20" ht="14.25" customHeight="1">
      <c r="A3889" s="26" t="s">
        <v>1881</v>
      </c>
      <c r="B3889" s="26" t="s">
        <v>7756</v>
      </c>
      <c r="C3889" s="26">
        <f>YEAR(Data!$D7830)</f>
        <v>1900</v>
      </c>
      <c r="D3889" s="28">
        <v>41025</v>
      </c>
      <c r="E3889" s="28">
        <v>41030</v>
      </c>
      <c r="F3889" s="26" t="s">
        <v>45</v>
      </c>
      <c r="G3889" s="26" t="s">
        <v>1880</v>
      </c>
      <c r="H3889" s="26" t="s">
        <v>37</v>
      </c>
      <c r="I3889" s="26" t="s">
        <v>25</v>
      </c>
      <c r="J3889" s="26" t="s">
        <v>714</v>
      </c>
      <c r="K3889" s="26" t="s">
        <v>39</v>
      </c>
      <c r="L3889" s="26">
        <v>92105</v>
      </c>
      <c r="M3889" s="26" t="s">
        <v>40</v>
      </c>
      <c r="N3889" s="26" t="s">
        <v>4316</v>
      </c>
      <c r="O3889" s="26" t="s">
        <v>30</v>
      </c>
      <c r="P3889" s="26" t="s">
        <v>33</v>
      </c>
      <c r="Q3889" s="26">
        <v>63.936000000000007</v>
      </c>
      <c r="R3889" s="26">
        <v>3</v>
      </c>
      <c r="S3889" s="26">
        <v>0.2</v>
      </c>
      <c r="T3889" s="26">
        <v>6.3935999999999957</v>
      </c>
    </row>
    <row r="3890" spans="1:20" ht="14.25" customHeight="1">
      <c r="A3890" s="26" t="s">
        <v>2902</v>
      </c>
      <c r="B3890" s="26" t="s">
        <v>7757</v>
      </c>
      <c r="C3890" s="26">
        <f>YEAR(Data!$D7834)</f>
        <v>1900</v>
      </c>
      <c r="D3890" s="28">
        <v>41404</v>
      </c>
      <c r="E3890" s="28">
        <v>41408</v>
      </c>
      <c r="F3890" s="26" t="s">
        <v>45</v>
      </c>
      <c r="G3890" s="26" t="s">
        <v>2901</v>
      </c>
      <c r="H3890" s="26" t="s">
        <v>24</v>
      </c>
      <c r="I3890" s="26" t="s">
        <v>25</v>
      </c>
      <c r="J3890" s="26" t="s">
        <v>148</v>
      </c>
      <c r="K3890" s="26" t="s">
        <v>88</v>
      </c>
      <c r="L3890" s="26">
        <v>77036</v>
      </c>
      <c r="M3890" s="26" t="s">
        <v>89</v>
      </c>
      <c r="N3890" s="26" t="s">
        <v>582</v>
      </c>
      <c r="O3890" s="26" t="s">
        <v>62</v>
      </c>
      <c r="P3890" s="26" t="s">
        <v>63</v>
      </c>
      <c r="Q3890" s="26">
        <v>19.136000000000003</v>
      </c>
      <c r="R3890" s="26">
        <v>2</v>
      </c>
      <c r="S3890" s="26">
        <v>0.2</v>
      </c>
      <c r="T3890" s="26">
        <v>1.9136000000000006</v>
      </c>
    </row>
    <row r="3891" spans="1:20" ht="14.25" customHeight="1">
      <c r="A3891" s="26" t="s">
        <v>5576</v>
      </c>
      <c r="B3891" s="26" t="s">
        <v>7758</v>
      </c>
      <c r="C3891" s="26">
        <f>YEAR(Data!$D7835)</f>
        <v>1900</v>
      </c>
      <c r="D3891" s="28">
        <v>40932</v>
      </c>
      <c r="E3891" s="28">
        <v>40936</v>
      </c>
      <c r="F3891" s="26" t="s">
        <v>45</v>
      </c>
      <c r="G3891" s="26" t="s">
        <v>5575</v>
      </c>
      <c r="H3891" s="26" t="s">
        <v>86</v>
      </c>
      <c r="I3891" s="26" t="s">
        <v>25</v>
      </c>
      <c r="J3891" s="26" t="s">
        <v>7263</v>
      </c>
      <c r="K3891" s="26" t="s">
        <v>49</v>
      </c>
      <c r="L3891" s="26">
        <v>33407</v>
      </c>
      <c r="M3891" s="26" t="s">
        <v>28</v>
      </c>
      <c r="N3891" s="26" t="s">
        <v>1016</v>
      </c>
      <c r="O3891" s="26" t="s">
        <v>42</v>
      </c>
      <c r="P3891" s="26" t="s">
        <v>60</v>
      </c>
      <c r="Q3891" s="26">
        <v>13.120000000000001</v>
      </c>
      <c r="R3891" s="26">
        <v>5</v>
      </c>
      <c r="S3891" s="26">
        <v>0.2</v>
      </c>
      <c r="T3891" s="26">
        <v>2.1319999999999988</v>
      </c>
    </row>
    <row r="3892" spans="1:20" ht="14.25" customHeight="1">
      <c r="A3892" s="26" t="s">
        <v>4784</v>
      </c>
      <c r="B3892" s="26" t="s">
        <v>7759</v>
      </c>
      <c r="C3892" s="26">
        <f>YEAR(Data!$D7836)</f>
        <v>1900</v>
      </c>
      <c r="D3892" s="28">
        <v>41012</v>
      </c>
      <c r="E3892" s="28">
        <v>41016</v>
      </c>
      <c r="F3892" s="26" t="s">
        <v>21</v>
      </c>
      <c r="G3892" s="26" t="s">
        <v>4783</v>
      </c>
      <c r="H3892" s="26" t="s">
        <v>24</v>
      </c>
      <c r="I3892" s="26" t="s">
        <v>25</v>
      </c>
      <c r="J3892" s="26" t="s">
        <v>38</v>
      </c>
      <c r="K3892" s="26" t="s">
        <v>39</v>
      </c>
      <c r="L3892" s="26">
        <v>90045</v>
      </c>
      <c r="M3892" s="26" t="s">
        <v>40</v>
      </c>
      <c r="N3892" s="26" t="s">
        <v>2889</v>
      </c>
      <c r="O3892" s="26" t="s">
        <v>30</v>
      </c>
      <c r="P3892" s="26" t="s">
        <v>51</v>
      </c>
      <c r="Q3892" s="26">
        <v>241.56799999999998</v>
      </c>
      <c r="R3892" s="26">
        <v>2</v>
      </c>
      <c r="S3892" s="26">
        <v>0.2</v>
      </c>
      <c r="T3892" s="26">
        <v>-15.098000000000013</v>
      </c>
    </row>
    <row r="3893" spans="1:20" ht="14.25" customHeight="1">
      <c r="A3893" s="26" t="s">
        <v>446</v>
      </c>
      <c r="B3893" s="26" t="s">
        <v>7760</v>
      </c>
      <c r="C3893" s="26">
        <f>YEAR(Data!$D7838)</f>
        <v>1900</v>
      </c>
      <c r="D3893" s="28">
        <v>41177</v>
      </c>
      <c r="E3893" s="28">
        <v>41182</v>
      </c>
      <c r="F3893" s="26" t="s">
        <v>45</v>
      </c>
      <c r="G3893" s="26" t="s">
        <v>445</v>
      </c>
      <c r="H3893" s="26" t="s">
        <v>37</v>
      </c>
      <c r="I3893" s="26" t="s">
        <v>25</v>
      </c>
      <c r="J3893" s="26" t="s">
        <v>80</v>
      </c>
      <c r="K3893" s="26" t="s">
        <v>81</v>
      </c>
      <c r="L3893" s="26">
        <v>98103</v>
      </c>
      <c r="M3893" s="26" t="s">
        <v>40</v>
      </c>
      <c r="N3893" s="26" t="s">
        <v>2870</v>
      </c>
      <c r="O3893" s="26" t="s">
        <v>30</v>
      </c>
      <c r="P3893" s="26" t="s">
        <v>33</v>
      </c>
      <c r="Q3893" s="26">
        <v>307.13600000000002</v>
      </c>
      <c r="R3893" s="26">
        <v>4</v>
      </c>
      <c r="S3893" s="26">
        <v>0.2</v>
      </c>
      <c r="T3893" s="26">
        <v>-11.51760000000003</v>
      </c>
    </row>
    <row r="3894" spans="1:20" ht="14.25" customHeight="1">
      <c r="A3894" s="26" t="s">
        <v>4055</v>
      </c>
      <c r="B3894" s="26" t="s">
        <v>7761</v>
      </c>
      <c r="C3894" s="26">
        <f>YEAR(Data!$D7841)</f>
        <v>1900</v>
      </c>
      <c r="D3894" s="28">
        <v>40630</v>
      </c>
      <c r="E3894" s="28">
        <v>40635</v>
      </c>
      <c r="F3894" s="26" t="s">
        <v>45</v>
      </c>
      <c r="G3894" s="26" t="s">
        <v>4054</v>
      </c>
      <c r="H3894" s="26" t="s">
        <v>24</v>
      </c>
      <c r="I3894" s="26" t="s">
        <v>25</v>
      </c>
      <c r="J3894" s="26" t="s">
        <v>1024</v>
      </c>
      <c r="K3894" s="26" t="s">
        <v>376</v>
      </c>
      <c r="L3894" s="26">
        <v>50315</v>
      </c>
      <c r="M3894" s="26" t="s">
        <v>89</v>
      </c>
      <c r="N3894" s="26" t="s">
        <v>140</v>
      </c>
      <c r="O3894" s="26" t="s">
        <v>42</v>
      </c>
      <c r="P3894" s="26" t="s">
        <v>141</v>
      </c>
      <c r="Q3894" s="26">
        <v>6.12</v>
      </c>
      <c r="R3894" s="26">
        <v>3</v>
      </c>
      <c r="S3894" s="26">
        <v>0</v>
      </c>
      <c r="T3894" s="26">
        <v>2.8763999999999994</v>
      </c>
    </row>
    <row r="3895" spans="1:20" ht="14.25" customHeight="1">
      <c r="A3895" s="26" t="s">
        <v>1524</v>
      </c>
      <c r="B3895" s="26" t="s">
        <v>7762</v>
      </c>
      <c r="C3895" s="26">
        <f>YEAR(Data!$D7843)</f>
        <v>1900</v>
      </c>
      <c r="D3895" s="28">
        <v>41473</v>
      </c>
      <c r="E3895" s="28">
        <v>41478</v>
      </c>
      <c r="F3895" s="26" t="s">
        <v>45</v>
      </c>
      <c r="G3895" s="26" t="s">
        <v>1523</v>
      </c>
      <c r="H3895" s="26" t="s">
        <v>24</v>
      </c>
      <c r="I3895" s="26" t="s">
        <v>25</v>
      </c>
      <c r="J3895" s="26" t="s">
        <v>211</v>
      </c>
      <c r="K3895" s="26" t="s">
        <v>212</v>
      </c>
      <c r="L3895" s="26">
        <v>10024</v>
      </c>
      <c r="M3895" s="26" t="s">
        <v>122</v>
      </c>
      <c r="N3895" s="26" t="s">
        <v>66</v>
      </c>
      <c r="O3895" s="26" t="s">
        <v>42</v>
      </c>
      <c r="P3895" s="26" t="s">
        <v>67</v>
      </c>
      <c r="Q3895" s="26">
        <v>45.96</v>
      </c>
      <c r="R3895" s="26">
        <v>2</v>
      </c>
      <c r="S3895" s="26">
        <v>0</v>
      </c>
      <c r="T3895" s="26">
        <v>13.787999999999997</v>
      </c>
    </row>
    <row r="3896" spans="1:20" ht="14.25" customHeight="1">
      <c r="A3896" s="26" t="s">
        <v>2260</v>
      </c>
      <c r="B3896" s="26" t="s">
        <v>7763</v>
      </c>
      <c r="C3896" s="26">
        <f>YEAR(Data!$D7844)</f>
        <v>1900</v>
      </c>
      <c r="D3896" s="28">
        <v>40652</v>
      </c>
      <c r="E3896" s="28">
        <v>40656</v>
      </c>
      <c r="F3896" s="26" t="s">
        <v>21</v>
      </c>
      <c r="G3896" s="26" t="s">
        <v>2259</v>
      </c>
      <c r="H3896" s="26" t="s">
        <v>24</v>
      </c>
      <c r="I3896" s="26" t="s">
        <v>25</v>
      </c>
      <c r="J3896" s="26" t="s">
        <v>841</v>
      </c>
      <c r="K3896" s="26" t="s">
        <v>247</v>
      </c>
      <c r="L3896" s="26">
        <v>22204</v>
      </c>
      <c r="M3896" s="26" t="s">
        <v>28</v>
      </c>
      <c r="N3896" s="26" t="s">
        <v>1760</v>
      </c>
      <c r="O3896" s="26" t="s">
        <v>42</v>
      </c>
      <c r="P3896" s="26" t="s">
        <v>65</v>
      </c>
      <c r="Q3896" s="26">
        <v>58.050000000000004</v>
      </c>
      <c r="R3896" s="26">
        <v>3</v>
      </c>
      <c r="S3896" s="26">
        <v>0</v>
      </c>
      <c r="T3896" s="26">
        <v>26.702999999999999</v>
      </c>
    </row>
    <row r="3897" spans="1:20" ht="14.25" customHeight="1">
      <c r="A3897" s="26" t="s">
        <v>2629</v>
      </c>
      <c r="B3897" s="26" t="s">
        <v>7764</v>
      </c>
      <c r="C3897" s="26">
        <f>YEAR(Data!$D7846)</f>
        <v>1900</v>
      </c>
      <c r="D3897" s="28">
        <v>41842</v>
      </c>
      <c r="E3897" s="28">
        <v>41846</v>
      </c>
      <c r="F3897" s="26" t="s">
        <v>45</v>
      </c>
      <c r="G3897" s="26" t="s">
        <v>2628</v>
      </c>
      <c r="H3897" s="26" t="s">
        <v>24</v>
      </c>
      <c r="I3897" s="26" t="s">
        <v>25</v>
      </c>
      <c r="J3897" s="26" t="s">
        <v>4691</v>
      </c>
      <c r="K3897" s="26" t="s">
        <v>88</v>
      </c>
      <c r="L3897" s="26">
        <v>78577</v>
      </c>
      <c r="M3897" s="26" t="s">
        <v>89</v>
      </c>
      <c r="N3897" s="26" t="s">
        <v>2805</v>
      </c>
      <c r="O3897" s="26" t="s">
        <v>30</v>
      </c>
      <c r="P3897" s="26" t="s">
        <v>51</v>
      </c>
      <c r="Q3897" s="26">
        <v>124.404</v>
      </c>
      <c r="R3897" s="26">
        <v>4</v>
      </c>
      <c r="S3897" s="26">
        <v>0.3</v>
      </c>
      <c r="T3897" s="26">
        <v>-21.3264</v>
      </c>
    </row>
    <row r="3898" spans="1:20" ht="14.25" customHeight="1">
      <c r="A3898" s="26" t="s">
        <v>3268</v>
      </c>
      <c r="B3898" s="26" t="s">
        <v>7765</v>
      </c>
      <c r="C3898" s="26">
        <f>YEAR(Data!$D7847)</f>
        <v>1900</v>
      </c>
      <c r="D3898" s="28">
        <v>41179</v>
      </c>
      <c r="E3898" s="28">
        <v>41184</v>
      </c>
      <c r="F3898" s="26" t="s">
        <v>45</v>
      </c>
      <c r="G3898" s="26" t="s">
        <v>3267</v>
      </c>
      <c r="H3898" s="26" t="s">
        <v>24</v>
      </c>
      <c r="I3898" s="26" t="s">
        <v>25</v>
      </c>
      <c r="J3898" s="26" t="s">
        <v>841</v>
      </c>
      <c r="K3898" s="26" t="s">
        <v>247</v>
      </c>
      <c r="L3898" s="26">
        <v>22204</v>
      </c>
      <c r="M3898" s="26" t="s">
        <v>28</v>
      </c>
      <c r="N3898" s="26" t="s">
        <v>3011</v>
      </c>
      <c r="O3898" s="26" t="s">
        <v>42</v>
      </c>
      <c r="P3898" s="26" t="s">
        <v>76</v>
      </c>
      <c r="Q3898" s="26">
        <v>154.9</v>
      </c>
      <c r="R3898" s="26">
        <v>5</v>
      </c>
      <c r="S3898" s="26">
        <v>0</v>
      </c>
      <c r="T3898" s="26">
        <v>69.704999999999998</v>
      </c>
    </row>
    <row r="3899" spans="1:20" ht="14.25" customHeight="1">
      <c r="A3899" s="26" t="s">
        <v>2347</v>
      </c>
      <c r="B3899" s="26" t="s">
        <v>7766</v>
      </c>
      <c r="C3899" s="26">
        <f>YEAR(Data!$D7849)</f>
        <v>1900</v>
      </c>
      <c r="D3899" s="28">
        <v>41332</v>
      </c>
      <c r="E3899" s="28">
        <v>41336</v>
      </c>
      <c r="F3899" s="26" t="s">
        <v>45</v>
      </c>
      <c r="G3899" s="26" t="s">
        <v>2346</v>
      </c>
      <c r="H3899" s="26" t="s">
        <v>24</v>
      </c>
      <c r="I3899" s="26" t="s">
        <v>25</v>
      </c>
      <c r="J3899" s="26" t="s">
        <v>148</v>
      </c>
      <c r="K3899" s="26" t="s">
        <v>88</v>
      </c>
      <c r="L3899" s="26">
        <v>77070</v>
      </c>
      <c r="M3899" s="26" t="s">
        <v>89</v>
      </c>
      <c r="N3899" s="26" t="s">
        <v>5707</v>
      </c>
      <c r="O3899" s="26" t="s">
        <v>30</v>
      </c>
      <c r="P3899" s="26" t="s">
        <v>58</v>
      </c>
      <c r="Q3899" s="26">
        <v>16.192</v>
      </c>
      <c r="R3899" s="26">
        <v>2</v>
      </c>
      <c r="S3899" s="26">
        <v>0.6</v>
      </c>
      <c r="T3899" s="26">
        <v>-6.8815999999999953</v>
      </c>
    </row>
    <row r="3900" spans="1:20" ht="14.25" customHeight="1">
      <c r="A3900" s="26" t="s">
        <v>3502</v>
      </c>
      <c r="B3900" s="26" t="s">
        <v>7767</v>
      </c>
      <c r="C3900" s="26">
        <f>YEAR(Data!$D7850)</f>
        <v>1900</v>
      </c>
      <c r="D3900" s="28">
        <v>41397</v>
      </c>
      <c r="E3900" s="28">
        <v>41401</v>
      </c>
      <c r="F3900" s="26" t="s">
        <v>45</v>
      </c>
      <c r="G3900" s="26" t="s">
        <v>3501</v>
      </c>
      <c r="H3900" s="26" t="s">
        <v>24</v>
      </c>
      <c r="I3900" s="26" t="s">
        <v>25</v>
      </c>
      <c r="J3900" s="26" t="s">
        <v>2895</v>
      </c>
      <c r="K3900" s="26" t="s">
        <v>88</v>
      </c>
      <c r="L3900" s="26">
        <v>75061</v>
      </c>
      <c r="M3900" s="26" t="s">
        <v>89</v>
      </c>
      <c r="N3900" s="26" t="s">
        <v>5141</v>
      </c>
      <c r="O3900" s="26" t="s">
        <v>42</v>
      </c>
      <c r="P3900" s="26" t="s">
        <v>53</v>
      </c>
      <c r="Q3900" s="26">
        <v>18.936</v>
      </c>
      <c r="R3900" s="26">
        <v>3</v>
      </c>
      <c r="S3900" s="26">
        <v>0.2</v>
      </c>
      <c r="T3900" s="26">
        <v>-3.787200000000003</v>
      </c>
    </row>
    <row r="3901" spans="1:20" ht="14.25" customHeight="1">
      <c r="A3901" s="26" t="s">
        <v>852</v>
      </c>
      <c r="B3901" s="26" t="s">
        <v>7768</v>
      </c>
      <c r="C3901" s="26">
        <f>YEAR(Data!$D7853)</f>
        <v>1900</v>
      </c>
      <c r="D3901" s="28">
        <v>40886</v>
      </c>
      <c r="E3901" s="28">
        <v>40892</v>
      </c>
      <c r="F3901" s="26" t="s">
        <v>45</v>
      </c>
      <c r="G3901" s="26" t="s">
        <v>851</v>
      </c>
      <c r="H3901" s="26" t="s">
        <v>37</v>
      </c>
      <c r="I3901" s="26" t="s">
        <v>25</v>
      </c>
      <c r="J3901" s="26" t="s">
        <v>234</v>
      </c>
      <c r="K3901" s="26" t="s">
        <v>168</v>
      </c>
      <c r="L3901" s="26">
        <v>60653</v>
      </c>
      <c r="M3901" s="26" t="s">
        <v>89</v>
      </c>
      <c r="N3901" s="26" t="s">
        <v>6130</v>
      </c>
      <c r="O3901" s="26" t="s">
        <v>42</v>
      </c>
      <c r="P3901" s="26" t="s">
        <v>76</v>
      </c>
      <c r="Q3901" s="26">
        <v>8.4480000000000004</v>
      </c>
      <c r="R3901" s="26">
        <v>2</v>
      </c>
      <c r="S3901" s="26">
        <v>0.2</v>
      </c>
      <c r="T3901" s="26">
        <v>2.9568000000000003</v>
      </c>
    </row>
    <row r="3902" spans="1:20" ht="14.25" customHeight="1">
      <c r="A3902" s="26" t="s">
        <v>3930</v>
      </c>
      <c r="B3902" s="26" t="s">
        <v>7769</v>
      </c>
      <c r="C3902" s="26">
        <f>YEAR(Data!$D7855)</f>
        <v>1900</v>
      </c>
      <c r="D3902" s="28">
        <v>41268</v>
      </c>
      <c r="E3902" s="28">
        <v>41272</v>
      </c>
      <c r="F3902" s="26" t="s">
        <v>45</v>
      </c>
      <c r="G3902" s="26" t="s">
        <v>3929</v>
      </c>
      <c r="H3902" s="26" t="s">
        <v>86</v>
      </c>
      <c r="I3902" s="26" t="s">
        <v>25</v>
      </c>
      <c r="J3902" s="26" t="s">
        <v>38</v>
      </c>
      <c r="K3902" s="26" t="s">
        <v>39</v>
      </c>
      <c r="L3902" s="26">
        <v>90049</v>
      </c>
      <c r="M3902" s="26" t="s">
        <v>40</v>
      </c>
      <c r="N3902" s="26" t="s">
        <v>3100</v>
      </c>
      <c r="O3902" s="26" t="s">
        <v>42</v>
      </c>
      <c r="P3902" s="26" t="s">
        <v>76</v>
      </c>
      <c r="Q3902" s="26">
        <v>9.9600000000000009</v>
      </c>
      <c r="R3902" s="26">
        <v>2</v>
      </c>
      <c r="S3902" s="26">
        <v>0</v>
      </c>
      <c r="T3902" s="26">
        <v>4.8804000000000007</v>
      </c>
    </row>
    <row r="3903" spans="1:20" ht="14.25" customHeight="1">
      <c r="A3903" s="26" t="s">
        <v>56</v>
      </c>
      <c r="B3903" s="26" t="s">
        <v>7770</v>
      </c>
      <c r="C3903" s="26">
        <f>YEAR(Data!$D7856)</f>
        <v>1900</v>
      </c>
      <c r="D3903" s="28">
        <v>41981</v>
      </c>
      <c r="E3903" s="28">
        <v>41986</v>
      </c>
      <c r="F3903" s="26" t="s">
        <v>45</v>
      </c>
      <c r="G3903" s="26" t="s">
        <v>55</v>
      </c>
      <c r="H3903" s="26" t="s">
        <v>24</v>
      </c>
      <c r="I3903" s="26" t="s">
        <v>25</v>
      </c>
      <c r="J3903" s="26" t="s">
        <v>5864</v>
      </c>
      <c r="K3903" s="26" t="s">
        <v>1103</v>
      </c>
      <c r="L3903" s="26">
        <v>39401</v>
      </c>
      <c r="M3903" s="26" t="s">
        <v>28</v>
      </c>
      <c r="N3903" s="26" t="s">
        <v>4035</v>
      </c>
      <c r="O3903" s="26" t="s">
        <v>42</v>
      </c>
      <c r="P3903" s="26" t="s">
        <v>67</v>
      </c>
      <c r="Q3903" s="26">
        <v>320.64</v>
      </c>
      <c r="R3903" s="26">
        <v>4</v>
      </c>
      <c r="S3903" s="26">
        <v>0</v>
      </c>
      <c r="T3903" s="26">
        <v>89.779200000000003</v>
      </c>
    </row>
    <row r="3904" spans="1:20" ht="14.25" customHeight="1">
      <c r="A3904" s="26" t="s">
        <v>2678</v>
      </c>
      <c r="B3904" s="26" t="s">
        <v>7771</v>
      </c>
      <c r="C3904" s="26">
        <f>YEAR(Data!$D7858)</f>
        <v>1900</v>
      </c>
      <c r="D3904" s="28">
        <v>40693</v>
      </c>
      <c r="E3904" s="28">
        <v>40695</v>
      </c>
      <c r="F3904" s="26" t="s">
        <v>151</v>
      </c>
      <c r="G3904" s="26" t="s">
        <v>2677</v>
      </c>
      <c r="H3904" s="26" t="s">
        <v>37</v>
      </c>
      <c r="I3904" s="26" t="s">
        <v>25</v>
      </c>
      <c r="J3904" s="26" t="s">
        <v>211</v>
      </c>
      <c r="K3904" s="26" t="s">
        <v>212</v>
      </c>
      <c r="L3904" s="26">
        <v>10024</v>
      </c>
      <c r="M3904" s="26" t="s">
        <v>122</v>
      </c>
      <c r="N3904" s="26" t="s">
        <v>4336</v>
      </c>
      <c r="O3904" s="26" t="s">
        <v>42</v>
      </c>
      <c r="P3904" s="26" t="s">
        <v>65</v>
      </c>
      <c r="Q3904" s="26">
        <v>25.584000000000003</v>
      </c>
      <c r="R3904" s="26">
        <v>2</v>
      </c>
      <c r="S3904" s="26">
        <v>0.2</v>
      </c>
      <c r="T3904" s="26">
        <v>8.9543999999999997</v>
      </c>
    </row>
    <row r="3905" spans="1:20" ht="14.25" customHeight="1">
      <c r="A3905" s="26" t="s">
        <v>2141</v>
      </c>
      <c r="B3905" s="26" t="s">
        <v>7772</v>
      </c>
      <c r="C3905" s="26">
        <f>YEAR(Data!$D7862)</f>
        <v>1900</v>
      </c>
      <c r="D3905" s="28">
        <v>41701</v>
      </c>
      <c r="E3905" s="28">
        <v>41705</v>
      </c>
      <c r="F3905" s="26" t="s">
        <v>45</v>
      </c>
      <c r="G3905" s="26" t="s">
        <v>2140</v>
      </c>
      <c r="H3905" s="26" t="s">
        <v>24</v>
      </c>
      <c r="I3905" s="26" t="s">
        <v>25</v>
      </c>
      <c r="J3905" s="26" t="s">
        <v>2440</v>
      </c>
      <c r="K3905" s="26" t="s">
        <v>383</v>
      </c>
      <c r="L3905" s="26">
        <v>44221</v>
      </c>
      <c r="M3905" s="26" t="s">
        <v>122</v>
      </c>
      <c r="N3905" s="26" t="s">
        <v>3210</v>
      </c>
      <c r="O3905" s="26" t="s">
        <v>42</v>
      </c>
      <c r="P3905" s="26" t="s">
        <v>65</v>
      </c>
      <c r="Q3905" s="26">
        <v>18.528000000000002</v>
      </c>
      <c r="R3905" s="26">
        <v>4</v>
      </c>
      <c r="S3905" s="26">
        <v>0.7</v>
      </c>
      <c r="T3905" s="26">
        <v>-12.352</v>
      </c>
    </row>
    <row r="3906" spans="1:20" ht="14.25" customHeight="1">
      <c r="A3906" s="26" t="s">
        <v>3689</v>
      </c>
      <c r="B3906" s="26" t="s">
        <v>7773</v>
      </c>
      <c r="C3906" s="26">
        <f>YEAR(Data!$D7863)</f>
        <v>1900</v>
      </c>
      <c r="D3906" s="28">
        <v>41194</v>
      </c>
      <c r="E3906" s="28">
        <v>41199</v>
      </c>
      <c r="F3906" s="26" t="s">
        <v>45</v>
      </c>
      <c r="G3906" s="26" t="s">
        <v>3688</v>
      </c>
      <c r="H3906" s="26" t="s">
        <v>24</v>
      </c>
      <c r="I3906" s="26" t="s">
        <v>25</v>
      </c>
      <c r="J3906" s="26" t="s">
        <v>80</v>
      </c>
      <c r="K3906" s="26" t="s">
        <v>81</v>
      </c>
      <c r="L3906" s="26">
        <v>98103</v>
      </c>
      <c r="M3906" s="26" t="s">
        <v>40</v>
      </c>
      <c r="N3906" s="26" t="s">
        <v>3083</v>
      </c>
      <c r="O3906" s="26" t="s">
        <v>62</v>
      </c>
      <c r="P3906" s="26" t="s">
        <v>133</v>
      </c>
      <c r="Q3906" s="26">
        <v>17.899999999999999</v>
      </c>
      <c r="R3906" s="26">
        <v>2</v>
      </c>
      <c r="S3906" s="26">
        <v>0</v>
      </c>
      <c r="T3906" s="26">
        <v>3.400999999999998</v>
      </c>
    </row>
    <row r="3907" spans="1:20" ht="14.25" customHeight="1">
      <c r="A3907" s="26" t="s">
        <v>3899</v>
      </c>
      <c r="B3907" s="26" t="s">
        <v>7774</v>
      </c>
      <c r="C3907" s="26">
        <f>YEAR(Data!$D7865)</f>
        <v>1900</v>
      </c>
      <c r="D3907" s="28">
        <v>41104</v>
      </c>
      <c r="E3907" s="28">
        <v>41109</v>
      </c>
      <c r="F3907" s="26" t="s">
        <v>21</v>
      </c>
      <c r="G3907" s="26" t="s">
        <v>3898</v>
      </c>
      <c r="H3907" s="26" t="s">
        <v>24</v>
      </c>
      <c r="I3907" s="26" t="s">
        <v>25</v>
      </c>
      <c r="J3907" s="26" t="s">
        <v>1341</v>
      </c>
      <c r="K3907" s="26" t="s">
        <v>240</v>
      </c>
      <c r="L3907" s="26">
        <v>85204</v>
      </c>
      <c r="M3907" s="26" t="s">
        <v>40</v>
      </c>
      <c r="N3907" s="26" t="s">
        <v>1200</v>
      </c>
      <c r="O3907" s="26" t="s">
        <v>42</v>
      </c>
      <c r="P3907" s="26" t="s">
        <v>53</v>
      </c>
      <c r="Q3907" s="26">
        <v>272.73599999999999</v>
      </c>
      <c r="R3907" s="26">
        <v>3</v>
      </c>
      <c r="S3907" s="26">
        <v>0.2</v>
      </c>
      <c r="T3907" s="26">
        <v>-64.774800000000013</v>
      </c>
    </row>
    <row r="3908" spans="1:20" ht="14.25" customHeight="1">
      <c r="A3908" s="26" t="s">
        <v>5907</v>
      </c>
      <c r="B3908" s="26" t="s">
        <v>7776</v>
      </c>
      <c r="C3908" s="26">
        <f>YEAR(Data!$D7869)</f>
        <v>1900</v>
      </c>
      <c r="D3908" s="28">
        <v>40866</v>
      </c>
      <c r="E3908" s="28">
        <v>40871</v>
      </c>
      <c r="F3908" s="26" t="s">
        <v>21</v>
      </c>
      <c r="G3908" s="26" t="s">
        <v>5906</v>
      </c>
      <c r="H3908" s="26" t="s">
        <v>86</v>
      </c>
      <c r="I3908" s="26" t="s">
        <v>25</v>
      </c>
      <c r="J3908" s="26" t="s">
        <v>3822</v>
      </c>
      <c r="K3908" s="26" t="s">
        <v>102</v>
      </c>
      <c r="L3908" s="26">
        <v>84106</v>
      </c>
      <c r="M3908" s="26" t="s">
        <v>40</v>
      </c>
      <c r="N3908" s="26" t="s">
        <v>1272</v>
      </c>
      <c r="O3908" s="26" t="s">
        <v>42</v>
      </c>
      <c r="P3908" s="26" t="s">
        <v>76</v>
      </c>
      <c r="Q3908" s="26">
        <v>166.44</v>
      </c>
      <c r="R3908" s="26">
        <v>3</v>
      </c>
      <c r="S3908" s="26">
        <v>0</v>
      </c>
      <c r="T3908" s="26">
        <v>79.891199999999998</v>
      </c>
    </row>
    <row r="3909" spans="1:20" ht="14.25" customHeight="1">
      <c r="A3909" s="26" t="s">
        <v>1283</v>
      </c>
      <c r="B3909" s="26" t="s">
        <v>7777</v>
      </c>
      <c r="C3909" s="26">
        <f>YEAR(Data!$D7870)</f>
        <v>1900</v>
      </c>
      <c r="D3909" s="28">
        <v>41422</v>
      </c>
      <c r="E3909" s="28">
        <v>41428</v>
      </c>
      <c r="F3909" s="26" t="s">
        <v>45</v>
      </c>
      <c r="G3909" s="26" t="s">
        <v>1282</v>
      </c>
      <c r="H3909" s="26" t="s">
        <v>24</v>
      </c>
      <c r="I3909" s="26" t="s">
        <v>25</v>
      </c>
      <c r="J3909" s="26" t="s">
        <v>38</v>
      </c>
      <c r="K3909" s="26" t="s">
        <v>39</v>
      </c>
      <c r="L3909" s="26">
        <v>90045</v>
      </c>
      <c r="M3909" s="26" t="s">
        <v>40</v>
      </c>
      <c r="N3909" s="26" t="s">
        <v>3151</v>
      </c>
      <c r="O3909" s="26" t="s">
        <v>42</v>
      </c>
      <c r="P3909" s="26" t="s">
        <v>76</v>
      </c>
      <c r="Q3909" s="26">
        <v>13.38</v>
      </c>
      <c r="R3909" s="26">
        <v>2</v>
      </c>
      <c r="S3909" s="26">
        <v>0</v>
      </c>
      <c r="T3909" s="26">
        <v>6.1547999999999998</v>
      </c>
    </row>
    <row r="3910" spans="1:20" ht="14.25" customHeight="1">
      <c r="A3910" s="26" t="s">
        <v>4465</v>
      </c>
      <c r="B3910" s="26" t="s">
        <v>7778</v>
      </c>
      <c r="C3910" s="26">
        <f>YEAR(Data!$D7871)</f>
        <v>1900</v>
      </c>
      <c r="D3910" s="28">
        <v>41824</v>
      </c>
      <c r="E3910" s="28">
        <v>41830</v>
      </c>
      <c r="F3910" s="26" t="s">
        <v>45</v>
      </c>
      <c r="G3910" s="26" t="s">
        <v>4464</v>
      </c>
      <c r="H3910" s="26" t="s">
        <v>24</v>
      </c>
      <c r="I3910" s="26" t="s">
        <v>25</v>
      </c>
      <c r="J3910" s="26" t="s">
        <v>1129</v>
      </c>
      <c r="K3910" s="26" t="s">
        <v>74</v>
      </c>
      <c r="L3910" s="26">
        <v>28540</v>
      </c>
      <c r="M3910" s="26" t="s">
        <v>28</v>
      </c>
      <c r="N3910" s="26" t="s">
        <v>197</v>
      </c>
      <c r="O3910" s="26" t="s">
        <v>62</v>
      </c>
      <c r="P3910" s="26" t="s">
        <v>133</v>
      </c>
      <c r="Q3910" s="26">
        <v>24</v>
      </c>
      <c r="R3910" s="26">
        <v>2</v>
      </c>
      <c r="S3910" s="26">
        <v>0.2</v>
      </c>
      <c r="T3910" s="26">
        <v>-2.6999999999999993</v>
      </c>
    </row>
    <row r="3911" spans="1:20" ht="14.25" customHeight="1">
      <c r="A3911" s="26" t="s">
        <v>4523</v>
      </c>
      <c r="B3911" s="26" t="s">
        <v>7779</v>
      </c>
      <c r="C3911" s="26">
        <f>YEAR(Data!$D7872)</f>
        <v>1900</v>
      </c>
      <c r="D3911" s="28">
        <v>41908</v>
      </c>
      <c r="E3911" s="28">
        <v>41912</v>
      </c>
      <c r="F3911" s="26" t="s">
        <v>45</v>
      </c>
      <c r="G3911" s="26" t="s">
        <v>4522</v>
      </c>
      <c r="H3911" s="26" t="s">
        <v>37</v>
      </c>
      <c r="I3911" s="26" t="s">
        <v>25</v>
      </c>
      <c r="J3911" s="26" t="s">
        <v>835</v>
      </c>
      <c r="K3911" s="26" t="s">
        <v>383</v>
      </c>
      <c r="L3911" s="26">
        <v>44107</v>
      </c>
      <c r="M3911" s="26" t="s">
        <v>122</v>
      </c>
      <c r="N3911" s="26" t="s">
        <v>1901</v>
      </c>
      <c r="O3911" s="26" t="s">
        <v>42</v>
      </c>
      <c r="P3911" s="26" t="s">
        <v>141</v>
      </c>
      <c r="Q3911" s="26">
        <v>24.448</v>
      </c>
      <c r="R3911" s="26">
        <v>4</v>
      </c>
      <c r="S3911" s="26">
        <v>0.2</v>
      </c>
      <c r="T3911" s="26">
        <v>8.8623999999999992</v>
      </c>
    </row>
    <row r="3912" spans="1:20" ht="14.25" customHeight="1">
      <c r="A3912" s="26" t="s">
        <v>4200</v>
      </c>
      <c r="B3912" s="26" t="s">
        <v>7780</v>
      </c>
      <c r="C3912" s="26">
        <f>YEAR(Data!$D7873)</f>
        <v>1900</v>
      </c>
      <c r="D3912" s="28">
        <v>41551</v>
      </c>
      <c r="E3912" s="28">
        <v>41555</v>
      </c>
      <c r="F3912" s="26" t="s">
        <v>45</v>
      </c>
      <c r="G3912" s="26" t="s">
        <v>4199</v>
      </c>
      <c r="H3912" s="26" t="s">
        <v>86</v>
      </c>
      <c r="I3912" s="26" t="s">
        <v>25</v>
      </c>
      <c r="J3912" s="26" t="s">
        <v>6618</v>
      </c>
      <c r="K3912" s="26" t="s">
        <v>39</v>
      </c>
      <c r="L3912" s="26">
        <v>92630</v>
      </c>
      <c r="M3912" s="26" t="s">
        <v>40</v>
      </c>
      <c r="N3912" s="26" t="s">
        <v>1845</v>
      </c>
      <c r="O3912" s="26" t="s">
        <v>42</v>
      </c>
      <c r="P3912" s="26" t="s">
        <v>43</v>
      </c>
      <c r="Q3912" s="26">
        <v>6.16</v>
      </c>
      <c r="R3912" s="26">
        <v>2</v>
      </c>
      <c r="S3912" s="26">
        <v>0</v>
      </c>
      <c r="T3912" s="26">
        <v>2.9567999999999999</v>
      </c>
    </row>
    <row r="3913" spans="1:20" ht="14.25" customHeight="1">
      <c r="A3913" s="26" t="s">
        <v>2843</v>
      </c>
      <c r="B3913" s="26" t="s">
        <v>7781</v>
      </c>
      <c r="C3913" s="26">
        <f>YEAR(Data!$D7877)</f>
        <v>1900</v>
      </c>
      <c r="D3913" s="28">
        <v>41892</v>
      </c>
      <c r="E3913" s="28">
        <v>41898</v>
      </c>
      <c r="F3913" s="26" t="s">
        <v>45</v>
      </c>
      <c r="G3913" s="26" t="s">
        <v>2842</v>
      </c>
      <c r="H3913" s="26" t="s">
        <v>37</v>
      </c>
      <c r="I3913" s="26" t="s">
        <v>25</v>
      </c>
      <c r="J3913" s="26" t="s">
        <v>322</v>
      </c>
      <c r="K3913" s="26" t="s">
        <v>323</v>
      </c>
      <c r="L3913" s="26">
        <v>97206</v>
      </c>
      <c r="M3913" s="26" t="s">
        <v>40</v>
      </c>
      <c r="N3913" s="26" t="s">
        <v>969</v>
      </c>
      <c r="O3913" s="26" t="s">
        <v>42</v>
      </c>
      <c r="P3913" s="26" t="s">
        <v>76</v>
      </c>
      <c r="Q3913" s="26">
        <v>31.104000000000006</v>
      </c>
      <c r="R3913" s="26">
        <v>6</v>
      </c>
      <c r="S3913" s="26">
        <v>0.2</v>
      </c>
      <c r="T3913" s="26">
        <v>11.2752</v>
      </c>
    </row>
    <row r="3914" spans="1:20" ht="14.25" customHeight="1">
      <c r="A3914" s="26" t="s">
        <v>2690</v>
      </c>
      <c r="B3914" s="26" t="s">
        <v>7782</v>
      </c>
      <c r="C3914" s="26">
        <f>YEAR(Data!$D7879)</f>
        <v>1900</v>
      </c>
      <c r="D3914" s="28">
        <v>40980</v>
      </c>
      <c r="E3914" s="28">
        <v>40986</v>
      </c>
      <c r="F3914" s="26" t="s">
        <v>45</v>
      </c>
      <c r="G3914" s="26" t="s">
        <v>2689</v>
      </c>
      <c r="H3914" s="26" t="s">
        <v>24</v>
      </c>
      <c r="I3914" s="26" t="s">
        <v>25</v>
      </c>
      <c r="J3914" s="26" t="s">
        <v>359</v>
      </c>
      <c r="K3914" s="26" t="s">
        <v>74</v>
      </c>
      <c r="L3914" s="26">
        <v>28205</v>
      </c>
      <c r="M3914" s="26" t="s">
        <v>28</v>
      </c>
      <c r="N3914" s="26" t="s">
        <v>3068</v>
      </c>
      <c r="O3914" s="26" t="s">
        <v>42</v>
      </c>
      <c r="P3914" s="26" t="s">
        <v>43</v>
      </c>
      <c r="Q3914" s="26">
        <v>5.04</v>
      </c>
      <c r="R3914" s="26">
        <v>2</v>
      </c>
      <c r="S3914" s="26">
        <v>0.2</v>
      </c>
      <c r="T3914" s="26">
        <v>1.764</v>
      </c>
    </row>
    <row r="3915" spans="1:20" ht="14.25" customHeight="1">
      <c r="A3915" s="26" t="s">
        <v>4509</v>
      </c>
      <c r="B3915" s="26" t="s">
        <v>7783</v>
      </c>
      <c r="C3915" s="26">
        <f>YEAR(Data!$D7880)</f>
        <v>1900</v>
      </c>
      <c r="D3915" s="28">
        <v>41608</v>
      </c>
      <c r="E3915" s="28">
        <v>41613</v>
      </c>
      <c r="F3915" s="26" t="s">
        <v>21</v>
      </c>
      <c r="G3915" s="26" t="s">
        <v>4508</v>
      </c>
      <c r="H3915" s="26" t="s">
        <v>86</v>
      </c>
      <c r="I3915" s="26" t="s">
        <v>25</v>
      </c>
      <c r="J3915" s="26" t="s">
        <v>351</v>
      </c>
      <c r="K3915" s="26" t="s">
        <v>168</v>
      </c>
      <c r="L3915" s="26">
        <v>60505</v>
      </c>
      <c r="M3915" s="26" t="s">
        <v>89</v>
      </c>
      <c r="N3915" s="26" t="s">
        <v>7424</v>
      </c>
      <c r="O3915" s="26" t="s">
        <v>30</v>
      </c>
      <c r="P3915" s="26" t="s">
        <v>58</v>
      </c>
      <c r="Q3915" s="26">
        <v>242.17600000000004</v>
      </c>
      <c r="R3915" s="26">
        <v>4</v>
      </c>
      <c r="S3915" s="26">
        <v>0.6</v>
      </c>
      <c r="T3915" s="26">
        <v>-302.72000000000003</v>
      </c>
    </row>
    <row r="3916" spans="1:20" ht="14.25" customHeight="1">
      <c r="A3916" s="26" t="s">
        <v>309</v>
      </c>
      <c r="B3916" s="26" t="s">
        <v>7784</v>
      </c>
      <c r="C3916" s="26">
        <f>YEAR(Data!$D7881)</f>
        <v>1900</v>
      </c>
      <c r="D3916" s="28">
        <v>41440</v>
      </c>
      <c r="E3916" s="28">
        <v>41447</v>
      </c>
      <c r="F3916" s="26" t="s">
        <v>45</v>
      </c>
      <c r="G3916" s="26" t="s">
        <v>308</v>
      </c>
      <c r="H3916" s="26" t="s">
        <v>37</v>
      </c>
      <c r="I3916" s="26" t="s">
        <v>25</v>
      </c>
      <c r="J3916" s="26" t="s">
        <v>120</v>
      </c>
      <c r="K3916" s="26" t="s">
        <v>121</v>
      </c>
      <c r="L3916" s="26">
        <v>19140</v>
      </c>
      <c r="M3916" s="26" t="s">
        <v>122</v>
      </c>
      <c r="N3916" s="26" t="s">
        <v>5763</v>
      </c>
      <c r="O3916" s="26" t="s">
        <v>30</v>
      </c>
      <c r="P3916" s="26" t="s">
        <v>51</v>
      </c>
      <c r="Q3916" s="26">
        <v>337.17599999999999</v>
      </c>
      <c r="R3916" s="26">
        <v>2</v>
      </c>
      <c r="S3916" s="26">
        <v>0.4</v>
      </c>
      <c r="T3916" s="26">
        <v>-118.01160000000002</v>
      </c>
    </row>
    <row r="3917" spans="1:20" ht="14.25" customHeight="1">
      <c r="A3917" s="26" t="s">
        <v>350</v>
      </c>
      <c r="B3917" s="26" t="s">
        <v>7785</v>
      </c>
      <c r="C3917" s="26">
        <f>YEAR(Data!$D7882)</f>
        <v>1900</v>
      </c>
      <c r="D3917" s="28">
        <v>41977</v>
      </c>
      <c r="E3917" s="28">
        <v>41980</v>
      </c>
      <c r="F3917" s="26" t="s">
        <v>21</v>
      </c>
      <c r="G3917" s="26" t="s">
        <v>349</v>
      </c>
      <c r="H3917" s="26" t="s">
        <v>24</v>
      </c>
      <c r="I3917" s="26" t="s">
        <v>25</v>
      </c>
      <c r="J3917" s="26" t="s">
        <v>5340</v>
      </c>
      <c r="K3917" s="26" t="s">
        <v>352</v>
      </c>
      <c r="L3917" s="26">
        <v>80229</v>
      </c>
      <c r="M3917" s="26" t="s">
        <v>40</v>
      </c>
      <c r="N3917" s="26" t="s">
        <v>1279</v>
      </c>
      <c r="O3917" s="26" t="s">
        <v>42</v>
      </c>
      <c r="P3917" s="26" t="s">
        <v>60</v>
      </c>
      <c r="Q3917" s="26">
        <v>13.343999999999998</v>
      </c>
      <c r="R3917" s="26">
        <v>6</v>
      </c>
      <c r="S3917" s="26">
        <v>0.2</v>
      </c>
      <c r="T3917" s="26">
        <v>1.0007999999999999</v>
      </c>
    </row>
    <row r="3918" spans="1:20" ht="14.25" customHeight="1">
      <c r="A3918" s="26" t="s">
        <v>1199</v>
      </c>
      <c r="B3918" s="26" t="s">
        <v>7786</v>
      </c>
      <c r="C3918" s="26">
        <f>YEAR(Data!$D7890)</f>
        <v>1900</v>
      </c>
      <c r="D3918" s="28">
        <v>41503</v>
      </c>
      <c r="E3918" s="28">
        <v>41509</v>
      </c>
      <c r="F3918" s="26" t="s">
        <v>45</v>
      </c>
      <c r="G3918" s="26" t="s">
        <v>1198</v>
      </c>
      <c r="H3918" s="26" t="s">
        <v>24</v>
      </c>
      <c r="I3918" s="26" t="s">
        <v>25</v>
      </c>
      <c r="J3918" s="26" t="s">
        <v>7787</v>
      </c>
      <c r="K3918" s="26" t="s">
        <v>39</v>
      </c>
      <c r="L3918" s="26">
        <v>95616</v>
      </c>
      <c r="M3918" s="26" t="s">
        <v>40</v>
      </c>
      <c r="N3918" s="26" t="s">
        <v>2052</v>
      </c>
      <c r="O3918" s="26" t="s">
        <v>42</v>
      </c>
      <c r="P3918" s="26" t="s">
        <v>76</v>
      </c>
      <c r="Q3918" s="26">
        <v>32.400000000000006</v>
      </c>
      <c r="R3918" s="26">
        <v>5</v>
      </c>
      <c r="S3918" s="26">
        <v>0</v>
      </c>
      <c r="T3918" s="26">
        <v>15.552000000000001</v>
      </c>
    </row>
    <row r="3919" spans="1:20" ht="14.25" customHeight="1">
      <c r="A3919" s="26" t="s">
        <v>6787</v>
      </c>
      <c r="B3919" s="26" t="s">
        <v>7788</v>
      </c>
      <c r="C3919" s="26">
        <f>YEAR(Data!$D7891)</f>
        <v>1900</v>
      </c>
      <c r="D3919" s="28">
        <v>41634</v>
      </c>
      <c r="E3919" s="28">
        <v>41638</v>
      </c>
      <c r="F3919" s="26" t="s">
        <v>45</v>
      </c>
      <c r="G3919" s="26" t="s">
        <v>6786</v>
      </c>
      <c r="H3919" s="26" t="s">
        <v>24</v>
      </c>
      <c r="I3919" s="26" t="s">
        <v>25</v>
      </c>
      <c r="J3919" s="26" t="s">
        <v>1256</v>
      </c>
      <c r="K3919" s="26" t="s">
        <v>1257</v>
      </c>
      <c r="L3919" s="26">
        <v>72701</v>
      </c>
      <c r="M3919" s="26" t="s">
        <v>28</v>
      </c>
      <c r="N3919" s="26" t="s">
        <v>1291</v>
      </c>
      <c r="O3919" s="26" t="s">
        <v>42</v>
      </c>
      <c r="P3919" s="26" t="s">
        <v>60</v>
      </c>
      <c r="Q3919" s="26">
        <v>19.89</v>
      </c>
      <c r="R3919" s="26">
        <v>9</v>
      </c>
      <c r="S3919" s="26">
        <v>0</v>
      </c>
      <c r="T3919" s="26">
        <v>5.3703000000000003</v>
      </c>
    </row>
    <row r="3920" spans="1:20" ht="14.25" customHeight="1">
      <c r="A3920" s="26" t="s">
        <v>867</v>
      </c>
      <c r="B3920" s="26" t="s">
        <v>7789</v>
      </c>
      <c r="C3920" s="26">
        <f>YEAR(Data!$D7895)</f>
        <v>1900</v>
      </c>
      <c r="D3920" s="28">
        <v>41844</v>
      </c>
      <c r="E3920" s="28">
        <v>41851</v>
      </c>
      <c r="F3920" s="26" t="s">
        <v>45</v>
      </c>
      <c r="G3920" s="26" t="s">
        <v>866</v>
      </c>
      <c r="H3920" s="26" t="s">
        <v>86</v>
      </c>
      <c r="I3920" s="26" t="s">
        <v>25</v>
      </c>
      <c r="J3920" s="26" t="s">
        <v>211</v>
      </c>
      <c r="K3920" s="26" t="s">
        <v>212</v>
      </c>
      <c r="L3920" s="26">
        <v>10011</v>
      </c>
      <c r="M3920" s="26" t="s">
        <v>122</v>
      </c>
      <c r="N3920" s="26" t="s">
        <v>962</v>
      </c>
      <c r="O3920" s="26" t="s">
        <v>42</v>
      </c>
      <c r="P3920" s="26" t="s">
        <v>65</v>
      </c>
      <c r="Q3920" s="26">
        <v>13.919999999999998</v>
      </c>
      <c r="R3920" s="26">
        <v>3</v>
      </c>
      <c r="S3920" s="26">
        <v>0.2</v>
      </c>
      <c r="T3920" s="26">
        <v>4.3500000000000005</v>
      </c>
    </row>
    <row r="3921" spans="1:20" ht="14.25" customHeight="1">
      <c r="A3921" s="26" t="s">
        <v>1591</v>
      </c>
      <c r="B3921" s="26" t="s">
        <v>7790</v>
      </c>
      <c r="C3921" s="26">
        <f>YEAR(Data!$D7896)</f>
        <v>1900</v>
      </c>
      <c r="D3921" s="28">
        <v>41812</v>
      </c>
      <c r="E3921" s="28">
        <v>41816</v>
      </c>
      <c r="F3921" s="26" t="s">
        <v>45</v>
      </c>
      <c r="G3921" s="26" t="s">
        <v>1590</v>
      </c>
      <c r="H3921" s="26" t="s">
        <v>86</v>
      </c>
      <c r="I3921" s="26" t="s">
        <v>25</v>
      </c>
      <c r="J3921" s="26" t="s">
        <v>4275</v>
      </c>
      <c r="K3921" s="26" t="s">
        <v>7791</v>
      </c>
      <c r="L3921" s="26">
        <v>26003</v>
      </c>
      <c r="M3921" s="26" t="s">
        <v>122</v>
      </c>
      <c r="N3921" s="26" t="s">
        <v>318</v>
      </c>
      <c r="O3921" s="26" t="s">
        <v>42</v>
      </c>
      <c r="P3921" s="26" t="s">
        <v>65</v>
      </c>
      <c r="Q3921" s="26">
        <v>82.4</v>
      </c>
      <c r="R3921" s="26">
        <v>5</v>
      </c>
      <c r="S3921" s="26">
        <v>0</v>
      </c>
      <c r="T3921" s="26">
        <v>40.376000000000005</v>
      </c>
    </row>
    <row r="3922" spans="1:20" ht="14.25" customHeight="1">
      <c r="A3922" s="26" t="s">
        <v>2602</v>
      </c>
      <c r="B3922" s="26" t="s">
        <v>7792</v>
      </c>
      <c r="C3922" s="26">
        <f>YEAR(Data!$D7899)</f>
        <v>1900</v>
      </c>
      <c r="D3922" s="28">
        <v>41865</v>
      </c>
      <c r="E3922" s="28">
        <v>41870</v>
      </c>
      <c r="F3922" s="26" t="s">
        <v>45</v>
      </c>
      <c r="G3922" s="26" t="s">
        <v>2601</v>
      </c>
      <c r="H3922" s="26" t="s">
        <v>24</v>
      </c>
      <c r="I3922" s="26" t="s">
        <v>25</v>
      </c>
      <c r="J3922" s="26" t="s">
        <v>259</v>
      </c>
      <c r="K3922" s="26" t="s">
        <v>260</v>
      </c>
      <c r="L3922" s="26">
        <v>38109</v>
      </c>
      <c r="M3922" s="26" t="s">
        <v>28</v>
      </c>
      <c r="N3922" s="26" t="s">
        <v>1525</v>
      </c>
      <c r="O3922" s="26" t="s">
        <v>42</v>
      </c>
      <c r="P3922" s="26" t="s">
        <v>67</v>
      </c>
      <c r="Q3922" s="26">
        <v>272.048</v>
      </c>
      <c r="R3922" s="26">
        <v>7</v>
      </c>
      <c r="S3922" s="26">
        <v>0.2</v>
      </c>
      <c r="T3922" s="26">
        <v>30.605399999999946</v>
      </c>
    </row>
    <row r="3923" spans="1:20" ht="14.25" customHeight="1">
      <c r="A3923" s="26" t="s">
        <v>6665</v>
      </c>
      <c r="B3923" s="26" t="s">
        <v>7793</v>
      </c>
      <c r="C3923" s="26">
        <f>YEAR(Data!$D7906)</f>
        <v>1900</v>
      </c>
      <c r="D3923" s="28">
        <v>41220</v>
      </c>
      <c r="E3923" s="28">
        <v>41226</v>
      </c>
      <c r="F3923" s="26" t="s">
        <v>45</v>
      </c>
      <c r="G3923" s="26" t="s">
        <v>6664</v>
      </c>
      <c r="H3923" s="26" t="s">
        <v>24</v>
      </c>
      <c r="I3923" s="26" t="s">
        <v>25</v>
      </c>
      <c r="J3923" s="26" t="s">
        <v>148</v>
      </c>
      <c r="K3923" s="26" t="s">
        <v>88</v>
      </c>
      <c r="L3923" s="26">
        <v>77036</v>
      </c>
      <c r="M3923" s="26" t="s">
        <v>89</v>
      </c>
      <c r="N3923" s="26" t="s">
        <v>3104</v>
      </c>
      <c r="O3923" s="26" t="s">
        <v>42</v>
      </c>
      <c r="P3923" s="26" t="s">
        <v>76</v>
      </c>
      <c r="Q3923" s="26">
        <v>76.64</v>
      </c>
      <c r="R3923" s="26">
        <v>2</v>
      </c>
      <c r="S3923" s="26">
        <v>0.2</v>
      </c>
      <c r="T3923" s="26">
        <v>26.823999999999995</v>
      </c>
    </row>
    <row r="3924" spans="1:20" ht="14.25" customHeight="1">
      <c r="A3924" s="26" t="s">
        <v>422</v>
      </c>
      <c r="B3924" s="26" t="s">
        <v>7794</v>
      </c>
      <c r="C3924" s="26">
        <f>YEAR(Data!$D7907)</f>
        <v>1900</v>
      </c>
      <c r="D3924" s="28">
        <v>41197</v>
      </c>
      <c r="E3924" s="28">
        <v>41204</v>
      </c>
      <c r="F3924" s="26" t="s">
        <v>45</v>
      </c>
      <c r="G3924" s="26" t="s">
        <v>421</v>
      </c>
      <c r="H3924" s="26" t="s">
        <v>86</v>
      </c>
      <c r="I3924" s="26" t="s">
        <v>25</v>
      </c>
      <c r="J3924" s="26" t="s">
        <v>620</v>
      </c>
      <c r="K3924" s="26" t="s">
        <v>88</v>
      </c>
      <c r="L3924" s="26">
        <v>75217</v>
      </c>
      <c r="M3924" s="26" t="s">
        <v>89</v>
      </c>
      <c r="N3924" s="26" t="s">
        <v>1172</v>
      </c>
      <c r="O3924" s="26" t="s">
        <v>42</v>
      </c>
      <c r="P3924" s="26" t="s">
        <v>141</v>
      </c>
      <c r="Q3924" s="26">
        <v>4.4640000000000004</v>
      </c>
      <c r="R3924" s="26">
        <v>1</v>
      </c>
      <c r="S3924" s="26">
        <v>0.2</v>
      </c>
      <c r="T3924" s="26">
        <v>1.6739999999999999</v>
      </c>
    </row>
    <row r="3925" spans="1:20" ht="14.25" customHeight="1">
      <c r="A3925" s="26" t="s">
        <v>2071</v>
      </c>
      <c r="B3925" s="26" t="s">
        <v>7795</v>
      </c>
      <c r="C3925" s="26">
        <f>YEAR(Data!$D7909)</f>
        <v>1900</v>
      </c>
      <c r="D3925" s="28">
        <v>41486</v>
      </c>
      <c r="E3925" s="28">
        <v>41489</v>
      </c>
      <c r="F3925" s="26" t="s">
        <v>151</v>
      </c>
      <c r="G3925" s="26" t="s">
        <v>2070</v>
      </c>
      <c r="H3925" s="26" t="s">
        <v>37</v>
      </c>
      <c r="I3925" s="26" t="s">
        <v>25</v>
      </c>
      <c r="J3925" s="26" t="s">
        <v>107</v>
      </c>
      <c r="K3925" s="26" t="s">
        <v>39</v>
      </c>
      <c r="L3925" s="26">
        <v>94122</v>
      </c>
      <c r="M3925" s="26" t="s">
        <v>40</v>
      </c>
      <c r="N3925" s="26" t="s">
        <v>2435</v>
      </c>
      <c r="O3925" s="26" t="s">
        <v>42</v>
      </c>
      <c r="P3925" s="26" t="s">
        <v>67</v>
      </c>
      <c r="Q3925" s="26">
        <v>715.64</v>
      </c>
      <c r="R3925" s="26">
        <v>2</v>
      </c>
      <c r="S3925" s="26">
        <v>0</v>
      </c>
      <c r="T3925" s="26">
        <v>178.90999999999997</v>
      </c>
    </row>
    <row r="3926" spans="1:20" ht="14.25" customHeight="1">
      <c r="A3926" s="26" t="s">
        <v>5694</v>
      </c>
      <c r="B3926" s="26" t="s">
        <v>7796</v>
      </c>
      <c r="C3926" s="26">
        <f>YEAR(Data!$D7910)</f>
        <v>1900</v>
      </c>
      <c r="D3926" s="28">
        <v>41612</v>
      </c>
      <c r="E3926" s="28">
        <v>41616</v>
      </c>
      <c r="F3926" s="26" t="s">
        <v>45</v>
      </c>
      <c r="G3926" s="26" t="s">
        <v>5693</v>
      </c>
      <c r="H3926" s="26" t="s">
        <v>24</v>
      </c>
      <c r="I3926" s="26" t="s">
        <v>25</v>
      </c>
      <c r="J3926" s="26" t="s">
        <v>7797</v>
      </c>
      <c r="K3926" s="26" t="s">
        <v>39</v>
      </c>
      <c r="L3926" s="26">
        <v>95037</v>
      </c>
      <c r="M3926" s="26" t="s">
        <v>40</v>
      </c>
      <c r="N3926" s="26" t="s">
        <v>2380</v>
      </c>
      <c r="O3926" s="26" t="s">
        <v>30</v>
      </c>
      <c r="P3926" s="26" t="s">
        <v>51</v>
      </c>
      <c r="Q3926" s="26">
        <v>268.70400000000001</v>
      </c>
      <c r="R3926" s="26">
        <v>3</v>
      </c>
      <c r="S3926" s="26">
        <v>0.2</v>
      </c>
      <c r="T3926" s="26">
        <v>6.717599999999976</v>
      </c>
    </row>
    <row r="3927" spans="1:20" ht="14.25" customHeight="1">
      <c r="A3927" s="26" t="s">
        <v>1615</v>
      </c>
      <c r="B3927" s="26" t="s">
        <v>7798</v>
      </c>
      <c r="C3927" s="26">
        <f>YEAR(Data!$D7914)</f>
        <v>1900</v>
      </c>
      <c r="D3927" s="28">
        <v>41393</v>
      </c>
      <c r="E3927" s="28">
        <v>41395</v>
      </c>
      <c r="F3927" s="26" t="s">
        <v>21</v>
      </c>
      <c r="G3927" s="26" t="s">
        <v>1614</v>
      </c>
      <c r="H3927" s="26" t="s">
        <v>24</v>
      </c>
      <c r="I3927" s="26" t="s">
        <v>25</v>
      </c>
      <c r="J3927" s="26" t="s">
        <v>7388</v>
      </c>
      <c r="K3927" s="26" t="s">
        <v>168</v>
      </c>
      <c r="L3927" s="26">
        <v>60174</v>
      </c>
      <c r="M3927" s="26" t="s">
        <v>89</v>
      </c>
      <c r="N3927" s="26" t="s">
        <v>2224</v>
      </c>
      <c r="O3927" s="26" t="s">
        <v>30</v>
      </c>
      <c r="P3927" s="26" t="s">
        <v>58</v>
      </c>
      <c r="Q3927" s="26">
        <v>30.344000000000001</v>
      </c>
      <c r="R3927" s="26">
        <v>2</v>
      </c>
      <c r="S3927" s="26">
        <v>0.6</v>
      </c>
      <c r="T3927" s="26">
        <v>-31.861200000000004</v>
      </c>
    </row>
    <row r="3928" spans="1:20" ht="14.25" customHeight="1">
      <c r="A3928" s="26" t="s">
        <v>3570</v>
      </c>
      <c r="B3928" s="26" t="s">
        <v>7799</v>
      </c>
      <c r="C3928" s="26">
        <f>YEAR(Data!$D7915)</f>
        <v>1900</v>
      </c>
      <c r="D3928" s="28">
        <v>41877</v>
      </c>
      <c r="E3928" s="28">
        <v>41879</v>
      </c>
      <c r="F3928" s="26" t="s">
        <v>151</v>
      </c>
      <c r="G3928" s="26" t="s">
        <v>3569</v>
      </c>
      <c r="H3928" s="26" t="s">
        <v>24</v>
      </c>
      <c r="I3928" s="26" t="s">
        <v>25</v>
      </c>
      <c r="J3928" s="26" t="s">
        <v>1606</v>
      </c>
      <c r="K3928" s="26" t="s">
        <v>383</v>
      </c>
      <c r="L3928" s="26">
        <v>44105</v>
      </c>
      <c r="M3928" s="26" t="s">
        <v>122</v>
      </c>
      <c r="N3928" s="26" t="s">
        <v>3677</v>
      </c>
      <c r="O3928" s="26" t="s">
        <v>42</v>
      </c>
      <c r="P3928" s="26" t="s">
        <v>53</v>
      </c>
      <c r="Q3928" s="26">
        <v>25.695999999999998</v>
      </c>
      <c r="R3928" s="26">
        <v>2</v>
      </c>
      <c r="S3928" s="26">
        <v>0.2</v>
      </c>
      <c r="T3928" s="26">
        <v>1.9271999999999991</v>
      </c>
    </row>
    <row r="3929" spans="1:20" ht="14.25" customHeight="1">
      <c r="A3929" s="26" t="s">
        <v>1581</v>
      </c>
      <c r="B3929" s="26" t="s">
        <v>7800</v>
      </c>
      <c r="C3929" s="26">
        <f>YEAR(Data!$D7916)</f>
        <v>1900</v>
      </c>
      <c r="D3929" s="28">
        <v>41808</v>
      </c>
      <c r="E3929" s="28">
        <v>41812</v>
      </c>
      <c r="F3929" s="26" t="s">
        <v>45</v>
      </c>
      <c r="G3929" s="26" t="s">
        <v>1580</v>
      </c>
      <c r="H3929" s="26" t="s">
        <v>86</v>
      </c>
      <c r="I3929" s="26" t="s">
        <v>25</v>
      </c>
      <c r="J3929" s="26" t="s">
        <v>211</v>
      </c>
      <c r="K3929" s="26" t="s">
        <v>212</v>
      </c>
      <c r="L3929" s="26">
        <v>10024</v>
      </c>
      <c r="M3929" s="26" t="s">
        <v>122</v>
      </c>
      <c r="N3929" s="26" t="s">
        <v>7801</v>
      </c>
      <c r="O3929" s="26" t="s">
        <v>62</v>
      </c>
      <c r="P3929" s="26" t="s">
        <v>522</v>
      </c>
      <c r="Q3929" s="26">
        <v>3404.5</v>
      </c>
      <c r="R3929" s="26">
        <v>5</v>
      </c>
      <c r="S3929" s="26">
        <v>0</v>
      </c>
      <c r="T3929" s="26">
        <v>1668.2049999999999</v>
      </c>
    </row>
    <row r="3930" spans="1:20" ht="14.25" customHeight="1">
      <c r="A3930" s="26" t="s">
        <v>1742</v>
      </c>
      <c r="B3930" s="26" t="s">
        <v>7802</v>
      </c>
      <c r="C3930" s="26">
        <f>YEAR(Data!$D7918)</f>
        <v>1900</v>
      </c>
      <c r="D3930" s="28">
        <v>41233</v>
      </c>
      <c r="E3930" s="28">
        <v>41237</v>
      </c>
      <c r="F3930" s="26" t="s">
        <v>45</v>
      </c>
      <c r="G3930" s="26" t="s">
        <v>1741</v>
      </c>
      <c r="H3930" s="26" t="s">
        <v>86</v>
      </c>
      <c r="I3930" s="26" t="s">
        <v>25</v>
      </c>
      <c r="J3930" s="26" t="s">
        <v>120</v>
      </c>
      <c r="K3930" s="26" t="s">
        <v>121</v>
      </c>
      <c r="L3930" s="26">
        <v>19140</v>
      </c>
      <c r="M3930" s="26" t="s">
        <v>122</v>
      </c>
      <c r="N3930" s="26" t="s">
        <v>2353</v>
      </c>
      <c r="O3930" s="26" t="s">
        <v>30</v>
      </c>
      <c r="P3930" s="26" t="s">
        <v>33</v>
      </c>
      <c r="Q3930" s="26">
        <v>344.37199999999996</v>
      </c>
      <c r="R3930" s="26">
        <v>4</v>
      </c>
      <c r="S3930" s="26">
        <v>0.3</v>
      </c>
      <c r="T3930" s="26">
        <v>-93.472400000000022</v>
      </c>
    </row>
    <row r="3931" spans="1:20" ht="14.25" customHeight="1">
      <c r="A3931" s="26" t="s">
        <v>2792</v>
      </c>
      <c r="B3931" s="26" t="s">
        <v>7803</v>
      </c>
      <c r="C3931" s="26">
        <f>YEAR(Data!$D7919)</f>
        <v>1900</v>
      </c>
      <c r="D3931" s="28">
        <v>41887</v>
      </c>
      <c r="E3931" s="28">
        <v>41891</v>
      </c>
      <c r="F3931" s="26" t="s">
        <v>21</v>
      </c>
      <c r="G3931" s="26" t="s">
        <v>2791</v>
      </c>
      <c r="H3931" s="26" t="s">
        <v>86</v>
      </c>
      <c r="I3931" s="26" t="s">
        <v>25</v>
      </c>
      <c r="J3931" s="26" t="s">
        <v>2046</v>
      </c>
      <c r="K3931" s="26" t="s">
        <v>88</v>
      </c>
      <c r="L3931" s="26">
        <v>75043</v>
      </c>
      <c r="M3931" s="26" t="s">
        <v>89</v>
      </c>
      <c r="N3931" s="26" t="s">
        <v>377</v>
      </c>
      <c r="O3931" s="26" t="s">
        <v>42</v>
      </c>
      <c r="P3931" s="26" t="s">
        <v>60</v>
      </c>
      <c r="Q3931" s="26">
        <v>30.384</v>
      </c>
      <c r="R3931" s="26">
        <v>1</v>
      </c>
      <c r="S3931" s="26">
        <v>0.2</v>
      </c>
      <c r="T3931" s="26">
        <v>3.7979999999999947</v>
      </c>
    </row>
    <row r="3932" spans="1:20" ht="14.25" customHeight="1">
      <c r="A3932" s="26" t="s">
        <v>4452</v>
      </c>
      <c r="B3932" s="26" t="s">
        <v>7804</v>
      </c>
      <c r="C3932" s="26">
        <f>YEAR(Data!$D7920)</f>
        <v>1900</v>
      </c>
      <c r="D3932" s="28">
        <v>41094</v>
      </c>
      <c r="E3932" s="28">
        <v>41098</v>
      </c>
      <c r="F3932" s="26" t="s">
        <v>21</v>
      </c>
      <c r="G3932" s="26" t="s">
        <v>4451</v>
      </c>
      <c r="H3932" s="26" t="s">
        <v>86</v>
      </c>
      <c r="I3932" s="26" t="s">
        <v>25</v>
      </c>
      <c r="J3932" s="26" t="s">
        <v>714</v>
      </c>
      <c r="K3932" s="26" t="s">
        <v>39</v>
      </c>
      <c r="L3932" s="26">
        <v>92024</v>
      </c>
      <c r="M3932" s="26" t="s">
        <v>40</v>
      </c>
      <c r="N3932" s="26" t="s">
        <v>822</v>
      </c>
      <c r="O3932" s="26" t="s">
        <v>42</v>
      </c>
      <c r="P3932" s="26" t="s">
        <v>65</v>
      </c>
      <c r="Q3932" s="26">
        <v>22.847999999999999</v>
      </c>
      <c r="R3932" s="26">
        <v>2</v>
      </c>
      <c r="S3932" s="26">
        <v>0.2</v>
      </c>
      <c r="T3932" s="26">
        <v>7.4255999999999993</v>
      </c>
    </row>
    <row r="3933" spans="1:20" ht="14.25" customHeight="1">
      <c r="A3933" s="26" t="s">
        <v>4455</v>
      </c>
      <c r="B3933" s="26" t="s">
        <v>7805</v>
      </c>
      <c r="C3933" s="26">
        <f>YEAR(Data!$D7921)</f>
        <v>1900</v>
      </c>
      <c r="D3933" s="28">
        <v>41898</v>
      </c>
      <c r="E3933" s="28">
        <v>41904</v>
      </c>
      <c r="F3933" s="26" t="s">
        <v>45</v>
      </c>
      <c r="G3933" s="26" t="s">
        <v>4454</v>
      </c>
      <c r="H3933" s="26" t="s">
        <v>86</v>
      </c>
      <c r="I3933" s="26" t="s">
        <v>25</v>
      </c>
      <c r="J3933" s="26" t="s">
        <v>5935</v>
      </c>
      <c r="K3933" s="26" t="s">
        <v>567</v>
      </c>
      <c r="L3933" s="26">
        <v>6708</v>
      </c>
      <c r="M3933" s="26" t="s">
        <v>122</v>
      </c>
      <c r="N3933" s="26" t="s">
        <v>3637</v>
      </c>
      <c r="O3933" s="26" t="s">
        <v>42</v>
      </c>
      <c r="P3933" s="26" t="s">
        <v>53</v>
      </c>
      <c r="Q3933" s="26">
        <v>38.619999999999997</v>
      </c>
      <c r="R3933" s="26">
        <v>2</v>
      </c>
      <c r="S3933" s="26">
        <v>0</v>
      </c>
      <c r="T3933" s="26">
        <v>10.813600000000001</v>
      </c>
    </row>
    <row r="3934" spans="1:20" ht="14.25" customHeight="1">
      <c r="A3934" s="26" t="s">
        <v>4696</v>
      </c>
      <c r="B3934" s="26" t="s">
        <v>7806</v>
      </c>
      <c r="C3934" s="26">
        <f>YEAR(Data!$D7923)</f>
        <v>1900</v>
      </c>
      <c r="D3934" s="28">
        <v>41712</v>
      </c>
      <c r="E3934" s="28">
        <v>41716</v>
      </c>
      <c r="F3934" s="26" t="s">
        <v>45</v>
      </c>
      <c r="G3934" s="26" t="s">
        <v>4695</v>
      </c>
      <c r="H3934" s="26" t="s">
        <v>24</v>
      </c>
      <c r="I3934" s="26" t="s">
        <v>25</v>
      </c>
      <c r="J3934" s="26" t="s">
        <v>294</v>
      </c>
      <c r="K3934" s="26" t="s">
        <v>2018</v>
      </c>
      <c r="L3934" s="26">
        <v>21044</v>
      </c>
      <c r="M3934" s="26" t="s">
        <v>122</v>
      </c>
      <c r="N3934" s="26" t="s">
        <v>2623</v>
      </c>
      <c r="O3934" s="26" t="s">
        <v>42</v>
      </c>
      <c r="P3934" s="26" t="s">
        <v>65</v>
      </c>
      <c r="Q3934" s="26">
        <v>174.3</v>
      </c>
      <c r="R3934" s="26">
        <v>3</v>
      </c>
      <c r="S3934" s="26">
        <v>0</v>
      </c>
      <c r="T3934" s="26">
        <v>81.920999999999992</v>
      </c>
    </row>
    <row r="3935" spans="1:20" ht="14.25" customHeight="1">
      <c r="A3935" s="26" t="s">
        <v>2795</v>
      </c>
      <c r="B3935" s="26" t="s">
        <v>7807</v>
      </c>
      <c r="C3935" s="26">
        <f>YEAR(Data!$D7924)</f>
        <v>1900</v>
      </c>
      <c r="D3935" s="28">
        <v>41907</v>
      </c>
      <c r="E3935" s="28">
        <v>41912</v>
      </c>
      <c r="F3935" s="26" t="s">
        <v>45</v>
      </c>
      <c r="G3935" s="26" t="s">
        <v>2794</v>
      </c>
      <c r="H3935" s="26" t="s">
        <v>86</v>
      </c>
      <c r="I3935" s="26" t="s">
        <v>25</v>
      </c>
      <c r="J3935" s="26" t="s">
        <v>5537</v>
      </c>
      <c r="K3935" s="26" t="s">
        <v>49</v>
      </c>
      <c r="L3935" s="26">
        <v>33021</v>
      </c>
      <c r="M3935" s="26" t="s">
        <v>28</v>
      </c>
      <c r="N3935" s="26" t="s">
        <v>4757</v>
      </c>
      <c r="O3935" s="26" t="s">
        <v>62</v>
      </c>
      <c r="P3935" s="26" t="s">
        <v>63</v>
      </c>
      <c r="Q3935" s="26">
        <v>383.96000000000004</v>
      </c>
      <c r="R3935" s="26">
        <v>5</v>
      </c>
      <c r="S3935" s="26">
        <v>0.2</v>
      </c>
      <c r="T3935" s="26">
        <v>38.396000000000015</v>
      </c>
    </row>
    <row r="3936" spans="1:20" ht="14.25" customHeight="1">
      <c r="A3936" s="26" t="s">
        <v>1061</v>
      </c>
      <c r="B3936" s="26" t="s">
        <v>7808</v>
      </c>
      <c r="C3936" s="26">
        <f>YEAR(Data!$D7926)</f>
        <v>1900</v>
      </c>
      <c r="D3936" s="28">
        <v>41500</v>
      </c>
      <c r="E3936" s="28">
        <v>41503</v>
      </c>
      <c r="F3936" s="26" t="s">
        <v>151</v>
      </c>
      <c r="G3936" s="26" t="s">
        <v>1060</v>
      </c>
      <c r="H3936" s="26" t="s">
        <v>24</v>
      </c>
      <c r="I3936" s="26" t="s">
        <v>25</v>
      </c>
      <c r="J3936" s="26" t="s">
        <v>246</v>
      </c>
      <c r="K3936" s="26" t="s">
        <v>247</v>
      </c>
      <c r="L3936" s="26">
        <v>22153</v>
      </c>
      <c r="M3936" s="26" t="s">
        <v>28</v>
      </c>
      <c r="N3936" s="26" t="s">
        <v>278</v>
      </c>
      <c r="O3936" s="26" t="s">
        <v>42</v>
      </c>
      <c r="P3936" s="26" t="s">
        <v>65</v>
      </c>
      <c r="Q3936" s="26">
        <v>22.32</v>
      </c>
      <c r="R3936" s="26">
        <v>4</v>
      </c>
      <c r="S3936" s="26">
        <v>0</v>
      </c>
      <c r="T3936" s="26">
        <v>10.7136</v>
      </c>
    </row>
    <row r="3937" spans="1:20" ht="14.25" customHeight="1">
      <c r="A3937" s="26" t="s">
        <v>3432</v>
      </c>
      <c r="B3937" s="26" t="s">
        <v>7809</v>
      </c>
      <c r="C3937" s="26">
        <f>YEAR(Data!$D7928)</f>
        <v>1900</v>
      </c>
      <c r="D3937" s="28">
        <v>41964</v>
      </c>
      <c r="E3937" s="28">
        <v>41968</v>
      </c>
      <c r="F3937" s="26" t="s">
        <v>21</v>
      </c>
      <c r="G3937" s="26" t="s">
        <v>3431</v>
      </c>
      <c r="H3937" s="26" t="s">
        <v>37</v>
      </c>
      <c r="I3937" s="26" t="s">
        <v>25</v>
      </c>
      <c r="J3937" s="26" t="s">
        <v>211</v>
      </c>
      <c r="K3937" s="26" t="s">
        <v>212</v>
      </c>
      <c r="L3937" s="26">
        <v>10035</v>
      </c>
      <c r="M3937" s="26" t="s">
        <v>122</v>
      </c>
      <c r="N3937" s="26" t="s">
        <v>4478</v>
      </c>
      <c r="O3937" s="26" t="s">
        <v>62</v>
      </c>
      <c r="P3937" s="26" t="s">
        <v>133</v>
      </c>
      <c r="Q3937" s="26">
        <v>2.9699999999999998</v>
      </c>
      <c r="R3937" s="26">
        <v>3</v>
      </c>
      <c r="S3937" s="26">
        <v>0</v>
      </c>
      <c r="T3937" s="26">
        <v>1.3365</v>
      </c>
    </row>
    <row r="3938" spans="1:20" ht="14.25" customHeight="1">
      <c r="A3938" s="26" t="s">
        <v>6828</v>
      </c>
      <c r="B3938" s="26" t="s">
        <v>7810</v>
      </c>
      <c r="C3938" s="26">
        <f>YEAR(Data!$D7931)</f>
        <v>1900</v>
      </c>
      <c r="D3938" s="28">
        <v>41846</v>
      </c>
      <c r="E3938" s="28">
        <v>41848</v>
      </c>
      <c r="F3938" s="26" t="s">
        <v>151</v>
      </c>
      <c r="G3938" s="26" t="s">
        <v>6827</v>
      </c>
      <c r="H3938" s="26" t="s">
        <v>86</v>
      </c>
      <c r="I3938" s="26" t="s">
        <v>25</v>
      </c>
      <c r="J3938" s="26" t="s">
        <v>620</v>
      </c>
      <c r="K3938" s="26" t="s">
        <v>88</v>
      </c>
      <c r="L3938" s="26">
        <v>75217</v>
      </c>
      <c r="M3938" s="26" t="s">
        <v>89</v>
      </c>
      <c r="N3938" s="26" t="s">
        <v>3475</v>
      </c>
      <c r="O3938" s="26" t="s">
        <v>30</v>
      </c>
      <c r="P3938" s="26" t="s">
        <v>51</v>
      </c>
      <c r="Q3938" s="26">
        <v>298.11599999999999</v>
      </c>
      <c r="R3938" s="26">
        <v>6</v>
      </c>
      <c r="S3938" s="26">
        <v>0.3</v>
      </c>
      <c r="T3938" s="26">
        <v>-4.2588000000000363</v>
      </c>
    </row>
    <row r="3939" spans="1:20" ht="14.25" customHeight="1">
      <c r="A3939" s="26" t="s">
        <v>2843</v>
      </c>
      <c r="B3939" s="26" t="s">
        <v>7811</v>
      </c>
      <c r="C3939" s="26">
        <f>YEAR(Data!$D7932)</f>
        <v>1900</v>
      </c>
      <c r="D3939" s="28">
        <v>41359</v>
      </c>
      <c r="E3939" s="28">
        <v>41361</v>
      </c>
      <c r="F3939" s="26" t="s">
        <v>21</v>
      </c>
      <c r="G3939" s="26" t="s">
        <v>2842</v>
      </c>
      <c r="H3939" s="26" t="s">
        <v>37</v>
      </c>
      <c r="I3939" s="26" t="s">
        <v>25</v>
      </c>
      <c r="J3939" s="26" t="s">
        <v>211</v>
      </c>
      <c r="K3939" s="26" t="s">
        <v>212</v>
      </c>
      <c r="L3939" s="26">
        <v>10024</v>
      </c>
      <c r="M3939" s="26" t="s">
        <v>122</v>
      </c>
      <c r="N3939" s="26" t="s">
        <v>3062</v>
      </c>
      <c r="O3939" s="26" t="s">
        <v>42</v>
      </c>
      <c r="P3939" s="26" t="s">
        <v>60</v>
      </c>
      <c r="Q3939" s="26">
        <v>59.519999999999996</v>
      </c>
      <c r="R3939" s="26">
        <v>3</v>
      </c>
      <c r="S3939" s="26">
        <v>0</v>
      </c>
      <c r="T3939" s="26">
        <v>17.855999999999995</v>
      </c>
    </row>
    <row r="3940" spans="1:20" ht="14.25" customHeight="1">
      <c r="A3940" s="26" t="s">
        <v>2882</v>
      </c>
      <c r="B3940" s="26" t="s">
        <v>7812</v>
      </c>
      <c r="C3940" s="26">
        <f>YEAR(Data!$D7933)</f>
        <v>1900</v>
      </c>
      <c r="D3940" s="28">
        <v>41471</v>
      </c>
      <c r="E3940" s="28">
        <v>41476</v>
      </c>
      <c r="F3940" s="26" t="s">
        <v>45</v>
      </c>
      <c r="G3940" s="26" t="s">
        <v>2881</v>
      </c>
      <c r="H3940" s="26" t="s">
        <v>37</v>
      </c>
      <c r="I3940" s="26" t="s">
        <v>25</v>
      </c>
      <c r="J3940" s="26" t="s">
        <v>322</v>
      </c>
      <c r="K3940" s="26" t="s">
        <v>323</v>
      </c>
      <c r="L3940" s="26">
        <v>97206</v>
      </c>
      <c r="M3940" s="26" t="s">
        <v>40</v>
      </c>
      <c r="N3940" s="26" t="s">
        <v>1084</v>
      </c>
      <c r="O3940" s="26" t="s">
        <v>30</v>
      </c>
      <c r="P3940" s="26" t="s">
        <v>33</v>
      </c>
      <c r="Q3940" s="26">
        <v>230.28000000000003</v>
      </c>
      <c r="R3940" s="26">
        <v>3</v>
      </c>
      <c r="S3940" s="26">
        <v>0.2</v>
      </c>
      <c r="T3940" s="26">
        <v>23.027999999999992</v>
      </c>
    </row>
    <row r="3941" spans="1:20" ht="14.25" customHeight="1">
      <c r="A3941" s="26" t="s">
        <v>2837</v>
      </c>
      <c r="B3941" s="26" t="s">
        <v>7813</v>
      </c>
      <c r="C3941" s="26">
        <f>YEAR(Data!$D7935)</f>
        <v>1900</v>
      </c>
      <c r="D3941" s="28">
        <v>41869</v>
      </c>
      <c r="E3941" s="28">
        <v>41876</v>
      </c>
      <c r="F3941" s="26" t="s">
        <v>45</v>
      </c>
      <c r="G3941" s="26" t="s">
        <v>2836</v>
      </c>
      <c r="H3941" s="26" t="s">
        <v>37</v>
      </c>
      <c r="I3941" s="26" t="s">
        <v>25</v>
      </c>
      <c r="J3941" s="26" t="s">
        <v>746</v>
      </c>
      <c r="K3941" s="26" t="s">
        <v>39</v>
      </c>
      <c r="L3941" s="26">
        <v>94513</v>
      </c>
      <c r="M3941" s="26" t="s">
        <v>40</v>
      </c>
      <c r="N3941" s="26" t="s">
        <v>3061</v>
      </c>
      <c r="O3941" s="26" t="s">
        <v>42</v>
      </c>
      <c r="P3941" s="26" t="s">
        <v>141</v>
      </c>
      <c r="Q3941" s="26">
        <v>23.36</v>
      </c>
      <c r="R3941" s="26">
        <v>2</v>
      </c>
      <c r="S3941" s="26">
        <v>0</v>
      </c>
      <c r="T3941" s="26">
        <v>11.68</v>
      </c>
    </row>
    <row r="3942" spans="1:20" ht="14.25" customHeight="1">
      <c r="A3942" s="26" t="s">
        <v>666</v>
      </c>
      <c r="B3942" s="26" t="s">
        <v>7814</v>
      </c>
      <c r="C3942" s="26">
        <f>YEAR(Data!$D7942)</f>
        <v>1900</v>
      </c>
      <c r="D3942" s="28">
        <v>41623</v>
      </c>
      <c r="E3942" s="28">
        <v>41626</v>
      </c>
      <c r="F3942" s="26" t="s">
        <v>151</v>
      </c>
      <c r="G3942" s="26" t="s">
        <v>665</v>
      </c>
      <c r="H3942" s="26" t="s">
        <v>37</v>
      </c>
      <c r="I3942" s="26" t="s">
        <v>25</v>
      </c>
      <c r="J3942" s="26" t="s">
        <v>714</v>
      </c>
      <c r="K3942" s="26" t="s">
        <v>39</v>
      </c>
      <c r="L3942" s="26">
        <v>92037</v>
      </c>
      <c r="M3942" s="26" t="s">
        <v>40</v>
      </c>
      <c r="N3942" s="26" t="s">
        <v>235</v>
      </c>
      <c r="O3942" s="26" t="s">
        <v>30</v>
      </c>
      <c r="P3942" s="26" t="s">
        <v>33</v>
      </c>
      <c r="Q3942" s="26">
        <v>81.424000000000007</v>
      </c>
      <c r="R3942" s="26">
        <v>2</v>
      </c>
      <c r="S3942" s="26">
        <v>0.2</v>
      </c>
      <c r="T3942" s="26">
        <v>-9.1601999999999961</v>
      </c>
    </row>
    <row r="3943" spans="1:20" ht="14.25" customHeight="1">
      <c r="A3943" s="26" t="s">
        <v>1933</v>
      </c>
      <c r="B3943" s="26" t="s">
        <v>7815</v>
      </c>
      <c r="C3943" s="26">
        <f>YEAR(Data!$D7944)</f>
        <v>1900</v>
      </c>
      <c r="D3943" s="28">
        <v>41999</v>
      </c>
      <c r="E3943" s="28">
        <v>42006</v>
      </c>
      <c r="F3943" s="26" t="s">
        <v>45</v>
      </c>
      <c r="G3943" s="26" t="s">
        <v>1932</v>
      </c>
      <c r="H3943" s="26" t="s">
        <v>24</v>
      </c>
      <c r="I3943" s="26" t="s">
        <v>25</v>
      </c>
      <c r="J3943" s="26" t="s">
        <v>620</v>
      </c>
      <c r="K3943" s="26" t="s">
        <v>88</v>
      </c>
      <c r="L3943" s="26">
        <v>75081</v>
      </c>
      <c r="M3943" s="26" t="s">
        <v>89</v>
      </c>
      <c r="N3943" s="26" t="s">
        <v>2056</v>
      </c>
      <c r="O3943" s="26" t="s">
        <v>42</v>
      </c>
      <c r="P3943" s="26" t="s">
        <v>65</v>
      </c>
      <c r="Q3943" s="26">
        <v>39.581999999999987</v>
      </c>
      <c r="R3943" s="26">
        <v>9</v>
      </c>
      <c r="S3943" s="26">
        <v>0.8</v>
      </c>
      <c r="T3943" s="26">
        <v>-59.372999999999976</v>
      </c>
    </row>
    <row r="3944" spans="1:20" ht="14.25" customHeight="1">
      <c r="A3944" s="26" t="s">
        <v>4138</v>
      </c>
      <c r="B3944" s="26" t="s">
        <v>7816</v>
      </c>
      <c r="C3944" s="26">
        <f>YEAR(Data!$D7949)</f>
        <v>1900</v>
      </c>
      <c r="D3944" s="28">
        <v>40603</v>
      </c>
      <c r="E3944" s="28">
        <v>40607</v>
      </c>
      <c r="F3944" s="26" t="s">
        <v>45</v>
      </c>
      <c r="G3944" s="26" t="s">
        <v>4137</v>
      </c>
      <c r="H3944" s="26" t="s">
        <v>24</v>
      </c>
      <c r="I3944" s="26" t="s">
        <v>25</v>
      </c>
      <c r="J3944" s="26" t="s">
        <v>3094</v>
      </c>
      <c r="K3944" s="26" t="s">
        <v>88</v>
      </c>
      <c r="L3944" s="26">
        <v>79907</v>
      </c>
      <c r="M3944" s="26" t="s">
        <v>89</v>
      </c>
      <c r="N3944" s="26" t="s">
        <v>3616</v>
      </c>
      <c r="O3944" s="26" t="s">
        <v>42</v>
      </c>
      <c r="P3944" s="26" t="s">
        <v>214</v>
      </c>
      <c r="Q3944" s="26">
        <v>18.84</v>
      </c>
      <c r="R3944" s="26">
        <v>5</v>
      </c>
      <c r="S3944" s="26">
        <v>0.2</v>
      </c>
      <c r="T3944" s="26">
        <v>-3.5324999999999998</v>
      </c>
    </row>
    <row r="3945" spans="1:20" ht="14.25" customHeight="1">
      <c r="A3945" s="26" t="s">
        <v>331</v>
      </c>
      <c r="B3945" s="26" t="s">
        <v>7817</v>
      </c>
      <c r="C3945" s="26">
        <f>YEAR(Data!$D7953)</f>
        <v>1900</v>
      </c>
      <c r="D3945" s="28">
        <v>41232</v>
      </c>
      <c r="E3945" s="28">
        <v>41237</v>
      </c>
      <c r="F3945" s="26" t="s">
        <v>45</v>
      </c>
      <c r="G3945" s="26" t="s">
        <v>330</v>
      </c>
      <c r="H3945" s="26" t="s">
        <v>24</v>
      </c>
      <c r="I3945" s="26" t="s">
        <v>25</v>
      </c>
      <c r="J3945" s="26" t="s">
        <v>211</v>
      </c>
      <c r="K3945" s="26" t="s">
        <v>212</v>
      </c>
      <c r="L3945" s="26">
        <v>10035</v>
      </c>
      <c r="M3945" s="26" t="s">
        <v>122</v>
      </c>
      <c r="N3945" s="26" t="s">
        <v>4311</v>
      </c>
      <c r="O3945" s="26" t="s">
        <v>42</v>
      </c>
      <c r="P3945" s="26" t="s">
        <v>65</v>
      </c>
      <c r="Q3945" s="26">
        <v>5.9840000000000009</v>
      </c>
      <c r="R3945" s="26">
        <v>2</v>
      </c>
      <c r="S3945" s="26">
        <v>0.2</v>
      </c>
      <c r="T3945" s="26">
        <v>2.2439999999999998</v>
      </c>
    </row>
    <row r="3946" spans="1:20" ht="14.25" customHeight="1">
      <c r="A3946" s="26" t="s">
        <v>3432</v>
      </c>
      <c r="B3946" s="26" t="s">
        <v>7818</v>
      </c>
      <c r="C3946" s="26">
        <f>YEAR(Data!$D7955)</f>
        <v>1900</v>
      </c>
      <c r="D3946" s="28">
        <v>40634</v>
      </c>
      <c r="E3946" s="28">
        <v>40639</v>
      </c>
      <c r="F3946" s="26" t="s">
        <v>45</v>
      </c>
      <c r="G3946" s="26" t="s">
        <v>3431</v>
      </c>
      <c r="H3946" s="26" t="s">
        <v>37</v>
      </c>
      <c r="I3946" s="26" t="s">
        <v>25</v>
      </c>
      <c r="J3946" s="26" t="s">
        <v>4978</v>
      </c>
      <c r="K3946" s="26" t="s">
        <v>926</v>
      </c>
      <c r="L3946" s="26">
        <v>2151</v>
      </c>
      <c r="M3946" s="26" t="s">
        <v>122</v>
      </c>
      <c r="N3946" s="26" t="s">
        <v>6668</v>
      </c>
      <c r="O3946" s="26" t="s">
        <v>42</v>
      </c>
      <c r="P3946" s="26" t="s">
        <v>53</v>
      </c>
      <c r="Q3946" s="26">
        <v>66.959999999999994</v>
      </c>
      <c r="R3946" s="26">
        <v>4</v>
      </c>
      <c r="S3946" s="26">
        <v>0</v>
      </c>
      <c r="T3946" s="26">
        <v>2.6783999999999963</v>
      </c>
    </row>
    <row r="3947" spans="1:20" ht="14.25" customHeight="1">
      <c r="A3947" s="26" t="s">
        <v>394</v>
      </c>
      <c r="B3947" s="26" t="s">
        <v>7819</v>
      </c>
      <c r="C3947" s="26">
        <f>YEAR(Data!$D7957)</f>
        <v>1900</v>
      </c>
      <c r="D3947" s="28">
        <v>41918</v>
      </c>
      <c r="E3947" s="28">
        <v>41923</v>
      </c>
      <c r="F3947" s="26" t="s">
        <v>45</v>
      </c>
      <c r="G3947" s="26" t="s">
        <v>393</v>
      </c>
      <c r="H3947" s="26" t="s">
        <v>37</v>
      </c>
      <c r="I3947" s="26" t="s">
        <v>25</v>
      </c>
      <c r="J3947" s="26" t="s">
        <v>6636</v>
      </c>
      <c r="K3947" s="26" t="s">
        <v>39</v>
      </c>
      <c r="L3947" s="26">
        <v>95928</v>
      </c>
      <c r="M3947" s="26" t="s">
        <v>40</v>
      </c>
      <c r="N3947" s="26" t="s">
        <v>4149</v>
      </c>
      <c r="O3947" s="26" t="s">
        <v>30</v>
      </c>
      <c r="P3947" s="26" t="s">
        <v>33</v>
      </c>
      <c r="Q3947" s="26">
        <v>435.16800000000006</v>
      </c>
      <c r="R3947" s="26">
        <v>4</v>
      </c>
      <c r="S3947" s="26">
        <v>0.2</v>
      </c>
      <c r="T3947" s="26">
        <v>-59.835600000000042</v>
      </c>
    </row>
    <row r="3948" spans="1:20" ht="14.25" customHeight="1">
      <c r="A3948" s="26" t="s">
        <v>309</v>
      </c>
      <c r="B3948" s="26" t="s">
        <v>7820</v>
      </c>
      <c r="C3948" s="26">
        <f>YEAR(Data!$D7963)</f>
        <v>1900</v>
      </c>
      <c r="D3948" s="28">
        <v>41962</v>
      </c>
      <c r="E3948" s="28">
        <v>41967</v>
      </c>
      <c r="F3948" s="26" t="s">
        <v>21</v>
      </c>
      <c r="G3948" s="26" t="s">
        <v>308</v>
      </c>
      <c r="H3948" s="26" t="s">
        <v>37</v>
      </c>
      <c r="I3948" s="26" t="s">
        <v>25</v>
      </c>
      <c r="J3948" s="26" t="s">
        <v>5500</v>
      </c>
      <c r="K3948" s="26" t="s">
        <v>49</v>
      </c>
      <c r="L3948" s="26">
        <v>33023</v>
      </c>
      <c r="M3948" s="26" t="s">
        <v>28</v>
      </c>
      <c r="N3948" s="26" t="s">
        <v>4873</v>
      </c>
      <c r="O3948" s="26" t="s">
        <v>42</v>
      </c>
      <c r="P3948" s="26" t="s">
        <v>53</v>
      </c>
      <c r="Q3948" s="26">
        <v>81.360000000000014</v>
      </c>
      <c r="R3948" s="26">
        <v>5</v>
      </c>
      <c r="S3948" s="26">
        <v>0.2</v>
      </c>
      <c r="T3948" s="26">
        <v>-19.323000000000011</v>
      </c>
    </row>
    <row r="3949" spans="1:20" ht="14.25" customHeight="1">
      <c r="A3949" s="26" t="s">
        <v>1029</v>
      </c>
      <c r="B3949" s="26" t="s">
        <v>7821</v>
      </c>
      <c r="C3949" s="26">
        <f>YEAR(Data!$D7968)</f>
        <v>1900</v>
      </c>
      <c r="D3949" s="28">
        <v>40991</v>
      </c>
      <c r="E3949" s="28">
        <v>40998</v>
      </c>
      <c r="F3949" s="26" t="s">
        <v>45</v>
      </c>
      <c r="G3949" s="26" t="s">
        <v>1028</v>
      </c>
      <c r="H3949" s="26" t="s">
        <v>37</v>
      </c>
      <c r="I3949" s="26" t="s">
        <v>25</v>
      </c>
      <c r="J3949" s="26" t="s">
        <v>38</v>
      </c>
      <c r="K3949" s="26" t="s">
        <v>39</v>
      </c>
      <c r="L3949" s="26">
        <v>90049</v>
      </c>
      <c r="M3949" s="26" t="s">
        <v>40</v>
      </c>
      <c r="N3949" s="26" t="s">
        <v>4005</v>
      </c>
      <c r="O3949" s="26" t="s">
        <v>42</v>
      </c>
      <c r="P3949" s="26" t="s">
        <v>76</v>
      </c>
      <c r="Q3949" s="26">
        <v>33.36</v>
      </c>
      <c r="R3949" s="26">
        <v>4</v>
      </c>
      <c r="S3949" s="26">
        <v>0</v>
      </c>
      <c r="T3949" s="26">
        <v>16.68</v>
      </c>
    </row>
    <row r="3950" spans="1:20" ht="14.25" customHeight="1">
      <c r="A3950" s="26" t="s">
        <v>3686</v>
      </c>
      <c r="B3950" s="26" t="s">
        <v>7822</v>
      </c>
      <c r="C3950" s="26">
        <f>YEAR(Data!$D7969)</f>
        <v>1900</v>
      </c>
      <c r="D3950" s="28">
        <v>41558</v>
      </c>
      <c r="E3950" s="28">
        <v>41560</v>
      </c>
      <c r="F3950" s="26" t="s">
        <v>151</v>
      </c>
      <c r="G3950" s="26" t="s">
        <v>3685</v>
      </c>
      <c r="H3950" s="26" t="s">
        <v>37</v>
      </c>
      <c r="I3950" s="26" t="s">
        <v>25</v>
      </c>
      <c r="J3950" s="26" t="s">
        <v>614</v>
      </c>
      <c r="K3950" s="26" t="s">
        <v>352</v>
      </c>
      <c r="L3950" s="26">
        <v>80219</v>
      </c>
      <c r="M3950" s="26" t="s">
        <v>40</v>
      </c>
      <c r="N3950" s="26" t="s">
        <v>7823</v>
      </c>
      <c r="O3950" s="26" t="s">
        <v>30</v>
      </c>
      <c r="P3950" s="26" t="s">
        <v>31</v>
      </c>
      <c r="Q3950" s="26">
        <v>90.882000000000005</v>
      </c>
      <c r="R3950" s="26">
        <v>3</v>
      </c>
      <c r="S3950" s="26">
        <v>0.7</v>
      </c>
      <c r="T3950" s="26">
        <v>-190.85220000000004</v>
      </c>
    </row>
    <row r="3951" spans="1:20" ht="14.25" customHeight="1">
      <c r="A3951" s="26" t="s">
        <v>863</v>
      </c>
      <c r="B3951" s="26" t="s">
        <v>7824</v>
      </c>
      <c r="C3951" s="26">
        <f>YEAR(Data!$D7972)</f>
        <v>1900</v>
      </c>
      <c r="D3951" s="28">
        <v>41137</v>
      </c>
      <c r="E3951" s="28">
        <v>41141</v>
      </c>
      <c r="F3951" s="26" t="s">
        <v>45</v>
      </c>
      <c r="G3951" s="26" t="s">
        <v>862</v>
      </c>
      <c r="H3951" s="26" t="s">
        <v>37</v>
      </c>
      <c r="I3951" s="26" t="s">
        <v>25</v>
      </c>
      <c r="J3951" s="26" t="s">
        <v>120</v>
      </c>
      <c r="K3951" s="26" t="s">
        <v>121</v>
      </c>
      <c r="L3951" s="26">
        <v>19134</v>
      </c>
      <c r="M3951" s="26" t="s">
        <v>122</v>
      </c>
      <c r="N3951" s="26" t="s">
        <v>2948</v>
      </c>
      <c r="O3951" s="26" t="s">
        <v>62</v>
      </c>
      <c r="P3951" s="26" t="s">
        <v>63</v>
      </c>
      <c r="Q3951" s="26">
        <v>519.79200000000003</v>
      </c>
      <c r="R3951" s="26">
        <v>4</v>
      </c>
      <c r="S3951" s="26">
        <v>0.4</v>
      </c>
      <c r="T3951" s="26">
        <v>-112.62159999999994</v>
      </c>
    </row>
    <row r="3952" spans="1:20" ht="14.25" customHeight="1">
      <c r="A3952" s="26" t="s">
        <v>3949</v>
      </c>
      <c r="B3952" s="26" t="s">
        <v>7825</v>
      </c>
      <c r="C3952" s="26">
        <f>YEAR(Data!$D7979)</f>
        <v>1900</v>
      </c>
      <c r="D3952" s="28">
        <v>40694</v>
      </c>
      <c r="E3952" s="28">
        <v>40699</v>
      </c>
      <c r="F3952" s="26" t="s">
        <v>45</v>
      </c>
      <c r="G3952" s="26" t="s">
        <v>3948</v>
      </c>
      <c r="H3952" s="26" t="s">
        <v>24</v>
      </c>
      <c r="I3952" s="26" t="s">
        <v>25</v>
      </c>
      <c r="J3952" s="26" t="s">
        <v>254</v>
      </c>
      <c r="K3952" s="26" t="s">
        <v>1103</v>
      </c>
      <c r="L3952" s="26">
        <v>39212</v>
      </c>
      <c r="M3952" s="26" t="s">
        <v>28</v>
      </c>
      <c r="N3952" s="26" t="s">
        <v>1202</v>
      </c>
      <c r="O3952" s="26" t="s">
        <v>62</v>
      </c>
      <c r="P3952" s="26" t="s">
        <v>63</v>
      </c>
      <c r="Q3952" s="26">
        <v>659.97</v>
      </c>
      <c r="R3952" s="26">
        <v>3</v>
      </c>
      <c r="S3952" s="26">
        <v>0</v>
      </c>
      <c r="T3952" s="26">
        <v>197.99099999999996</v>
      </c>
    </row>
    <row r="3953" spans="1:20" ht="14.25" customHeight="1">
      <c r="A3953" s="26" t="s">
        <v>2343</v>
      </c>
      <c r="B3953" s="26" t="s">
        <v>7826</v>
      </c>
      <c r="C3953" s="26">
        <f>YEAR(Data!$D7981)</f>
        <v>1900</v>
      </c>
      <c r="D3953" s="28">
        <v>41148</v>
      </c>
      <c r="E3953" s="28">
        <v>41152</v>
      </c>
      <c r="F3953" s="26" t="s">
        <v>45</v>
      </c>
      <c r="G3953" s="26" t="s">
        <v>2342</v>
      </c>
      <c r="H3953" s="26" t="s">
        <v>86</v>
      </c>
      <c r="I3953" s="26" t="s">
        <v>25</v>
      </c>
      <c r="J3953" s="26" t="s">
        <v>38</v>
      </c>
      <c r="K3953" s="26" t="s">
        <v>39</v>
      </c>
      <c r="L3953" s="26">
        <v>90045</v>
      </c>
      <c r="M3953" s="26" t="s">
        <v>40</v>
      </c>
      <c r="N3953" s="26" t="s">
        <v>3594</v>
      </c>
      <c r="O3953" s="26" t="s">
        <v>42</v>
      </c>
      <c r="P3953" s="26" t="s">
        <v>65</v>
      </c>
      <c r="Q3953" s="26">
        <v>5.1040000000000001</v>
      </c>
      <c r="R3953" s="26">
        <v>1</v>
      </c>
      <c r="S3953" s="26">
        <v>0.2</v>
      </c>
      <c r="T3953" s="26">
        <v>1.6587999999999996</v>
      </c>
    </row>
    <row r="3954" spans="1:20" ht="14.25" customHeight="1">
      <c r="A3954" s="26" t="s">
        <v>201</v>
      </c>
      <c r="B3954" s="26" t="s">
        <v>7827</v>
      </c>
      <c r="C3954" s="26">
        <f>YEAR(Data!$D7982)</f>
        <v>1900</v>
      </c>
      <c r="D3954" s="28">
        <v>40547</v>
      </c>
      <c r="E3954" s="28">
        <v>40551</v>
      </c>
      <c r="F3954" s="26" t="s">
        <v>45</v>
      </c>
      <c r="G3954" s="26" t="s">
        <v>200</v>
      </c>
      <c r="H3954" s="26" t="s">
        <v>24</v>
      </c>
      <c r="I3954" s="26" t="s">
        <v>25</v>
      </c>
      <c r="J3954" s="26" t="s">
        <v>148</v>
      </c>
      <c r="K3954" s="26" t="s">
        <v>88</v>
      </c>
      <c r="L3954" s="26">
        <v>77095</v>
      </c>
      <c r="M3954" s="26" t="s">
        <v>89</v>
      </c>
      <c r="N3954" s="26" t="s">
        <v>5024</v>
      </c>
      <c r="O3954" s="26" t="s">
        <v>42</v>
      </c>
      <c r="P3954" s="26" t="s">
        <v>76</v>
      </c>
      <c r="Q3954" s="26">
        <v>16.448</v>
      </c>
      <c r="R3954" s="26">
        <v>2</v>
      </c>
      <c r="S3954" s="26">
        <v>0.2</v>
      </c>
      <c r="T3954" s="26">
        <v>5.5511999999999979</v>
      </c>
    </row>
    <row r="3955" spans="1:20" ht="14.25" customHeight="1">
      <c r="A3955" s="26" t="s">
        <v>119</v>
      </c>
      <c r="B3955" s="26" t="s">
        <v>7828</v>
      </c>
      <c r="C3955" s="26">
        <f>YEAR(Data!$D7983)</f>
        <v>1900</v>
      </c>
      <c r="D3955" s="28">
        <v>40796</v>
      </c>
      <c r="E3955" s="28">
        <v>40799</v>
      </c>
      <c r="F3955" s="26" t="s">
        <v>151</v>
      </c>
      <c r="G3955" s="26" t="s">
        <v>118</v>
      </c>
      <c r="H3955" s="26" t="s">
        <v>24</v>
      </c>
      <c r="I3955" s="26" t="s">
        <v>25</v>
      </c>
      <c r="J3955" s="26" t="s">
        <v>7829</v>
      </c>
      <c r="K3955" s="26" t="s">
        <v>599</v>
      </c>
      <c r="L3955" s="26">
        <v>7011</v>
      </c>
      <c r="M3955" s="26" t="s">
        <v>122</v>
      </c>
      <c r="N3955" s="26" t="s">
        <v>1616</v>
      </c>
      <c r="O3955" s="26" t="s">
        <v>42</v>
      </c>
      <c r="P3955" s="26" t="s">
        <v>67</v>
      </c>
      <c r="Q3955" s="26">
        <v>81.92</v>
      </c>
      <c r="R3955" s="26">
        <v>4</v>
      </c>
      <c r="S3955" s="26">
        <v>0</v>
      </c>
      <c r="T3955" s="26">
        <v>22.118400000000001</v>
      </c>
    </row>
    <row r="3956" spans="1:20" ht="14.25" customHeight="1">
      <c r="A3956" s="26" t="s">
        <v>3544</v>
      </c>
      <c r="B3956" s="26" t="s">
        <v>7830</v>
      </c>
      <c r="C3956" s="26">
        <f>YEAR(Data!$D7985)</f>
        <v>1900</v>
      </c>
      <c r="D3956" s="28">
        <v>41662</v>
      </c>
      <c r="E3956" s="28">
        <v>41665</v>
      </c>
      <c r="F3956" s="26" t="s">
        <v>21</v>
      </c>
      <c r="G3956" s="26" t="s">
        <v>3543</v>
      </c>
      <c r="H3956" s="26" t="s">
        <v>37</v>
      </c>
      <c r="I3956" s="26" t="s">
        <v>25</v>
      </c>
      <c r="J3956" s="26" t="s">
        <v>234</v>
      </c>
      <c r="K3956" s="26" t="s">
        <v>168</v>
      </c>
      <c r="L3956" s="26">
        <v>60623</v>
      </c>
      <c r="M3956" s="26" t="s">
        <v>89</v>
      </c>
      <c r="N3956" s="26" t="s">
        <v>3676</v>
      </c>
      <c r="O3956" s="26" t="s">
        <v>42</v>
      </c>
      <c r="P3956" s="26" t="s">
        <v>214</v>
      </c>
      <c r="Q3956" s="26">
        <v>15.120000000000001</v>
      </c>
      <c r="R3956" s="26">
        <v>5</v>
      </c>
      <c r="S3956" s="26">
        <v>0.2</v>
      </c>
      <c r="T3956" s="26">
        <v>4.9139999999999988</v>
      </c>
    </row>
    <row r="3957" spans="1:20" ht="14.25" customHeight="1">
      <c r="A3957" s="26" t="s">
        <v>281</v>
      </c>
      <c r="B3957" s="26" t="s">
        <v>7831</v>
      </c>
      <c r="C3957" s="26">
        <f>YEAR(Data!$D7987)</f>
        <v>1900</v>
      </c>
      <c r="D3957" s="28">
        <v>41386</v>
      </c>
      <c r="E3957" s="28">
        <v>41389</v>
      </c>
      <c r="F3957" s="26" t="s">
        <v>151</v>
      </c>
      <c r="G3957" s="26" t="s">
        <v>280</v>
      </c>
      <c r="H3957" s="26" t="s">
        <v>24</v>
      </c>
      <c r="I3957" s="26" t="s">
        <v>25</v>
      </c>
      <c r="J3957" s="26" t="s">
        <v>80</v>
      </c>
      <c r="K3957" s="26" t="s">
        <v>81</v>
      </c>
      <c r="L3957" s="26">
        <v>98115</v>
      </c>
      <c r="M3957" s="26" t="s">
        <v>40</v>
      </c>
      <c r="N3957" s="26" t="s">
        <v>784</v>
      </c>
      <c r="O3957" s="26" t="s">
        <v>42</v>
      </c>
      <c r="P3957" s="26" t="s">
        <v>65</v>
      </c>
      <c r="Q3957" s="26">
        <v>8.32</v>
      </c>
      <c r="R3957" s="26">
        <v>5</v>
      </c>
      <c r="S3957" s="26">
        <v>0.2</v>
      </c>
      <c r="T3957" s="26">
        <v>2.8079999999999998</v>
      </c>
    </row>
    <row r="3958" spans="1:20" ht="14.25" customHeight="1">
      <c r="A3958" s="26" t="s">
        <v>1876</v>
      </c>
      <c r="B3958" s="26" t="s">
        <v>7832</v>
      </c>
      <c r="C3958" s="26">
        <f>YEAR(Data!$D7988)</f>
        <v>1900</v>
      </c>
      <c r="D3958" s="28">
        <v>41476</v>
      </c>
      <c r="E3958" s="28">
        <v>41479</v>
      </c>
      <c r="F3958" s="26" t="s">
        <v>21</v>
      </c>
      <c r="G3958" s="26" t="s">
        <v>1875</v>
      </c>
      <c r="H3958" s="26" t="s">
        <v>24</v>
      </c>
      <c r="I3958" s="26" t="s">
        <v>25</v>
      </c>
      <c r="J3958" s="26" t="s">
        <v>873</v>
      </c>
      <c r="K3958" s="26" t="s">
        <v>212</v>
      </c>
      <c r="L3958" s="26">
        <v>11561</v>
      </c>
      <c r="M3958" s="26" t="s">
        <v>122</v>
      </c>
      <c r="N3958" s="26" t="s">
        <v>2395</v>
      </c>
      <c r="O3958" s="26" t="s">
        <v>62</v>
      </c>
      <c r="P3958" s="26" t="s">
        <v>63</v>
      </c>
      <c r="Q3958" s="26">
        <v>89.949999999999989</v>
      </c>
      <c r="R3958" s="26">
        <v>5</v>
      </c>
      <c r="S3958" s="26">
        <v>0</v>
      </c>
      <c r="T3958" s="26">
        <v>43.175999999999995</v>
      </c>
    </row>
    <row r="3959" spans="1:20" ht="14.25" customHeight="1">
      <c r="A3959" s="26" t="s">
        <v>147</v>
      </c>
      <c r="B3959" s="26" t="s">
        <v>7833</v>
      </c>
      <c r="C3959" s="26">
        <f>YEAR(Data!$D7989)</f>
        <v>1900</v>
      </c>
      <c r="D3959" s="28">
        <v>41510</v>
      </c>
      <c r="E3959" s="28">
        <v>41516</v>
      </c>
      <c r="F3959" s="26" t="s">
        <v>45</v>
      </c>
      <c r="G3959" s="26" t="s">
        <v>146</v>
      </c>
      <c r="H3959" s="26" t="s">
        <v>86</v>
      </c>
      <c r="I3959" s="26" t="s">
        <v>25</v>
      </c>
      <c r="J3959" s="26" t="s">
        <v>7834</v>
      </c>
      <c r="K3959" s="26" t="s">
        <v>96</v>
      </c>
      <c r="L3959" s="26">
        <v>53081</v>
      </c>
      <c r="M3959" s="26" t="s">
        <v>89</v>
      </c>
      <c r="N3959" s="26" t="s">
        <v>5485</v>
      </c>
      <c r="O3959" s="26" t="s">
        <v>42</v>
      </c>
      <c r="P3959" s="26" t="s">
        <v>43</v>
      </c>
      <c r="Q3959" s="26">
        <v>25.2</v>
      </c>
      <c r="R3959" s="26">
        <v>4</v>
      </c>
      <c r="S3959" s="26">
        <v>0</v>
      </c>
      <c r="T3959" s="26">
        <v>11.591999999999999</v>
      </c>
    </row>
    <row r="3960" spans="1:20" ht="14.25" customHeight="1">
      <c r="A3960" s="26" t="s">
        <v>5250</v>
      </c>
      <c r="B3960" s="26" t="s">
        <v>7835</v>
      </c>
      <c r="C3960" s="26">
        <f>YEAR(Data!$D7993)</f>
        <v>1900</v>
      </c>
      <c r="D3960" s="28">
        <v>41440</v>
      </c>
      <c r="E3960" s="28">
        <v>41443</v>
      </c>
      <c r="F3960" s="26" t="s">
        <v>151</v>
      </c>
      <c r="G3960" s="26" t="s">
        <v>5249</v>
      </c>
      <c r="H3960" s="26" t="s">
        <v>24</v>
      </c>
      <c r="I3960" s="26" t="s">
        <v>25</v>
      </c>
      <c r="J3960" s="26" t="s">
        <v>2156</v>
      </c>
      <c r="K3960" s="26" t="s">
        <v>49</v>
      </c>
      <c r="L3960" s="26">
        <v>33433</v>
      </c>
      <c r="M3960" s="26" t="s">
        <v>28</v>
      </c>
      <c r="N3960" s="26" t="s">
        <v>3572</v>
      </c>
      <c r="O3960" s="26" t="s">
        <v>42</v>
      </c>
      <c r="P3960" s="26" t="s">
        <v>65</v>
      </c>
      <c r="Q3960" s="26">
        <v>39.936000000000007</v>
      </c>
      <c r="R3960" s="26">
        <v>4</v>
      </c>
      <c r="S3960" s="26">
        <v>0.7</v>
      </c>
      <c r="T3960" s="26">
        <v>-26.623999999999995</v>
      </c>
    </row>
    <row r="3961" spans="1:20" ht="14.25" customHeight="1">
      <c r="A3961" s="26" t="s">
        <v>3208</v>
      </c>
      <c r="B3961" s="26" t="s">
        <v>7836</v>
      </c>
      <c r="C3961" s="26">
        <f>YEAR(Data!$D7995)</f>
        <v>1900</v>
      </c>
      <c r="D3961" s="28">
        <v>41233</v>
      </c>
      <c r="E3961" s="28">
        <v>41236</v>
      </c>
      <c r="F3961" s="26" t="s">
        <v>21</v>
      </c>
      <c r="G3961" s="26" t="s">
        <v>3207</v>
      </c>
      <c r="H3961" s="26" t="s">
        <v>24</v>
      </c>
      <c r="I3961" s="26" t="s">
        <v>25</v>
      </c>
      <c r="J3961" s="26" t="s">
        <v>351</v>
      </c>
      <c r="K3961" s="26" t="s">
        <v>352</v>
      </c>
      <c r="L3961" s="26">
        <v>80013</v>
      </c>
      <c r="M3961" s="26" t="s">
        <v>40</v>
      </c>
      <c r="N3961" s="26" t="s">
        <v>898</v>
      </c>
      <c r="O3961" s="26" t="s">
        <v>42</v>
      </c>
      <c r="P3961" s="26" t="s">
        <v>65</v>
      </c>
      <c r="Q3961" s="26">
        <v>4.8960000000000008</v>
      </c>
      <c r="R3961" s="26">
        <v>3</v>
      </c>
      <c r="S3961" s="26">
        <v>0.7</v>
      </c>
      <c r="T3961" s="26">
        <v>-3.4271999999999991</v>
      </c>
    </row>
    <row r="3962" spans="1:20" ht="14.25" customHeight="1">
      <c r="A3962" s="26" t="s">
        <v>4103</v>
      </c>
      <c r="B3962" s="26" t="s">
        <v>7837</v>
      </c>
      <c r="C3962" s="26">
        <f>YEAR(Data!$D7998)</f>
        <v>1900</v>
      </c>
      <c r="D3962" s="28">
        <v>41947</v>
      </c>
      <c r="E3962" s="28">
        <v>41949</v>
      </c>
      <c r="F3962" s="26" t="s">
        <v>151</v>
      </c>
      <c r="G3962" s="26" t="s">
        <v>4102</v>
      </c>
      <c r="H3962" s="26" t="s">
        <v>86</v>
      </c>
      <c r="I3962" s="26" t="s">
        <v>25</v>
      </c>
      <c r="J3962" s="26" t="s">
        <v>714</v>
      </c>
      <c r="K3962" s="26" t="s">
        <v>39</v>
      </c>
      <c r="L3962" s="26">
        <v>92037</v>
      </c>
      <c r="M3962" s="26" t="s">
        <v>40</v>
      </c>
      <c r="N3962" s="26" t="s">
        <v>747</v>
      </c>
      <c r="O3962" s="26" t="s">
        <v>62</v>
      </c>
      <c r="P3962" s="26" t="s">
        <v>133</v>
      </c>
      <c r="Q3962" s="26">
        <v>199.75</v>
      </c>
      <c r="R3962" s="26">
        <v>5</v>
      </c>
      <c r="S3962" s="26">
        <v>0</v>
      </c>
      <c r="T3962" s="26">
        <v>87.890000000000015</v>
      </c>
    </row>
    <row r="3963" spans="1:20" ht="14.25" customHeight="1">
      <c r="A3963" s="26" t="s">
        <v>5637</v>
      </c>
      <c r="B3963" s="26" t="s">
        <v>7838</v>
      </c>
      <c r="C3963" s="26">
        <f>YEAR(Data!$D8000)</f>
        <v>1900</v>
      </c>
      <c r="D3963" s="28">
        <v>40667</v>
      </c>
      <c r="E3963" s="28">
        <v>40670</v>
      </c>
      <c r="F3963" s="26" t="s">
        <v>151</v>
      </c>
      <c r="G3963" s="26" t="s">
        <v>5636</v>
      </c>
      <c r="H3963" s="26" t="s">
        <v>37</v>
      </c>
      <c r="I3963" s="26" t="s">
        <v>25</v>
      </c>
      <c r="J3963" s="26" t="s">
        <v>80</v>
      </c>
      <c r="K3963" s="26" t="s">
        <v>81</v>
      </c>
      <c r="L3963" s="26">
        <v>98105</v>
      </c>
      <c r="M3963" s="26" t="s">
        <v>40</v>
      </c>
      <c r="N3963" s="26" t="s">
        <v>2441</v>
      </c>
      <c r="O3963" s="26" t="s">
        <v>30</v>
      </c>
      <c r="P3963" s="26" t="s">
        <v>58</v>
      </c>
      <c r="Q3963" s="26">
        <v>12.18</v>
      </c>
      <c r="R3963" s="26">
        <v>7</v>
      </c>
      <c r="S3963" s="26">
        <v>0</v>
      </c>
      <c r="T3963" s="26">
        <v>3.8975999999999997</v>
      </c>
    </row>
    <row r="3964" spans="1:20" ht="14.25" customHeight="1">
      <c r="A3964" s="26" t="s">
        <v>2202</v>
      </c>
      <c r="B3964" s="26" t="s">
        <v>7839</v>
      </c>
      <c r="C3964" s="26">
        <f>YEAR(Data!$D8002)</f>
        <v>1900</v>
      </c>
      <c r="D3964" s="28">
        <v>41221</v>
      </c>
      <c r="E3964" s="28">
        <v>41225</v>
      </c>
      <c r="F3964" s="26" t="s">
        <v>45</v>
      </c>
      <c r="G3964" s="26" t="s">
        <v>2201</v>
      </c>
      <c r="H3964" s="26" t="s">
        <v>24</v>
      </c>
      <c r="I3964" s="26" t="s">
        <v>25</v>
      </c>
      <c r="J3964" s="26" t="s">
        <v>5022</v>
      </c>
      <c r="K3964" s="26" t="s">
        <v>376</v>
      </c>
      <c r="L3964" s="26">
        <v>52001</v>
      </c>
      <c r="M3964" s="26" t="s">
        <v>89</v>
      </c>
      <c r="N3964" s="26" t="s">
        <v>2256</v>
      </c>
      <c r="O3964" s="26" t="s">
        <v>62</v>
      </c>
      <c r="P3964" s="26" t="s">
        <v>63</v>
      </c>
      <c r="Q3964" s="26">
        <v>263.95999999999998</v>
      </c>
      <c r="R3964" s="26">
        <v>4</v>
      </c>
      <c r="S3964" s="26">
        <v>0</v>
      </c>
      <c r="T3964" s="26">
        <v>76.548399999999987</v>
      </c>
    </row>
    <row r="3965" spans="1:20" ht="14.25" customHeight="1">
      <c r="A3965" s="26" t="s">
        <v>245</v>
      </c>
      <c r="B3965" s="26" t="s">
        <v>7840</v>
      </c>
      <c r="C3965" s="26">
        <f>YEAR(Data!$D8003)</f>
        <v>1900</v>
      </c>
      <c r="D3965" s="28">
        <v>41255</v>
      </c>
      <c r="E3965" s="28">
        <v>41258</v>
      </c>
      <c r="F3965" s="26" t="s">
        <v>151</v>
      </c>
      <c r="G3965" s="26" t="s">
        <v>244</v>
      </c>
      <c r="H3965" s="26" t="s">
        <v>24</v>
      </c>
      <c r="I3965" s="26" t="s">
        <v>25</v>
      </c>
      <c r="J3965" s="26" t="s">
        <v>38</v>
      </c>
      <c r="K3965" s="26" t="s">
        <v>39</v>
      </c>
      <c r="L3965" s="26">
        <v>90032</v>
      </c>
      <c r="M3965" s="26" t="s">
        <v>40</v>
      </c>
      <c r="N3965" s="26" t="s">
        <v>3375</v>
      </c>
      <c r="O3965" s="26" t="s">
        <v>62</v>
      </c>
      <c r="P3965" s="26" t="s">
        <v>133</v>
      </c>
      <c r="Q3965" s="26">
        <v>299.94</v>
      </c>
      <c r="R3965" s="26">
        <v>6</v>
      </c>
      <c r="S3965" s="26">
        <v>0</v>
      </c>
      <c r="T3965" s="26">
        <v>128.97420000000002</v>
      </c>
    </row>
    <row r="3966" spans="1:20" ht="14.25" customHeight="1">
      <c r="A3966" s="26" t="s">
        <v>5468</v>
      </c>
      <c r="B3966" s="26" t="s">
        <v>7841</v>
      </c>
      <c r="C3966" s="26">
        <f>YEAR(Data!$D8005)</f>
        <v>1900</v>
      </c>
      <c r="D3966" s="28">
        <v>40878</v>
      </c>
      <c r="E3966" s="28">
        <v>40880</v>
      </c>
      <c r="F3966" s="26" t="s">
        <v>151</v>
      </c>
      <c r="G3966" s="26" t="s">
        <v>5467</v>
      </c>
      <c r="H3966" s="26" t="s">
        <v>24</v>
      </c>
      <c r="I3966" s="26" t="s">
        <v>25</v>
      </c>
      <c r="J3966" s="26" t="s">
        <v>925</v>
      </c>
      <c r="K3966" s="26" t="s">
        <v>926</v>
      </c>
      <c r="L3966" s="26">
        <v>1852</v>
      </c>
      <c r="M3966" s="26" t="s">
        <v>122</v>
      </c>
      <c r="N3966" s="26" t="s">
        <v>5494</v>
      </c>
      <c r="O3966" s="26" t="s">
        <v>62</v>
      </c>
      <c r="P3966" s="26" t="s">
        <v>63</v>
      </c>
      <c r="Q3966" s="26">
        <v>271.89999999999998</v>
      </c>
      <c r="R3966" s="26">
        <v>2</v>
      </c>
      <c r="S3966" s="26">
        <v>0</v>
      </c>
      <c r="T3966" s="26">
        <v>78.850999999999971</v>
      </c>
    </row>
    <row r="3967" spans="1:20" ht="14.25" customHeight="1">
      <c r="A3967" s="26" t="s">
        <v>3093</v>
      </c>
      <c r="B3967" s="26" t="s">
        <v>7842</v>
      </c>
      <c r="C3967" s="26">
        <f>YEAR(Data!$D8008)</f>
        <v>1900</v>
      </c>
      <c r="D3967" s="28">
        <v>41555</v>
      </c>
      <c r="E3967" s="28">
        <v>41559</v>
      </c>
      <c r="F3967" s="26" t="s">
        <v>45</v>
      </c>
      <c r="G3967" s="26" t="s">
        <v>3092</v>
      </c>
      <c r="H3967" s="26" t="s">
        <v>24</v>
      </c>
      <c r="I3967" s="26" t="s">
        <v>25</v>
      </c>
      <c r="J3967" s="26" t="s">
        <v>1428</v>
      </c>
      <c r="K3967" s="26" t="s">
        <v>81</v>
      </c>
      <c r="L3967" s="26">
        <v>98270</v>
      </c>
      <c r="M3967" s="26" t="s">
        <v>40</v>
      </c>
      <c r="N3967" s="26" t="s">
        <v>4846</v>
      </c>
      <c r="O3967" s="26" t="s">
        <v>42</v>
      </c>
      <c r="P3967" s="26" t="s">
        <v>214</v>
      </c>
      <c r="Q3967" s="26">
        <v>93.36</v>
      </c>
      <c r="R3967" s="26">
        <v>12</v>
      </c>
      <c r="S3967" s="26">
        <v>0</v>
      </c>
      <c r="T3967" s="26">
        <v>0.93359999999999843</v>
      </c>
    </row>
    <row r="3968" spans="1:20" ht="14.25" customHeight="1">
      <c r="A3968" s="26" t="s">
        <v>5468</v>
      </c>
      <c r="B3968" s="26" t="s">
        <v>7843</v>
      </c>
      <c r="C3968" s="26">
        <f>YEAR(Data!$D8009)</f>
        <v>1900</v>
      </c>
      <c r="D3968" s="28">
        <v>41230</v>
      </c>
      <c r="E3968" s="28">
        <v>41237</v>
      </c>
      <c r="F3968" s="26" t="s">
        <v>45</v>
      </c>
      <c r="G3968" s="26" t="s">
        <v>5467</v>
      </c>
      <c r="H3968" s="26" t="s">
        <v>24</v>
      </c>
      <c r="I3968" s="26" t="s">
        <v>25</v>
      </c>
      <c r="J3968" s="26" t="s">
        <v>3603</v>
      </c>
      <c r="K3968" s="26" t="s">
        <v>495</v>
      </c>
      <c r="L3968" s="26">
        <v>73120</v>
      </c>
      <c r="M3968" s="26" t="s">
        <v>89</v>
      </c>
      <c r="N3968" s="26" t="s">
        <v>819</v>
      </c>
      <c r="O3968" s="26" t="s">
        <v>42</v>
      </c>
      <c r="P3968" s="26" t="s">
        <v>53</v>
      </c>
      <c r="Q3968" s="26">
        <v>541.24</v>
      </c>
      <c r="R3968" s="26">
        <v>4</v>
      </c>
      <c r="S3968" s="26">
        <v>0</v>
      </c>
      <c r="T3968" s="26">
        <v>5.4124000000000478</v>
      </c>
    </row>
    <row r="3969" spans="1:20" ht="14.25" customHeight="1">
      <c r="A3969" s="26" t="s">
        <v>2649</v>
      </c>
      <c r="B3969" s="26" t="s">
        <v>7844</v>
      </c>
      <c r="C3969" s="26">
        <f>YEAR(Data!$D8012)</f>
        <v>1900</v>
      </c>
      <c r="D3969" s="28">
        <v>40619</v>
      </c>
      <c r="E3969" s="28">
        <v>40622</v>
      </c>
      <c r="F3969" s="26" t="s">
        <v>21</v>
      </c>
      <c r="G3969" s="26" t="s">
        <v>2648</v>
      </c>
      <c r="H3969" s="26" t="s">
        <v>37</v>
      </c>
      <c r="I3969" s="26" t="s">
        <v>25</v>
      </c>
      <c r="J3969" s="26" t="s">
        <v>120</v>
      </c>
      <c r="K3969" s="26" t="s">
        <v>121</v>
      </c>
      <c r="L3969" s="26">
        <v>19134</v>
      </c>
      <c r="M3969" s="26" t="s">
        <v>122</v>
      </c>
      <c r="N3969" s="26" t="s">
        <v>2753</v>
      </c>
      <c r="O3969" s="26" t="s">
        <v>42</v>
      </c>
      <c r="P3969" s="26" t="s">
        <v>76</v>
      </c>
      <c r="Q3969" s="26">
        <v>126.624</v>
      </c>
      <c r="R3969" s="26">
        <v>6</v>
      </c>
      <c r="S3969" s="26">
        <v>0.2</v>
      </c>
      <c r="T3969" s="26">
        <v>41.152799999999992</v>
      </c>
    </row>
    <row r="3970" spans="1:20" ht="14.25" customHeight="1">
      <c r="A3970" s="26" t="s">
        <v>3907</v>
      </c>
      <c r="B3970" s="26" t="s">
        <v>7845</v>
      </c>
      <c r="C3970" s="26">
        <f>YEAR(Data!$D8013)</f>
        <v>1900</v>
      </c>
      <c r="D3970" s="28">
        <v>41080</v>
      </c>
      <c r="E3970" s="28">
        <v>41083</v>
      </c>
      <c r="F3970" s="26" t="s">
        <v>151</v>
      </c>
      <c r="G3970" s="26" t="s">
        <v>3906</v>
      </c>
      <c r="H3970" s="26" t="s">
        <v>24</v>
      </c>
      <c r="I3970" s="26" t="s">
        <v>25</v>
      </c>
      <c r="J3970" s="26" t="s">
        <v>351</v>
      </c>
      <c r="K3970" s="26" t="s">
        <v>352</v>
      </c>
      <c r="L3970" s="26">
        <v>80013</v>
      </c>
      <c r="M3970" s="26" t="s">
        <v>40</v>
      </c>
      <c r="N3970" s="26" t="s">
        <v>7275</v>
      </c>
      <c r="O3970" s="26" t="s">
        <v>62</v>
      </c>
      <c r="P3970" s="26" t="s">
        <v>63</v>
      </c>
      <c r="Q3970" s="26">
        <v>125.944</v>
      </c>
      <c r="R3970" s="26">
        <v>7</v>
      </c>
      <c r="S3970" s="26">
        <v>0.2</v>
      </c>
      <c r="T3970" s="26">
        <v>15.742999999999984</v>
      </c>
    </row>
    <row r="3971" spans="1:20" ht="14.25" customHeight="1">
      <c r="A3971" s="26" t="s">
        <v>3771</v>
      </c>
      <c r="B3971" s="26" t="s">
        <v>7846</v>
      </c>
      <c r="C3971" s="26">
        <f>YEAR(Data!$D8014)</f>
        <v>1900</v>
      </c>
      <c r="D3971" s="28">
        <v>41785</v>
      </c>
      <c r="E3971" s="28">
        <v>41785</v>
      </c>
      <c r="F3971" s="26" t="s">
        <v>958</v>
      </c>
      <c r="G3971" s="26" t="s">
        <v>3770</v>
      </c>
      <c r="H3971" s="26" t="s">
        <v>24</v>
      </c>
      <c r="I3971" s="26" t="s">
        <v>25</v>
      </c>
      <c r="J3971" s="26" t="s">
        <v>211</v>
      </c>
      <c r="K3971" s="26" t="s">
        <v>212</v>
      </c>
      <c r="L3971" s="26">
        <v>10009</v>
      </c>
      <c r="M3971" s="26" t="s">
        <v>122</v>
      </c>
      <c r="N3971" s="26" t="s">
        <v>2556</v>
      </c>
      <c r="O3971" s="26" t="s">
        <v>42</v>
      </c>
      <c r="P3971" s="26" t="s">
        <v>65</v>
      </c>
      <c r="Q3971" s="26">
        <v>663.92</v>
      </c>
      <c r="R3971" s="26">
        <v>5</v>
      </c>
      <c r="S3971" s="26">
        <v>0.2</v>
      </c>
      <c r="T3971" s="26">
        <v>207.47499999999994</v>
      </c>
    </row>
    <row r="3972" spans="1:20" ht="14.25" customHeight="1">
      <c r="A3972" s="26" t="s">
        <v>2299</v>
      </c>
      <c r="B3972" s="26" t="s">
        <v>7847</v>
      </c>
      <c r="C3972" s="26">
        <f>YEAR(Data!$D8018)</f>
        <v>1900</v>
      </c>
      <c r="D3972" s="28">
        <v>40795</v>
      </c>
      <c r="E3972" s="28">
        <v>40797</v>
      </c>
      <c r="F3972" s="26" t="s">
        <v>151</v>
      </c>
      <c r="G3972" s="26" t="s">
        <v>2298</v>
      </c>
      <c r="H3972" s="26" t="s">
        <v>86</v>
      </c>
      <c r="I3972" s="26" t="s">
        <v>25</v>
      </c>
      <c r="J3972" s="26" t="s">
        <v>1822</v>
      </c>
      <c r="K3972" s="26" t="s">
        <v>383</v>
      </c>
      <c r="L3972" s="26">
        <v>43130</v>
      </c>
      <c r="M3972" s="26" t="s">
        <v>122</v>
      </c>
      <c r="N3972" s="26" t="s">
        <v>4018</v>
      </c>
      <c r="O3972" s="26" t="s">
        <v>30</v>
      </c>
      <c r="P3972" s="26" t="s">
        <v>58</v>
      </c>
      <c r="Q3972" s="26">
        <v>60.672000000000011</v>
      </c>
      <c r="R3972" s="26">
        <v>6</v>
      </c>
      <c r="S3972" s="26">
        <v>0.2</v>
      </c>
      <c r="T3972" s="26">
        <v>12.892799999999998</v>
      </c>
    </row>
    <row r="3973" spans="1:20" ht="14.25" customHeight="1">
      <c r="A3973" s="26" t="s">
        <v>1779</v>
      </c>
      <c r="B3973" s="26" t="s">
        <v>7848</v>
      </c>
      <c r="C3973" s="26">
        <f>YEAR(Data!$D8020)</f>
        <v>1900</v>
      </c>
      <c r="D3973" s="28">
        <v>41930</v>
      </c>
      <c r="E3973" s="28">
        <v>41932</v>
      </c>
      <c r="F3973" s="26" t="s">
        <v>21</v>
      </c>
      <c r="G3973" s="26" t="s">
        <v>1778</v>
      </c>
      <c r="H3973" s="26" t="s">
        <v>37</v>
      </c>
      <c r="I3973" s="26" t="s">
        <v>25</v>
      </c>
      <c r="J3973" s="26" t="s">
        <v>7514</v>
      </c>
      <c r="K3973" s="26" t="s">
        <v>39</v>
      </c>
      <c r="L3973" s="26">
        <v>95351</v>
      </c>
      <c r="M3973" s="26" t="s">
        <v>40</v>
      </c>
      <c r="N3973" s="26" t="s">
        <v>636</v>
      </c>
      <c r="O3973" s="26" t="s">
        <v>62</v>
      </c>
      <c r="P3973" s="26" t="s">
        <v>63</v>
      </c>
      <c r="Q3973" s="26">
        <v>52.792000000000002</v>
      </c>
      <c r="R3973" s="26">
        <v>1</v>
      </c>
      <c r="S3973" s="26">
        <v>0.2</v>
      </c>
      <c r="T3973" s="26">
        <v>4.6193000000000026</v>
      </c>
    </row>
    <row r="3974" spans="1:20" ht="14.25" customHeight="1">
      <c r="A3974" s="26" t="s">
        <v>493</v>
      </c>
      <c r="B3974" s="26" t="s">
        <v>7849</v>
      </c>
      <c r="C3974" s="26">
        <f>YEAR(Data!$D8021)</f>
        <v>1900</v>
      </c>
      <c r="D3974" s="28">
        <v>41946</v>
      </c>
      <c r="E3974" s="28">
        <v>41949</v>
      </c>
      <c r="F3974" s="26" t="s">
        <v>151</v>
      </c>
      <c r="G3974" s="26" t="s">
        <v>492</v>
      </c>
      <c r="H3974" s="26" t="s">
        <v>24</v>
      </c>
      <c r="I3974" s="26" t="s">
        <v>25</v>
      </c>
      <c r="J3974" s="26" t="s">
        <v>3790</v>
      </c>
      <c r="K3974" s="26" t="s">
        <v>454</v>
      </c>
      <c r="L3974" s="26">
        <v>63116</v>
      </c>
      <c r="M3974" s="26" t="s">
        <v>89</v>
      </c>
      <c r="N3974" s="26" t="s">
        <v>5439</v>
      </c>
      <c r="O3974" s="26" t="s">
        <v>42</v>
      </c>
      <c r="P3974" s="26" t="s">
        <v>67</v>
      </c>
      <c r="Q3974" s="26">
        <v>83.9</v>
      </c>
      <c r="R3974" s="26">
        <v>10</v>
      </c>
      <c r="S3974" s="26">
        <v>0</v>
      </c>
      <c r="T3974" s="26">
        <v>20.975000000000001</v>
      </c>
    </row>
    <row r="3975" spans="1:20" ht="14.25" customHeight="1">
      <c r="A3975" s="26" t="s">
        <v>2763</v>
      </c>
      <c r="B3975" s="26" t="s">
        <v>7850</v>
      </c>
      <c r="C3975" s="26">
        <f>YEAR(Data!$D8023)</f>
        <v>1900</v>
      </c>
      <c r="D3975" s="28">
        <v>40745</v>
      </c>
      <c r="E3975" s="28">
        <v>40749</v>
      </c>
      <c r="F3975" s="26" t="s">
        <v>45</v>
      </c>
      <c r="G3975" s="26" t="s">
        <v>2762</v>
      </c>
      <c r="H3975" s="26" t="s">
        <v>37</v>
      </c>
      <c r="I3975" s="26" t="s">
        <v>25</v>
      </c>
      <c r="J3975" s="26" t="s">
        <v>620</v>
      </c>
      <c r="K3975" s="26" t="s">
        <v>88</v>
      </c>
      <c r="L3975" s="26">
        <v>75217</v>
      </c>
      <c r="M3975" s="26" t="s">
        <v>89</v>
      </c>
      <c r="N3975" s="26" t="s">
        <v>3761</v>
      </c>
      <c r="O3975" s="26" t="s">
        <v>42</v>
      </c>
      <c r="P3975" s="26" t="s">
        <v>67</v>
      </c>
      <c r="Q3975" s="26">
        <v>4.9919999999999991</v>
      </c>
      <c r="R3975" s="26">
        <v>3</v>
      </c>
      <c r="S3975" s="26">
        <v>0.8</v>
      </c>
      <c r="T3975" s="26">
        <v>-12.979200000000002</v>
      </c>
    </row>
    <row r="3976" spans="1:20" ht="14.25" customHeight="1">
      <c r="A3976" s="26" t="s">
        <v>6368</v>
      </c>
      <c r="B3976" s="26" t="s">
        <v>7851</v>
      </c>
      <c r="C3976" s="26">
        <f>YEAR(Data!$D8027)</f>
        <v>1900</v>
      </c>
      <c r="D3976" s="28">
        <v>41163</v>
      </c>
      <c r="E3976" s="28">
        <v>41167</v>
      </c>
      <c r="F3976" s="26" t="s">
        <v>21</v>
      </c>
      <c r="G3976" s="26" t="s">
        <v>6367</v>
      </c>
      <c r="H3976" s="26" t="s">
        <v>37</v>
      </c>
      <c r="I3976" s="26" t="s">
        <v>25</v>
      </c>
      <c r="J3976" s="26" t="s">
        <v>211</v>
      </c>
      <c r="K3976" s="26" t="s">
        <v>212</v>
      </c>
      <c r="L3976" s="26">
        <v>10035</v>
      </c>
      <c r="M3976" s="26" t="s">
        <v>122</v>
      </c>
      <c r="N3976" s="26" t="s">
        <v>7278</v>
      </c>
      <c r="O3976" s="26" t="s">
        <v>30</v>
      </c>
      <c r="P3976" s="26" t="s">
        <v>58</v>
      </c>
      <c r="Q3976" s="26">
        <v>210.68</v>
      </c>
      <c r="R3976" s="26">
        <v>2</v>
      </c>
      <c r="S3976" s="26">
        <v>0</v>
      </c>
      <c r="T3976" s="26">
        <v>50.563199999999995</v>
      </c>
    </row>
    <row r="3977" spans="1:20" ht="14.25" customHeight="1">
      <c r="A3977" s="26" t="s">
        <v>3371</v>
      </c>
      <c r="B3977" s="26" t="s">
        <v>7852</v>
      </c>
      <c r="C3977" s="26">
        <f>YEAR(Data!$D8031)</f>
        <v>1900</v>
      </c>
      <c r="D3977" s="28">
        <v>41569</v>
      </c>
      <c r="E3977" s="28">
        <v>41573</v>
      </c>
      <c r="F3977" s="26" t="s">
        <v>45</v>
      </c>
      <c r="G3977" s="26" t="s">
        <v>3370</v>
      </c>
      <c r="H3977" s="26" t="s">
        <v>24</v>
      </c>
      <c r="I3977" s="26" t="s">
        <v>25</v>
      </c>
      <c r="J3977" s="26" t="s">
        <v>519</v>
      </c>
      <c r="K3977" s="26" t="s">
        <v>88</v>
      </c>
      <c r="L3977" s="26">
        <v>78207</v>
      </c>
      <c r="M3977" s="26" t="s">
        <v>89</v>
      </c>
      <c r="N3977" s="26" t="s">
        <v>572</v>
      </c>
      <c r="O3977" s="26" t="s">
        <v>62</v>
      </c>
      <c r="P3977" s="26" t="s">
        <v>133</v>
      </c>
      <c r="Q3977" s="26">
        <v>106.08000000000001</v>
      </c>
      <c r="R3977" s="26">
        <v>6</v>
      </c>
      <c r="S3977" s="26">
        <v>0.2</v>
      </c>
      <c r="T3977" s="26">
        <v>-9.2819999999999965</v>
      </c>
    </row>
    <row r="3978" spans="1:20" ht="14.25" customHeight="1">
      <c r="A3978" s="26" t="s">
        <v>2390</v>
      </c>
      <c r="B3978" s="26" t="s">
        <v>7853</v>
      </c>
      <c r="C3978" s="26">
        <f>YEAR(Data!$D8032)</f>
        <v>1900</v>
      </c>
      <c r="D3978" s="28">
        <v>41281</v>
      </c>
      <c r="E3978" s="28">
        <v>41285</v>
      </c>
      <c r="F3978" s="26" t="s">
        <v>45</v>
      </c>
      <c r="G3978" s="26" t="s">
        <v>2389</v>
      </c>
      <c r="H3978" s="26" t="s">
        <v>24</v>
      </c>
      <c r="I3978" s="26" t="s">
        <v>25</v>
      </c>
      <c r="J3978" s="26" t="s">
        <v>1188</v>
      </c>
      <c r="K3978" s="26" t="s">
        <v>88</v>
      </c>
      <c r="L3978" s="26">
        <v>79109</v>
      </c>
      <c r="M3978" s="26" t="s">
        <v>89</v>
      </c>
      <c r="N3978" s="26" t="s">
        <v>2919</v>
      </c>
      <c r="O3978" s="26" t="s">
        <v>30</v>
      </c>
      <c r="P3978" s="26" t="s">
        <v>58</v>
      </c>
      <c r="Q3978" s="26">
        <v>23.076000000000001</v>
      </c>
      <c r="R3978" s="26">
        <v>3</v>
      </c>
      <c r="S3978" s="26">
        <v>0.6</v>
      </c>
      <c r="T3978" s="26">
        <v>-10.961100000000002</v>
      </c>
    </row>
    <row r="3979" spans="1:20" ht="14.25" customHeight="1">
      <c r="A3979" s="26" t="s">
        <v>3925</v>
      </c>
      <c r="B3979" s="26" t="s">
        <v>7854</v>
      </c>
      <c r="C3979" s="26">
        <f>YEAR(Data!$D8034)</f>
        <v>1900</v>
      </c>
      <c r="D3979" s="28">
        <v>41085</v>
      </c>
      <c r="E3979" s="28">
        <v>41088</v>
      </c>
      <c r="F3979" s="26" t="s">
        <v>151</v>
      </c>
      <c r="G3979" s="26" t="s">
        <v>3924</v>
      </c>
      <c r="H3979" s="26" t="s">
        <v>24</v>
      </c>
      <c r="I3979" s="26" t="s">
        <v>25</v>
      </c>
      <c r="J3979" s="26" t="s">
        <v>148</v>
      </c>
      <c r="K3979" s="26" t="s">
        <v>88</v>
      </c>
      <c r="L3979" s="26">
        <v>77041</v>
      </c>
      <c r="M3979" s="26" t="s">
        <v>89</v>
      </c>
      <c r="N3979" s="26" t="s">
        <v>1952</v>
      </c>
      <c r="O3979" s="26" t="s">
        <v>42</v>
      </c>
      <c r="P3979" s="26" t="s">
        <v>76</v>
      </c>
      <c r="Q3979" s="26">
        <v>47.952000000000005</v>
      </c>
      <c r="R3979" s="26">
        <v>3</v>
      </c>
      <c r="S3979" s="26">
        <v>0.2</v>
      </c>
      <c r="T3979" s="26">
        <v>16.183799999999998</v>
      </c>
    </row>
    <row r="3980" spans="1:20" ht="14.25" customHeight="1">
      <c r="A3980" s="26" t="s">
        <v>100</v>
      </c>
      <c r="B3980" s="26" t="s">
        <v>7855</v>
      </c>
      <c r="C3980" s="26">
        <f>YEAR(Data!$D8038)</f>
        <v>1900</v>
      </c>
      <c r="D3980" s="28">
        <v>41172</v>
      </c>
      <c r="E3980" s="28">
        <v>41174</v>
      </c>
      <c r="F3980" s="26" t="s">
        <v>151</v>
      </c>
      <c r="G3980" s="26" t="s">
        <v>99</v>
      </c>
      <c r="H3980" s="26" t="s">
        <v>24</v>
      </c>
      <c r="I3980" s="26" t="s">
        <v>25</v>
      </c>
      <c r="J3980" s="26" t="s">
        <v>1097</v>
      </c>
      <c r="K3980" s="26" t="s">
        <v>926</v>
      </c>
      <c r="L3980" s="26">
        <v>1841</v>
      </c>
      <c r="M3980" s="26" t="s">
        <v>122</v>
      </c>
      <c r="N3980" s="26" t="s">
        <v>4255</v>
      </c>
      <c r="O3980" s="26" t="s">
        <v>42</v>
      </c>
      <c r="P3980" s="26" t="s">
        <v>65</v>
      </c>
      <c r="Q3980" s="26">
        <v>37.68</v>
      </c>
      <c r="R3980" s="26">
        <v>6</v>
      </c>
      <c r="S3980" s="26">
        <v>0</v>
      </c>
      <c r="T3980" s="26">
        <v>16.955999999999996</v>
      </c>
    </row>
    <row r="3981" spans="1:20" ht="14.25" customHeight="1">
      <c r="A3981" s="26" t="s">
        <v>4564</v>
      </c>
      <c r="B3981" s="26" t="s">
        <v>7856</v>
      </c>
      <c r="C3981" s="26">
        <f>YEAR(Data!$D8039)</f>
        <v>1900</v>
      </c>
      <c r="D3981" s="28">
        <v>41831</v>
      </c>
      <c r="E3981" s="28">
        <v>41835</v>
      </c>
      <c r="F3981" s="26" t="s">
        <v>45</v>
      </c>
      <c r="G3981" s="26" t="s">
        <v>4563</v>
      </c>
      <c r="H3981" s="26" t="s">
        <v>37</v>
      </c>
      <c r="I3981" s="26" t="s">
        <v>25</v>
      </c>
      <c r="J3981" s="26" t="s">
        <v>382</v>
      </c>
      <c r="K3981" s="26" t="s">
        <v>945</v>
      </c>
      <c r="L3981" s="26">
        <v>31907</v>
      </c>
      <c r="M3981" s="26" t="s">
        <v>28</v>
      </c>
      <c r="N3981" s="26" t="s">
        <v>7253</v>
      </c>
      <c r="O3981" s="26" t="s">
        <v>42</v>
      </c>
      <c r="P3981" s="26" t="s">
        <v>67</v>
      </c>
      <c r="Q3981" s="26">
        <v>41.910000000000004</v>
      </c>
      <c r="R3981" s="26">
        <v>3</v>
      </c>
      <c r="S3981" s="26">
        <v>0</v>
      </c>
      <c r="T3981" s="26">
        <v>10.896600000000003</v>
      </c>
    </row>
    <row r="3982" spans="1:20" ht="14.25" customHeight="1">
      <c r="A3982" s="26" t="s">
        <v>3480</v>
      </c>
      <c r="B3982" s="26" t="s">
        <v>7857</v>
      </c>
      <c r="C3982" s="26">
        <f>YEAR(Data!$D8040)</f>
        <v>1900</v>
      </c>
      <c r="D3982" s="28">
        <v>41821</v>
      </c>
      <c r="E3982" s="28">
        <v>41823</v>
      </c>
      <c r="F3982" s="26" t="s">
        <v>21</v>
      </c>
      <c r="G3982" s="26" t="s">
        <v>3479</v>
      </c>
      <c r="H3982" s="26" t="s">
        <v>24</v>
      </c>
      <c r="I3982" s="26" t="s">
        <v>25</v>
      </c>
      <c r="J3982" s="26" t="s">
        <v>38</v>
      </c>
      <c r="K3982" s="26" t="s">
        <v>39</v>
      </c>
      <c r="L3982" s="26">
        <v>90032</v>
      </c>
      <c r="M3982" s="26" t="s">
        <v>40</v>
      </c>
      <c r="N3982" s="26" t="s">
        <v>3281</v>
      </c>
      <c r="O3982" s="26" t="s">
        <v>30</v>
      </c>
      <c r="P3982" s="26" t="s">
        <v>31</v>
      </c>
      <c r="Q3982" s="26">
        <v>435.99900000000002</v>
      </c>
      <c r="R3982" s="26">
        <v>3</v>
      </c>
      <c r="S3982" s="26">
        <v>0.15</v>
      </c>
      <c r="T3982" s="26">
        <v>5.1293999999999755</v>
      </c>
    </row>
    <row r="3983" spans="1:20" ht="14.25" customHeight="1">
      <c r="A3983" s="26" t="s">
        <v>4906</v>
      </c>
      <c r="B3983" s="26" t="s">
        <v>7858</v>
      </c>
      <c r="C3983" s="26">
        <f>YEAR(Data!$D8041)</f>
        <v>1900</v>
      </c>
      <c r="D3983" s="28">
        <v>41873</v>
      </c>
      <c r="E3983" s="28">
        <v>41877</v>
      </c>
      <c r="F3983" s="26" t="s">
        <v>21</v>
      </c>
      <c r="G3983" s="26" t="s">
        <v>4905</v>
      </c>
      <c r="H3983" s="26" t="s">
        <v>37</v>
      </c>
      <c r="I3983" s="26" t="s">
        <v>25</v>
      </c>
      <c r="J3983" s="26" t="s">
        <v>80</v>
      </c>
      <c r="K3983" s="26" t="s">
        <v>81</v>
      </c>
      <c r="L3983" s="26">
        <v>98115</v>
      </c>
      <c r="M3983" s="26" t="s">
        <v>40</v>
      </c>
      <c r="N3983" s="26" t="s">
        <v>544</v>
      </c>
      <c r="O3983" s="26" t="s">
        <v>30</v>
      </c>
      <c r="P3983" s="26" t="s">
        <v>33</v>
      </c>
      <c r="Q3983" s="26">
        <v>388.70400000000006</v>
      </c>
      <c r="R3983" s="26">
        <v>6</v>
      </c>
      <c r="S3983" s="26">
        <v>0.2</v>
      </c>
      <c r="T3983" s="26">
        <v>38.870400000000018</v>
      </c>
    </row>
    <row r="3984" spans="1:20" ht="14.25" customHeight="1">
      <c r="A3984" s="26" t="s">
        <v>2383</v>
      </c>
      <c r="B3984" s="26" t="s">
        <v>7859</v>
      </c>
      <c r="C3984" s="26">
        <f>YEAR(Data!$D8044)</f>
        <v>1900</v>
      </c>
      <c r="D3984" s="28">
        <v>41710</v>
      </c>
      <c r="E3984" s="28">
        <v>41714</v>
      </c>
      <c r="F3984" s="26" t="s">
        <v>45</v>
      </c>
      <c r="G3984" s="26" t="s">
        <v>2382</v>
      </c>
      <c r="H3984" s="26" t="s">
        <v>86</v>
      </c>
      <c r="I3984" s="26" t="s">
        <v>25</v>
      </c>
      <c r="J3984" s="26" t="s">
        <v>6920</v>
      </c>
      <c r="K3984" s="26" t="s">
        <v>926</v>
      </c>
      <c r="L3984" s="26">
        <v>2138</v>
      </c>
      <c r="M3984" s="26" t="s">
        <v>122</v>
      </c>
      <c r="N3984" s="26" t="s">
        <v>1165</v>
      </c>
      <c r="O3984" s="26" t="s">
        <v>62</v>
      </c>
      <c r="P3984" s="26" t="s">
        <v>133</v>
      </c>
      <c r="Q3984" s="26">
        <v>63.88</v>
      </c>
      <c r="R3984" s="26">
        <v>4</v>
      </c>
      <c r="S3984" s="26">
        <v>0</v>
      </c>
      <c r="T3984" s="26">
        <v>24.913200000000003</v>
      </c>
    </row>
    <row r="3985" spans="1:20" ht="14.25" customHeight="1">
      <c r="A3985" s="26" t="s">
        <v>6665</v>
      </c>
      <c r="B3985" s="26" t="s">
        <v>7861</v>
      </c>
      <c r="C3985" s="26">
        <f>YEAR(Data!$D8046)</f>
        <v>1900</v>
      </c>
      <c r="D3985" s="28">
        <v>41898</v>
      </c>
      <c r="E3985" s="28">
        <v>41900</v>
      </c>
      <c r="F3985" s="26" t="s">
        <v>21</v>
      </c>
      <c r="G3985" s="26" t="s">
        <v>6664</v>
      </c>
      <c r="H3985" s="26" t="s">
        <v>24</v>
      </c>
      <c r="I3985" s="26" t="s">
        <v>25</v>
      </c>
      <c r="J3985" s="26" t="s">
        <v>3822</v>
      </c>
      <c r="K3985" s="26" t="s">
        <v>102</v>
      </c>
      <c r="L3985" s="26">
        <v>84106</v>
      </c>
      <c r="M3985" s="26" t="s">
        <v>40</v>
      </c>
      <c r="N3985" s="26" t="s">
        <v>355</v>
      </c>
      <c r="O3985" s="26" t="s">
        <v>42</v>
      </c>
      <c r="P3985" s="26" t="s">
        <v>65</v>
      </c>
      <c r="Q3985" s="26">
        <v>295.05599999999998</v>
      </c>
      <c r="R3985" s="26">
        <v>9</v>
      </c>
      <c r="S3985" s="26">
        <v>0.2</v>
      </c>
      <c r="T3985" s="26">
        <v>106.95779999999998</v>
      </c>
    </row>
    <row r="3986" spans="1:20" ht="14.25" customHeight="1">
      <c r="A3986" s="26" t="s">
        <v>2826</v>
      </c>
      <c r="B3986" s="26" t="s">
        <v>7862</v>
      </c>
      <c r="C3986" s="26">
        <f>YEAR(Data!$D8047)</f>
        <v>1900</v>
      </c>
      <c r="D3986" s="28">
        <v>41538</v>
      </c>
      <c r="E3986" s="28">
        <v>41542</v>
      </c>
      <c r="F3986" s="26" t="s">
        <v>45</v>
      </c>
      <c r="G3986" s="26" t="s">
        <v>2825</v>
      </c>
      <c r="H3986" s="26" t="s">
        <v>24</v>
      </c>
      <c r="I3986" s="26" t="s">
        <v>25</v>
      </c>
      <c r="J3986" s="26" t="s">
        <v>211</v>
      </c>
      <c r="K3986" s="26" t="s">
        <v>212</v>
      </c>
      <c r="L3986" s="26">
        <v>10035</v>
      </c>
      <c r="M3986" s="26" t="s">
        <v>122</v>
      </c>
      <c r="N3986" s="26" t="s">
        <v>3429</v>
      </c>
      <c r="O3986" s="26" t="s">
        <v>42</v>
      </c>
      <c r="P3986" s="26" t="s">
        <v>67</v>
      </c>
      <c r="Q3986" s="26">
        <v>393.25</v>
      </c>
      <c r="R3986" s="26">
        <v>5</v>
      </c>
      <c r="S3986" s="26">
        <v>0</v>
      </c>
      <c r="T3986" s="26">
        <v>129.77249999999998</v>
      </c>
    </row>
    <row r="3987" spans="1:20" ht="14.25" customHeight="1">
      <c r="A3987" s="26" t="s">
        <v>840</v>
      </c>
      <c r="B3987" s="26" t="s">
        <v>7863</v>
      </c>
      <c r="C3987" s="26">
        <f>YEAR(Data!$D8048)</f>
        <v>1900</v>
      </c>
      <c r="D3987" s="28">
        <v>41624</v>
      </c>
      <c r="E3987" s="28">
        <v>41626</v>
      </c>
      <c r="F3987" s="26" t="s">
        <v>21</v>
      </c>
      <c r="G3987" s="26" t="s">
        <v>839</v>
      </c>
      <c r="H3987" s="26" t="s">
        <v>24</v>
      </c>
      <c r="I3987" s="26" t="s">
        <v>25</v>
      </c>
      <c r="J3987" s="26" t="s">
        <v>2440</v>
      </c>
      <c r="K3987" s="26" t="s">
        <v>383</v>
      </c>
      <c r="L3987" s="26">
        <v>44221</v>
      </c>
      <c r="M3987" s="26" t="s">
        <v>122</v>
      </c>
      <c r="N3987" s="26" t="s">
        <v>5994</v>
      </c>
      <c r="O3987" s="26" t="s">
        <v>42</v>
      </c>
      <c r="P3987" s="26" t="s">
        <v>65</v>
      </c>
      <c r="Q3987" s="26">
        <v>2.2140000000000004</v>
      </c>
      <c r="R3987" s="26">
        <v>3</v>
      </c>
      <c r="S3987" s="26">
        <v>0.7</v>
      </c>
      <c r="T3987" s="26">
        <v>-1.4760000000000004</v>
      </c>
    </row>
    <row r="3988" spans="1:20" ht="14.25" customHeight="1">
      <c r="A3988" s="26" t="s">
        <v>3907</v>
      </c>
      <c r="B3988" s="26" t="s">
        <v>7864</v>
      </c>
      <c r="C3988" s="26">
        <f>YEAR(Data!$D8049)</f>
        <v>1900</v>
      </c>
      <c r="D3988" s="28">
        <v>41947</v>
      </c>
      <c r="E3988" s="28">
        <v>41950</v>
      </c>
      <c r="F3988" s="26" t="s">
        <v>21</v>
      </c>
      <c r="G3988" s="26" t="s">
        <v>3906</v>
      </c>
      <c r="H3988" s="26" t="s">
        <v>24</v>
      </c>
      <c r="I3988" s="26" t="s">
        <v>25</v>
      </c>
      <c r="J3988" s="26" t="s">
        <v>400</v>
      </c>
      <c r="K3988" s="26" t="s">
        <v>74</v>
      </c>
      <c r="L3988" s="26">
        <v>28403</v>
      </c>
      <c r="M3988" s="26" t="s">
        <v>28</v>
      </c>
      <c r="N3988" s="26" t="s">
        <v>2849</v>
      </c>
      <c r="O3988" s="26" t="s">
        <v>42</v>
      </c>
      <c r="P3988" s="26" t="s">
        <v>76</v>
      </c>
      <c r="Q3988" s="26">
        <v>16.272000000000002</v>
      </c>
      <c r="R3988" s="26">
        <v>3</v>
      </c>
      <c r="S3988" s="26">
        <v>0.2</v>
      </c>
      <c r="T3988" s="26">
        <v>5.2883999999999984</v>
      </c>
    </row>
    <row r="3989" spans="1:20" ht="14.25" customHeight="1">
      <c r="A3989" s="26" t="s">
        <v>1010</v>
      </c>
      <c r="B3989" s="26" t="s">
        <v>7865</v>
      </c>
      <c r="C3989" s="26">
        <f>YEAR(Data!$D8050)</f>
        <v>1900</v>
      </c>
      <c r="D3989" s="28">
        <v>41459</v>
      </c>
      <c r="E3989" s="28">
        <v>41463</v>
      </c>
      <c r="F3989" s="26" t="s">
        <v>45</v>
      </c>
      <c r="G3989" s="26" t="s">
        <v>1009</v>
      </c>
      <c r="H3989" s="26" t="s">
        <v>37</v>
      </c>
      <c r="I3989" s="26" t="s">
        <v>25</v>
      </c>
      <c r="J3989" s="26" t="s">
        <v>211</v>
      </c>
      <c r="K3989" s="26" t="s">
        <v>212</v>
      </c>
      <c r="L3989" s="26">
        <v>10035</v>
      </c>
      <c r="M3989" s="26" t="s">
        <v>122</v>
      </c>
      <c r="N3989" s="26" t="s">
        <v>6262</v>
      </c>
      <c r="O3989" s="26" t="s">
        <v>42</v>
      </c>
      <c r="P3989" s="26" t="s">
        <v>67</v>
      </c>
      <c r="Q3989" s="26">
        <v>706.86</v>
      </c>
      <c r="R3989" s="26">
        <v>7</v>
      </c>
      <c r="S3989" s="26">
        <v>0</v>
      </c>
      <c r="T3989" s="26">
        <v>197.92079999999999</v>
      </c>
    </row>
    <row r="3990" spans="1:20" ht="14.25" customHeight="1">
      <c r="A3990" s="26" t="s">
        <v>7604</v>
      </c>
      <c r="B3990" s="26" t="s">
        <v>7866</v>
      </c>
      <c r="C3990" s="26">
        <f>YEAR(Data!$D8051)</f>
        <v>1900</v>
      </c>
      <c r="D3990" s="28">
        <v>40812</v>
      </c>
      <c r="E3990" s="28">
        <v>40816</v>
      </c>
      <c r="F3990" s="26" t="s">
        <v>45</v>
      </c>
      <c r="G3990" s="26" t="s">
        <v>7603</v>
      </c>
      <c r="H3990" s="26" t="s">
        <v>37</v>
      </c>
      <c r="I3990" s="26" t="s">
        <v>25</v>
      </c>
      <c r="J3990" s="26" t="s">
        <v>120</v>
      </c>
      <c r="K3990" s="26" t="s">
        <v>121</v>
      </c>
      <c r="L3990" s="26">
        <v>19140</v>
      </c>
      <c r="M3990" s="26" t="s">
        <v>122</v>
      </c>
      <c r="N3990" s="26" t="s">
        <v>418</v>
      </c>
      <c r="O3990" s="26" t="s">
        <v>42</v>
      </c>
      <c r="P3990" s="26" t="s">
        <v>65</v>
      </c>
      <c r="Q3990" s="26">
        <v>5.9700000000000006</v>
      </c>
      <c r="R3990" s="26">
        <v>5</v>
      </c>
      <c r="S3990" s="26">
        <v>0.7</v>
      </c>
      <c r="T3990" s="26">
        <v>-4.577</v>
      </c>
    </row>
    <row r="3991" spans="1:20" ht="14.25" customHeight="1">
      <c r="A3991" s="26" t="s">
        <v>3428</v>
      </c>
      <c r="B3991" s="26" t="s">
        <v>7867</v>
      </c>
      <c r="C3991" s="26">
        <f>YEAR(Data!$D8054)</f>
        <v>1900</v>
      </c>
      <c r="D3991" s="28">
        <v>40738</v>
      </c>
      <c r="E3991" s="28">
        <v>40741</v>
      </c>
      <c r="F3991" s="26" t="s">
        <v>21</v>
      </c>
      <c r="G3991" s="26" t="s">
        <v>3427</v>
      </c>
      <c r="H3991" s="26" t="s">
        <v>37</v>
      </c>
      <c r="I3991" s="26" t="s">
        <v>25</v>
      </c>
      <c r="J3991" s="26" t="s">
        <v>211</v>
      </c>
      <c r="K3991" s="26" t="s">
        <v>212</v>
      </c>
      <c r="L3991" s="26">
        <v>10009</v>
      </c>
      <c r="M3991" s="26" t="s">
        <v>122</v>
      </c>
      <c r="N3991" s="26" t="s">
        <v>2518</v>
      </c>
      <c r="O3991" s="26" t="s">
        <v>42</v>
      </c>
      <c r="P3991" s="26" t="s">
        <v>60</v>
      </c>
      <c r="Q3991" s="26">
        <v>17.940000000000001</v>
      </c>
      <c r="R3991" s="26">
        <v>3</v>
      </c>
      <c r="S3991" s="26">
        <v>0</v>
      </c>
      <c r="T3991" s="26">
        <v>4.4850000000000003</v>
      </c>
    </row>
    <row r="3992" spans="1:20" ht="14.25" customHeight="1">
      <c r="A3992" s="26" t="s">
        <v>1513</v>
      </c>
      <c r="B3992" s="26" t="s">
        <v>7868</v>
      </c>
      <c r="C3992" s="26">
        <f>YEAR(Data!$D8055)</f>
        <v>1900</v>
      </c>
      <c r="D3992" s="28">
        <v>41911</v>
      </c>
      <c r="E3992" s="28">
        <v>41918</v>
      </c>
      <c r="F3992" s="26" t="s">
        <v>45</v>
      </c>
      <c r="G3992" s="26" t="s">
        <v>1512</v>
      </c>
      <c r="H3992" s="26" t="s">
        <v>37</v>
      </c>
      <c r="I3992" s="26" t="s">
        <v>25</v>
      </c>
      <c r="J3992" s="26" t="s">
        <v>120</v>
      </c>
      <c r="K3992" s="26" t="s">
        <v>121</v>
      </c>
      <c r="L3992" s="26">
        <v>19134</v>
      </c>
      <c r="M3992" s="26" t="s">
        <v>122</v>
      </c>
      <c r="N3992" s="26" t="s">
        <v>1744</v>
      </c>
      <c r="O3992" s="26" t="s">
        <v>42</v>
      </c>
      <c r="P3992" s="26" t="s">
        <v>65</v>
      </c>
      <c r="Q3992" s="26">
        <v>2.6550000000000002</v>
      </c>
      <c r="R3992" s="26">
        <v>1</v>
      </c>
      <c r="S3992" s="26">
        <v>0.7</v>
      </c>
      <c r="T3992" s="26">
        <v>-1.8584999999999994</v>
      </c>
    </row>
    <row r="3993" spans="1:20" ht="14.25" customHeight="1">
      <c r="A3993" s="26" t="s">
        <v>591</v>
      </c>
      <c r="B3993" s="26" t="s">
        <v>7869</v>
      </c>
      <c r="C3993" s="26">
        <f>YEAR(Data!$D8056)</f>
        <v>1900</v>
      </c>
      <c r="D3993" s="28">
        <v>41149</v>
      </c>
      <c r="E3993" s="28">
        <v>41156</v>
      </c>
      <c r="F3993" s="26" t="s">
        <v>45</v>
      </c>
      <c r="G3993" s="26" t="s">
        <v>590</v>
      </c>
      <c r="H3993" s="26" t="s">
        <v>24</v>
      </c>
      <c r="I3993" s="26" t="s">
        <v>25</v>
      </c>
      <c r="J3993" s="26" t="s">
        <v>38</v>
      </c>
      <c r="K3993" s="26" t="s">
        <v>39</v>
      </c>
      <c r="L3993" s="26">
        <v>90049</v>
      </c>
      <c r="M3993" s="26" t="s">
        <v>40</v>
      </c>
      <c r="N3993" s="26" t="s">
        <v>1479</v>
      </c>
      <c r="O3993" s="26" t="s">
        <v>42</v>
      </c>
      <c r="P3993" s="26" t="s">
        <v>53</v>
      </c>
      <c r="Q3993" s="26">
        <v>892.35</v>
      </c>
      <c r="R3993" s="26">
        <v>5</v>
      </c>
      <c r="S3993" s="26">
        <v>0</v>
      </c>
      <c r="T3993" s="26">
        <v>267.70499999999993</v>
      </c>
    </row>
    <row r="3994" spans="1:20" ht="14.25" customHeight="1">
      <c r="A3994" s="26" t="s">
        <v>3693</v>
      </c>
      <c r="B3994" s="26" t="s">
        <v>7870</v>
      </c>
      <c r="C3994" s="26">
        <f>YEAR(Data!$D8062)</f>
        <v>1900</v>
      </c>
      <c r="D3994" s="28">
        <v>41172</v>
      </c>
      <c r="E3994" s="28">
        <v>41178</v>
      </c>
      <c r="F3994" s="26" t="s">
        <v>45</v>
      </c>
      <c r="G3994" s="26" t="s">
        <v>3692</v>
      </c>
      <c r="H3994" s="26" t="s">
        <v>37</v>
      </c>
      <c r="I3994" s="26" t="s">
        <v>25</v>
      </c>
      <c r="J3994" s="26" t="s">
        <v>873</v>
      </c>
      <c r="K3994" s="26" t="s">
        <v>212</v>
      </c>
      <c r="L3994" s="26">
        <v>11561</v>
      </c>
      <c r="M3994" s="26" t="s">
        <v>122</v>
      </c>
      <c r="N3994" s="26" t="s">
        <v>931</v>
      </c>
      <c r="O3994" s="26" t="s">
        <v>42</v>
      </c>
      <c r="P3994" s="26" t="s">
        <v>76</v>
      </c>
      <c r="Q3994" s="26">
        <v>61.4</v>
      </c>
      <c r="R3994" s="26">
        <v>5</v>
      </c>
      <c r="S3994" s="26">
        <v>0</v>
      </c>
      <c r="T3994" s="26">
        <v>28.857999999999997</v>
      </c>
    </row>
    <row r="3995" spans="1:20" ht="14.25" customHeight="1">
      <c r="A3995" s="26" t="s">
        <v>3625</v>
      </c>
      <c r="B3995" s="26" t="s">
        <v>7871</v>
      </c>
      <c r="C3995" s="26">
        <f>YEAR(Data!$D8064)</f>
        <v>1900</v>
      </c>
      <c r="D3995" s="28">
        <v>41586</v>
      </c>
      <c r="E3995" s="28">
        <v>41588</v>
      </c>
      <c r="F3995" s="26" t="s">
        <v>151</v>
      </c>
      <c r="G3995" s="26" t="s">
        <v>3624</v>
      </c>
      <c r="H3995" s="26" t="s">
        <v>24</v>
      </c>
      <c r="I3995" s="26" t="s">
        <v>25</v>
      </c>
      <c r="J3995" s="26" t="s">
        <v>300</v>
      </c>
      <c r="K3995" s="26" t="s">
        <v>212</v>
      </c>
      <c r="L3995" s="26">
        <v>14609</v>
      </c>
      <c r="M3995" s="26" t="s">
        <v>122</v>
      </c>
      <c r="N3995" s="26" t="s">
        <v>1445</v>
      </c>
      <c r="O3995" s="26" t="s">
        <v>62</v>
      </c>
      <c r="P3995" s="26" t="s">
        <v>63</v>
      </c>
      <c r="Q3995" s="26">
        <v>263.95999999999998</v>
      </c>
      <c r="R3995" s="26">
        <v>4</v>
      </c>
      <c r="S3995" s="26">
        <v>0</v>
      </c>
      <c r="T3995" s="26">
        <v>71.269200000000012</v>
      </c>
    </row>
    <row r="3996" spans="1:20" ht="14.25" customHeight="1">
      <c r="A3996" s="26" t="s">
        <v>2284</v>
      </c>
      <c r="B3996" s="26" t="s">
        <v>7872</v>
      </c>
      <c r="C3996" s="26">
        <f>YEAR(Data!$D8069)</f>
        <v>1900</v>
      </c>
      <c r="D3996" s="28">
        <v>41202</v>
      </c>
      <c r="E3996" s="28">
        <v>41206</v>
      </c>
      <c r="F3996" s="26" t="s">
        <v>45</v>
      </c>
      <c r="G3996" s="26" t="s">
        <v>2283</v>
      </c>
      <c r="H3996" s="26" t="s">
        <v>37</v>
      </c>
      <c r="I3996" s="26" t="s">
        <v>25</v>
      </c>
      <c r="J3996" s="26" t="s">
        <v>107</v>
      </c>
      <c r="K3996" s="26" t="s">
        <v>39</v>
      </c>
      <c r="L3996" s="26">
        <v>94109</v>
      </c>
      <c r="M3996" s="26" t="s">
        <v>40</v>
      </c>
      <c r="N3996" s="26" t="s">
        <v>1223</v>
      </c>
      <c r="O3996" s="26" t="s">
        <v>62</v>
      </c>
      <c r="P3996" s="26" t="s">
        <v>133</v>
      </c>
      <c r="Q3996" s="26">
        <v>239.96999999999997</v>
      </c>
      <c r="R3996" s="26">
        <v>3</v>
      </c>
      <c r="S3996" s="26">
        <v>0</v>
      </c>
      <c r="T3996" s="26">
        <v>86.389199999999988</v>
      </c>
    </row>
    <row r="3997" spans="1:20" ht="14.25" customHeight="1">
      <c r="A3997" s="26" t="s">
        <v>358</v>
      </c>
      <c r="B3997" s="26" t="s">
        <v>7873</v>
      </c>
      <c r="C3997" s="26">
        <f>YEAR(Data!$D8071)</f>
        <v>1900</v>
      </c>
      <c r="D3997" s="28">
        <v>41641</v>
      </c>
      <c r="E3997" s="28">
        <v>41645</v>
      </c>
      <c r="F3997" s="26" t="s">
        <v>45</v>
      </c>
      <c r="G3997" s="26" t="s">
        <v>357</v>
      </c>
      <c r="H3997" s="26" t="s">
        <v>24</v>
      </c>
      <c r="I3997" s="26" t="s">
        <v>25</v>
      </c>
      <c r="J3997" s="26" t="s">
        <v>1237</v>
      </c>
      <c r="K3997" s="26" t="s">
        <v>88</v>
      </c>
      <c r="L3997" s="26">
        <v>77340</v>
      </c>
      <c r="M3997" s="26" t="s">
        <v>89</v>
      </c>
      <c r="N3997" s="26" t="s">
        <v>1200</v>
      </c>
      <c r="O3997" s="26" t="s">
        <v>42</v>
      </c>
      <c r="P3997" s="26" t="s">
        <v>53</v>
      </c>
      <c r="Q3997" s="26">
        <v>454.56000000000006</v>
      </c>
      <c r="R3997" s="26">
        <v>5</v>
      </c>
      <c r="S3997" s="26">
        <v>0.2</v>
      </c>
      <c r="T3997" s="26">
        <v>-107.95800000000004</v>
      </c>
    </row>
    <row r="3998" spans="1:20" ht="14.25" customHeight="1">
      <c r="A3998" s="26" t="s">
        <v>3760</v>
      </c>
      <c r="B3998" s="26" t="s">
        <v>7874</v>
      </c>
      <c r="C3998" s="26">
        <f>YEAR(Data!$D8078)</f>
        <v>1900</v>
      </c>
      <c r="D3998" s="28">
        <v>41083</v>
      </c>
      <c r="E3998" s="28">
        <v>41089</v>
      </c>
      <c r="F3998" s="26" t="s">
        <v>45</v>
      </c>
      <c r="G3998" s="26" t="s">
        <v>3759</v>
      </c>
      <c r="H3998" s="26" t="s">
        <v>37</v>
      </c>
      <c r="I3998" s="26" t="s">
        <v>25</v>
      </c>
      <c r="J3998" s="26" t="s">
        <v>7875</v>
      </c>
      <c r="K3998" s="26" t="s">
        <v>945</v>
      </c>
      <c r="L3998" s="26">
        <v>30344</v>
      </c>
      <c r="M3998" s="26" t="s">
        <v>28</v>
      </c>
      <c r="N3998" s="26" t="s">
        <v>1863</v>
      </c>
      <c r="O3998" s="26" t="s">
        <v>30</v>
      </c>
      <c r="P3998" s="26" t="s">
        <v>58</v>
      </c>
      <c r="Q3998" s="26">
        <v>27.42</v>
      </c>
      <c r="R3998" s="26">
        <v>3</v>
      </c>
      <c r="S3998" s="26">
        <v>0</v>
      </c>
      <c r="T3998" s="26">
        <v>9.3227999999999991</v>
      </c>
    </row>
    <row r="3999" spans="1:20" ht="14.25" customHeight="1">
      <c r="A3999" s="26" t="s">
        <v>2489</v>
      </c>
      <c r="B3999" s="26" t="s">
        <v>7876</v>
      </c>
      <c r="C3999" s="26">
        <f>YEAR(Data!$D8081)</f>
        <v>1900</v>
      </c>
      <c r="D3999" s="28">
        <v>41601</v>
      </c>
      <c r="E3999" s="28">
        <v>41606</v>
      </c>
      <c r="F3999" s="26" t="s">
        <v>45</v>
      </c>
      <c r="G3999" s="26" t="s">
        <v>2488</v>
      </c>
      <c r="H3999" s="26" t="s">
        <v>86</v>
      </c>
      <c r="I3999" s="26" t="s">
        <v>25</v>
      </c>
      <c r="J3999" s="26" t="s">
        <v>211</v>
      </c>
      <c r="K3999" s="26" t="s">
        <v>212</v>
      </c>
      <c r="L3999" s="26">
        <v>10009</v>
      </c>
      <c r="M3999" s="26" t="s">
        <v>122</v>
      </c>
      <c r="N3999" s="26" t="s">
        <v>892</v>
      </c>
      <c r="O3999" s="26" t="s">
        <v>42</v>
      </c>
      <c r="P3999" s="26" t="s">
        <v>65</v>
      </c>
      <c r="Q3999" s="26">
        <v>134.27200000000002</v>
      </c>
      <c r="R3999" s="26">
        <v>8</v>
      </c>
      <c r="S3999" s="26">
        <v>0.2</v>
      </c>
      <c r="T3999" s="26">
        <v>46.99519999999999</v>
      </c>
    </row>
    <row r="4000" spans="1:20" ht="14.25" customHeight="1">
      <c r="A4000" s="26" t="s">
        <v>764</v>
      </c>
      <c r="B4000" s="26" t="s">
        <v>7877</v>
      </c>
      <c r="C4000" s="26">
        <f>YEAR(Data!$D8082)</f>
        <v>1900</v>
      </c>
      <c r="D4000" s="28">
        <v>41208</v>
      </c>
      <c r="E4000" s="28">
        <v>41214</v>
      </c>
      <c r="F4000" s="26" t="s">
        <v>45</v>
      </c>
      <c r="G4000" s="26" t="s">
        <v>763</v>
      </c>
      <c r="H4000" s="26" t="s">
        <v>37</v>
      </c>
      <c r="I4000" s="26" t="s">
        <v>25</v>
      </c>
      <c r="J4000" s="26" t="s">
        <v>246</v>
      </c>
      <c r="K4000" s="26" t="s">
        <v>323</v>
      </c>
      <c r="L4000" s="26">
        <v>97477</v>
      </c>
      <c r="M4000" s="26" t="s">
        <v>40</v>
      </c>
      <c r="N4000" s="26" t="s">
        <v>2667</v>
      </c>
      <c r="O4000" s="26" t="s">
        <v>42</v>
      </c>
      <c r="P4000" s="26" t="s">
        <v>43</v>
      </c>
      <c r="Q4000" s="26">
        <v>146.54400000000001</v>
      </c>
      <c r="R4000" s="26">
        <v>6</v>
      </c>
      <c r="S4000" s="26">
        <v>0.2</v>
      </c>
      <c r="T4000" s="26">
        <v>47.626799999999996</v>
      </c>
    </row>
    <row r="4001" spans="1:20" ht="14.25" customHeight="1">
      <c r="A4001" s="26" t="s">
        <v>7880</v>
      </c>
      <c r="B4001" s="26" t="s">
        <v>7878</v>
      </c>
      <c r="C4001" s="26">
        <f>YEAR(Data!$D8087)</f>
        <v>1900</v>
      </c>
      <c r="D4001" s="28">
        <v>41568</v>
      </c>
      <c r="E4001" s="28">
        <v>41574</v>
      </c>
      <c r="F4001" s="26" t="s">
        <v>45</v>
      </c>
      <c r="G4001" s="26" t="s">
        <v>7879</v>
      </c>
      <c r="H4001" s="26" t="s">
        <v>86</v>
      </c>
      <c r="I4001" s="26" t="s">
        <v>25</v>
      </c>
      <c r="J4001" s="26" t="s">
        <v>841</v>
      </c>
      <c r="K4001" s="26" t="s">
        <v>247</v>
      </c>
      <c r="L4001" s="26">
        <v>22204</v>
      </c>
      <c r="M4001" s="26" t="s">
        <v>28</v>
      </c>
      <c r="N4001" s="26" t="s">
        <v>1142</v>
      </c>
      <c r="O4001" s="26" t="s">
        <v>30</v>
      </c>
      <c r="P4001" s="26" t="s">
        <v>58</v>
      </c>
      <c r="Q4001" s="26">
        <v>61.1</v>
      </c>
      <c r="R4001" s="26">
        <v>5</v>
      </c>
      <c r="S4001" s="26">
        <v>0</v>
      </c>
      <c r="T4001" s="26">
        <v>18.329999999999991</v>
      </c>
    </row>
    <row r="4002" spans="1:20" ht="14.25" customHeight="1">
      <c r="A4002" s="26" t="s">
        <v>4844</v>
      </c>
      <c r="B4002" s="26" t="s">
        <v>7881</v>
      </c>
      <c r="C4002" s="26">
        <f>YEAR(Data!$D8088)</f>
        <v>1900</v>
      </c>
      <c r="D4002" s="28">
        <v>41758</v>
      </c>
      <c r="E4002" s="28">
        <v>41762</v>
      </c>
      <c r="F4002" s="26" t="s">
        <v>45</v>
      </c>
      <c r="G4002" s="26" t="s">
        <v>4843</v>
      </c>
      <c r="H4002" s="26" t="s">
        <v>24</v>
      </c>
      <c r="I4002" s="26" t="s">
        <v>25</v>
      </c>
      <c r="J4002" s="26" t="s">
        <v>400</v>
      </c>
      <c r="K4002" s="26" t="s">
        <v>74</v>
      </c>
      <c r="L4002" s="26">
        <v>28403</v>
      </c>
      <c r="M4002" s="26" t="s">
        <v>28</v>
      </c>
      <c r="N4002" s="26" t="s">
        <v>3833</v>
      </c>
      <c r="O4002" s="26" t="s">
        <v>42</v>
      </c>
      <c r="P4002" s="26" t="s">
        <v>67</v>
      </c>
      <c r="Q4002" s="26">
        <v>28.08</v>
      </c>
      <c r="R4002" s="26">
        <v>3</v>
      </c>
      <c r="S4002" s="26">
        <v>0.2</v>
      </c>
      <c r="T4002" s="26">
        <v>5.2650000000000006</v>
      </c>
    </row>
    <row r="4003" spans="1:20" ht="14.25" customHeight="1">
      <c r="A4003" s="26" t="s">
        <v>4707</v>
      </c>
      <c r="B4003" s="26" t="s">
        <v>7882</v>
      </c>
      <c r="C4003" s="26">
        <f>YEAR(Data!$D8089)</f>
        <v>1900</v>
      </c>
      <c r="D4003" s="28">
        <v>41547</v>
      </c>
      <c r="E4003" s="28">
        <v>41549</v>
      </c>
      <c r="F4003" s="26" t="s">
        <v>21</v>
      </c>
      <c r="G4003" s="26" t="s">
        <v>4706</v>
      </c>
      <c r="H4003" s="26" t="s">
        <v>37</v>
      </c>
      <c r="I4003" s="26" t="s">
        <v>25</v>
      </c>
      <c r="J4003" s="26" t="s">
        <v>6018</v>
      </c>
      <c r="K4003" s="26" t="s">
        <v>240</v>
      </c>
      <c r="L4003" s="26">
        <v>85364</v>
      </c>
      <c r="M4003" s="26" t="s">
        <v>40</v>
      </c>
      <c r="N4003" s="26" t="s">
        <v>2410</v>
      </c>
      <c r="O4003" s="26" t="s">
        <v>42</v>
      </c>
      <c r="P4003" s="26" t="s">
        <v>60</v>
      </c>
      <c r="Q4003" s="26">
        <v>10.496</v>
      </c>
      <c r="R4003" s="26">
        <v>4</v>
      </c>
      <c r="S4003" s="26">
        <v>0.2</v>
      </c>
      <c r="T4003" s="26">
        <v>1.1807999999999983</v>
      </c>
    </row>
    <row r="4004" spans="1:20" ht="14.25" customHeight="1">
      <c r="A4004" s="26" t="s">
        <v>1019</v>
      </c>
      <c r="B4004" s="26" t="s">
        <v>7883</v>
      </c>
      <c r="C4004" s="26">
        <f>YEAR(Data!$D8090)</f>
        <v>1900</v>
      </c>
      <c r="D4004" s="28">
        <v>41100</v>
      </c>
      <c r="E4004" s="28">
        <v>41104</v>
      </c>
      <c r="F4004" s="26" t="s">
        <v>45</v>
      </c>
      <c r="G4004" s="26" t="s">
        <v>1018</v>
      </c>
      <c r="H4004" s="26" t="s">
        <v>24</v>
      </c>
      <c r="I4004" s="26" t="s">
        <v>25</v>
      </c>
      <c r="J4004" s="26" t="s">
        <v>3643</v>
      </c>
      <c r="K4004" s="26" t="s">
        <v>39</v>
      </c>
      <c r="L4004" s="26">
        <v>92404</v>
      </c>
      <c r="M4004" s="26" t="s">
        <v>40</v>
      </c>
      <c r="N4004" s="26" t="s">
        <v>1979</v>
      </c>
      <c r="O4004" s="26" t="s">
        <v>42</v>
      </c>
      <c r="P4004" s="26" t="s">
        <v>65</v>
      </c>
      <c r="Q4004" s="26">
        <v>39.92</v>
      </c>
      <c r="R4004" s="26">
        <v>2</v>
      </c>
      <c r="S4004" s="26">
        <v>0.2</v>
      </c>
      <c r="T4004" s="26">
        <v>12.973999999999997</v>
      </c>
    </row>
    <row r="4005" spans="1:20" ht="14.25" customHeight="1">
      <c r="A4005" s="26" t="s">
        <v>2284</v>
      </c>
      <c r="B4005" s="26" t="s">
        <v>7884</v>
      </c>
      <c r="C4005" s="26">
        <f>YEAR(Data!$D8091)</f>
        <v>1900</v>
      </c>
      <c r="D4005" s="28">
        <v>41128</v>
      </c>
      <c r="E4005" s="28">
        <v>41130</v>
      </c>
      <c r="F4005" s="26" t="s">
        <v>151</v>
      </c>
      <c r="G4005" s="26" t="s">
        <v>2283</v>
      </c>
      <c r="H4005" s="26" t="s">
        <v>37</v>
      </c>
      <c r="I4005" s="26" t="s">
        <v>25</v>
      </c>
      <c r="J4005" s="26" t="s">
        <v>3337</v>
      </c>
      <c r="K4005" s="26" t="s">
        <v>2018</v>
      </c>
      <c r="L4005" s="26">
        <v>21215</v>
      </c>
      <c r="M4005" s="26" t="s">
        <v>122</v>
      </c>
      <c r="N4005" s="26" t="s">
        <v>116</v>
      </c>
      <c r="O4005" s="26" t="s">
        <v>42</v>
      </c>
      <c r="P4005" s="26" t="s">
        <v>67</v>
      </c>
      <c r="Q4005" s="26">
        <v>77.58</v>
      </c>
      <c r="R4005" s="26">
        <v>9</v>
      </c>
      <c r="S4005" s="26">
        <v>0</v>
      </c>
      <c r="T4005" s="26">
        <v>20.1708</v>
      </c>
    </row>
    <row r="4006" spans="1:20" ht="14.25" customHeight="1">
      <c r="A4006" s="26" t="s">
        <v>2183</v>
      </c>
      <c r="B4006" s="26" t="s">
        <v>7885</v>
      </c>
      <c r="C4006" s="26">
        <f>YEAR(Data!$D8092)</f>
        <v>1900</v>
      </c>
      <c r="D4006" s="28">
        <v>40884</v>
      </c>
      <c r="E4006" s="28">
        <v>40890</v>
      </c>
      <c r="F4006" s="26" t="s">
        <v>45</v>
      </c>
      <c r="G4006" s="26" t="s">
        <v>2182</v>
      </c>
      <c r="H4006" s="26" t="s">
        <v>86</v>
      </c>
      <c r="I4006" s="26" t="s">
        <v>25</v>
      </c>
      <c r="J4006" s="26" t="s">
        <v>80</v>
      </c>
      <c r="K4006" s="26" t="s">
        <v>81</v>
      </c>
      <c r="L4006" s="26">
        <v>98103</v>
      </c>
      <c r="M4006" s="26" t="s">
        <v>40</v>
      </c>
      <c r="N4006" s="26" t="s">
        <v>4444</v>
      </c>
      <c r="O4006" s="26" t="s">
        <v>42</v>
      </c>
      <c r="P4006" s="26" t="s">
        <v>53</v>
      </c>
      <c r="Q4006" s="26">
        <v>269.35999999999996</v>
      </c>
      <c r="R4006" s="26">
        <v>7</v>
      </c>
      <c r="S4006" s="26">
        <v>0</v>
      </c>
      <c r="T4006" s="26">
        <v>70.033599999999993</v>
      </c>
    </row>
    <row r="4007" spans="1:20" ht="14.25" customHeight="1">
      <c r="A4007" s="26" t="s">
        <v>2217</v>
      </c>
      <c r="B4007" s="26" t="s">
        <v>7886</v>
      </c>
      <c r="C4007" s="26">
        <f>YEAR(Data!$D8093)</f>
        <v>1900</v>
      </c>
      <c r="D4007" s="28">
        <v>41253</v>
      </c>
      <c r="E4007" s="28">
        <v>41257</v>
      </c>
      <c r="F4007" s="26" t="s">
        <v>45</v>
      </c>
      <c r="G4007" s="26" t="s">
        <v>2216</v>
      </c>
      <c r="H4007" s="26" t="s">
        <v>24</v>
      </c>
      <c r="I4007" s="26" t="s">
        <v>25</v>
      </c>
      <c r="J4007" s="26" t="s">
        <v>107</v>
      </c>
      <c r="K4007" s="26" t="s">
        <v>39</v>
      </c>
      <c r="L4007" s="26">
        <v>94110</v>
      </c>
      <c r="M4007" s="26" t="s">
        <v>40</v>
      </c>
      <c r="N4007" s="26" t="s">
        <v>2157</v>
      </c>
      <c r="O4007" s="26" t="s">
        <v>42</v>
      </c>
      <c r="P4007" s="26" t="s">
        <v>43</v>
      </c>
      <c r="Q4007" s="26">
        <v>5.76</v>
      </c>
      <c r="R4007" s="26">
        <v>2</v>
      </c>
      <c r="S4007" s="26">
        <v>0</v>
      </c>
      <c r="T4007" s="26">
        <v>2.8224</v>
      </c>
    </row>
    <row r="4008" spans="1:20" ht="14.25" customHeight="1">
      <c r="A4008" s="26" t="s">
        <v>4688</v>
      </c>
      <c r="B4008" s="26" t="s">
        <v>7887</v>
      </c>
      <c r="C4008" s="26">
        <f>YEAR(Data!$D8094)</f>
        <v>1900</v>
      </c>
      <c r="D4008" s="28">
        <v>41952</v>
      </c>
      <c r="E4008" s="28">
        <v>41957</v>
      </c>
      <c r="F4008" s="26" t="s">
        <v>21</v>
      </c>
      <c r="G4008" s="26" t="s">
        <v>4687</v>
      </c>
      <c r="H4008" s="26" t="s">
        <v>86</v>
      </c>
      <c r="I4008" s="26" t="s">
        <v>25</v>
      </c>
      <c r="J4008" s="26" t="s">
        <v>211</v>
      </c>
      <c r="K4008" s="26" t="s">
        <v>212</v>
      </c>
      <c r="L4008" s="26">
        <v>10035</v>
      </c>
      <c r="M4008" s="26" t="s">
        <v>122</v>
      </c>
      <c r="N4008" s="26" t="s">
        <v>2704</v>
      </c>
      <c r="O4008" s="26" t="s">
        <v>42</v>
      </c>
      <c r="P4008" s="26" t="s">
        <v>60</v>
      </c>
      <c r="Q4008" s="26">
        <v>109.9</v>
      </c>
      <c r="R4008" s="26">
        <v>5</v>
      </c>
      <c r="S4008" s="26">
        <v>0</v>
      </c>
      <c r="T4008" s="26">
        <v>32.97</v>
      </c>
    </row>
    <row r="4009" spans="1:20" ht="14.25" customHeight="1">
      <c r="A4009" s="26" t="s">
        <v>3868</v>
      </c>
      <c r="B4009" s="26" t="s">
        <v>7888</v>
      </c>
      <c r="C4009" s="26">
        <f>YEAR(Data!$D8095)</f>
        <v>1900</v>
      </c>
      <c r="D4009" s="28">
        <v>41848</v>
      </c>
      <c r="E4009" s="28">
        <v>41853</v>
      </c>
      <c r="F4009" s="26" t="s">
        <v>21</v>
      </c>
      <c r="G4009" s="26" t="s">
        <v>3867</v>
      </c>
      <c r="H4009" s="26" t="s">
        <v>24</v>
      </c>
      <c r="I4009" s="26" t="s">
        <v>25</v>
      </c>
      <c r="J4009" s="26" t="s">
        <v>80</v>
      </c>
      <c r="K4009" s="26" t="s">
        <v>81</v>
      </c>
      <c r="L4009" s="26">
        <v>98115</v>
      </c>
      <c r="M4009" s="26" t="s">
        <v>40</v>
      </c>
      <c r="N4009" s="26" t="s">
        <v>2131</v>
      </c>
      <c r="O4009" s="26" t="s">
        <v>30</v>
      </c>
      <c r="P4009" s="26" t="s">
        <v>58</v>
      </c>
      <c r="Q4009" s="26">
        <v>23.88</v>
      </c>
      <c r="R4009" s="26">
        <v>3</v>
      </c>
      <c r="S4009" s="26">
        <v>0</v>
      </c>
      <c r="T4009" s="26">
        <v>10.507200000000001</v>
      </c>
    </row>
    <row r="4010" spans="1:20" ht="14.25" customHeight="1">
      <c r="A4010" s="26" t="s">
        <v>3980</v>
      </c>
      <c r="B4010" s="26" t="s">
        <v>7889</v>
      </c>
      <c r="C4010" s="26">
        <f>YEAR(Data!$D8099)</f>
        <v>1900</v>
      </c>
      <c r="D4010" s="28">
        <v>42002</v>
      </c>
      <c r="E4010" s="28">
        <v>42006</v>
      </c>
      <c r="F4010" s="26" t="s">
        <v>45</v>
      </c>
      <c r="G4010" s="26" t="s">
        <v>3979</v>
      </c>
      <c r="H4010" s="26" t="s">
        <v>24</v>
      </c>
      <c r="I4010" s="26" t="s">
        <v>25</v>
      </c>
      <c r="J4010" s="26" t="s">
        <v>4094</v>
      </c>
      <c r="K4010" s="26" t="s">
        <v>510</v>
      </c>
      <c r="L4010" s="26">
        <v>87105</v>
      </c>
      <c r="M4010" s="26" t="s">
        <v>40</v>
      </c>
      <c r="N4010" s="26" t="s">
        <v>1143</v>
      </c>
      <c r="O4010" s="26" t="s">
        <v>42</v>
      </c>
      <c r="P4010" s="26" t="s">
        <v>53</v>
      </c>
      <c r="Q4010" s="26">
        <v>118.25</v>
      </c>
      <c r="R4010" s="26">
        <v>5</v>
      </c>
      <c r="S4010" s="26">
        <v>0</v>
      </c>
      <c r="T4010" s="26">
        <v>34.292499999999997</v>
      </c>
    </row>
    <row r="4011" spans="1:20" ht="14.25" customHeight="1">
      <c r="A4011" s="26" t="s">
        <v>3646</v>
      </c>
      <c r="B4011" s="26" t="s">
        <v>7890</v>
      </c>
      <c r="C4011" s="26">
        <f>YEAR(Data!$D8101)</f>
        <v>1900</v>
      </c>
      <c r="D4011" s="28">
        <v>41344</v>
      </c>
      <c r="E4011" s="28">
        <v>41347</v>
      </c>
      <c r="F4011" s="26" t="s">
        <v>151</v>
      </c>
      <c r="G4011" s="26" t="s">
        <v>3645</v>
      </c>
      <c r="H4011" s="26" t="s">
        <v>86</v>
      </c>
      <c r="I4011" s="26" t="s">
        <v>25</v>
      </c>
      <c r="J4011" s="26" t="s">
        <v>38</v>
      </c>
      <c r="K4011" s="26" t="s">
        <v>39</v>
      </c>
      <c r="L4011" s="26">
        <v>90045</v>
      </c>
      <c r="M4011" s="26" t="s">
        <v>40</v>
      </c>
      <c r="N4011" s="26" t="s">
        <v>3083</v>
      </c>
      <c r="O4011" s="26" t="s">
        <v>62</v>
      </c>
      <c r="P4011" s="26" t="s">
        <v>133</v>
      </c>
      <c r="Q4011" s="26">
        <v>26.849999999999998</v>
      </c>
      <c r="R4011" s="26">
        <v>3</v>
      </c>
      <c r="S4011" s="26">
        <v>0</v>
      </c>
      <c r="T4011" s="26">
        <v>5.101499999999997</v>
      </c>
    </row>
    <row r="4012" spans="1:20" ht="14.25" customHeight="1">
      <c r="A4012" s="26" t="s">
        <v>6511</v>
      </c>
      <c r="B4012" s="26" t="s">
        <v>7892</v>
      </c>
      <c r="C4012" s="26">
        <f>YEAR(Data!$D8103)</f>
        <v>1900</v>
      </c>
      <c r="D4012" s="28">
        <v>41051</v>
      </c>
      <c r="E4012" s="28">
        <v>41055</v>
      </c>
      <c r="F4012" s="26" t="s">
        <v>45</v>
      </c>
      <c r="G4012" s="26" t="s">
        <v>6510</v>
      </c>
      <c r="H4012" s="26" t="s">
        <v>24</v>
      </c>
      <c r="I4012" s="26" t="s">
        <v>25</v>
      </c>
      <c r="J4012" s="26" t="s">
        <v>38</v>
      </c>
      <c r="K4012" s="26" t="s">
        <v>39</v>
      </c>
      <c r="L4012" s="26">
        <v>90045</v>
      </c>
      <c r="M4012" s="26" t="s">
        <v>40</v>
      </c>
      <c r="N4012" s="26" t="s">
        <v>1782</v>
      </c>
      <c r="O4012" s="26" t="s">
        <v>42</v>
      </c>
      <c r="P4012" s="26" t="s">
        <v>43</v>
      </c>
      <c r="Q4012" s="26">
        <v>8.26</v>
      </c>
      <c r="R4012" s="26">
        <v>2</v>
      </c>
      <c r="S4012" s="26">
        <v>0</v>
      </c>
      <c r="T4012" s="26">
        <v>3.7995999999999999</v>
      </c>
    </row>
    <row r="4013" spans="1:20" ht="14.25" customHeight="1">
      <c r="A4013" s="26" t="s">
        <v>5576</v>
      </c>
      <c r="B4013" s="26" t="s">
        <v>7893</v>
      </c>
      <c r="C4013" s="26">
        <f>YEAR(Data!$D8107)</f>
        <v>1900</v>
      </c>
      <c r="D4013" s="28">
        <v>41688</v>
      </c>
      <c r="E4013" s="28">
        <v>41690</v>
      </c>
      <c r="F4013" s="26" t="s">
        <v>151</v>
      </c>
      <c r="G4013" s="26" t="s">
        <v>5575</v>
      </c>
      <c r="H4013" s="26" t="s">
        <v>86</v>
      </c>
      <c r="I4013" s="26" t="s">
        <v>25</v>
      </c>
      <c r="J4013" s="26" t="s">
        <v>148</v>
      </c>
      <c r="K4013" s="26" t="s">
        <v>88</v>
      </c>
      <c r="L4013" s="26">
        <v>77041</v>
      </c>
      <c r="M4013" s="26" t="s">
        <v>89</v>
      </c>
      <c r="N4013" s="26" t="s">
        <v>1201</v>
      </c>
      <c r="O4013" s="26" t="s">
        <v>30</v>
      </c>
      <c r="P4013" s="26" t="s">
        <v>31</v>
      </c>
      <c r="Q4013" s="26">
        <v>89.066399999999987</v>
      </c>
      <c r="R4013" s="26">
        <v>1</v>
      </c>
      <c r="S4013" s="26">
        <v>0.32</v>
      </c>
      <c r="T4013" s="26">
        <v>-17.027400000000007</v>
      </c>
    </row>
    <row r="4014" spans="1:20" ht="14.25" customHeight="1">
      <c r="A4014" s="26" t="s">
        <v>1727</v>
      </c>
      <c r="B4014" s="26" t="s">
        <v>7895</v>
      </c>
      <c r="C4014" s="26">
        <f>YEAR(Data!$D8110)</f>
        <v>1900</v>
      </c>
      <c r="D4014" s="28">
        <v>41982</v>
      </c>
      <c r="E4014" s="28">
        <v>41989</v>
      </c>
      <c r="F4014" s="26" t="s">
        <v>45</v>
      </c>
      <c r="G4014" s="26" t="s">
        <v>1726</v>
      </c>
      <c r="H4014" s="26" t="s">
        <v>24</v>
      </c>
      <c r="I4014" s="26" t="s">
        <v>25</v>
      </c>
      <c r="J4014" s="26" t="s">
        <v>120</v>
      </c>
      <c r="K4014" s="26" t="s">
        <v>121</v>
      </c>
      <c r="L4014" s="26">
        <v>19140</v>
      </c>
      <c r="M4014" s="26" t="s">
        <v>122</v>
      </c>
      <c r="N4014" s="26" t="s">
        <v>1140</v>
      </c>
      <c r="O4014" s="26" t="s">
        <v>30</v>
      </c>
      <c r="P4014" s="26" t="s">
        <v>33</v>
      </c>
      <c r="Q4014" s="26">
        <v>215.54400000000001</v>
      </c>
      <c r="R4014" s="26">
        <v>4</v>
      </c>
      <c r="S4014" s="26">
        <v>0.3</v>
      </c>
      <c r="T4014" s="26">
        <v>-58.504800000000017</v>
      </c>
    </row>
    <row r="4015" spans="1:20" ht="14.25" customHeight="1">
      <c r="A4015" s="26" t="s">
        <v>5086</v>
      </c>
      <c r="B4015" s="26" t="s">
        <v>7896</v>
      </c>
      <c r="C4015" s="26">
        <f>YEAR(Data!$D8111)</f>
        <v>1900</v>
      </c>
      <c r="D4015" s="28">
        <v>41962</v>
      </c>
      <c r="E4015" s="28">
        <v>41967</v>
      </c>
      <c r="F4015" s="26" t="s">
        <v>45</v>
      </c>
      <c r="G4015" s="26" t="s">
        <v>5085</v>
      </c>
      <c r="H4015" s="26" t="s">
        <v>24</v>
      </c>
      <c r="I4015" s="26" t="s">
        <v>25</v>
      </c>
      <c r="J4015" s="26" t="s">
        <v>234</v>
      </c>
      <c r="K4015" s="26" t="s">
        <v>168</v>
      </c>
      <c r="L4015" s="26">
        <v>60623</v>
      </c>
      <c r="M4015" s="26" t="s">
        <v>89</v>
      </c>
      <c r="N4015" s="26" t="s">
        <v>6555</v>
      </c>
      <c r="O4015" s="26" t="s">
        <v>42</v>
      </c>
      <c r="P4015" s="26" t="s">
        <v>141</v>
      </c>
      <c r="Q4015" s="26">
        <v>55.584000000000003</v>
      </c>
      <c r="R4015" s="26">
        <v>6</v>
      </c>
      <c r="S4015" s="26">
        <v>0.2</v>
      </c>
      <c r="T4015" s="26">
        <v>20.844000000000001</v>
      </c>
    </row>
    <row r="4016" spans="1:20" ht="14.25" customHeight="1">
      <c r="A4016" s="26" t="s">
        <v>4172</v>
      </c>
      <c r="B4016" s="26" t="s">
        <v>7897</v>
      </c>
      <c r="C4016" s="26">
        <f>YEAR(Data!$D8113)</f>
        <v>1900</v>
      </c>
      <c r="D4016" s="28">
        <v>41610</v>
      </c>
      <c r="E4016" s="28">
        <v>41612</v>
      </c>
      <c r="F4016" s="26" t="s">
        <v>21</v>
      </c>
      <c r="G4016" s="26" t="s">
        <v>4171</v>
      </c>
      <c r="H4016" s="26" t="s">
        <v>24</v>
      </c>
      <c r="I4016" s="26" t="s">
        <v>25</v>
      </c>
      <c r="J4016" s="26" t="s">
        <v>3812</v>
      </c>
      <c r="K4016" s="26" t="s">
        <v>88</v>
      </c>
      <c r="L4016" s="26">
        <v>76903</v>
      </c>
      <c r="M4016" s="26" t="s">
        <v>89</v>
      </c>
      <c r="N4016" s="26" t="s">
        <v>1353</v>
      </c>
      <c r="O4016" s="26" t="s">
        <v>30</v>
      </c>
      <c r="P4016" s="26" t="s">
        <v>33</v>
      </c>
      <c r="Q4016" s="26">
        <v>248.43</v>
      </c>
      <c r="R4016" s="26">
        <v>5</v>
      </c>
      <c r="S4016" s="26">
        <v>0.3</v>
      </c>
      <c r="T4016" s="26">
        <v>-17.744999999999976</v>
      </c>
    </row>
    <row r="4017" spans="1:20" ht="14.25" customHeight="1">
      <c r="A4017" s="26" t="s">
        <v>2678</v>
      </c>
      <c r="B4017" s="26" t="s">
        <v>7898</v>
      </c>
      <c r="C4017" s="26">
        <f>YEAR(Data!$D8116)</f>
        <v>1900</v>
      </c>
      <c r="D4017" s="28">
        <v>41916</v>
      </c>
      <c r="E4017" s="28">
        <v>41920</v>
      </c>
      <c r="F4017" s="26" t="s">
        <v>21</v>
      </c>
      <c r="G4017" s="26" t="s">
        <v>2677</v>
      </c>
      <c r="H4017" s="26" t="s">
        <v>37</v>
      </c>
      <c r="I4017" s="26" t="s">
        <v>25</v>
      </c>
      <c r="J4017" s="26" t="s">
        <v>459</v>
      </c>
      <c r="K4017" s="26" t="s">
        <v>88</v>
      </c>
      <c r="L4017" s="26">
        <v>77506</v>
      </c>
      <c r="M4017" s="26" t="s">
        <v>89</v>
      </c>
      <c r="N4017" s="26" t="s">
        <v>2632</v>
      </c>
      <c r="O4017" s="26" t="s">
        <v>42</v>
      </c>
      <c r="P4017" s="26" t="s">
        <v>60</v>
      </c>
      <c r="Q4017" s="26">
        <v>20.64</v>
      </c>
      <c r="R4017" s="26">
        <v>5</v>
      </c>
      <c r="S4017" s="26">
        <v>0.2</v>
      </c>
      <c r="T4017" s="26">
        <v>2.3219999999999974</v>
      </c>
    </row>
    <row r="4018" spans="1:20" ht="14.25" customHeight="1">
      <c r="A4018" s="26" t="s">
        <v>2837</v>
      </c>
      <c r="B4018" s="26" t="s">
        <v>7899</v>
      </c>
      <c r="C4018" s="26">
        <f>YEAR(Data!$D8117)</f>
        <v>1900</v>
      </c>
      <c r="D4018" s="28">
        <v>41881</v>
      </c>
      <c r="E4018" s="28">
        <v>41887</v>
      </c>
      <c r="F4018" s="26" t="s">
        <v>45</v>
      </c>
      <c r="G4018" s="26" t="s">
        <v>2836</v>
      </c>
      <c r="H4018" s="26" t="s">
        <v>37</v>
      </c>
      <c r="I4018" s="26" t="s">
        <v>25</v>
      </c>
      <c r="J4018" s="26" t="s">
        <v>38</v>
      </c>
      <c r="K4018" s="26" t="s">
        <v>39</v>
      </c>
      <c r="L4018" s="26">
        <v>90049</v>
      </c>
      <c r="M4018" s="26" t="s">
        <v>40</v>
      </c>
      <c r="N4018" s="26" t="s">
        <v>7462</v>
      </c>
      <c r="O4018" s="26" t="s">
        <v>30</v>
      </c>
      <c r="P4018" s="26" t="s">
        <v>58</v>
      </c>
      <c r="Q4018" s="26">
        <v>148.02000000000001</v>
      </c>
      <c r="R4018" s="26">
        <v>3</v>
      </c>
      <c r="S4018" s="26">
        <v>0</v>
      </c>
      <c r="T4018" s="26">
        <v>41.445600000000013</v>
      </c>
    </row>
    <row r="4019" spans="1:20" ht="14.25" customHeight="1">
      <c r="A4019" s="26" t="s">
        <v>2542</v>
      </c>
      <c r="B4019" s="26" t="s">
        <v>7900</v>
      </c>
      <c r="C4019" s="26">
        <f>YEAR(Data!$D8118)</f>
        <v>1900</v>
      </c>
      <c r="D4019" s="28">
        <v>41968</v>
      </c>
      <c r="E4019" s="28">
        <v>41968</v>
      </c>
      <c r="F4019" s="26" t="s">
        <v>958</v>
      </c>
      <c r="G4019" s="26" t="s">
        <v>2541</v>
      </c>
      <c r="H4019" s="26" t="s">
        <v>37</v>
      </c>
      <c r="I4019" s="26" t="s">
        <v>25</v>
      </c>
      <c r="J4019" s="26" t="s">
        <v>7526</v>
      </c>
      <c r="K4019" s="26" t="s">
        <v>3365</v>
      </c>
      <c r="L4019" s="26">
        <v>67846</v>
      </c>
      <c r="M4019" s="26" t="s">
        <v>89</v>
      </c>
      <c r="N4019" s="26" t="s">
        <v>3940</v>
      </c>
      <c r="O4019" s="26" t="s">
        <v>42</v>
      </c>
      <c r="P4019" s="26" t="s">
        <v>53</v>
      </c>
      <c r="Q4019" s="26">
        <v>33.29</v>
      </c>
      <c r="R4019" s="26">
        <v>1</v>
      </c>
      <c r="S4019" s="26">
        <v>0</v>
      </c>
      <c r="T4019" s="26">
        <v>7.9895999999999994</v>
      </c>
    </row>
    <row r="4020" spans="1:20" ht="14.25" customHeight="1">
      <c r="A4020" s="26" t="s">
        <v>4210</v>
      </c>
      <c r="B4020" s="26" t="s">
        <v>7901</v>
      </c>
      <c r="C4020" s="26">
        <f>YEAR(Data!$D8119)</f>
        <v>1900</v>
      </c>
      <c r="D4020" s="28">
        <v>41821</v>
      </c>
      <c r="E4020" s="28">
        <v>41826</v>
      </c>
      <c r="F4020" s="26" t="s">
        <v>45</v>
      </c>
      <c r="G4020" s="26" t="s">
        <v>4209</v>
      </c>
      <c r="H4020" s="26" t="s">
        <v>24</v>
      </c>
      <c r="I4020" s="26" t="s">
        <v>25</v>
      </c>
      <c r="J4020" s="26" t="s">
        <v>38</v>
      </c>
      <c r="K4020" s="26" t="s">
        <v>39</v>
      </c>
      <c r="L4020" s="26">
        <v>90045</v>
      </c>
      <c r="M4020" s="26" t="s">
        <v>40</v>
      </c>
      <c r="N4020" s="26" t="s">
        <v>3342</v>
      </c>
      <c r="O4020" s="26" t="s">
        <v>42</v>
      </c>
      <c r="P4020" s="26" t="s">
        <v>76</v>
      </c>
      <c r="Q4020" s="26">
        <v>204.95000000000002</v>
      </c>
      <c r="R4020" s="26">
        <v>5</v>
      </c>
      <c r="S4020" s="26">
        <v>0</v>
      </c>
      <c r="T4020" s="26">
        <v>100.4255</v>
      </c>
    </row>
    <row r="4021" spans="1:20" ht="14.25" customHeight="1">
      <c r="A4021" s="26" t="s">
        <v>3232</v>
      </c>
      <c r="B4021" s="26" t="s">
        <v>7902</v>
      </c>
      <c r="C4021" s="26">
        <f>YEAR(Data!$D8120)</f>
        <v>1900</v>
      </c>
      <c r="D4021" s="28">
        <v>41843</v>
      </c>
      <c r="E4021" s="28">
        <v>41848</v>
      </c>
      <c r="F4021" s="26" t="s">
        <v>45</v>
      </c>
      <c r="G4021" s="26" t="s">
        <v>3231</v>
      </c>
      <c r="H4021" s="26" t="s">
        <v>24</v>
      </c>
      <c r="I4021" s="26" t="s">
        <v>25</v>
      </c>
      <c r="J4021" s="26" t="s">
        <v>234</v>
      </c>
      <c r="K4021" s="26" t="s">
        <v>168</v>
      </c>
      <c r="L4021" s="26">
        <v>60653</v>
      </c>
      <c r="M4021" s="26" t="s">
        <v>89</v>
      </c>
      <c r="N4021" s="26" t="s">
        <v>1420</v>
      </c>
      <c r="O4021" s="26" t="s">
        <v>30</v>
      </c>
      <c r="P4021" s="26" t="s">
        <v>33</v>
      </c>
      <c r="Q4021" s="26">
        <v>526.34399999999994</v>
      </c>
      <c r="R4021" s="26">
        <v>4</v>
      </c>
      <c r="S4021" s="26">
        <v>0.3</v>
      </c>
      <c r="T4021" s="26">
        <v>-75.191999999999979</v>
      </c>
    </row>
    <row r="4022" spans="1:20" ht="14.25" customHeight="1">
      <c r="A4022" s="26" t="s">
        <v>1399</v>
      </c>
      <c r="B4022" s="26" t="s">
        <v>7903</v>
      </c>
      <c r="C4022" s="26">
        <f>YEAR(Data!$D8121)</f>
        <v>1900</v>
      </c>
      <c r="D4022" s="28">
        <v>41590</v>
      </c>
      <c r="E4022" s="28">
        <v>41595</v>
      </c>
      <c r="F4022" s="26" t="s">
        <v>45</v>
      </c>
      <c r="G4022" s="26" t="s">
        <v>1398</v>
      </c>
      <c r="H4022" s="26" t="s">
        <v>24</v>
      </c>
      <c r="I4022" s="26" t="s">
        <v>25</v>
      </c>
      <c r="J4022" s="26" t="s">
        <v>107</v>
      </c>
      <c r="K4022" s="26" t="s">
        <v>39</v>
      </c>
      <c r="L4022" s="26">
        <v>94110</v>
      </c>
      <c r="M4022" s="26" t="s">
        <v>40</v>
      </c>
      <c r="N4022" s="26" t="s">
        <v>371</v>
      </c>
      <c r="O4022" s="26" t="s">
        <v>30</v>
      </c>
      <c r="P4022" s="26" t="s">
        <v>58</v>
      </c>
      <c r="Q4022" s="26">
        <v>41.96</v>
      </c>
      <c r="R4022" s="26">
        <v>2</v>
      </c>
      <c r="S4022" s="26">
        <v>0</v>
      </c>
      <c r="T4022" s="26">
        <v>10.909600000000001</v>
      </c>
    </row>
    <row r="4023" spans="1:20" ht="14.25" customHeight="1">
      <c r="A4023" s="26" t="s">
        <v>1412</v>
      </c>
      <c r="B4023" s="26" t="s">
        <v>7904</v>
      </c>
      <c r="C4023" s="26">
        <f>YEAR(Data!$D8124)</f>
        <v>1900</v>
      </c>
      <c r="D4023" s="28">
        <v>40886</v>
      </c>
      <c r="E4023" s="28">
        <v>40892</v>
      </c>
      <c r="F4023" s="26" t="s">
        <v>45</v>
      </c>
      <c r="G4023" s="26" t="s">
        <v>1411</v>
      </c>
      <c r="H4023" s="26" t="s">
        <v>24</v>
      </c>
      <c r="I4023" s="26" t="s">
        <v>25</v>
      </c>
      <c r="J4023" s="26" t="s">
        <v>120</v>
      </c>
      <c r="K4023" s="26" t="s">
        <v>121</v>
      </c>
      <c r="L4023" s="26">
        <v>19134</v>
      </c>
      <c r="M4023" s="26" t="s">
        <v>122</v>
      </c>
      <c r="N4023" s="26" t="s">
        <v>403</v>
      </c>
      <c r="O4023" s="26" t="s">
        <v>42</v>
      </c>
      <c r="P4023" s="26" t="s">
        <v>141</v>
      </c>
      <c r="Q4023" s="26">
        <v>30.672000000000001</v>
      </c>
      <c r="R4023" s="26">
        <v>3</v>
      </c>
      <c r="S4023" s="26">
        <v>0.2</v>
      </c>
      <c r="T4023" s="26">
        <v>9.5850000000000009</v>
      </c>
    </row>
    <row r="4024" spans="1:20" ht="14.25" customHeight="1">
      <c r="A4024" s="26" t="s">
        <v>2141</v>
      </c>
      <c r="B4024" s="26" t="s">
        <v>7905</v>
      </c>
      <c r="C4024" s="26">
        <f>YEAR(Data!$D8126)</f>
        <v>1900</v>
      </c>
      <c r="D4024" s="28">
        <v>41890</v>
      </c>
      <c r="E4024" s="28">
        <v>41895</v>
      </c>
      <c r="F4024" s="26" t="s">
        <v>45</v>
      </c>
      <c r="G4024" s="26" t="s">
        <v>2140</v>
      </c>
      <c r="H4024" s="26" t="s">
        <v>24</v>
      </c>
      <c r="I4024" s="26" t="s">
        <v>25</v>
      </c>
      <c r="J4024" s="26" t="s">
        <v>7514</v>
      </c>
      <c r="K4024" s="26" t="s">
        <v>39</v>
      </c>
      <c r="L4024" s="26">
        <v>95351</v>
      </c>
      <c r="M4024" s="26" t="s">
        <v>40</v>
      </c>
      <c r="N4024" s="26" t="s">
        <v>674</v>
      </c>
      <c r="O4024" s="26" t="s">
        <v>30</v>
      </c>
      <c r="P4024" s="26" t="s">
        <v>33</v>
      </c>
      <c r="Q4024" s="26">
        <v>161.56800000000001</v>
      </c>
      <c r="R4024" s="26">
        <v>2</v>
      </c>
      <c r="S4024" s="26">
        <v>0.2</v>
      </c>
      <c r="T4024" s="26">
        <v>-28.274400000000021</v>
      </c>
    </row>
    <row r="4025" spans="1:20" ht="14.25" customHeight="1">
      <c r="A4025" s="26" t="s">
        <v>6787</v>
      </c>
      <c r="B4025" s="26" t="s">
        <v>7906</v>
      </c>
      <c r="C4025" s="26">
        <f>YEAR(Data!$D8127)</f>
        <v>1900</v>
      </c>
      <c r="D4025" s="28">
        <v>40945</v>
      </c>
      <c r="E4025" s="28">
        <v>40952</v>
      </c>
      <c r="F4025" s="26" t="s">
        <v>45</v>
      </c>
      <c r="G4025" s="26" t="s">
        <v>6786</v>
      </c>
      <c r="H4025" s="26" t="s">
        <v>24</v>
      </c>
      <c r="I4025" s="26" t="s">
        <v>25</v>
      </c>
      <c r="J4025" s="26" t="s">
        <v>148</v>
      </c>
      <c r="K4025" s="26" t="s">
        <v>88</v>
      </c>
      <c r="L4025" s="26">
        <v>77070</v>
      </c>
      <c r="M4025" s="26" t="s">
        <v>89</v>
      </c>
      <c r="N4025" s="26" t="s">
        <v>2218</v>
      </c>
      <c r="O4025" s="26" t="s">
        <v>42</v>
      </c>
      <c r="P4025" s="26" t="s">
        <v>65</v>
      </c>
      <c r="Q4025" s="26">
        <v>2.9339999999999993</v>
      </c>
      <c r="R4025" s="26">
        <v>3</v>
      </c>
      <c r="S4025" s="26">
        <v>0.8</v>
      </c>
      <c r="T4025" s="26">
        <v>-4.9878000000000018</v>
      </c>
    </row>
    <row r="4026" spans="1:20" ht="14.25" customHeight="1">
      <c r="A4026" s="26" t="s">
        <v>201</v>
      </c>
      <c r="B4026" s="26" t="s">
        <v>7907</v>
      </c>
      <c r="C4026" s="26">
        <f>YEAR(Data!$D8130)</f>
        <v>1900</v>
      </c>
      <c r="D4026" s="28">
        <v>41878</v>
      </c>
      <c r="E4026" s="28">
        <v>41884</v>
      </c>
      <c r="F4026" s="26" t="s">
        <v>45</v>
      </c>
      <c r="G4026" s="26" t="s">
        <v>200</v>
      </c>
      <c r="H4026" s="26" t="s">
        <v>24</v>
      </c>
      <c r="I4026" s="26" t="s">
        <v>25</v>
      </c>
      <c r="J4026" s="26" t="s">
        <v>234</v>
      </c>
      <c r="K4026" s="26" t="s">
        <v>168</v>
      </c>
      <c r="L4026" s="26">
        <v>60610</v>
      </c>
      <c r="M4026" s="26" t="s">
        <v>89</v>
      </c>
      <c r="N4026" s="26" t="s">
        <v>1714</v>
      </c>
      <c r="O4026" s="26" t="s">
        <v>30</v>
      </c>
      <c r="P4026" s="26" t="s">
        <v>58</v>
      </c>
      <c r="Q4026" s="26">
        <v>64.959999999999994</v>
      </c>
      <c r="R4026" s="26">
        <v>5</v>
      </c>
      <c r="S4026" s="26">
        <v>0.6</v>
      </c>
      <c r="T4026" s="26">
        <v>-43.847999999999985</v>
      </c>
    </row>
    <row r="4027" spans="1:20" ht="14.25" customHeight="1">
      <c r="A4027" s="26" t="s">
        <v>443</v>
      </c>
      <c r="B4027" s="26" t="s">
        <v>7908</v>
      </c>
      <c r="C4027" s="26">
        <f>YEAR(Data!$D8131)</f>
        <v>1900</v>
      </c>
      <c r="D4027" s="28">
        <v>40744</v>
      </c>
      <c r="E4027" s="28">
        <v>40747</v>
      </c>
      <c r="F4027" s="26" t="s">
        <v>151</v>
      </c>
      <c r="G4027" s="26" t="s">
        <v>442</v>
      </c>
      <c r="H4027" s="26" t="s">
        <v>37</v>
      </c>
      <c r="I4027" s="26" t="s">
        <v>25</v>
      </c>
      <c r="J4027" s="26" t="s">
        <v>2109</v>
      </c>
      <c r="K4027" s="26" t="s">
        <v>39</v>
      </c>
      <c r="L4027" s="26">
        <v>92503</v>
      </c>
      <c r="M4027" s="26" t="s">
        <v>40</v>
      </c>
      <c r="N4027" s="26" t="s">
        <v>2617</v>
      </c>
      <c r="O4027" s="26" t="s">
        <v>62</v>
      </c>
      <c r="P4027" s="26" t="s">
        <v>133</v>
      </c>
      <c r="Q4027" s="26">
        <v>41.94</v>
      </c>
      <c r="R4027" s="26">
        <v>2</v>
      </c>
      <c r="S4027" s="26">
        <v>0</v>
      </c>
      <c r="T4027" s="26">
        <v>15.098399999999998</v>
      </c>
    </row>
    <row r="4028" spans="1:20" ht="14.25" customHeight="1">
      <c r="A4028" s="26" t="s">
        <v>153</v>
      </c>
      <c r="B4028" s="26" t="s">
        <v>7909</v>
      </c>
      <c r="C4028" s="26">
        <f>YEAR(Data!$D8135)</f>
        <v>1900</v>
      </c>
      <c r="D4028" s="28">
        <v>41190</v>
      </c>
      <c r="E4028" s="28">
        <v>41195</v>
      </c>
      <c r="F4028" s="26" t="s">
        <v>45</v>
      </c>
      <c r="G4028" s="26" t="s">
        <v>152</v>
      </c>
      <c r="H4028" s="26" t="s">
        <v>37</v>
      </c>
      <c r="I4028" s="26" t="s">
        <v>25</v>
      </c>
      <c r="J4028" s="26" t="s">
        <v>620</v>
      </c>
      <c r="K4028" s="26" t="s">
        <v>88</v>
      </c>
      <c r="L4028" s="26">
        <v>75081</v>
      </c>
      <c r="M4028" s="26" t="s">
        <v>89</v>
      </c>
      <c r="N4028" s="26" t="s">
        <v>262</v>
      </c>
      <c r="O4028" s="26" t="s">
        <v>30</v>
      </c>
      <c r="P4028" s="26" t="s">
        <v>58</v>
      </c>
      <c r="Q4028" s="26">
        <v>72.78</v>
      </c>
      <c r="R4028" s="26">
        <v>3</v>
      </c>
      <c r="S4028" s="26">
        <v>0.6</v>
      </c>
      <c r="T4028" s="26">
        <v>-70.960499999999996</v>
      </c>
    </row>
    <row r="4029" spans="1:20" ht="14.25" customHeight="1">
      <c r="A4029" s="26" t="s">
        <v>2202</v>
      </c>
      <c r="B4029" s="26" t="s">
        <v>7910</v>
      </c>
      <c r="C4029" s="26">
        <f>YEAR(Data!$D8136)</f>
        <v>1900</v>
      </c>
      <c r="D4029" s="28">
        <v>40955</v>
      </c>
      <c r="E4029" s="28">
        <v>40960</v>
      </c>
      <c r="F4029" s="26" t="s">
        <v>45</v>
      </c>
      <c r="G4029" s="26" t="s">
        <v>2201</v>
      </c>
      <c r="H4029" s="26" t="s">
        <v>24</v>
      </c>
      <c r="I4029" s="26" t="s">
        <v>25</v>
      </c>
      <c r="J4029" s="26" t="s">
        <v>38</v>
      </c>
      <c r="K4029" s="26" t="s">
        <v>39</v>
      </c>
      <c r="L4029" s="26">
        <v>90008</v>
      </c>
      <c r="M4029" s="26" t="s">
        <v>40</v>
      </c>
      <c r="N4029" s="26" t="s">
        <v>931</v>
      </c>
      <c r="O4029" s="26" t="s">
        <v>42</v>
      </c>
      <c r="P4029" s="26" t="s">
        <v>76</v>
      </c>
      <c r="Q4029" s="26">
        <v>36.839999999999996</v>
      </c>
      <c r="R4029" s="26">
        <v>3</v>
      </c>
      <c r="S4029" s="26">
        <v>0</v>
      </c>
      <c r="T4029" s="26">
        <v>17.314799999999998</v>
      </c>
    </row>
    <row r="4030" spans="1:20" ht="14.25" customHeight="1">
      <c r="A4030" s="26" t="s">
        <v>4991</v>
      </c>
      <c r="B4030" s="26" t="s">
        <v>7911</v>
      </c>
      <c r="C4030" s="26">
        <f>YEAR(Data!$D8138)</f>
        <v>1900</v>
      </c>
      <c r="D4030" s="28">
        <v>41499</v>
      </c>
      <c r="E4030" s="28">
        <v>41503</v>
      </c>
      <c r="F4030" s="26" t="s">
        <v>45</v>
      </c>
      <c r="G4030" s="26" t="s">
        <v>4990</v>
      </c>
      <c r="H4030" s="26" t="s">
        <v>37</v>
      </c>
      <c r="I4030" s="26" t="s">
        <v>25</v>
      </c>
      <c r="J4030" s="26" t="s">
        <v>1317</v>
      </c>
      <c r="K4030" s="26" t="s">
        <v>49</v>
      </c>
      <c r="L4030" s="26">
        <v>33801</v>
      </c>
      <c r="M4030" s="26" t="s">
        <v>28</v>
      </c>
      <c r="N4030" s="26" t="s">
        <v>824</v>
      </c>
      <c r="O4030" s="26" t="s">
        <v>30</v>
      </c>
      <c r="P4030" s="26" t="s">
        <v>51</v>
      </c>
      <c r="Q4030" s="26">
        <v>562.29250000000013</v>
      </c>
      <c r="R4030" s="26">
        <v>7</v>
      </c>
      <c r="S4030" s="26">
        <v>0.45</v>
      </c>
      <c r="T4030" s="26">
        <v>-255.58750000000009</v>
      </c>
    </row>
    <row r="4031" spans="1:20" ht="14.25" customHeight="1">
      <c r="A4031" s="26" t="s">
        <v>4742</v>
      </c>
      <c r="B4031" s="26" t="s">
        <v>7912</v>
      </c>
      <c r="C4031" s="26">
        <f>YEAR(Data!$D8139)</f>
        <v>1900</v>
      </c>
      <c r="D4031" s="28">
        <v>40856</v>
      </c>
      <c r="E4031" s="28">
        <v>40860</v>
      </c>
      <c r="F4031" s="26" t="s">
        <v>45</v>
      </c>
      <c r="G4031" s="26" t="s">
        <v>4741</v>
      </c>
      <c r="H4031" s="26" t="s">
        <v>86</v>
      </c>
      <c r="I4031" s="26" t="s">
        <v>25</v>
      </c>
      <c r="J4031" s="26" t="s">
        <v>211</v>
      </c>
      <c r="K4031" s="26" t="s">
        <v>212</v>
      </c>
      <c r="L4031" s="26">
        <v>10035</v>
      </c>
      <c r="M4031" s="26" t="s">
        <v>122</v>
      </c>
      <c r="N4031" s="26" t="s">
        <v>811</v>
      </c>
      <c r="O4031" s="26" t="s">
        <v>30</v>
      </c>
      <c r="P4031" s="26" t="s">
        <v>58</v>
      </c>
      <c r="Q4031" s="26">
        <v>56.52</v>
      </c>
      <c r="R4031" s="26">
        <v>9</v>
      </c>
      <c r="S4031" s="26">
        <v>0</v>
      </c>
      <c r="T4031" s="26">
        <v>21.477600000000002</v>
      </c>
    </row>
    <row r="4032" spans="1:20" ht="14.25" customHeight="1">
      <c r="A4032" s="26" t="s">
        <v>486</v>
      </c>
      <c r="B4032" s="26" t="s">
        <v>7913</v>
      </c>
      <c r="C4032" s="26">
        <f>YEAR(Data!$D8140)</f>
        <v>1900</v>
      </c>
      <c r="D4032" s="28">
        <v>41474</v>
      </c>
      <c r="E4032" s="28">
        <v>41478</v>
      </c>
      <c r="F4032" s="26" t="s">
        <v>45</v>
      </c>
      <c r="G4032" s="26" t="s">
        <v>485</v>
      </c>
      <c r="H4032" s="26" t="s">
        <v>86</v>
      </c>
      <c r="I4032" s="26" t="s">
        <v>25</v>
      </c>
      <c r="J4032" s="26" t="s">
        <v>120</v>
      </c>
      <c r="K4032" s="26" t="s">
        <v>121</v>
      </c>
      <c r="L4032" s="26">
        <v>19140</v>
      </c>
      <c r="M4032" s="26" t="s">
        <v>122</v>
      </c>
      <c r="N4032" s="26" t="s">
        <v>2384</v>
      </c>
      <c r="O4032" s="26" t="s">
        <v>42</v>
      </c>
      <c r="P4032" s="26" t="s">
        <v>60</v>
      </c>
      <c r="Q4032" s="26">
        <v>11.264000000000001</v>
      </c>
      <c r="R4032" s="26">
        <v>8</v>
      </c>
      <c r="S4032" s="26">
        <v>0.2</v>
      </c>
      <c r="T4032" s="26">
        <v>1.2671999999999994</v>
      </c>
    </row>
    <row r="4033" spans="1:20" ht="14.25" customHeight="1">
      <c r="A4033" s="26" t="s">
        <v>4114</v>
      </c>
      <c r="B4033" s="26" t="s">
        <v>7914</v>
      </c>
      <c r="C4033" s="26">
        <f>YEAR(Data!$D8143)</f>
        <v>1900</v>
      </c>
      <c r="D4033" s="28">
        <v>41310</v>
      </c>
      <c r="E4033" s="28">
        <v>41315</v>
      </c>
      <c r="F4033" s="26" t="s">
        <v>45</v>
      </c>
      <c r="G4033" s="26" t="s">
        <v>4113</v>
      </c>
      <c r="H4033" s="26" t="s">
        <v>24</v>
      </c>
      <c r="I4033" s="26" t="s">
        <v>25</v>
      </c>
      <c r="J4033" s="26" t="s">
        <v>714</v>
      </c>
      <c r="K4033" s="26" t="s">
        <v>39</v>
      </c>
      <c r="L4033" s="26">
        <v>92037</v>
      </c>
      <c r="M4033" s="26" t="s">
        <v>40</v>
      </c>
      <c r="N4033" s="26" t="s">
        <v>1743</v>
      </c>
      <c r="O4033" s="26" t="s">
        <v>42</v>
      </c>
      <c r="P4033" s="26" t="s">
        <v>43</v>
      </c>
      <c r="Q4033" s="26">
        <v>14.73</v>
      </c>
      <c r="R4033" s="26">
        <v>3</v>
      </c>
      <c r="S4033" s="26">
        <v>0</v>
      </c>
      <c r="T4033" s="26">
        <v>7.2176999999999998</v>
      </c>
    </row>
    <row r="4034" spans="1:20" ht="14.25" customHeight="1">
      <c r="A4034" s="26" t="s">
        <v>2952</v>
      </c>
      <c r="B4034" s="26" t="s">
        <v>7915</v>
      </c>
      <c r="C4034" s="26">
        <f>YEAR(Data!$D8147)</f>
        <v>1900</v>
      </c>
      <c r="D4034" s="28">
        <v>40714</v>
      </c>
      <c r="E4034" s="28">
        <v>40721</v>
      </c>
      <c r="F4034" s="26" t="s">
        <v>45</v>
      </c>
      <c r="G4034" s="26" t="s">
        <v>2951</v>
      </c>
      <c r="H4034" s="26" t="s">
        <v>24</v>
      </c>
      <c r="I4034" s="26" t="s">
        <v>25</v>
      </c>
      <c r="J4034" s="26" t="s">
        <v>5785</v>
      </c>
      <c r="K4034" s="26" t="s">
        <v>495</v>
      </c>
      <c r="L4034" s="26">
        <v>73505</v>
      </c>
      <c r="M4034" s="26" t="s">
        <v>89</v>
      </c>
      <c r="N4034" s="26" t="s">
        <v>3429</v>
      </c>
      <c r="O4034" s="26" t="s">
        <v>42</v>
      </c>
      <c r="P4034" s="26" t="s">
        <v>67</v>
      </c>
      <c r="Q4034" s="26">
        <v>471.90000000000003</v>
      </c>
      <c r="R4034" s="26">
        <v>6</v>
      </c>
      <c r="S4034" s="26">
        <v>0</v>
      </c>
      <c r="T4034" s="26">
        <v>155.72699999999998</v>
      </c>
    </row>
    <row r="4035" spans="1:20" ht="14.25" customHeight="1">
      <c r="A4035" s="26" t="s">
        <v>1049</v>
      </c>
      <c r="B4035" s="26" t="s">
        <v>7916</v>
      </c>
      <c r="C4035" s="26">
        <f>YEAR(Data!$D8149)</f>
        <v>1900</v>
      </c>
      <c r="D4035" s="28">
        <v>41800</v>
      </c>
      <c r="E4035" s="28">
        <v>41805</v>
      </c>
      <c r="F4035" s="26" t="s">
        <v>45</v>
      </c>
      <c r="G4035" s="26" t="s">
        <v>1048</v>
      </c>
      <c r="H4035" s="26" t="s">
        <v>24</v>
      </c>
      <c r="I4035" s="26" t="s">
        <v>25</v>
      </c>
      <c r="J4035" s="26" t="s">
        <v>1454</v>
      </c>
      <c r="K4035" s="26" t="s">
        <v>247</v>
      </c>
      <c r="L4035" s="26">
        <v>24153</v>
      </c>
      <c r="M4035" s="26" t="s">
        <v>28</v>
      </c>
      <c r="N4035" s="26" t="s">
        <v>149</v>
      </c>
      <c r="O4035" s="26" t="s">
        <v>42</v>
      </c>
      <c r="P4035" s="26" t="s">
        <v>76</v>
      </c>
      <c r="Q4035" s="26">
        <v>49.12</v>
      </c>
      <c r="R4035" s="26">
        <v>4</v>
      </c>
      <c r="S4035" s="26">
        <v>0</v>
      </c>
      <c r="T4035" s="26">
        <v>23.086399999999998</v>
      </c>
    </row>
    <row r="4036" spans="1:20" ht="14.25" customHeight="1">
      <c r="A4036" s="26" t="s">
        <v>4631</v>
      </c>
      <c r="B4036" s="26" t="s">
        <v>7917</v>
      </c>
      <c r="C4036" s="26">
        <f>YEAR(Data!$D8150)</f>
        <v>1900</v>
      </c>
      <c r="D4036" s="28">
        <v>41636</v>
      </c>
      <c r="E4036" s="28">
        <v>41640</v>
      </c>
      <c r="F4036" s="26" t="s">
        <v>45</v>
      </c>
      <c r="G4036" s="26" t="s">
        <v>4630</v>
      </c>
      <c r="H4036" s="26" t="s">
        <v>86</v>
      </c>
      <c r="I4036" s="26" t="s">
        <v>25</v>
      </c>
      <c r="J4036" s="26" t="s">
        <v>1877</v>
      </c>
      <c r="K4036" s="26" t="s">
        <v>39</v>
      </c>
      <c r="L4036" s="26">
        <v>92704</v>
      </c>
      <c r="M4036" s="26" t="s">
        <v>40</v>
      </c>
      <c r="N4036" s="26" t="s">
        <v>2157</v>
      </c>
      <c r="O4036" s="26" t="s">
        <v>42</v>
      </c>
      <c r="P4036" s="26" t="s">
        <v>43</v>
      </c>
      <c r="Q4036" s="26">
        <v>20.16</v>
      </c>
      <c r="R4036" s="26">
        <v>7</v>
      </c>
      <c r="S4036" s="26">
        <v>0</v>
      </c>
      <c r="T4036" s="26">
        <v>9.8783999999999992</v>
      </c>
    </row>
    <row r="4037" spans="1:20" ht="14.25" customHeight="1">
      <c r="A4037" s="26" t="s">
        <v>4523</v>
      </c>
      <c r="B4037" s="26" t="s">
        <v>7918</v>
      </c>
      <c r="C4037" s="26">
        <f>YEAR(Data!$D8151)</f>
        <v>1900</v>
      </c>
      <c r="D4037" s="28">
        <v>40570</v>
      </c>
      <c r="E4037" s="28">
        <v>40573</v>
      </c>
      <c r="F4037" s="26" t="s">
        <v>151</v>
      </c>
      <c r="G4037" s="26" t="s">
        <v>4522</v>
      </c>
      <c r="H4037" s="26" t="s">
        <v>37</v>
      </c>
      <c r="I4037" s="26" t="s">
        <v>25</v>
      </c>
      <c r="J4037" s="26" t="s">
        <v>7919</v>
      </c>
      <c r="K4037" s="26" t="s">
        <v>3988</v>
      </c>
      <c r="L4037" s="26">
        <v>57701</v>
      </c>
      <c r="M4037" s="26" t="s">
        <v>89</v>
      </c>
      <c r="N4037" s="26" t="s">
        <v>2741</v>
      </c>
      <c r="O4037" s="26" t="s">
        <v>42</v>
      </c>
      <c r="P4037" s="26" t="s">
        <v>65</v>
      </c>
      <c r="Q4037" s="26">
        <v>10.68</v>
      </c>
      <c r="R4037" s="26">
        <v>2</v>
      </c>
      <c r="S4037" s="26">
        <v>0</v>
      </c>
      <c r="T4037" s="26">
        <v>5.0195999999999996</v>
      </c>
    </row>
    <row r="4038" spans="1:20" ht="14.25" customHeight="1">
      <c r="A4038" s="26" t="s">
        <v>1152</v>
      </c>
      <c r="B4038" s="26" t="s">
        <v>7920</v>
      </c>
      <c r="C4038" s="26">
        <f>YEAR(Data!$D8153)</f>
        <v>1900</v>
      </c>
      <c r="D4038" s="28">
        <v>41722</v>
      </c>
      <c r="E4038" s="28">
        <v>41724</v>
      </c>
      <c r="F4038" s="26" t="s">
        <v>151</v>
      </c>
      <c r="G4038" s="26" t="s">
        <v>1151</v>
      </c>
      <c r="H4038" s="26" t="s">
        <v>24</v>
      </c>
      <c r="I4038" s="26" t="s">
        <v>25</v>
      </c>
      <c r="J4038" s="26" t="s">
        <v>80</v>
      </c>
      <c r="K4038" s="26" t="s">
        <v>81</v>
      </c>
      <c r="L4038" s="26">
        <v>98115</v>
      </c>
      <c r="M4038" s="26" t="s">
        <v>40</v>
      </c>
      <c r="N4038" s="26" t="s">
        <v>2072</v>
      </c>
      <c r="O4038" s="26" t="s">
        <v>42</v>
      </c>
      <c r="P4038" s="26" t="s">
        <v>53</v>
      </c>
      <c r="Q4038" s="26">
        <v>32.479999999999997</v>
      </c>
      <c r="R4038" s="26">
        <v>2</v>
      </c>
      <c r="S4038" s="26">
        <v>0</v>
      </c>
      <c r="T4038" s="26">
        <v>4.8719999999999999</v>
      </c>
    </row>
    <row r="4039" spans="1:20" ht="14.25" customHeight="1">
      <c r="A4039" s="26" t="s">
        <v>5694</v>
      </c>
      <c r="B4039" s="26" t="s">
        <v>7921</v>
      </c>
      <c r="C4039" s="26">
        <f>YEAR(Data!$D8156)</f>
        <v>1900</v>
      </c>
      <c r="D4039" s="28">
        <v>41719</v>
      </c>
      <c r="E4039" s="28">
        <v>41723</v>
      </c>
      <c r="F4039" s="26" t="s">
        <v>45</v>
      </c>
      <c r="G4039" s="26" t="s">
        <v>5693</v>
      </c>
      <c r="H4039" s="26" t="s">
        <v>24</v>
      </c>
      <c r="I4039" s="26" t="s">
        <v>25</v>
      </c>
      <c r="J4039" s="26" t="s">
        <v>2719</v>
      </c>
      <c r="K4039" s="26" t="s">
        <v>567</v>
      </c>
      <c r="L4039" s="26">
        <v>6457</v>
      </c>
      <c r="M4039" s="26" t="s">
        <v>122</v>
      </c>
      <c r="N4039" s="26" t="s">
        <v>3580</v>
      </c>
      <c r="O4039" s="26" t="s">
        <v>62</v>
      </c>
      <c r="P4039" s="26" t="s">
        <v>133</v>
      </c>
      <c r="Q4039" s="26">
        <v>238</v>
      </c>
      <c r="R4039" s="26">
        <v>2</v>
      </c>
      <c r="S4039" s="26">
        <v>0</v>
      </c>
      <c r="T4039" s="26">
        <v>38.080000000000013</v>
      </c>
    </row>
    <row r="4040" spans="1:20" ht="14.25" customHeight="1">
      <c r="A4040" s="26" t="s">
        <v>1460</v>
      </c>
      <c r="B4040" s="26" t="s">
        <v>7922</v>
      </c>
      <c r="C4040" s="26">
        <f>YEAR(Data!$D8158)</f>
        <v>1900</v>
      </c>
      <c r="D4040" s="28">
        <v>41552</v>
      </c>
      <c r="E4040" s="28">
        <v>41557</v>
      </c>
      <c r="F4040" s="26" t="s">
        <v>45</v>
      </c>
      <c r="G4040" s="26" t="s">
        <v>1459</v>
      </c>
      <c r="H4040" s="26" t="s">
        <v>24</v>
      </c>
      <c r="I4040" s="26" t="s">
        <v>25</v>
      </c>
      <c r="J4040" s="26" t="s">
        <v>3337</v>
      </c>
      <c r="K4040" s="26" t="s">
        <v>2018</v>
      </c>
      <c r="L4040" s="26">
        <v>21215</v>
      </c>
      <c r="M4040" s="26" t="s">
        <v>122</v>
      </c>
      <c r="N4040" s="26" t="s">
        <v>2813</v>
      </c>
      <c r="O4040" s="26" t="s">
        <v>30</v>
      </c>
      <c r="P4040" s="26" t="s">
        <v>51</v>
      </c>
      <c r="Q4040" s="26">
        <v>239.37199999999996</v>
      </c>
      <c r="R4040" s="26">
        <v>2</v>
      </c>
      <c r="S4040" s="26">
        <v>0.3</v>
      </c>
      <c r="T4040" s="26">
        <v>-23.93719999999999</v>
      </c>
    </row>
    <row r="4041" spans="1:20" ht="14.25" customHeight="1">
      <c r="A4041" s="26" t="s">
        <v>1896</v>
      </c>
      <c r="B4041" s="26" t="s">
        <v>7923</v>
      </c>
      <c r="C4041" s="26">
        <f>YEAR(Data!$D8159)</f>
        <v>1900</v>
      </c>
      <c r="D4041" s="28">
        <v>41597</v>
      </c>
      <c r="E4041" s="28">
        <v>41601</v>
      </c>
      <c r="F4041" s="26" t="s">
        <v>45</v>
      </c>
      <c r="G4041" s="26" t="s">
        <v>1895</v>
      </c>
      <c r="H4041" s="26" t="s">
        <v>24</v>
      </c>
      <c r="I4041" s="26" t="s">
        <v>25</v>
      </c>
      <c r="J4041" s="26" t="s">
        <v>714</v>
      </c>
      <c r="K4041" s="26" t="s">
        <v>39</v>
      </c>
      <c r="L4041" s="26">
        <v>92105</v>
      </c>
      <c r="M4041" s="26" t="s">
        <v>40</v>
      </c>
      <c r="N4041" s="26" t="s">
        <v>3580</v>
      </c>
      <c r="O4041" s="26" t="s">
        <v>62</v>
      </c>
      <c r="P4041" s="26" t="s">
        <v>133</v>
      </c>
      <c r="Q4041" s="26">
        <v>595</v>
      </c>
      <c r="R4041" s="26">
        <v>5</v>
      </c>
      <c r="S4041" s="26">
        <v>0</v>
      </c>
      <c r="T4041" s="26">
        <v>95.200000000000031</v>
      </c>
    </row>
    <row r="4042" spans="1:20" ht="14.25" customHeight="1">
      <c r="A4042" s="26" t="s">
        <v>1327</v>
      </c>
      <c r="B4042" s="26" t="s">
        <v>7924</v>
      </c>
      <c r="C4042" s="26">
        <f>YEAR(Data!$D8160)</f>
        <v>1900</v>
      </c>
      <c r="D4042" s="28">
        <v>42000</v>
      </c>
      <c r="E4042" s="28">
        <v>42006</v>
      </c>
      <c r="F4042" s="26" t="s">
        <v>45</v>
      </c>
      <c r="G4042" s="26" t="s">
        <v>1326</v>
      </c>
      <c r="H4042" s="26" t="s">
        <v>37</v>
      </c>
      <c r="I4042" s="26" t="s">
        <v>25</v>
      </c>
      <c r="J4042" s="26" t="s">
        <v>5258</v>
      </c>
      <c r="K4042" s="26" t="s">
        <v>88</v>
      </c>
      <c r="L4042" s="26">
        <v>79762</v>
      </c>
      <c r="M4042" s="26" t="s">
        <v>89</v>
      </c>
      <c r="N4042" s="26" t="s">
        <v>3908</v>
      </c>
      <c r="O4042" s="26" t="s">
        <v>42</v>
      </c>
      <c r="P4042" s="26" t="s">
        <v>76</v>
      </c>
      <c r="Q4042" s="26">
        <v>16.032</v>
      </c>
      <c r="R4042" s="26">
        <v>3</v>
      </c>
      <c r="S4042" s="26">
        <v>0.2</v>
      </c>
      <c r="T4042" s="26">
        <v>5.6111999999999993</v>
      </c>
    </row>
    <row r="4043" spans="1:20" ht="14.25" customHeight="1">
      <c r="A4043" s="26" t="s">
        <v>340</v>
      </c>
      <c r="B4043" s="26" t="s">
        <v>7925</v>
      </c>
      <c r="C4043" s="26">
        <f>YEAR(Data!$D8161)</f>
        <v>1900</v>
      </c>
      <c r="D4043" s="28">
        <v>41343</v>
      </c>
      <c r="E4043" s="28">
        <v>41347</v>
      </c>
      <c r="F4043" s="26" t="s">
        <v>45</v>
      </c>
      <c r="G4043" s="26" t="s">
        <v>339</v>
      </c>
      <c r="H4043" s="26" t="s">
        <v>86</v>
      </c>
      <c r="I4043" s="26" t="s">
        <v>25</v>
      </c>
      <c r="J4043" s="26" t="s">
        <v>6598</v>
      </c>
      <c r="K4043" s="26" t="s">
        <v>567</v>
      </c>
      <c r="L4043" s="26">
        <v>6460</v>
      </c>
      <c r="M4043" s="26" t="s">
        <v>122</v>
      </c>
      <c r="N4043" s="26" t="s">
        <v>747</v>
      </c>
      <c r="O4043" s="26" t="s">
        <v>62</v>
      </c>
      <c r="P4043" s="26" t="s">
        <v>133</v>
      </c>
      <c r="Q4043" s="26">
        <v>199.75</v>
      </c>
      <c r="R4043" s="26">
        <v>5</v>
      </c>
      <c r="S4043" s="26">
        <v>0</v>
      </c>
      <c r="T4043" s="26">
        <v>87.890000000000015</v>
      </c>
    </row>
    <row r="4044" spans="1:20" ht="14.25" customHeight="1">
      <c r="A4044" s="26" t="s">
        <v>2964</v>
      </c>
      <c r="B4044" s="26" t="s">
        <v>7926</v>
      </c>
      <c r="C4044" s="26">
        <f>YEAR(Data!$D8162)</f>
        <v>1900</v>
      </c>
      <c r="D4044" s="28">
        <v>41321</v>
      </c>
      <c r="E4044" s="28">
        <v>41325</v>
      </c>
      <c r="F4044" s="26" t="s">
        <v>45</v>
      </c>
      <c r="G4044" s="26" t="s">
        <v>2963</v>
      </c>
      <c r="H4044" s="26" t="s">
        <v>24</v>
      </c>
      <c r="I4044" s="26" t="s">
        <v>25</v>
      </c>
      <c r="J4044" s="26" t="s">
        <v>817</v>
      </c>
      <c r="K4044" s="26" t="s">
        <v>599</v>
      </c>
      <c r="L4044" s="26">
        <v>7109</v>
      </c>
      <c r="M4044" s="26" t="s">
        <v>122</v>
      </c>
      <c r="N4044" s="26" t="s">
        <v>6535</v>
      </c>
      <c r="O4044" s="26" t="s">
        <v>30</v>
      </c>
      <c r="P4044" s="26" t="s">
        <v>33</v>
      </c>
      <c r="Q4044" s="26">
        <v>227.96</v>
      </c>
      <c r="R4044" s="26">
        <v>2</v>
      </c>
      <c r="S4044" s="26">
        <v>0</v>
      </c>
      <c r="T4044" s="26">
        <v>36.473600000000005</v>
      </c>
    </row>
    <row r="4045" spans="1:20" ht="14.25" customHeight="1">
      <c r="A4045" s="26" t="s">
        <v>2267</v>
      </c>
      <c r="B4045" s="26" t="s">
        <v>7927</v>
      </c>
      <c r="C4045" s="26">
        <f>YEAR(Data!$D8163)</f>
        <v>1900</v>
      </c>
      <c r="D4045" s="28">
        <v>41180</v>
      </c>
      <c r="E4045" s="28">
        <v>41185</v>
      </c>
      <c r="F4045" s="26" t="s">
        <v>21</v>
      </c>
      <c r="G4045" s="26" t="s">
        <v>2266</v>
      </c>
      <c r="H4045" s="26" t="s">
        <v>24</v>
      </c>
      <c r="I4045" s="26" t="s">
        <v>25</v>
      </c>
      <c r="J4045" s="26" t="s">
        <v>211</v>
      </c>
      <c r="K4045" s="26" t="s">
        <v>212</v>
      </c>
      <c r="L4045" s="26">
        <v>10035</v>
      </c>
      <c r="M4045" s="26" t="s">
        <v>122</v>
      </c>
      <c r="N4045" s="26" t="s">
        <v>1182</v>
      </c>
      <c r="O4045" s="26" t="s">
        <v>42</v>
      </c>
      <c r="P4045" s="26" t="s">
        <v>67</v>
      </c>
      <c r="Q4045" s="26">
        <v>293.52</v>
      </c>
      <c r="R4045" s="26">
        <v>6</v>
      </c>
      <c r="S4045" s="26">
        <v>0</v>
      </c>
      <c r="T4045" s="26">
        <v>76.315200000000004</v>
      </c>
    </row>
    <row r="4046" spans="1:20" ht="14.25" customHeight="1">
      <c r="A4046" s="26" t="s">
        <v>1826</v>
      </c>
      <c r="B4046" s="26" t="s">
        <v>7928</v>
      </c>
      <c r="C4046" s="26">
        <f>YEAR(Data!$D8165)</f>
        <v>1900</v>
      </c>
      <c r="D4046" s="28">
        <v>41215</v>
      </c>
      <c r="E4046" s="28">
        <v>41219</v>
      </c>
      <c r="F4046" s="26" t="s">
        <v>45</v>
      </c>
      <c r="G4046" s="26" t="s">
        <v>1825</v>
      </c>
      <c r="H4046" s="26" t="s">
        <v>24</v>
      </c>
      <c r="I4046" s="26" t="s">
        <v>25</v>
      </c>
      <c r="J4046" s="26" t="s">
        <v>714</v>
      </c>
      <c r="K4046" s="26" t="s">
        <v>39</v>
      </c>
      <c r="L4046" s="26">
        <v>92105</v>
      </c>
      <c r="M4046" s="26" t="s">
        <v>40</v>
      </c>
      <c r="N4046" s="26" t="s">
        <v>4242</v>
      </c>
      <c r="O4046" s="26" t="s">
        <v>30</v>
      </c>
      <c r="P4046" s="26" t="s">
        <v>58</v>
      </c>
      <c r="Q4046" s="26">
        <v>96.960000000000008</v>
      </c>
      <c r="R4046" s="26">
        <v>6</v>
      </c>
      <c r="S4046" s="26">
        <v>0</v>
      </c>
      <c r="T4046" s="26">
        <v>33.935999999999993</v>
      </c>
    </row>
    <row r="4047" spans="1:20" ht="14.25" customHeight="1">
      <c r="A4047" s="26" t="s">
        <v>5038</v>
      </c>
      <c r="B4047" s="26" t="s">
        <v>7929</v>
      </c>
      <c r="C4047" s="26">
        <f>YEAR(Data!$D8169)</f>
        <v>1900</v>
      </c>
      <c r="D4047" s="28">
        <v>41487</v>
      </c>
      <c r="E4047" s="28">
        <v>41492</v>
      </c>
      <c r="F4047" s="26" t="s">
        <v>45</v>
      </c>
      <c r="G4047" s="26" t="s">
        <v>5037</v>
      </c>
      <c r="H4047" s="26" t="s">
        <v>37</v>
      </c>
      <c r="I4047" s="26" t="s">
        <v>25</v>
      </c>
      <c r="J4047" s="26" t="s">
        <v>107</v>
      </c>
      <c r="K4047" s="26" t="s">
        <v>39</v>
      </c>
      <c r="L4047" s="26">
        <v>94122</v>
      </c>
      <c r="M4047" s="26" t="s">
        <v>40</v>
      </c>
      <c r="N4047" s="26" t="s">
        <v>1669</v>
      </c>
      <c r="O4047" s="26" t="s">
        <v>30</v>
      </c>
      <c r="P4047" s="26" t="s">
        <v>51</v>
      </c>
      <c r="Q4047" s="26">
        <v>863.12800000000004</v>
      </c>
      <c r="R4047" s="26">
        <v>7</v>
      </c>
      <c r="S4047" s="26">
        <v>0.2</v>
      </c>
      <c r="T4047" s="26">
        <v>-32.367300000000085</v>
      </c>
    </row>
    <row r="4048" spans="1:20" ht="14.25" customHeight="1">
      <c r="A4048" s="26" t="s">
        <v>930</v>
      </c>
      <c r="B4048" s="26" t="s">
        <v>7930</v>
      </c>
      <c r="C4048" s="26">
        <f>YEAR(Data!$D8170)</f>
        <v>1900</v>
      </c>
      <c r="D4048" s="28">
        <v>41950</v>
      </c>
      <c r="E4048" s="28">
        <v>41957</v>
      </c>
      <c r="F4048" s="26" t="s">
        <v>45</v>
      </c>
      <c r="G4048" s="26" t="s">
        <v>929</v>
      </c>
      <c r="H4048" s="26" t="s">
        <v>86</v>
      </c>
      <c r="I4048" s="26" t="s">
        <v>25</v>
      </c>
      <c r="J4048" s="26" t="s">
        <v>80</v>
      </c>
      <c r="K4048" s="26" t="s">
        <v>81</v>
      </c>
      <c r="L4048" s="26">
        <v>98105</v>
      </c>
      <c r="M4048" s="26" t="s">
        <v>40</v>
      </c>
      <c r="N4048" s="26" t="s">
        <v>910</v>
      </c>
      <c r="O4048" s="26" t="s">
        <v>30</v>
      </c>
      <c r="P4048" s="26" t="s">
        <v>51</v>
      </c>
      <c r="Q4048" s="26">
        <v>2036.8600000000001</v>
      </c>
      <c r="R4048" s="26">
        <v>7</v>
      </c>
      <c r="S4048" s="26">
        <v>0</v>
      </c>
      <c r="T4048" s="26">
        <v>366.63479999999993</v>
      </c>
    </row>
    <row r="4049" spans="1:20" ht="14.25" customHeight="1">
      <c r="A4049" s="26" t="s">
        <v>1530</v>
      </c>
      <c r="B4049" s="26" t="s">
        <v>7931</v>
      </c>
      <c r="C4049" s="26">
        <f>YEAR(Data!$D8173)</f>
        <v>1900</v>
      </c>
      <c r="D4049" s="28">
        <v>41319</v>
      </c>
      <c r="E4049" s="28">
        <v>41324</v>
      </c>
      <c r="F4049" s="26" t="s">
        <v>45</v>
      </c>
      <c r="G4049" s="26" t="s">
        <v>1529</v>
      </c>
      <c r="H4049" s="26" t="s">
        <v>24</v>
      </c>
      <c r="I4049" s="26" t="s">
        <v>25</v>
      </c>
      <c r="J4049" s="26" t="s">
        <v>254</v>
      </c>
      <c r="K4049" s="26" t="s">
        <v>1103</v>
      </c>
      <c r="L4049" s="26">
        <v>39212</v>
      </c>
      <c r="M4049" s="26" t="s">
        <v>28</v>
      </c>
      <c r="N4049" s="26" t="s">
        <v>2818</v>
      </c>
      <c r="O4049" s="26" t="s">
        <v>42</v>
      </c>
      <c r="P4049" s="26" t="s">
        <v>60</v>
      </c>
      <c r="Q4049" s="26">
        <v>264.18</v>
      </c>
      <c r="R4049" s="26">
        <v>7</v>
      </c>
      <c r="S4049" s="26">
        <v>0</v>
      </c>
      <c r="T4049" s="26">
        <v>68.686800000000005</v>
      </c>
    </row>
    <row r="4050" spans="1:20" ht="14.25" customHeight="1">
      <c r="A4050" s="26" t="s">
        <v>4811</v>
      </c>
      <c r="B4050" s="26" t="s">
        <v>7932</v>
      </c>
      <c r="C4050" s="26">
        <f>YEAR(Data!$D8174)</f>
        <v>1900</v>
      </c>
      <c r="D4050" s="28">
        <v>40733</v>
      </c>
      <c r="E4050" s="28">
        <v>40737</v>
      </c>
      <c r="F4050" s="26" t="s">
        <v>45</v>
      </c>
      <c r="G4050" s="26" t="s">
        <v>4810</v>
      </c>
      <c r="H4050" s="26" t="s">
        <v>86</v>
      </c>
      <c r="I4050" s="26" t="s">
        <v>25</v>
      </c>
      <c r="J4050" s="26" t="s">
        <v>38</v>
      </c>
      <c r="K4050" s="26" t="s">
        <v>39</v>
      </c>
      <c r="L4050" s="26">
        <v>90049</v>
      </c>
      <c r="M4050" s="26" t="s">
        <v>40</v>
      </c>
      <c r="N4050" s="26" t="s">
        <v>4206</v>
      </c>
      <c r="O4050" s="26" t="s">
        <v>42</v>
      </c>
      <c r="P4050" s="26" t="s">
        <v>43</v>
      </c>
      <c r="Q4050" s="26">
        <v>2.88</v>
      </c>
      <c r="R4050" s="26">
        <v>1</v>
      </c>
      <c r="S4050" s="26">
        <v>0</v>
      </c>
      <c r="T4050" s="26">
        <v>1.4112</v>
      </c>
    </row>
    <row r="4051" spans="1:20" ht="14.25" customHeight="1">
      <c r="A4051" s="26" t="s">
        <v>7935</v>
      </c>
      <c r="B4051" s="26" t="s">
        <v>7933</v>
      </c>
      <c r="C4051" s="26">
        <f>YEAR(Data!$D8177)</f>
        <v>1900</v>
      </c>
      <c r="D4051" s="28">
        <v>41304</v>
      </c>
      <c r="E4051" s="28">
        <v>41309</v>
      </c>
      <c r="F4051" s="26" t="s">
        <v>45</v>
      </c>
      <c r="G4051" s="26" t="s">
        <v>7934</v>
      </c>
      <c r="H4051" s="26" t="s">
        <v>37</v>
      </c>
      <c r="I4051" s="26" t="s">
        <v>25</v>
      </c>
      <c r="J4051" s="26" t="s">
        <v>234</v>
      </c>
      <c r="K4051" s="26" t="s">
        <v>168</v>
      </c>
      <c r="L4051" s="26">
        <v>60623</v>
      </c>
      <c r="M4051" s="26" t="s">
        <v>89</v>
      </c>
      <c r="N4051" s="26" t="s">
        <v>229</v>
      </c>
      <c r="O4051" s="26" t="s">
        <v>42</v>
      </c>
      <c r="P4051" s="26" t="s">
        <v>76</v>
      </c>
      <c r="Q4051" s="26">
        <v>156.512</v>
      </c>
      <c r="R4051" s="26">
        <v>4</v>
      </c>
      <c r="S4051" s="26">
        <v>0.2</v>
      </c>
      <c r="T4051" s="26">
        <v>52.822799999999987</v>
      </c>
    </row>
    <row r="4052" spans="1:20" ht="14.25" customHeight="1">
      <c r="A4052" s="26" t="s">
        <v>2773</v>
      </c>
      <c r="B4052" s="26" t="s">
        <v>7936</v>
      </c>
      <c r="C4052" s="26">
        <f>YEAR(Data!$D8178)</f>
        <v>1900</v>
      </c>
      <c r="D4052" s="28">
        <v>41540</v>
      </c>
      <c r="E4052" s="28">
        <v>41543</v>
      </c>
      <c r="F4052" s="26" t="s">
        <v>151</v>
      </c>
      <c r="G4052" s="26" t="s">
        <v>2772</v>
      </c>
      <c r="H4052" s="26" t="s">
        <v>86</v>
      </c>
      <c r="I4052" s="26" t="s">
        <v>25</v>
      </c>
      <c r="J4052" s="26" t="s">
        <v>211</v>
      </c>
      <c r="K4052" s="26" t="s">
        <v>212</v>
      </c>
      <c r="L4052" s="26">
        <v>10035</v>
      </c>
      <c r="M4052" s="26" t="s">
        <v>122</v>
      </c>
      <c r="N4052" s="26" t="s">
        <v>283</v>
      </c>
      <c r="O4052" s="26" t="s">
        <v>42</v>
      </c>
      <c r="P4052" s="26" t="s">
        <v>53</v>
      </c>
      <c r="Q4052" s="26">
        <v>128.34</v>
      </c>
      <c r="R4052" s="26">
        <v>6</v>
      </c>
      <c r="S4052" s="26">
        <v>0</v>
      </c>
      <c r="T4052" s="26">
        <v>37.218599999999995</v>
      </c>
    </row>
    <row r="4053" spans="1:20" ht="14.25" customHeight="1">
      <c r="A4053" s="26" t="s">
        <v>2726</v>
      </c>
      <c r="B4053" s="26" t="s">
        <v>7937</v>
      </c>
      <c r="C4053" s="26">
        <f>YEAR(Data!$D8179)</f>
        <v>1900</v>
      </c>
      <c r="D4053" s="28">
        <v>41996</v>
      </c>
      <c r="E4053" s="28">
        <v>41998</v>
      </c>
      <c r="F4053" s="26" t="s">
        <v>151</v>
      </c>
      <c r="G4053" s="26" t="s">
        <v>2725</v>
      </c>
      <c r="H4053" s="26" t="s">
        <v>24</v>
      </c>
      <c r="I4053" s="26" t="s">
        <v>25</v>
      </c>
      <c r="J4053" s="26" t="s">
        <v>38</v>
      </c>
      <c r="K4053" s="26" t="s">
        <v>39</v>
      </c>
      <c r="L4053" s="26">
        <v>90008</v>
      </c>
      <c r="M4053" s="26" t="s">
        <v>40</v>
      </c>
      <c r="N4053" s="26" t="s">
        <v>4955</v>
      </c>
      <c r="O4053" s="26" t="s">
        <v>62</v>
      </c>
      <c r="P4053" s="26" t="s">
        <v>133</v>
      </c>
      <c r="Q4053" s="26">
        <v>474.95</v>
      </c>
      <c r="R4053" s="26">
        <v>5</v>
      </c>
      <c r="S4053" s="26">
        <v>0</v>
      </c>
      <c r="T4053" s="26">
        <v>142.48499999999993</v>
      </c>
    </row>
    <row r="4054" spans="1:20" ht="14.25" customHeight="1">
      <c r="A4054" s="26" t="s">
        <v>3899</v>
      </c>
      <c r="B4054" s="26" t="s">
        <v>7938</v>
      </c>
      <c r="C4054" s="26">
        <f>YEAR(Data!$D8180)</f>
        <v>1900</v>
      </c>
      <c r="D4054" s="28">
        <v>41520</v>
      </c>
      <c r="E4054" s="28">
        <v>41526</v>
      </c>
      <c r="F4054" s="26" t="s">
        <v>45</v>
      </c>
      <c r="G4054" s="26" t="s">
        <v>3898</v>
      </c>
      <c r="H4054" s="26" t="s">
        <v>24</v>
      </c>
      <c r="I4054" s="26" t="s">
        <v>25</v>
      </c>
      <c r="J4054" s="26" t="s">
        <v>1024</v>
      </c>
      <c r="K4054" s="26" t="s">
        <v>81</v>
      </c>
      <c r="L4054" s="26">
        <v>98198</v>
      </c>
      <c r="M4054" s="26" t="s">
        <v>40</v>
      </c>
      <c r="N4054" s="26" t="s">
        <v>1766</v>
      </c>
      <c r="O4054" s="26" t="s">
        <v>62</v>
      </c>
      <c r="P4054" s="26" t="s">
        <v>904</v>
      </c>
      <c r="Q4054" s="26">
        <v>999.98</v>
      </c>
      <c r="R4054" s="26">
        <v>2</v>
      </c>
      <c r="S4054" s="26">
        <v>0</v>
      </c>
      <c r="T4054" s="26">
        <v>449.99099999999999</v>
      </c>
    </row>
    <row r="4055" spans="1:20" ht="14.25" customHeight="1">
      <c r="A4055" s="26" t="s">
        <v>1351</v>
      </c>
      <c r="B4055" s="26" t="s">
        <v>7939</v>
      </c>
      <c r="C4055" s="26">
        <f>YEAR(Data!$D8181)</f>
        <v>1900</v>
      </c>
      <c r="D4055" s="28">
        <v>41123</v>
      </c>
      <c r="E4055" s="28">
        <v>41127</v>
      </c>
      <c r="F4055" s="26" t="s">
        <v>45</v>
      </c>
      <c r="G4055" s="26" t="s">
        <v>1350</v>
      </c>
      <c r="H4055" s="26" t="s">
        <v>24</v>
      </c>
      <c r="I4055" s="26" t="s">
        <v>25</v>
      </c>
      <c r="J4055" s="26" t="s">
        <v>246</v>
      </c>
      <c r="K4055" s="26" t="s">
        <v>323</v>
      </c>
      <c r="L4055" s="26">
        <v>97477</v>
      </c>
      <c r="M4055" s="26" t="s">
        <v>40</v>
      </c>
      <c r="N4055" s="26" t="s">
        <v>5296</v>
      </c>
      <c r="O4055" s="26" t="s">
        <v>30</v>
      </c>
      <c r="P4055" s="26" t="s">
        <v>51</v>
      </c>
      <c r="Q4055" s="26">
        <v>277.5</v>
      </c>
      <c r="R4055" s="26">
        <v>4</v>
      </c>
      <c r="S4055" s="26">
        <v>0.5</v>
      </c>
      <c r="T4055" s="26">
        <v>-188.7</v>
      </c>
    </row>
    <row r="4056" spans="1:20" ht="14.25" customHeight="1">
      <c r="A4056" s="26" t="s">
        <v>6144</v>
      </c>
      <c r="B4056" s="26" t="s">
        <v>7940</v>
      </c>
      <c r="C4056" s="26">
        <f>YEAR(Data!$D8182)</f>
        <v>1900</v>
      </c>
      <c r="D4056" s="28">
        <v>41234</v>
      </c>
      <c r="E4056" s="28">
        <v>41238</v>
      </c>
      <c r="F4056" s="26" t="s">
        <v>45</v>
      </c>
      <c r="G4056" s="26" t="s">
        <v>6143</v>
      </c>
      <c r="H4056" s="26" t="s">
        <v>24</v>
      </c>
      <c r="I4056" s="26" t="s">
        <v>25</v>
      </c>
      <c r="J4056" s="26" t="s">
        <v>120</v>
      </c>
      <c r="K4056" s="26" t="s">
        <v>121</v>
      </c>
      <c r="L4056" s="26">
        <v>19120</v>
      </c>
      <c r="M4056" s="26" t="s">
        <v>122</v>
      </c>
      <c r="N4056" s="26" t="s">
        <v>2804</v>
      </c>
      <c r="O4056" s="26" t="s">
        <v>30</v>
      </c>
      <c r="P4056" s="26" t="s">
        <v>51</v>
      </c>
      <c r="Q4056" s="26">
        <v>1252.704</v>
      </c>
      <c r="R4056" s="26">
        <v>8</v>
      </c>
      <c r="S4056" s="26">
        <v>0.4</v>
      </c>
      <c r="T4056" s="26">
        <v>-480.20320000000027</v>
      </c>
    </row>
    <row r="4057" spans="1:20" ht="14.25" customHeight="1">
      <c r="A4057" s="26" t="s">
        <v>3996</v>
      </c>
      <c r="B4057" s="26" t="s">
        <v>7941</v>
      </c>
      <c r="C4057" s="26">
        <f>YEAR(Data!$D8184)</f>
        <v>1900</v>
      </c>
      <c r="D4057" s="28">
        <v>41778</v>
      </c>
      <c r="E4057" s="28">
        <v>41782</v>
      </c>
      <c r="F4057" s="26" t="s">
        <v>45</v>
      </c>
      <c r="G4057" s="26" t="s">
        <v>3995</v>
      </c>
      <c r="H4057" s="26" t="s">
        <v>37</v>
      </c>
      <c r="I4057" s="26" t="s">
        <v>25</v>
      </c>
      <c r="J4057" s="26" t="s">
        <v>234</v>
      </c>
      <c r="K4057" s="26" t="s">
        <v>168</v>
      </c>
      <c r="L4057" s="26">
        <v>60653</v>
      </c>
      <c r="M4057" s="26" t="s">
        <v>89</v>
      </c>
      <c r="N4057" s="26" t="s">
        <v>3441</v>
      </c>
      <c r="O4057" s="26" t="s">
        <v>30</v>
      </c>
      <c r="P4057" s="26" t="s">
        <v>58</v>
      </c>
      <c r="Q4057" s="26">
        <v>22.608000000000001</v>
      </c>
      <c r="R4057" s="26">
        <v>3</v>
      </c>
      <c r="S4057" s="26">
        <v>0.6</v>
      </c>
      <c r="T4057" s="26">
        <v>-10.173599999999997</v>
      </c>
    </row>
    <row r="4058" spans="1:20" ht="14.25" customHeight="1">
      <c r="A4058" s="26" t="s">
        <v>1266</v>
      </c>
      <c r="B4058" s="26" t="s">
        <v>7942</v>
      </c>
      <c r="C4058" s="26">
        <f>YEAR(Data!$D8186)</f>
        <v>1900</v>
      </c>
      <c r="D4058" s="28">
        <v>41844</v>
      </c>
      <c r="E4058" s="28">
        <v>41848</v>
      </c>
      <c r="F4058" s="26" t="s">
        <v>45</v>
      </c>
      <c r="G4058" s="26" t="s">
        <v>1265</v>
      </c>
      <c r="H4058" s="26" t="s">
        <v>37</v>
      </c>
      <c r="I4058" s="26" t="s">
        <v>25</v>
      </c>
      <c r="J4058" s="26" t="s">
        <v>234</v>
      </c>
      <c r="K4058" s="26" t="s">
        <v>168</v>
      </c>
      <c r="L4058" s="26">
        <v>60623</v>
      </c>
      <c r="M4058" s="26" t="s">
        <v>89</v>
      </c>
      <c r="N4058" s="26" t="s">
        <v>2753</v>
      </c>
      <c r="O4058" s="26" t="s">
        <v>42</v>
      </c>
      <c r="P4058" s="26" t="s">
        <v>76</v>
      </c>
      <c r="Q4058" s="26">
        <v>63.311999999999998</v>
      </c>
      <c r="R4058" s="26">
        <v>3</v>
      </c>
      <c r="S4058" s="26">
        <v>0.2</v>
      </c>
      <c r="T4058" s="26">
        <v>20.576399999999996</v>
      </c>
    </row>
    <row r="4059" spans="1:20" ht="14.25" customHeight="1">
      <c r="A4059" s="26" t="s">
        <v>973</v>
      </c>
      <c r="B4059" s="26" t="s">
        <v>7943</v>
      </c>
      <c r="C4059" s="26">
        <f>YEAR(Data!$D8187)</f>
        <v>1900</v>
      </c>
      <c r="D4059" s="28">
        <v>41165</v>
      </c>
      <c r="E4059" s="28">
        <v>41169</v>
      </c>
      <c r="F4059" s="26" t="s">
        <v>21</v>
      </c>
      <c r="G4059" s="26" t="s">
        <v>972</v>
      </c>
      <c r="H4059" s="26" t="s">
        <v>24</v>
      </c>
      <c r="I4059" s="26" t="s">
        <v>25</v>
      </c>
      <c r="J4059" s="26" t="s">
        <v>234</v>
      </c>
      <c r="K4059" s="26" t="s">
        <v>168</v>
      </c>
      <c r="L4059" s="26">
        <v>60623</v>
      </c>
      <c r="M4059" s="26" t="s">
        <v>89</v>
      </c>
      <c r="N4059" s="26" t="s">
        <v>3484</v>
      </c>
      <c r="O4059" s="26" t="s">
        <v>42</v>
      </c>
      <c r="P4059" s="26" t="s">
        <v>141</v>
      </c>
      <c r="Q4059" s="26">
        <v>7.8239999999999998</v>
      </c>
      <c r="R4059" s="26">
        <v>1</v>
      </c>
      <c r="S4059" s="26">
        <v>0.2</v>
      </c>
      <c r="T4059" s="26">
        <v>2.9339999999999997</v>
      </c>
    </row>
    <row r="4060" spans="1:20" ht="14.25" customHeight="1">
      <c r="A4060" s="26" t="s">
        <v>1881</v>
      </c>
      <c r="B4060" s="26" t="s">
        <v>7944</v>
      </c>
      <c r="C4060" s="26">
        <f>YEAR(Data!$D8189)</f>
        <v>1900</v>
      </c>
      <c r="D4060" s="28">
        <v>41619</v>
      </c>
      <c r="E4060" s="28">
        <v>41625</v>
      </c>
      <c r="F4060" s="26" t="s">
        <v>45</v>
      </c>
      <c r="G4060" s="26" t="s">
        <v>1880</v>
      </c>
      <c r="H4060" s="26" t="s">
        <v>37</v>
      </c>
      <c r="I4060" s="26" t="s">
        <v>25</v>
      </c>
      <c r="J4060" s="26" t="s">
        <v>211</v>
      </c>
      <c r="K4060" s="26" t="s">
        <v>212</v>
      </c>
      <c r="L4060" s="26">
        <v>10024</v>
      </c>
      <c r="M4060" s="26" t="s">
        <v>122</v>
      </c>
      <c r="N4060" s="26" t="s">
        <v>531</v>
      </c>
      <c r="O4060" s="26" t="s">
        <v>42</v>
      </c>
      <c r="P4060" s="26" t="s">
        <v>76</v>
      </c>
      <c r="Q4060" s="26">
        <v>62.820000000000007</v>
      </c>
      <c r="R4060" s="26">
        <v>9</v>
      </c>
      <c r="S4060" s="26">
        <v>0</v>
      </c>
      <c r="T4060" s="26">
        <v>29.525400000000001</v>
      </c>
    </row>
    <row r="4061" spans="1:20" ht="14.25" customHeight="1">
      <c r="A4061" s="26" t="s">
        <v>3072</v>
      </c>
      <c r="B4061" s="26" t="s">
        <v>7945</v>
      </c>
      <c r="C4061" s="26">
        <f>YEAR(Data!$D8190)</f>
        <v>1900</v>
      </c>
      <c r="D4061" s="28">
        <v>41184</v>
      </c>
      <c r="E4061" s="28">
        <v>41187</v>
      </c>
      <c r="F4061" s="26" t="s">
        <v>21</v>
      </c>
      <c r="G4061" s="26" t="s">
        <v>3071</v>
      </c>
      <c r="H4061" s="26" t="s">
        <v>24</v>
      </c>
      <c r="I4061" s="26" t="s">
        <v>25</v>
      </c>
      <c r="J4061" s="26" t="s">
        <v>2485</v>
      </c>
      <c r="K4061" s="26" t="s">
        <v>2018</v>
      </c>
      <c r="L4061" s="26">
        <v>20852</v>
      </c>
      <c r="M4061" s="26" t="s">
        <v>122</v>
      </c>
      <c r="N4061" s="26" t="s">
        <v>1946</v>
      </c>
      <c r="O4061" s="26" t="s">
        <v>42</v>
      </c>
      <c r="P4061" s="26" t="s">
        <v>76</v>
      </c>
      <c r="Q4061" s="26">
        <v>19.440000000000001</v>
      </c>
      <c r="R4061" s="26">
        <v>3</v>
      </c>
      <c r="S4061" s="26">
        <v>0</v>
      </c>
      <c r="T4061" s="26">
        <v>9.3312000000000008</v>
      </c>
    </row>
    <row r="4062" spans="1:20" ht="14.25" customHeight="1">
      <c r="A4062" s="26" t="s">
        <v>4553</v>
      </c>
      <c r="B4062" s="26" t="s">
        <v>7946</v>
      </c>
      <c r="C4062" s="26">
        <f>YEAR(Data!$D8192)</f>
        <v>1900</v>
      </c>
      <c r="D4062" s="28">
        <v>41961</v>
      </c>
      <c r="E4062" s="28">
        <v>41965</v>
      </c>
      <c r="F4062" s="26" t="s">
        <v>45</v>
      </c>
      <c r="G4062" s="26" t="s">
        <v>4552</v>
      </c>
      <c r="H4062" s="26" t="s">
        <v>24</v>
      </c>
      <c r="I4062" s="26" t="s">
        <v>25</v>
      </c>
      <c r="J4062" s="26" t="s">
        <v>211</v>
      </c>
      <c r="K4062" s="26" t="s">
        <v>212</v>
      </c>
      <c r="L4062" s="26">
        <v>10011</v>
      </c>
      <c r="M4062" s="26" t="s">
        <v>122</v>
      </c>
      <c r="N4062" s="26" t="s">
        <v>2396</v>
      </c>
      <c r="O4062" s="26" t="s">
        <v>42</v>
      </c>
      <c r="P4062" s="26" t="s">
        <v>76</v>
      </c>
      <c r="Q4062" s="26">
        <v>38.880000000000003</v>
      </c>
      <c r="R4062" s="26">
        <v>6</v>
      </c>
      <c r="S4062" s="26">
        <v>0</v>
      </c>
      <c r="T4062" s="26">
        <v>18.662400000000002</v>
      </c>
    </row>
    <row r="4063" spans="1:20" ht="14.25" customHeight="1">
      <c r="A4063" s="26" t="s">
        <v>1465</v>
      </c>
      <c r="B4063" s="26" t="s">
        <v>7947</v>
      </c>
      <c r="C4063" s="26">
        <f>YEAR(Data!$D8194)</f>
        <v>1900</v>
      </c>
      <c r="D4063" s="28">
        <v>41243</v>
      </c>
      <c r="E4063" s="28">
        <v>41246</v>
      </c>
      <c r="F4063" s="26" t="s">
        <v>151</v>
      </c>
      <c r="G4063" s="26" t="s">
        <v>1464</v>
      </c>
      <c r="H4063" s="26" t="s">
        <v>24</v>
      </c>
      <c r="I4063" s="26" t="s">
        <v>25</v>
      </c>
      <c r="J4063" s="26" t="s">
        <v>287</v>
      </c>
      <c r="K4063" s="26" t="s">
        <v>74</v>
      </c>
      <c r="L4063" s="26">
        <v>27707</v>
      </c>
      <c r="M4063" s="26" t="s">
        <v>28</v>
      </c>
      <c r="N4063" s="26" t="s">
        <v>1762</v>
      </c>
      <c r="O4063" s="26" t="s">
        <v>42</v>
      </c>
      <c r="P4063" s="26" t="s">
        <v>65</v>
      </c>
      <c r="Q4063" s="26">
        <v>6.0480000000000009</v>
      </c>
      <c r="R4063" s="26">
        <v>7</v>
      </c>
      <c r="S4063" s="26">
        <v>0.7</v>
      </c>
      <c r="T4063" s="26">
        <v>-4.2336000000000009</v>
      </c>
    </row>
    <row r="4064" spans="1:20" ht="14.25" customHeight="1">
      <c r="A4064" s="26" t="s">
        <v>688</v>
      </c>
      <c r="B4064" s="26" t="s">
        <v>7948</v>
      </c>
      <c r="C4064" s="26">
        <f>YEAR(Data!$D8197)</f>
        <v>1900</v>
      </c>
      <c r="D4064" s="28">
        <v>41249</v>
      </c>
      <c r="E4064" s="28">
        <v>41254</v>
      </c>
      <c r="F4064" s="26" t="s">
        <v>21</v>
      </c>
      <c r="G4064" s="26" t="s">
        <v>687</v>
      </c>
      <c r="H4064" s="26" t="s">
        <v>37</v>
      </c>
      <c r="I4064" s="26" t="s">
        <v>25</v>
      </c>
      <c r="J4064" s="26" t="s">
        <v>6468</v>
      </c>
      <c r="K4064" s="26" t="s">
        <v>39</v>
      </c>
      <c r="L4064" s="26">
        <v>93101</v>
      </c>
      <c r="M4064" s="26" t="s">
        <v>40</v>
      </c>
      <c r="N4064" s="26" t="s">
        <v>3119</v>
      </c>
      <c r="O4064" s="26" t="s">
        <v>42</v>
      </c>
      <c r="P4064" s="26" t="s">
        <v>76</v>
      </c>
      <c r="Q4064" s="26">
        <v>8.9600000000000009</v>
      </c>
      <c r="R4064" s="26">
        <v>2</v>
      </c>
      <c r="S4064" s="26">
        <v>0</v>
      </c>
      <c r="T4064" s="26">
        <v>4.3904000000000005</v>
      </c>
    </row>
    <row r="4065" spans="1:20" ht="14.25" customHeight="1">
      <c r="A4065" s="26" t="s">
        <v>2685</v>
      </c>
      <c r="B4065" s="26" t="s">
        <v>7949</v>
      </c>
      <c r="C4065" s="26">
        <f>YEAR(Data!$D8198)</f>
        <v>1900</v>
      </c>
      <c r="D4065" s="28">
        <v>41888</v>
      </c>
      <c r="E4065" s="28">
        <v>41892</v>
      </c>
      <c r="F4065" s="26" t="s">
        <v>45</v>
      </c>
      <c r="G4065" s="26" t="s">
        <v>2684</v>
      </c>
      <c r="H4065" s="26" t="s">
        <v>24</v>
      </c>
      <c r="I4065" s="26" t="s">
        <v>25</v>
      </c>
      <c r="J4065" s="26" t="s">
        <v>3835</v>
      </c>
      <c r="K4065" s="26" t="s">
        <v>260</v>
      </c>
      <c r="L4065" s="26">
        <v>37918</v>
      </c>
      <c r="M4065" s="26" t="s">
        <v>28</v>
      </c>
      <c r="N4065" s="26" t="s">
        <v>3354</v>
      </c>
      <c r="O4065" s="26" t="s">
        <v>62</v>
      </c>
      <c r="P4065" s="26" t="s">
        <v>133</v>
      </c>
      <c r="Q4065" s="26">
        <v>89.567999999999998</v>
      </c>
      <c r="R4065" s="26">
        <v>4</v>
      </c>
      <c r="S4065" s="26">
        <v>0.2</v>
      </c>
      <c r="T4065" s="26">
        <v>-1.119600000000009</v>
      </c>
    </row>
    <row r="4066" spans="1:20" ht="14.25" customHeight="1">
      <c r="A4066" s="26" t="s">
        <v>3785</v>
      </c>
      <c r="B4066" s="26" t="s">
        <v>7950</v>
      </c>
      <c r="C4066" s="26">
        <f>YEAR(Data!$D8201)</f>
        <v>1900</v>
      </c>
      <c r="D4066" s="28">
        <v>41754</v>
      </c>
      <c r="E4066" s="28">
        <v>41760</v>
      </c>
      <c r="F4066" s="26" t="s">
        <v>45</v>
      </c>
      <c r="G4066" s="26" t="s">
        <v>3784</v>
      </c>
      <c r="H4066" s="26" t="s">
        <v>24</v>
      </c>
      <c r="I4066" s="26" t="s">
        <v>25</v>
      </c>
      <c r="J4066" s="26" t="s">
        <v>234</v>
      </c>
      <c r="K4066" s="26" t="s">
        <v>168</v>
      </c>
      <c r="L4066" s="26">
        <v>60610</v>
      </c>
      <c r="M4066" s="26" t="s">
        <v>89</v>
      </c>
      <c r="N4066" s="26" t="s">
        <v>3338</v>
      </c>
      <c r="O4066" s="26" t="s">
        <v>42</v>
      </c>
      <c r="P4066" s="26" t="s">
        <v>65</v>
      </c>
      <c r="Q4066" s="26">
        <v>10.429999999999996</v>
      </c>
      <c r="R4066" s="26">
        <v>5</v>
      </c>
      <c r="S4066" s="26">
        <v>0.8</v>
      </c>
      <c r="T4066" s="26">
        <v>-18.252500000000001</v>
      </c>
    </row>
    <row r="4067" spans="1:20" ht="14.25" customHeight="1">
      <c r="A4067" s="26" t="s">
        <v>2907</v>
      </c>
      <c r="B4067" s="26" t="s">
        <v>7951</v>
      </c>
      <c r="C4067" s="26">
        <f>YEAR(Data!$D8203)</f>
        <v>1900</v>
      </c>
      <c r="D4067" s="28">
        <v>41221</v>
      </c>
      <c r="E4067" s="28">
        <v>41221</v>
      </c>
      <c r="F4067" s="26" t="s">
        <v>958</v>
      </c>
      <c r="G4067" s="26" t="s">
        <v>2906</v>
      </c>
      <c r="H4067" s="26" t="s">
        <v>37</v>
      </c>
      <c r="I4067" s="26" t="s">
        <v>25</v>
      </c>
      <c r="J4067" s="26" t="s">
        <v>211</v>
      </c>
      <c r="K4067" s="26" t="s">
        <v>212</v>
      </c>
      <c r="L4067" s="26">
        <v>10024</v>
      </c>
      <c r="M4067" s="26" t="s">
        <v>122</v>
      </c>
      <c r="N4067" s="26" t="s">
        <v>5857</v>
      </c>
      <c r="O4067" s="26" t="s">
        <v>42</v>
      </c>
      <c r="P4067" s="26" t="s">
        <v>53</v>
      </c>
      <c r="Q4067" s="26">
        <v>67.150000000000006</v>
      </c>
      <c r="R4067" s="26">
        <v>5</v>
      </c>
      <c r="S4067" s="26">
        <v>0</v>
      </c>
      <c r="T4067" s="26">
        <v>16.787500000000001</v>
      </c>
    </row>
    <row r="4068" spans="1:20" ht="14.25" customHeight="1">
      <c r="A4068" s="26" t="s">
        <v>1232</v>
      </c>
      <c r="B4068" s="26" t="s">
        <v>7952</v>
      </c>
      <c r="C4068" s="26">
        <f>YEAR(Data!$D8208)</f>
        <v>1900</v>
      </c>
      <c r="D4068" s="28">
        <v>41025</v>
      </c>
      <c r="E4068" s="28">
        <v>41029</v>
      </c>
      <c r="F4068" s="26" t="s">
        <v>45</v>
      </c>
      <c r="G4068" s="26" t="s">
        <v>1231</v>
      </c>
      <c r="H4068" s="26" t="s">
        <v>24</v>
      </c>
      <c r="I4068" s="26" t="s">
        <v>25</v>
      </c>
      <c r="J4068" s="26" t="s">
        <v>5695</v>
      </c>
      <c r="K4068" s="26" t="s">
        <v>49</v>
      </c>
      <c r="L4068" s="26">
        <v>32114</v>
      </c>
      <c r="M4068" s="26" t="s">
        <v>28</v>
      </c>
      <c r="N4068" s="26" t="s">
        <v>50</v>
      </c>
      <c r="O4068" s="26" t="s">
        <v>30</v>
      </c>
      <c r="P4068" s="26" t="s">
        <v>51</v>
      </c>
      <c r="Q4068" s="26">
        <v>191.5155</v>
      </c>
      <c r="R4068" s="26">
        <v>1</v>
      </c>
      <c r="S4068" s="26">
        <v>0.45</v>
      </c>
      <c r="T4068" s="26">
        <v>-76.606200000000001</v>
      </c>
    </row>
    <row r="4069" spans="1:20" ht="14.25" customHeight="1">
      <c r="A4069" s="26" t="s">
        <v>6523</v>
      </c>
      <c r="B4069" s="26" t="s">
        <v>7953</v>
      </c>
      <c r="C4069" s="26">
        <f>YEAR(Data!$D8210)</f>
        <v>1900</v>
      </c>
      <c r="D4069" s="28">
        <v>41172</v>
      </c>
      <c r="E4069" s="28">
        <v>41176</v>
      </c>
      <c r="F4069" s="26" t="s">
        <v>45</v>
      </c>
      <c r="G4069" s="26" t="s">
        <v>6522</v>
      </c>
      <c r="H4069" s="26" t="s">
        <v>24</v>
      </c>
      <c r="I4069" s="26" t="s">
        <v>25</v>
      </c>
      <c r="J4069" s="26" t="s">
        <v>4247</v>
      </c>
      <c r="K4069" s="26" t="s">
        <v>260</v>
      </c>
      <c r="L4069" s="26">
        <v>37211</v>
      </c>
      <c r="M4069" s="26" t="s">
        <v>28</v>
      </c>
      <c r="N4069" s="26" t="s">
        <v>1983</v>
      </c>
      <c r="O4069" s="26" t="s">
        <v>42</v>
      </c>
      <c r="P4069" s="26" t="s">
        <v>65</v>
      </c>
      <c r="Q4069" s="26">
        <v>1369.7640000000001</v>
      </c>
      <c r="R4069" s="26">
        <v>6</v>
      </c>
      <c r="S4069" s="26">
        <v>0.7</v>
      </c>
      <c r="T4069" s="26">
        <v>-913.17599999999993</v>
      </c>
    </row>
    <row r="4070" spans="1:20" ht="14.25" customHeight="1">
      <c r="A4070" s="26" t="s">
        <v>4707</v>
      </c>
      <c r="B4070" s="26" t="s">
        <v>7954</v>
      </c>
      <c r="C4070" s="26">
        <f>YEAR(Data!$D8212)</f>
        <v>1900</v>
      </c>
      <c r="D4070" s="28">
        <v>41890</v>
      </c>
      <c r="E4070" s="28">
        <v>41895</v>
      </c>
      <c r="F4070" s="26" t="s">
        <v>45</v>
      </c>
      <c r="G4070" s="26" t="s">
        <v>4706</v>
      </c>
      <c r="H4070" s="26" t="s">
        <v>37</v>
      </c>
      <c r="I4070" s="26" t="s">
        <v>25</v>
      </c>
      <c r="J4070" s="26" t="s">
        <v>4247</v>
      </c>
      <c r="K4070" s="26" t="s">
        <v>260</v>
      </c>
      <c r="L4070" s="26">
        <v>37211</v>
      </c>
      <c r="M4070" s="26" t="s">
        <v>28</v>
      </c>
      <c r="N4070" s="26" t="s">
        <v>1352</v>
      </c>
      <c r="O4070" s="26" t="s">
        <v>42</v>
      </c>
      <c r="P4070" s="26" t="s">
        <v>67</v>
      </c>
      <c r="Q4070" s="26">
        <v>81.567999999999998</v>
      </c>
      <c r="R4070" s="26">
        <v>2</v>
      </c>
      <c r="S4070" s="26">
        <v>0.2</v>
      </c>
      <c r="T4070" s="26">
        <v>7.1372000000000035</v>
      </c>
    </row>
    <row r="4071" spans="1:20" ht="14.25" customHeight="1">
      <c r="A4071" s="26" t="s">
        <v>1638</v>
      </c>
      <c r="B4071" s="26" t="s">
        <v>7955</v>
      </c>
      <c r="C4071" s="26">
        <f>YEAR(Data!$D8213)</f>
        <v>1900</v>
      </c>
      <c r="D4071" s="28">
        <v>41586</v>
      </c>
      <c r="E4071" s="28">
        <v>41591</v>
      </c>
      <c r="F4071" s="26" t="s">
        <v>45</v>
      </c>
      <c r="G4071" s="26" t="s">
        <v>1637</v>
      </c>
      <c r="H4071" s="26" t="s">
        <v>24</v>
      </c>
      <c r="I4071" s="26" t="s">
        <v>25</v>
      </c>
      <c r="J4071" s="26" t="s">
        <v>620</v>
      </c>
      <c r="K4071" s="26" t="s">
        <v>88</v>
      </c>
      <c r="L4071" s="26">
        <v>75220</v>
      </c>
      <c r="M4071" s="26" t="s">
        <v>89</v>
      </c>
      <c r="N4071" s="26" t="s">
        <v>7956</v>
      </c>
      <c r="O4071" s="26" t="s">
        <v>30</v>
      </c>
      <c r="P4071" s="26" t="s">
        <v>58</v>
      </c>
      <c r="Q4071" s="26">
        <v>44.460000000000008</v>
      </c>
      <c r="R4071" s="26">
        <v>5</v>
      </c>
      <c r="S4071" s="26">
        <v>0.6</v>
      </c>
      <c r="T4071" s="26">
        <v>-17.783999999999992</v>
      </c>
    </row>
    <row r="4072" spans="1:20" ht="14.25" customHeight="1">
      <c r="A4072" s="26" t="s">
        <v>3142</v>
      </c>
      <c r="B4072" s="26" t="s">
        <v>7957</v>
      </c>
      <c r="C4072" s="26">
        <f>YEAR(Data!$D8215)</f>
        <v>1900</v>
      </c>
      <c r="D4072" s="28">
        <v>41177</v>
      </c>
      <c r="E4072" s="28">
        <v>41184</v>
      </c>
      <c r="F4072" s="26" t="s">
        <v>45</v>
      </c>
      <c r="G4072" s="26" t="s">
        <v>3141</v>
      </c>
      <c r="H4072" s="26" t="s">
        <v>37</v>
      </c>
      <c r="I4072" s="26" t="s">
        <v>25</v>
      </c>
      <c r="J4072" s="26" t="s">
        <v>883</v>
      </c>
      <c r="K4072" s="26" t="s">
        <v>260</v>
      </c>
      <c r="L4072" s="26">
        <v>37130</v>
      </c>
      <c r="M4072" s="26" t="s">
        <v>28</v>
      </c>
      <c r="N4072" s="26" t="s">
        <v>3200</v>
      </c>
      <c r="O4072" s="26" t="s">
        <v>42</v>
      </c>
      <c r="P4072" s="26" t="s">
        <v>65</v>
      </c>
      <c r="Q4072" s="26">
        <v>6.3360000000000012</v>
      </c>
      <c r="R4072" s="26">
        <v>4</v>
      </c>
      <c r="S4072" s="26">
        <v>0.7</v>
      </c>
      <c r="T4072" s="26">
        <v>-4.6463999999999981</v>
      </c>
    </row>
    <row r="4073" spans="1:20" ht="14.25" customHeight="1">
      <c r="A4073" s="26" t="s">
        <v>5086</v>
      </c>
      <c r="B4073" s="26" t="s">
        <v>7958</v>
      </c>
      <c r="C4073" s="26">
        <f>YEAR(Data!$D8219)</f>
        <v>1900</v>
      </c>
      <c r="D4073" s="28">
        <v>40819</v>
      </c>
      <c r="E4073" s="28">
        <v>40823</v>
      </c>
      <c r="F4073" s="26" t="s">
        <v>45</v>
      </c>
      <c r="G4073" s="26" t="s">
        <v>5085</v>
      </c>
      <c r="H4073" s="26" t="s">
        <v>24</v>
      </c>
      <c r="I4073" s="26" t="s">
        <v>25</v>
      </c>
      <c r="J4073" s="26" t="s">
        <v>620</v>
      </c>
      <c r="K4073" s="26" t="s">
        <v>88</v>
      </c>
      <c r="L4073" s="26">
        <v>75217</v>
      </c>
      <c r="M4073" s="26" t="s">
        <v>89</v>
      </c>
      <c r="N4073" s="26" t="s">
        <v>3214</v>
      </c>
      <c r="O4073" s="26" t="s">
        <v>42</v>
      </c>
      <c r="P4073" s="26" t="s">
        <v>214</v>
      </c>
      <c r="Q4073" s="26">
        <v>4.3440000000000003</v>
      </c>
      <c r="R4073" s="26">
        <v>3</v>
      </c>
      <c r="S4073" s="26">
        <v>0.2</v>
      </c>
      <c r="T4073" s="26">
        <v>0.86879999999999979</v>
      </c>
    </row>
    <row r="4074" spans="1:20" ht="14.25" customHeight="1">
      <c r="A4074" s="26" t="s">
        <v>6106</v>
      </c>
      <c r="B4074" s="26" t="s">
        <v>7960</v>
      </c>
      <c r="C4074" s="26">
        <f>YEAR(Data!$D8224)</f>
        <v>1900</v>
      </c>
      <c r="D4074" s="28">
        <v>40593</v>
      </c>
      <c r="E4074" s="28">
        <v>40599</v>
      </c>
      <c r="F4074" s="26" t="s">
        <v>45</v>
      </c>
      <c r="G4074" s="26" t="s">
        <v>6105</v>
      </c>
      <c r="H4074" s="26" t="s">
        <v>24</v>
      </c>
      <c r="I4074" s="26" t="s">
        <v>25</v>
      </c>
      <c r="J4074" s="26" t="s">
        <v>841</v>
      </c>
      <c r="K4074" s="26" t="s">
        <v>88</v>
      </c>
      <c r="L4074" s="26">
        <v>76017</v>
      </c>
      <c r="M4074" s="26" t="s">
        <v>89</v>
      </c>
      <c r="N4074" s="26" t="s">
        <v>5141</v>
      </c>
      <c r="O4074" s="26" t="s">
        <v>42</v>
      </c>
      <c r="P4074" s="26" t="s">
        <v>53</v>
      </c>
      <c r="Q4074" s="26">
        <v>12.624000000000001</v>
      </c>
      <c r="R4074" s="26">
        <v>2</v>
      </c>
      <c r="S4074" s="26">
        <v>0.2</v>
      </c>
      <c r="T4074" s="26">
        <v>-2.5248000000000022</v>
      </c>
    </row>
    <row r="4075" spans="1:20" ht="14.25" customHeight="1">
      <c r="A4075" s="26" t="s">
        <v>678</v>
      </c>
      <c r="B4075" s="26" t="s">
        <v>7961</v>
      </c>
      <c r="C4075" s="26">
        <f>YEAR(Data!$D8225)</f>
        <v>1900</v>
      </c>
      <c r="D4075" s="28">
        <v>41438</v>
      </c>
      <c r="E4075" s="28">
        <v>41442</v>
      </c>
      <c r="F4075" s="26" t="s">
        <v>45</v>
      </c>
      <c r="G4075" s="26" t="s">
        <v>677</v>
      </c>
      <c r="H4075" s="26" t="s">
        <v>37</v>
      </c>
      <c r="I4075" s="26" t="s">
        <v>25</v>
      </c>
      <c r="J4075" s="26" t="s">
        <v>459</v>
      </c>
      <c r="K4075" s="26" t="s">
        <v>39</v>
      </c>
      <c r="L4075" s="26">
        <v>91104</v>
      </c>
      <c r="M4075" s="26" t="s">
        <v>40</v>
      </c>
      <c r="N4075" s="26" t="s">
        <v>3499</v>
      </c>
      <c r="O4075" s="26" t="s">
        <v>42</v>
      </c>
      <c r="P4075" s="26" t="s">
        <v>76</v>
      </c>
      <c r="Q4075" s="26">
        <v>185.88</v>
      </c>
      <c r="R4075" s="26">
        <v>6</v>
      </c>
      <c r="S4075" s="26">
        <v>0</v>
      </c>
      <c r="T4075" s="26">
        <v>83.645999999999987</v>
      </c>
    </row>
    <row r="4076" spans="1:20" ht="14.25" customHeight="1">
      <c r="A4076" s="26" t="s">
        <v>119</v>
      </c>
      <c r="B4076" s="26" t="s">
        <v>7962</v>
      </c>
      <c r="C4076" s="26">
        <f>YEAR(Data!$D8227)</f>
        <v>1900</v>
      </c>
      <c r="D4076" s="28">
        <v>41945</v>
      </c>
      <c r="E4076" s="28">
        <v>41948</v>
      </c>
      <c r="F4076" s="26" t="s">
        <v>21</v>
      </c>
      <c r="G4076" s="26" t="s">
        <v>118</v>
      </c>
      <c r="H4076" s="26" t="s">
        <v>24</v>
      </c>
      <c r="I4076" s="26" t="s">
        <v>25</v>
      </c>
      <c r="J4076" s="26" t="s">
        <v>3030</v>
      </c>
      <c r="K4076" s="26" t="s">
        <v>926</v>
      </c>
      <c r="L4076" s="26">
        <v>2149</v>
      </c>
      <c r="M4076" s="26" t="s">
        <v>122</v>
      </c>
      <c r="N4076" s="26" t="s">
        <v>820</v>
      </c>
      <c r="O4076" s="26" t="s">
        <v>42</v>
      </c>
      <c r="P4076" s="26" t="s">
        <v>76</v>
      </c>
      <c r="Q4076" s="26">
        <v>189.7</v>
      </c>
      <c r="R4076" s="26">
        <v>10</v>
      </c>
      <c r="S4076" s="26">
        <v>0</v>
      </c>
      <c r="T4076" s="26">
        <v>91.055999999999983</v>
      </c>
    </row>
    <row r="4077" spans="1:20" ht="14.25" customHeight="1">
      <c r="A4077" s="26" t="s">
        <v>3983</v>
      </c>
      <c r="B4077" s="26" t="s">
        <v>7963</v>
      </c>
      <c r="C4077" s="26">
        <f>YEAR(Data!$D8229)</f>
        <v>1900</v>
      </c>
      <c r="D4077" s="28">
        <v>41369</v>
      </c>
      <c r="E4077" s="28">
        <v>41373</v>
      </c>
      <c r="F4077" s="26" t="s">
        <v>21</v>
      </c>
      <c r="G4077" s="26" t="s">
        <v>3982</v>
      </c>
      <c r="H4077" s="26" t="s">
        <v>86</v>
      </c>
      <c r="I4077" s="26" t="s">
        <v>25</v>
      </c>
      <c r="J4077" s="26" t="s">
        <v>218</v>
      </c>
      <c r="K4077" s="26" t="s">
        <v>212</v>
      </c>
      <c r="L4077" s="26">
        <v>12180</v>
      </c>
      <c r="M4077" s="26" t="s">
        <v>122</v>
      </c>
      <c r="N4077" s="26" t="s">
        <v>1366</v>
      </c>
      <c r="O4077" s="26" t="s">
        <v>30</v>
      </c>
      <c r="P4077" s="26" t="s">
        <v>58</v>
      </c>
      <c r="Q4077" s="26">
        <v>82.64</v>
      </c>
      <c r="R4077" s="26">
        <v>2</v>
      </c>
      <c r="S4077" s="26">
        <v>0</v>
      </c>
      <c r="T4077" s="26">
        <v>7.4376000000000033</v>
      </c>
    </row>
    <row r="4078" spans="1:20" ht="14.25" customHeight="1">
      <c r="A4078" s="26" t="s">
        <v>411</v>
      </c>
      <c r="B4078" s="26" t="s">
        <v>7964</v>
      </c>
      <c r="C4078" s="26">
        <f>YEAR(Data!$D8232)</f>
        <v>1900</v>
      </c>
      <c r="D4078" s="28">
        <v>41456</v>
      </c>
      <c r="E4078" s="28">
        <v>41458</v>
      </c>
      <c r="F4078" s="26" t="s">
        <v>21</v>
      </c>
      <c r="G4078" s="26" t="s">
        <v>410</v>
      </c>
      <c r="H4078" s="26" t="s">
        <v>24</v>
      </c>
      <c r="I4078" s="26" t="s">
        <v>25</v>
      </c>
      <c r="J4078" s="26" t="s">
        <v>5758</v>
      </c>
      <c r="K4078" s="26" t="s">
        <v>945</v>
      </c>
      <c r="L4078" s="26">
        <v>30328</v>
      </c>
      <c r="M4078" s="26" t="s">
        <v>28</v>
      </c>
      <c r="N4078" s="26" t="s">
        <v>1080</v>
      </c>
      <c r="O4078" s="26" t="s">
        <v>42</v>
      </c>
      <c r="P4078" s="26" t="s">
        <v>60</v>
      </c>
      <c r="Q4078" s="26">
        <v>35.97</v>
      </c>
      <c r="R4078" s="26">
        <v>3</v>
      </c>
      <c r="S4078" s="26">
        <v>0</v>
      </c>
      <c r="T4078" s="26">
        <v>9.7118999999999982</v>
      </c>
    </row>
    <row r="4079" spans="1:20" ht="14.25" customHeight="1">
      <c r="A4079" s="26" t="s">
        <v>2077</v>
      </c>
      <c r="B4079" s="26" t="s">
        <v>7965</v>
      </c>
      <c r="C4079" s="26">
        <f>YEAR(Data!$D8234)</f>
        <v>1900</v>
      </c>
      <c r="D4079" s="28">
        <v>40808</v>
      </c>
      <c r="E4079" s="28">
        <v>40814</v>
      </c>
      <c r="F4079" s="26" t="s">
        <v>45</v>
      </c>
      <c r="G4079" s="26" t="s">
        <v>2076</v>
      </c>
      <c r="H4079" s="26" t="s">
        <v>24</v>
      </c>
      <c r="I4079" s="26" t="s">
        <v>25</v>
      </c>
      <c r="J4079" s="26" t="s">
        <v>480</v>
      </c>
      <c r="K4079" s="26" t="s">
        <v>39</v>
      </c>
      <c r="L4079" s="26">
        <v>95123</v>
      </c>
      <c r="M4079" s="26" t="s">
        <v>40</v>
      </c>
      <c r="N4079" s="26" t="s">
        <v>889</v>
      </c>
      <c r="O4079" s="26" t="s">
        <v>42</v>
      </c>
      <c r="P4079" s="26" t="s">
        <v>53</v>
      </c>
      <c r="Q4079" s="26">
        <v>169.45</v>
      </c>
      <c r="R4079" s="26">
        <v>5</v>
      </c>
      <c r="S4079" s="26">
        <v>0</v>
      </c>
      <c r="T4079" s="26">
        <v>42.362499999999997</v>
      </c>
    </row>
    <row r="4080" spans="1:20" ht="14.25" customHeight="1">
      <c r="A4080" s="26" t="s">
        <v>1078</v>
      </c>
      <c r="B4080" s="26" t="s">
        <v>7966</v>
      </c>
      <c r="C4080" s="26">
        <f>YEAR(Data!$D8236)</f>
        <v>1900</v>
      </c>
      <c r="D4080" s="28">
        <v>41761</v>
      </c>
      <c r="E4080" s="28">
        <v>41766</v>
      </c>
      <c r="F4080" s="26" t="s">
        <v>45</v>
      </c>
      <c r="G4080" s="26" t="s">
        <v>1077</v>
      </c>
      <c r="H4080" s="26" t="s">
        <v>24</v>
      </c>
      <c r="I4080" s="26" t="s">
        <v>25</v>
      </c>
      <c r="J4080" s="26" t="s">
        <v>1129</v>
      </c>
      <c r="K4080" s="26" t="s">
        <v>49</v>
      </c>
      <c r="L4080" s="26">
        <v>32216</v>
      </c>
      <c r="M4080" s="26" t="s">
        <v>28</v>
      </c>
      <c r="N4080" s="26" t="s">
        <v>5985</v>
      </c>
      <c r="O4080" s="26" t="s">
        <v>42</v>
      </c>
      <c r="P4080" s="26" t="s">
        <v>440</v>
      </c>
      <c r="Q4080" s="26">
        <v>3.3280000000000003</v>
      </c>
      <c r="R4080" s="26">
        <v>2</v>
      </c>
      <c r="S4080" s="26">
        <v>0.2</v>
      </c>
      <c r="T4080" s="26">
        <v>0.4159999999999997</v>
      </c>
    </row>
    <row r="4081" spans="1:20" ht="14.25" customHeight="1">
      <c r="A4081" s="26" t="s">
        <v>4816</v>
      </c>
      <c r="B4081" s="26" t="s">
        <v>7967</v>
      </c>
      <c r="C4081" s="26">
        <f>YEAR(Data!$D8239)</f>
        <v>1900</v>
      </c>
      <c r="D4081" s="28">
        <v>41933</v>
      </c>
      <c r="E4081" s="28">
        <v>41933</v>
      </c>
      <c r="F4081" s="26" t="s">
        <v>958</v>
      </c>
      <c r="G4081" s="26" t="s">
        <v>4815</v>
      </c>
      <c r="H4081" s="26" t="s">
        <v>24</v>
      </c>
      <c r="I4081" s="26" t="s">
        <v>25</v>
      </c>
      <c r="J4081" s="26" t="s">
        <v>1129</v>
      </c>
      <c r="K4081" s="26" t="s">
        <v>49</v>
      </c>
      <c r="L4081" s="26">
        <v>32216</v>
      </c>
      <c r="M4081" s="26" t="s">
        <v>28</v>
      </c>
      <c r="N4081" s="26" t="s">
        <v>1123</v>
      </c>
      <c r="O4081" s="26" t="s">
        <v>42</v>
      </c>
      <c r="P4081" s="26" t="s">
        <v>53</v>
      </c>
      <c r="Q4081" s="26">
        <v>4.7679999999999998</v>
      </c>
      <c r="R4081" s="26">
        <v>2</v>
      </c>
      <c r="S4081" s="26">
        <v>0.2</v>
      </c>
      <c r="T4081" s="26">
        <v>-0.7748000000000006</v>
      </c>
    </row>
    <row r="4082" spans="1:20" ht="14.25" customHeight="1">
      <c r="A4082" s="26" t="s">
        <v>194</v>
      </c>
      <c r="B4082" s="26" t="s">
        <v>7968</v>
      </c>
      <c r="C4082" s="26">
        <f>YEAR(Data!$D8243)</f>
        <v>1900</v>
      </c>
      <c r="D4082" s="28">
        <v>40787</v>
      </c>
      <c r="E4082" s="28">
        <v>40791</v>
      </c>
      <c r="F4082" s="26" t="s">
        <v>45</v>
      </c>
      <c r="G4082" s="26" t="s">
        <v>193</v>
      </c>
      <c r="H4082" s="26" t="s">
        <v>24</v>
      </c>
      <c r="I4082" s="26" t="s">
        <v>25</v>
      </c>
      <c r="J4082" s="26" t="s">
        <v>211</v>
      </c>
      <c r="K4082" s="26" t="s">
        <v>212</v>
      </c>
      <c r="L4082" s="26">
        <v>10009</v>
      </c>
      <c r="M4082" s="26" t="s">
        <v>122</v>
      </c>
      <c r="N4082" s="26" t="s">
        <v>2044</v>
      </c>
      <c r="O4082" s="26" t="s">
        <v>42</v>
      </c>
      <c r="P4082" s="26" t="s">
        <v>65</v>
      </c>
      <c r="Q4082" s="26">
        <v>23.744</v>
      </c>
      <c r="R4082" s="26">
        <v>2</v>
      </c>
      <c r="S4082" s="26">
        <v>0.2</v>
      </c>
      <c r="T4082" s="26">
        <v>8.3103999999999996</v>
      </c>
    </row>
    <row r="4083" spans="1:20" ht="14.25" customHeight="1">
      <c r="A4083" s="26" t="s">
        <v>3731</v>
      </c>
      <c r="B4083" s="26" t="s">
        <v>7969</v>
      </c>
      <c r="C4083" s="26">
        <f>YEAR(Data!$D8245)</f>
        <v>1900</v>
      </c>
      <c r="D4083" s="28">
        <v>40767</v>
      </c>
      <c r="E4083" s="28">
        <v>40771</v>
      </c>
      <c r="F4083" s="26" t="s">
        <v>45</v>
      </c>
      <c r="G4083" s="26" t="s">
        <v>3730</v>
      </c>
      <c r="H4083" s="26" t="s">
        <v>24</v>
      </c>
      <c r="I4083" s="26" t="s">
        <v>25</v>
      </c>
      <c r="J4083" s="26" t="s">
        <v>107</v>
      </c>
      <c r="K4083" s="26" t="s">
        <v>39</v>
      </c>
      <c r="L4083" s="26">
        <v>94122</v>
      </c>
      <c r="M4083" s="26" t="s">
        <v>40</v>
      </c>
      <c r="N4083" s="26" t="s">
        <v>4422</v>
      </c>
      <c r="O4083" s="26" t="s">
        <v>62</v>
      </c>
      <c r="P4083" s="26" t="s">
        <v>63</v>
      </c>
      <c r="Q4083" s="26">
        <v>806.33600000000001</v>
      </c>
      <c r="R4083" s="26">
        <v>8</v>
      </c>
      <c r="S4083" s="26">
        <v>0.2</v>
      </c>
      <c r="T4083" s="26">
        <v>50.396000000000015</v>
      </c>
    </row>
    <row r="4084" spans="1:20" ht="14.25" customHeight="1">
      <c r="A4084" s="26" t="s">
        <v>5637</v>
      </c>
      <c r="B4084" s="26" t="s">
        <v>7970</v>
      </c>
      <c r="C4084" s="26">
        <f>YEAR(Data!$D8247)</f>
        <v>1900</v>
      </c>
      <c r="D4084" s="28">
        <v>40774</v>
      </c>
      <c r="E4084" s="28">
        <v>40778</v>
      </c>
      <c r="F4084" s="26" t="s">
        <v>45</v>
      </c>
      <c r="G4084" s="26" t="s">
        <v>5636</v>
      </c>
      <c r="H4084" s="26" t="s">
        <v>37</v>
      </c>
      <c r="I4084" s="26" t="s">
        <v>25</v>
      </c>
      <c r="J4084" s="26" t="s">
        <v>382</v>
      </c>
      <c r="K4084" s="26" t="s">
        <v>945</v>
      </c>
      <c r="L4084" s="26">
        <v>31907</v>
      </c>
      <c r="M4084" s="26" t="s">
        <v>28</v>
      </c>
      <c r="N4084" s="26" t="s">
        <v>523</v>
      </c>
      <c r="O4084" s="26" t="s">
        <v>42</v>
      </c>
      <c r="P4084" s="26" t="s">
        <v>53</v>
      </c>
      <c r="Q4084" s="26">
        <v>344.90999999999997</v>
      </c>
      <c r="R4084" s="26">
        <v>3</v>
      </c>
      <c r="S4084" s="26">
        <v>0</v>
      </c>
      <c r="T4084" s="26">
        <v>10.347300000000004</v>
      </c>
    </row>
    <row r="4085" spans="1:20" ht="14.25" customHeight="1">
      <c r="A4085" s="26" t="s">
        <v>3122</v>
      </c>
      <c r="B4085" s="26" t="s">
        <v>7971</v>
      </c>
      <c r="C4085" s="26">
        <f>YEAR(Data!$D8248)</f>
        <v>1900</v>
      </c>
      <c r="D4085" s="28">
        <v>41039</v>
      </c>
      <c r="E4085" s="28">
        <v>41039</v>
      </c>
      <c r="F4085" s="26" t="s">
        <v>958</v>
      </c>
      <c r="G4085" s="26" t="s">
        <v>3121</v>
      </c>
      <c r="H4085" s="26" t="s">
        <v>86</v>
      </c>
      <c r="I4085" s="26" t="s">
        <v>25</v>
      </c>
      <c r="J4085" s="26" t="s">
        <v>351</v>
      </c>
      <c r="K4085" s="26" t="s">
        <v>168</v>
      </c>
      <c r="L4085" s="26">
        <v>60505</v>
      </c>
      <c r="M4085" s="26" t="s">
        <v>89</v>
      </c>
      <c r="N4085" s="26" t="s">
        <v>1586</v>
      </c>
      <c r="O4085" s="26" t="s">
        <v>42</v>
      </c>
      <c r="P4085" s="26" t="s">
        <v>67</v>
      </c>
      <c r="Q4085" s="26">
        <v>70.969999999999985</v>
      </c>
      <c r="R4085" s="26">
        <v>5</v>
      </c>
      <c r="S4085" s="26">
        <v>0.8</v>
      </c>
      <c r="T4085" s="26">
        <v>-191.619</v>
      </c>
    </row>
    <row r="4086" spans="1:20" ht="14.25" customHeight="1">
      <c r="A4086" s="26" t="s">
        <v>291</v>
      </c>
      <c r="B4086" s="26" t="s">
        <v>7972</v>
      </c>
      <c r="C4086" s="26">
        <f>YEAR(Data!$D8250)</f>
        <v>1900</v>
      </c>
      <c r="D4086" s="28">
        <v>41405</v>
      </c>
      <c r="E4086" s="28">
        <v>41408</v>
      </c>
      <c r="F4086" s="26" t="s">
        <v>21</v>
      </c>
      <c r="G4086" s="26" t="s">
        <v>290</v>
      </c>
      <c r="H4086" s="26" t="s">
        <v>86</v>
      </c>
      <c r="I4086" s="26" t="s">
        <v>25</v>
      </c>
      <c r="J4086" s="26" t="s">
        <v>120</v>
      </c>
      <c r="K4086" s="26" t="s">
        <v>121</v>
      </c>
      <c r="L4086" s="26">
        <v>19134</v>
      </c>
      <c r="M4086" s="26" t="s">
        <v>122</v>
      </c>
      <c r="N4086" s="26" t="s">
        <v>1866</v>
      </c>
      <c r="O4086" s="26" t="s">
        <v>62</v>
      </c>
      <c r="P4086" s="26" t="s">
        <v>63</v>
      </c>
      <c r="Q4086" s="26">
        <v>743.98799999999994</v>
      </c>
      <c r="R4086" s="26">
        <v>2</v>
      </c>
      <c r="S4086" s="26">
        <v>0.4</v>
      </c>
      <c r="T4086" s="26">
        <v>-123.9980000000001</v>
      </c>
    </row>
    <row r="4087" spans="1:20" ht="14.25" customHeight="1">
      <c r="A4087" s="26" t="s">
        <v>2036</v>
      </c>
      <c r="B4087" s="26" t="s">
        <v>7973</v>
      </c>
      <c r="C4087" s="26">
        <f>YEAR(Data!$D8251)</f>
        <v>1900</v>
      </c>
      <c r="D4087" s="28">
        <v>40973</v>
      </c>
      <c r="E4087" s="28">
        <v>40977</v>
      </c>
      <c r="F4087" s="26" t="s">
        <v>21</v>
      </c>
      <c r="G4087" s="26" t="s">
        <v>2035</v>
      </c>
      <c r="H4087" s="26" t="s">
        <v>24</v>
      </c>
      <c r="I4087" s="26" t="s">
        <v>25</v>
      </c>
      <c r="J4087" s="26" t="s">
        <v>234</v>
      </c>
      <c r="K4087" s="26" t="s">
        <v>168</v>
      </c>
      <c r="L4087" s="26">
        <v>60653</v>
      </c>
      <c r="M4087" s="26" t="s">
        <v>89</v>
      </c>
      <c r="N4087" s="26" t="s">
        <v>2606</v>
      </c>
      <c r="O4087" s="26" t="s">
        <v>42</v>
      </c>
      <c r="P4087" s="26" t="s">
        <v>65</v>
      </c>
      <c r="Q4087" s="26">
        <v>11.211999999999998</v>
      </c>
      <c r="R4087" s="26">
        <v>2</v>
      </c>
      <c r="S4087" s="26">
        <v>0.8</v>
      </c>
      <c r="T4087" s="26">
        <v>-16.818000000000005</v>
      </c>
    </row>
    <row r="4088" spans="1:20" ht="14.25" customHeight="1">
      <c r="A4088" s="26" t="s">
        <v>5450</v>
      </c>
      <c r="B4088" s="26" t="s">
        <v>7974</v>
      </c>
      <c r="C4088" s="26">
        <f>YEAR(Data!$D8255)</f>
        <v>1900</v>
      </c>
      <c r="D4088" s="28">
        <v>41864</v>
      </c>
      <c r="E4088" s="28">
        <v>41871</v>
      </c>
      <c r="F4088" s="26" t="s">
        <v>45</v>
      </c>
      <c r="G4088" s="26" t="s">
        <v>5449</v>
      </c>
      <c r="H4088" s="26" t="s">
        <v>24</v>
      </c>
      <c r="I4088" s="26" t="s">
        <v>25</v>
      </c>
      <c r="J4088" s="26" t="s">
        <v>80</v>
      </c>
      <c r="K4088" s="26" t="s">
        <v>81</v>
      </c>
      <c r="L4088" s="26">
        <v>98103</v>
      </c>
      <c r="M4088" s="26" t="s">
        <v>40</v>
      </c>
      <c r="N4088" s="26" t="s">
        <v>4059</v>
      </c>
      <c r="O4088" s="26" t="s">
        <v>62</v>
      </c>
      <c r="P4088" s="26" t="s">
        <v>904</v>
      </c>
      <c r="Q4088" s="26">
        <v>299.99</v>
      </c>
      <c r="R4088" s="26">
        <v>1</v>
      </c>
      <c r="S4088" s="26">
        <v>0</v>
      </c>
      <c r="T4088" s="26">
        <v>89.996999999999986</v>
      </c>
    </row>
    <row r="4089" spans="1:20" ht="14.25" customHeight="1">
      <c r="A4089" s="26" t="s">
        <v>2328</v>
      </c>
      <c r="B4089" s="26" t="s">
        <v>7975</v>
      </c>
      <c r="C4089" s="26">
        <f>YEAR(Data!$D8261)</f>
        <v>1900</v>
      </c>
      <c r="D4089" s="28">
        <v>41452</v>
      </c>
      <c r="E4089" s="28">
        <v>41452</v>
      </c>
      <c r="F4089" s="26" t="s">
        <v>958</v>
      </c>
      <c r="G4089" s="26" t="s">
        <v>2327</v>
      </c>
      <c r="H4089" s="26" t="s">
        <v>86</v>
      </c>
      <c r="I4089" s="26" t="s">
        <v>25</v>
      </c>
      <c r="J4089" s="26" t="s">
        <v>433</v>
      </c>
      <c r="K4089" s="26" t="s">
        <v>190</v>
      </c>
      <c r="L4089" s="26">
        <v>48066</v>
      </c>
      <c r="M4089" s="26" t="s">
        <v>89</v>
      </c>
      <c r="N4089" s="26" t="s">
        <v>1272</v>
      </c>
      <c r="O4089" s="26" t="s">
        <v>42</v>
      </c>
      <c r="P4089" s="26" t="s">
        <v>76</v>
      </c>
      <c r="Q4089" s="26">
        <v>368.91</v>
      </c>
      <c r="R4089" s="26">
        <v>9</v>
      </c>
      <c r="S4089" s="26">
        <v>0</v>
      </c>
      <c r="T4089" s="26">
        <v>180.76590000000002</v>
      </c>
    </row>
    <row r="4090" spans="1:20" ht="14.25" customHeight="1">
      <c r="A4090" s="26" t="s">
        <v>4724</v>
      </c>
      <c r="B4090" s="26" t="s">
        <v>7976</v>
      </c>
      <c r="C4090" s="26">
        <f>YEAR(Data!$D8264)</f>
        <v>1900</v>
      </c>
      <c r="D4090" s="28">
        <v>41624</v>
      </c>
      <c r="E4090" s="28">
        <v>41628</v>
      </c>
      <c r="F4090" s="26" t="s">
        <v>45</v>
      </c>
      <c r="G4090" s="26" t="s">
        <v>4723</v>
      </c>
      <c r="H4090" s="26" t="s">
        <v>86</v>
      </c>
      <c r="I4090" s="26" t="s">
        <v>25</v>
      </c>
      <c r="J4090" s="26" t="s">
        <v>1256</v>
      </c>
      <c r="K4090" s="26" t="s">
        <v>1257</v>
      </c>
      <c r="L4090" s="26">
        <v>72701</v>
      </c>
      <c r="M4090" s="26" t="s">
        <v>28</v>
      </c>
      <c r="N4090" s="26" t="s">
        <v>1044</v>
      </c>
      <c r="O4090" s="26" t="s">
        <v>42</v>
      </c>
      <c r="P4090" s="26" t="s">
        <v>76</v>
      </c>
      <c r="Q4090" s="26">
        <v>19.440000000000001</v>
      </c>
      <c r="R4090" s="26">
        <v>3</v>
      </c>
      <c r="S4090" s="26">
        <v>0</v>
      </c>
      <c r="T4090" s="26">
        <v>9.3312000000000008</v>
      </c>
    </row>
    <row r="4091" spans="1:20" ht="14.25" customHeight="1">
      <c r="A4091" s="26" t="s">
        <v>3640</v>
      </c>
      <c r="B4091" s="26" t="s">
        <v>7977</v>
      </c>
      <c r="C4091" s="26">
        <f>YEAR(Data!$D8265)</f>
        <v>1900</v>
      </c>
      <c r="D4091" s="28">
        <v>41165</v>
      </c>
      <c r="E4091" s="28">
        <v>41169</v>
      </c>
      <c r="F4091" s="26" t="s">
        <v>45</v>
      </c>
      <c r="G4091" s="26" t="s">
        <v>3639</v>
      </c>
      <c r="H4091" s="26" t="s">
        <v>24</v>
      </c>
      <c r="I4091" s="26" t="s">
        <v>25</v>
      </c>
      <c r="J4091" s="26" t="s">
        <v>1129</v>
      </c>
      <c r="K4091" s="26" t="s">
        <v>74</v>
      </c>
      <c r="L4091" s="26">
        <v>28540</v>
      </c>
      <c r="M4091" s="26" t="s">
        <v>28</v>
      </c>
      <c r="N4091" s="26" t="s">
        <v>1823</v>
      </c>
      <c r="O4091" s="26" t="s">
        <v>42</v>
      </c>
      <c r="P4091" s="26" t="s">
        <v>65</v>
      </c>
      <c r="Q4091" s="26">
        <v>13.092000000000002</v>
      </c>
      <c r="R4091" s="26">
        <v>4</v>
      </c>
      <c r="S4091" s="26">
        <v>0.7</v>
      </c>
      <c r="T4091" s="26">
        <v>-10.037199999999999</v>
      </c>
    </row>
    <row r="4092" spans="1:20" ht="14.25" customHeight="1">
      <c r="A4092" s="26" t="s">
        <v>1242</v>
      </c>
      <c r="B4092" s="26" t="s">
        <v>7978</v>
      </c>
      <c r="C4092" s="26">
        <f>YEAR(Data!$D8266)</f>
        <v>1900</v>
      </c>
      <c r="D4092" s="28">
        <v>40907</v>
      </c>
      <c r="E4092" s="28">
        <v>40912</v>
      </c>
      <c r="F4092" s="26" t="s">
        <v>45</v>
      </c>
      <c r="G4092" s="26" t="s">
        <v>1241</v>
      </c>
      <c r="H4092" s="26" t="s">
        <v>24</v>
      </c>
      <c r="I4092" s="26" t="s">
        <v>25</v>
      </c>
      <c r="J4092" s="26" t="s">
        <v>211</v>
      </c>
      <c r="K4092" s="26" t="s">
        <v>212</v>
      </c>
      <c r="L4092" s="26">
        <v>10035</v>
      </c>
      <c r="M4092" s="26" t="s">
        <v>122</v>
      </c>
      <c r="N4092" s="26" t="s">
        <v>7979</v>
      </c>
      <c r="O4092" s="26" t="s">
        <v>42</v>
      </c>
      <c r="P4092" s="26" t="s">
        <v>67</v>
      </c>
      <c r="Q4092" s="26">
        <v>122.94</v>
      </c>
      <c r="R4092" s="26">
        <v>3</v>
      </c>
      <c r="S4092" s="26">
        <v>0</v>
      </c>
      <c r="T4092" s="26">
        <v>30.734999999999992</v>
      </c>
    </row>
    <row r="4093" spans="1:20" ht="14.25" customHeight="1">
      <c r="A4093" s="26" t="s">
        <v>2130</v>
      </c>
      <c r="B4093" s="26" t="s">
        <v>7980</v>
      </c>
      <c r="C4093" s="26">
        <f>YEAR(Data!$D8268)</f>
        <v>1900</v>
      </c>
      <c r="D4093" s="28">
        <v>40662</v>
      </c>
      <c r="E4093" s="28">
        <v>40667</v>
      </c>
      <c r="F4093" s="26" t="s">
        <v>45</v>
      </c>
      <c r="G4093" s="26" t="s">
        <v>2129</v>
      </c>
      <c r="H4093" s="26" t="s">
        <v>24</v>
      </c>
      <c r="I4093" s="26" t="s">
        <v>25</v>
      </c>
      <c r="J4093" s="26" t="s">
        <v>195</v>
      </c>
      <c r="K4093" s="26" t="s">
        <v>196</v>
      </c>
      <c r="L4093" s="26">
        <v>19901</v>
      </c>
      <c r="M4093" s="26" t="s">
        <v>122</v>
      </c>
      <c r="N4093" s="26" t="s">
        <v>1238</v>
      </c>
      <c r="O4093" s="26" t="s">
        <v>62</v>
      </c>
      <c r="P4093" s="26" t="s">
        <v>63</v>
      </c>
      <c r="Q4093" s="26">
        <v>19.98</v>
      </c>
      <c r="R4093" s="26">
        <v>2</v>
      </c>
      <c r="S4093" s="26">
        <v>0</v>
      </c>
      <c r="T4093" s="26">
        <v>5.1948000000000008</v>
      </c>
    </row>
    <row r="4094" spans="1:20" ht="14.25" customHeight="1">
      <c r="A4094" s="26" t="s">
        <v>2685</v>
      </c>
      <c r="B4094" s="26" t="s">
        <v>7981</v>
      </c>
      <c r="C4094" s="26">
        <f>YEAR(Data!$D8269)</f>
        <v>1900</v>
      </c>
      <c r="D4094" s="28">
        <v>41670</v>
      </c>
      <c r="E4094" s="28">
        <v>41677</v>
      </c>
      <c r="F4094" s="26" t="s">
        <v>45</v>
      </c>
      <c r="G4094" s="26" t="s">
        <v>2684</v>
      </c>
      <c r="H4094" s="26" t="s">
        <v>24</v>
      </c>
      <c r="I4094" s="26" t="s">
        <v>25</v>
      </c>
      <c r="J4094" s="26" t="s">
        <v>351</v>
      </c>
      <c r="K4094" s="26" t="s">
        <v>168</v>
      </c>
      <c r="L4094" s="26">
        <v>60505</v>
      </c>
      <c r="M4094" s="26" t="s">
        <v>89</v>
      </c>
      <c r="N4094" s="26" t="s">
        <v>5296</v>
      </c>
      <c r="O4094" s="26" t="s">
        <v>30</v>
      </c>
      <c r="P4094" s="26" t="s">
        <v>51</v>
      </c>
      <c r="Q4094" s="26">
        <v>69.375</v>
      </c>
      <c r="R4094" s="26">
        <v>1</v>
      </c>
      <c r="S4094" s="26">
        <v>0.5</v>
      </c>
      <c r="T4094" s="26">
        <v>-47.174999999999997</v>
      </c>
    </row>
    <row r="4095" spans="1:20" ht="14.25" customHeight="1">
      <c r="A4095" s="26" t="s">
        <v>3570</v>
      </c>
      <c r="B4095" s="26" t="s">
        <v>7982</v>
      </c>
      <c r="C4095" s="26">
        <f>YEAR(Data!$D8273)</f>
        <v>1900</v>
      </c>
      <c r="D4095" s="28">
        <v>41634</v>
      </c>
      <c r="E4095" s="28">
        <v>41640</v>
      </c>
      <c r="F4095" s="26" t="s">
        <v>45</v>
      </c>
      <c r="G4095" s="26" t="s">
        <v>3569</v>
      </c>
      <c r="H4095" s="26" t="s">
        <v>24</v>
      </c>
      <c r="I4095" s="26" t="s">
        <v>25</v>
      </c>
      <c r="J4095" s="26" t="s">
        <v>211</v>
      </c>
      <c r="K4095" s="26" t="s">
        <v>212</v>
      </c>
      <c r="L4095" s="26">
        <v>10009</v>
      </c>
      <c r="M4095" s="26" t="s">
        <v>122</v>
      </c>
      <c r="N4095" s="26" t="s">
        <v>1171</v>
      </c>
      <c r="O4095" s="26" t="s">
        <v>30</v>
      </c>
      <c r="P4095" s="26" t="s">
        <v>33</v>
      </c>
      <c r="Q4095" s="26">
        <v>2563.056</v>
      </c>
      <c r="R4095" s="26">
        <v>8</v>
      </c>
      <c r="S4095" s="26">
        <v>0.1</v>
      </c>
      <c r="T4095" s="26">
        <v>313.26239999999967</v>
      </c>
    </row>
    <row r="4096" spans="1:20" ht="14.25" customHeight="1">
      <c r="A4096" s="26" t="s">
        <v>3111</v>
      </c>
      <c r="B4096" s="26" t="s">
        <v>7983</v>
      </c>
      <c r="C4096" s="26">
        <f>YEAR(Data!$D8274)</f>
        <v>1900</v>
      </c>
      <c r="D4096" s="28">
        <v>41568</v>
      </c>
      <c r="E4096" s="28">
        <v>41573</v>
      </c>
      <c r="F4096" s="26" t="s">
        <v>45</v>
      </c>
      <c r="G4096" s="26" t="s">
        <v>3110</v>
      </c>
      <c r="H4096" s="26" t="s">
        <v>37</v>
      </c>
      <c r="I4096" s="26" t="s">
        <v>25</v>
      </c>
      <c r="J4096" s="26" t="s">
        <v>7227</v>
      </c>
      <c r="K4096" s="26" t="s">
        <v>39</v>
      </c>
      <c r="L4096" s="26">
        <v>92020</v>
      </c>
      <c r="M4096" s="26" t="s">
        <v>40</v>
      </c>
      <c r="N4096" s="26" t="s">
        <v>6070</v>
      </c>
      <c r="O4096" s="26" t="s">
        <v>30</v>
      </c>
      <c r="P4096" s="26" t="s">
        <v>33</v>
      </c>
      <c r="Q4096" s="26">
        <v>387.13600000000002</v>
      </c>
      <c r="R4096" s="26">
        <v>4</v>
      </c>
      <c r="S4096" s="26">
        <v>0.2</v>
      </c>
      <c r="T4096" s="26">
        <v>4.8391999999999911</v>
      </c>
    </row>
    <row r="4097" spans="1:20" ht="14.25" customHeight="1">
      <c r="A4097" s="26" t="s">
        <v>6407</v>
      </c>
      <c r="B4097" s="26" t="s">
        <v>7984</v>
      </c>
      <c r="C4097" s="26">
        <f>YEAR(Data!$D8275)</f>
        <v>1900</v>
      </c>
      <c r="D4097" s="28">
        <v>41073</v>
      </c>
      <c r="E4097" s="28">
        <v>41075</v>
      </c>
      <c r="F4097" s="26" t="s">
        <v>21</v>
      </c>
      <c r="G4097" s="26" t="s">
        <v>6406</v>
      </c>
      <c r="H4097" s="26" t="s">
        <v>86</v>
      </c>
      <c r="I4097" s="26" t="s">
        <v>25</v>
      </c>
      <c r="J4097" s="26" t="s">
        <v>246</v>
      </c>
      <c r="K4097" s="26" t="s">
        <v>383</v>
      </c>
      <c r="L4097" s="26">
        <v>45503</v>
      </c>
      <c r="M4097" s="26" t="s">
        <v>122</v>
      </c>
      <c r="N4097" s="26" t="s">
        <v>2914</v>
      </c>
      <c r="O4097" s="26" t="s">
        <v>42</v>
      </c>
      <c r="P4097" s="26" t="s">
        <v>60</v>
      </c>
      <c r="Q4097" s="26">
        <v>3.4240000000000004</v>
      </c>
      <c r="R4097" s="26">
        <v>1</v>
      </c>
      <c r="S4097" s="26">
        <v>0.2</v>
      </c>
      <c r="T4097" s="26">
        <v>0.29960000000000009</v>
      </c>
    </row>
    <row r="4098" spans="1:20" ht="14.25" customHeight="1">
      <c r="A4098" s="26" t="s">
        <v>3413</v>
      </c>
      <c r="B4098" s="26" t="s">
        <v>7985</v>
      </c>
      <c r="C4098" s="26">
        <f>YEAR(Data!$D8276)</f>
        <v>1900</v>
      </c>
      <c r="D4098" s="28">
        <v>41821</v>
      </c>
      <c r="E4098" s="28">
        <v>41825</v>
      </c>
      <c r="F4098" s="26" t="s">
        <v>45</v>
      </c>
      <c r="G4098" s="26" t="s">
        <v>3412</v>
      </c>
      <c r="H4098" s="26" t="s">
        <v>37</v>
      </c>
      <c r="I4098" s="26" t="s">
        <v>25</v>
      </c>
      <c r="J4098" s="26" t="s">
        <v>1691</v>
      </c>
      <c r="K4098" s="26" t="s">
        <v>212</v>
      </c>
      <c r="L4098" s="26">
        <v>10550</v>
      </c>
      <c r="M4098" s="26" t="s">
        <v>122</v>
      </c>
      <c r="N4098" s="26" t="s">
        <v>4595</v>
      </c>
      <c r="O4098" s="26" t="s">
        <v>42</v>
      </c>
      <c r="P4098" s="26" t="s">
        <v>53</v>
      </c>
      <c r="Q4098" s="26">
        <v>1085.42</v>
      </c>
      <c r="R4098" s="26">
        <v>7</v>
      </c>
      <c r="S4098" s="26">
        <v>0</v>
      </c>
      <c r="T4098" s="26">
        <v>282.20920000000001</v>
      </c>
    </row>
    <row r="4099" spans="1:20" ht="14.25" customHeight="1">
      <c r="A4099" s="26" t="s">
        <v>5907</v>
      </c>
      <c r="B4099" s="26" t="s">
        <v>7986</v>
      </c>
      <c r="C4099" s="26">
        <f>YEAR(Data!$D8277)</f>
        <v>1900</v>
      </c>
      <c r="D4099" s="28">
        <v>41086</v>
      </c>
      <c r="E4099" s="28">
        <v>41090</v>
      </c>
      <c r="F4099" s="26" t="s">
        <v>45</v>
      </c>
      <c r="G4099" s="26" t="s">
        <v>5906</v>
      </c>
      <c r="H4099" s="26" t="s">
        <v>86</v>
      </c>
      <c r="I4099" s="26" t="s">
        <v>25</v>
      </c>
      <c r="J4099" s="26" t="s">
        <v>835</v>
      </c>
      <c r="K4099" s="26" t="s">
        <v>383</v>
      </c>
      <c r="L4099" s="26">
        <v>44107</v>
      </c>
      <c r="M4099" s="26" t="s">
        <v>122</v>
      </c>
      <c r="N4099" s="26" t="s">
        <v>347</v>
      </c>
      <c r="O4099" s="26" t="s">
        <v>42</v>
      </c>
      <c r="P4099" s="26" t="s">
        <v>76</v>
      </c>
      <c r="Q4099" s="26">
        <v>43.056000000000004</v>
      </c>
      <c r="R4099" s="26">
        <v>9</v>
      </c>
      <c r="S4099" s="26">
        <v>0.2</v>
      </c>
      <c r="T4099" s="26">
        <v>15.607799999999999</v>
      </c>
    </row>
    <row r="4100" spans="1:20" ht="14.25" customHeight="1">
      <c r="A4100" s="26" t="s">
        <v>7880</v>
      </c>
      <c r="B4100" s="26" t="s">
        <v>7987</v>
      </c>
      <c r="C4100" s="26">
        <f>YEAR(Data!$D8278)</f>
        <v>1900</v>
      </c>
      <c r="D4100" s="28">
        <v>41326</v>
      </c>
      <c r="E4100" s="28">
        <v>41330</v>
      </c>
      <c r="F4100" s="26" t="s">
        <v>45</v>
      </c>
      <c r="G4100" s="26" t="s">
        <v>7879</v>
      </c>
      <c r="H4100" s="26" t="s">
        <v>86</v>
      </c>
      <c r="I4100" s="26" t="s">
        <v>25</v>
      </c>
      <c r="J4100" s="26" t="s">
        <v>681</v>
      </c>
      <c r="K4100" s="26" t="s">
        <v>49</v>
      </c>
      <c r="L4100" s="26">
        <v>33614</v>
      </c>
      <c r="M4100" s="26" t="s">
        <v>28</v>
      </c>
      <c r="N4100" s="26" t="s">
        <v>2339</v>
      </c>
      <c r="O4100" s="26" t="s">
        <v>42</v>
      </c>
      <c r="P4100" s="26" t="s">
        <v>65</v>
      </c>
      <c r="Q4100" s="26">
        <v>3.762</v>
      </c>
      <c r="R4100" s="26">
        <v>3</v>
      </c>
      <c r="S4100" s="26">
        <v>0.7</v>
      </c>
      <c r="T4100" s="26">
        <v>-2.758799999999999</v>
      </c>
    </row>
    <row r="4101" spans="1:20" ht="14.25" customHeight="1">
      <c r="A4101" s="26" t="s">
        <v>1449</v>
      </c>
      <c r="B4101" s="26" t="s">
        <v>7988</v>
      </c>
      <c r="C4101" s="26">
        <f>YEAR(Data!$D8281)</f>
        <v>1900</v>
      </c>
      <c r="D4101" s="28">
        <v>41752</v>
      </c>
      <c r="E4101" s="28">
        <v>41756</v>
      </c>
      <c r="F4101" s="26" t="s">
        <v>45</v>
      </c>
      <c r="G4101" s="26" t="s">
        <v>1448</v>
      </c>
      <c r="H4101" s="26" t="s">
        <v>24</v>
      </c>
      <c r="I4101" s="26" t="s">
        <v>25</v>
      </c>
      <c r="J4101" s="26" t="s">
        <v>382</v>
      </c>
      <c r="K4101" s="26" t="s">
        <v>945</v>
      </c>
      <c r="L4101" s="26">
        <v>31907</v>
      </c>
      <c r="M4101" s="26" t="s">
        <v>28</v>
      </c>
      <c r="N4101" s="26" t="s">
        <v>2580</v>
      </c>
      <c r="O4101" s="26" t="s">
        <v>42</v>
      </c>
      <c r="P4101" s="26" t="s">
        <v>53</v>
      </c>
      <c r="Q4101" s="26">
        <v>675.06000000000006</v>
      </c>
      <c r="R4101" s="26">
        <v>3</v>
      </c>
      <c r="S4101" s="26">
        <v>0</v>
      </c>
      <c r="T4101" s="26">
        <v>87.757800000000003</v>
      </c>
    </row>
    <row r="4102" spans="1:20" ht="14.25" customHeight="1">
      <c r="A4102" s="26" t="s">
        <v>1307</v>
      </c>
      <c r="B4102" s="26" t="s">
        <v>7989</v>
      </c>
      <c r="C4102" s="26">
        <f>YEAR(Data!$D8282)</f>
        <v>1900</v>
      </c>
      <c r="D4102" s="28">
        <v>41769</v>
      </c>
      <c r="E4102" s="28">
        <v>41770</v>
      </c>
      <c r="F4102" s="26" t="s">
        <v>151</v>
      </c>
      <c r="G4102" s="26" t="s">
        <v>1306</v>
      </c>
      <c r="H4102" s="26" t="s">
        <v>37</v>
      </c>
      <c r="I4102" s="26" t="s">
        <v>25</v>
      </c>
      <c r="J4102" s="26" t="s">
        <v>1129</v>
      </c>
      <c r="K4102" s="26" t="s">
        <v>74</v>
      </c>
      <c r="L4102" s="26">
        <v>28540</v>
      </c>
      <c r="M4102" s="26" t="s">
        <v>28</v>
      </c>
      <c r="N4102" s="26" t="s">
        <v>387</v>
      </c>
      <c r="O4102" s="26" t="s">
        <v>42</v>
      </c>
      <c r="P4102" s="26" t="s">
        <v>141</v>
      </c>
      <c r="Q4102" s="26">
        <v>65.231999999999999</v>
      </c>
      <c r="R4102" s="26">
        <v>3</v>
      </c>
      <c r="S4102" s="26">
        <v>0.2</v>
      </c>
      <c r="T4102" s="26">
        <v>22.015799999999999</v>
      </c>
    </row>
    <row r="4103" spans="1:20" ht="14.25" customHeight="1">
      <c r="A4103" s="26" t="s">
        <v>2773</v>
      </c>
      <c r="B4103" s="26" t="s">
        <v>7990</v>
      </c>
      <c r="C4103" s="26">
        <f>YEAR(Data!$D8284)</f>
        <v>1900</v>
      </c>
      <c r="D4103" s="28">
        <v>41264</v>
      </c>
      <c r="E4103" s="28">
        <v>41269</v>
      </c>
      <c r="F4103" s="26" t="s">
        <v>21</v>
      </c>
      <c r="G4103" s="26" t="s">
        <v>2772</v>
      </c>
      <c r="H4103" s="26" t="s">
        <v>86</v>
      </c>
      <c r="I4103" s="26" t="s">
        <v>25</v>
      </c>
      <c r="J4103" s="26" t="s">
        <v>7388</v>
      </c>
      <c r="K4103" s="26" t="s">
        <v>168</v>
      </c>
      <c r="L4103" s="26">
        <v>60174</v>
      </c>
      <c r="M4103" s="26" t="s">
        <v>89</v>
      </c>
      <c r="N4103" s="26" t="s">
        <v>2430</v>
      </c>
      <c r="O4103" s="26" t="s">
        <v>62</v>
      </c>
      <c r="P4103" s="26" t="s">
        <v>522</v>
      </c>
      <c r="Q4103" s="26">
        <v>600.53</v>
      </c>
      <c r="R4103" s="26">
        <v>2</v>
      </c>
      <c r="S4103" s="26">
        <v>0.3</v>
      </c>
      <c r="T4103" s="26">
        <v>137.26399999999995</v>
      </c>
    </row>
    <row r="4104" spans="1:20" ht="14.25" customHeight="1">
      <c r="A4104" s="26" t="s">
        <v>5334</v>
      </c>
      <c r="B4104" s="26" t="s">
        <v>7991</v>
      </c>
      <c r="C4104" s="26">
        <f>YEAR(Data!$D8288)</f>
        <v>1900</v>
      </c>
      <c r="D4104" s="28">
        <v>40767</v>
      </c>
      <c r="E4104" s="28">
        <v>40771</v>
      </c>
      <c r="F4104" s="26" t="s">
        <v>45</v>
      </c>
      <c r="G4104" s="26" t="s">
        <v>5333</v>
      </c>
      <c r="H4104" s="26" t="s">
        <v>86</v>
      </c>
      <c r="I4104" s="26" t="s">
        <v>25</v>
      </c>
      <c r="J4104" s="26" t="s">
        <v>1055</v>
      </c>
      <c r="K4104" s="26" t="s">
        <v>49</v>
      </c>
      <c r="L4104" s="26">
        <v>33180</v>
      </c>
      <c r="M4104" s="26" t="s">
        <v>28</v>
      </c>
      <c r="N4104" s="26" t="s">
        <v>7187</v>
      </c>
      <c r="O4104" s="26" t="s">
        <v>42</v>
      </c>
      <c r="P4104" s="26" t="s">
        <v>76</v>
      </c>
      <c r="Q4104" s="26">
        <v>31.104000000000006</v>
      </c>
      <c r="R4104" s="26">
        <v>6</v>
      </c>
      <c r="S4104" s="26">
        <v>0.2</v>
      </c>
      <c r="T4104" s="26">
        <v>10.8864</v>
      </c>
    </row>
    <row r="4105" spans="1:20" ht="14.25" customHeight="1">
      <c r="A4105" s="26" t="s">
        <v>432</v>
      </c>
      <c r="B4105" s="26" t="s">
        <v>7992</v>
      </c>
      <c r="C4105" s="26">
        <f>YEAR(Data!$D8294)</f>
        <v>1900</v>
      </c>
      <c r="D4105" s="28">
        <v>41254</v>
      </c>
      <c r="E4105" s="28">
        <v>41258</v>
      </c>
      <c r="F4105" s="26" t="s">
        <v>45</v>
      </c>
      <c r="G4105" s="26" t="s">
        <v>431</v>
      </c>
      <c r="H4105" s="26" t="s">
        <v>24</v>
      </c>
      <c r="I4105" s="26" t="s">
        <v>25</v>
      </c>
      <c r="J4105" s="26" t="s">
        <v>218</v>
      </c>
      <c r="K4105" s="26" t="s">
        <v>383</v>
      </c>
      <c r="L4105" s="26">
        <v>45373</v>
      </c>
      <c r="M4105" s="26" t="s">
        <v>122</v>
      </c>
      <c r="N4105" s="26" t="s">
        <v>4459</v>
      </c>
      <c r="O4105" s="26" t="s">
        <v>42</v>
      </c>
      <c r="P4105" s="26" t="s">
        <v>65</v>
      </c>
      <c r="Q4105" s="26">
        <v>10.332000000000003</v>
      </c>
      <c r="R4105" s="26">
        <v>3</v>
      </c>
      <c r="S4105" s="26">
        <v>0.7</v>
      </c>
      <c r="T4105" s="26">
        <v>-7.5767999999999986</v>
      </c>
    </row>
    <row r="4106" spans="1:20" ht="14.25" customHeight="1">
      <c r="A4106" s="26" t="s">
        <v>5034</v>
      </c>
      <c r="B4106" s="26" t="s">
        <v>7993</v>
      </c>
      <c r="C4106" s="26">
        <f>YEAR(Data!$D8295)</f>
        <v>1900</v>
      </c>
      <c r="D4106" s="28">
        <v>41947</v>
      </c>
      <c r="E4106" s="28">
        <v>41951</v>
      </c>
      <c r="F4106" s="26" t="s">
        <v>45</v>
      </c>
      <c r="G4106" s="26" t="s">
        <v>5033</v>
      </c>
      <c r="H4106" s="26" t="s">
        <v>37</v>
      </c>
      <c r="I4106" s="26" t="s">
        <v>25</v>
      </c>
      <c r="J4106" s="26" t="s">
        <v>80</v>
      </c>
      <c r="K4106" s="26" t="s">
        <v>81</v>
      </c>
      <c r="L4106" s="26">
        <v>98103</v>
      </c>
      <c r="M4106" s="26" t="s">
        <v>40</v>
      </c>
      <c r="N4106" s="26" t="s">
        <v>3610</v>
      </c>
      <c r="O4106" s="26" t="s">
        <v>42</v>
      </c>
      <c r="P4106" s="26" t="s">
        <v>65</v>
      </c>
      <c r="Q4106" s="26">
        <v>18.368000000000002</v>
      </c>
      <c r="R4106" s="26">
        <v>4</v>
      </c>
      <c r="S4106" s="26">
        <v>0.2</v>
      </c>
      <c r="T4106" s="26">
        <v>5.9695999999999998</v>
      </c>
    </row>
    <row r="4107" spans="1:20" ht="14.25" customHeight="1">
      <c r="A4107" s="26" t="s">
        <v>2217</v>
      </c>
      <c r="B4107" s="26" t="s">
        <v>7994</v>
      </c>
      <c r="C4107" s="26">
        <f>YEAR(Data!$D8296)</f>
        <v>1900</v>
      </c>
      <c r="D4107" s="28">
        <v>41712</v>
      </c>
      <c r="E4107" s="28">
        <v>41716</v>
      </c>
      <c r="F4107" s="26" t="s">
        <v>45</v>
      </c>
      <c r="G4107" s="26" t="s">
        <v>2216</v>
      </c>
      <c r="H4107" s="26" t="s">
        <v>24</v>
      </c>
      <c r="I4107" s="26" t="s">
        <v>25</v>
      </c>
      <c r="J4107" s="26" t="s">
        <v>211</v>
      </c>
      <c r="K4107" s="26" t="s">
        <v>212</v>
      </c>
      <c r="L4107" s="26">
        <v>10011</v>
      </c>
      <c r="M4107" s="26" t="s">
        <v>122</v>
      </c>
      <c r="N4107" s="26" t="s">
        <v>3541</v>
      </c>
      <c r="O4107" s="26" t="s">
        <v>62</v>
      </c>
      <c r="P4107" s="26" t="s">
        <v>63</v>
      </c>
      <c r="Q4107" s="26">
        <v>299.89999999999998</v>
      </c>
      <c r="R4107" s="26">
        <v>2</v>
      </c>
      <c r="S4107" s="26">
        <v>0</v>
      </c>
      <c r="T4107" s="26">
        <v>74.974999999999994</v>
      </c>
    </row>
    <row r="4108" spans="1:20" ht="14.25" customHeight="1">
      <c r="A4108" s="26" t="s">
        <v>3066</v>
      </c>
      <c r="B4108" s="26" t="s">
        <v>7995</v>
      </c>
      <c r="C4108" s="26">
        <f>YEAR(Data!$D8297)</f>
        <v>1900</v>
      </c>
      <c r="D4108" s="28">
        <v>41425</v>
      </c>
      <c r="E4108" s="28">
        <v>41429</v>
      </c>
      <c r="F4108" s="26" t="s">
        <v>45</v>
      </c>
      <c r="G4108" s="26" t="s">
        <v>3065</v>
      </c>
      <c r="H4108" s="26" t="s">
        <v>37</v>
      </c>
      <c r="I4108" s="26" t="s">
        <v>25</v>
      </c>
      <c r="J4108" s="26" t="s">
        <v>841</v>
      </c>
      <c r="K4108" s="26" t="s">
        <v>247</v>
      </c>
      <c r="L4108" s="26">
        <v>22204</v>
      </c>
      <c r="M4108" s="26" t="s">
        <v>28</v>
      </c>
      <c r="N4108" s="26" t="s">
        <v>385</v>
      </c>
      <c r="O4108" s="26" t="s">
        <v>42</v>
      </c>
      <c r="P4108" s="26" t="s">
        <v>141</v>
      </c>
      <c r="Q4108" s="26">
        <v>26.55</v>
      </c>
      <c r="R4108" s="26">
        <v>9</v>
      </c>
      <c r="S4108" s="26">
        <v>0</v>
      </c>
      <c r="T4108" s="26">
        <v>12.744</v>
      </c>
    </row>
    <row r="4109" spans="1:20" ht="14.25" customHeight="1">
      <c r="A4109" s="26" t="s">
        <v>1690</v>
      </c>
      <c r="B4109" s="26" t="s">
        <v>7996</v>
      </c>
      <c r="C4109" s="26">
        <f>YEAR(Data!$D8299)</f>
        <v>1900</v>
      </c>
      <c r="D4109" s="28">
        <v>41095</v>
      </c>
      <c r="E4109" s="28">
        <v>41101</v>
      </c>
      <c r="F4109" s="26" t="s">
        <v>45</v>
      </c>
      <c r="G4109" s="26" t="s">
        <v>1689</v>
      </c>
      <c r="H4109" s="26" t="s">
        <v>37</v>
      </c>
      <c r="I4109" s="26" t="s">
        <v>25</v>
      </c>
      <c r="J4109" s="26" t="s">
        <v>359</v>
      </c>
      <c r="K4109" s="26" t="s">
        <v>74</v>
      </c>
      <c r="L4109" s="26">
        <v>28205</v>
      </c>
      <c r="M4109" s="26" t="s">
        <v>28</v>
      </c>
      <c r="N4109" s="26" t="s">
        <v>4318</v>
      </c>
      <c r="O4109" s="26" t="s">
        <v>30</v>
      </c>
      <c r="P4109" s="26" t="s">
        <v>58</v>
      </c>
      <c r="Q4109" s="26">
        <v>4.9280000000000008</v>
      </c>
      <c r="R4109" s="26">
        <v>2</v>
      </c>
      <c r="S4109" s="26">
        <v>0.2</v>
      </c>
      <c r="T4109" s="26">
        <v>0.73919999999999941</v>
      </c>
    </row>
    <row r="4110" spans="1:20" ht="14.25" customHeight="1">
      <c r="A4110" s="26" t="s">
        <v>3789</v>
      </c>
      <c r="B4110" s="26" t="s">
        <v>7997</v>
      </c>
      <c r="C4110" s="26">
        <f>YEAR(Data!$D8301)</f>
        <v>1900</v>
      </c>
      <c r="D4110" s="28">
        <v>40613</v>
      </c>
      <c r="E4110" s="28">
        <v>40617</v>
      </c>
      <c r="F4110" s="26" t="s">
        <v>45</v>
      </c>
      <c r="G4110" s="26" t="s">
        <v>3788</v>
      </c>
      <c r="H4110" s="26" t="s">
        <v>24</v>
      </c>
      <c r="I4110" s="26" t="s">
        <v>25</v>
      </c>
      <c r="J4110" s="26" t="s">
        <v>433</v>
      </c>
      <c r="K4110" s="26" t="s">
        <v>39</v>
      </c>
      <c r="L4110" s="26">
        <v>95661</v>
      </c>
      <c r="M4110" s="26" t="s">
        <v>40</v>
      </c>
      <c r="N4110" s="26" t="s">
        <v>5347</v>
      </c>
      <c r="O4110" s="26" t="s">
        <v>42</v>
      </c>
      <c r="P4110" s="26" t="s">
        <v>60</v>
      </c>
      <c r="Q4110" s="26">
        <v>7.98</v>
      </c>
      <c r="R4110" s="26">
        <v>3</v>
      </c>
      <c r="S4110" s="26">
        <v>0</v>
      </c>
      <c r="T4110" s="26">
        <v>2.0747999999999998</v>
      </c>
    </row>
    <row r="4111" spans="1:20" ht="14.25" customHeight="1">
      <c r="A4111" s="26" t="s">
        <v>1393</v>
      </c>
      <c r="B4111" s="26" t="s">
        <v>7998</v>
      </c>
      <c r="C4111" s="26">
        <f>YEAR(Data!$D8302)</f>
        <v>1900</v>
      </c>
      <c r="D4111" s="28">
        <v>41019</v>
      </c>
      <c r="E4111" s="28">
        <v>41023</v>
      </c>
      <c r="F4111" s="26" t="s">
        <v>45</v>
      </c>
      <c r="G4111" s="26" t="s">
        <v>1392</v>
      </c>
      <c r="H4111" s="26" t="s">
        <v>24</v>
      </c>
      <c r="I4111" s="26" t="s">
        <v>25</v>
      </c>
      <c r="J4111" s="26" t="s">
        <v>667</v>
      </c>
      <c r="K4111" s="26" t="s">
        <v>190</v>
      </c>
      <c r="L4111" s="26">
        <v>48234</v>
      </c>
      <c r="M4111" s="26" t="s">
        <v>89</v>
      </c>
      <c r="N4111" s="26" t="s">
        <v>720</v>
      </c>
      <c r="O4111" s="26" t="s">
        <v>42</v>
      </c>
      <c r="P4111" s="26" t="s">
        <v>141</v>
      </c>
      <c r="Q4111" s="26">
        <v>180.96</v>
      </c>
      <c r="R4111" s="26">
        <v>2</v>
      </c>
      <c r="S4111" s="26">
        <v>0</v>
      </c>
      <c r="T4111" s="26">
        <v>81.432000000000002</v>
      </c>
    </row>
    <row r="4112" spans="1:20" ht="14.25" customHeight="1">
      <c r="A4112" s="26" t="s">
        <v>2694</v>
      </c>
      <c r="B4112" s="26" t="s">
        <v>7999</v>
      </c>
      <c r="C4112" s="26">
        <f>YEAR(Data!$D8303)</f>
        <v>1900</v>
      </c>
      <c r="D4112" s="28">
        <v>41847</v>
      </c>
      <c r="E4112" s="28">
        <v>41853</v>
      </c>
      <c r="F4112" s="26" t="s">
        <v>45</v>
      </c>
      <c r="G4112" s="26" t="s">
        <v>2693</v>
      </c>
      <c r="H4112" s="26" t="s">
        <v>37</v>
      </c>
      <c r="I4112" s="26" t="s">
        <v>25</v>
      </c>
      <c r="J4112" s="26" t="s">
        <v>38</v>
      </c>
      <c r="K4112" s="26" t="s">
        <v>39</v>
      </c>
      <c r="L4112" s="26">
        <v>90036</v>
      </c>
      <c r="M4112" s="26" t="s">
        <v>40</v>
      </c>
      <c r="N4112" s="26" t="s">
        <v>6399</v>
      </c>
      <c r="O4112" s="26" t="s">
        <v>62</v>
      </c>
      <c r="P4112" s="26" t="s">
        <v>133</v>
      </c>
      <c r="Q4112" s="26">
        <v>1649.95</v>
      </c>
      <c r="R4112" s="26">
        <v>5</v>
      </c>
      <c r="S4112" s="26">
        <v>0</v>
      </c>
      <c r="T4112" s="26">
        <v>659.98</v>
      </c>
    </row>
    <row r="4113" spans="1:20" ht="14.25" customHeight="1">
      <c r="A4113" s="26" t="s">
        <v>4350</v>
      </c>
      <c r="B4113" s="26" t="s">
        <v>8000</v>
      </c>
      <c r="C4113" s="26">
        <f>YEAR(Data!$D8305)</f>
        <v>1900</v>
      </c>
      <c r="D4113" s="28">
        <v>40847</v>
      </c>
      <c r="E4113" s="28">
        <v>40849</v>
      </c>
      <c r="F4113" s="26" t="s">
        <v>21</v>
      </c>
      <c r="G4113" s="26" t="s">
        <v>4349</v>
      </c>
      <c r="H4113" s="26" t="s">
        <v>86</v>
      </c>
      <c r="I4113" s="26" t="s">
        <v>25</v>
      </c>
      <c r="J4113" s="26" t="s">
        <v>107</v>
      </c>
      <c r="K4113" s="26" t="s">
        <v>39</v>
      </c>
      <c r="L4113" s="26">
        <v>94110</v>
      </c>
      <c r="M4113" s="26" t="s">
        <v>40</v>
      </c>
      <c r="N4113" s="26" t="s">
        <v>1485</v>
      </c>
      <c r="O4113" s="26" t="s">
        <v>62</v>
      </c>
      <c r="P4113" s="26" t="s">
        <v>63</v>
      </c>
      <c r="Q4113" s="26">
        <v>73.584000000000003</v>
      </c>
      <c r="R4113" s="26">
        <v>2</v>
      </c>
      <c r="S4113" s="26">
        <v>0.2</v>
      </c>
      <c r="T4113" s="26">
        <v>8.2781999999999982</v>
      </c>
    </row>
    <row r="4114" spans="1:20" ht="14.25" customHeight="1">
      <c r="A4114" s="26" t="s">
        <v>4896</v>
      </c>
      <c r="B4114" s="26" t="s">
        <v>8001</v>
      </c>
      <c r="C4114" s="26">
        <f>YEAR(Data!$D8306)</f>
        <v>1900</v>
      </c>
      <c r="D4114" s="28">
        <v>41947</v>
      </c>
      <c r="E4114" s="28">
        <v>41953</v>
      </c>
      <c r="F4114" s="26" t="s">
        <v>45</v>
      </c>
      <c r="G4114" s="26" t="s">
        <v>4895</v>
      </c>
      <c r="H4114" s="26" t="s">
        <v>24</v>
      </c>
      <c r="I4114" s="26" t="s">
        <v>25</v>
      </c>
      <c r="J4114" s="26" t="s">
        <v>4475</v>
      </c>
      <c r="K4114" s="26" t="s">
        <v>39</v>
      </c>
      <c r="L4114" s="26">
        <v>93309</v>
      </c>
      <c r="M4114" s="26" t="s">
        <v>40</v>
      </c>
      <c r="N4114" s="26" t="s">
        <v>6481</v>
      </c>
      <c r="O4114" s="26" t="s">
        <v>30</v>
      </c>
      <c r="P4114" s="26" t="s">
        <v>51</v>
      </c>
      <c r="Q4114" s="26">
        <v>486.36800000000005</v>
      </c>
      <c r="R4114" s="26">
        <v>4</v>
      </c>
      <c r="S4114" s="26">
        <v>0.2</v>
      </c>
      <c r="T4114" s="26">
        <v>36.477600000000024</v>
      </c>
    </row>
    <row r="4115" spans="1:20" ht="14.25" customHeight="1">
      <c r="A4115" s="26" t="s">
        <v>1226</v>
      </c>
      <c r="B4115" s="26" t="s">
        <v>8002</v>
      </c>
      <c r="C4115" s="26">
        <f>YEAR(Data!$D8307)</f>
        <v>1900</v>
      </c>
      <c r="D4115" s="28">
        <v>41498</v>
      </c>
      <c r="E4115" s="28">
        <v>41503</v>
      </c>
      <c r="F4115" s="26" t="s">
        <v>45</v>
      </c>
      <c r="G4115" s="26" t="s">
        <v>1225</v>
      </c>
      <c r="H4115" s="26" t="s">
        <v>86</v>
      </c>
      <c r="I4115" s="26" t="s">
        <v>25</v>
      </c>
      <c r="J4115" s="26" t="s">
        <v>3380</v>
      </c>
      <c r="K4115" s="26" t="s">
        <v>495</v>
      </c>
      <c r="L4115" s="26">
        <v>74133</v>
      </c>
      <c r="M4115" s="26" t="s">
        <v>89</v>
      </c>
      <c r="N4115" s="26" t="s">
        <v>1946</v>
      </c>
      <c r="O4115" s="26" t="s">
        <v>42</v>
      </c>
      <c r="P4115" s="26" t="s">
        <v>76</v>
      </c>
      <c r="Q4115" s="26">
        <v>32.400000000000006</v>
      </c>
      <c r="R4115" s="26">
        <v>5</v>
      </c>
      <c r="S4115" s="26">
        <v>0</v>
      </c>
      <c r="T4115" s="26">
        <v>15.552000000000001</v>
      </c>
    </row>
    <row r="4116" spans="1:20" ht="14.25" customHeight="1">
      <c r="A4116" s="26" t="s">
        <v>3983</v>
      </c>
      <c r="B4116" s="26" t="s">
        <v>8003</v>
      </c>
      <c r="C4116" s="26">
        <f>YEAR(Data!$D8310)</f>
        <v>1900</v>
      </c>
      <c r="D4116" s="28">
        <v>41481</v>
      </c>
      <c r="E4116" s="28">
        <v>41481</v>
      </c>
      <c r="F4116" s="26" t="s">
        <v>958</v>
      </c>
      <c r="G4116" s="26" t="s">
        <v>3982</v>
      </c>
      <c r="H4116" s="26" t="s">
        <v>86</v>
      </c>
      <c r="I4116" s="26" t="s">
        <v>25</v>
      </c>
      <c r="J4116" s="26" t="s">
        <v>107</v>
      </c>
      <c r="K4116" s="26" t="s">
        <v>39</v>
      </c>
      <c r="L4116" s="26">
        <v>94122</v>
      </c>
      <c r="M4116" s="26" t="s">
        <v>40</v>
      </c>
      <c r="N4116" s="26" t="s">
        <v>2999</v>
      </c>
      <c r="O4116" s="26" t="s">
        <v>42</v>
      </c>
      <c r="P4116" s="26" t="s">
        <v>60</v>
      </c>
      <c r="Q4116" s="26">
        <v>37.17</v>
      </c>
      <c r="R4116" s="26">
        <v>9</v>
      </c>
      <c r="S4116" s="26">
        <v>0</v>
      </c>
      <c r="T4116" s="26">
        <v>11.151</v>
      </c>
    </row>
    <row r="4117" spans="1:20" ht="14.25" customHeight="1">
      <c r="A4117" s="26" t="s">
        <v>3439</v>
      </c>
      <c r="B4117" s="26" t="s">
        <v>8004</v>
      </c>
      <c r="C4117" s="26">
        <f>YEAR(Data!$D8311)</f>
        <v>1900</v>
      </c>
      <c r="D4117" s="28">
        <v>40603</v>
      </c>
      <c r="E4117" s="28">
        <v>40609</v>
      </c>
      <c r="F4117" s="26" t="s">
        <v>45</v>
      </c>
      <c r="G4117" s="26" t="s">
        <v>3438</v>
      </c>
      <c r="H4117" s="26" t="s">
        <v>24</v>
      </c>
      <c r="I4117" s="26" t="s">
        <v>25</v>
      </c>
      <c r="J4117" s="26" t="s">
        <v>148</v>
      </c>
      <c r="K4117" s="26" t="s">
        <v>88</v>
      </c>
      <c r="L4117" s="26">
        <v>77036</v>
      </c>
      <c r="M4117" s="26" t="s">
        <v>89</v>
      </c>
      <c r="N4117" s="26" t="s">
        <v>3885</v>
      </c>
      <c r="O4117" s="26" t="s">
        <v>42</v>
      </c>
      <c r="P4117" s="26" t="s">
        <v>53</v>
      </c>
      <c r="Q4117" s="26">
        <v>137.352</v>
      </c>
      <c r="R4117" s="26">
        <v>3</v>
      </c>
      <c r="S4117" s="26">
        <v>0.2</v>
      </c>
      <c r="T4117" s="26">
        <v>8.5844999999999914</v>
      </c>
    </row>
    <row r="4118" spans="1:20" ht="14.25" customHeight="1">
      <c r="A4118" s="26" t="s">
        <v>1356</v>
      </c>
      <c r="B4118" s="26" t="s">
        <v>8005</v>
      </c>
      <c r="C4118" s="26">
        <f>YEAR(Data!$D8313)</f>
        <v>1900</v>
      </c>
      <c r="D4118" s="28">
        <v>41666</v>
      </c>
      <c r="E4118" s="28">
        <v>41671</v>
      </c>
      <c r="F4118" s="26" t="s">
        <v>45</v>
      </c>
      <c r="G4118" s="26" t="s">
        <v>1355</v>
      </c>
      <c r="H4118" s="26" t="s">
        <v>24</v>
      </c>
      <c r="I4118" s="26" t="s">
        <v>25</v>
      </c>
      <c r="J4118" s="26" t="s">
        <v>382</v>
      </c>
      <c r="K4118" s="26" t="s">
        <v>945</v>
      </c>
      <c r="L4118" s="26">
        <v>31907</v>
      </c>
      <c r="M4118" s="26" t="s">
        <v>28</v>
      </c>
      <c r="N4118" s="26" t="s">
        <v>401</v>
      </c>
      <c r="O4118" s="26" t="s">
        <v>30</v>
      </c>
      <c r="P4118" s="26" t="s">
        <v>58</v>
      </c>
      <c r="Q4118" s="26">
        <v>62.72</v>
      </c>
      <c r="R4118" s="26">
        <v>4</v>
      </c>
      <c r="S4118" s="26">
        <v>0</v>
      </c>
      <c r="T4118" s="26">
        <v>24.460799999999999</v>
      </c>
    </row>
    <row r="4119" spans="1:20" ht="14.25" customHeight="1">
      <c r="A4119" s="26" t="s">
        <v>2383</v>
      </c>
      <c r="B4119" s="26" t="s">
        <v>8006</v>
      </c>
      <c r="C4119" s="26">
        <f>YEAR(Data!$D8315)</f>
        <v>1900</v>
      </c>
      <c r="D4119" s="28">
        <v>40736</v>
      </c>
      <c r="E4119" s="28">
        <v>40740</v>
      </c>
      <c r="F4119" s="26" t="s">
        <v>45</v>
      </c>
      <c r="G4119" s="26" t="s">
        <v>2382</v>
      </c>
      <c r="H4119" s="26" t="s">
        <v>86</v>
      </c>
      <c r="I4119" s="26" t="s">
        <v>25</v>
      </c>
      <c r="J4119" s="26" t="s">
        <v>6069</v>
      </c>
      <c r="K4119" s="26" t="s">
        <v>88</v>
      </c>
      <c r="L4119" s="26">
        <v>77573</v>
      </c>
      <c r="M4119" s="26" t="s">
        <v>89</v>
      </c>
      <c r="N4119" s="26" t="s">
        <v>2450</v>
      </c>
      <c r="O4119" s="26" t="s">
        <v>30</v>
      </c>
      <c r="P4119" s="26" t="s">
        <v>33</v>
      </c>
      <c r="Q4119" s="26">
        <v>512.35799999999995</v>
      </c>
      <c r="R4119" s="26">
        <v>3</v>
      </c>
      <c r="S4119" s="26">
        <v>0.3</v>
      </c>
      <c r="T4119" s="26">
        <v>-14.638799999999947</v>
      </c>
    </row>
    <row r="4120" spans="1:20" ht="14.25" customHeight="1">
      <c r="A4120" s="26" t="s">
        <v>251</v>
      </c>
      <c r="B4120" s="26" t="s">
        <v>8007</v>
      </c>
      <c r="C4120" s="26">
        <f>YEAR(Data!$D8319)</f>
        <v>1900</v>
      </c>
      <c r="D4120" s="28">
        <v>41741</v>
      </c>
      <c r="E4120" s="28">
        <v>41746</v>
      </c>
      <c r="F4120" s="26" t="s">
        <v>45</v>
      </c>
      <c r="G4120" s="26" t="s">
        <v>250</v>
      </c>
      <c r="H4120" s="26" t="s">
        <v>24</v>
      </c>
      <c r="I4120" s="26" t="s">
        <v>25</v>
      </c>
      <c r="J4120" s="26" t="s">
        <v>1634</v>
      </c>
      <c r="K4120" s="26" t="s">
        <v>74</v>
      </c>
      <c r="L4120" s="26">
        <v>27217</v>
      </c>
      <c r="M4120" s="26" t="s">
        <v>28</v>
      </c>
      <c r="N4120" s="26" t="s">
        <v>2597</v>
      </c>
      <c r="O4120" s="26" t="s">
        <v>42</v>
      </c>
      <c r="P4120" s="26" t="s">
        <v>60</v>
      </c>
      <c r="Q4120" s="26">
        <v>1.752</v>
      </c>
      <c r="R4120" s="26">
        <v>1</v>
      </c>
      <c r="S4120" s="26">
        <v>0.2</v>
      </c>
      <c r="T4120" s="26">
        <v>0.15329999999999994</v>
      </c>
    </row>
    <row r="4121" spans="1:20" ht="14.25" customHeight="1">
      <c r="A4121" s="26" t="s">
        <v>1222</v>
      </c>
      <c r="B4121" s="26" t="s">
        <v>8008</v>
      </c>
      <c r="C4121" s="26">
        <f>YEAR(Data!$D8321)</f>
        <v>1900</v>
      </c>
      <c r="D4121" s="28">
        <v>41957</v>
      </c>
      <c r="E4121" s="28">
        <v>41962</v>
      </c>
      <c r="F4121" s="26" t="s">
        <v>45</v>
      </c>
      <c r="G4121" s="26" t="s">
        <v>1221</v>
      </c>
      <c r="H4121" s="26" t="s">
        <v>24</v>
      </c>
      <c r="I4121" s="26" t="s">
        <v>25</v>
      </c>
      <c r="J4121" s="26" t="s">
        <v>211</v>
      </c>
      <c r="K4121" s="26" t="s">
        <v>212</v>
      </c>
      <c r="L4121" s="26">
        <v>10009</v>
      </c>
      <c r="M4121" s="26" t="s">
        <v>122</v>
      </c>
      <c r="N4121" s="26" t="s">
        <v>1731</v>
      </c>
      <c r="O4121" s="26" t="s">
        <v>42</v>
      </c>
      <c r="P4121" s="26" t="s">
        <v>53</v>
      </c>
      <c r="Q4121" s="26">
        <v>11.21</v>
      </c>
      <c r="R4121" s="26">
        <v>1</v>
      </c>
      <c r="S4121" s="26">
        <v>0</v>
      </c>
      <c r="T4121" s="26">
        <v>3.3629999999999995</v>
      </c>
    </row>
    <row r="4122" spans="1:20" ht="14.25" customHeight="1">
      <c r="A4122" s="26" t="s">
        <v>119</v>
      </c>
      <c r="B4122" s="26" t="s">
        <v>8009</v>
      </c>
      <c r="C4122" s="26">
        <f>YEAR(Data!$D8322)</f>
        <v>1900</v>
      </c>
      <c r="D4122" s="28">
        <v>41248</v>
      </c>
      <c r="E4122" s="28">
        <v>41249</v>
      </c>
      <c r="F4122" s="26" t="s">
        <v>151</v>
      </c>
      <c r="G4122" s="26" t="s">
        <v>118</v>
      </c>
      <c r="H4122" s="26" t="s">
        <v>24</v>
      </c>
      <c r="I4122" s="26" t="s">
        <v>25</v>
      </c>
      <c r="J4122" s="26" t="s">
        <v>620</v>
      </c>
      <c r="K4122" s="26" t="s">
        <v>88</v>
      </c>
      <c r="L4122" s="26">
        <v>75220</v>
      </c>
      <c r="M4122" s="26" t="s">
        <v>89</v>
      </c>
      <c r="N4122" s="26" t="s">
        <v>4711</v>
      </c>
      <c r="O4122" s="26" t="s">
        <v>42</v>
      </c>
      <c r="P4122" s="26" t="s">
        <v>60</v>
      </c>
      <c r="Q4122" s="26">
        <v>45.04</v>
      </c>
      <c r="R4122" s="26">
        <v>2</v>
      </c>
      <c r="S4122" s="26">
        <v>0.2</v>
      </c>
      <c r="T4122" s="26">
        <v>4.5040000000000031</v>
      </c>
    </row>
    <row r="4123" spans="1:20" ht="14.25" customHeight="1">
      <c r="A4123" s="26" t="s">
        <v>4138</v>
      </c>
      <c r="B4123" s="26" t="s">
        <v>8010</v>
      </c>
      <c r="C4123" s="26">
        <f>YEAR(Data!$D8323)</f>
        <v>1900</v>
      </c>
      <c r="D4123" s="28">
        <v>41544</v>
      </c>
      <c r="E4123" s="28">
        <v>41549</v>
      </c>
      <c r="F4123" s="26" t="s">
        <v>45</v>
      </c>
      <c r="G4123" s="26" t="s">
        <v>4137</v>
      </c>
      <c r="H4123" s="26" t="s">
        <v>24</v>
      </c>
      <c r="I4123" s="26" t="s">
        <v>25</v>
      </c>
      <c r="J4123" s="26" t="s">
        <v>148</v>
      </c>
      <c r="K4123" s="26" t="s">
        <v>88</v>
      </c>
      <c r="L4123" s="26">
        <v>77095</v>
      </c>
      <c r="M4123" s="26" t="s">
        <v>89</v>
      </c>
      <c r="N4123" s="26" t="s">
        <v>2623</v>
      </c>
      <c r="O4123" s="26" t="s">
        <v>42</v>
      </c>
      <c r="P4123" s="26" t="s">
        <v>65</v>
      </c>
      <c r="Q4123" s="26">
        <v>15.623999999999997</v>
      </c>
      <c r="R4123" s="26">
        <v>2</v>
      </c>
      <c r="S4123" s="26">
        <v>0.8</v>
      </c>
      <c r="T4123" s="26">
        <v>-24.998400000000011</v>
      </c>
    </row>
    <row r="4124" spans="1:20" ht="14.25" customHeight="1">
      <c r="A4124" s="26" t="s">
        <v>2752</v>
      </c>
      <c r="B4124" s="26" t="s">
        <v>8011</v>
      </c>
      <c r="C4124" s="26">
        <f>YEAR(Data!$D8324)</f>
        <v>1900</v>
      </c>
      <c r="D4124" s="28">
        <v>41598</v>
      </c>
      <c r="E4124" s="28">
        <v>41604</v>
      </c>
      <c r="F4124" s="26" t="s">
        <v>45</v>
      </c>
      <c r="G4124" s="26" t="s">
        <v>2751</v>
      </c>
      <c r="H4124" s="26" t="s">
        <v>24</v>
      </c>
      <c r="I4124" s="26" t="s">
        <v>25</v>
      </c>
      <c r="J4124" s="26" t="s">
        <v>873</v>
      </c>
      <c r="K4124" s="26" t="s">
        <v>212</v>
      </c>
      <c r="L4124" s="26">
        <v>11561</v>
      </c>
      <c r="M4124" s="26" t="s">
        <v>122</v>
      </c>
      <c r="N4124" s="26" t="s">
        <v>4927</v>
      </c>
      <c r="O4124" s="26" t="s">
        <v>42</v>
      </c>
      <c r="P4124" s="26" t="s">
        <v>67</v>
      </c>
      <c r="Q4124" s="26">
        <v>8.74</v>
      </c>
      <c r="R4124" s="26">
        <v>2</v>
      </c>
      <c r="S4124" s="26">
        <v>0</v>
      </c>
      <c r="T4124" s="26">
        <v>2.2724000000000002</v>
      </c>
    </row>
    <row r="4125" spans="1:20" ht="14.25" customHeight="1">
      <c r="A4125" s="26" t="s">
        <v>6407</v>
      </c>
      <c r="B4125" s="26" t="s">
        <v>8012</v>
      </c>
      <c r="C4125" s="26">
        <f>YEAR(Data!$D8326)</f>
        <v>1900</v>
      </c>
      <c r="D4125" s="28">
        <v>41891</v>
      </c>
      <c r="E4125" s="28">
        <v>41892</v>
      </c>
      <c r="F4125" s="26" t="s">
        <v>151</v>
      </c>
      <c r="G4125" s="26" t="s">
        <v>6406</v>
      </c>
      <c r="H4125" s="26" t="s">
        <v>86</v>
      </c>
      <c r="I4125" s="26" t="s">
        <v>25</v>
      </c>
      <c r="J4125" s="26" t="s">
        <v>1718</v>
      </c>
      <c r="K4125" s="26" t="s">
        <v>49</v>
      </c>
      <c r="L4125" s="26">
        <v>33012</v>
      </c>
      <c r="M4125" s="26" t="s">
        <v>28</v>
      </c>
      <c r="N4125" s="26" t="s">
        <v>1203</v>
      </c>
      <c r="O4125" s="26" t="s">
        <v>42</v>
      </c>
      <c r="P4125" s="26" t="s">
        <v>53</v>
      </c>
      <c r="Q4125" s="26">
        <v>61.68</v>
      </c>
      <c r="R4125" s="26">
        <v>5</v>
      </c>
      <c r="S4125" s="26">
        <v>0.2</v>
      </c>
      <c r="T4125" s="26">
        <v>5.3970000000000073</v>
      </c>
    </row>
    <row r="4126" spans="1:20" ht="14.25" customHeight="1">
      <c r="A4126" s="26" t="s">
        <v>809</v>
      </c>
      <c r="B4126" s="26" t="s">
        <v>8013</v>
      </c>
      <c r="C4126" s="26">
        <f>YEAR(Data!$D8328)</f>
        <v>1900</v>
      </c>
      <c r="D4126" s="28">
        <v>41842</v>
      </c>
      <c r="E4126" s="28">
        <v>41845</v>
      </c>
      <c r="F4126" s="26" t="s">
        <v>21</v>
      </c>
      <c r="G4126" s="26" t="s">
        <v>808</v>
      </c>
      <c r="H4126" s="26" t="s">
        <v>37</v>
      </c>
      <c r="I4126" s="26" t="s">
        <v>25</v>
      </c>
      <c r="J4126" s="26" t="s">
        <v>351</v>
      </c>
      <c r="K4126" s="26" t="s">
        <v>168</v>
      </c>
      <c r="L4126" s="26">
        <v>60505</v>
      </c>
      <c r="M4126" s="26" t="s">
        <v>89</v>
      </c>
      <c r="N4126" s="26" t="s">
        <v>568</v>
      </c>
      <c r="O4126" s="26" t="s">
        <v>42</v>
      </c>
      <c r="P4126" s="26" t="s">
        <v>65</v>
      </c>
      <c r="Q4126" s="26">
        <v>2.8639999999999994</v>
      </c>
      <c r="R4126" s="26">
        <v>4</v>
      </c>
      <c r="S4126" s="26">
        <v>0.8</v>
      </c>
      <c r="T4126" s="26">
        <v>-4.5824000000000016</v>
      </c>
    </row>
    <row r="4127" spans="1:20" ht="14.25" customHeight="1">
      <c r="A4127" s="26" t="s">
        <v>1218</v>
      </c>
      <c r="B4127" s="26" t="s">
        <v>8014</v>
      </c>
      <c r="C4127" s="26">
        <f>YEAR(Data!$D8330)</f>
        <v>1900</v>
      </c>
      <c r="D4127" s="28">
        <v>41919</v>
      </c>
      <c r="E4127" s="28">
        <v>41924</v>
      </c>
      <c r="F4127" s="26" t="s">
        <v>45</v>
      </c>
      <c r="G4127" s="26" t="s">
        <v>1217</v>
      </c>
      <c r="H4127" s="26" t="s">
        <v>24</v>
      </c>
      <c r="I4127" s="26" t="s">
        <v>25</v>
      </c>
      <c r="J4127" s="26" t="s">
        <v>817</v>
      </c>
      <c r="K4127" s="26" t="s">
        <v>599</v>
      </c>
      <c r="L4127" s="26">
        <v>7109</v>
      </c>
      <c r="M4127" s="26" t="s">
        <v>122</v>
      </c>
      <c r="N4127" s="26" t="s">
        <v>3104</v>
      </c>
      <c r="O4127" s="26" t="s">
        <v>42</v>
      </c>
      <c r="P4127" s="26" t="s">
        <v>76</v>
      </c>
      <c r="Q4127" s="26">
        <v>143.69999999999999</v>
      </c>
      <c r="R4127" s="26">
        <v>3</v>
      </c>
      <c r="S4127" s="26">
        <v>0</v>
      </c>
      <c r="T4127" s="26">
        <v>68.975999999999999</v>
      </c>
    </row>
    <row r="4128" spans="1:20" ht="14.25" customHeight="1">
      <c r="A4128" s="26" t="s">
        <v>1412</v>
      </c>
      <c r="B4128" s="26" t="s">
        <v>8015</v>
      </c>
      <c r="C4128" s="26">
        <f>YEAR(Data!$D8332)</f>
        <v>1900</v>
      </c>
      <c r="D4128" s="28">
        <v>41951</v>
      </c>
      <c r="E4128" s="28">
        <v>41955</v>
      </c>
      <c r="F4128" s="26" t="s">
        <v>45</v>
      </c>
      <c r="G4128" s="26" t="s">
        <v>1411</v>
      </c>
      <c r="H4128" s="26" t="s">
        <v>24</v>
      </c>
      <c r="I4128" s="26" t="s">
        <v>25</v>
      </c>
      <c r="J4128" s="26" t="s">
        <v>211</v>
      </c>
      <c r="K4128" s="26" t="s">
        <v>212</v>
      </c>
      <c r="L4128" s="26">
        <v>10024</v>
      </c>
      <c r="M4128" s="26" t="s">
        <v>122</v>
      </c>
      <c r="N4128" s="26" t="s">
        <v>8016</v>
      </c>
      <c r="O4128" s="26" t="s">
        <v>62</v>
      </c>
      <c r="P4128" s="26" t="s">
        <v>133</v>
      </c>
      <c r="Q4128" s="26">
        <v>7.88</v>
      </c>
      <c r="R4128" s="26">
        <v>4</v>
      </c>
      <c r="S4128" s="26">
        <v>0</v>
      </c>
      <c r="T4128" s="26">
        <v>2.5215999999999994</v>
      </c>
    </row>
    <row r="4129" spans="1:20" ht="14.25" customHeight="1">
      <c r="A4129" s="26" t="s">
        <v>3238</v>
      </c>
      <c r="B4129" s="26" t="s">
        <v>8017</v>
      </c>
      <c r="C4129" s="26">
        <f>YEAR(Data!$D8333)</f>
        <v>1900</v>
      </c>
      <c r="D4129" s="28">
        <v>41343</v>
      </c>
      <c r="E4129" s="28">
        <v>41346</v>
      </c>
      <c r="F4129" s="26" t="s">
        <v>151</v>
      </c>
      <c r="G4129" s="26" t="s">
        <v>3237</v>
      </c>
      <c r="H4129" s="26" t="s">
        <v>24</v>
      </c>
      <c r="I4129" s="26" t="s">
        <v>25</v>
      </c>
      <c r="J4129" s="26" t="s">
        <v>8018</v>
      </c>
      <c r="K4129" s="26" t="s">
        <v>926</v>
      </c>
      <c r="L4129" s="26">
        <v>1810</v>
      </c>
      <c r="M4129" s="26" t="s">
        <v>122</v>
      </c>
      <c r="N4129" s="26" t="s">
        <v>1731</v>
      </c>
      <c r="O4129" s="26" t="s">
        <v>42</v>
      </c>
      <c r="P4129" s="26" t="s">
        <v>53</v>
      </c>
      <c r="Q4129" s="26">
        <v>11.21</v>
      </c>
      <c r="R4129" s="26">
        <v>1</v>
      </c>
      <c r="S4129" s="26">
        <v>0</v>
      </c>
      <c r="T4129" s="26">
        <v>3.3629999999999995</v>
      </c>
    </row>
    <row r="4130" spans="1:20" ht="14.25" customHeight="1">
      <c r="A4130" s="26" t="s">
        <v>1236</v>
      </c>
      <c r="B4130" s="26" t="s">
        <v>8019</v>
      </c>
      <c r="C4130" s="26">
        <f>YEAR(Data!$D8337)</f>
        <v>1900</v>
      </c>
      <c r="D4130" s="28">
        <v>41773</v>
      </c>
      <c r="E4130" s="28">
        <v>41778</v>
      </c>
      <c r="F4130" s="26" t="s">
        <v>21</v>
      </c>
      <c r="G4130" s="26" t="s">
        <v>1235</v>
      </c>
      <c r="H4130" s="26" t="s">
        <v>86</v>
      </c>
      <c r="I4130" s="26" t="s">
        <v>25</v>
      </c>
      <c r="J4130" s="26" t="s">
        <v>463</v>
      </c>
      <c r="K4130" s="26" t="s">
        <v>196</v>
      </c>
      <c r="L4130" s="26">
        <v>19711</v>
      </c>
      <c r="M4130" s="26" t="s">
        <v>122</v>
      </c>
      <c r="N4130" s="26" t="s">
        <v>3572</v>
      </c>
      <c r="O4130" s="26" t="s">
        <v>42</v>
      </c>
      <c r="P4130" s="26" t="s">
        <v>65</v>
      </c>
      <c r="Q4130" s="26">
        <v>299.52</v>
      </c>
      <c r="R4130" s="26">
        <v>9</v>
      </c>
      <c r="S4130" s="26">
        <v>0</v>
      </c>
      <c r="T4130" s="26">
        <v>149.76</v>
      </c>
    </row>
    <row r="4131" spans="1:20" ht="14.25" customHeight="1">
      <c r="A4131" s="26" t="s">
        <v>2130</v>
      </c>
      <c r="B4131" s="26" t="s">
        <v>8020</v>
      </c>
      <c r="C4131" s="26">
        <f>YEAR(Data!$D8338)</f>
        <v>1900</v>
      </c>
      <c r="D4131" s="28">
        <v>41458</v>
      </c>
      <c r="E4131" s="28">
        <v>41464</v>
      </c>
      <c r="F4131" s="26" t="s">
        <v>45</v>
      </c>
      <c r="G4131" s="26" t="s">
        <v>2129</v>
      </c>
      <c r="H4131" s="26" t="s">
        <v>24</v>
      </c>
      <c r="I4131" s="26" t="s">
        <v>25</v>
      </c>
      <c r="J4131" s="26" t="s">
        <v>841</v>
      </c>
      <c r="K4131" s="26" t="s">
        <v>247</v>
      </c>
      <c r="L4131" s="26">
        <v>22204</v>
      </c>
      <c r="M4131" s="26" t="s">
        <v>28</v>
      </c>
      <c r="N4131" s="26" t="s">
        <v>8021</v>
      </c>
      <c r="O4131" s="26" t="s">
        <v>42</v>
      </c>
      <c r="P4131" s="26" t="s">
        <v>60</v>
      </c>
      <c r="Q4131" s="26">
        <v>7.7</v>
      </c>
      <c r="R4131" s="26">
        <v>2</v>
      </c>
      <c r="S4131" s="26">
        <v>0</v>
      </c>
      <c r="T4131" s="26">
        <v>3.157</v>
      </c>
    </row>
    <row r="4132" spans="1:20" ht="14.25" customHeight="1">
      <c r="A4132" s="26" t="s">
        <v>3693</v>
      </c>
      <c r="B4132" s="26" t="s">
        <v>8022</v>
      </c>
      <c r="C4132" s="26">
        <f>YEAR(Data!$D8339)</f>
        <v>1900</v>
      </c>
      <c r="D4132" s="28">
        <v>40904</v>
      </c>
      <c r="E4132" s="28">
        <v>40911</v>
      </c>
      <c r="F4132" s="26" t="s">
        <v>45</v>
      </c>
      <c r="G4132" s="26" t="s">
        <v>3692</v>
      </c>
      <c r="H4132" s="26" t="s">
        <v>37</v>
      </c>
      <c r="I4132" s="26" t="s">
        <v>25</v>
      </c>
      <c r="J4132" s="26" t="s">
        <v>275</v>
      </c>
      <c r="K4132" s="26" t="s">
        <v>276</v>
      </c>
      <c r="L4132" s="26">
        <v>35601</v>
      </c>
      <c r="M4132" s="26" t="s">
        <v>28</v>
      </c>
      <c r="N4132" s="26" t="s">
        <v>7400</v>
      </c>
      <c r="O4132" s="26" t="s">
        <v>42</v>
      </c>
      <c r="P4132" s="26" t="s">
        <v>76</v>
      </c>
      <c r="Q4132" s="26">
        <v>23.92</v>
      </c>
      <c r="R4132" s="26">
        <v>4</v>
      </c>
      <c r="S4132" s="26">
        <v>0</v>
      </c>
      <c r="T4132" s="26">
        <v>11.720800000000001</v>
      </c>
    </row>
    <row r="4133" spans="1:20" ht="14.25" customHeight="1">
      <c r="A4133" s="26" t="s">
        <v>2802</v>
      </c>
      <c r="B4133" s="26" t="s">
        <v>8023</v>
      </c>
      <c r="C4133" s="26">
        <f>YEAR(Data!$D8341)</f>
        <v>1900</v>
      </c>
      <c r="D4133" s="28">
        <v>41743</v>
      </c>
      <c r="E4133" s="28">
        <v>41747</v>
      </c>
      <c r="F4133" s="26" t="s">
        <v>45</v>
      </c>
      <c r="G4133" s="26" t="s">
        <v>2801</v>
      </c>
      <c r="H4133" s="26" t="s">
        <v>37</v>
      </c>
      <c r="I4133" s="26" t="s">
        <v>25</v>
      </c>
      <c r="J4133" s="26" t="s">
        <v>878</v>
      </c>
      <c r="K4133" s="26" t="s">
        <v>39</v>
      </c>
      <c r="L4133" s="26">
        <v>92345</v>
      </c>
      <c r="M4133" s="26" t="s">
        <v>40</v>
      </c>
      <c r="N4133" s="26" t="s">
        <v>3597</v>
      </c>
      <c r="O4133" s="26" t="s">
        <v>30</v>
      </c>
      <c r="P4133" s="26" t="s">
        <v>33</v>
      </c>
      <c r="Q4133" s="26">
        <v>436.70400000000006</v>
      </c>
      <c r="R4133" s="26">
        <v>6</v>
      </c>
      <c r="S4133" s="26">
        <v>0.2</v>
      </c>
      <c r="T4133" s="26">
        <v>-38.211600000000033</v>
      </c>
    </row>
    <row r="4134" spans="1:20" ht="14.25" customHeight="1">
      <c r="A4134" s="26" t="s">
        <v>2593</v>
      </c>
      <c r="B4134" s="26" t="s">
        <v>8024</v>
      </c>
      <c r="C4134" s="26">
        <f>YEAR(Data!$D8342)</f>
        <v>1900</v>
      </c>
      <c r="D4134" s="28">
        <v>40861</v>
      </c>
      <c r="E4134" s="28">
        <v>40867</v>
      </c>
      <c r="F4134" s="26" t="s">
        <v>45</v>
      </c>
      <c r="G4134" s="26" t="s">
        <v>2592</v>
      </c>
      <c r="H4134" s="26" t="s">
        <v>24</v>
      </c>
      <c r="I4134" s="26" t="s">
        <v>25</v>
      </c>
      <c r="J4134" s="26" t="s">
        <v>3622</v>
      </c>
      <c r="K4134" s="26" t="s">
        <v>247</v>
      </c>
      <c r="L4134" s="26">
        <v>23320</v>
      </c>
      <c r="M4134" s="26" t="s">
        <v>28</v>
      </c>
      <c r="N4134" s="26" t="s">
        <v>2934</v>
      </c>
      <c r="O4134" s="26" t="s">
        <v>42</v>
      </c>
      <c r="P4134" s="26" t="s">
        <v>76</v>
      </c>
      <c r="Q4134" s="26">
        <v>32.400000000000006</v>
      </c>
      <c r="R4134" s="26">
        <v>5</v>
      </c>
      <c r="S4134" s="26">
        <v>0</v>
      </c>
      <c r="T4134" s="26">
        <v>15.552000000000001</v>
      </c>
    </row>
    <row r="4135" spans="1:20" ht="14.25" customHeight="1">
      <c r="A4135" s="26" t="s">
        <v>106</v>
      </c>
      <c r="B4135" s="26" t="s">
        <v>8025</v>
      </c>
      <c r="C4135" s="26">
        <f>YEAR(Data!$D8343)</f>
        <v>1900</v>
      </c>
      <c r="D4135" s="28">
        <v>41802</v>
      </c>
      <c r="E4135" s="28">
        <v>41805</v>
      </c>
      <c r="F4135" s="26" t="s">
        <v>151</v>
      </c>
      <c r="G4135" s="26" t="s">
        <v>105</v>
      </c>
      <c r="H4135" s="26" t="s">
        <v>24</v>
      </c>
      <c r="I4135" s="26" t="s">
        <v>25</v>
      </c>
      <c r="J4135" s="26" t="s">
        <v>38</v>
      </c>
      <c r="K4135" s="26" t="s">
        <v>39</v>
      </c>
      <c r="L4135" s="26">
        <v>90036</v>
      </c>
      <c r="M4135" s="26" t="s">
        <v>40</v>
      </c>
      <c r="N4135" s="26" t="s">
        <v>1616</v>
      </c>
      <c r="O4135" s="26" t="s">
        <v>42</v>
      </c>
      <c r="P4135" s="26" t="s">
        <v>67</v>
      </c>
      <c r="Q4135" s="26">
        <v>61.44</v>
      </c>
      <c r="R4135" s="26">
        <v>3</v>
      </c>
      <c r="S4135" s="26">
        <v>0</v>
      </c>
      <c r="T4135" s="26">
        <v>16.588799999999999</v>
      </c>
    </row>
    <row r="4136" spans="1:20" ht="14.25" customHeight="1">
      <c r="A4136" s="26" t="s">
        <v>1668</v>
      </c>
      <c r="B4136" s="26" t="s">
        <v>8026</v>
      </c>
      <c r="C4136" s="26">
        <f>YEAR(Data!$D8344)</f>
        <v>1900</v>
      </c>
      <c r="D4136" s="28">
        <v>41604</v>
      </c>
      <c r="E4136" s="28">
        <v>41609</v>
      </c>
      <c r="F4136" s="26" t="s">
        <v>45</v>
      </c>
      <c r="G4136" s="26" t="s">
        <v>1667</v>
      </c>
      <c r="H4136" s="26" t="s">
        <v>24</v>
      </c>
      <c r="I4136" s="26" t="s">
        <v>25</v>
      </c>
      <c r="J4136" s="26" t="s">
        <v>1237</v>
      </c>
      <c r="K4136" s="26" t="s">
        <v>276</v>
      </c>
      <c r="L4136" s="26">
        <v>35810</v>
      </c>
      <c r="M4136" s="26" t="s">
        <v>28</v>
      </c>
      <c r="N4136" s="26" t="s">
        <v>1342</v>
      </c>
      <c r="O4136" s="26" t="s">
        <v>42</v>
      </c>
      <c r="P4136" s="26" t="s">
        <v>53</v>
      </c>
      <c r="Q4136" s="26">
        <v>73.36</v>
      </c>
      <c r="R4136" s="26">
        <v>7</v>
      </c>
      <c r="S4136" s="26">
        <v>0</v>
      </c>
      <c r="T4136" s="26">
        <v>19.807200000000002</v>
      </c>
    </row>
    <row r="4137" spans="1:20" ht="14.25" customHeight="1">
      <c r="A4137" s="26" t="s">
        <v>1862</v>
      </c>
      <c r="B4137" s="26" t="s">
        <v>8027</v>
      </c>
      <c r="C4137" s="26">
        <f>YEAR(Data!$D8345)</f>
        <v>1900</v>
      </c>
      <c r="D4137" s="28">
        <v>40623</v>
      </c>
      <c r="E4137" s="28">
        <v>40627</v>
      </c>
      <c r="F4137" s="26" t="s">
        <v>45</v>
      </c>
      <c r="G4137" s="26" t="s">
        <v>1861</v>
      </c>
      <c r="H4137" s="26" t="s">
        <v>24</v>
      </c>
      <c r="I4137" s="26" t="s">
        <v>25</v>
      </c>
      <c r="J4137" s="26" t="s">
        <v>3835</v>
      </c>
      <c r="K4137" s="26" t="s">
        <v>260</v>
      </c>
      <c r="L4137" s="26">
        <v>37918</v>
      </c>
      <c r="M4137" s="26" t="s">
        <v>28</v>
      </c>
      <c r="N4137" s="26" t="s">
        <v>647</v>
      </c>
      <c r="O4137" s="26" t="s">
        <v>42</v>
      </c>
      <c r="P4137" s="26" t="s">
        <v>43</v>
      </c>
      <c r="Q4137" s="26">
        <v>59.20000000000001</v>
      </c>
      <c r="R4137" s="26">
        <v>5</v>
      </c>
      <c r="S4137" s="26">
        <v>0.2</v>
      </c>
      <c r="T4137" s="26">
        <v>22.199999999999996</v>
      </c>
    </row>
    <row r="4138" spans="1:20" ht="14.25" customHeight="1">
      <c r="A4138" s="26" t="s">
        <v>2960</v>
      </c>
      <c r="B4138" s="26" t="s">
        <v>8028</v>
      </c>
      <c r="C4138" s="26">
        <f>YEAR(Data!$D8348)</f>
        <v>1900</v>
      </c>
      <c r="D4138" s="28">
        <v>41029</v>
      </c>
      <c r="E4138" s="28">
        <v>41033</v>
      </c>
      <c r="F4138" s="26" t="s">
        <v>45</v>
      </c>
      <c r="G4138" s="26" t="s">
        <v>2959</v>
      </c>
      <c r="H4138" s="26" t="s">
        <v>37</v>
      </c>
      <c r="I4138" s="26" t="s">
        <v>25</v>
      </c>
      <c r="J4138" s="26" t="s">
        <v>1097</v>
      </c>
      <c r="K4138" s="26" t="s">
        <v>926</v>
      </c>
      <c r="L4138" s="26">
        <v>1841</v>
      </c>
      <c r="M4138" s="26" t="s">
        <v>122</v>
      </c>
      <c r="N4138" s="26" t="s">
        <v>625</v>
      </c>
      <c r="O4138" s="26" t="s">
        <v>30</v>
      </c>
      <c r="P4138" s="26" t="s">
        <v>58</v>
      </c>
      <c r="Q4138" s="26">
        <v>31.400000000000002</v>
      </c>
      <c r="R4138" s="26">
        <v>5</v>
      </c>
      <c r="S4138" s="26">
        <v>0</v>
      </c>
      <c r="T4138" s="26">
        <v>13.188000000000002</v>
      </c>
    </row>
    <row r="4139" spans="1:20" ht="14.25" customHeight="1">
      <c r="A4139" s="26" t="s">
        <v>4295</v>
      </c>
      <c r="B4139" s="26" t="s">
        <v>8029</v>
      </c>
      <c r="C4139" s="26">
        <f>YEAR(Data!$D8353)</f>
        <v>1900</v>
      </c>
      <c r="D4139" s="28">
        <v>41763</v>
      </c>
      <c r="E4139" s="28">
        <v>41768</v>
      </c>
      <c r="F4139" s="26" t="s">
        <v>45</v>
      </c>
      <c r="G4139" s="26" t="s">
        <v>4294</v>
      </c>
      <c r="H4139" s="26" t="s">
        <v>37</v>
      </c>
      <c r="I4139" s="26" t="s">
        <v>25</v>
      </c>
      <c r="J4139" s="26" t="s">
        <v>120</v>
      </c>
      <c r="K4139" s="26" t="s">
        <v>121</v>
      </c>
      <c r="L4139" s="26">
        <v>19134</v>
      </c>
      <c r="M4139" s="26" t="s">
        <v>122</v>
      </c>
      <c r="N4139" s="26" t="s">
        <v>6544</v>
      </c>
      <c r="O4139" s="26" t="s">
        <v>30</v>
      </c>
      <c r="P4139" s="26" t="s">
        <v>58</v>
      </c>
      <c r="Q4139" s="26">
        <v>32.448</v>
      </c>
      <c r="R4139" s="26">
        <v>2</v>
      </c>
      <c r="S4139" s="26">
        <v>0.2</v>
      </c>
      <c r="T4139" s="26">
        <v>7.3008000000000006</v>
      </c>
    </row>
    <row r="4140" spans="1:20" ht="14.25" customHeight="1">
      <c r="A4140" s="26" t="s">
        <v>1218</v>
      </c>
      <c r="B4140" s="26" t="s">
        <v>8030</v>
      </c>
      <c r="C4140" s="26">
        <f>YEAR(Data!$D8358)</f>
        <v>1900</v>
      </c>
      <c r="D4140" s="28">
        <v>41513</v>
      </c>
      <c r="E4140" s="28">
        <v>41517</v>
      </c>
      <c r="F4140" s="26" t="s">
        <v>45</v>
      </c>
      <c r="G4140" s="26" t="s">
        <v>1217</v>
      </c>
      <c r="H4140" s="26" t="s">
        <v>24</v>
      </c>
      <c r="I4140" s="26" t="s">
        <v>25</v>
      </c>
      <c r="J4140" s="26" t="s">
        <v>5951</v>
      </c>
      <c r="K4140" s="26" t="s">
        <v>945</v>
      </c>
      <c r="L4140" s="26">
        <v>30605</v>
      </c>
      <c r="M4140" s="26" t="s">
        <v>28</v>
      </c>
      <c r="N4140" s="26" t="s">
        <v>3942</v>
      </c>
      <c r="O4140" s="26" t="s">
        <v>30</v>
      </c>
      <c r="P4140" s="26" t="s">
        <v>58</v>
      </c>
      <c r="Q4140" s="26">
        <v>186.54</v>
      </c>
      <c r="R4140" s="26">
        <v>3</v>
      </c>
      <c r="S4140" s="26">
        <v>0</v>
      </c>
      <c r="T4140" s="26">
        <v>41.038800000000002</v>
      </c>
    </row>
    <row r="4141" spans="1:20" ht="14.25" customHeight="1">
      <c r="A4141" s="26" t="s">
        <v>3208</v>
      </c>
      <c r="B4141" s="26" t="s">
        <v>8031</v>
      </c>
      <c r="C4141" s="26">
        <f>YEAR(Data!$D8359)</f>
        <v>1900</v>
      </c>
      <c r="D4141" s="28">
        <v>40644</v>
      </c>
      <c r="E4141" s="28">
        <v>40651</v>
      </c>
      <c r="F4141" s="26" t="s">
        <v>45</v>
      </c>
      <c r="G4141" s="26" t="s">
        <v>3207</v>
      </c>
      <c r="H4141" s="26" t="s">
        <v>24</v>
      </c>
      <c r="I4141" s="26" t="s">
        <v>25</v>
      </c>
      <c r="J4141" s="26" t="s">
        <v>1294</v>
      </c>
      <c r="K4141" s="26" t="s">
        <v>1295</v>
      </c>
      <c r="L4141" s="26">
        <v>59405</v>
      </c>
      <c r="M4141" s="26" t="s">
        <v>40</v>
      </c>
      <c r="N4141" s="26" t="s">
        <v>781</v>
      </c>
      <c r="O4141" s="26" t="s">
        <v>42</v>
      </c>
      <c r="P4141" s="26" t="s">
        <v>53</v>
      </c>
      <c r="Q4141" s="26">
        <v>87.08</v>
      </c>
      <c r="R4141" s="26">
        <v>7</v>
      </c>
      <c r="S4141" s="26">
        <v>0</v>
      </c>
      <c r="T4141" s="26">
        <v>24.382400000000001</v>
      </c>
    </row>
    <row r="4142" spans="1:20" ht="14.25" customHeight="1">
      <c r="A4142" s="26" t="s">
        <v>6787</v>
      </c>
      <c r="B4142" s="26" t="s">
        <v>8032</v>
      </c>
      <c r="C4142" s="26">
        <f>YEAR(Data!$D8362)</f>
        <v>1900</v>
      </c>
      <c r="D4142" s="28">
        <v>41642</v>
      </c>
      <c r="E4142" s="28">
        <v>41644</v>
      </c>
      <c r="F4142" s="26" t="s">
        <v>21</v>
      </c>
      <c r="G4142" s="26" t="s">
        <v>6786</v>
      </c>
      <c r="H4142" s="26" t="s">
        <v>24</v>
      </c>
      <c r="I4142" s="26" t="s">
        <v>25</v>
      </c>
      <c r="J4142" s="26" t="s">
        <v>3094</v>
      </c>
      <c r="K4142" s="26" t="s">
        <v>88</v>
      </c>
      <c r="L4142" s="26">
        <v>79907</v>
      </c>
      <c r="M4142" s="26" t="s">
        <v>89</v>
      </c>
      <c r="N4142" s="26" t="s">
        <v>3062</v>
      </c>
      <c r="O4142" s="26" t="s">
        <v>42</v>
      </c>
      <c r="P4142" s="26" t="s">
        <v>60</v>
      </c>
      <c r="Q4142" s="26">
        <v>31.744</v>
      </c>
      <c r="R4142" s="26">
        <v>2</v>
      </c>
      <c r="S4142" s="26">
        <v>0.2</v>
      </c>
      <c r="T4142" s="26">
        <v>3.9679999999999964</v>
      </c>
    </row>
    <row r="4143" spans="1:20" ht="14.25" customHeight="1">
      <c r="A4143" s="26" t="s">
        <v>3396</v>
      </c>
      <c r="B4143" s="26" t="s">
        <v>8033</v>
      </c>
      <c r="C4143" s="26">
        <f>YEAR(Data!$D8366)</f>
        <v>1900</v>
      </c>
      <c r="D4143" s="28">
        <v>41758</v>
      </c>
      <c r="E4143" s="28">
        <v>41762</v>
      </c>
      <c r="F4143" s="26" t="s">
        <v>45</v>
      </c>
      <c r="G4143" s="26" t="s">
        <v>3395</v>
      </c>
      <c r="H4143" s="26" t="s">
        <v>24</v>
      </c>
      <c r="I4143" s="26" t="s">
        <v>25</v>
      </c>
      <c r="J4143" s="26" t="s">
        <v>8034</v>
      </c>
      <c r="K4143" s="26" t="s">
        <v>49</v>
      </c>
      <c r="L4143" s="26">
        <v>34741</v>
      </c>
      <c r="M4143" s="26" t="s">
        <v>28</v>
      </c>
      <c r="N4143" s="26" t="s">
        <v>3410</v>
      </c>
      <c r="O4143" s="26" t="s">
        <v>62</v>
      </c>
      <c r="P4143" s="26" t="s">
        <v>63</v>
      </c>
      <c r="Q4143" s="26">
        <v>751.98400000000004</v>
      </c>
      <c r="R4143" s="26">
        <v>2</v>
      </c>
      <c r="S4143" s="26">
        <v>0.2</v>
      </c>
      <c r="T4143" s="26">
        <v>84.598199999999878</v>
      </c>
    </row>
    <row r="4144" spans="1:20" ht="14.25" customHeight="1">
      <c r="A4144" s="26" t="s">
        <v>2773</v>
      </c>
      <c r="B4144" s="26" t="s">
        <v>8035</v>
      </c>
      <c r="C4144" s="26">
        <f>YEAR(Data!$D8367)</f>
        <v>1900</v>
      </c>
      <c r="D4144" s="28">
        <v>41670</v>
      </c>
      <c r="E4144" s="28">
        <v>41673</v>
      </c>
      <c r="F4144" s="26" t="s">
        <v>151</v>
      </c>
      <c r="G4144" s="26" t="s">
        <v>2772</v>
      </c>
      <c r="H4144" s="26" t="s">
        <v>86</v>
      </c>
      <c r="I4144" s="26" t="s">
        <v>25</v>
      </c>
      <c r="J4144" s="26" t="s">
        <v>80</v>
      </c>
      <c r="K4144" s="26" t="s">
        <v>81</v>
      </c>
      <c r="L4144" s="26">
        <v>98105</v>
      </c>
      <c r="M4144" s="26" t="s">
        <v>40</v>
      </c>
      <c r="N4144" s="26" t="s">
        <v>61</v>
      </c>
      <c r="O4144" s="26" t="s">
        <v>62</v>
      </c>
      <c r="P4144" s="26" t="s">
        <v>63</v>
      </c>
      <c r="Q4144" s="26">
        <v>604.76800000000003</v>
      </c>
      <c r="R4144" s="26">
        <v>4</v>
      </c>
      <c r="S4144" s="26">
        <v>0.2</v>
      </c>
      <c r="T4144" s="26">
        <v>60.476800000000026</v>
      </c>
    </row>
    <row r="4145" spans="1:20" ht="14.25" customHeight="1">
      <c r="A4145" s="26" t="s">
        <v>6137</v>
      </c>
      <c r="B4145" s="26" t="s">
        <v>8036</v>
      </c>
      <c r="C4145" s="26">
        <f>YEAR(Data!$D8368)</f>
        <v>1900</v>
      </c>
      <c r="D4145" s="28">
        <v>40793</v>
      </c>
      <c r="E4145" s="28">
        <v>40798</v>
      </c>
      <c r="F4145" s="26" t="s">
        <v>21</v>
      </c>
      <c r="G4145" s="26" t="s">
        <v>6136</v>
      </c>
      <c r="H4145" s="26" t="s">
        <v>37</v>
      </c>
      <c r="I4145" s="26" t="s">
        <v>25</v>
      </c>
      <c r="J4145" s="26" t="s">
        <v>689</v>
      </c>
      <c r="K4145" s="26" t="s">
        <v>39</v>
      </c>
      <c r="L4145" s="26">
        <v>95051</v>
      </c>
      <c r="M4145" s="26" t="s">
        <v>40</v>
      </c>
      <c r="N4145" s="26" t="s">
        <v>8037</v>
      </c>
      <c r="O4145" s="26" t="s">
        <v>42</v>
      </c>
      <c r="P4145" s="26" t="s">
        <v>440</v>
      </c>
      <c r="Q4145" s="26">
        <v>27.36</v>
      </c>
      <c r="R4145" s="26">
        <v>4</v>
      </c>
      <c r="S4145" s="26">
        <v>0</v>
      </c>
      <c r="T4145" s="26">
        <v>7.3872</v>
      </c>
    </row>
    <row r="4146" spans="1:20" ht="14.25" customHeight="1">
      <c r="A4146" s="26" t="s">
        <v>1698</v>
      </c>
      <c r="B4146" s="26" t="s">
        <v>8038</v>
      </c>
      <c r="C4146" s="26">
        <f>YEAR(Data!$D8371)</f>
        <v>1900</v>
      </c>
      <c r="D4146" s="28">
        <v>41437</v>
      </c>
      <c r="E4146" s="28">
        <v>41442</v>
      </c>
      <c r="F4146" s="26" t="s">
        <v>45</v>
      </c>
      <c r="G4146" s="26" t="s">
        <v>1697</v>
      </c>
      <c r="H4146" s="26" t="s">
        <v>24</v>
      </c>
      <c r="I4146" s="26" t="s">
        <v>25</v>
      </c>
      <c r="J4146" s="26" t="s">
        <v>38</v>
      </c>
      <c r="K4146" s="26" t="s">
        <v>39</v>
      </c>
      <c r="L4146" s="26">
        <v>90049</v>
      </c>
      <c r="M4146" s="26" t="s">
        <v>40</v>
      </c>
      <c r="N4146" s="26" t="s">
        <v>683</v>
      </c>
      <c r="O4146" s="26" t="s">
        <v>30</v>
      </c>
      <c r="P4146" s="26" t="s">
        <v>51</v>
      </c>
      <c r="Q4146" s="26">
        <v>902.71199999999999</v>
      </c>
      <c r="R4146" s="26">
        <v>3</v>
      </c>
      <c r="S4146" s="26">
        <v>0.2</v>
      </c>
      <c r="T4146" s="26">
        <v>33.851700000000051</v>
      </c>
    </row>
    <row r="4147" spans="1:20" ht="14.25" customHeight="1">
      <c r="A4147" s="26" t="s">
        <v>2778</v>
      </c>
      <c r="B4147" s="26" t="s">
        <v>8039</v>
      </c>
      <c r="C4147" s="26">
        <f>YEAR(Data!$D8372)</f>
        <v>1900</v>
      </c>
      <c r="D4147" s="28">
        <v>41565</v>
      </c>
      <c r="E4147" s="28">
        <v>41569</v>
      </c>
      <c r="F4147" s="26" t="s">
        <v>45</v>
      </c>
      <c r="G4147" s="26" t="s">
        <v>2777</v>
      </c>
      <c r="H4147" s="26" t="s">
        <v>86</v>
      </c>
      <c r="I4147" s="26" t="s">
        <v>25</v>
      </c>
      <c r="J4147" s="26" t="s">
        <v>2565</v>
      </c>
      <c r="K4147" s="26" t="s">
        <v>39</v>
      </c>
      <c r="L4147" s="26">
        <v>93727</v>
      </c>
      <c r="M4147" s="26" t="s">
        <v>40</v>
      </c>
      <c r="N4147" s="26" t="s">
        <v>5610</v>
      </c>
      <c r="O4147" s="26" t="s">
        <v>30</v>
      </c>
      <c r="P4147" s="26" t="s">
        <v>31</v>
      </c>
      <c r="Q4147" s="26">
        <v>120.666</v>
      </c>
      <c r="R4147" s="26">
        <v>2</v>
      </c>
      <c r="S4147" s="26">
        <v>0.15</v>
      </c>
      <c r="T4147" s="26">
        <v>21.293999999999993</v>
      </c>
    </row>
    <row r="4148" spans="1:20" ht="14.25" customHeight="1">
      <c r="A4148" s="26" t="s">
        <v>5302</v>
      </c>
      <c r="B4148" s="26" t="s">
        <v>8040</v>
      </c>
      <c r="C4148" s="26">
        <f>YEAR(Data!$D8373)</f>
        <v>1900</v>
      </c>
      <c r="D4148" s="28">
        <v>40904</v>
      </c>
      <c r="E4148" s="28">
        <v>40907</v>
      </c>
      <c r="F4148" s="26" t="s">
        <v>151</v>
      </c>
      <c r="G4148" s="26" t="s">
        <v>5301</v>
      </c>
      <c r="H4148" s="26" t="s">
        <v>24</v>
      </c>
      <c r="I4148" s="26" t="s">
        <v>25</v>
      </c>
      <c r="J4148" s="26" t="s">
        <v>87</v>
      </c>
      <c r="K4148" s="26" t="s">
        <v>88</v>
      </c>
      <c r="L4148" s="26">
        <v>76106</v>
      </c>
      <c r="M4148" s="26" t="s">
        <v>89</v>
      </c>
      <c r="N4148" s="26" t="s">
        <v>1269</v>
      </c>
      <c r="O4148" s="26" t="s">
        <v>42</v>
      </c>
      <c r="P4148" s="26" t="s">
        <v>65</v>
      </c>
      <c r="Q4148" s="26">
        <v>4.9839999999999991</v>
      </c>
      <c r="R4148" s="26">
        <v>1</v>
      </c>
      <c r="S4148" s="26">
        <v>0.8</v>
      </c>
      <c r="T4148" s="26">
        <v>-8.472800000000003</v>
      </c>
    </row>
    <row r="4149" spans="1:20" ht="14.25" customHeight="1">
      <c r="A4149" s="26" t="s">
        <v>4403</v>
      </c>
      <c r="B4149" s="26" t="s">
        <v>8041</v>
      </c>
      <c r="C4149" s="26">
        <f>YEAR(Data!$D8374)</f>
        <v>1900</v>
      </c>
      <c r="D4149" s="28">
        <v>41603</v>
      </c>
      <c r="E4149" s="28">
        <v>41610</v>
      </c>
      <c r="F4149" s="26" t="s">
        <v>45</v>
      </c>
      <c r="G4149" s="26" t="s">
        <v>4402</v>
      </c>
      <c r="H4149" s="26" t="s">
        <v>86</v>
      </c>
      <c r="I4149" s="26" t="s">
        <v>25</v>
      </c>
      <c r="J4149" s="26" t="s">
        <v>80</v>
      </c>
      <c r="K4149" s="26" t="s">
        <v>81</v>
      </c>
      <c r="L4149" s="26">
        <v>98105</v>
      </c>
      <c r="M4149" s="26" t="s">
        <v>40</v>
      </c>
      <c r="N4149" s="26" t="s">
        <v>2578</v>
      </c>
      <c r="O4149" s="26" t="s">
        <v>30</v>
      </c>
      <c r="P4149" s="26" t="s">
        <v>58</v>
      </c>
      <c r="Q4149" s="26">
        <v>82.26</v>
      </c>
      <c r="R4149" s="26">
        <v>3</v>
      </c>
      <c r="S4149" s="26">
        <v>0</v>
      </c>
      <c r="T4149" s="26">
        <v>33.726600000000005</v>
      </c>
    </row>
    <row r="4150" spans="1:20" ht="14.25" customHeight="1">
      <c r="A4150" s="26" t="s">
        <v>1251</v>
      </c>
      <c r="B4150" s="26" t="s">
        <v>8042</v>
      </c>
      <c r="C4150" s="26">
        <f>YEAR(Data!$D8375)</f>
        <v>1900</v>
      </c>
      <c r="D4150" s="28">
        <v>41589</v>
      </c>
      <c r="E4150" s="28">
        <v>41592</v>
      </c>
      <c r="F4150" s="26" t="s">
        <v>151</v>
      </c>
      <c r="G4150" s="26" t="s">
        <v>1250</v>
      </c>
      <c r="H4150" s="26" t="s">
        <v>24</v>
      </c>
      <c r="I4150" s="26" t="s">
        <v>25</v>
      </c>
      <c r="J4150" s="26" t="s">
        <v>107</v>
      </c>
      <c r="K4150" s="26" t="s">
        <v>39</v>
      </c>
      <c r="L4150" s="26">
        <v>94110</v>
      </c>
      <c r="M4150" s="26" t="s">
        <v>40</v>
      </c>
      <c r="N4150" s="26" t="s">
        <v>3150</v>
      </c>
      <c r="O4150" s="26" t="s">
        <v>42</v>
      </c>
      <c r="P4150" s="26" t="s">
        <v>53</v>
      </c>
      <c r="Q4150" s="26">
        <v>29.74</v>
      </c>
      <c r="R4150" s="26">
        <v>1</v>
      </c>
      <c r="S4150" s="26">
        <v>0</v>
      </c>
      <c r="T4150" s="26">
        <v>4.4610000000000021</v>
      </c>
    </row>
    <row r="4151" spans="1:20" ht="14.25" customHeight="1">
      <c r="A4151" s="26" t="s">
        <v>1914</v>
      </c>
      <c r="B4151" s="26" t="s">
        <v>8043</v>
      </c>
      <c r="C4151" s="26">
        <f>YEAR(Data!$D8376)</f>
        <v>1900</v>
      </c>
      <c r="D4151" s="28">
        <v>40913</v>
      </c>
      <c r="E4151" s="28">
        <v>40918</v>
      </c>
      <c r="F4151" s="26" t="s">
        <v>45</v>
      </c>
      <c r="G4151" s="26" t="s">
        <v>1913</v>
      </c>
      <c r="H4151" s="26" t="s">
        <v>86</v>
      </c>
      <c r="I4151" s="26" t="s">
        <v>25</v>
      </c>
      <c r="J4151" s="26" t="s">
        <v>107</v>
      </c>
      <c r="K4151" s="26" t="s">
        <v>39</v>
      </c>
      <c r="L4151" s="26">
        <v>94110</v>
      </c>
      <c r="M4151" s="26" t="s">
        <v>40</v>
      </c>
      <c r="N4151" s="26" t="s">
        <v>2687</v>
      </c>
      <c r="O4151" s="26" t="s">
        <v>42</v>
      </c>
      <c r="P4151" s="26" t="s">
        <v>67</v>
      </c>
      <c r="Q4151" s="26">
        <v>87.36</v>
      </c>
      <c r="R4151" s="26">
        <v>6</v>
      </c>
      <c r="S4151" s="26">
        <v>0</v>
      </c>
      <c r="T4151" s="26">
        <v>23.587200000000003</v>
      </c>
    </row>
    <row r="4152" spans="1:20" ht="14.25" customHeight="1">
      <c r="A4152" s="26" t="s">
        <v>2864</v>
      </c>
      <c r="B4152" s="26" t="s">
        <v>8044</v>
      </c>
      <c r="C4152" s="26">
        <f>YEAR(Data!$D8378)</f>
        <v>1900</v>
      </c>
      <c r="D4152" s="28">
        <v>41720</v>
      </c>
      <c r="E4152" s="28">
        <v>41726</v>
      </c>
      <c r="F4152" s="26" t="s">
        <v>45</v>
      </c>
      <c r="G4152" s="26" t="s">
        <v>2863</v>
      </c>
      <c r="H4152" s="26" t="s">
        <v>37</v>
      </c>
      <c r="I4152" s="26" t="s">
        <v>25</v>
      </c>
      <c r="J4152" s="26" t="s">
        <v>4477</v>
      </c>
      <c r="K4152" s="26" t="s">
        <v>49</v>
      </c>
      <c r="L4152" s="26">
        <v>33068</v>
      </c>
      <c r="M4152" s="26" t="s">
        <v>28</v>
      </c>
      <c r="N4152" s="26" t="s">
        <v>4466</v>
      </c>
      <c r="O4152" s="26" t="s">
        <v>42</v>
      </c>
      <c r="P4152" s="26" t="s">
        <v>67</v>
      </c>
      <c r="Q4152" s="26">
        <v>64.384</v>
      </c>
      <c r="R4152" s="26">
        <v>1</v>
      </c>
      <c r="S4152" s="26">
        <v>0.2</v>
      </c>
      <c r="T4152" s="26">
        <v>8.0479999999999983</v>
      </c>
    </row>
    <row r="4153" spans="1:20" ht="14.25" customHeight="1">
      <c r="A4153" s="26" t="s">
        <v>6000</v>
      </c>
      <c r="B4153" s="26" t="s">
        <v>8045</v>
      </c>
      <c r="C4153" s="26">
        <f>YEAR(Data!$D8379)</f>
        <v>1900</v>
      </c>
      <c r="D4153" s="28">
        <v>41225</v>
      </c>
      <c r="E4153" s="28">
        <v>41231</v>
      </c>
      <c r="F4153" s="26" t="s">
        <v>45</v>
      </c>
      <c r="G4153" s="26" t="s">
        <v>5999</v>
      </c>
      <c r="H4153" s="26" t="s">
        <v>37</v>
      </c>
      <c r="I4153" s="26" t="s">
        <v>25</v>
      </c>
      <c r="J4153" s="26" t="s">
        <v>148</v>
      </c>
      <c r="K4153" s="26" t="s">
        <v>88</v>
      </c>
      <c r="L4153" s="26">
        <v>77095</v>
      </c>
      <c r="M4153" s="26" t="s">
        <v>89</v>
      </c>
      <c r="N4153" s="26" t="s">
        <v>2499</v>
      </c>
      <c r="O4153" s="26" t="s">
        <v>42</v>
      </c>
      <c r="P4153" s="26" t="s">
        <v>53</v>
      </c>
      <c r="Q4153" s="26">
        <v>64.784000000000006</v>
      </c>
      <c r="R4153" s="26">
        <v>1</v>
      </c>
      <c r="S4153" s="26">
        <v>0.2</v>
      </c>
      <c r="T4153" s="26">
        <v>-14.576399999999996</v>
      </c>
    </row>
    <row r="4154" spans="1:20" ht="14.25" customHeight="1">
      <c r="A4154" s="26" t="s">
        <v>2593</v>
      </c>
      <c r="B4154" s="26" t="s">
        <v>8046</v>
      </c>
      <c r="C4154" s="26">
        <f>YEAR(Data!$D8382)</f>
        <v>1900</v>
      </c>
      <c r="D4154" s="28">
        <v>40795</v>
      </c>
      <c r="E4154" s="28">
        <v>40800</v>
      </c>
      <c r="F4154" s="26" t="s">
        <v>21</v>
      </c>
      <c r="G4154" s="26" t="s">
        <v>2592</v>
      </c>
      <c r="H4154" s="26" t="s">
        <v>24</v>
      </c>
      <c r="I4154" s="26" t="s">
        <v>25</v>
      </c>
      <c r="J4154" s="26" t="s">
        <v>234</v>
      </c>
      <c r="K4154" s="26" t="s">
        <v>168</v>
      </c>
      <c r="L4154" s="26">
        <v>60653</v>
      </c>
      <c r="M4154" s="26" t="s">
        <v>89</v>
      </c>
      <c r="N4154" s="26" t="s">
        <v>2023</v>
      </c>
      <c r="O4154" s="26" t="s">
        <v>42</v>
      </c>
      <c r="P4154" s="26" t="s">
        <v>76</v>
      </c>
      <c r="Q4154" s="26">
        <v>10.896000000000001</v>
      </c>
      <c r="R4154" s="26">
        <v>3</v>
      </c>
      <c r="S4154" s="26">
        <v>0.2</v>
      </c>
      <c r="T4154" s="26">
        <v>3.4049999999999994</v>
      </c>
    </row>
    <row r="4155" spans="1:20" ht="14.25" customHeight="1">
      <c r="A4155" s="26" t="s">
        <v>4532</v>
      </c>
      <c r="B4155" s="26" t="s">
        <v>8047</v>
      </c>
      <c r="C4155" s="26">
        <f>YEAR(Data!$D8383)</f>
        <v>1900</v>
      </c>
      <c r="D4155" s="28">
        <v>41351</v>
      </c>
      <c r="E4155" s="28">
        <v>41353</v>
      </c>
      <c r="F4155" s="26" t="s">
        <v>21</v>
      </c>
      <c r="G4155" s="26" t="s">
        <v>4531</v>
      </c>
      <c r="H4155" s="26" t="s">
        <v>24</v>
      </c>
      <c r="I4155" s="26" t="s">
        <v>25</v>
      </c>
      <c r="J4155" s="26" t="s">
        <v>107</v>
      </c>
      <c r="K4155" s="26" t="s">
        <v>39</v>
      </c>
      <c r="L4155" s="26">
        <v>94109</v>
      </c>
      <c r="M4155" s="26" t="s">
        <v>40</v>
      </c>
      <c r="N4155" s="26" t="s">
        <v>1455</v>
      </c>
      <c r="O4155" s="26" t="s">
        <v>62</v>
      </c>
      <c r="P4155" s="26" t="s">
        <v>63</v>
      </c>
      <c r="Q4155" s="26">
        <v>84.784000000000006</v>
      </c>
      <c r="R4155" s="26">
        <v>2</v>
      </c>
      <c r="S4155" s="26">
        <v>0.2</v>
      </c>
      <c r="T4155" s="26">
        <v>-20.136200000000006</v>
      </c>
    </row>
    <row r="4156" spans="1:20" ht="14.25" customHeight="1">
      <c r="A4156" s="26" t="s">
        <v>6860</v>
      </c>
      <c r="B4156" s="26" t="s">
        <v>8048</v>
      </c>
      <c r="C4156" s="26">
        <f>YEAR(Data!$D8384)</f>
        <v>1900</v>
      </c>
      <c r="D4156" s="28">
        <v>41313</v>
      </c>
      <c r="E4156" s="28">
        <v>41320</v>
      </c>
      <c r="F4156" s="26" t="s">
        <v>45</v>
      </c>
      <c r="G4156" s="26" t="s">
        <v>6859</v>
      </c>
      <c r="H4156" s="26" t="s">
        <v>37</v>
      </c>
      <c r="I4156" s="26" t="s">
        <v>25</v>
      </c>
      <c r="J4156" s="26" t="s">
        <v>148</v>
      </c>
      <c r="K4156" s="26" t="s">
        <v>88</v>
      </c>
      <c r="L4156" s="26">
        <v>77036</v>
      </c>
      <c r="M4156" s="26" t="s">
        <v>89</v>
      </c>
      <c r="N4156" s="26" t="s">
        <v>2486</v>
      </c>
      <c r="O4156" s="26" t="s">
        <v>30</v>
      </c>
      <c r="P4156" s="26" t="s">
        <v>33</v>
      </c>
      <c r="Q4156" s="26">
        <v>241.49999999999997</v>
      </c>
      <c r="R4156" s="26">
        <v>4</v>
      </c>
      <c r="S4156" s="26">
        <v>0.3</v>
      </c>
      <c r="T4156" s="26">
        <v>0</v>
      </c>
    </row>
    <row r="4157" spans="1:20" ht="14.25" customHeight="1">
      <c r="A4157" s="26" t="s">
        <v>3262</v>
      </c>
      <c r="B4157" s="26" t="s">
        <v>8049</v>
      </c>
      <c r="C4157" s="26">
        <f>YEAR(Data!$D8385)</f>
        <v>1900</v>
      </c>
      <c r="D4157" s="28">
        <v>41605</v>
      </c>
      <c r="E4157" s="28">
        <v>41607</v>
      </c>
      <c r="F4157" s="26" t="s">
        <v>151</v>
      </c>
      <c r="G4157" s="26" t="s">
        <v>3261</v>
      </c>
      <c r="H4157" s="26" t="s">
        <v>86</v>
      </c>
      <c r="I4157" s="26" t="s">
        <v>25</v>
      </c>
      <c r="J4157" s="26" t="s">
        <v>8050</v>
      </c>
      <c r="K4157" s="26" t="s">
        <v>567</v>
      </c>
      <c r="L4157" s="26">
        <v>6484</v>
      </c>
      <c r="M4157" s="26" t="s">
        <v>122</v>
      </c>
      <c r="N4157" s="26" t="s">
        <v>2340</v>
      </c>
      <c r="O4157" s="26" t="s">
        <v>62</v>
      </c>
      <c r="P4157" s="26" t="s">
        <v>133</v>
      </c>
      <c r="Q4157" s="26">
        <v>59.97</v>
      </c>
      <c r="R4157" s="26">
        <v>3</v>
      </c>
      <c r="S4157" s="26">
        <v>0</v>
      </c>
      <c r="T4157" s="26">
        <v>14.992499999999996</v>
      </c>
    </row>
    <row r="4158" spans="1:20" ht="14.25" customHeight="1">
      <c r="A4158" s="26" t="s">
        <v>370</v>
      </c>
      <c r="B4158" s="26" t="s">
        <v>8051</v>
      </c>
      <c r="C4158" s="26">
        <f>YEAR(Data!$D8387)</f>
        <v>1900</v>
      </c>
      <c r="D4158" s="28">
        <v>41887</v>
      </c>
      <c r="E4158" s="28">
        <v>41891</v>
      </c>
      <c r="F4158" s="26" t="s">
        <v>45</v>
      </c>
      <c r="G4158" s="26" t="s">
        <v>369</v>
      </c>
      <c r="H4158" s="26" t="s">
        <v>37</v>
      </c>
      <c r="I4158" s="26" t="s">
        <v>25</v>
      </c>
      <c r="J4158" s="26" t="s">
        <v>2362</v>
      </c>
      <c r="K4158" s="26" t="s">
        <v>39</v>
      </c>
      <c r="L4158" s="26">
        <v>94601</v>
      </c>
      <c r="M4158" s="26" t="s">
        <v>40</v>
      </c>
      <c r="N4158" s="26" t="s">
        <v>3524</v>
      </c>
      <c r="O4158" s="26" t="s">
        <v>42</v>
      </c>
      <c r="P4158" s="26" t="s">
        <v>65</v>
      </c>
      <c r="Q4158" s="26">
        <v>11.808</v>
      </c>
      <c r="R4158" s="26">
        <v>3</v>
      </c>
      <c r="S4158" s="26">
        <v>0.2</v>
      </c>
      <c r="T4158" s="26">
        <v>4.1327999999999996</v>
      </c>
    </row>
    <row r="4159" spans="1:20" ht="14.25" customHeight="1">
      <c r="A4159" s="26" t="s">
        <v>3771</v>
      </c>
      <c r="B4159" s="26" t="s">
        <v>8052</v>
      </c>
      <c r="C4159" s="26">
        <f>YEAR(Data!$D8388)</f>
        <v>1900</v>
      </c>
      <c r="D4159" s="28">
        <v>41057</v>
      </c>
      <c r="E4159" s="28">
        <v>41063</v>
      </c>
      <c r="F4159" s="26" t="s">
        <v>45</v>
      </c>
      <c r="G4159" s="26" t="s">
        <v>3770</v>
      </c>
      <c r="H4159" s="26" t="s">
        <v>24</v>
      </c>
      <c r="I4159" s="26" t="s">
        <v>25</v>
      </c>
      <c r="J4159" s="26" t="s">
        <v>961</v>
      </c>
      <c r="K4159" s="26" t="s">
        <v>567</v>
      </c>
      <c r="L4159" s="26">
        <v>6040</v>
      </c>
      <c r="M4159" s="26" t="s">
        <v>122</v>
      </c>
      <c r="N4159" s="26" t="s">
        <v>2072</v>
      </c>
      <c r="O4159" s="26" t="s">
        <v>42</v>
      </c>
      <c r="P4159" s="26" t="s">
        <v>53</v>
      </c>
      <c r="Q4159" s="26">
        <v>16.239999999999998</v>
      </c>
      <c r="R4159" s="26">
        <v>1</v>
      </c>
      <c r="S4159" s="26">
        <v>0</v>
      </c>
      <c r="T4159" s="26">
        <v>2.4359999999999999</v>
      </c>
    </row>
    <row r="4160" spans="1:20" ht="14.25" customHeight="1">
      <c r="A4160" s="26" t="s">
        <v>2293</v>
      </c>
      <c r="B4160" s="26" t="s">
        <v>8053</v>
      </c>
      <c r="C4160" s="26">
        <f>YEAR(Data!$D8390)</f>
        <v>1900</v>
      </c>
      <c r="D4160" s="28">
        <v>40848</v>
      </c>
      <c r="E4160" s="28">
        <v>40852</v>
      </c>
      <c r="F4160" s="26" t="s">
        <v>45</v>
      </c>
      <c r="G4160" s="26" t="s">
        <v>2292</v>
      </c>
      <c r="H4160" s="26" t="s">
        <v>37</v>
      </c>
      <c r="I4160" s="26" t="s">
        <v>25</v>
      </c>
      <c r="J4160" s="26" t="s">
        <v>4571</v>
      </c>
      <c r="K4160" s="26" t="s">
        <v>599</v>
      </c>
      <c r="L4160" s="26">
        <v>7050</v>
      </c>
      <c r="M4160" s="26" t="s">
        <v>122</v>
      </c>
      <c r="N4160" s="26" t="s">
        <v>1466</v>
      </c>
      <c r="O4160" s="26" t="s">
        <v>42</v>
      </c>
      <c r="P4160" s="26" t="s">
        <v>67</v>
      </c>
      <c r="Q4160" s="26">
        <v>76.12</v>
      </c>
      <c r="R4160" s="26">
        <v>2</v>
      </c>
      <c r="S4160" s="26">
        <v>0</v>
      </c>
      <c r="T4160" s="26">
        <v>22.074799999999996</v>
      </c>
    </row>
    <row r="4161" spans="1:20" ht="14.25" customHeight="1">
      <c r="A4161" s="26" t="s">
        <v>1706</v>
      </c>
      <c r="B4161" s="26" t="s">
        <v>8054</v>
      </c>
      <c r="C4161" s="26">
        <f>YEAR(Data!$D8391)</f>
        <v>1900</v>
      </c>
      <c r="D4161" s="28">
        <v>41636</v>
      </c>
      <c r="E4161" s="28">
        <v>41639</v>
      </c>
      <c r="F4161" s="26" t="s">
        <v>151</v>
      </c>
      <c r="G4161" s="26" t="s">
        <v>1705</v>
      </c>
      <c r="H4161" s="26" t="s">
        <v>86</v>
      </c>
      <c r="I4161" s="26" t="s">
        <v>25</v>
      </c>
      <c r="J4161" s="26" t="s">
        <v>609</v>
      </c>
      <c r="K4161" s="26" t="s">
        <v>383</v>
      </c>
      <c r="L4161" s="26">
        <v>44312</v>
      </c>
      <c r="M4161" s="26" t="s">
        <v>122</v>
      </c>
      <c r="N4161" s="26" t="s">
        <v>384</v>
      </c>
      <c r="O4161" s="26" t="s">
        <v>42</v>
      </c>
      <c r="P4161" s="26" t="s">
        <v>214</v>
      </c>
      <c r="Q4161" s="26">
        <v>17.184000000000001</v>
      </c>
      <c r="R4161" s="26">
        <v>6</v>
      </c>
      <c r="S4161" s="26">
        <v>0.2</v>
      </c>
      <c r="T4161" s="26">
        <v>6.2291999999999996</v>
      </c>
    </row>
    <row r="4162" spans="1:20" ht="14.25" customHeight="1">
      <c r="A4162" s="26" t="s">
        <v>1788</v>
      </c>
      <c r="B4162" s="26" t="s">
        <v>8055</v>
      </c>
      <c r="C4162" s="26">
        <f>YEAR(Data!$D8392)</f>
        <v>1900</v>
      </c>
      <c r="D4162" s="28">
        <v>41978</v>
      </c>
      <c r="E4162" s="28">
        <v>41980</v>
      </c>
      <c r="F4162" s="26" t="s">
        <v>151</v>
      </c>
      <c r="G4162" s="26" t="s">
        <v>1787</v>
      </c>
      <c r="H4162" s="26" t="s">
        <v>37</v>
      </c>
      <c r="I4162" s="26" t="s">
        <v>25</v>
      </c>
      <c r="J4162" s="26" t="s">
        <v>38</v>
      </c>
      <c r="K4162" s="26" t="s">
        <v>39</v>
      </c>
      <c r="L4162" s="26">
        <v>90032</v>
      </c>
      <c r="M4162" s="26" t="s">
        <v>40</v>
      </c>
      <c r="N4162" s="26" t="s">
        <v>2957</v>
      </c>
      <c r="O4162" s="26" t="s">
        <v>42</v>
      </c>
      <c r="P4162" s="26" t="s">
        <v>76</v>
      </c>
      <c r="Q4162" s="26">
        <v>11.76</v>
      </c>
      <c r="R4162" s="26">
        <v>2</v>
      </c>
      <c r="S4162" s="26">
        <v>0</v>
      </c>
      <c r="T4162" s="26">
        <v>5.7623999999999995</v>
      </c>
    </row>
    <row r="4163" spans="1:20" ht="14.25" customHeight="1">
      <c r="A4163" s="26" t="s">
        <v>4663</v>
      </c>
      <c r="B4163" s="26" t="s">
        <v>8056</v>
      </c>
      <c r="C4163" s="26">
        <f>YEAR(Data!$D8393)</f>
        <v>1900</v>
      </c>
      <c r="D4163" s="28">
        <v>41997</v>
      </c>
      <c r="E4163" s="28">
        <v>42004</v>
      </c>
      <c r="F4163" s="26" t="s">
        <v>45</v>
      </c>
      <c r="G4163" s="26" t="s">
        <v>4662</v>
      </c>
      <c r="H4163" s="26" t="s">
        <v>86</v>
      </c>
      <c r="I4163" s="26" t="s">
        <v>25</v>
      </c>
      <c r="J4163" s="26" t="s">
        <v>8057</v>
      </c>
      <c r="K4163" s="26" t="s">
        <v>567</v>
      </c>
      <c r="L4163" s="26">
        <v>6810</v>
      </c>
      <c r="M4163" s="26" t="s">
        <v>122</v>
      </c>
      <c r="N4163" s="26" t="s">
        <v>2897</v>
      </c>
      <c r="O4163" s="26" t="s">
        <v>30</v>
      </c>
      <c r="P4163" s="26" t="s">
        <v>58</v>
      </c>
      <c r="Q4163" s="26">
        <v>27.46</v>
      </c>
      <c r="R4163" s="26">
        <v>2</v>
      </c>
      <c r="S4163" s="26">
        <v>0</v>
      </c>
      <c r="T4163" s="26">
        <v>9.8856000000000002</v>
      </c>
    </row>
    <row r="4164" spans="1:20" ht="14.25" customHeight="1">
      <c r="A4164" s="26" t="s">
        <v>2559</v>
      </c>
      <c r="B4164" s="26" t="s">
        <v>8058</v>
      </c>
      <c r="C4164" s="26">
        <f>YEAR(Data!$D8394)</f>
        <v>1900</v>
      </c>
      <c r="D4164" s="28">
        <v>41610</v>
      </c>
      <c r="E4164" s="28">
        <v>41615</v>
      </c>
      <c r="F4164" s="26" t="s">
        <v>21</v>
      </c>
      <c r="G4164" s="26" t="s">
        <v>2558</v>
      </c>
      <c r="H4164" s="26" t="s">
        <v>24</v>
      </c>
      <c r="I4164" s="26" t="s">
        <v>25</v>
      </c>
      <c r="J4164" s="26" t="s">
        <v>468</v>
      </c>
      <c r="K4164" s="26" t="s">
        <v>926</v>
      </c>
      <c r="L4164" s="26">
        <v>2038</v>
      </c>
      <c r="M4164" s="26" t="s">
        <v>122</v>
      </c>
      <c r="N4164" s="26" t="s">
        <v>5847</v>
      </c>
      <c r="O4164" s="26" t="s">
        <v>62</v>
      </c>
      <c r="P4164" s="26" t="s">
        <v>63</v>
      </c>
      <c r="Q4164" s="26">
        <v>137.94</v>
      </c>
      <c r="R4164" s="26">
        <v>3</v>
      </c>
      <c r="S4164" s="26">
        <v>0</v>
      </c>
      <c r="T4164" s="26">
        <v>35.864399999999996</v>
      </c>
    </row>
    <row r="4165" spans="1:20" ht="14.25" customHeight="1">
      <c r="A4165" s="26" t="s">
        <v>2320</v>
      </c>
      <c r="B4165" s="26" t="s">
        <v>8059</v>
      </c>
      <c r="C4165" s="26">
        <f>YEAR(Data!$D8398)</f>
        <v>1900</v>
      </c>
      <c r="D4165" s="28">
        <v>40724</v>
      </c>
      <c r="E4165" s="28">
        <v>40724</v>
      </c>
      <c r="F4165" s="26" t="s">
        <v>958</v>
      </c>
      <c r="G4165" s="26" t="s">
        <v>2319</v>
      </c>
      <c r="H4165" s="26" t="s">
        <v>24</v>
      </c>
      <c r="I4165" s="26" t="s">
        <v>25</v>
      </c>
      <c r="J4165" s="26" t="s">
        <v>400</v>
      </c>
      <c r="K4165" s="26" t="s">
        <v>74</v>
      </c>
      <c r="L4165" s="26">
        <v>28403</v>
      </c>
      <c r="M4165" s="26" t="s">
        <v>28</v>
      </c>
      <c r="N4165" s="26" t="s">
        <v>532</v>
      </c>
      <c r="O4165" s="26" t="s">
        <v>42</v>
      </c>
      <c r="P4165" s="26" t="s">
        <v>76</v>
      </c>
      <c r="Q4165" s="26">
        <v>310.68799999999999</v>
      </c>
      <c r="R4165" s="26">
        <v>7</v>
      </c>
      <c r="S4165" s="26">
        <v>0.2</v>
      </c>
      <c r="T4165" s="26">
        <v>108.74079999999998</v>
      </c>
    </row>
    <row r="4166" spans="1:20" ht="14.25" customHeight="1">
      <c r="A4166" s="26" t="s">
        <v>1713</v>
      </c>
      <c r="B4166" s="26" t="s">
        <v>8060</v>
      </c>
      <c r="C4166" s="26">
        <f>YEAR(Data!$D8399)</f>
        <v>1900</v>
      </c>
      <c r="D4166" s="28">
        <v>40789</v>
      </c>
      <c r="E4166" s="28">
        <v>40790</v>
      </c>
      <c r="F4166" s="26" t="s">
        <v>151</v>
      </c>
      <c r="G4166" s="26" t="s">
        <v>1712</v>
      </c>
      <c r="H4166" s="26" t="s">
        <v>86</v>
      </c>
      <c r="I4166" s="26" t="s">
        <v>25</v>
      </c>
      <c r="J4166" s="26" t="s">
        <v>148</v>
      </c>
      <c r="K4166" s="26" t="s">
        <v>88</v>
      </c>
      <c r="L4166" s="26">
        <v>77095</v>
      </c>
      <c r="M4166" s="26" t="s">
        <v>89</v>
      </c>
      <c r="N4166" s="26" t="s">
        <v>6391</v>
      </c>
      <c r="O4166" s="26" t="s">
        <v>42</v>
      </c>
      <c r="P4166" s="26" t="s">
        <v>65</v>
      </c>
      <c r="Q4166" s="26">
        <v>7.6799999999999979</v>
      </c>
      <c r="R4166" s="26">
        <v>5</v>
      </c>
      <c r="S4166" s="26">
        <v>0.8</v>
      </c>
      <c r="T4166" s="26">
        <v>-11.52</v>
      </c>
    </row>
    <row r="4167" spans="1:20" ht="14.25" customHeight="1">
      <c r="A4167" s="26" t="s">
        <v>4688</v>
      </c>
      <c r="B4167" s="26" t="s">
        <v>8061</v>
      </c>
      <c r="C4167" s="26">
        <f>YEAR(Data!$D8400)</f>
        <v>1900</v>
      </c>
      <c r="D4167" s="28">
        <v>41946</v>
      </c>
      <c r="E4167" s="28">
        <v>41951</v>
      </c>
      <c r="F4167" s="26" t="s">
        <v>21</v>
      </c>
      <c r="G4167" s="26" t="s">
        <v>4687</v>
      </c>
      <c r="H4167" s="26" t="s">
        <v>86</v>
      </c>
      <c r="I4167" s="26" t="s">
        <v>25</v>
      </c>
      <c r="J4167" s="26" t="s">
        <v>246</v>
      </c>
      <c r="K4167" s="26" t="s">
        <v>383</v>
      </c>
      <c r="L4167" s="26">
        <v>45503</v>
      </c>
      <c r="M4167" s="26" t="s">
        <v>122</v>
      </c>
      <c r="N4167" s="26" t="s">
        <v>2608</v>
      </c>
      <c r="O4167" s="26" t="s">
        <v>30</v>
      </c>
      <c r="P4167" s="26" t="s">
        <v>33</v>
      </c>
      <c r="Q4167" s="26">
        <v>155.37199999999999</v>
      </c>
      <c r="R4167" s="26">
        <v>2</v>
      </c>
      <c r="S4167" s="26">
        <v>0.3</v>
      </c>
      <c r="T4167" s="26">
        <v>-35.513599999999997</v>
      </c>
    </row>
    <row r="4168" spans="1:20" ht="14.25" customHeight="1">
      <c r="A4168" s="26" t="s">
        <v>3204</v>
      </c>
      <c r="B4168" s="26" t="s">
        <v>8062</v>
      </c>
      <c r="C4168" s="26">
        <f>YEAR(Data!$D8401)</f>
        <v>1900</v>
      </c>
      <c r="D4168" s="28">
        <v>41012</v>
      </c>
      <c r="E4168" s="28">
        <v>41017</v>
      </c>
      <c r="F4168" s="26" t="s">
        <v>45</v>
      </c>
      <c r="G4168" s="26" t="s">
        <v>3203</v>
      </c>
      <c r="H4168" s="26" t="s">
        <v>24</v>
      </c>
      <c r="I4168" s="26" t="s">
        <v>25</v>
      </c>
      <c r="J4168" s="26" t="s">
        <v>2909</v>
      </c>
      <c r="K4168" s="26" t="s">
        <v>240</v>
      </c>
      <c r="L4168" s="26">
        <v>85301</v>
      </c>
      <c r="M4168" s="26" t="s">
        <v>40</v>
      </c>
      <c r="N4168" s="26" t="s">
        <v>3014</v>
      </c>
      <c r="O4168" s="26" t="s">
        <v>42</v>
      </c>
      <c r="P4168" s="26" t="s">
        <v>53</v>
      </c>
      <c r="Q4168" s="26">
        <v>10.744</v>
      </c>
      <c r="R4168" s="26">
        <v>1</v>
      </c>
      <c r="S4168" s="26">
        <v>0.2</v>
      </c>
      <c r="T4168" s="26">
        <v>0.80579999999999963</v>
      </c>
    </row>
    <row r="4169" spans="1:20" ht="14.25" customHeight="1">
      <c r="A4169" s="26" t="s">
        <v>4252</v>
      </c>
      <c r="B4169" s="26" t="s">
        <v>8063</v>
      </c>
      <c r="C4169" s="26">
        <f>YEAR(Data!$D8402)</f>
        <v>1900</v>
      </c>
      <c r="D4169" s="28">
        <v>41248</v>
      </c>
      <c r="E4169" s="28">
        <v>41252</v>
      </c>
      <c r="F4169" s="26" t="s">
        <v>21</v>
      </c>
      <c r="G4169" s="26" t="s">
        <v>4251</v>
      </c>
      <c r="H4169" s="26" t="s">
        <v>24</v>
      </c>
      <c r="I4169" s="26" t="s">
        <v>25</v>
      </c>
      <c r="J4169" s="26" t="s">
        <v>211</v>
      </c>
      <c r="K4169" s="26" t="s">
        <v>212</v>
      </c>
      <c r="L4169" s="26">
        <v>10009</v>
      </c>
      <c r="M4169" s="26" t="s">
        <v>122</v>
      </c>
      <c r="N4169" s="26" t="s">
        <v>2623</v>
      </c>
      <c r="O4169" s="26" t="s">
        <v>42</v>
      </c>
      <c r="P4169" s="26" t="s">
        <v>65</v>
      </c>
      <c r="Q4169" s="26">
        <v>232.40000000000003</v>
      </c>
      <c r="R4169" s="26">
        <v>5</v>
      </c>
      <c r="S4169" s="26">
        <v>0.2</v>
      </c>
      <c r="T4169" s="26">
        <v>78.434999999999988</v>
      </c>
    </row>
    <row r="4170" spans="1:20" ht="14.25" customHeight="1">
      <c r="A4170" s="26" t="s">
        <v>2587</v>
      </c>
      <c r="B4170" s="26" t="s">
        <v>8064</v>
      </c>
      <c r="C4170" s="26">
        <f>YEAR(Data!$D8405)</f>
        <v>1900</v>
      </c>
      <c r="D4170" s="28">
        <v>41306</v>
      </c>
      <c r="E4170" s="28">
        <v>41312</v>
      </c>
      <c r="F4170" s="26" t="s">
        <v>45</v>
      </c>
      <c r="G4170" s="26" t="s">
        <v>2586</v>
      </c>
      <c r="H4170" s="26" t="s">
        <v>37</v>
      </c>
      <c r="I4170" s="26" t="s">
        <v>25</v>
      </c>
      <c r="J4170" s="26" t="s">
        <v>38</v>
      </c>
      <c r="K4170" s="26" t="s">
        <v>39</v>
      </c>
      <c r="L4170" s="26">
        <v>90036</v>
      </c>
      <c r="M4170" s="26" t="s">
        <v>40</v>
      </c>
      <c r="N4170" s="26" t="s">
        <v>482</v>
      </c>
      <c r="O4170" s="26" t="s">
        <v>42</v>
      </c>
      <c r="P4170" s="26" t="s">
        <v>76</v>
      </c>
      <c r="Q4170" s="26">
        <v>105.52</v>
      </c>
      <c r="R4170" s="26">
        <v>4</v>
      </c>
      <c r="S4170" s="26">
        <v>0</v>
      </c>
      <c r="T4170" s="26">
        <v>48.539199999999994</v>
      </c>
    </row>
    <row r="4171" spans="1:20" ht="14.25" customHeight="1">
      <c r="A4171" s="26" t="s">
        <v>7935</v>
      </c>
      <c r="B4171" s="26" t="s">
        <v>8065</v>
      </c>
      <c r="C4171" s="26">
        <f>YEAR(Data!$D8406)</f>
        <v>1900</v>
      </c>
      <c r="D4171" s="28">
        <v>41829</v>
      </c>
      <c r="E4171" s="28">
        <v>41833</v>
      </c>
      <c r="F4171" s="26" t="s">
        <v>45</v>
      </c>
      <c r="G4171" s="26" t="s">
        <v>7934</v>
      </c>
      <c r="H4171" s="26" t="s">
        <v>37</v>
      </c>
      <c r="I4171" s="26" t="s">
        <v>25</v>
      </c>
      <c r="J4171" s="26" t="s">
        <v>463</v>
      </c>
      <c r="K4171" s="26" t="s">
        <v>196</v>
      </c>
      <c r="L4171" s="26">
        <v>19711</v>
      </c>
      <c r="M4171" s="26" t="s">
        <v>122</v>
      </c>
      <c r="N4171" s="26" t="s">
        <v>4728</v>
      </c>
      <c r="O4171" s="26" t="s">
        <v>30</v>
      </c>
      <c r="P4171" s="26" t="s">
        <v>58</v>
      </c>
      <c r="Q4171" s="26">
        <v>83.92</v>
      </c>
      <c r="R4171" s="26">
        <v>4</v>
      </c>
      <c r="S4171" s="26">
        <v>0</v>
      </c>
      <c r="T4171" s="26">
        <v>5.8743999999999943</v>
      </c>
    </row>
    <row r="4172" spans="1:20" ht="14.25" customHeight="1">
      <c r="A4172" s="26" t="s">
        <v>548</v>
      </c>
      <c r="B4172" s="26" t="s">
        <v>8066</v>
      </c>
      <c r="C4172" s="26">
        <f>YEAR(Data!$D8411)</f>
        <v>1900</v>
      </c>
      <c r="D4172" s="28">
        <v>41254</v>
      </c>
      <c r="E4172" s="28">
        <v>41260</v>
      </c>
      <c r="F4172" s="26" t="s">
        <v>45</v>
      </c>
      <c r="G4172" s="26" t="s">
        <v>547</v>
      </c>
      <c r="H4172" s="26" t="s">
        <v>86</v>
      </c>
      <c r="I4172" s="26" t="s">
        <v>25</v>
      </c>
      <c r="J4172" s="26" t="s">
        <v>3643</v>
      </c>
      <c r="K4172" s="26" t="s">
        <v>39</v>
      </c>
      <c r="L4172" s="26">
        <v>92404</v>
      </c>
      <c r="M4172" s="26" t="s">
        <v>40</v>
      </c>
      <c r="N4172" s="26" t="s">
        <v>1888</v>
      </c>
      <c r="O4172" s="26" t="s">
        <v>42</v>
      </c>
      <c r="P4172" s="26" t="s">
        <v>65</v>
      </c>
      <c r="Q4172" s="26">
        <v>110.52800000000001</v>
      </c>
      <c r="R4172" s="26">
        <v>4</v>
      </c>
      <c r="S4172" s="26">
        <v>0.2</v>
      </c>
      <c r="T4172" s="26">
        <v>38.684799999999996</v>
      </c>
    </row>
    <row r="4173" spans="1:20" ht="14.25" customHeight="1">
      <c r="A4173" s="26" t="s">
        <v>181</v>
      </c>
      <c r="B4173" s="26" t="s">
        <v>8067</v>
      </c>
      <c r="C4173" s="26">
        <f>YEAR(Data!$D8412)</f>
        <v>1900</v>
      </c>
      <c r="D4173" s="28">
        <v>41594</v>
      </c>
      <c r="E4173" s="28">
        <v>41594</v>
      </c>
      <c r="F4173" s="26" t="s">
        <v>958</v>
      </c>
      <c r="G4173" s="26" t="s">
        <v>180</v>
      </c>
      <c r="H4173" s="26" t="s">
        <v>37</v>
      </c>
      <c r="I4173" s="26" t="s">
        <v>25</v>
      </c>
      <c r="J4173" s="26" t="s">
        <v>1634</v>
      </c>
      <c r="K4173" s="26" t="s">
        <v>74</v>
      </c>
      <c r="L4173" s="26">
        <v>27217</v>
      </c>
      <c r="M4173" s="26" t="s">
        <v>28</v>
      </c>
      <c r="N4173" s="26" t="s">
        <v>391</v>
      </c>
      <c r="O4173" s="26" t="s">
        <v>30</v>
      </c>
      <c r="P4173" s="26" t="s">
        <v>51</v>
      </c>
      <c r="Q4173" s="26">
        <v>630.024</v>
      </c>
      <c r="R4173" s="26">
        <v>4</v>
      </c>
      <c r="S4173" s="26">
        <v>0.4</v>
      </c>
      <c r="T4173" s="26">
        <v>-199.50760000000008</v>
      </c>
    </row>
    <row r="4174" spans="1:20" ht="14.25" customHeight="1">
      <c r="A4174" s="26" t="s">
        <v>3204</v>
      </c>
      <c r="B4174" s="26" t="s">
        <v>8068</v>
      </c>
      <c r="C4174" s="26">
        <f>YEAR(Data!$D8413)</f>
        <v>1900</v>
      </c>
      <c r="D4174" s="28">
        <v>41404</v>
      </c>
      <c r="E4174" s="28">
        <v>41407</v>
      </c>
      <c r="F4174" s="26" t="s">
        <v>21</v>
      </c>
      <c r="G4174" s="26" t="s">
        <v>3203</v>
      </c>
      <c r="H4174" s="26" t="s">
        <v>24</v>
      </c>
      <c r="I4174" s="26" t="s">
        <v>25</v>
      </c>
      <c r="J4174" s="26" t="s">
        <v>1454</v>
      </c>
      <c r="K4174" s="26" t="s">
        <v>247</v>
      </c>
      <c r="L4174" s="26">
        <v>24153</v>
      </c>
      <c r="M4174" s="26" t="s">
        <v>28</v>
      </c>
      <c r="N4174" s="26" t="s">
        <v>584</v>
      </c>
      <c r="O4174" s="26" t="s">
        <v>42</v>
      </c>
      <c r="P4174" s="26" t="s">
        <v>60</v>
      </c>
      <c r="Q4174" s="26">
        <v>27.86</v>
      </c>
      <c r="R4174" s="26">
        <v>7</v>
      </c>
      <c r="S4174" s="26">
        <v>0</v>
      </c>
      <c r="T4174" s="26">
        <v>9.1937999999999978</v>
      </c>
    </row>
    <row r="4175" spans="1:20" ht="14.25" customHeight="1">
      <c r="A4175" s="26" t="s">
        <v>1255</v>
      </c>
      <c r="B4175" s="26" t="s">
        <v>8069</v>
      </c>
      <c r="C4175" s="26">
        <f>YEAR(Data!$D8414)</f>
        <v>1900</v>
      </c>
      <c r="D4175" s="28">
        <v>41709</v>
      </c>
      <c r="E4175" s="28">
        <v>41713</v>
      </c>
      <c r="F4175" s="26" t="s">
        <v>45</v>
      </c>
      <c r="G4175" s="26" t="s">
        <v>1254</v>
      </c>
      <c r="H4175" s="26" t="s">
        <v>24</v>
      </c>
      <c r="I4175" s="26" t="s">
        <v>25</v>
      </c>
      <c r="J4175" s="26" t="s">
        <v>620</v>
      </c>
      <c r="K4175" s="26" t="s">
        <v>88</v>
      </c>
      <c r="L4175" s="26">
        <v>75217</v>
      </c>
      <c r="M4175" s="26" t="s">
        <v>89</v>
      </c>
      <c r="N4175" s="26" t="s">
        <v>1730</v>
      </c>
      <c r="O4175" s="26" t="s">
        <v>30</v>
      </c>
      <c r="P4175" s="26" t="s">
        <v>51</v>
      </c>
      <c r="Q4175" s="26">
        <v>933.40800000000002</v>
      </c>
      <c r="R4175" s="26">
        <v>4</v>
      </c>
      <c r="S4175" s="26">
        <v>0.3</v>
      </c>
      <c r="T4175" s="26">
        <v>-173.34719999999999</v>
      </c>
    </row>
    <row r="4176" spans="1:20" ht="14.25" customHeight="1">
      <c r="A4176" s="26" t="s">
        <v>2083</v>
      </c>
      <c r="B4176" s="26" t="s">
        <v>8070</v>
      </c>
      <c r="C4176" s="26">
        <f>YEAR(Data!$D8415)</f>
        <v>1900</v>
      </c>
      <c r="D4176" s="28">
        <v>41626</v>
      </c>
      <c r="E4176" s="28">
        <v>41630</v>
      </c>
      <c r="F4176" s="26" t="s">
        <v>45</v>
      </c>
      <c r="G4176" s="26" t="s">
        <v>2082</v>
      </c>
      <c r="H4176" s="26" t="s">
        <v>37</v>
      </c>
      <c r="I4176" s="26" t="s">
        <v>25</v>
      </c>
      <c r="J4176" s="26" t="s">
        <v>841</v>
      </c>
      <c r="K4176" s="26" t="s">
        <v>88</v>
      </c>
      <c r="L4176" s="26">
        <v>76017</v>
      </c>
      <c r="M4176" s="26" t="s">
        <v>89</v>
      </c>
      <c r="N4176" s="26" t="s">
        <v>3560</v>
      </c>
      <c r="O4176" s="26" t="s">
        <v>42</v>
      </c>
      <c r="P4176" s="26" t="s">
        <v>76</v>
      </c>
      <c r="Q4176" s="26">
        <v>51.840000000000011</v>
      </c>
      <c r="R4176" s="26">
        <v>10</v>
      </c>
      <c r="S4176" s="26">
        <v>0.2</v>
      </c>
      <c r="T4176" s="26">
        <v>18.143999999999998</v>
      </c>
    </row>
    <row r="4177" spans="1:20" ht="14.25" customHeight="1">
      <c r="A4177" s="26" t="s">
        <v>3327</v>
      </c>
      <c r="B4177" s="26" t="s">
        <v>8071</v>
      </c>
      <c r="C4177" s="26">
        <f>YEAR(Data!$D8417)</f>
        <v>1900</v>
      </c>
      <c r="D4177" s="28">
        <v>41736</v>
      </c>
      <c r="E4177" s="28">
        <v>41742</v>
      </c>
      <c r="F4177" s="26" t="s">
        <v>45</v>
      </c>
      <c r="G4177" s="26" t="s">
        <v>3326</v>
      </c>
      <c r="H4177" s="26" t="s">
        <v>86</v>
      </c>
      <c r="I4177" s="26" t="s">
        <v>25</v>
      </c>
      <c r="J4177" s="26" t="s">
        <v>3869</v>
      </c>
      <c r="K4177" s="26" t="s">
        <v>376</v>
      </c>
      <c r="L4177" s="26">
        <v>52302</v>
      </c>
      <c r="M4177" s="26" t="s">
        <v>89</v>
      </c>
      <c r="N4177" s="26" t="s">
        <v>791</v>
      </c>
      <c r="O4177" s="26" t="s">
        <v>42</v>
      </c>
      <c r="P4177" s="26" t="s">
        <v>76</v>
      </c>
      <c r="Q4177" s="26">
        <v>106.32</v>
      </c>
      <c r="R4177" s="26">
        <v>3</v>
      </c>
      <c r="S4177" s="26">
        <v>0</v>
      </c>
      <c r="T4177" s="26">
        <v>49.970399999999991</v>
      </c>
    </row>
    <row r="4178" spans="1:20" ht="14.25" customHeight="1">
      <c r="A4178" s="26" t="s">
        <v>4903</v>
      </c>
      <c r="B4178" s="26" t="s">
        <v>8072</v>
      </c>
      <c r="C4178" s="26">
        <f>YEAR(Data!$D8418)</f>
        <v>1900</v>
      </c>
      <c r="D4178" s="28">
        <v>41769</v>
      </c>
      <c r="E4178" s="28">
        <v>41771</v>
      </c>
      <c r="F4178" s="26" t="s">
        <v>151</v>
      </c>
      <c r="G4178" s="26" t="s">
        <v>4902</v>
      </c>
      <c r="H4178" s="26" t="s">
        <v>86</v>
      </c>
      <c r="I4178" s="26" t="s">
        <v>25</v>
      </c>
      <c r="J4178" s="26" t="s">
        <v>80</v>
      </c>
      <c r="K4178" s="26" t="s">
        <v>81</v>
      </c>
      <c r="L4178" s="26">
        <v>98105</v>
      </c>
      <c r="M4178" s="26" t="s">
        <v>40</v>
      </c>
      <c r="N4178" s="26" t="s">
        <v>2317</v>
      </c>
      <c r="O4178" s="26" t="s">
        <v>42</v>
      </c>
      <c r="P4178" s="26" t="s">
        <v>65</v>
      </c>
      <c r="Q4178" s="26">
        <v>147.91999999999999</v>
      </c>
      <c r="R4178" s="26">
        <v>5</v>
      </c>
      <c r="S4178" s="26">
        <v>0.2</v>
      </c>
      <c r="T4178" s="26">
        <v>46.224999999999987</v>
      </c>
    </row>
    <row r="4179" spans="1:20" ht="14.25" customHeight="1">
      <c r="A4179" s="26" t="s">
        <v>493</v>
      </c>
      <c r="B4179" s="26" t="s">
        <v>8073</v>
      </c>
      <c r="C4179" s="26">
        <f>YEAR(Data!$D8423)</f>
        <v>1900</v>
      </c>
      <c r="D4179" s="28">
        <v>41925</v>
      </c>
      <c r="E4179" s="28">
        <v>41929</v>
      </c>
      <c r="F4179" s="26" t="s">
        <v>45</v>
      </c>
      <c r="G4179" s="26" t="s">
        <v>492</v>
      </c>
      <c r="H4179" s="26" t="s">
        <v>24</v>
      </c>
      <c r="I4179" s="26" t="s">
        <v>25</v>
      </c>
      <c r="J4179" s="26" t="s">
        <v>835</v>
      </c>
      <c r="K4179" s="26" t="s">
        <v>599</v>
      </c>
      <c r="L4179" s="26">
        <v>8701</v>
      </c>
      <c r="M4179" s="26" t="s">
        <v>122</v>
      </c>
      <c r="N4179" s="26" t="s">
        <v>197</v>
      </c>
      <c r="O4179" s="26" t="s">
        <v>62</v>
      </c>
      <c r="P4179" s="26" t="s">
        <v>133</v>
      </c>
      <c r="Q4179" s="26">
        <v>45</v>
      </c>
      <c r="R4179" s="26">
        <v>3</v>
      </c>
      <c r="S4179" s="26">
        <v>0</v>
      </c>
      <c r="T4179" s="26">
        <v>4.9500000000000011</v>
      </c>
    </row>
    <row r="4180" spans="1:20" ht="14.25" customHeight="1">
      <c r="A4180" s="26" t="s">
        <v>3066</v>
      </c>
      <c r="B4180" s="26" t="s">
        <v>8074</v>
      </c>
      <c r="C4180" s="26">
        <f>YEAR(Data!$D8427)</f>
        <v>1900</v>
      </c>
      <c r="D4180" s="28">
        <v>41515</v>
      </c>
      <c r="E4180" s="28">
        <v>41517</v>
      </c>
      <c r="F4180" s="26" t="s">
        <v>151</v>
      </c>
      <c r="G4180" s="26" t="s">
        <v>3065</v>
      </c>
      <c r="H4180" s="26" t="s">
        <v>37</v>
      </c>
      <c r="I4180" s="26" t="s">
        <v>25</v>
      </c>
      <c r="J4180" s="26" t="s">
        <v>759</v>
      </c>
      <c r="K4180" s="26" t="s">
        <v>383</v>
      </c>
      <c r="L4180" s="26">
        <v>45231</v>
      </c>
      <c r="M4180" s="26" t="s">
        <v>122</v>
      </c>
      <c r="N4180" s="26" t="s">
        <v>6391</v>
      </c>
      <c r="O4180" s="26" t="s">
        <v>42</v>
      </c>
      <c r="P4180" s="26" t="s">
        <v>65</v>
      </c>
      <c r="Q4180" s="26">
        <v>18.432000000000002</v>
      </c>
      <c r="R4180" s="26">
        <v>8</v>
      </c>
      <c r="S4180" s="26">
        <v>0.7</v>
      </c>
      <c r="T4180" s="26">
        <v>-12.287999999999997</v>
      </c>
    </row>
    <row r="4181" spans="1:20" ht="14.25" customHeight="1">
      <c r="A4181" s="26" t="s">
        <v>1605</v>
      </c>
      <c r="B4181" s="26" t="s">
        <v>8075</v>
      </c>
      <c r="C4181" s="26">
        <f>YEAR(Data!$D8428)</f>
        <v>1900</v>
      </c>
      <c r="D4181" s="28">
        <v>41184</v>
      </c>
      <c r="E4181" s="28">
        <v>41189</v>
      </c>
      <c r="F4181" s="26" t="s">
        <v>45</v>
      </c>
      <c r="G4181" s="26" t="s">
        <v>1604</v>
      </c>
      <c r="H4181" s="26" t="s">
        <v>24</v>
      </c>
      <c r="I4181" s="26" t="s">
        <v>25</v>
      </c>
      <c r="J4181" s="26" t="s">
        <v>5340</v>
      </c>
      <c r="K4181" s="26" t="s">
        <v>352</v>
      </c>
      <c r="L4181" s="26">
        <v>80229</v>
      </c>
      <c r="M4181" s="26" t="s">
        <v>40</v>
      </c>
      <c r="N4181" s="26" t="s">
        <v>8037</v>
      </c>
      <c r="O4181" s="26" t="s">
        <v>42</v>
      </c>
      <c r="P4181" s="26" t="s">
        <v>440</v>
      </c>
      <c r="Q4181" s="26">
        <v>10.944000000000001</v>
      </c>
      <c r="R4181" s="26">
        <v>2</v>
      </c>
      <c r="S4181" s="26">
        <v>0.2</v>
      </c>
      <c r="T4181" s="26">
        <v>0.95759999999999978</v>
      </c>
    </row>
    <row r="4182" spans="1:20" ht="14.25" customHeight="1">
      <c r="A4182" s="26" t="s">
        <v>2602</v>
      </c>
      <c r="B4182" s="26" t="s">
        <v>8076</v>
      </c>
      <c r="C4182" s="26">
        <f>YEAR(Data!$D8429)</f>
        <v>1900</v>
      </c>
      <c r="D4182" s="28">
        <v>41967</v>
      </c>
      <c r="E4182" s="28">
        <v>41969</v>
      </c>
      <c r="F4182" s="26" t="s">
        <v>151</v>
      </c>
      <c r="G4182" s="26" t="s">
        <v>2601</v>
      </c>
      <c r="H4182" s="26" t="s">
        <v>24</v>
      </c>
      <c r="I4182" s="26" t="s">
        <v>25</v>
      </c>
      <c r="J4182" s="26" t="s">
        <v>433</v>
      </c>
      <c r="K4182" s="26" t="s">
        <v>190</v>
      </c>
      <c r="L4182" s="26">
        <v>48066</v>
      </c>
      <c r="M4182" s="26" t="s">
        <v>89</v>
      </c>
      <c r="N4182" s="26" t="s">
        <v>1373</v>
      </c>
      <c r="O4182" s="26" t="s">
        <v>42</v>
      </c>
      <c r="P4182" s="26" t="s">
        <v>440</v>
      </c>
      <c r="Q4182" s="26">
        <v>4.3600000000000003</v>
      </c>
      <c r="R4182" s="26">
        <v>2</v>
      </c>
      <c r="S4182" s="26">
        <v>0</v>
      </c>
      <c r="T4182" s="26">
        <v>0.17439999999999944</v>
      </c>
    </row>
    <row r="4183" spans="1:20" ht="14.25" customHeight="1">
      <c r="A4183" s="26" t="s">
        <v>882</v>
      </c>
      <c r="B4183" s="26" t="s">
        <v>8077</v>
      </c>
      <c r="C4183" s="26">
        <f>YEAR(Data!$D8430)</f>
        <v>1900</v>
      </c>
      <c r="D4183" s="28">
        <v>41956</v>
      </c>
      <c r="E4183" s="28">
        <v>41960</v>
      </c>
      <c r="F4183" s="26" t="s">
        <v>45</v>
      </c>
      <c r="G4183" s="26" t="s">
        <v>881</v>
      </c>
      <c r="H4183" s="26" t="s">
        <v>37</v>
      </c>
      <c r="I4183" s="26" t="s">
        <v>25</v>
      </c>
      <c r="J4183" s="26" t="s">
        <v>3013</v>
      </c>
      <c r="K4183" s="26" t="s">
        <v>240</v>
      </c>
      <c r="L4183" s="26">
        <v>85281</v>
      </c>
      <c r="M4183" s="26" t="s">
        <v>40</v>
      </c>
      <c r="N4183" s="26" t="s">
        <v>4426</v>
      </c>
      <c r="O4183" s="26" t="s">
        <v>62</v>
      </c>
      <c r="P4183" s="26" t="s">
        <v>133</v>
      </c>
      <c r="Q4183" s="26">
        <v>62.352000000000004</v>
      </c>
      <c r="R4183" s="26">
        <v>6</v>
      </c>
      <c r="S4183" s="26">
        <v>0.2</v>
      </c>
      <c r="T4183" s="26">
        <v>-10.911600000000007</v>
      </c>
    </row>
    <row r="4184" spans="1:20" ht="14.25" customHeight="1">
      <c r="A4184" s="26" t="s">
        <v>374</v>
      </c>
      <c r="B4184" s="26" t="s">
        <v>8078</v>
      </c>
      <c r="C4184" s="26">
        <f>YEAR(Data!$D8431)</f>
        <v>1900</v>
      </c>
      <c r="D4184" s="28">
        <v>41628</v>
      </c>
      <c r="E4184" s="28">
        <v>41630</v>
      </c>
      <c r="F4184" s="26" t="s">
        <v>21</v>
      </c>
      <c r="G4184" s="26" t="s">
        <v>373</v>
      </c>
      <c r="H4184" s="26" t="s">
        <v>24</v>
      </c>
      <c r="I4184" s="26" t="s">
        <v>25</v>
      </c>
      <c r="J4184" s="26" t="s">
        <v>3548</v>
      </c>
      <c r="K4184" s="26" t="s">
        <v>121</v>
      </c>
      <c r="L4184" s="26">
        <v>19601</v>
      </c>
      <c r="M4184" s="26" t="s">
        <v>122</v>
      </c>
      <c r="N4184" s="26" t="s">
        <v>5350</v>
      </c>
      <c r="O4184" s="26" t="s">
        <v>30</v>
      </c>
      <c r="P4184" s="26" t="s">
        <v>58</v>
      </c>
      <c r="Q4184" s="26">
        <v>303.92</v>
      </c>
      <c r="R4184" s="26">
        <v>5</v>
      </c>
      <c r="S4184" s="26">
        <v>0.2</v>
      </c>
      <c r="T4184" s="26">
        <v>-30.392000000000024</v>
      </c>
    </row>
    <row r="4185" spans="1:20" ht="14.25" customHeight="1">
      <c r="A4185" s="26" t="s">
        <v>2433</v>
      </c>
      <c r="B4185" s="26" t="s">
        <v>8079</v>
      </c>
      <c r="C4185" s="26">
        <f>YEAR(Data!$D8432)</f>
        <v>1900</v>
      </c>
      <c r="D4185" s="28">
        <v>40632</v>
      </c>
      <c r="E4185" s="28">
        <v>40638</v>
      </c>
      <c r="F4185" s="26" t="s">
        <v>45</v>
      </c>
      <c r="G4185" s="26" t="s">
        <v>2432</v>
      </c>
      <c r="H4185" s="26" t="s">
        <v>24</v>
      </c>
      <c r="I4185" s="26" t="s">
        <v>25</v>
      </c>
      <c r="J4185" s="26" t="s">
        <v>4617</v>
      </c>
      <c r="K4185" s="26" t="s">
        <v>183</v>
      </c>
      <c r="L4185" s="26">
        <v>55124</v>
      </c>
      <c r="M4185" s="26" t="s">
        <v>89</v>
      </c>
      <c r="N4185" s="26" t="s">
        <v>1593</v>
      </c>
      <c r="O4185" s="26" t="s">
        <v>42</v>
      </c>
      <c r="P4185" s="26" t="s">
        <v>53</v>
      </c>
      <c r="Q4185" s="26">
        <v>129.30000000000001</v>
      </c>
      <c r="R4185" s="26">
        <v>2</v>
      </c>
      <c r="S4185" s="26">
        <v>0</v>
      </c>
      <c r="T4185" s="26">
        <v>6.4649999999999892</v>
      </c>
    </row>
    <row r="4186" spans="1:20" ht="14.25" customHeight="1">
      <c r="A4186" s="26" t="s">
        <v>4288</v>
      </c>
      <c r="B4186" s="26" t="s">
        <v>8080</v>
      </c>
      <c r="C4186" s="26">
        <f>YEAR(Data!$D8433)</f>
        <v>1900</v>
      </c>
      <c r="D4186" s="28">
        <v>41952</v>
      </c>
      <c r="E4186" s="28">
        <v>41957</v>
      </c>
      <c r="F4186" s="26" t="s">
        <v>45</v>
      </c>
      <c r="G4186" s="26" t="s">
        <v>4287</v>
      </c>
      <c r="H4186" s="26" t="s">
        <v>37</v>
      </c>
      <c r="I4186" s="26" t="s">
        <v>25</v>
      </c>
      <c r="J4186" s="26" t="s">
        <v>3337</v>
      </c>
      <c r="K4186" s="26" t="s">
        <v>2018</v>
      </c>
      <c r="L4186" s="26">
        <v>21215</v>
      </c>
      <c r="M4186" s="26" t="s">
        <v>122</v>
      </c>
      <c r="N4186" s="26" t="s">
        <v>2578</v>
      </c>
      <c r="O4186" s="26" t="s">
        <v>30</v>
      </c>
      <c r="P4186" s="26" t="s">
        <v>58</v>
      </c>
      <c r="Q4186" s="26">
        <v>274.20000000000005</v>
      </c>
      <c r="R4186" s="26">
        <v>10</v>
      </c>
      <c r="S4186" s="26">
        <v>0</v>
      </c>
      <c r="T4186" s="26">
        <v>112.422</v>
      </c>
    </row>
    <row r="4187" spans="1:20" ht="14.25" customHeight="1">
      <c r="A4187" s="26" t="s">
        <v>4028</v>
      </c>
      <c r="B4187" s="26" t="s">
        <v>8081</v>
      </c>
      <c r="C4187" s="26">
        <f>YEAR(Data!$D8434)</f>
        <v>1900</v>
      </c>
      <c r="D4187" s="28">
        <v>40800</v>
      </c>
      <c r="E4187" s="28">
        <v>40804</v>
      </c>
      <c r="F4187" s="26" t="s">
        <v>21</v>
      </c>
      <c r="G4187" s="26" t="s">
        <v>4027</v>
      </c>
      <c r="H4187" s="26" t="s">
        <v>37</v>
      </c>
      <c r="I4187" s="26" t="s">
        <v>25</v>
      </c>
      <c r="J4187" s="26" t="s">
        <v>4488</v>
      </c>
      <c r="K4187" s="26" t="s">
        <v>88</v>
      </c>
      <c r="L4187" s="26">
        <v>78415</v>
      </c>
      <c r="M4187" s="26" t="s">
        <v>89</v>
      </c>
      <c r="N4187" s="26" t="s">
        <v>2798</v>
      </c>
      <c r="O4187" s="26" t="s">
        <v>42</v>
      </c>
      <c r="P4187" s="26" t="s">
        <v>214</v>
      </c>
      <c r="Q4187" s="26">
        <v>6.048</v>
      </c>
      <c r="R4187" s="26">
        <v>4</v>
      </c>
      <c r="S4187" s="26">
        <v>0.2</v>
      </c>
      <c r="T4187" s="26">
        <v>-1.3607999999999998</v>
      </c>
    </row>
    <row r="4188" spans="1:20" ht="14.25" customHeight="1">
      <c r="A4188" s="26" t="s">
        <v>3640</v>
      </c>
      <c r="B4188" s="26" t="s">
        <v>8082</v>
      </c>
      <c r="C4188" s="26">
        <f>YEAR(Data!$D8438)</f>
        <v>1900</v>
      </c>
      <c r="D4188" s="28">
        <v>41172</v>
      </c>
      <c r="E4188" s="28">
        <v>41178</v>
      </c>
      <c r="F4188" s="26" t="s">
        <v>45</v>
      </c>
      <c r="G4188" s="26" t="s">
        <v>3639</v>
      </c>
      <c r="H4188" s="26" t="s">
        <v>24</v>
      </c>
      <c r="I4188" s="26" t="s">
        <v>25</v>
      </c>
      <c r="J4188" s="26" t="s">
        <v>1035</v>
      </c>
      <c r="K4188" s="26" t="s">
        <v>1036</v>
      </c>
      <c r="L4188" s="26">
        <v>89115</v>
      </c>
      <c r="M4188" s="26" t="s">
        <v>40</v>
      </c>
      <c r="N4188" s="26" t="s">
        <v>4817</v>
      </c>
      <c r="O4188" s="26" t="s">
        <v>42</v>
      </c>
      <c r="P4188" s="26" t="s">
        <v>65</v>
      </c>
      <c r="Q4188" s="26">
        <v>45.584000000000003</v>
      </c>
      <c r="R4188" s="26">
        <v>11</v>
      </c>
      <c r="S4188" s="26">
        <v>0.2</v>
      </c>
      <c r="T4188" s="26">
        <v>16.524199999999997</v>
      </c>
    </row>
    <row r="4189" spans="1:20" ht="14.25" customHeight="1">
      <c r="A4189" s="26" t="s">
        <v>2211</v>
      </c>
      <c r="B4189" s="26" t="s">
        <v>8083</v>
      </c>
      <c r="C4189" s="26">
        <f>YEAR(Data!$D8439)</f>
        <v>1900</v>
      </c>
      <c r="D4189" s="28">
        <v>41253</v>
      </c>
      <c r="E4189" s="28">
        <v>41259</v>
      </c>
      <c r="F4189" s="26" t="s">
        <v>45</v>
      </c>
      <c r="G4189" s="26" t="s">
        <v>2210</v>
      </c>
      <c r="H4189" s="26" t="s">
        <v>24</v>
      </c>
      <c r="I4189" s="26" t="s">
        <v>25</v>
      </c>
      <c r="J4189" s="26" t="s">
        <v>1606</v>
      </c>
      <c r="K4189" s="26" t="s">
        <v>383</v>
      </c>
      <c r="L4189" s="26">
        <v>44105</v>
      </c>
      <c r="M4189" s="26" t="s">
        <v>122</v>
      </c>
      <c r="N4189" s="26" t="s">
        <v>4211</v>
      </c>
      <c r="O4189" s="26" t="s">
        <v>62</v>
      </c>
      <c r="P4189" s="26" t="s">
        <v>133</v>
      </c>
      <c r="Q4189" s="26">
        <v>25.488</v>
      </c>
      <c r="R4189" s="26">
        <v>2</v>
      </c>
      <c r="S4189" s="26">
        <v>0.2</v>
      </c>
      <c r="T4189" s="26">
        <v>4.4603999999999999</v>
      </c>
    </row>
    <row r="4190" spans="1:20" ht="14.25" customHeight="1">
      <c r="A4190" s="26" t="s">
        <v>3713</v>
      </c>
      <c r="B4190" s="26" t="s">
        <v>8084</v>
      </c>
      <c r="C4190" s="26">
        <f>YEAR(Data!$D8440)</f>
        <v>1900</v>
      </c>
      <c r="D4190" s="28">
        <v>40691</v>
      </c>
      <c r="E4190" s="28">
        <v>40695</v>
      </c>
      <c r="F4190" s="26" t="s">
        <v>45</v>
      </c>
      <c r="G4190" s="26" t="s">
        <v>3712</v>
      </c>
      <c r="H4190" s="26" t="s">
        <v>24</v>
      </c>
      <c r="I4190" s="26" t="s">
        <v>25</v>
      </c>
      <c r="J4190" s="26" t="s">
        <v>80</v>
      </c>
      <c r="K4190" s="26" t="s">
        <v>81</v>
      </c>
      <c r="L4190" s="26">
        <v>98105</v>
      </c>
      <c r="M4190" s="26" t="s">
        <v>40</v>
      </c>
      <c r="N4190" s="26" t="s">
        <v>5605</v>
      </c>
      <c r="O4190" s="26" t="s">
        <v>42</v>
      </c>
      <c r="P4190" s="26" t="s">
        <v>65</v>
      </c>
      <c r="Q4190" s="26">
        <v>136.96</v>
      </c>
      <c r="R4190" s="26">
        <v>4</v>
      </c>
      <c r="S4190" s="26">
        <v>0.2</v>
      </c>
      <c r="T4190" s="26">
        <v>51.359999999999992</v>
      </c>
    </row>
    <row r="4191" spans="1:20" ht="14.25" customHeight="1">
      <c r="A4191" s="26" t="s">
        <v>1672</v>
      </c>
      <c r="B4191" s="26" t="s">
        <v>8085</v>
      </c>
      <c r="C4191" s="26">
        <f>YEAR(Data!$D8441)</f>
        <v>1900</v>
      </c>
      <c r="D4191" s="28">
        <v>41713</v>
      </c>
      <c r="E4191" s="28">
        <v>41716</v>
      </c>
      <c r="F4191" s="26" t="s">
        <v>21</v>
      </c>
      <c r="G4191" s="26" t="s">
        <v>1671</v>
      </c>
      <c r="H4191" s="26" t="s">
        <v>37</v>
      </c>
      <c r="I4191" s="26" t="s">
        <v>25</v>
      </c>
      <c r="J4191" s="26" t="s">
        <v>234</v>
      </c>
      <c r="K4191" s="26" t="s">
        <v>168</v>
      </c>
      <c r="L4191" s="26">
        <v>60623</v>
      </c>
      <c r="M4191" s="26" t="s">
        <v>89</v>
      </c>
      <c r="N4191" s="26" t="s">
        <v>5802</v>
      </c>
      <c r="O4191" s="26" t="s">
        <v>62</v>
      </c>
      <c r="P4191" s="26" t="s">
        <v>63</v>
      </c>
      <c r="Q4191" s="26">
        <v>49.616000000000007</v>
      </c>
      <c r="R4191" s="26">
        <v>2</v>
      </c>
      <c r="S4191" s="26">
        <v>0.2</v>
      </c>
      <c r="T4191" s="26">
        <v>4.9615999999999989</v>
      </c>
    </row>
    <row r="4192" spans="1:20" ht="14.25" customHeight="1">
      <c r="A4192" s="26" t="s">
        <v>4663</v>
      </c>
      <c r="B4192" s="26" t="s">
        <v>8086</v>
      </c>
      <c r="C4192" s="26">
        <f>YEAR(Data!$D8442)</f>
        <v>1900</v>
      </c>
      <c r="D4192" s="28">
        <v>41617</v>
      </c>
      <c r="E4192" s="28">
        <v>41621</v>
      </c>
      <c r="F4192" s="26" t="s">
        <v>21</v>
      </c>
      <c r="G4192" s="26" t="s">
        <v>4662</v>
      </c>
      <c r="H4192" s="26" t="s">
        <v>86</v>
      </c>
      <c r="I4192" s="26" t="s">
        <v>25</v>
      </c>
      <c r="J4192" s="26" t="s">
        <v>382</v>
      </c>
      <c r="K4192" s="26" t="s">
        <v>383</v>
      </c>
      <c r="L4192" s="26">
        <v>43229</v>
      </c>
      <c r="M4192" s="26" t="s">
        <v>122</v>
      </c>
      <c r="N4192" s="26" t="s">
        <v>774</v>
      </c>
      <c r="O4192" s="26" t="s">
        <v>42</v>
      </c>
      <c r="P4192" s="26" t="s">
        <v>76</v>
      </c>
      <c r="Q4192" s="26">
        <v>10.584000000000001</v>
      </c>
      <c r="R4192" s="26">
        <v>3</v>
      </c>
      <c r="S4192" s="26">
        <v>0.2</v>
      </c>
      <c r="T4192" s="26">
        <v>3.4397999999999995</v>
      </c>
    </row>
    <row r="4193" spans="1:20" ht="14.25" customHeight="1">
      <c r="A4193" s="26" t="s">
        <v>901</v>
      </c>
      <c r="B4193" s="26" t="s">
        <v>8087</v>
      </c>
      <c r="C4193" s="26">
        <f>YEAR(Data!$D8443)</f>
        <v>1900</v>
      </c>
      <c r="D4193" s="28">
        <v>41766</v>
      </c>
      <c r="E4193" s="28">
        <v>41770</v>
      </c>
      <c r="F4193" s="26" t="s">
        <v>45</v>
      </c>
      <c r="G4193" s="26" t="s">
        <v>900</v>
      </c>
      <c r="H4193" s="26" t="s">
        <v>24</v>
      </c>
      <c r="I4193" s="26" t="s">
        <v>25</v>
      </c>
      <c r="J4193" s="26" t="s">
        <v>974</v>
      </c>
      <c r="K4193" s="26" t="s">
        <v>240</v>
      </c>
      <c r="L4193" s="26">
        <v>85705</v>
      </c>
      <c r="M4193" s="26" t="s">
        <v>40</v>
      </c>
      <c r="N4193" s="26" t="s">
        <v>482</v>
      </c>
      <c r="O4193" s="26" t="s">
        <v>42</v>
      </c>
      <c r="P4193" s="26" t="s">
        <v>76</v>
      </c>
      <c r="Q4193" s="26">
        <v>84.415999999999997</v>
      </c>
      <c r="R4193" s="26">
        <v>4</v>
      </c>
      <c r="S4193" s="26">
        <v>0.2</v>
      </c>
      <c r="T4193" s="26">
        <v>27.435199999999995</v>
      </c>
    </row>
    <row r="4194" spans="1:20" ht="14.25" customHeight="1">
      <c r="A4194" s="26" t="s">
        <v>4663</v>
      </c>
      <c r="B4194" s="26" t="s">
        <v>8088</v>
      </c>
      <c r="C4194" s="26">
        <f>YEAR(Data!$D8444)</f>
        <v>1900</v>
      </c>
      <c r="D4194" s="28">
        <v>41340</v>
      </c>
      <c r="E4194" s="28">
        <v>41344</v>
      </c>
      <c r="F4194" s="26" t="s">
        <v>45</v>
      </c>
      <c r="G4194" s="26" t="s">
        <v>4662</v>
      </c>
      <c r="H4194" s="26" t="s">
        <v>86</v>
      </c>
      <c r="I4194" s="26" t="s">
        <v>25</v>
      </c>
      <c r="J4194" s="26" t="s">
        <v>120</v>
      </c>
      <c r="K4194" s="26" t="s">
        <v>121</v>
      </c>
      <c r="L4194" s="26">
        <v>19120</v>
      </c>
      <c r="M4194" s="26" t="s">
        <v>122</v>
      </c>
      <c r="N4194" s="26" t="s">
        <v>2584</v>
      </c>
      <c r="O4194" s="26" t="s">
        <v>62</v>
      </c>
      <c r="P4194" s="26" t="s">
        <v>63</v>
      </c>
      <c r="Q4194" s="26">
        <v>431.94</v>
      </c>
      <c r="R4194" s="26">
        <v>2</v>
      </c>
      <c r="S4194" s="26">
        <v>0.4</v>
      </c>
      <c r="T4194" s="26">
        <v>-71.990000000000009</v>
      </c>
    </row>
    <row r="4195" spans="1:20" ht="14.25" customHeight="1">
      <c r="A4195" s="26" t="s">
        <v>2083</v>
      </c>
      <c r="B4195" s="26" t="s">
        <v>8089</v>
      </c>
      <c r="C4195" s="26">
        <f>YEAR(Data!$D8447)</f>
        <v>1900</v>
      </c>
      <c r="D4195" s="28">
        <v>41936</v>
      </c>
      <c r="E4195" s="28">
        <v>41937</v>
      </c>
      <c r="F4195" s="26" t="s">
        <v>151</v>
      </c>
      <c r="G4195" s="26" t="s">
        <v>2082</v>
      </c>
      <c r="H4195" s="26" t="s">
        <v>37</v>
      </c>
      <c r="I4195" s="26" t="s">
        <v>25</v>
      </c>
      <c r="J4195" s="26" t="s">
        <v>5598</v>
      </c>
      <c r="K4195" s="26" t="s">
        <v>1042</v>
      </c>
      <c r="L4195" s="26">
        <v>2920</v>
      </c>
      <c r="M4195" s="26" t="s">
        <v>122</v>
      </c>
      <c r="N4195" s="26" t="s">
        <v>2816</v>
      </c>
      <c r="O4195" s="26" t="s">
        <v>30</v>
      </c>
      <c r="P4195" s="26" t="s">
        <v>51</v>
      </c>
      <c r="Q4195" s="26">
        <v>240.744</v>
      </c>
      <c r="R4195" s="26">
        <v>4</v>
      </c>
      <c r="S4195" s="26">
        <v>0.3</v>
      </c>
      <c r="T4195" s="26">
        <v>-13.756799999999984</v>
      </c>
    </row>
    <row r="4196" spans="1:20" ht="14.25" customHeight="1">
      <c r="A4196" s="26" t="s">
        <v>2989</v>
      </c>
      <c r="B4196" s="26" t="s">
        <v>8090</v>
      </c>
      <c r="C4196" s="26">
        <f>YEAR(Data!$D8453)</f>
        <v>1900</v>
      </c>
      <c r="D4196" s="28">
        <v>40661</v>
      </c>
      <c r="E4196" s="28">
        <v>40663</v>
      </c>
      <c r="F4196" s="26" t="s">
        <v>151</v>
      </c>
      <c r="G4196" s="26" t="s">
        <v>2988</v>
      </c>
      <c r="H4196" s="26" t="s">
        <v>24</v>
      </c>
      <c r="I4196" s="26" t="s">
        <v>25</v>
      </c>
      <c r="J4196" s="26" t="s">
        <v>107</v>
      </c>
      <c r="K4196" s="26" t="s">
        <v>39</v>
      </c>
      <c r="L4196" s="26">
        <v>94122</v>
      </c>
      <c r="M4196" s="26" t="s">
        <v>40</v>
      </c>
      <c r="N4196" s="26" t="s">
        <v>4634</v>
      </c>
      <c r="O4196" s="26" t="s">
        <v>62</v>
      </c>
      <c r="P4196" s="26" t="s">
        <v>63</v>
      </c>
      <c r="Q4196" s="26">
        <v>1679.96</v>
      </c>
      <c r="R4196" s="26">
        <v>5</v>
      </c>
      <c r="S4196" s="26">
        <v>0.2</v>
      </c>
      <c r="T4196" s="26">
        <v>125.99700000000007</v>
      </c>
    </row>
    <row r="4197" spans="1:20" ht="14.25" customHeight="1">
      <c r="A4197" s="26" t="s">
        <v>6455</v>
      </c>
      <c r="B4197" s="26" t="s">
        <v>8091</v>
      </c>
      <c r="C4197" s="26">
        <f>YEAR(Data!$D8454)</f>
        <v>1900</v>
      </c>
      <c r="D4197" s="28">
        <v>41383</v>
      </c>
      <c r="E4197" s="28">
        <v>41388</v>
      </c>
      <c r="F4197" s="26" t="s">
        <v>45</v>
      </c>
      <c r="G4197" s="26" t="s">
        <v>6454</v>
      </c>
      <c r="H4197" s="26" t="s">
        <v>37</v>
      </c>
      <c r="I4197" s="26" t="s">
        <v>25</v>
      </c>
      <c r="J4197" s="26" t="s">
        <v>148</v>
      </c>
      <c r="K4197" s="26" t="s">
        <v>88</v>
      </c>
      <c r="L4197" s="26">
        <v>77070</v>
      </c>
      <c r="M4197" s="26" t="s">
        <v>89</v>
      </c>
      <c r="N4197" s="26" t="s">
        <v>2353</v>
      </c>
      <c r="O4197" s="26" t="s">
        <v>30</v>
      </c>
      <c r="P4197" s="26" t="s">
        <v>33</v>
      </c>
      <c r="Q4197" s="26">
        <v>344.37199999999996</v>
      </c>
      <c r="R4197" s="26">
        <v>4</v>
      </c>
      <c r="S4197" s="26">
        <v>0.3</v>
      </c>
      <c r="T4197" s="26">
        <v>-93.472400000000022</v>
      </c>
    </row>
    <row r="4198" spans="1:20" ht="14.25" customHeight="1">
      <c r="A4198" s="26" t="s">
        <v>3348</v>
      </c>
      <c r="B4198" s="26" t="s">
        <v>8092</v>
      </c>
      <c r="C4198" s="26">
        <f>YEAR(Data!$D8457)</f>
        <v>1900</v>
      </c>
      <c r="D4198" s="28">
        <v>41417</v>
      </c>
      <c r="E4198" s="28">
        <v>41424</v>
      </c>
      <c r="F4198" s="26" t="s">
        <v>45</v>
      </c>
      <c r="G4198" s="26" t="s">
        <v>3347</v>
      </c>
      <c r="H4198" s="26" t="s">
        <v>37</v>
      </c>
      <c r="I4198" s="26" t="s">
        <v>25</v>
      </c>
      <c r="J4198" s="26" t="s">
        <v>38</v>
      </c>
      <c r="K4198" s="26" t="s">
        <v>39</v>
      </c>
      <c r="L4198" s="26">
        <v>90049</v>
      </c>
      <c r="M4198" s="26" t="s">
        <v>40</v>
      </c>
      <c r="N4198" s="26" t="s">
        <v>630</v>
      </c>
      <c r="O4198" s="26" t="s">
        <v>62</v>
      </c>
      <c r="P4198" s="26" t="s">
        <v>63</v>
      </c>
      <c r="Q4198" s="26">
        <v>222.38400000000001</v>
      </c>
      <c r="R4198" s="26">
        <v>2</v>
      </c>
      <c r="S4198" s="26">
        <v>0.2</v>
      </c>
      <c r="T4198" s="26">
        <v>22.238400000000013</v>
      </c>
    </row>
    <row r="4199" spans="1:20" ht="14.25" customHeight="1">
      <c r="A4199" s="26" t="s">
        <v>1600</v>
      </c>
      <c r="B4199" s="26" t="s">
        <v>8093</v>
      </c>
      <c r="C4199" s="26">
        <f>YEAR(Data!$D8458)</f>
        <v>1900</v>
      </c>
      <c r="D4199" s="28">
        <v>41788</v>
      </c>
      <c r="E4199" s="28">
        <v>41793</v>
      </c>
      <c r="F4199" s="26" t="s">
        <v>21</v>
      </c>
      <c r="G4199" s="26" t="s">
        <v>1599</v>
      </c>
      <c r="H4199" s="26" t="s">
        <v>37</v>
      </c>
      <c r="I4199" s="26" t="s">
        <v>25</v>
      </c>
      <c r="J4199" s="26" t="s">
        <v>234</v>
      </c>
      <c r="K4199" s="26" t="s">
        <v>168</v>
      </c>
      <c r="L4199" s="26">
        <v>60653</v>
      </c>
      <c r="M4199" s="26" t="s">
        <v>89</v>
      </c>
      <c r="N4199" s="26" t="s">
        <v>235</v>
      </c>
      <c r="O4199" s="26" t="s">
        <v>30</v>
      </c>
      <c r="P4199" s="26" t="s">
        <v>33</v>
      </c>
      <c r="Q4199" s="26">
        <v>106.869</v>
      </c>
      <c r="R4199" s="26">
        <v>3</v>
      </c>
      <c r="S4199" s="26">
        <v>0.3</v>
      </c>
      <c r="T4199" s="26">
        <v>-29.007299999999994</v>
      </c>
    </row>
    <row r="4200" spans="1:20" ht="14.25" customHeight="1">
      <c r="A4200" s="26" t="s">
        <v>3570</v>
      </c>
      <c r="B4200" s="26" t="s">
        <v>8094</v>
      </c>
      <c r="C4200" s="26">
        <f>YEAR(Data!$D8460)</f>
        <v>1900</v>
      </c>
      <c r="D4200" s="28">
        <v>40780</v>
      </c>
      <c r="E4200" s="28">
        <v>40784</v>
      </c>
      <c r="F4200" s="26" t="s">
        <v>45</v>
      </c>
      <c r="G4200" s="26" t="s">
        <v>3569</v>
      </c>
      <c r="H4200" s="26" t="s">
        <v>24</v>
      </c>
      <c r="I4200" s="26" t="s">
        <v>25</v>
      </c>
      <c r="J4200" s="26" t="s">
        <v>148</v>
      </c>
      <c r="K4200" s="26" t="s">
        <v>88</v>
      </c>
      <c r="L4200" s="26">
        <v>77070</v>
      </c>
      <c r="M4200" s="26" t="s">
        <v>89</v>
      </c>
      <c r="N4200" s="26" t="s">
        <v>3451</v>
      </c>
      <c r="O4200" s="26" t="s">
        <v>42</v>
      </c>
      <c r="P4200" s="26" t="s">
        <v>65</v>
      </c>
      <c r="Q4200" s="26">
        <v>25.679999999999993</v>
      </c>
      <c r="R4200" s="26">
        <v>3</v>
      </c>
      <c r="S4200" s="26">
        <v>0.8</v>
      </c>
      <c r="T4200" s="26">
        <v>-39.804000000000002</v>
      </c>
    </row>
    <row r="4201" spans="1:20" ht="14.25" customHeight="1">
      <c r="A4201" s="26" t="s">
        <v>1524</v>
      </c>
      <c r="B4201" s="26" t="s">
        <v>8095</v>
      </c>
      <c r="C4201" s="26">
        <f>YEAR(Data!$D8462)</f>
        <v>1900</v>
      </c>
      <c r="D4201" s="28">
        <v>40785</v>
      </c>
      <c r="E4201" s="28">
        <v>40790</v>
      </c>
      <c r="F4201" s="26" t="s">
        <v>45</v>
      </c>
      <c r="G4201" s="26" t="s">
        <v>1523</v>
      </c>
      <c r="H4201" s="26" t="s">
        <v>24</v>
      </c>
      <c r="I4201" s="26" t="s">
        <v>25</v>
      </c>
      <c r="J4201" s="26" t="s">
        <v>395</v>
      </c>
      <c r="K4201" s="26" t="s">
        <v>567</v>
      </c>
      <c r="L4201" s="26">
        <v>6010</v>
      </c>
      <c r="M4201" s="26" t="s">
        <v>122</v>
      </c>
      <c r="N4201" s="26" t="s">
        <v>2523</v>
      </c>
      <c r="O4201" s="26" t="s">
        <v>42</v>
      </c>
      <c r="P4201" s="26" t="s">
        <v>65</v>
      </c>
      <c r="Q4201" s="26">
        <v>25.299999999999997</v>
      </c>
      <c r="R4201" s="26">
        <v>5</v>
      </c>
      <c r="S4201" s="26">
        <v>0</v>
      </c>
      <c r="T4201" s="26">
        <v>11.890999999999998</v>
      </c>
    </row>
    <row r="4202" spans="1:20" ht="14.25" customHeight="1">
      <c r="A4202" s="26" t="s">
        <v>3810</v>
      </c>
      <c r="B4202" s="26" t="s">
        <v>8096</v>
      </c>
      <c r="C4202" s="26">
        <f>YEAR(Data!$D8464)</f>
        <v>1900</v>
      </c>
      <c r="D4202" s="28">
        <v>41155</v>
      </c>
      <c r="E4202" s="28">
        <v>41159</v>
      </c>
      <c r="F4202" s="26" t="s">
        <v>21</v>
      </c>
      <c r="G4202" s="26" t="s">
        <v>3809</v>
      </c>
      <c r="H4202" s="26" t="s">
        <v>24</v>
      </c>
      <c r="I4202" s="26" t="s">
        <v>25</v>
      </c>
      <c r="J4202" s="26" t="s">
        <v>6570</v>
      </c>
      <c r="K4202" s="26" t="s">
        <v>190</v>
      </c>
      <c r="L4202" s="26">
        <v>49423</v>
      </c>
      <c r="M4202" s="26" t="s">
        <v>89</v>
      </c>
      <c r="N4202" s="26" t="s">
        <v>5118</v>
      </c>
      <c r="O4202" s="26" t="s">
        <v>42</v>
      </c>
      <c r="P4202" s="26" t="s">
        <v>43</v>
      </c>
      <c r="Q4202" s="26">
        <v>7.5</v>
      </c>
      <c r="R4202" s="26">
        <v>2</v>
      </c>
      <c r="S4202" s="26">
        <v>0</v>
      </c>
      <c r="T4202" s="26">
        <v>3.5999999999999996</v>
      </c>
    </row>
    <row r="4203" spans="1:20" ht="14.25" customHeight="1">
      <c r="A4203" s="26" t="s">
        <v>4509</v>
      </c>
      <c r="B4203" s="26" t="s">
        <v>8097</v>
      </c>
      <c r="C4203" s="26">
        <f>YEAR(Data!$D8465)</f>
        <v>1900</v>
      </c>
      <c r="D4203" s="28">
        <v>40630</v>
      </c>
      <c r="E4203" s="28">
        <v>40634</v>
      </c>
      <c r="F4203" s="26" t="s">
        <v>45</v>
      </c>
      <c r="G4203" s="26" t="s">
        <v>4508</v>
      </c>
      <c r="H4203" s="26" t="s">
        <v>86</v>
      </c>
      <c r="I4203" s="26" t="s">
        <v>25</v>
      </c>
      <c r="J4203" s="26" t="s">
        <v>4094</v>
      </c>
      <c r="K4203" s="26" t="s">
        <v>510</v>
      </c>
      <c r="L4203" s="26">
        <v>87105</v>
      </c>
      <c r="M4203" s="26" t="s">
        <v>40</v>
      </c>
      <c r="N4203" s="26" t="s">
        <v>560</v>
      </c>
      <c r="O4203" s="26" t="s">
        <v>62</v>
      </c>
      <c r="P4203" s="26" t="s">
        <v>63</v>
      </c>
      <c r="Q4203" s="26">
        <v>302.37599999999998</v>
      </c>
      <c r="R4203" s="26">
        <v>3</v>
      </c>
      <c r="S4203" s="26">
        <v>0.2</v>
      </c>
      <c r="T4203" s="26">
        <v>22.678200000000018</v>
      </c>
    </row>
    <row r="4204" spans="1:20" ht="14.25" customHeight="1">
      <c r="A4204" s="26" t="s">
        <v>1652</v>
      </c>
      <c r="B4204" s="26" t="s">
        <v>8098</v>
      </c>
      <c r="C4204" s="26">
        <f>YEAR(Data!$D8466)</f>
        <v>1900</v>
      </c>
      <c r="D4204" s="28">
        <v>41039</v>
      </c>
      <c r="E4204" s="28">
        <v>41044</v>
      </c>
      <c r="F4204" s="26" t="s">
        <v>45</v>
      </c>
      <c r="G4204" s="26" t="s">
        <v>1651</v>
      </c>
      <c r="H4204" s="26" t="s">
        <v>24</v>
      </c>
      <c r="I4204" s="26" t="s">
        <v>25</v>
      </c>
      <c r="J4204" s="26" t="s">
        <v>1092</v>
      </c>
      <c r="K4204" s="26" t="s">
        <v>352</v>
      </c>
      <c r="L4204" s="26">
        <v>80027</v>
      </c>
      <c r="M4204" s="26" t="s">
        <v>40</v>
      </c>
      <c r="N4204" s="26" t="s">
        <v>3595</v>
      </c>
      <c r="O4204" s="26" t="s">
        <v>62</v>
      </c>
      <c r="P4204" s="26" t="s">
        <v>133</v>
      </c>
      <c r="Q4204" s="26">
        <v>46.688000000000002</v>
      </c>
      <c r="R4204" s="26">
        <v>4</v>
      </c>
      <c r="S4204" s="26">
        <v>0.2</v>
      </c>
      <c r="T4204" s="26">
        <v>-2.9180000000000028</v>
      </c>
    </row>
    <row r="4205" spans="1:20" ht="14.25" customHeight="1">
      <c r="A4205" s="26" t="s">
        <v>3093</v>
      </c>
      <c r="B4205" s="26" t="s">
        <v>8099</v>
      </c>
      <c r="C4205" s="26">
        <f>YEAR(Data!$D8467)</f>
        <v>1900</v>
      </c>
      <c r="D4205" s="28">
        <v>41008</v>
      </c>
      <c r="E4205" s="28">
        <v>41013</v>
      </c>
      <c r="F4205" s="26" t="s">
        <v>45</v>
      </c>
      <c r="G4205" s="26" t="s">
        <v>3092</v>
      </c>
      <c r="H4205" s="26" t="s">
        <v>24</v>
      </c>
      <c r="I4205" s="26" t="s">
        <v>25</v>
      </c>
      <c r="J4205" s="26" t="s">
        <v>211</v>
      </c>
      <c r="K4205" s="26" t="s">
        <v>212</v>
      </c>
      <c r="L4205" s="26">
        <v>10024</v>
      </c>
      <c r="M4205" s="26" t="s">
        <v>122</v>
      </c>
      <c r="N4205" s="26" t="s">
        <v>3573</v>
      </c>
      <c r="O4205" s="26" t="s">
        <v>42</v>
      </c>
      <c r="P4205" s="26" t="s">
        <v>53</v>
      </c>
      <c r="Q4205" s="26">
        <v>17.940000000000001</v>
      </c>
      <c r="R4205" s="26">
        <v>3</v>
      </c>
      <c r="S4205" s="26">
        <v>0</v>
      </c>
      <c r="T4205" s="26">
        <v>3.0497999999999985</v>
      </c>
    </row>
    <row r="4206" spans="1:20" ht="14.25" customHeight="1">
      <c r="A4206" s="26" t="s">
        <v>3045</v>
      </c>
      <c r="B4206" s="26" t="s">
        <v>8100</v>
      </c>
      <c r="C4206" s="26">
        <f>YEAR(Data!$D8468)</f>
        <v>1900</v>
      </c>
      <c r="D4206" s="28">
        <v>41008</v>
      </c>
      <c r="E4206" s="28">
        <v>41013</v>
      </c>
      <c r="F4206" s="26" t="s">
        <v>45</v>
      </c>
      <c r="G4206" s="26" t="s">
        <v>3044</v>
      </c>
      <c r="H4206" s="26" t="s">
        <v>24</v>
      </c>
      <c r="I4206" s="26" t="s">
        <v>25</v>
      </c>
      <c r="J4206" s="26" t="s">
        <v>2065</v>
      </c>
      <c r="K4206" s="26" t="s">
        <v>567</v>
      </c>
      <c r="L4206" s="26">
        <v>6360</v>
      </c>
      <c r="M4206" s="26" t="s">
        <v>122</v>
      </c>
      <c r="N4206" s="26" t="s">
        <v>1516</v>
      </c>
      <c r="O4206" s="26" t="s">
        <v>42</v>
      </c>
      <c r="P4206" s="26" t="s">
        <v>67</v>
      </c>
      <c r="Q4206" s="26">
        <v>370.14</v>
      </c>
      <c r="R4206" s="26">
        <v>3</v>
      </c>
      <c r="S4206" s="26">
        <v>0</v>
      </c>
      <c r="T4206" s="26">
        <v>144.3546</v>
      </c>
    </row>
    <row r="4207" spans="1:20" ht="14.25" customHeight="1">
      <c r="A4207" s="26" t="s">
        <v>2424</v>
      </c>
      <c r="B4207" s="26" t="s">
        <v>8101</v>
      </c>
      <c r="C4207" s="26">
        <f>YEAR(Data!$D8469)</f>
        <v>1900</v>
      </c>
      <c r="D4207" s="28">
        <v>41537</v>
      </c>
      <c r="E4207" s="28">
        <v>41541</v>
      </c>
      <c r="F4207" s="26" t="s">
        <v>45</v>
      </c>
      <c r="G4207" s="26" t="s">
        <v>2423</v>
      </c>
      <c r="H4207" s="26" t="s">
        <v>37</v>
      </c>
      <c r="I4207" s="26" t="s">
        <v>25</v>
      </c>
      <c r="J4207" s="26" t="s">
        <v>107</v>
      </c>
      <c r="K4207" s="26" t="s">
        <v>39</v>
      </c>
      <c r="L4207" s="26">
        <v>94122</v>
      </c>
      <c r="M4207" s="26" t="s">
        <v>40</v>
      </c>
      <c r="N4207" s="26" t="s">
        <v>278</v>
      </c>
      <c r="O4207" s="26" t="s">
        <v>42</v>
      </c>
      <c r="P4207" s="26" t="s">
        <v>65</v>
      </c>
      <c r="Q4207" s="26">
        <v>8.9280000000000008</v>
      </c>
      <c r="R4207" s="26">
        <v>2</v>
      </c>
      <c r="S4207" s="26">
        <v>0.2</v>
      </c>
      <c r="T4207" s="26">
        <v>3.1247999999999996</v>
      </c>
    </row>
    <row r="4208" spans="1:20" ht="14.25" customHeight="1">
      <c r="A4208" s="26" t="s">
        <v>995</v>
      </c>
      <c r="B4208" s="26" t="s">
        <v>8102</v>
      </c>
      <c r="C4208" s="26">
        <f>YEAR(Data!$D8470)</f>
        <v>1900</v>
      </c>
      <c r="D4208" s="28">
        <v>41590</v>
      </c>
      <c r="E4208" s="28">
        <v>41596</v>
      </c>
      <c r="F4208" s="26" t="s">
        <v>45</v>
      </c>
      <c r="G4208" s="26" t="s">
        <v>994</v>
      </c>
      <c r="H4208" s="26" t="s">
        <v>37</v>
      </c>
      <c r="I4208" s="26" t="s">
        <v>25</v>
      </c>
      <c r="J4208" s="26" t="s">
        <v>4604</v>
      </c>
      <c r="K4208" s="26" t="s">
        <v>203</v>
      </c>
      <c r="L4208" s="26">
        <v>46060</v>
      </c>
      <c r="M4208" s="26" t="s">
        <v>89</v>
      </c>
      <c r="N4208" s="26" t="s">
        <v>3966</v>
      </c>
      <c r="O4208" s="26" t="s">
        <v>30</v>
      </c>
      <c r="P4208" s="26" t="s">
        <v>51</v>
      </c>
      <c r="Q4208" s="26">
        <v>2678.94</v>
      </c>
      <c r="R4208" s="26">
        <v>6</v>
      </c>
      <c r="S4208" s="26">
        <v>0</v>
      </c>
      <c r="T4208" s="26">
        <v>241.1046</v>
      </c>
    </row>
    <row r="4209" spans="1:20" ht="14.25" customHeight="1">
      <c r="A4209" s="26" t="s">
        <v>327</v>
      </c>
      <c r="B4209" s="26" t="s">
        <v>8103</v>
      </c>
      <c r="C4209" s="26">
        <f>YEAR(Data!$D8471)</f>
        <v>1900</v>
      </c>
      <c r="D4209" s="28">
        <v>41753</v>
      </c>
      <c r="E4209" s="28">
        <v>41757</v>
      </c>
      <c r="F4209" s="26" t="s">
        <v>45</v>
      </c>
      <c r="G4209" s="26" t="s">
        <v>326</v>
      </c>
      <c r="H4209" s="26" t="s">
        <v>86</v>
      </c>
      <c r="I4209" s="26" t="s">
        <v>25</v>
      </c>
      <c r="J4209" s="26" t="s">
        <v>4010</v>
      </c>
      <c r="K4209" s="26" t="s">
        <v>260</v>
      </c>
      <c r="L4209" s="26">
        <v>37042</v>
      </c>
      <c r="M4209" s="26" t="s">
        <v>28</v>
      </c>
      <c r="N4209" s="26" t="s">
        <v>1070</v>
      </c>
      <c r="O4209" s="26" t="s">
        <v>30</v>
      </c>
      <c r="P4209" s="26" t="s">
        <v>31</v>
      </c>
      <c r="Q4209" s="26">
        <v>387.13600000000002</v>
      </c>
      <c r="R4209" s="26">
        <v>4</v>
      </c>
      <c r="S4209" s="26">
        <v>0.2</v>
      </c>
      <c r="T4209" s="26">
        <v>-14.51760000000003</v>
      </c>
    </row>
    <row r="4210" spans="1:20" ht="14.25" customHeight="1">
      <c r="A4210" s="26" t="s">
        <v>2629</v>
      </c>
      <c r="B4210" s="26" t="s">
        <v>8104</v>
      </c>
      <c r="C4210" s="26">
        <f>YEAR(Data!$D8475)</f>
        <v>1900</v>
      </c>
      <c r="D4210" s="28">
        <v>41204</v>
      </c>
      <c r="E4210" s="28">
        <v>41208</v>
      </c>
      <c r="F4210" s="26" t="s">
        <v>21</v>
      </c>
      <c r="G4210" s="26" t="s">
        <v>2628</v>
      </c>
      <c r="H4210" s="26" t="s">
        <v>24</v>
      </c>
      <c r="I4210" s="26" t="s">
        <v>25</v>
      </c>
      <c r="J4210" s="26" t="s">
        <v>5537</v>
      </c>
      <c r="K4210" s="26" t="s">
        <v>49</v>
      </c>
      <c r="L4210" s="26">
        <v>33021</v>
      </c>
      <c r="M4210" s="26" t="s">
        <v>28</v>
      </c>
      <c r="N4210" s="26" t="s">
        <v>781</v>
      </c>
      <c r="O4210" s="26" t="s">
        <v>42</v>
      </c>
      <c r="P4210" s="26" t="s">
        <v>53</v>
      </c>
      <c r="Q4210" s="26">
        <v>9.952</v>
      </c>
      <c r="R4210" s="26">
        <v>1</v>
      </c>
      <c r="S4210" s="26">
        <v>0.2</v>
      </c>
      <c r="T4210" s="26">
        <v>0.99520000000000008</v>
      </c>
    </row>
    <row r="4211" spans="1:20" ht="14.25" customHeight="1">
      <c r="A4211" s="26" t="s">
        <v>3458</v>
      </c>
      <c r="B4211" s="26" t="s">
        <v>8105</v>
      </c>
      <c r="C4211" s="26">
        <f>YEAR(Data!$D8476)</f>
        <v>1900</v>
      </c>
      <c r="D4211" s="28">
        <v>41739</v>
      </c>
      <c r="E4211" s="28">
        <v>41744</v>
      </c>
      <c r="F4211" s="26" t="s">
        <v>45</v>
      </c>
      <c r="G4211" s="26" t="s">
        <v>3457</v>
      </c>
      <c r="H4211" s="26" t="s">
        <v>37</v>
      </c>
      <c r="I4211" s="26" t="s">
        <v>25</v>
      </c>
      <c r="J4211" s="26" t="s">
        <v>3779</v>
      </c>
      <c r="K4211" s="26" t="s">
        <v>121</v>
      </c>
      <c r="L4211" s="26">
        <v>17403</v>
      </c>
      <c r="M4211" s="26" t="s">
        <v>122</v>
      </c>
      <c r="N4211" s="26" t="s">
        <v>1037</v>
      </c>
      <c r="O4211" s="26" t="s">
        <v>42</v>
      </c>
      <c r="P4211" s="26" t="s">
        <v>65</v>
      </c>
      <c r="Q4211" s="26">
        <v>37.896000000000001</v>
      </c>
      <c r="R4211" s="26">
        <v>4</v>
      </c>
      <c r="S4211" s="26">
        <v>0.7</v>
      </c>
      <c r="T4211" s="26">
        <v>-29.053600000000003</v>
      </c>
    </row>
    <row r="4212" spans="1:20" ht="14.25" customHeight="1">
      <c r="A4212" s="26" t="s">
        <v>474</v>
      </c>
      <c r="B4212" s="26" t="s">
        <v>8106</v>
      </c>
      <c r="C4212" s="26">
        <f>YEAR(Data!$D8478)</f>
        <v>1900</v>
      </c>
      <c r="D4212" s="28">
        <v>41940</v>
      </c>
      <c r="E4212" s="28">
        <v>41945</v>
      </c>
      <c r="F4212" s="26" t="s">
        <v>45</v>
      </c>
      <c r="G4212" s="26" t="s">
        <v>473</v>
      </c>
      <c r="H4212" s="26" t="s">
        <v>86</v>
      </c>
      <c r="I4212" s="26" t="s">
        <v>25</v>
      </c>
      <c r="J4212" s="26" t="s">
        <v>1341</v>
      </c>
      <c r="K4212" s="26" t="s">
        <v>240</v>
      </c>
      <c r="L4212" s="26">
        <v>85204</v>
      </c>
      <c r="M4212" s="26" t="s">
        <v>40</v>
      </c>
      <c r="N4212" s="26" t="s">
        <v>5179</v>
      </c>
      <c r="O4212" s="26" t="s">
        <v>42</v>
      </c>
      <c r="P4212" s="26" t="s">
        <v>76</v>
      </c>
      <c r="Q4212" s="26">
        <v>44.783999999999999</v>
      </c>
      <c r="R4212" s="26">
        <v>1</v>
      </c>
      <c r="S4212" s="26">
        <v>0.2</v>
      </c>
      <c r="T4212" s="26">
        <v>16.234200000000001</v>
      </c>
    </row>
    <row r="4213" spans="1:20" ht="14.25" customHeight="1">
      <c r="A4213" s="26" t="s">
        <v>1779</v>
      </c>
      <c r="B4213" s="26" t="s">
        <v>8107</v>
      </c>
      <c r="C4213" s="26">
        <f>YEAR(Data!$D8479)</f>
        <v>1900</v>
      </c>
      <c r="D4213" s="28">
        <v>41212</v>
      </c>
      <c r="E4213" s="28">
        <v>41212</v>
      </c>
      <c r="F4213" s="26" t="s">
        <v>958</v>
      </c>
      <c r="G4213" s="26" t="s">
        <v>1778</v>
      </c>
      <c r="H4213" s="26" t="s">
        <v>37</v>
      </c>
      <c r="I4213" s="26" t="s">
        <v>25</v>
      </c>
      <c r="J4213" s="26" t="s">
        <v>211</v>
      </c>
      <c r="K4213" s="26" t="s">
        <v>212</v>
      </c>
      <c r="L4213" s="26">
        <v>10024</v>
      </c>
      <c r="M4213" s="26" t="s">
        <v>122</v>
      </c>
      <c r="N4213" s="26" t="s">
        <v>8108</v>
      </c>
      <c r="O4213" s="26" t="s">
        <v>62</v>
      </c>
      <c r="P4213" s="26" t="s">
        <v>522</v>
      </c>
      <c r="Q4213" s="26">
        <v>1035.8</v>
      </c>
      <c r="R4213" s="26">
        <v>4</v>
      </c>
      <c r="S4213" s="26">
        <v>0</v>
      </c>
      <c r="T4213" s="26">
        <v>269.30799999999999</v>
      </c>
    </row>
    <row r="4214" spans="1:20" ht="14.25" customHeight="1">
      <c r="A4214" s="26" t="s">
        <v>3098</v>
      </c>
      <c r="B4214" s="26" t="s">
        <v>8109</v>
      </c>
      <c r="C4214" s="26">
        <f>YEAR(Data!$D8480)</f>
        <v>1900</v>
      </c>
      <c r="D4214" s="28">
        <v>41992</v>
      </c>
      <c r="E4214" s="28">
        <v>41998</v>
      </c>
      <c r="F4214" s="26" t="s">
        <v>45</v>
      </c>
      <c r="G4214" s="26" t="s">
        <v>3097</v>
      </c>
      <c r="H4214" s="26" t="s">
        <v>86</v>
      </c>
      <c r="I4214" s="26" t="s">
        <v>25</v>
      </c>
      <c r="J4214" s="26" t="s">
        <v>107</v>
      </c>
      <c r="K4214" s="26" t="s">
        <v>39</v>
      </c>
      <c r="L4214" s="26">
        <v>94110</v>
      </c>
      <c r="M4214" s="26" t="s">
        <v>40</v>
      </c>
      <c r="N4214" s="26" t="s">
        <v>1920</v>
      </c>
      <c r="O4214" s="26" t="s">
        <v>42</v>
      </c>
      <c r="P4214" s="26" t="s">
        <v>60</v>
      </c>
      <c r="Q4214" s="26">
        <v>5.76</v>
      </c>
      <c r="R4214" s="26">
        <v>2</v>
      </c>
      <c r="S4214" s="26">
        <v>0</v>
      </c>
      <c r="T4214" s="26">
        <v>1.6703999999999999</v>
      </c>
    </row>
    <row r="4215" spans="1:20" ht="14.25" customHeight="1">
      <c r="A4215" s="26" t="s">
        <v>3742</v>
      </c>
      <c r="B4215" s="26" t="s">
        <v>8110</v>
      </c>
      <c r="C4215" s="26">
        <f>YEAR(Data!$D8481)</f>
        <v>1900</v>
      </c>
      <c r="D4215" s="28">
        <v>41346</v>
      </c>
      <c r="E4215" s="28">
        <v>41350</v>
      </c>
      <c r="F4215" s="26" t="s">
        <v>45</v>
      </c>
      <c r="G4215" s="26" t="s">
        <v>3741</v>
      </c>
      <c r="H4215" s="26" t="s">
        <v>24</v>
      </c>
      <c r="I4215" s="26" t="s">
        <v>25</v>
      </c>
      <c r="J4215" s="26" t="s">
        <v>38</v>
      </c>
      <c r="K4215" s="26" t="s">
        <v>39</v>
      </c>
      <c r="L4215" s="26">
        <v>90036</v>
      </c>
      <c r="M4215" s="26" t="s">
        <v>40</v>
      </c>
      <c r="N4215" s="26" t="s">
        <v>5586</v>
      </c>
      <c r="O4215" s="26" t="s">
        <v>42</v>
      </c>
      <c r="P4215" s="26" t="s">
        <v>76</v>
      </c>
      <c r="Q4215" s="26">
        <v>19.98</v>
      </c>
      <c r="R4215" s="26">
        <v>2</v>
      </c>
      <c r="S4215" s="26">
        <v>0</v>
      </c>
      <c r="T4215" s="26">
        <v>8.9909999999999997</v>
      </c>
    </row>
    <row r="4216" spans="1:20" ht="14.25" customHeight="1">
      <c r="A4216" s="26" t="s">
        <v>1896</v>
      </c>
      <c r="B4216" s="26" t="s">
        <v>8111</v>
      </c>
      <c r="C4216" s="26">
        <f>YEAR(Data!$D8482)</f>
        <v>1900</v>
      </c>
      <c r="D4216" s="28">
        <v>40745</v>
      </c>
      <c r="E4216" s="28">
        <v>40751</v>
      </c>
      <c r="F4216" s="26" t="s">
        <v>45</v>
      </c>
      <c r="G4216" s="26" t="s">
        <v>1895</v>
      </c>
      <c r="H4216" s="26" t="s">
        <v>24</v>
      </c>
      <c r="I4216" s="26" t="s">
        <v>25</v>
      </c>
      <c r="J4216" s="26" t="s">
        <v>1868</v>
      </c>
      <c r="K4216" s="26" t="s">
        <v>114</v>
      </c>
      <c r="L4216" s="26">
        <v>68104</v>
      </c>
      <c r="M4216" s="26" t="s">
        <v>89</v>
      </c>
      <c r="N4216" s="26" t="s">
        <v>6666</v>
      </c>
      <c r="O4216" s="26" t="s">
        <v>62</v>
      </c>
      <c r="P4216" s="26" t="s">
        <v>63</v>
      </c>
      <c r="Q4216" s="26">
        <v>35.979999999999997</v>
      </c>
      <c r="R4216" s="26">
        <v>2</v>
      </c>
      <c r="S4216" s="26">
        <v>0</v>
      </c>
      <c r="T4216" s="26">
        <v>10.074400000000001</v>
      </c>
    </row>
    <row r="4217" spans="1:20" ht="14.25" customHeight="1">
      <c r="A4217" s="26" t="s">
        <v>3122</v>
      </c>
      <c r="B4217" s="26" t="s">
        <v>8112</v>
      </c>
      <c r="C4217" s="26">
        <f>YEAR(Data!$D8483)</f>
        <v>1900</v>
      </c>
      <c r="D4217" s="28">
        <v>41419</v>
      </c>
      <c r="E4217" s="28">
        <v>41423</v>
      </c>
      <c r="F4217" s="26" t="s">
        <v>45</v>
      </c>
      <c r="G4217" s="26" t="s">
        <v>3121</v>
      </c>
      <c r="H4217" s="26" t="s">
        <v>86</v>
      </c>
      <c r="I4217" s="26" t="s">
        <v>25</v>
      </c>
      <c r="J4217" s="26" t="s">
        <v>120</v>
      </c>
      <c r="K4217" s="26" t="s">
        <v>121</v>
      </c>
      <c r="L4217" s="26">
        <v>19120</v>
      </c>
      <c r="M4217" s="26" t="s">
        <v>122</v>
      </c>
      <c r="N4217" s="26" t="s">
        <v>2636</v>
      </c>
      <c r="O4217" s="26" t="s">
        <v>42</v>
      </c>
      <c r="P4217" s="26" t="s">
        <v>60</v>
      </c>
      <c r="Q4217" s="26">
        <v>16.656000000000002</v>
      </c>
      <c r="R4217" s="26">
        <v>3</v>
      </c>
      <c r="S4217" s="26">
        <v>0.2</v>
      </c>
      <c r="T4217" s="26">
        <v>3.3311999999999999</v>
      </c>
    </row>
    <row r="4218" spans="1:20" ht="14.25" customHeight="1">
      <c r="A4218" s="26" t="s">
        <v>882</v>
      </c>
      <c r="B4218" s="26" t="s">
        <v>8113</v>
      </c>
      <c r="C4218" s="26">
        <f>YEAR(Data!$D8484)</f>
        <v>1900</v>
      </c>
      <c r="D4218" s="28">
        <v>41682</v>
      </c>
      <c r="E4218" s="28">
        <v>41686</v>
      </c>
      <c r="F4218" s="26" t="s">
        <v>45</v>
      </c>
      <c r="G4218" s="26" t="s">
        <v>881</v>
      </c>
      <c r="H4218" s="26" t="s">
        <v>37</v>
      </c>
      <c r="I4218" s="26" t="s">
        <v>25</v>
      </c>
      <c r="J4218" s="26" t="s">
        <v>211</v>
      </c>
      <c r="K4218" s="26" t="s">
        <v>212</v>
      </c>
      <c r="L4218" s="26">
        <v>10024</v>
      </c>
      <c r="M4218" s="26" t="s">
        <v>122</v>
      </c>
      <c r="N4218" s="26" t="s">
        <v>1394</v>
      </c>
      <c r="O4218" s="26" t="s">
        <v>42</v>
      </c>
      <c r="P4218" s="26" t="s">
        <v>43</v>
      </c>
      <c r="Q4218" s="26">
        <v>20.7</v>
      </c>
      <c r="R4218" s="26">
        <v>2</v>
      </c>
      <c r="S4218" s="26">
        <v>0</v>
      </c>
      <c r="T4218" s="26">
        <v>9.9359999999999999</v>
      </c>
    </row>
    <row r="4219" spans="1:20" ht="14.25" customHeight="1">
      <c r="A4219" s="26" t="s">
        <v>4285</v>
      </c>
      <c r="B4219" s="26" t="s">
        <v>8114</v>
      </c>
      <c r="C4219" s="26">
        <f>YEAR(Data!$D8485)</f>
        <v>1900</v>
      </c>
      <c r="D4219" s="28">
        <v>41538</v>
      </c>
      <c r="E4219" s="28">
        <v>41542</v>
      </c>
      <c r="F4219" s="26" t="s">
        <v>45</v>
      </c>
      <c r="G4219" s="26" t="s">
        <v>4284</v>
      </c>
      <c r="H4219" s="26" t="s">
        <v>24</v>
      </c>
      <c r="I4219" s="26" t="s">
        <v>25</v>
      </c>
      <c r="J4219" s="26" t="s">
        <v>4893</v>
      </c>
      <c r="K4219" s="26" t="s">
        <v>190</v>
      </c>
      <c r="L4219" s="26">
        <v>49505</v>
      </c>
      <c r="M4219" s="26" t="s">
        <v>89</v>
      </c>
      <c r="N4219" s="26" t="s">
        <v>5345</v>
      </c>
      <c r="O4219" s="26" t="s">
        <v>42</v>
      </c>
      <c r="P4219" s="26" t="s">
        <v>65</v>
      </c>
      <c r="Q4219" s="26">
        <v>83.699999999999989</v>
      </c>
      <c r="R4219" s="26">
        <v>5</v>
      </c>
      <c r="S4219" s="26">
        <v>0</v>
      </c>
      <c r="T4219" s="26">
        <v>41.012999999999991</v>
      </c>
    </row>
    <row r="4220" spans="1:20" ht="14.25" customHeight="1">
      <c r="A4220" s="26" t="s">
        <v>1083</v>
      </c>
      <c r="B4220" s="26" t="s">
        <v>8115</v>
      </c>
      <c r="C4220" s="26">
        <f>YEAR(Data!$D8486)</f>
        <v>1900</v>
      </c>
      <c r="D4220" s="28">
        <v>41907</v>
      </c>
      <c r="E4220" s="28">
        <v>41907</v>
      </c>
      <c r="F4220" s="26" t="s">
        <v>958</v>
      </c>
      <c r="G4220" s="26" t="s">
        <v>1082</v>
      </c>
      <c r="H4220" s="26" t="s">
        <v>24</v>
      </c>
      <c r="I4220" s="26" t="s">
        <v>25</v>
      </c>
      <c r="J4220" s="26" t="s">
        <v>80</v>
      </c>
      <c r="K4220" s="26" t="s">
        <v>81</v>
      </c>
      <c r="L4220" s="26">
        <v>98115</v>
      </c>
      <c r="M4220" s="26" t="s">
        <v>40</v>
      </c>
      <c r="N4220" s="26" t="s">
        <v>1609</v>
      </c>
      <c r="O4220" s="26" t="s">
        <v>30</v>
      </c>
      <c r="P4220" s="26" t="s">
        <v>58</v>
      </c>
      <c r="Q4220" s="26">
        <v>199.8</v>
      </c>
      <c r="R4220" s="26">
        <v>10</v>
      </c>
      <c r="S4220" s="26">
        <v>0</v>
      </c>
      <c r="T4220" s="26">
        <v>71.927999999999997</v>
      </c>
    </row>
    <row r="4221" spans="1:20" ht="14.25" customHeight="1">
      <c r="A4221" s="26" t="s">
        <v>8118</v>
      </c>
      <c r="B4221" s="26" t="s">
        <v>8116</v>
      </c>
      <c r="C4221" s="26">
        <f>YEAR(Data!$D8487)</f>
        <v>1900</v>
      </c>
      <c r="D4221" s="28">
        <v>41726</v>
      </c>
      <c r="E4221" s="28">
        <v>41730</v>
      </c>
      <c r="F4221" s="26" t="s">
        <v>45</v>
      </c>
      <c r="G4221" s="26" t="s">
        <v>8117</v>
      </c>
      <c r="H4221" s="26" t="s">
        <v>86</v>
      </c>
      <c r="I4221" s="26" t="s">
        <v>25</v>
      </c>
      <c r="J4221" s="26" t="s">
        <v>2565</v>
      </c>
      <c r="K4221" s="26" t="s">
        <v>39</v>
      </c>
      <c r="L4221" s="26">
        <v>93727</v>
      </c>
      <c r="M4221" s="26" t="s">
        <v>40</v>
      </c>
      <c r="N4221" s="26" t="s">
        <v>3823</v>
      </c>
      <c r="O4221" s="26" t="s">
        <v>42</v>
      </c>
      <c r="P4221" s="26" t="s">
        <v>76</v>
      </c>
      <c r="Q4221" s="26">
        <v>45.68</v>
      </c>
      <c r="R4221" s="26">
        <v>2</v>
      </c>
      <c r="S4221" s="26">
        <v>0</v>
      </c>
      <c r="T4221" s="26">
        <v>21.012799999999999</v>
      </c>
    </row>
    <row r="4222" spans="1:20" ht="14.25" customHeight="1">
      <c r="A4222" s="26" t="s">
        <v>2077</v>
      </c>
      <c r="B4222" s="26" t="s">
        <v>8119</v>
      </c>
      <c r="C4222" s="26">
        <f>YEAR(Data!$D8490)</f>
        <v>1900</v>
      </c>
      <c r="D4222" s="28">
        <v>41307</v>
      </c>
      <c r="E4222" s="28">
        <v>41309</v>
      </c>
      <c r="F4222" s="26" t="s">
        <v>21</v>
      </c>
      <c r="G4222" s="26" t="s">
        <v>2076</v>
      </c>
      <c r="H4222" s="26" t="s">
        <v>24</v>
      </c>
      <c r="I4222" s="26" t="s">
        <v>25</v>
      </c>
      <c r="J4222" s="26" t="s">
        <v>841</v>
      </c>
      <c r="K4222" s="26" t="s">
        <v>247</v>
      </c>
      <c r="L4222" s="26">
        <v>22204</v>
      </c>
      <c r="M4222" s="26" t="s">
        <v>28</v>
      </c>
      <c r="N4222" s="26" t="s">
        <v>5533</v>
      </c>
      <c r="O4222" s="26" t="s">
        <v>62</v>
      </c>
      <c r="P4222" s="26" t="s">
        <v>522</v>
      </c>
      <c r="Q4222" s="26">
        <v>8749.9500000000007</v>
      </c>
      <c r="R4222" s="26">
        <v>5</v>
      </c>
      <c r="S4222" s="26">
        <v>0</v>
      </c>
      <c r="T4222" s="26">
        <v>2799.9839999999995</v>
      </c>
    </row>
    <row r="4223" spans="1:20" ht="14.25" customHeight="1">
      <c r="A4223" s="26" t="s">
        <v>1524</v>
      </c>
      <c r="B4223" s="26" t="s">
        <v>8120</v>
      </c>
      <c r="C4223" s="26">
        <f>YEAR(Data!$D8493)</f>
        <v>1900</v>
      </c>
      <c r="D4223" s="28">
        <v>41828</v>
      </c>
      <c r="E4223" s="28">
        <v>41832</v>
      </c>
      <c r="F4223" s="26" t="s">
        <v>45</v>
      </c>
      <c r="G4223" s="26" t="s">
        <v>1523</v>
      </c>
      <c r="H4223" s="26" t="s">
        <v>24</v>
      </c>
      <c r="I4223" s="26" t="s">
        <v>25</v>
      </c>
      <c r="J4223" s="26" t="s">
        <v>38</v>
      </c>
      <c r="K4223" s="26" t="s">
        <v>39</v>
      </c>
      <c r="L4223" s="26">
        <v>90049</v>
      </c>
      <c r="M4223" s="26" t="s">
        <v>40</v>
      </c>
      <c r="N4223" s="26" t="s">
        <v>3187</v>
      </c>
      <c r="O4223" s="26" t="s">
        <v>42</v>
      </c>
      <c r="P4223" s="26" t="s">
        <v>214</v>
      </c>
      <c r="Q4223" s="26">
        <v>5.9399999999999995</v>
      </c>
      <c r="R4223" s="26">
        <v>3</v>
      </c>
      <c r="S4223" s="26">
        <v>0</v>
      </c>
      <c r="T4223" s="26">
        <v>0.11880000000000024</v>
      </c>
    </row>
    <row r="4224" spans="1:20" ht="14.25" customHeight="1">
      <c r="A4224" s="26" t="s">
        <v>3332</v>
      </c>
      <c r="B4224" s="26" t="s">
        <v>8121</v>
      </c>
      <c r="C4224" s="26">
        <f>YEAR(Data!$D8494)</f>
        <v>1900</v>
      </c>
      <c r="D4224" s="28">
        <v>41205</v>
      </c>
      <c r="E4224" s="28">
        <v>41210</v>
      </c>
      <c r="F4224" s="26" t="s">
        <v>45</v>
      </c>
      <c r="G4224" s="26" t="s">
        <v>3331</v>
      </c>
      <c r="H4224" s="26" t="s">
        <v>24</v>
      </c>
      <c r="I4224" s="26" t="s">
        <v>25</v>
      </c>
      <c r="J4224" s="26" t="s">
        <v>3628</v>
      </c>
      <c r="K4224" s="26" t="s">
        <v>88</v>
      </c>
      <c r="L4224" s="26">
        <v>79424</v>
      </c>
      <c r="M4224" s="26" t="s">
        <v>89</v>
      </c>
      <c r="N4224" s="26" t="s">
        <v>5312</v>
      </c>
      <c r="O4224" s="26" t="s">
        <v>42</v>
      </c>
      <c r="P4224" s="26" t="s">
        <v>76</v>
      </c>
      <c r="Q4224" s="26">
        <v>60.736000000000004</v>
      </c>
      <c r="R4224" s="26">
        <v>8</v>
      </c>
      <c r="S4224" s="26">
        <v>0.2</v>
      </c>
      <c r="T4224" s="26">
        <v>20.4984</v>
      </c>
    </row>
    <row r="4225" spans="1:20" ht="14.25" customHeight="1">
      <c r="A4225" s="26" t="s">
        <v>827</v>
      </c>
      <c r="B4225" s="26" t="s">
        <v>8122</v>
      </c>
      <c r="C4225" s="26">
        <f>YEAR(Data!$D8497)</f>
        <v>1900</v>
      </c>
      <c r="D4225" s="28">
        <v>41611</v>
      </c>
      <c r="E4225" s="28">
        <v>41617</v>
      </c>
      <c r="F4225" s="26" t="s">
        <v>45</v>
      </c>
      <c r="G4225" s="26" t="s">
        <v>826</v>
      </c>
      <c r="H4225" s="26" t="s">
        <v>37</v>
      </c>
      <c r="I4225" s="26" t="s">
        <v>25</v>
      </c>
      <c r="J4225" s="26" t="s">
        <v>7596</v>
      </c>
      <c r="K4225" s="26" t="s">
        <v>352</v>
      </c>
      <c r="L4225" s="26">
        <v>80501</v>
      </c>
      <c r="M4225" s="26" t="s">
        <v>40</v>
      </c>
      <c r="N4225" s="26" t="s">
        <v>5453</v>
      </c>
      <c r="O4225" s="26" t="s">
        <v>62</v>
      </c>
      <c r="P4225" s="26" t="s">
        <v>133</v>
      </c>
      <c r="Q4225" s="26">
        <v>165.60000000000002</v>
      </c>
      <c r="R4225" s="26">
        <v>3</v>
      </c>
      <c r="S4225" s="26">
        <v>0.2</v>
      </c>
      <c r="T4225" s="26">
        <v>-6.2100000000000151</v>
      </c>
    </row>
    <row r="4226" spans="1:20" ht="14.25" customHeight="1">
      <c r="A4226" s="26" t="s">
        <v>3057</v>
      </c>
      <c r="B4226" s="26" t="s">
        <v>8123</v>
      </c>
      <c r="C4226" s="26">
        <f>YEAR(Data!$D8498)</f>
        <v>1900</v>
      </c>
      <c r="D4226" s="28">
        <v>40607</v>
      </c>
      <c r="E4226" s="28">
        <v>40610</v>
      </c>
      <c r="F4226" s="26" t="s">
        <v>21</v>
      </c>
      <c r="G4226" s="26" t="s">
        <v>3056</v>
      </c>
      <c r="H4226" s="26" t="s">
        <v>24</v>
      </c>
      <c r="I4226" s="26" t="s">
        <v>25</v>
      </c>
      <c r="J4226" s="26" t="s">
        <v>2355</v>
      </c>
      <c r="K4226" s="26" t="s">
        <v>212</v>
      </c>
      <c r="L4226" s="26">
        <v>10701</v>
      </c>
      <c r="M4226" s="26" t="s">
        <v>122</v>
      </c>
      <c r="N4226" s="26" t="s">
        <v>1154</v>
      </c>
      <c r="O4226" s="26" t="s">
        <v>42</v>
      </c>
      <c r="P4226" s="26" t="s">
        <v>60</v>
      </c>
      <c r="Q4226" s="26">
        <v>59.519999999999996</v>
      </c>
      <c r="R4226" s="26">
        <v>3</v>
      </c>
      <c r="S4226" s="26">
        <v>0</v>
      </c>
      <c r="T4226" s="26">
        <v>15.475200000000001</v>
      </c>
    </row>
    <row r="4227" spans="1:20" ht="14.25" customHeight="1">
      <c r="A4227" s="26" t="s">
        <v>5008</v>
      </c>
      <c r="B4227" s="26" t="s">
        <v>8124</v>
      </c>
      <c r="C4227" s="26">
        <f>YEAR(Data!$D8503)</f>
        <v>1900</v>
      </c>
      <c r="D4227" s="28">
        <v>40968</v>
      </c>
      <c r="E4227" s="28">
        <v>40971</v>
      </c>
      <c r="F4227" s="26" t="s">
        <v>21</v>
      </c>
      <c r="G4227" s="26" t="s">
        <v>5007</v>
      </c>
      <c r="H4227" s="26" t="s">
        <v>37</v>
      </c>
      <c r="I4227" s="26" t="s">
        <v>25</v>
      </c>
      <c r="J4227" s="26" t="s">
        <v>38</v>
      </c>
      <c r="K4227" s="26" t="s">
        <v>39</v>
      </c>
      <c r="L4227" s="26">
        <v>90045</v>
      </c>
      <c r="M4227" s="26" t="s">
        <v>40</v>
      </c>
      <c r="N4227" s="26" t="s">
        <v>1238</v>
      </c>
      <c r="O4227" s="26" t="s">
        <v>62</v>
      </c>
      <c r="P4227" s="26" t="s">
        <v>63</v>
      </c>
      <c r="Q4227" s="26">
        <v>15.984000000000002</v>
      </c>
      <c r="R4227" s="26">
        <v>2</v>
      </c>
      <c r="S4227" s="26">
        <v>0.2</v>
      </c>
      <c r="T4227" s="26">
        <v>1.1988000000000003</v>
      </c>
    </row>
    <row r="4228" spans="1:20" ht="14.25" customHeight="1">
      <c r="A4228" s="26" t="s">
        <v>1581</v>
      </c>
      <c r="B4228" s="26" t="s">
        <v>8125</v>
      </c>
      <c r="C4228" s="26">
        <f>YEAR(Data!$D8505)</f>
        <v>1900</v>
      </c>
      <c r="D4228" s="28">
        <v>40595</v>
      </c>
      <c r="E4228" s="28">
        <v>40599</v>
      </c>
      <c r="F4228" s="26" t="s">
        <v>45</v>
      </c>
      <c r="G4228" s="26" t="s">
        <v>1580</v>
      </c>
      <c r="H4228" s="26" t="s">
        <v>86</v>
      </c>
      <c r="I4228" s="26" t="s">
        <v>25</v>
      </c>
      <c r="J4228" s="26" t="s">
        <v>38</v>
      </c>
      <c r="K4228" s="26" t="s">
        <v>39</v>
      </c>
      <c r="L4228" s="26">
        <v>90049</v>
      </c>
      <c r="M4228" s="26" t="s">
        <v>40</v>
      </c>
      <c r="N4228" s="26" t="s">
        <v>5069</v>
      </c>
      <c r="O4228" s="26" t="s">
        <v>42</v>
      </c>
      <c r="P4228" s="26" t="s">
        <v>76</v>
      </c>
      <c r="Q4228" s="26">
        <v>12.96</v>
      </c>
      <c r="R4228" s="26">
        <v>2</v>
      </c>
      <c r="S4228" s="26">
        <v>0</v>
      </c>
      <c r="T4228" s="26">
        <v>6.2208000000000006</v>
      </c>
    </row>
    <row r="4229" spans="1:20" ht="14.25" customHeight="1">
      <c r="A4229" s="26" t="s">
        <v>5948</v>
      </c>
      <c r="B4229" s="26" t="s">
        <v>8126</v>
      </c>
      <c r="C4229" s="26">
        <f>YEAR(Data!$D8506)</f>
        <v>1900</v>
      </c>
      <c r="D4229" s="28">
        <v>41397</v>
      </c>
      <c r="E4229" s="28">
        <v>41401</v>
      </c>
      <c r="F4229" s="26" t="s">
        <v>45</v>
      </c>
      <c r="G4229" s="26" t="s">
        <v>5947</v>
      </c>
      <c r="H4229" s="26" t="s">
        <v>24</v>
      </c>
      <c r="I4229" s="26" t="s">
        <v>25</v>
      </c>
      <c r="J4229" s="26" t="s">
        <v>1188</v>
      </c>
      <c r="K4229" s="26" t="s">
        <v>88</v>
      </c>
      <c r="L4229" s="26">
        <v>79109</v>
      </c>
      <c r="M4229" s="26" t="s">
        <v>89</v>
      </c>
      <c r="N4229" s="26" t="s">
        <v>5305</v>
      </c>
      <c r="O4229" s="26" t="s">
        <v>30</v>
      </c>
      <c r="P4229" s="26" t="s">
        <v>33</v>
      </c>
      <c r="Q4229" s="26">
        <v>366.74399999999997</v>
      </c>
      <c r="R4229" s="26">
        <v>4</v>
      </c>
      <c r="S4229" s="26">
        <v>0.3</v>
      </c>
      <c r="T4229" s="26">
        <v>-110.02320000000003</v>
      </c>
    </row>
    <row r="4230" spans="1:20" ht="14.25" customHeight="1">
      <c r="A4230" s="26" t="s">
        <v>1957</v>
      </c>
      <c r="B4230" s="26" t="s">
        <v>8127</v>
      </c>
      <c r="C4230" s="26">
        <f>YEAR(Data!$D8507)</f>
        <v>1900</v>
      </c>
      <c r="D4230" s="28">
        <v>41342</v>
      </c>
      <c r="E4230" s="28">
        <v>41346</v>
      </c>
      <c r="F4230" s="26" t="s">
        <v>45</v>
      </c>
      <c r="G4230" s="26" t="s">
        <v>1956</v>
      </c>
      <c r="H4230" s="26" t="s">
        <v>86</v>
      </c>
      <c r="I4230" s="26" t="s">
        <v>25</v>
      </c>
      <c r="J4230" s="26" t="s">
        <v>620</v>
      </c>
      <c r="K4230" s="26" t="s">
        <v>88</v>
      </c>
      <c r="L4230" s="26">
        <v>75217</v>
      </c>
      <c r="M4230" s="26" t="s">
        <v>89</v>
      </c>
      <c r="N4230" s="26" t="s">
        <v>3524</v>
      </c>
      <c r="O4230" s="26" t="s">
        <v>42</v>
      </c>
      <c r="P4230" s="26" t="s">
        <v>65</v>
      </c>
      <c r="Q4230" s="26">
        <v>8.8559999999999981</v>
      </c>
      <c r="R4230" s="26">
        <v>9</v>
      </c>
      <c r="S4230" s="26">
        <v>0.8</v>
      </c>
      <c r="T4230" s="26">
        <v>-14.169600000000003</v>
      </c>
    </row>
    <row r="4231" spans="1:20" ht="14.25" customHeight="1">
      <c r="A4231" s="26" t="s">
        <v>1403</v>
      </c>
      <c r="B4231" s="26" t="s">
        <v>8128</v>
      </c>
      <c r="C4231" s="26">
        <f>YEAR(Data!$D8510)</f>
        <v>1900</v>
      </c>
      <c r="D4231" s="28">
        <v>41254</v>
      </c>
      <c r="E4231" s="28">
        <v>41257</v>
      </c>
      <c r="F4231" s="26" t="s">
        <v>151</v>
      </c>
      <c r="G4231" s="26" t="s">
        <v>1402</v>
      </c>
      <c r="H4231" s="26" t="s">
        <v>24</v>
      </c>
      <c r="I4231" s="26" t="s">
        <v>25</v>
      </c>
      <c r="J4231" s="26" t="s">
        <v>667</v>
      </c>
      <c r="K4231" s="26" t="s">
        <v>190</v>
      </c>
      <c r="L4231" s="26">
        <v>48205</v>
      </c>
      <c r="M4231" s="26" t="s">
        <v>89</v>
      </c>
      <c r="N4231" s="26" t="s">
        <v>2280</v>
      </c>
      <c r="O4231" s="26" t="s">
        <v>62</v>
      </c>
      <c r="P4231" s="26" t="s">
        <v>133</v>
      </c>
      <c r="Q4231" s="26">
        <v>175.23</v>
      </c>
      <c r="R4231" s="26">
        <v>11</v>
      </c>
      <c r="S4231" s="26">
        <v>0</v>
      </c>
      <c r="T4231" s="26">
        <v>61.330500000000001</v>
      </c>
    </row>
    <row r="4232" spans="1:20" ht="14.25" customHeight="1">
      <c r="A4232" s="26" t="s">
        <v>432</v>
      </c>
      <c r="B4232" s="26" t="s">
        <v>8129</v>
      </c>
      <c r="C4232" s="26">
        <f>YEAR(Data!$D8513)</f>
        <v>1900</v>
      </c>
      <c r="D4232" s="28">
        <v>41631</v>
      </c>
      <c r="E4232" s="28">
        <v>41635</v>
      </c>
      <c r="F4232" s="26" t="s">
        <v>45</v>
      </c>
      <c r="G4232" s="26" t="s">
        <v>431</v>
      </c>
      <c r="H4232" s="26" t="s">
        <v>24</v>
      </c>
      <c r="I4232" s="26" t="s">
        <v>25</v>
      </c>
      <c r="J4232" s="26" t="s">
        <v>211</v>
      </c>
      <c r="K4232" s="26" t="s">
        <v>212</v>
      </c>
      <c r="L4232" s="26">
        <v>10035</v>
      </c>
      <c r="M4232" s="26" t="s">
        <v>122</v>
      </c>
      <c r="N4232" s="26" t="s">
        <v>4336</v>
      </c>
      <c r="O4232" s="26" t="s">
        <v>42</v>
      </c>
      <c r="P4232" s="26" t="s">
        <v>65</v>
      </c>
      <c r="Q4232" s="26">
        <v>25.584000000000003</v>
      </c>
      <c r="R4232" s="26">
        <v>2</v>
      </c>
      <c r="S4232" s="26">
        <v>0.2</v>
      </c>
      <c r="T4232" s="26">
        <v>8.9543999999999997</v>
      </c>
    </row>
    <row r="4233" spans="1:20" ht="14.25" customHeight="1">
      <c r="A4233" s="26" t="s">
        <v>2284</v>
      </c>
      <c r="B4233" s="26" t="s">
        <v>8130</v>
      </c>
      <c r="C4233" s="26">
        <f>YEAR(Data!$D8514)</f>
        <v>1900</v>
      </c>
      <c r="D4233" s="28">
        <v>41307</v>
      </c>
      <c r="E4233" s="28">
        <v>41313</v>
      </c>
      <c r="F4233" s="26" t="s">
        <v>45</v>
      </c>
      <c r="G4233" s="26" t="s">
        <v>2283</v>
      </c>
      <c r="H4233" s="26" t="s">
        <v>37</v>
      </c>
      <c r="I4233" s="26" t="s">
        <v>25</v>
      </c>
      <c r="J4233" s="26" t="s">
        <v>148</v>
      </c>
      <c r="K4233" s="26" t="s">
        <v>88</v>
      </c>
      <c r="L4233" s="26">
        <v>77041</v>
      </c>
      <c r="M4233" s="26" t="s">
        <v>89</v>
      </c>
      <c r="N4233" s="26" t="s">
        <v>2125</v>
      </c>
      <c r="O4233" s="26" t="s">
        <v>30</v>
      </c>
      <c r="P4233" s="26" t="s">
        <v>58</v>
      </c>
      <c r="Q4233" s="26">
        <v>73.784000000000006</v>
      </c>
      <c r="R4233" s="26">
        <v>2</v>
      </c>
      <c r="S4233" s="26">
        <v>0.6</v>
      </c>
      <c r="T4233" s="26">
        <v>-77.473200000000006</v>
      </c>
    </row>
    <row r="4234" spans="1:20" ht="14.25" customHeight="1">
      <c r="A4234" s="26" t="s">
        <v>2284</v>
      </c>
      <c r="B4234" s="26" t="s">
        <v>8131</v>
      </c>
      <c r="C4234" s="26">
        <f>YEAR(Data!$D8515)</f>
        <v>1900</v>
      </c>
      <c r="D4234" s="28">
        <v>41796</v>
      </c>
      <c r="E4234" s="28">
        <v>41800</v>
      </c>
      <c r="F4234" s="26" t="s">
        <v>45</v>
      </c>
      <c r="G4234" s="26" t="s">
        <v>2283</v>
      </c>
      <c r="H4234" s="26" t="s">
        <v>37</v>
      </c>
      <c r="I4234" s="26" t="s">
        <v>25</v>
      </c>
      <c r="J4234" s="26" t="s">
        <v>4557</v>
      </c>
      <c r="K4234" s="26" t="s">
        <v>49</v>
      </c>
      <c r="L4234" s="26">
        <v>32839</v>
      </c>
      <c r="M4234" s="26" t="s">
        <v>28</v>
      </c>
      <c r="N4234" s="26" t="s">
        <v>3937</v>
      </c>
      <c r="O4234" s="26" t="s">
        <v>42</v>
      </c>
      <c r="P4234" s="26" t="s">
        <v>76</v>
      </c>
      <c r="Q4234" s="26">
        <v>20.736000000000004</v>
      </c>
      <c r="R4234" s="26">
        <v>4</v>
      </c>
      <c r="S4234" s="26">
        <v>0.2</v>
      </c>
      <c r="T4234" s="26">
        <v>7.2576000000000001</v>
      </c>
    </row>
    <row r="4235" spans="1:20" ht="14.25" customHeight="1">
      <c r="A4235" s="26" t="s">
        <v>2671</v>
      </c>
      <c r="B4235" s="26" t="s">
        <v>8132</v>
      </c>
      <c r="C4235" s="26">
        <f>YEAR(Data!$D8516)</f>
        <v>1900</v>
      </c>
      <c r="D4235" s="28">
        <v>41142</v>
      </c>
      <c r="E4235" s="28">
        <v>41147</v>
      </c>
      <c r="F4235" s="26" t="s">
        <v>45</v>
      </c>
      <c r="G4235" s="26" t="s">
        <v>2670</v>
      </c>
      <c r="H4235" s="26" t="s">
        <v>37</v>
      </c>
      <c r="I4235" s="26" t="s">
        <v>25</v>
      </c>
      <c r="J4235" s="26" t="s">
        <v>1903</v>
      </c>
      <c r="K4235" s="26" t="s">
        <v>27</v>
      </c>
      <c r="L4235" s="26">
        <v>41042</v>
      </c>
      <c r="M4235" s="26" t="s">
        <v>28</v>
      </c>
      <c r="N4235" s="26" t="s">
        <v>752</v>
      </c>
      <c r="O4235" s="26" t="s">
        <v>42</v>
      </c>
      <c r="P4235" s="26" t="s">
        <v>60</v>
      </c>
      <c r="Q4235" s="26">
        <v>17.52</v>
      </c>
      <c r="R4235" s="26">
        <v>3</v>
      </c>
      <c r="S4235" s="26">
        <v>0</v>
      </c>
      <c r="T4235" s="26">
        <v>8.2343999999999991</v>
      </c>
    </row>
    <row r="4236" spans="1:20" ht="14.25" customHeight="1">
      <c r="A4236" s="26" t="s">
        <v>1427</v>
      </c>
      <c r="B4236" s="26" t="s">
        <v>8133</v>
      </c>
      <c r="C4236" s="26">
        <f>YEAR(Data!$D8518)</f>
        <v>1900</v>
      </c>
      <c r="D4236" s="28">
        <v>41372</v>
      </c>
      <c r="E4236" s="28">
        <v>41376</v>
      </c>
      <c r="F4236" s="26" t="s">
        <v>45</v>
      </c>
      <c r="G4236" s="26" t="s">
        <v>1426</v>
      </c>
      <c r="H4236" s="26" t="s">
        <v>24</v>
      </c>
      <c r="I4236" s="26" t="s">
        <v>25</v>
      </c>
      <c r="J4236" s="26" t="s">
        <v>211</v>
      </c>
      <c r="K4236" s="26" t="s">
        <v>212</v>
      </c>
      <c r="L4236" s="26">
        <v>10009</v>
      </c>
      <c r="M4236" s="26" t="s">
        <v>122</v>
      </c>
      <c r="N4236" s="26" t="s">
        <v>59</v>
      </c>
      <c r="O4236" s="26" t="s">
        <v>42</v>
      </c>
      <c r="P4236" s="26" t="s">
        <v>60</v>
      </c>
      <c r="Q4236" s="26">
        <v>3.64</v>
      </c>
      <c r="R4236" s="26">
        <v>2</v>
      </c>
      <c r="S4236" s="26">
        <v>0</v>
      </c>
      <c r="T4236" s="26">
        <v>0.98280000000000012</v>
      </c>
    </row>
    <row r="4237" spans="1:20" ht="14.25" customHeight="1">
      <c r="A4237" s="26" t="s">
        <v>1222</v>
      </c>
      <c r="B4237" s="26" t="s">
        <v>8134</v>
      </c>
      <c r="C4237" s="26">
        <f>YEAR(Data!$D8519)</f>
        <v>1900</v>
      </c>
      <c r="D4237" s="28">
        <v>41795</v>
      </c>
      <c r="E4237" s="28">
        <v>41798</v>
      </c>
      <c r="F4237" s="26" t="s">
        <v>21</v>
      </c>
      <c r="G4237" s="26" t="s">
        <v>1221</v>
      </c>
      <c r="H4237" s="26" t="s">
        <v>24</v>
      </c>
      <c r="I4237" s="26" t="s">
        <v>25</v>
      </c>
      <c r="J4237" s="26" t="s">
        <v>4435</v>
      </c>
      <c r="K4237" s="26" t="s">
        <v>88</v>
      </c>
      <c r="L4237" s="26">
        <v>75034</v>
      </c>
      <c r="M4237" s="26" t="s">
        <v>89</v>
      </c>
      <c r="N4237" s="26" t="s">
        <v>4018</v>
      </c>
      <c r="O4237" s="26" t="s">
        <v>30</v>
      </c>
      <c r="P4237" s="26" t="s">
        <v>58</v>
      </c>
      <c r="Q4237" s="26">
        <v>30.336000000000006</v>
      </c>
      <c r="R4237" s="26">
        <v>6</v>
      </c>
      <c r="S4237" s="26">
        <v>0.6</v>
      </c>
      <c r="T4237" s="26">
        <v>-17.443199999999997</v>
      </c>
    </row>
    <row r="4238" spans="1:20" ht="14.25" customHeight="1">
      <c r="A4238" s="26" t="s">
        <v>6665</v>
      </c>
      <c r="B4238" s="26" t="s">
        <v>8135</v>
      </c>
      <c r="C4238" s="26">
        <f>YEAR(Data!$D8520)</f>
        <v>1900</v>
      </c>
      <c r="D4238" s="28">
        <v>41978</v>
      </c>
      <c r="E4238" s="28">
        <v>41984</v>
      </c>
      <c r="F4238" s="26" t="s">
        <v>45</v>
      </c>
      <c r="G4238" s="26" t="s">
        <v>6664</v>
      </c>
      <c r="H4238" s="26" t="s">
        <v>24</v>
      </c>
      <c r="I4238" s="26" t="s">
        <v>25</v>
      </c>
      <c r="J4238" s="26" t="s">
        <v>3587</v>
      </c>
      <c r="K4238" s="26" t="s">
        <v>599</v>
      </c>
      <c r="L4238" s="26">
        <v>7501</v>
      </c>
      <c r="M4238" s="26" t="s">
        <v>122</v>
      </c>
      <c r="N4238" s="26" t="s">
        <v>7667</v>
      </c>
      <c r="O4238" s="26" t="s">
        <v>30</v>
      </c>
      <c r="P4238" s="26" t="s">
        <v>58</v>
      </c>
      <c r="Q4238" s="26">
        <v>12.99</v>
      </c>
      <c r="R4238" s="26">
        <v>1</v>
      </c>
      <c r="S4238" s="26">
        <v>0</v>
      </c>
      <c r="T4238" s="26">
        <v>1.5587999999999997</v>
      </c>
    </row>
    <row r="4239" spans="1:20" ht="14.25" customHeight="1">
      <c r="A4239" s="26" t="s">
        <v>580</v>
      </c>
      <c r="B4239" s="26" t="s">
        <v>8136</v>
      </c>
      <c r="C4239" s="26">
        <f>YEAR(Data!$D8523)</f>
        <v>1900</v>
      </c>
      <c r="D4239" s="28">
        <v>41285</v>
      </c>
      <c r="E4239" s="28">
        <v>41289</v>
      </c>
      <c r="F4239" s="26" t="s">
        <v>45</v>
      </c>
      <c r="G4239" s="26" t="s">
        <v>579</v>
      </c>
      <c r="H4239" s="26" t="s">
        <v>86</v>
      </c>
      <c r="I4239" s="26" t="s">
        <v>25</v>
      </c>
      <c r="J4239" s="26" t="s">
        <v>382</v>
      </c>
      <c r="K4239" s="26" t="s">
        <v>383</v>
      </c>
      <c r="L4239" s="26">
        <v>43229</v>
      </c>
      <c r="M4239" s="26" t="s">
        <v>122</v>
      </c>
      <c r="N4239" s="26" t="s">
        <v>2507</v>
      </c>
      <c r="O4239" s="26" t="s">
        <v>30</v>
      </c>
      <c r="P4239" s="26" t="s">
        <v>58</v>
      </c>
      <c r="Q4239" s="26">
        <v>54.992000000000004</v>
      </c>
      <c r="R4239" s="26">
        <v>14</v>
      </c>
      <c r="S4239" s="26">
        <v>0.2</v>
      </c>
      <c r="T4239" s="26">
        <v>8.9361999999999959</v>
      </c>
    </row>
    <row r="4240" spans="1:20" ht="14.25" customHeight="1">
      <c r="A4240" s="26" t="s">
        <v>3111</v>
      </c>
      <c r="B4240" s="26" t="s">
        <v>8137</v>
      </c>
      <c r="C4240" s="26">
        <f>YEAR(Data!$D8524)</f>
        <v>1900</v>
      </c>
      <c r="D4240" s="28">
        <v>41366</v>
      </c>
      <c r="E4240" s="28">
        <v>41372</v>
      </c>
      <c r="F4240" s="26" t="s">
        <v>45</v>
      </c>
      <c r="G4240" s="26" t="s">
        <v>3110</v>
      </c>
      <c r="H4240" s="26" t="s">
        <v>37</v>
      </c>
      <c r="I4240" s="26" t="s">
        <v>25</v>
      </c>
      <c r="J4240" s="26" t="s">
        <v>1882</v>
      </c>
      <c r="K4240" s="26" t="s">
        <v>96</v>
      </c>
      <c r="L4240" s="26">
        <v>53209</v>
      </c>
      <c r="M4240" s="26" t="s">
        <v>89</v>
      </c>
      <c r="N4240" s="26" t="s">
        <v>2254</v>
      </c>
      <c r="O4240" s="26" t="s">
        <v>62</v>
      </c>
      <c r="P4240" s="26" t="s">
        <v>63</v>
      </c>
      <c r="Q4240" s="26">
        <v>12.99</v>
      </c>
      <c r="R4240" s="26">
        <v>1</v>
      </c>
      <c r="S4240" s="26">
        <v>0</v>
      </c>
      <c r="T4240" s="26">
        <v>0.25980000000000025</v>
      </c>
    </row>
    <row r="4241" spans="1:20" ht="14.25" customHeight="1">
      <c r="A4241" s="26" t="s">
        <v>901</v>
      </c>
      <c r="B4241" s="26" t="s">
        <v>8138</v>
      </c>
      <c r="C4241" s="26">
        <f>YEAR(Data!$D8525)</f>
        <v>1900</v>
      </c>
      <c r="D4241" s="28">
        <v>41904</v>
      </c>
      <c r="E4241" s="28">
        <v>41908</v>
      </c>
      <c r="F4241" s="26" t="s">
        <v>45</v>
      </c>
      <c r="G4241" s="26" t="s">
        <v>900</v>
      </c>
      <c r="H4241" s="26" t="s">
        <v>24</v>
      </c>
      <c r="I4241" s="26" t="s">
        <v>25</v>
      </c>
      <c r="J4241" s="26" t="s">
        <v>107</v>
      </c>
      <c r="K4241" s="26" t="s">
        <v>39</v>
      </c>
      <c r="L4241" s="26">
        <v>94109</v>
      </c>
      <c r="M4241" s="26" t="s">
        <v>40</v>
      </c>
      <c r="N4241" s="26" t="s">
        <v>705</v>
      </c>
      <c r="O4241" s="26" t="s">
        <v>42</v>
      </c>
      <c r="P4241" s="26" t="s">
        <v>76</v>
      </c>
      <c r="Q4241" s="26">
        <v>55.86</v>
      </c>
      <c r="R4241" s="26">
        <v>7</v>
      </c>
      <c r="S4241" s="26">
        <v>0</v>
      </c>
      <c r="T4241" s="26">
        <v>27.93</v>
      </c>
    </row>
    <row r="4242" spans="1:20" ht="14.25" customHeight="1">
      <c r="A4242" s="26" t="s">
        <v>5428</v>
      </c>
      <c r="B4242" s="26" t="s">
        <v>8139</v>
      </c>
      <c r="C4242" s="26">
        <f>YEAR(Data!$D8526)</f>
        <v>1900</v>
      </c>
      <c r="D4242" s="28">
        <v>41715</v>
      </c>
      <c r="E4242" s="28">
        <v>41715</v>
      </c>
      <c r="F4242" s="26" t="s">
        <v>958</v>
      </c>
      <c r="G4242" s="26" t="s">
        <v>5427</v>
      </c>
      <c r="H4242" s="26" t="s">
        <v>24</v>
      </c>
      <c r="I4242" s="26" t="s">
        <v>25</v>
      </c>
      <c r="J4242" s="26" t="s">
        <v>382</v>
      </c>
      <c r="K4242" s="26" t="s">
        <v>383</v>
      </c>
      <c r="L4242" s="26">
        <v>43229</v>
      </c>
      <c r="M4242" s="26" t="s">
        <v>122</v>
      </c>
      <c r="N4242" s="26" t="s">
        <v>2875</v>
      </c>
      <c r="O4242" s="26" t="s">
        <v>62</v>
      </c>
      <c r="P4242" s="26" t="s">
        <v>63</v>
      </c>
      <c r="Q4242" s="26">
        <v>44.375999999999998</v>
      </c>
      <c r="R4242" s="26">
        <v>2</v>
      </c>
      <c r="S4242" s="26">
        <v>0.4</v>
      </c>
      <c r="T4242" s="26">
        <v>-7.3960000000000043</v>
      </c>
    </row>
    <row r="4243" spans="1:20" ht="14.25" customHeight="1">
      <c r="A4243" s="26" t="s">
        <v>2887</v>
      </c>
      <c r="B4243" s="26" t="s">
        <v>8140</v>
      </c>
      <c r="C4243" s="26">
        <f>YEAR(Data!$D8531)</f>
        <v>1900</v>
      </c>
      <c r="D4243" s="28">
        <v>41954</v>
      </c>
      <c r="E4243" s="28">
        <v>41961</v>
      </c>
      <c r="F4243" s="26" t="s">
        <v>45</v>
      </c>
      <c r="G4243" s="26" t="s">
        <v>2886</v>
      </c>
      <c r="H4243" s="26" t="s">
        <v>86</v>
      </c>
      <c r="I4243" s="26" t="s">
        <v>25</v>
      </c>
      <c r="J4243" s="26" t="s">
        <v>38</v>
      </c>
      <c r="K4243" s="26" t="s">
        <v>39</v>
      </c>
      <c r="L4243" s="26">
        <v>90008</v>
      </c>
      <c r="M4243" s="26" t="s">
        <v>40</v>
      </c>
      <c r="N4243" s="26" t="s">
        <v>4038</v>
      </c>
      <c r="O4243" s="26" t="s">
        <v>30</v>
      </c>
      <c r="P4243" s="26" t="s">
        <v>33</v>
      </c>
      <c r="Q4243" s="26">
        <v>241.42399999999998</v>
      </c>
      <c r="R4243" s="26">
        <v>2</v>
      </c>
      <c r="S4243" s="26">
        <v>0.2</v>
      </c>
      <c r="T4243" s="26">
        <v>-36.213599999999985</v>
      </c>
    </row>
    <row r="4244" spans="1:20" ht="14.25" customHeight="1">
      <c r="A4244" s="26" t="s">
        <v>613</v>
      </c>
      <c r="B4244" s="26" t="s">
        <v>8141</v>
      </c>
      <c r="C4244" s="26">
        <f>YEAR(Data!$D8532)</f>
        <v>1900</v>
      </c>
      <c r="D4244" s="28">
        <v>41609</v>
      </c>
      <c r="E4244" s="28">
        <v>41615</v>
      </c>
      <c r="F4244" s="26" t="s">
        <v>45</v>
      </c>
      <c r="G4244" s="26" t="s">
        <v>612</v>
      </c>
      <c r="H4244" s="26" t="s">
        <v>24</v>
      </c>
      <c r="I4244" s="26" t="s">
        <v>25</v>
      </c>
      <c r="J4244" s="26" t="s">
        <v>667</v>
      </c>
      <c r="K4244" s="26" t="s">
        <v>190</v>
      </c>
      <c r="L4244" s="26">
        <v>48227</v>
      </c>
      <c r="M4244" s="26" t="s">
        <v>89</v>
      </c>
      <c r="N4244" s="26" t="s">
        <v>4005</v>
      </c>
      <c r="O4244" s="26" t="s">
        <v>42</v>
      </c>
      <c r="P4244" s="26" t="s">
        <v>76</v>
      </c>
      <c r="Q4244" s="26">
        <v>33.36</v>
      </c>
      <c r="R4244" s="26">
        <v>4</v>
      </c>
      <c r="S4244" s="26">
        <v>0</v>
      </c>
      <c r="T4244" s="26">
        <v>16.68</v>
      </c>
    </row>
    <row r="4245" spans="1:20" ht="14.25" customHeight="1">
      <c r="A4245" s="26" t="s">
        <v>6085</v>
      </c>
      <c r="B4245" s="26" t="s">
        <v>8142</v>
      </c>
      <c r="C4245" s="26">
        <f>YEAR(Data!$D8536)</f>
        <v>1900</v>
      </c>
      <c r="D4245" s="28">
        <v>40921</v>
      </c>
      <c r="E4245" s="28">
        <v>40923</v>
      </c>
      <c r="F4245" s="26" t="s">
        <v>21</v>
      </c>
      <c r="G4245" s="26" t="s">
        <v>6084</v>
      </c>
      <c r="H4245" s="26" t="s">
        <v>37</v>
      </c>
      <c r="I4245" s="26" t="s">
        <v>25</v>
      </c>
      <c r="J4245" s="26" t="s">
        <v>382</v>
      </c>
      <c r="K4245" s="26" t="s">
        <v>945</v>
      </c>
      <c r="L4245" s="26">
        <v>31907</v>
      </c>
      <c r="M4245" s="26" t="s">
        <v>28</v>
      </c>
      <c r="N4245" s="26" t="s">
        <v>1743</v>
      </c>
      <c r="O4245" s="26" t="s">
        <v>42</v>
      </c>
      <c r="P4245" s="26" t="s">
        <v>43</v>
      </c>
      <c r="Q4245" s="26">
        <v>9.82</v>
      </c>
      <c r="R4245" s="26">
        <v>2</v>
      </c>
      <c r="S4245" s="26">
        <v>0</v>
      </c>
      <c r="T4245" s="26">
        <v>4.8117999999999999</v>
      </c>
    </row>
    <row r="4246" spans="1:20" ht="14.25" customHeight="1">
      <c r="A4246" s="26" t="s">
        <v>4878</v>
      </c>
      <c r="B4246" s="26" t="s">
        <v>8143</v>
      </c>
      <c r="C4246" s="26">
        <f>YEAR(Data!$D8537)</f>
        <v>1900</v>
      </c>
      <c r="D4246" s="28">
        <v>40679</v>
      </c>
      <c r="E4246" s="28">
        <v>40683</v>
      </c>
      <c r="F4246" s="26" t="s">
        <v>45</v>
      </c>
      <c r="G4246" s="26" t="s">
        <v>4877</v>
      </c>
      <c r="H4246" s="26" t="s">
        <v>24</v>
      </c>
      <c r="I4246" s="26" t="s">
        <v>25</v>
      </c>
      <c r="J4246" s="26" t="s">
        <v>107</v>
      </c>
      <c r="K4246" s="26" t="s">
        <v>39</v>
      </c>
      <c r="L4246" s="26">
        <v>94122</v>
      </c>
      <c r="M4246" s="26" t="s">
        <v>40</v>
      </c>
      <c r="N4246" s="26" t="s">
        <v>3583</v>
      </c>
      <c r="O4246" s="26" t="s">
        <v>62</v>
      </c>
      <c r="P4246" s="26" t="s">
        <v>133</v>
      </c>
      <c r="Q4246" s="26">
        <v>56.400000000000006</v>
      </c>
      <c r="R4246" s="26">
        <v>3</v>
      </c>
      <c r="S4246" s="26">
        <v>0</v>
      </c>
      <c r="T4246" s="26">
        <v>3.3840000000000003</v>
      </c>
    </row>
    <row r="4247" spans="1:20" ht="14.25" customHeight="1">
      <c r="A4247" s="26" t="s">
        <v>8146</v>
      </c>
      <c r="B4247" s="26" t="s">
        <v>8144</v>
      </c>
      <c r="C4247" s="26">
        <f>YEAR(Data!$D8538)</f>
        <v>1900</v>
      </c>
      <c r="D4247" s="28">
        <v>41067</v>
      </c>
      <c r="E4247" s="28">
        <v>41071</v>
      </c>
      <c r="F4247" s="26" t="s">
        <v>45</v>
      </c>
      <c r="G4247" s="26" t="s">
        <v>8145</v>
      </c>
      <c r="H4247" s="26" t="s">
        <v>86</v>
      </c>
      <c r="I4247" s="26" t="s">
        <v>25</v>
      </c>
      <c r="J4247" s="26" t="s">
        <v>120</v>
      </c>
      <c r="K4247" s="26" t="s">
        <v>121</v>
      </c>
      <c r="L4247" s="26">
        <v>19143</v>
      </c>
      <c r="M4247" s="26" t="s">
        <v>122</v>
      </c>
      <c r="N4247" s="26" t="s">
        <v>2268</v>
      </c>
      <c r="O4247" s="26" t="s">
        <v>42</v>
      </c>
      <c r="P4247" s="26" t="s">
        <v>65</v>
      </c>
      <c r="Q4247" s="26">
        <v>18.312000000000001</v>
      </c>
      <c r="R4247" s="26">
        <v>4</v>
      </c>
      <c r="S4247" s="26">
        <v>0.7</v>
      </c>
      <c r="T4247" s="26">
        <v>-12.207999999999995</v>
      </c>
    </row>
    <row r="4248" spans="1:20" ht="14.25" customHeight="1">
      <c r="A4248" s="26" t="s">
        <v>314</v>
      </c>
      <c r="B4248" s="26" t="s">
        <v>8147</v>
      </c>
      <c r="C4248" s="26">
        <f>YEAR(Data!$D8541)</f>
        <v>1900</v>
      </c>
      <c r="D4248" s="28">
        <v>41708</v>
      </c>
      <c r="E4248" s="28">
        <v>41712</v>
      </c>
      <c r="F4248" s="26" t="s">
        <v>45</v>
      </c>
      <c r="G4248" s="26" t="s">
        <v>313</v>
      </c>
      <c r="H4248" s="26" t="s">
        <v>24</v>
      </c>
      <c r="I4248" s="26" t="s">
        <v>25</v>
      </c>
      <c r="J4248" s="26" t="s">
        <v>38</v>
      </c>
      <c r="K4248" s="26" t="s">
        <v>39</v>
      </c>
      <c r="L4248" s="26">
        <v>90008</v>
      </c>
      <c r="M4248" s="26" t="s">
        <v>40</v>
      </c>
      <c r="N4248" s="26" t="s">
        <v>4059</v>
      </c>
      <c r="O4248" s="26" t="s">
        <v>62</v>
      </c>
      <c r="P4248" s="26" t="s">
        <v>904</v>
      </c>
      <c r="Q4248" s="26">
        <v>479.98400000000004</v>
      </c>
      <c r="R4248" s="26">
        <v>2</v>
      </c>
      <c r="S4248" s="26">
        <v>0.2</v>
      </c>
      <c r="T4248" s="26">
        <v>59.997999999999962</v>
      </c>
    </row>
    <row r="4249" spans="1:20" ht="14.25" customHeight="1">
      <c r="A4249" s="26" t="s">
        <v>2497</v>
      </c>
      <c r="B4249" s="26" t="s">
        <v>8148</v>
      </c>
      <c r="C4249" s="26">
        <f>YEAR(Data!$D8543)</f>
        <v>1900</v>
      </c>
      <c r="D4249" s="28">
        <v>41265</v>
      </c>
      <c r="E4249" s="28">
        <v>41266</v>
      </c>
      <c r="F4249" s="26" t="s">
        <v>151</v>
      </c>
      <c r="G4249" s="26" t="s">
        <v>2496</v>
      </c>
      <c r="H4249" s="26" t="s">
        <v>37</v>
      </c>
      <c r="I4249" s="26" t="s">
        <v>25</v>
      </c>
      <c r="J4249" s="26" t="s">
        <v>120</v>
      </c>
      <c r="K4249" s="26" t="s">
        <v>121</v>
      </c>
      <c r="L4249" s="26">
        <v>19140</v>
      </c>
      <c r="M4249" s="26" t="s">
        <v>122</v>
      </c>
      <c r="N4249" s="26" t="s">
        <v>3652</v>
      </c>
      <c r="O4249" s="26" t="s">
        <v>42</v>
      </c>
      <c r="P4249" s="26" t="s">
        <v>53</v>
      </c>
      <c r="Q4249" s="26">
        <v>33.568000000000005</v>
      </c>
      <c r="R4249" s="26">
        <v>2</v>
      </c>
      <c r="S4249" s="26">
        <v>0.2</v>
      </c>
      <c r="T4249" s="26">
        <v>1.6783999999999981</v>
      </c>
    </row>
    <row r="4250" spans="1:20" ht="14.25" customHeight="1">
      <c r="A4250" s="26" t="s">
        <v>3771</v>
      </c>
      <c r="B4250" s="26" t="s">
        <v>8149</v>
      </c>
      <c r="C4250" s="26">
        <f>YEAR(Data!$D8545)</f>
        <v>1900</v>
      </c>
      <c r="D4250" s="28">
        <v>40761</v>
      </c>
      <c r="E4250" s="28">
        <v>40766</v>
      </c>
      <c r="F4250" s="26" t="s">
        <v>45</v>
      </c>
      <c r="G4250" s="26" t="s">
        <v>3770</v>
      </c>
      <c r="H4250" s="26" t="s">
        <v>24</v>
      </c>
      <c r="I4250" s="26" t="s">
        <v>25</v>
      </c>
      <c r="J4250" s="26" t="s">
        <v>211</v>
      </c>
      <c r="K4250" s="26" t="s">
        <v>212</v>
      </c>
      <c r="L4250" s="26">
        <v>10035</v>
      </c>
      <c r="M4250" s="26" t="s">
        <v>122</v>
      </c>
      <c r="N4250" s="26" t="s">
        <v>1175</v>
      </c>
      <c r="O4250" s="26" t="s">
        <v>62</v>
      </c>
      <c r="P4250" s="26" t="s">
        <v>133</v>
      </c>
      <c r="Q4250" s="26">
        <v>199.98</v>
      </c>
      <c r="R4250" s="26">
        <v>2</v>
      </c>
      <c r="S4250" s="26">
        <v>0</v>
      </c>
      <c r="T4250" s="26">
        <v>83.991600000000005</v>
      </c>
    </row>
    <row r="4251" spans="1:20" ht="14.25" customHeight="1">
      <c r="A4251" s="26" t="s">
        <v>666</v>
      </c>
      <c r="B4251" s="26" t="s">
        <v>8150</v>
      </c>
      <c r="C4251" s="26">
        <f>YEAR(Data!$D8546)</f>
        <v>1900</v>
      </c>
      <c r="D4251" s="28">
        <v>41361</v>
      </c>
      <c r="E4251" s="28">
        <v>41365</v>
      </c>
      <c r="F4251" s="26" t="s">
        <v>45</v>
      </c>
      <c r="G4251" s="26" t="s">
        <v>665</v>
      </c>
      <c r="H4251" s="26" t="s">
        <v>37</v>
      </c>
      <c r="I4251" s="26" t="s">
        <v>25</v>
      </c>
      <c r="J4251" s="26" t="s">
        <v>382</v>
      </c>
      <c r="K4251" s="26" t="s">
        <v>945</v>
      </c>
      <c r="L4251" s="26">
        <v>31907</v>
      </c>
      <c r="M4251" s="26" t="s">
        <v>28</v>
      </c>
      <c r="N4251" s="26" t="s">
        <v>5707</v>
      </c>
      <c r="O4251" s="26" t="s">
        <v>30</v>
      </c>
      <c r="P4251" s="26" t="s">
        <v>58</v>
      </c>
      <c r="Q4251" s="26">
        <v>20.239999999999998</v>
      </c>
      <c r="R4251" s="26">
        <v>1</v>
      </c>
      <c r="S4251" s="26">
        <v>0</v>
      </c>
      <c r="T4251" s="26">
        <v>8.7032000000000007</v>
      </c>
    </row>
    <row r="4252" spans="1:20" ht="14.25" customHeight="1">
      <c r="A4252" s="26" t="s">
        <v>2039</v>
      </c>
      <c r="B4252" s="26" t="s">
        <v>8151</v>
      </c>
      <c r="C4252" s="26">
        <f>YEAR(Data!$D8549)</f>
        <v>1900</v>
      </c>
      <c r="D4252" s="28">
        <v>41248</v>
      </c>
      <c r="E4252" s="28">
        <v>41253</v>
      </c>
      <c r="F4252" s="26" t="s">
        <v>45</v>
      </c>
      <c r="G4252" s="26" t="s">
        <v>2038</v>
      </c>
      <c r="H4252" s="26" t="s">
        <v>37</v>
      </c>
      <c r="I4252" s="26" t="s">
        <v>25</v>
      </c>
      <c r="J4252" s="26" t="s">
        <v>38</v>
      </c>
      <c r="K4252" s="26" t="s">
        <v>39</v>
      </c>
      <c r="L4252" s="26">
        <v>90049</v>
      </c>
      <c r="M4252" s="26" t="s">
        <v>40</v>
      </c>
      <c r="N4252" s="26" t="s">
        <v>642</v>
      </c>
      <c r="O4252" s="26" t="s">
        <v>62</v>
      </c>
      <c r="P4252" s="26" t="s">
        <v>133</v>
      </c>
      <c r="Q4252" s="26">
        <v>39</v>
      </c>
      <c r="R4252" s="26">
        <v>3</v>
      </c>
      <c r="S4252" s="26">
        <v>0</v>
      </c>
      <c r="T4252" s="26">
        <v>17.549999999999997</v>
      </c>
    </row>
    <row r="4253" spans="1:20" ht="14.25" customHeight="1">
      <c r="A4253" s="26" t="s">
        <v>2039</v>
      </c>
      <c r="B4253" s="26" t="s">
        <v>8152</v>
      </c>
      <c r="C4253" s="26">
        <f>YEAR(Data!$D8551)</f>
        <v>1900</v>
      </c>
      <c r="D4253" s="28">
        <v>41163</v>
      </c>
      <c r="E4253" s="28">
        <v>41164</v>
      </c>
      <c r="F4253" s="26" t="s">
        <v>151</v>
      </c>
      <c r="G4253" s="26" t="s">
        <v>2038</v>
      </c>
      <c r="H4253" s="26" t="s">
        <v>37</v>
      </c>
      <c r="I4253" s="26" t="s">
        <v>25</v>
      </c>
      <c r="J4253" s="26" t="s">
        <v>351</v>
      </c>
      <c r="K4253" s="26" t="s">
        <v>352</v>
      </c>
      <c r="L4253" s="26">
        <v>80013</v>
      </c>
      <c r="M4253" s="26" t="s">
        <v>40</v>
      </c>
      <c r="N4253" s="26" t="s">
        <v>1263</v>
      </c>
      <c r="O4253" s="26" t="s">
        <v>30</v>
      </c>
      <c r="P4253" s="26" t="s">
        <v>58</v>
      </c>
      <c r="Q4253" s="26">
        <v>24.64</v>
      </c>
      <c r="R4253" s="26">
        <v>4</v>
      </c>
      <c r="S4253" s="26">
        <v>0.2</v>
      </c>
      <c r="T4253" s="26">
        <v>4.0039999999999978</v>
      </c>
    </row>
    <row r="4254" spans="1:20" ht="14.25" customHeight="1">
      <c r="A4254" s="26" t="s">
        <v>944</v>
      </c>
      <c r="B4254" s="26" t="s">
        <v>8153</v>
      </c>
      <c r="C4254" s="26">
        <f>YEAR(Data!$D8552)</f>
        <v>1900</v>
      </c>
      <c r="D4254" s="28">
        <v>41107</v>
      </c>
      <c r="E4254" s="28">
        <v>41114</v>
      </c>
      <c r="F4254" s="26" t="s">
        <v>45</v>
      </c>
      <c r="G4254" s="26" t="s">
        <v>943</v>
      </c>
      <c r="H4254" s="26" t="s">
        <v>37</v>
      </c>
      <c r="I4254" s="26" t="s">
        <v>25</v>
      </c>
      <c r="J4254" s="26" t="s">
        <v>148</v>
      </c>
      <c r="K4254" s="26" t="s">
        <v>88</v>
      </c>
      <c r="L4254" s="26">
        <v>77041</v>
      </c>
      <c r="M4254" s="26" t="s">
        <v>89</v>
      </c>
      <c r="N4254" s="26" t="s">
        <v>7150</v>
      </c>
      <c r="O4254" s="26" t="s">
        <v>42</v>
      </c>
      <c r="P4254" s="26" t="s">
        <v>43</v>
      </c>
      <c r="Q4254" s="26">
        <v>6.2640000000000002</v>
      </c>
      <c r="R4254" s="26">
        <v>3</v>
      </c>
      <c r="S4254" s="26">
        <v>0.2</v>
      </c>
      <c r="T4254" s="26">
        <v>2.0358000000000001</v>
      </c>
    </row>
    <row r="4255" spans="1:20" ht="14.25" customHeight="1">
      <c r="A4255" s="26" t="s">
        <v>2882</v>
      </c>
      <c r="B4255" s="26" t="s">
        <v>8154</v>
      </c>
      <c r="C4255" s="26">
        <f>YEAR(Data!$D8554)</f>
        <v>1900</v>
      </c>
      <c r="D4255" s="28">
        <v>40693</v>
      </c>
      <c r="E4255" s="28">
        <v>40697</v>
      </c>
      <c r="F4255" s="26" t="s">
        <v>45</v>
      </c>
      <c r="G4255" s="26" t="s">
        <v>2881</v>
      </c>
      <c r="H4255" s="26" t="s">
        <v>37</v>
      </c>
      <c r="I4255" s="26" t="s">
        <v>25</v>
      </c>
      <c r="J4255" s="26" t="s">
        <v>234</v>
      </c>
      <c r="K4255" s="26" t="s">
        <v>168</v>
      </c>
      <c r="L4255" s="26">
        <v>60623</v>
      </c>
      <c r="M4255" s="26" t="s">
        <v>89</v>
      </c>
      <c r="N4255" s="26" t="s">
        <v>2438</v>
      </c>
      <c r="O4255" s="26" t="s">
        <v>62</v>
      </c>
      <c r="P4255" s="26" t="s">
        <v>904</v>
      </c>
      <c r="Q4255" s="26">
        <v>719.97600000000011</v>
      </c>
      <c r="R4255" s="26">
        <v>3</v>
      </c>
      <c r="S4255" s="26">
        <v>0.2</v>
      </c>
      <c r="T4255" s="26">
        <v>134.99549999999999</v>
      </c>
    </row>
    <row r="4256" spans="1:20" ht="14.25" customHeight="1">
      <c r="A4256" s="26" t="s">
        <v>591</v>
      </c>
      <c r="B4256" s="26" t="s">
        <v>8155</v>
      </c>
      <c r="C4256" s="26">
        <f>YEAR(Data!$D8555)</f>
        <v>1900</v>
      </c>
      <c r="D4256" s="28">
        <v>41957</v>
      </c>
      <c r="E4256" s="28">
        <v>41964</v>
      </c>
      <c r="F4256" s="26" t="s">
        <v>45</v>
      </c>
      <c r="G4256" s="26" t="s">
        <v>590</v>
      </c>
      <c r="H4256" s="26" t="s">
        <v>24</v>
      </c>
      <c r="I4256" s="26" t="s">
        <v>25</v>
      </c>
      <c r="J4256" s="26" t="s">
        <v>275</v>
      </c>
      <c r="K4256" s="26" t="s">
        <v>276</v>
      </c>
      <c r="L4256" s="26">
        <v>35601</v>
      </c>
      <c r="M4256" s="26" t="s">
        <v>28</v>
      </c>
      <c r="N4256" s="26" t="s">
        <v>2021</v>
      </c>
      <c r="O4256" s="26" t="s">
        <v>62</v>
      </c>
      <c r="P4256" s="26" t="s">
        <v>133</v>
      </c>
      <c r="Q4256" s="26">
        <v>239.92</v>
      </c>
      <c r="R4256" s="26">
        <v>8</v>
      </c>
      <c r="S4256" s="26">
        <v>0</v>
      </c>
      <c r="T4256" s="26">
        <v>23.99199999999999</v>
      </c>
    </row>
    <row r="4257" spans="1:20" ht="14.25" customHeight="1">
      <c r="A4257" s="26" t="s">
        <v>2465</v>
      </c>
      <c r="B4257" s="26" t="s">
        <v>8156</v>
      </c>
      <c r="C4257" s="26">
        <f>YEAR(Data!$D8556)</f>
        <v>1900</v>
      </c>
      <c r="D4257" s="28">
        <v>41618</v>
      </c>
      <c r="E4257" s="28">
        <v>41620</v>
      </c>
      <c r="F4257" s="26" t="s">
        <v>151</v>
      </c>
      <c r="G4257" s="26" t="s">
        <v>2464</v>
      </c>
      <c r="H4257" s="26" t="s">
        <v>24</v>
      </c>
      <c r="I4257" s="26" t="s">
        <v>25</v>
      </c>
      <c r="J4257" s="26" t="s">
        <v>246</v>
      </c>
      <c r="K4257" s="26" t="s">
        <v>247</v>
      </c>
      <c r="L4257" s="26">
        <v>22153</v>
      </c>
      <c r="M4257" s="26" t="s">
        <v>28</v>
      </c>
      <c r="N4257" s="26" t="s">
        <v>2889</v>
      </c>
      <c r="O4257" s="26" t="s">
        <v>30</v>
      </c>
      <c r="P4257" s="26" t="s">
        <v>51</v>
      </c>
      <c r="Q4257" s="26">
        <v>1056.8599999999999</v>
      </c>
      <c r="R4257" s="26">
        <v>7</v>
      </c>
      <c r="S4257" s="26">
        <v>0</v>
      </c>
      <c r="T4257" s="26">
        <v>158.52899999999994</v>
      </c>
    </row>
    <row r="4258" spans="1:20" ht="14.25" customHeight="1">
      <c r="A4258" s="26" t="s">
        <v>1772</v>
      </c>
      <c r="B4258" s="26" t="s">
        <v>8157</v>
      </c>
      <c r="C4258" s="26">
        <f>YEAR(Data!$D8557)</f>
        <v>1900</v>
      </c>
      <c r="D4258" s="28">
        <v>40990</v>
      </c>
      <c r="E4258" s="28">
        <v>40990</v>
      </c>
      <c r="F4258" s="26" t="s">
        <v>958</v>
      </c>
      <c r="G4258" s="26" t="s">
        <v>1771</v>
      </c>
      <c r="H4258" s="26" t="s">
        <v>24</v>
      </c>
      <c r="I4258" s="26" t="s">
        <v>25</v>
      </c>
      <c r="J4258" s="26" t="s">
        <v>5194</v>
      </c>
      <c r="K4258" s="26" t="s">
        <v>49</v>
      </c>
      <c r="L4258" s="26">
        <v>33317</v>
      </c>
      <c r="M4258" s="26" t="s">
        <v>28</v>
      </c>
      <c r="N4258" s="26" t="s">
        <v>1223</v>
      </c>
      <c r="O4258" s="26" t="s">
        <v>62</v>
      </c>
      <c r="P4258" s="26" t="s">
        <v>133</v>
      </c>
      <c r="Q4258" s="26">
        <v>447.94399999999996</v>
      </c>
      <c r="R4258" s="26">
        <v>7</v>
      </c>
      <c r="S4258" s="26">
        <v>0.2</v>
      </c>
      <c r="T4258" s="26">
        <v>89.588799999999992</v>
      </c>
    </row>
    <row r="4259" spans="1:20" ht="14.25" customHeight="1">
      <c r="A4259" s="26" t="s">
        <v>1000</v>
      </c>
      <c r="B4259" s="26" t="s">
        <v>8158</v>
      </c>
      <c r="C4259" s="26">
        <f>YEAR(Data!$D8559)</f>
        <v>1900</v>
      </c>
      <c r="D4259" s="28">
        <v>41632</v>
      </c>
      <c r="E4259" s="28">
        <v>41635</v>
      </c>
      <c r="F4259" s="26" t="s">
        <v>21</v>
      </c>
      <c r="G4259" s="26" t="s">
        <v>999</v>
      </c>
      <c r="H4259" s="26" t="s">
        <v>37</v>
      </c>
      <c r="I4259" s="26" t="s">
        <v>25</v>
      </c>
      <c r="J4259" s="26" t="s">
        <v>148</v>
      </c>
      <c r="K4259" s="26" t="s">
        <v>88</v>
      </c>
      <c r="L4259" s="26">
        <v>77041</v>
      </c>
      <c r="M4259" s="26" t="s">
        <v>89</v>
      </c>
      <c r="N4259" s="26" t="s">
        <v>2491</v>
      </c>
      <c r="O4259" s="26" t="s">
        <v>62</v>
      </c>
      <c r="P4259" s="26" t="s">
        <v>63</v>
      </c>
      <c r="Q4259" s="26">
        <v>453.57600000000002</v>
      </c>
      <c r="R4259" s="26">
        <v>3</v>
      </c>
      <c r="S4259" s="26">
        <v>0.2</v>
      </c>
      <c r="T4259" s="26">
        <v>39.687899999999985</v>
      </c>
    </row>
    <row r="4260" spans="1:20" ht="14.25" customHeight="1">
      <c r="A4260" s="26" t="s">
        <v>1538</v>
      </c>
      <c r="B4260" s="26" t="s">
        <v>8159</v>
      </c>
      <c r="C4260" s="26">
        <f>YEAR(Data!$D8564)</f>
        <v>1900</v>
      </c>
      <c r="D4260" s="28">
        <v>41367</v>
      </c>
      <c r="E4260" s="28">
        <v>41371</v>
      </c>
      <c r="F4260" s="26" t="s">
        <v>21</v>
      </c>
      <c r="G4260" s="26" t="s">
        <v>1537</v>
      </c>
      <c r="H4260" s="26" t="s">
        <v>37</v>
      </c>
      <c r="I4260" s="26" t="s">
        <v>25</v>
      </c>
      <c r="J4260" s="26" t="s">
        <v>1882</v>
      </c>
      <c r="K4260" s="26" t="s">
        <v>96</v>
      </c>
      <c r="L4260" s="26">
        <v>53209</v>
      </c>
      <c r="M4260" s="26" t="s">
        <v>89</v>
      </c>
      <c r="N4260" s="26" t="s">
        <v>2912</v>
      </c>
      <c r="O4260" s="26" t="s">
        <v>30</v>
      </c>
      <c r="P4260" s="26" t="s">
        <v>33</v>
      </c>
      <c r="Q4260" s="26">
        <v>1454.9</v>
      </c>
      <c r="R4260" s="26">
        <v>5</v>
      </c>
      <c r="S4260" s="26">
        <v>0</v>
      </c>
      <c r="T4260" s="26">
        <v>378.274</v>
      </c>
    </row>
    <row r="4261" spans="1:20" ht="14.25" customHeight="1">
      <c r="A4261" s="26" t="s">
        <v>2576</v>
      </c>
      <c r="B4261" s="26" t="s">
        <v>8160</v>
      </c>
      <c r="C4261" s="26">
        <f>YEAR(Data!$D8565)</f>
        <v>1900</v>
      </c>
      <c r="D4261" s="28">
        <v>41760</v>
      </c>
      <c r="E4261" s="28">
        <v>41764</v>
      </c>
      <c r="F4261" s="26" t="s">
        <v>45</v>
      </c>
      <c r="G4261" s="26" t="s">
        <v>2575</v>
      </c>
      <c r="H4261" s="26" t="s">
        <v>86</v>
      </c>
      <c r="I4261" s="26" t="s">
        <v>25</v>
      </c>
      <c r="J4261" s="26" t="s">
        <v>8161</v>
      </c>
      <c r="K4261" s="26" t="s">
        <v>49</v>
      </c>
      <c r="L4261" s="26">
        <v>32771</v>
      </c>
      <c r="M4261" s="26" t="s">
        <v>28</v>
      </c>
      <c r="N4261" s="26" t="s">
        <v>2807</v>
      </c>
      <c r="O4261" s="26" t="s">
        <v>42</v>
      </c>
      <c r="P4261" s="26" t="s">
        <v>65</v>
      </c>
      <c r="Q4261" s="26">
        <v>4.8420000000000005</v>
      </c>
      <c r="R4261" s="26">
        <v>3</v>
      </c>
      <c r="S4261" s="26">
        <v>0.7</v>
      </c>
      <c r="T4261" s="26">
        <v>-3.5507999999999988</v>
      </c>
    </row>
    <row r="4262" spans="1:20" ht="14.25" customHeight="1">
      <c r="A4262" s="26" t="s">
        <v>6523</v>
      </c>
      <c r="B4262" s="26" t="s">
        <v>8162</v>
      </c>
      <c r="C4262" s="26">
        <f>YEAR(Data!$D8567)</f>
        <v>1900</v>
      </c>
      <c r="D4262" s="28">
        <v>41596</v>
      </c>
      <c r="E4262" s="28">
        <v>41597</v>
      </c>
      <c r="F4262" s="26" t="s">
        <v>151</v>
      </c>
      <c r="G4262" s="26" t="s">
        <v>6522</v>
      </c>
      <c r="H4262" s="26" t="s">
        <v>24</v>
      </c>
      <c r="I4262" s="26" t="s">
        <v>25</v>
      </c>
      <c r="J4262" s="26" t="s">
        <v>5676</v>
      </c>
      <c r="K4262" s="26" t="s">
        <v>88</v>
      </c>
      <c r="L4262" s="26">
        <v>75056</v>
      </c>
      <c r="M4262" s="26" t="s">
        <v>89</v>
      </c>
      <c r="N4262" s="26" t="s">
        <v>4739</v>
      </c>
      <c r="O4262" s="26" t="s">
        <v>62</v>
      </c>
      <c r="P4262" s="26" t="s">
        <v>63</v>
      </c>
      <c r="Q4262" s="26">
        <v>67.176000000000002</v>
      </c>
      <c r="R4262" s="26">
        <v>3</v>
      </c>
      <c r="S4262" s="26">
        <v>0.2</v>
      </c>
      <c r="T4262" s="26">
        <v>6.7175999999999974</v>
      </c>
    </row>
    <row r="4263" spans="1:20" ht="14.25" customHeight="1">
      <c r="A4263" s="26" t="s">
        <v>1698</v>
      </c>
      <c r="B4263" s="26" t="s">
        <v>8163</v>
      </c>
      <c r="C4263" s="26">
        <f>YEAR(Data!$D8569)</f>
        <v>1900</v>
      </c>
      <c r="D4263" s="28">
        <v>41589</v>
      </c>
      <c r="E4263" s="28">
        <v>41591</v>
      </c>
      <c r="F4263" s="26" t="s">
        <v>151</v>
      </c>
      <c r="G4263" s="26" t="s">
        <v>1697</v>
      </c>
      <c r="H4263" s="26" t="s">
        <v>24</v>
      </c>
      <c r="I4263" s="26" t="s">
        <v>25</v>
      </c>
      <c r="J4263" s="26" t="s">
        <v>218</v>
      </c>
      <c r="K4263" s="26" t="s">
        <v>383</v>
      </c>
      <c r="L4263" s="26">
        <v>45373</v>
      </c>
      <c r="M4263" s="26" t="s">
        <v>122</v>
      </c>
      <c r="N4263" s="26" t="s">
        <v>3937</v>
      </c>
      <c r="O4263" s="26" t="s">
        <v>42</v>
      </c>
      <c r="P4263" s="26" t="s">
        <v>76</v>
      </c>
      <c r="Q4263" s="26">
        <v>31.104000000000006</v>
      </c>
      <c r="R4263" s="26">
        <v>6</v>
      </c>
      <c r="S4263" s="26">
        <v>0.2</v>
      </c>
      <c r="T4263" s="26">
        <v>10.8864</v>
      </c>
    </row>
    <row r="4264" spans="1:20" ht="14.25" customHeight="1">
      <c r="A4264" s="26" t="s">
        <v>1943</v>
      </c>
      <c r="B4264" s="26" t="s">
        <v>8164</v>
      </c>
      <c r="C4264" s="26">
        <f>YEAR(Data!$D8570)</f>
        <v>1900</v>
      </c>
      <c r="D4264" s="28">
        <v>41615</v>
      </c>
      <c r="E4264" s="28">
        <v>41621</v>
      </c>
      <c r="F4264" s="26" t="s">
        <v>45</v>
      </c>
      <c r="G4264" s="26" t="s">
        <v>1942</v>
      </c>
      <c r="H4264" s="26" t="s">
        <v>37</v>
      </c>
      <c r="I4264" s="26" t="s">
        <v>25</v>
      </c>
      <c r="J4264" s="26" t="s">
        <v>4601</v>
      </c>
      <c r="K4264" s="26" t="s">
        <v>212</v>
      </c>
      <c r="L4264" s="26">
        <v>11550</v>
      </c>
      <c r="M4264" s="26" t="s">
        <v>122</v>
      </c>
      <c r="N4264" s="26" t="s">
        <v>5330</v>
      </c>
      <c r="O4264" s="26" t="s">
        <v>42</v>
      </c>
      <c r="P4264" s="26" t="s">
        <v>65</v>
      </c>
      <c r="Q4264" s="26">
        <v>968.74400000000014</v>
      </c>
      <c r="R4264" s="26">
        <v>7</v>
      </c>
      <c r="S4264" s="26">
        <v>0.2</v>
      </c>
      <c r="T4264" s="26">
        <v>314.84180000000003</v>
      </c>
    </row>
    <row r="4265" spans="1:20" ht="14.25" customHeight="1">
      <c r="A4265" s="26" t="s">
        <v>1581</v>
      </c>
      <c r="B4265" s="26" t="s">
        <v>8165</v>
      </c>
      <c r="C4265" s="26">
        <f>YEAR(Data!$D8573)</f>
        <v>1900</v>
      </c>
      <c r="D4265" s="28">
        <v>41368</v>
      </c>
      <c r="E4265" s="28">
        <v>41368</v>
      </c>
      <c r="F4265" s="26" t="s">
        <v>958</v>
      </c>
      <c r="G4265" s="26" t="s">
        <v>1580</v>
      </c>
      <c r="H4265" s="26" t="s">
        <v>86</v>
      </c>
      <c r="I4265" s="26" t="s">
        <v>25</v>
      </c>
      <c r="J4265" s="26" t="s">
        <v>620</v>
      </c>
      <c r="K4265" s="26" t="s">
        <v>88</v>
      </c>
      <c r="L4265" s="26">
        <v>75081</v>
      </c>
      <c r="M4265" s="26" t="s">
        <v>89</v>
      </c>
      <c r="N4265" s="26" t="s">
        <v>3314</v>
      </c>
      <c r="O4265" s="26" t="s">
        <v>42</v>
      </c>
      <c r="P4265" s="26" t="s">
        <v>76</v>
      </c>
      <c r="Q4265" s="26">
        <v>10.272000000000002</v>
      </c>
      <c r="R4265" s="26">
        <v>3</v>
      </c>
      <c r="S4265" s="26">
        <v>0.2</v>
      </c>
      <c r="T4265" s="26">
        <v>3.2099999999999982</v>
      </c>
    </row>
    <row r="4266" spans="1:20" ht="14.25" customHeight="1">
      <c r="A4266" s="26" t="s">
        <v>3388</v>
      </c>
      <c r="B4266" s="26" t="s">
        <v>8166</v>
      </c>
      <c r="C4266" s="26">
        <f>YEAR(Data!$D8574)</f>
        <v>1900</v>
      </c>
      <c r="D4266" s="28">
        <v>40875</v>
      </c>
      <c r="E4266" s="28">
        <v>40879</v>
      </c>
      <c r="F4266" s="26" t="s">
        <v>45</v>
      </c>
      <c r="G4266" s="26" t="s">
        <v>3387</v>
      </c>
      <c r="H4266" s="26" t="s">
        <v>24</v>
      </c>
      <c r="I4266" s="26" t="s">
        <v>25</v>
      </c>
      <c r="J4266" s="26" t="s">
        <v>148</v>
      </c>
      <c r="K4266" s="26" t="s">
        <v>88</v>
      </c>
      <c r="L4266" s="26">
        <v>77041</v>
      </c>
      <c r="M4266" s="26" t="s">
        <v>89</v>
      </c>
      <c r="N4266" s="26" t="s">
        <v>3235</v>
      </c>
      <c r="O4266" s="26" t="s">
        <v>62</v>
      </c>
      <c r="P4266" s="26" t="s">
        <v>522</v>
      </c>
      <c r="Q4266" s="26">
        <v>998.84999999999991</v>
      </c>
      <c r="R4266" s="26">
        <v>5</v>
      </c>
      <c r="S4266" s="26">
        <v>0.4</v>
      </c>
      <c r="T4266" s="26">
        <v>-199.7700000000001</v>
      </c>
    </row>
    <row r="4267" spans="1:20" ht="14.25" customHeight="1">
      <c r="A4267" s="26" t="s">
        <v>2943</v>
      </c>
      <c r="B4267" s="26" t="s">
        <v>8167</v>
      </c>
      <c r="C4267" s="26">
        <f>YEAR(Data!$D8575)</f>
        <v>1900</v>
      </c>
      <c r="D4267" s="28">
        <v>41202</v>
      </c>
      <c r="E4267" s="28">
        <v>41204</v>
      </c>
      <c r="F4267" s="26" t="s">
        <v>151</v>
      </c>
      <c r="G4267" s="26" t="s">
        <v>2942</v>
      </c>
      <c r="H4267" s="26" t="s">
        <v>24</v>
      </c>
      <c r="I4267" s="26" t="s">
        <v>25</v>
      </c>
      <c r="J4267" s="26" t="s">
        <v>211</v>
      </c>
      <c r="K4267" s="26" t="s">
        <v>212</v>
      </c>
      <c r="L4267" s="26">
        <v>10035</v>
      </c>
      <c r="M4267" s="26" t="s">
        <v>122</v>
      </c>
      <c r="N4267" s="26" t="s">
        <v>149</v>
      </c>
      <c r="O4267" s="26" t="s">
        <v>42</v>
      </c>
      <c r="P4267" s="26" t="s">
        <v>76</v>
      </c>
      <c r="Q4267" s="26">
        <v>24.56</v>
      </c>
      <c r="R4267" s="26">
        <v>2</v>
      </c>
      <c r="S4267" s="26">
        <v>0</v>
      </c>
      <c r="T4267" s="26">
        <v>11.543199999999999</v>
      </c>
    </row>
    <row r="4268" spans="1:20" ht="14.25" customHeight="1">
      <c r="A4268" s="26" t="s">
        <v>548</v>
      </c>
      <c r="B4268" s="26" t="s">
        <v>8168</v>
      </c>
      <c r="C4268" s="26">
        <f>YEAR(Data!$D8576)</f>
        <v>1900</v>
      </c>
      <c r="D4268" s="28">
        <v>40805</v>
      </c>
      <c r="E4268" s="28">
        <v>40805</v>
      </c>
      <c r="F4268" s="26" t="s">
        <v>958</v>
      </c>
      <c r="G4268" s="26" t="s">
        <v>547</v>
      </c>
      <c r="H4268" s="26" t="s">
        <v>86</v>
      </c>
      <c r="I4268" s="26" t="s">
        <v>25</v>
      </c>
      <c r="J4268" s="26" t="s">
        <v>107</v>
      </c>
      <c r="K4268" s="26" t="s">
        <v>39</v>
      </c>
      <c r="L4268" s="26">
        <v>94110</v>
      </c>
      <c r="M4268" s="26" t="s">
        <v>40</v>
      </c>
      <c r="N4268" s="26" t="s">
        <v>2798</v>
      </c>
      <c r="O4268" s="26" t="s">
        <v>42</v>
      </c>
      <c r="P4268" s="26" t="s">
        <v>214</v>
      </c>
      <c r="Q4268" s="26">
        <v>5.67</v>
      </c>
      <c r="R4268" s="26">
        <v>3</v>
      </c>
      <c r="S4268" s="26">
        <v>0</v>
      </c>
      <c r="T4268" s="26">
        <v>0.11340000000000017</v>
      </c>
    </row>
    <row r="4269" spans="1:20" ht="14.25" customHeight="1">
      <c r="A4269" s="26" t="s">
        <v>2852</v>
      </c>
      <c r="B4269" s="26" t="s">
        <v>8169</v>
      </c>
      <c r="C4269" s="26">
        <f>YEAR(Data!$D8577)</f>
        <v>1900</v>
      </c>
      <c r="D4269" s="28">
        <v>41879</v>
      </c>
      <c r="E4269" s="28">
        <v>41882</v>
      </c>
      <c r="F4269" s="26" t="s">
        <v>21</v>
      </c>
      <c r="G4269" s="26" t="s">
        <v>2851</v>
      </c>
      <c r="H4269" s="26" t="s">
        <v>24</v>
      </c>
      <c r="I4269" s="26" t="s">
        <v>25</v>
      </c>
      <c r="J4269" s="26" t="s">
        <v>5212</v>
      </c>
      <c r="K4269" s="26" t="s">
        <v>49</v>
      </c>
      <c r="L4269" s="26">
        <v>34952</v>
      </c>
      <c r="M4269" s="26" t="s">
        <v>28</v>
      </c>
      <c r="N4269" s="26" t="s">
        <v>1622</v>
      </c>
      <c r="O4269" s="26" t="s">
        <v>42</v>
      </c>
      <c r="P4269" s="26" t="s">
        <v>67</v>
      </c>
      <c r="Q4269" s="26">
        <v>14.336000000000002</v>
      </c>
      <c r="R4269" s="26">
        <v>4</v>
      </c>
      <c r="S4269" s="26">
        <v>0.2</v>
      </c>
      <c r="T4269" s="26">
        <v>0.89599999999999991</v>
      </c>
    </row>
    <row r="4270" spans="1:20" ht="14.25" customHeight="1">
      <c r="A4270" s="26" t="s">
        <v>4950</v>
      </c>
      <c r="B4270" s="26" t="s">
        <v>8170</v>
      </c>
      <c r="C4270" s="26">
        <f>YEAR(Data!$D8578)</f>
        <v>1900</v>
      </c>
      <c r="D4270" s="28">
        <v>41824</v>
      </c>
      <c r="E4270" s="28">
        <v>41825</v>
      </c>
      <c r="F4270" s="26" t="s">
        <v>151</v>
      </c>
      <c r="G4270" s="26" t="s">
        <v>4949</v>
      </c>
      <c r="H4270" s="26" t="s">
        <v>24</v>
      </c>
      <c r="I4270" s="26" t="s">
        <v>25</v>
      </c>
      <c r="J4270" s="26" t="s">
        <v>73</v>
      </c>
      <c r="K4270" s="26" t="s">
        <v>1985</v>
      </c>
      <c r="L4270" s="26">
        <v>3301</v>
      </c>
      <c r="M4270" s="26" t="s">
        <v>122</v>
      </c>
      <c r="N4270" s="26" t="s">
        <v>2146</v>
      </c>
      <c r="O4270" s="26" t="s">
        <v>30</v>
      </c>
      <c r="P4270" s="26" t="s">
        <v>58</v>
      </c>
      <c r="Q4270" s="26">
        <v>102.3</v>
      </c>
      <c r="R4270" s="26">
        <v>1</v>
      </c>
      <c r="S4270" s="26">
        <v>0</v>
      </c>
      <c r="T4270" s="26">
        <v>26.597999999999999</v>
      </c>
    </row>
    <row r="4271" spans="1:20" ht="14.25" customHeight="1">
      <c r="A4271" s="26" t="s">
        <v>3075</v>
      </c>
      <c r="B4271" s="26" t="s">
        <v>8171</v>
      </c>
      <c r="C4271" s="26">
        <f>YEAR(Data!$D8579)</f>
        <v>1900</v>
      </c>
      <c r="D4271" s="28">
        <v>41996</v>
      </c>
      <c r="E4271" s="28">
        <v>42000</v>
      </c>
      <c r="F4271" s="26" t="s">
        <v>45</v>
      </c>
      <c r="G4271" s="26" t="s">
        <v>3074</v>
      </c>
      <c r="H4271" s="26" t="s">
        <v>24</v>
      </c>
      <c r="I4271" s="26" t="s">
        <v>25</v>
      </c>
      <c r="J4271" s="26" t="s">
        <v>300</v>
      </c>
      <c r="K4271" s="26" t="s">
        <v>183</v>
      </c>
      <c r="L4271" s="26">
        <v>55901</v>
      </c>
      <c r="M4271" s="26" t="s">
        <v>89</v>
      </c>
      <c r="N4271" s="26" t="s">
        <v>986</v>
      </c>
      <c r="O4271" s="26" t="s">
        <v>30</v>
      </c>
      <c r="P4271" s="26" t="s">
        <v>51</v>
      </c>
      <c r="Q4271" s="26">
        <v>607.52</v>
      </c>
      <c r="R4271" s="26">
        <v>2</v>
      </c>
      <c r="S4271" s="26">
        <v>0</v>
      </c>
      <c r="T4271" s="26">
        <v>97.203200000000038</v>
      </c>
    </row>
    <row r="4272" spans="1:20" ht="14.25" customHeight="1">
      <c r="A4272" s="26" t="s">
        <v>3312</v>
      </c>
      <c r="B4272" s="26" t="s">
        <v>8172</v>
      </c>
      <c r="C4272" s="26">
        <f>YEAR(Data!$D8581)</f>
        <v>1900</v>
      </c>
      <c r="D4272" s="28">
        <v>41636</v>
      </c>
      <c r="E4272" s="28">
        <v>41642</v>
      </c>
      <c r="F4272" s="26" t="s">
        <v>45</v>
      </c>
      <c r="G4272" s="26" t="s">
        <v>3311</v>
      </c>
      <c r="H4272" s="26" t="s">
        <v>24</v>
      </c>
      <c r="I4272" s="26" t="s">
        <v>25</v>
      </c>
      <c r="J4272" s="26" t="s">
        <v>1092</v>
      </c>
      <c r="K4272" s="26" t="s">
        <v>27</v>
      </c>
      <c r="L4272" s="26">
        <v>40214</v>
      </c>
      <c r="M4272" s="26" t="s">
        <v>28</v>
      </c>
      <c r="N4272" s="26" t="s">
        <v>7150</v>
      </c>
      <c r="O4272" s="26" t="s">
        <v>42</v>
      </c>
      <c r="P4272" s="26" t="s">
        <v>43</v>
      </c>
      <c r="Q4272" s="26">
        <v>2.61</v>
      </c>
      <c r="R4272" s="26">
        <v>1</v>
      </c>
      <c r="S4272" s="26">
        <v>0</v>
      </c>
      <c r="T4272" s="26">
        <v>1.2005999999999999</v>
      </c>
    </row>
    <row r="4273" spans="1:20" ht="14.25" customHeight="1">
      <c r="A4273" s="26" t="s">
        <v>3667</v>
      </c>
      <c r="B4273" s="26" t="s">
        <v>8173</v>
      </c>
      <c r="C4273" s="26">
        <f>YEAR(Data!$D8582)</f>
        <v>1900</v>
      </c>
      <c r="D4273" s="28">
        <v>40683</v>
      </c>
      <c r="E4273" s="28">
        <v>40685</v>
      </c>
      <c r="F4273" s="26" t="s">
        <v>21</v>
      </c>
      <c r="G4273" s="26" t="s">
        <v>3666</v>
      </c>
      <c r="H4273" s="26" t="s">
        <v>37</v>
      </c>
      <c r="I4273" s="26" t="s">
        <v>25</v>
      </c>
      <c r="J4273" s="26" t="s">
        <v>8174</v>
      </c>
      <c r="K4273" s="26" t="s">
        <v>88</v>
      </c>
      <c r="L4273" s="26">
        <v>78666</v>
      </c>
      <c r="M4273" s="26" t="s">
        <v>89</v>
      </c>
      <c r="N4273" s="26" t="s">
        <v>6940</v>
      </c>
      <c r="O4273" s="26" t="s">
        <v>30</v>
      </c>
      <c r="P4273" s="26" t="s">
        <v>58</v>
      </c>
      <c r="Q4273" s="26">
        <v>10.332000000000001</v>
      </c>
      <c r="R4273" s="26">
        <v>3</v>
      </c>
      <c r="S4273" s="26">
        <v>0.6</v>
      </c>
      <c r="T4273" s="26">
        <v>-5.9408999999999992</v>
      </c>
    </row>
    <row r="4274" spans="1:20" ht="14.25" customHeight="1">
      <c r="A4274" s="26" t="s">
        <v>6860</v>
      </c>
      <c r="B4274" s="26" t="s">
        <v>8175</v>
      </c>
      <c r="C4274" s="26">
        <f>YEAR(Data!$D8586)</f>
        <v>1900</v>
      </c>
      <c r="D4274" s="28">
        <v>40579</v>
      </c>
      <c r="E4274" s="28">
        <v>40583</v>
      </c>
      <c r="F4274" s="26" t="s">
        <v>21</v>
      </c>
      <c r="G4274" s="26" t="s">
        <v>6859</v>
      </c>
      <c r="H4274" s="26" t="s">
        <v>37</v>
      </c>
      <c r="I4274" s="26" t="s">
        <v>25</v>
      </c>
      <c r="J4274" s="26" t="s">
        <v>2457</v>
      </c>
      <c r="K4274" s="26" t="s">
        <v>39</v>
      </c>
      <c r="L4274" s="26">
        <v>92025</v>
      </c>
      <c r="M4274" s="26" t="s">
        <v>40</v>
      </c>
      <c r="N4274" s="26" t="s">
        <v>2393</v>
      </c>
      <c r="O4274" s="26" t="s">
        <v>42</v>
      </c>
      <c r="P4274" s="26" t="s">
        <v>65</v>
      </c>
      <c r="Q4274" s="26">
        <v>17.248000000000001</v>
      </c>
      <c r="R4274" s="26">
        <v>2</v>
      </c>
      <c r="S4274" s="26">
        <v>0.2</v>
      </c>
      <c r="T4274" s="26">
        <v>6.0367999999999986</v>
      </c>
    </row>
    <row r="4275" spans="1:20" ht="14.25" customHeight="1">
      <c r="A4275" s="26" t="s">
        <v>5694</v>
      </c>
      <c r="B4275" s="26" t="s">
        <v>8176</v>
      </c>
      <c r="C4275" s="26">
        <f>YEAR(Data!$D8587)</f>
        <v>1900</v>
      </c>
      <c r="D4275" s="28">
        <v>41983</v>
      </c>
      <c r="E4275" s="28">
        <v>41989</v>
      </c>
      <c r="F4275" s="26" t="s">
        <v>45</v>
      </c>
      <c r="G4275" s="26" t="s">
        <v>5693</v>
      </c>
      <c r="H4275" s="26" t="s">
        <v>24</v>
      </c>
      <c r="I4275" s="26" t="s">
        <v>25</v>
      </c>
      <c r="J4275" s="26" t="s">
        <v>120</v>
      </c>
      <c r="K4275" s="26" t="s">
        <v>121</v>
      </c>
      <c r="L4275" s="26">
        <v>19134</v>
      </c>
      <c r="M4275" s="26" t="s">
        <v>122</v>
      </c>
      <c r="N4275" s="26" t="s">
        <v>3200</v>
      </c>
      <c r="O4275" s="26" t="s">
        <v>42</v>
      </c>
      <c r="P4275" s="26" t="s">
        <v>65</v>
      </c>
      <c r="Q4275" s="26">
        <v>11.088000000000003</v>
      </c>
      <c r="R4275" s="26">
        <v>7</v>
      </c>
      <c r="S4275" s="26">
        <v>0.7</v>
      </c>
      <c r="T4275" s="26">
        <v>-8.1311999999999998</v>
      </c>
    </row>
    <row r="4276" spans="1:20" ht="14.25" customHeight="1">
      <c r="A4276" s="26" t="s">
        <v>1327</v>
      </c>
      <c r="B4276" s="26" t="s">
        <v>8177</v>
      </c>
      <c r="C4276" s="26">
        <f>YEAR(Data!$D8588)</f>
        <v>1900</v>
      </c>
      <c r="D4276" s="28">
        <v>41832</v>
      </c>
      <c r="E4276" s="28">
        <v>41839</v>
      </c>
      <c r="F4276" s="26" t="s">
        <v>45</v>
      </c>
      <c r="G4276" s="26" t="s">
        <v>1326</v>
      </c>
      <c r="H4276" s="26" t="s">
        <v>37</v>
      </c>
      <c r="I4276" s="26" t="s">
        <v>25</v>
      </c>
      <c r="J4276" s="26" t="s">
        <v>38</v>
      </c>
      <c r="K4276" s="26" t="s">
        <v>39</v>
      </c>
      <c r="L4276" s="26">
        <v>90049</v>
      </c>
      <c r="M4276" s="26" t="s">
        <v>40</v>
      </c>
      <c r="N4276" s="26" t="s">
        <v>685</v>
      </c>
      <c r="O4276" s="26" t="s">
        <v>62</v>
      </c>
      <c r="P4276" s="26" t="s">
        <v>133</v>
      </c>
      <c r="Q4276" s="26">
        <v>1287.45</v>
      </c>
      <c r="R4276" s="26">
        <v>5</v>
      </c>
      <c r="S4276" s="26">
        <v>0</v>
      </c>
      <c r="T4276" s="26">
        <v>244.61549999999988</v>
      </c>
    </row>
    <row r="4277" spans="1:20" ht="14.25" customHeight="1">
      <c r="A4277" s="26" t="s">
        <v>5134</v>
      </c>
      <c r="B4277" s="26" t="s">
        <v>8178</v>
      </c>
      <c r="C4277" s="26">
        <f>YEAR(Data!$D8590)</f>
        <v>1900</v>
      </c>
      <c r="D4277" s="28">
        <v>41044</v>
      </c>
      <c r="E4277" s="28">
        <v>41051</v>
      </c>
      <c r="F4277" s="26" t="s">
        <v>45</v>
      </c>
      <c r="G4277" s="26" t="s">
        <v>5133</v>
      </c>
      <c r="H4277" s="26" t="s">
        <v>37</v>
      </c>
      <c r="I4277" s="26" t="s">
        <v>25</v>
      </c>
      <c r="J4277" s="26" t="s">
        <v>120</v>
      </c>
      <c r="K4277" s="26" t="s">
        <v>121</v>
      </c>
      <c r="L4277" s="26">
        <v>19140</v>
      </c>
      <c r="M4277" s="26" t="s">
        <v>122</v>
      </c>
      <c r="N4277" s="26" t="s">
        <v>1630</v>
      </c>
      <c r="O4277" s="26" t="s">
        <v>42</v>
      </c>
      <c r="P4277" s="26" t="s">
        <v>53</v>
      </c>
      <c r="Q4277" s="26">
        <v>51.967999999999996</v>
      </c>
      <c r="R4277" s="26">
        <v>2</v>
      </c>
      <c r="S4277" s="26">
        <v>0.2</v>
      </c>
      <c r="T4277" s="26">
        <v>-10.393600000000001</v>
      </c>
    </row>
    <row r="4278" spans="1:20" ht="14.25" customHeight="1">
      <c r="A4278" s="26" t="s">
        <v>2612</v>
      </c>
      <c r="B4278" s="26" t="s">
        <v>8179</v>
      </c>
      <c r="C4278" s="26">
        <f>YEAR(Data!$D8591)</f>
        <v>1900</v>
      </c>
      <c r="D4278" s="28">
        <v>41669</v>
      </c>
      <c r="E4278" s="28">
        <v>41672</v>
      </c>
      <c r="F4278" s="26" t="s">
        <v>151</v>
      </c>
      <c r="G4278" s="26" t="s">
        <v>2611</v>
      </c>
      <c r="H4278" s="26" t="s">
        <v>24</v>
      </c>
      <c r="I4278" s="26" t="s">
        <v>25</v>
      </c>
      <c r="J4278" s="26" t="s">
        <v>120</v>
      </c>
      <c r="K4278" s="26" t="s">
        <v>121</v>
      </c>
      <c r="L4278" s="26">
        <v>19120</v>
      </c>
      <c r="M4278" s="26" t="s">
        <v>122</v>
      </c>
      <c r="N4278" s="26" t="s">
        <v>282</v>
      </c>
      <c r="O4278" s="26" t="s">
        <v>42</v>
      </c>
      <c r="P4278" s="26" t="s">
        <v>60</v>
      </c>
      <c r="Q4278" s="26">
        <v>4.7679999999999998</v>
      </c>
      <c r="R4278" s="26">
        <v>2</v>
      </c>
      <c r="S4278" s="26">
        <v>0.2</v>
      </c>
      <c r="T4278" s="26">
        <v>0.47680000000000011</v>
      </c>
    </row>
    <row r="4279" spans="1:20" ht="14.25" customHeight="1">
      <c r="A4279" s="26" t="s">
        <v>603</v>
      </c>
      <c r="B4279" s="26" t="s">
        <v>8180</v>
      </c>
      <c r="C4279" s="26">
        <f>YEAR(Data!$D8592)</f>
        <v>1900</v>
      </c>
      <c r="D4279" s="28">
        <v>41912</v>
      </c>
      <c r="E4279" s="28">
        <v>41914</v>
      </c>
      <c r="F4279" s="26" t="s">
        <v>151</v>
      </c>
      <c r="G4279" s="26" t="s">
        <v>602</v>
      </c>
      <c r="H4279" s="26" t="s">
        <v>37</v>
      </c>
      <c r="I4279" s="26" t="s">
        <v>25</v>
      </c>
      <c r="J4279" s="26" t="s">
        <v>4601</v>
      </c>
      <c r="K4279" s="26" t="s">
        <v>212</v>
      </c>
      <c r="L4279" s="26">
        <v>11550</v>
      </c>
      <c r="M4279" s="26" t="s">
        <v>122</v>
      </c>
      <c r="N4279" s="26" t="s">
        <v>4868</v>
      </c>
      <c r="O4279" s="26" t="s">
        <v>42</v>
      </c>
      <c r="P4279" s="26" t="s">
        <v>141</v>
      </c>
      <c r="Q4279" s="26">
        <v>7.98</v>
      </c>
      <c r="R4279" s="26">
        <v>3</v>
      </c>
      <c r="S4279" s="26">
        <v>0</v>
      </c>
      <c r="T4279" s="26">
        <v>3.9102000000000006</v>
      </c>
    </row>
    <row r="4280" spans="1:20" ht="14.25" customHeight="1">
      <c r="A4280" s="26" t="s">
        <v>47</v>
      </c>
      <c r="B4280" s="26" t="s">
        <v>8181</v>
      </c>
      <c r="C4280" s="26">
        <f>YEAR(Data!$D8593)</f>
        <v>1900</v>
      </c>
      <c r="D4280" s="28">
        <v>41753</v>
      </c>
      <c r="E4280" s="28">
        <v>41756</v>
      </c>
      <c r="F4280" s="26" t="s">
        <v>151</v>
      </c>
      <c r="G4280" s="26" t="s">
        <v>46</v>
      </c>
      <c r="H4280" s="26" t="s">
        <v>24</v>
      </c>
      <c r="I4280" s="26" t="s">
        <v>25</v>
      </c>
      <c r="J4280" s="26" t="s">
        <v>8182</v>
      </c>
      <c r="K4280" s="26" t="s">
        <v>352</v>
      </c>
      <c r="L4280" s="26">
        <v>80634</v>
      </c>
      <c r="M4280" s="26" t="s">
        <v>40</v>
      </c>
      <c r="N4280" s="26" t="s">
        <v>3061</v>
      </c>
      <c r="O4280" s="26" t="s">
        <v>42</v>
      </c>
      <c r="P4280" s="26" t="s">
        <v>141</v>
      </c>
      <c r="Q4280" s="26">
        <v>18.687999999999999</v>
      </c>
      <c r="R4280" s="26">
        <v>2</v>
      </c>
      <c r="S4280" s="26">
        <v>0.2</v>
      </c>
      <c r="T4280" s="26">
        <v>7.008</v>
      </c>
    </row>
    <row r="4281" spans="1:20" ht="14.25" customHeight="1">
      <c r="A4281" s="26" t="s">
        <v>2004</v>
      </c>
      <c r="B4281" s="26" t="s">
        <v>8183</v>
      </c>
      <c r="C4281" s="26">
        <f>YEAR(Data!$D8595)</f>
        <v>1900</v>
      </c>
      <c r="D4281" s="28">
        <v>41953</v>
      </c>
      <c r="E4281" s="28">
        <v>41957</v>
      </c>
      <c r="F4281" s="26" t="s">
        <v>45</v>
      </c>
      <c r="G4281" s="26" t="s">
        <v>2003</v>
      </c>
      <c r="H4281" s="26" t="s">
        <v>86</v>
      </c>
      <c r="I4281" s="26" t="s">
        <v>25</v>
      </c>
      <c r="J4281" s="26" t="s">
        <v>1129</v>
      </c>
      <c r="K4281" s="26" t="s">
        <v>49</v>
      </c>
      <c r="L4281" s="26">
        <v>32216</v>
      </c>
      <c r="M4281" s="26" t="s">
        <v>28</v>
      </c>
      <c r="N4281" s="26" t="s">
        <v>1223</v>
      </c>
      <c r="O4281" s="26" t="s">
        <v>62</v>
      </c>
      <c r="P4281" s="26" t="s">
        <v>133</v>
      </c>
      <c r="Q4281" s="26">
        <v>191.976</v>
      </c>
      <c r="R4281" s="26">
        <v>3</v>
      </c>
      <c r="S4281" s="26">
        <v>0.2</v>
      </c>
      <c r="T4281" s="26">
        <v>38.395199999999988</v>
      </c>
    </row>
    <row r="4282" spans="1:20" ht="14.25" customHeight="1">
      <c r="A4282" s="26" t="s">
        <v>1492</v>
      </c>
      <c r="B4282" s="26" t="s">
        <v>8184</v>
      </c>
      <c r="C4282" s="26">
        <f>YEAR(Data!$D8597)</f>
        <v>1900</v>
      </c>
      <c r="D4282" s="28">
        <v>40668</v>
      </c>
      <c r="E4282" s="28">
        <v>40670</v>
      </c>
      <c r="F4282" s="26" t="s">
        <v>151</v>
      </c>
      <c r="G4282" s="26" t="s">
        <v>1491</v>
      </c>
      <c r="H4282" s="26" t="s">
        <v>37</v>
      </c>
      <c r="I4282" s="26" t="s">
        <v>25</v>
      </c>
      <c r="J4282" s="26" t="s">
        <v>841</v>
      </c>
      <c r="K4282" s="26" t="s">
        <v>247</v>
      </c>
      <c r="L4282" s="26">
        <v>22204</v>
      </c>
      <c r="M4282" s="26" t="s">
        <v>28</v>
      </c>
      <c r="N4282" s="26" t="s">
        <v>2858</v>
      </c>
      <c r="O4282" s="26" t="s">
        <v>42</v>
      </c>
      <c r="P4282" s="26" t="s">
        <v>65</v>
      </c>
      <c r="Q4282" s="26">
        <v>11.88</v>
      </c>
      <c r="R4282" s="26">
        <v>2</v>
      </c>
      <c r="S4282" s="26">
        <v>0</v>
      </c>
      <c r="T4282" s="26">
        <v>5.3460000000000001</v>
      </c>
    </row>
    <row r="4283" spans="1:20" ht="14.25" customHeight="1">
      <c r="A4283" s="26" t="s">
        <v>365</v>
      </c>
      <c r="B4283" s="26" t="s">
        <v>8185</v>
      </c>
      <c r="C4283" s="26">
        <f>YEAR(Data!$D8599)</f>
        <v>1900</v>
      </c>
      <c r="D4283" s="28">
        <v>41575</v>
      </c>
      <c r="E4283" s="28">
        <v>41579</v>
      </c>
      <c r="F4283" s="26" t="s">
        <v>45</v>
      </c>
      <c r="G4283" s="26" t="s">
        <v>364</v>
      </c>
      <c r="H4283" s="26" t="s">
        <v>86</v>
      </c>
      <c r="I4283" s="26" t="s">
        <v>25</v>
      </c>
      <c r="J4283" s="26" t="s">
        <v>107</v>
      </c>
      <c r="K4283" s="26" t="s">
        <v>39</v>
      </c>
      <c r="L4283" s="26">
        <v>94122</v>
      </c>
      <c r="M4283" s="26" t="s">
        <v>40</v>
      </c>
      <c r="N4283" s="26" t="s">
        <v>7008</v>
      </c>
      <c r="O4283" s="26" t="s">
        <v>42</v>
      </c>
      <c r="P4283" s="26" t="s">
        <v>65</v>
      </c>
      <c r="Q4283" s="26">
        <v>67.13600000000001</v>
      </c>
      <c r="R4283" s="26">
        <v>4</v>
      </c>
      <c r="S4283" s="26">
        <v>0.2</v>
      </c>
      <c r="T4283" s="26">
        <v>25.175999999999998</v>
      </c>
    </row>
    <row r="4284" spans="1:20" ht="14.25" customHeight="1">
      <c r="A4284" s="26" t="s">
        <v>4185</v>
      </c>
      <c r="B4284" s="26" t="s">
        <v>8186</v>
      </c>
      <c r="C4284" s="26">
        <f>YEAR(Data!$D8600)</f>
        <v>1900</v>
      </c>
      <c r="D4284" s="28">
        <v>40873</v>
      </c>
      <c r="E4284" s="28">
        <v>40878</v>
      </c>
      <c r="F4284" s="26" t="s">
        <v>45</v>
      </c>
      <c r="G4284" s="26" t="s">
        <v>4184</v>
      </c>
      <c r="H4284" s="26" t="s">
        <v>37</v>
      </c>
      <c r="I4284" s="26" t="s">
        <v>25</v>
      </c>
      <c r="J4284" s="26" t="s">
        <v>2565</v>
      </c>
      <c r="K4284" s="26" t="s">
        <v>39</v>
      </c>
      <c r="L4284" s="26">
        <v>93727</v>
      </c>
      <c r="M4284" s="26" t="s">
        <v>40</v>
      </c>
      <c r="N4284" s="26" t="s">
        <v>2168</v>
      </c>
      <c r="O4284" s="26" t="s">
        <v>42</v>
      </c>
      <c r="P4284" s="26" t="s">
        <v>65</v>
      </c>
      <c r="Q4284" s="26">
        <v>4.32</v>
      </c>
      <c r="R4284" s="26">
        <v>3</v>
      </c>
      <c r="S4284" s="26">
        <v>0.2</v>
      </c>
      <c r="T4284" s="26">
        <v>1.512</v>
      </c>
    </row>
    <row r="4285" spans="1:20" ht="14.25" customHeight="1">
      <c r="A4285" s="26" t="s">
        <v>1914</v>
      </c>
      <c r="B4285" s="26" t="s">
        <v>8187</v>
      </c>
      <c r="C4285" s="26">
        <f>YEAR(Data!$D8604)</f>
        <v>1900</v>
      </c>
      <c r="D4285" s="28">
        <v>40908</v>
      </c>
      <c r="E4285" s="28">
        <v>40908</v>
      </c>
      <c r="F4285" s="26" t="s">
        <v>958</v>
      </c>
      <c r="G4285" s="26" t="s">
        <v>1913</v>
      </c>
      <c r="H4285" s="26" t="s">
        <v>86</v>
      </c>
      <c r="I4285" s="26" t="s">
        <v>25</v>
      </c>
      <c r="J4285" s="26" t="s">
        <v>2443</v>
      </c>
      <c r="K4285" s="26" t="s">
        <v>1036</v>
      </c>
      <c r="L4285" s="26">
        <v>89502</v>
      </c>
      <c r="M4285" s="26" t="s">
        <v>40</v>
      </c>
      <c r="N4285" s="26" t="s">
        <v>4793</v>
      </c>
      <c r="O4285" s="26" t="s">
        <v>62</v>
      </c>
      <c r="P4285" s="26" t="s">
        <v>63</v>
      </c>
      <c r="Q4285" s="26">
        <v>475.94400000000002</v>
      </c>
      <c r="R4285" s="26">
        <v>7</v>
      </c>
      <c r="S4285" s="26">
        <v>0.2</v>
      </c>
      <c r="T4285" s="26">
        <v>59.492999999999952</v>
      </c>
    </row>
    <row r="4286" spans="1:20" ht="14.25" customHeight="1">
      <c r="A4286" s="26" t="s">
        <v>758</v>
      </c>
      <c r="B4286" s="26" t="s">
        <v>8188</v>
      </c>
      <c r="C4286" s="26">
        <f>YEAR(Data!$D8605)</f>
        <v>1900</v>
      </c>
      <c r="D4286" s="28">
        <v>41277</v>
      </c>
      <c r="E4286" s="28">
        <v>41282</v>
      </c>
      <c r="F4286" s="26" t="s">
        <v>45</v>
      </c>
      <c r="G4286" s="26" t="s">
        <v>757</v>
      </c>
      <c r="H4286" s="26" t="s">
        <v>37</v>
      </c>
      <c r="I4286" s="26" t="s">
        <v>25</v>
      </c>
      <c r="J4286" s="26" t="s">
        <v>519</v>
      </c>
      <c r="K4286" s="26" t="s">
        <v>88</v>
      </c>
      <c r="L4286" s="26">
        <v>78207</v>
      </c>
      <c r="M4286" s="26" t="s">
        <v>89</v>
      </c>
      <c r="N4286" s="26" t="s">
        <v>3583</v>
      </c>
      <c r="O4286" s="26" t="s">
        <v>62</v>
      </c>
      <c r="P4286" s="26" t="s">
        <v>133</v>
      </c>
      <c r="Q4286" s="26">
        <v>30.080000000000002</v>
      </c>
      <c r="R4286" s="26">
        <v>2</v>
      </c>
      <c r="S4286" s="26">
        <v>0.2</v>
      </c>
      <c r="T4286" s="26">
        <v>-5.2640000000000002</v>
      </c>
    </row>
    <row r="4287" spans="1:20" ht="14.25" customHeight="1">
      <c r="A4287" s="26" t="s">
        <v>2323</v>
      </c>
      <c r="B4287" s="26" t="s">
        <v>8189</v>
      </c>
      <c r="C4287" s="26">
        <f>YEAR(Data!$D8608)</f>
        <v>1900</v>
      </c>
      <c r="D4287" s="28">
        <v>41870</v>
      </c>
      <c r="E4287" s="28">
        <v>41874</v>
      </c>
      <c r="F4287" s="26" t="s">
        <v>45</v>
      </c>
      <c r="G4287" s="26" t="s">
        <v>2322</v>
      </c>
      <c r="H4287" s="26" t="s">
        <v>24</v>
      </c>
      <c r="I4287" s="26" t="s">
        <v>25</v>
      </c>
      <c r="J4287" s="26" t="s">
        <v>2891</v>
      </c>
      <c r="K4287" s="26" t="s">
        <v>926</v>
      </c>
      <c r="L4287" s="26">
        <v>2740</v>
      </c>
      <c r="M4287" s="26" t="s">
        <v>122</v>
      </c>
      <c r="N4287" s="26" t="s">
        <v>1623</v>
      </c>
      <c r="O4287" s="26" t="s">
        <v>62</v>
      </c>
      <c r="P4287" s="26" t="s">
        <v>133</v>
      </c>
      <c r="Q4287" s="26">
        <v>23.18</v>
      </c>
      <c r="R4287" s="26">
        <v>2</v>
      </c>
      <c r="S4287" s="26">
        <v>0</v>
      </c>
      <c r="T4287" s="26">
        <v>7.6493999999999982</v>
      </c>
    </row>
    <row r="4288" spans="1:20" ht="14.25" customHeight="1">
      <c r="A4288" s="26" t="s">
        <v>3874</v>
      </c>
      <c r="B4288" s="26" t="s">
        <v>8190</v>
      </c>
      <c r="C4288" s="26">
        <f>YEAR(Data!$D8609)</f>
        <v>1900</v>
      </c>
      <c r="D4288" s="28">
        <v>40698</v>
      </c>
      <c r="E4288" s="28">
        <v>40703</v>
      </c>
      <c r="F4288" s="26" t="s">
        <v>45</v>
      </c>
      <c r="G4288" s="26" t="s">
        <v>3873</v>
      </c>
      <c r="H4288" s="26" t="s">
        <v>24</v>
      </c>
      <c r="I4288" s="26" t="s">
        <v>25</v>
      </c>
      <c r="J4288" s="26" t="s">
        <v>211</v>
      </c>
      <c r="K4288" s="26" t="s">
        <v>212</v>
      </c>
      <c r="L4288" s="26">
        <v>10035</v>
      </c>
      <c r="M4288" s="26" t="s">
        <v>122</v>
      </c>
      <c r="N4288" s="26" t="s">
        <v>3405</v>
      </c>
      <c r="O4288" s="26" t="s">
        <v>30</v>
      </c>
      <c r="P4288" s="26" t="s">
        <v>58</v>
      </c>
      <c r="Q4288" s="26">
        <v>56.96</v>
      </c>
      <c r="R4288" s="26">
        <v>2</v>
      </c>
      <c r="S4288" s="26">
        <v>0</v>
      </c>
      <c r="T4288" s="26">
        <v>21.075200000000002</v>
      </c>
    </row>
    <row r="4289" spans="1:20" ht="14.25" customHeight="1">
      <c r="A4289" s="26" t="s">
        <v>2077</v>
      </c>
      <c r="B4289" s="26" t="s">
        <v>8191</v>
      </c>
      <c r="C4289" s="26">
        <f>YEAR(Data!$D8613)</f>
        <v>1900</v>
      </c>
      <c r="D4289" s="28">
        <v>41957</v>
      </c>
      <c r="E4289" s="28">
        <v>41961</v>
      </c>
      <c r="F4289" s="26" t="s">
        <v>21</v>
      </c>
      <c r="G4289" s="26" t="s">
        <v>2076</v>
      </c>
      <c r="H4289" s="26" t="s">
        <v>24</v>
      </c>
      <c r="I4289" s="26" t="s">
        <v>25</v>
      </c>
      <c r="J4289" s="26" t="s">
        <v>6948</v>
      </c>
      <c r="K4289" s="26" t="s">
        <v>39</v>
      </c>
      <c r="L4289" s="26">
        <v>93030</v>
      </c>
      <c r="M4289" s="26" t="s">
        <v>40</v>
      </c>
      <c r="N4289" s="26" t="s">
        <v>4150</v>
      </c>
      <c r="O4289" s="26" t="s">
        <v>62</v>
      </c>
      <c r="P4289" s="26" t="s">
        <v>133</v>
      </c>
      <c r="Q4289" s="26">
        <v>82.95</v>
      </c>
      <c r="R4289" s="26">
        <v>5</v>
      </c>
      <c r="S4289" s="26">
        <v>0</v>
      </c>
      <c r="T4289" s="26">
        <v>29.032499999999999</v>
      </c>
    </row>
    <row r="4290" spans="1:20" ht="14.25" customHeight="1">
      <c r="A4290" s="26" t="s">
        <v>2671</v>
      </c>
      <c r="B4290" s="26" t="s">
        <v>8192</v>
      </c>
      <c r="C4290" s="26">
        <f>YEAR(Data!$D8614)</f>
        <v>1900</v>
      </c>
      <c r="D4290" s="28">
        <v>41302</v>
      </c>
      <c r="E4290" s="28">
        <v>41306</v>
      </c>
      <c r="F4290" s="26" t="s">
        <v>21</v>
      </c>
      <c r="G4290" s="26" t="s">
        <v>2670</v>
      </c>
      <c r="H4290" s="26" t="s">
        <v>37</v>
      </c>
      <c r="I4290" s="26" t="s">
        <v>25</v>
      </c>
      <c r="J4290" s="26" t="s">
        <v>38</v>
      </c>
      <c r="K4290" s="26" t="s">
        <v>39</v>
      </c>
      <c r="L4290" s="26">
        <v>90036</v>
      </c>
      <c r="M4290" s="26" t="s">
        <v>40</v>
      </c>
      <c r="N4290" s="26" t="s">
        <v>1154</v>
      </c>
      <c r="O4290" s="26" t="s">
        <v>42</v>
      </c>
      <c r="P4290" s="26" t="s">
        <v>60</v>
      </c>
      <c r="Q4290" s="26">
        <v>39.68</v>
      </c>
      <c r="R4290" s="26">
        <v>2</v>
      </c>
      <c r="S4290" s="26">
        <v>0</v>
      </c>
      <c r="T4290" s="26">
        <v>10.316800000000001</v>
      </c>
    </row>
    <row r="4291" spans="1:20" ht="14.25" customHeight="1">
      <c r="A4291" s="26" t="s">
        <v>411</v>
      </c>
      <c r="B4291" s="26" t="s">
        <v>8193</v>
      </c>
      <c r="C4291" s="26">
        <f>YEAR(Data!$D8615)</f>
        <v>1900</v>
      </c>
      <c r="D4291" s="28">
        <v>41588</v>
      </c>
      <c r="E4291" s="28">
        <v>41593</v>
      </c>
      <c r="F4291" s="26" t="s">
        <v>45</v>
      </c>
      <c r="G4291" s="26" t="s">
        <v>410</v>
      </c>
      <c r="H4291" s="26" t="s">
        <v>24</v>
      </c>
      <c r="I4291" s="26" t="s">
        <v>25</v>
      </c>
      <c r="J4291" s="26" t="s">
        <v>2362</v>
      </c>
      <c r="K4291" s="26" t="s">
        <v>39</v>
      </c>
      <c r="L4291" s="26">
        <v>94601</v>
      </c>
      <c r="M4291" s="26" t="s">
        <v>40</v>
      </c>
      <c r="N4291" s="26" t="s">
        <v>805</v>
      </c>
      <c r="O4291" s="26" t="s">
        <v>62</v>
      </c>
      <c r="P4291" s="26" t="s">
        <v>133</v>
      </c>
      <c r="Q4291" s="26">
        <v>479.97</v>
      </c>
      <c r="R4291" s="26">
        <v>3</v>
      </c>
      <c r="S4291" s="26">
        <v>0</v>
      </c>
      <c r="T4291" s="26">
        <v>177.58890000000002</v>
      </c>
    </row>
    <row r="4292" spans="1:20" ht="14.25" customHeight="1">
      <c r="A4292" s="26" t="s">
        <v>2612</v>
      </c>
      <c r="B4292" s="26" t="s">
        <v>8194</v>
      </c>
      <c r="C4292" s="26">
        <f>YEAR(Data!$D8616)</f>
        <v>1900</v>
      </c>
      <c r="D4292" s="28">
        <v>41528</v>
      </c>
      <c r="E4292" s="28">
        <v>41532</v>
      </c>
      <c r="F4292" s="26" t="s">
        <v>45</v>
      </c>
      <c r="G4292" s="26" t="s">
        <v>2611</v>
      </c>
      <c r="H4292" s="26" t="s">
        <v>24</v>
      </c>
      <c r="I4292" s="26" t="s">
        <v>25</v>
      </c>
      <c r="J4292" s="26" t="s">
        <v>1871</v>
      </c>
      <c r="K4292" s="26" t="s">
        <v>81</v>
      </c>
      <c r="L4292" s="26">
        <v>98026</v>
      </c>
      <c r="M4292" s="26" t="s">
        <v>40</v>
      </c>
      <c r="N4292" s="26" t="s">
        <v>5662</v>
      </c>
      <c r="O4292" s="26" t="s">
        <v>42</v>
      </c>
      <c r="P4292" s="26" t="s">
        <v>43</v>
      </c>
      <c r="Q4292" s="26">
        <v>7.38</v>
      </c>
      <c r="R4292" s="26">
        <v>2</v>
      </c>
      <c r="S4292" s="26">
        <v>0</v>
      </c>
      <c r="T4292" s="26">
        <v>3.4685999999999999</v>
      </c>
    </row>
    <row r="4293" spans="1:20" ht="14.25" customHeight="1">
      <c r="A4293" s="26" t="s">
        <v>2351</v>
      </c>
      <c r="B4293" s="26" t="s">
        <v>8195</v>
      </c>
      <c r="C4293" s="26">
        <f>YEAR(Data!$D8620)</f>
        <v>1900</v>
      </c>
      <c r="D4293" s="28">
        <v>41702</v>
      </c>
      <c r="E4293" s="28">
        <v>41707</v>
      </c>
      <c r="F4293" s="26" t="s">
        <v>45</v>
      </c>
      <c r="G4293" s="26" t="s">
        <v>2350</v>
      </c>
      <c r="H4293" s="26" t="s">
        <v>37</v>
      </c>
      <c r="I4293" s="26" t="s">
        <v>25</v>
      </c>
      <c r="J4293" s="26" t="s">
        <v>38</v>
      </c>
      <c r="K4293" s="26" t="s">
        <v>39</v>
      </c>
      <c r="L4293" s="26">
        <v>90004</v>
      </c>
      <c r="M4293" s="26" t="s">
        <v>40</v>
      </c>
      <c r="N4293" s="26" t="s">
        <v>2068</v>
      </c>
      <c r="O4293" s="26" t="s">
        <v>30</v>
      </c>
      <c r="P4293" s="26" t="s">
        <v>51</v>
      </c>
      <c r="Q4293" s="26">
        <v>399.67200000000003</v>
      </c>
      <c r="R4293" s="26">
        <v>7</v>
      </c>
      <c r="S4293" s="26">
        <v>0.2</v>
      </c>
      <c r="T4293" s="26">
        <v>-14.987700000000061</v>
      </c>
    </row>
    <row r="4294" spans="1:20" ht="14.25" customHeight="1">
      <c r="A4294" s="26" t="s">
        <v>1924</v>
      </c>
      <c r="B4294" s="26" t="s">
        <v>8196</v>
      </c>
      <c r="C4294" s="26">
        <f>YEAR(Data!$D8621)</f>
        <v>1900</v>
      </c>
      <c r="D4294" s="28">
        <v>41891</v>
      </c>
      <c r="E4294" s="28">
        <v>41896</v>
      </c>
      <c r="F4294" s="26" t="s">
        <v>21</v>
      </c>
      <c r="G4294" s="26" t="s">
        <v>1923</v>
      </c>
      <c r="H4294" s="26" t="s">
        <v>37</v>
      </c>
      <c r="I4294" s="26" t="s">
        <v>25</v>
      </c>
      <c r="J4294" s="26" t="s">
        <v>211</v>
      </c>
      <c r="K4294" s="26" t="s">
        <v>212</v>
      </c>
      <c r="L4294" s="26">
        <v>10024</v>
      </c>
      <c r="M4294" s="26" t="s">
        <v>122</v>
      </c>
      <c r="N4294" s="26" t="s">
        <v>5203</v>
      </c>
      <c r="O4294" s="26" t="s">
        <v>42</v>
      </c>
      <c r="P4294" s="26" t="s">
        <v>53</v>
      </c>
      <c r="Q4294" s="26">
        <v>65.12</v>
      </c>
      <c r="R4294" s="26">
        <v>4</v>
      </c>
      <c r="S4294" s="26">
        <v>0</v>
      </c>
      <c r="T4294" s="26">
        <v>16.931200000000004</v>
      </c>
    </row>
    <row r="4295" spans="1:20" ht="14.25" customHeight="1">
      <c r="A4295" s="26" t="s">
        <v>4982</v>
      </c>
      <c r="B4295" s="26" t="s">
        <v>8197</v>
      </c>
      <c r="C4295" s="26">
        <f>YEAR(Data!$D8622)</f>
        <v>1900</v>
      </c>
      <c r="D4295" s="28">
        <v>41950</v>
      </c>
      <c r="E4295" s="28">
        <v>41953</v>
      </c>
      <c r="F4295" s="26" t="s">
        <v>21</v>
      </c>
      <c r="G4295" s="26" t="s">
        <v>4981</v>
      </c>
      <c r="H4295" s="26" t="s">
        <v>24</v>
      </c>
      <c r="I4295" s="26" t="s">
        <v>25</v>
      </c>
      <c r="J4295" s="26" t="s">
        <v>620</v>
      </c>
      <c r="K4295" s="26" t="s">
        <v>88</v>
      </c>
      <c r="L4295" s="26">
        <v>75217</v>
      </c>
      <c r="M4295" s="26" t="s">
        <v>89</v>
      </c>
      <c r="N4295" s="26" t="s">
        <v>1935</v>
      </c>
      <c r="O4295" s="26" t="s">
        <v>30</v>
      </c>
      <c r="P4295" s="26" t="s">
        <v>58</v>
      </c>
      <c r="Q4295" s="26">
        <v>30.560000000000002</v>
      </c>
      <c r="R4295" s="26">
        <v>5</v>
      </c>
      <c r="S4295" s="26">
        <v>0.6</v>
      </c>
      <c r="T4295" s="26">
        <v>-19.863999999999997</v>
      </c>
    </row>
    <row r="4296" spans="1:20" ht="14.25" customHeight="1">
      <c r="A4296" s="26" t="s">
        <v>2424</v>
      </c>
      <c r="B4296" s="26" t="s">
        <v>8198</v>
      </c>
      <c r="C4296" s="26">
        <f>YEAR(Data!$D8623)</f>
        <v>1900</v>
      </c>
      <c r="D4296" s="28">
        <v>41773</v>
      </c>
      <c r="E4296" s="28">
        <v>41778</v>
      </c>
      <c r="F4296" s="26" t="s">
        <v>45</v>
      </c>
      <c r="G4296" s="26" t="s">
        <v>2423</v>
      </c>
      <c r="H4296" s="26" t="s">
        <v>37</v>
      </c>
      <c r="I4296" s="26" t="s">
        <v>25</v>
      </c>
      <c r="J4296" s="26" t="s">
        <v>468</v>
      </c>
      <c r="K4296" s="26" t="s">
        <v>260</v>
      </c>
      <c r="L4296" s="26">
        <v>37064</v>
      </c>
      <c r="M4296" s="26" t="s">
        <v>28</v>
      </c>
      <c r="N4296" s="26" t="s">
        <v>337</v>
      </c>
      <c r="O4296" s="26" t="s">
        <v>42</v>
      </c>
      <c r="P4296" s="26" t="s">
        <v>67</v>
      </c>
      <c r="Q4296" s="26">
        <v>20.768000000000001</v>
      </c>
      <c r="R4296" s="26">
        <v>2</v>
      </c>
      <c r="S4296" s="26">
        <v>0.2</v>
      </c>
      <c r="T4296" s="26">
        <v>2.3363999999999976</v>
      </c>
    </row>
    <row r="4297" spans="1:20" ht="14.25" customHeight="1">
      <c r="A4297" s="26" t="s">
        <v>4262</v>
      </c>
      <c r="B4297" s="26" t="s">
        <v>8199</v>
      </c>
      <c r="C4297" s="26">
        <f>YEAR(Data!$D8624)</f>
        <v>1900</v>
      </c>
      <c r="D4297" s="28">
        <v>41606</v>
      </c>
      <c r="E4297" s="28">
        <v>41610</v>
      </c>
      <c r="F4297" s="26" t="s">
        <v>45</v>
      </c>
      <c r="G4297" s="26" t="s">
        <v>4261</v>
      </c>
      <c r="H4297" s="26" t="s">
        <v>24</v>
      </c>
      <c r="I4297" s="26" t="s">
        <v>25</v>
      </c>
      <c r="J4297" s="26" t="s">
        <v>417</v>
      </c>
      <c r="K4297" s="26" t="s">
        <v>240</v>
      </c>
      <c r="L4297" s="26">
        <v>85023</v>
      </c>
      <c r="M4297" s="26" t="s">
        <v>40</v>
      </c>
      <c r="N4297" s="26" t="s">
        <v>781</v>
      </c>
      <c r="O4297" s="26" t="s">
        <v>42</v>
      </c>
      <c r="P4297" s="26" t="s">
        <v>53</v>
      </c>
      <c r="Q4297" s="26">
        <v>39.808</v>
      </c>
      <c r="R4297" s="26">
        <v>4</v>
      </c>
      <c r="S4297" s="26">
        <v>0.2</v>
      </c>
      <c r="T4297" s="26">
        <v>3.9808000000000003</v>
      </c>
    </row>
    <row r="4298" spans="1:20" ht="14.25" customHeight="1">
      <c r="A4298" s="26" t="s">
        <v>1530</v>
      </c>
      <c r="B4298" s="26" t="s">
        <v>8200</v>
      </c>
      <c r="C4298" s="26">
        <f>YEAR(Data!$D8625)</f>
        <v>1900</v>
      </c>
      <c r="D4298" s="28">
        <v>41226</v>
      </c>
      <c r="E4298" s="28">
        <v>41231</v>
      </c>
      <c r="F4298" s="26" t="s">
        <v>45</v>
      </c>
      <c r="G4298" s="26" t="s">
        <v>1529</v>
      </c>
      <c r="H4298" s="26" t="s">
        <v>24</v>
      </c>
      <c r="I4298" s="26" t="s">
        <v>25</v>
      </c>
      <c r="J4298" s="26" t="s">
        <v>1055</v>
      </c>
      <c r="K4298" s="26" t="s">
        <v>49</v>
      </c>
      <c r="L4298" s="26">
        <v>33178</v>
      </c>
      <c r="M4298" s="26" t="s">
        <v>28</v>
      </c>
      <c r="N4298" s="26" t="s">
        <v>3189</v>
      </c>
      <c r="O4298" s="26" t="s">
        <v>42</v>
      </c>
      <c r="P4298" s="26" t="s">
        <v>65</v>
      </c>
      <c r="Q4298" s="26">
        <v>121.10400000000003</v>
      </c>
      <c r="R4298" s="26">
        <v>6</v>
      </c>
      <c r="S4298" s="26">
        <v>0.7</v>
      </c>
      <c r="T4298" s="26">
        <v>-100.91999999999999</v>
      </c>
    </row>
    <row r="4299" spans="1:20" ht="14.25" customHeight="1">
      <c r="A4299" s="26" t="s">
        <v>2671</v>
      </c>
      <c r="B4299" s="26" t="s">
        <v>8201</v>
      </c>
      <c r="C4299" s="26">
        <f>YEAR(Data!$D8627)</f>
        <v>1900</v>
      </c>
      <c r="D4299" s="28">
        <v>41251</v>
      </c>
      <c r="E4299" s="28">
        <v>41255</v>
      </c>
      <c r="F4299" s="26" t="s">
        <v>45</v>
      </c>
      <c r="G4299" s="26" t="s">
        <v>2670</v>
      </c>
      <c r="H4299" s="26" t="s">
        <v>37</v>
      </c>
      <c r="I4299" s="26" t="s">
        <v>25</v>
      </c>
      <c r="J4299" s="26" t="s">
        <v>810</v>
      </c>
      <c r="K4299" s="26" t="s">
        <v>352</v>
      </c>
      <c r="L4299" s="26">
        <v>80906</v>
      </c>
      <c r="M4299" s="26" t="s">
        <v>40</v>
      </c>
      <c r="N4299" s="26" t="s">
        <v>3641</v>
      </c>
      <c r="O4299" s="26" t="s">
        <v>42</v>
      </c>
      <c r="P4299" s="26" t="s">
        <v>76</v>
      </c>
      <c r="Q4299" s="26">
        <v>15.696000000000002</v>
      </c>
      <c r="R4299" s="26">
        <v>3</v>
      </c>
      <c r="S4299" s="26">
        <v>0.2</v>
      </c>
      <c r="T4299" s="26">
        <v>5.1011999999999995</v>
      </c>
    </row>
    <row r="4300" spans="1:20" ht="14.25" customHeight="1">
      <c r="A4300" s="26" t="s">
        <v>857</v>
      </c>
      <c r="B4300" s="26" t="s">
        <v>8202</v>
      </c>
      <c r="C4300" s="26">
        <f>YEAR(Data!$D8628)</f>
        <v>1900</v>
      </c>
      <c r="D4300" s="28">
        <v>41159</v>
      </c>
      <c r="E4300" s="28">
        <v>41164</v>
      </c>
      <c r="F4300" s="26" t="s">
        <v>45</v>
      </c>
      <c r="G4300" s="26" t="s">
        <v>856</v>
      </c>
      <c r="H4300" s="26" t="s">
        <v>37</v>
      </c>
      <c r="I4300" s="26" t="s">
        <v>25</v>
      </c>
      <c r="J4300" s="26" t="s">
        <v>211</v>
      </c>
      <c r="K4300" s="26" t="s">
        <v>212</v>
      </c>
      <c r="L4300" s="26">
        <v>10011</v>
      </c>
      <c r="M4300" s="26" t="s">
        <v>122</v>
      </c>
      <c r="N4300" s="26" t="s">
        <v>3737</v>
      </c>
      <c r="O4300" s="26" t="s">
        <v>42</v>
      </c>
      <c r="P4300" s="26" t="s">
        <v>53</v>
      </c>
      <c r="Q4300" s="26">
        <v>70.260000000000005</v>
      </c>
      <c r="R4300" s="26">
        <v>3</v>
      </c>
      <c r="S4300" s="26">
        <v>0</v>
      </c>
      <c r="T4300" s="26">
        <v>18.970199999999998</v>
      </c>
    </row>
    <row r="4301" spans="1:20" ht="14.25" customHeight="1">
      <c r="A4301" s="26" t="s">
        <v>1393</v>
      </c>
      <c r="B4301" s="26" t="s">
        <v>8203</v>
      </c>
      <c r="C4301" s="26">
        <f>YEAR(Data!$D8633)</f>
        <v>1900</v>
      </c>
      <c r="D4301" s="28">
        <v>41484</v>
      </c>
      <c r="E4301" s="28">
        <v>41485</v>
      </c>
      <c r="F4301" s="26" t="s">
        <v>151</v>
      </c>
      <c r="G4301" s="26" t="s">
        <v>1392</v>
      </c>
      <c r="H4301" s="26" t="s">
        <v>24</v>
      </c>
      <c r="I4301" s="26" t="s">
        <v>25</v>
      </c>
      <c r="J4301" s="26" t="s">
        <v>6286</v>
      </c>
      <c r="K4301" s="26" t="s">
        <v>121</v>
      </c>
      <c r="L4301" s="26">
        <v>18018</v>
      </c>
      <c r="M4301" s="26" t="s">
        <v>122</v>
      </c>
      <c r="N4301" s="26" t="s">
        <v>1817</v>
      </c>
      <c r="O4301" s="26" t="s">
        <v>30</v>
      </c>
      <c r="P4301" s="26" t="s">
        <v>31</v>
      </c>
      <c r="Q4301" s="26">
        <v>177.45000000000002</v>
      </c>
      <c r="R4301" s="26">
        <v>5</v>
      </c>
      <c r="S4301" s="26">
        <v>0.5</v>
      </c>
      <c r="T4301" s="26">
        <v>-78.078000000000003</v>
      </c>
    </row>
    <row r="4302" spans="1:20" ht="14.25" customHeight="1">
      <c r="A4302" s="26" t="s">
        <v>1698</v>
      </c>
      <c r="B4302" s="26" t="s">
        <v>8204</v>
      </c>
      <c r="C4302" s="26">
        <f>YEAR(Data!$D8636)</f>
        <v>1900</v>
      </c>
      <c r="D4302" s="28">
        <v>41877</v>
      </c>
      <c r="E4302" s="28">
        <v>41881</v>
      </c>
      <c r="F4302" s="26" t="s">
        <v>45</v>
      </c>
      <c r="G4302" s="26" t="s">
        <v>1697</v>
      </c>
      <c r="H4302" s="26" t="s">
        <v>24</v>
      </c>
      <c r="I4302" s="26" t="s">
        <v>25</v>
      </c>
      <c r="J4302" s="26" t="s">
        <v>120</v>
      </c>
      <c r="K4302" s="26" t="s">
        <v>121</v>
      </c>
      <c r="L4302" s="26">
        <v>19140</v>
      </c>
      <c r="M4302" s="26" t="s">
        <v>122</v>
      </c>
      <c r="N4302" s="26" t="s">
        <v>29</v>
      </c>
      <c r="O4302" s="26" t="s">
        <v>30</v>
      </c>
      <c r="P4302" s="26" t="s">
        <v>31</v>
      </c>
      <c r="Q4302" s="26">
        <v>130.97999999999999</v>
      </c>
      <c r="R4302" s="26">
        <v>2</v>
      </c>
      <c r="S4302" s="26">
        <v>0.5</v>
      </c>
      <c r="T4302" s="26">
        <v>-89.066399999999987</v>
      </c>
    </row>
    <row r="4303" spans="1:20" ht="14.25" customHeight="1">
      <c r="A4303" s="26" t="s">
        <v>3907</v>
      </c>
      <c r="B4303" s="26" t="s">
        <v>8205</v>
      </c>
      <c r="C4303" s="26">
        <f>YEAR(Data!$D8637)</f>
        <v>1900</v>
      </c>
      <c r="D4303" s="28">
        <v>40663</v>
      </c>
      <c r="E4303" s="28">
        <v>40665</v>
      </c>
      <c r="F4303" s="26" t="s">
        <v>151</v>
      </c>
      <c r="G4303" s="26" t="s">
        <v>3906</v>
      </c>
      <c r="H4303" s="26" t="s">
        <v>24</v>
      </c>
      <c r="I4303" s="26" t="s">
        <v>25</v>
      </c>
      <c r="J4303" s="26" t="s">
        <v>1092</v>
      </c>
      <c r="K4303" s="26" t="s">
        <v>27</v>
      </c>
      <c r="L4303" s="26">
        <v>40214</v>
      </c>
      <c r="M4303" s="26" t="s">
        <v>28</v>
      </c>
      <c r="N4303" s="26" t="s">
        <v>6514</v>
      </c>
      <c r="O4303" s="26" t="s">
        <v>42</v>
      </c>
      <c r="P4303" s="26" t="s">
        <v>60</v>
      </c>
      <c r="Q4303" s="26">
        <v>174.95000000000002</v>
      </c>
      <c r="R4303" s="26">
        <v>5</v>
      </c>
      <c r="S4303" s="26">
        <v>0</v>
      </c>
      <c r="T4303" s="26">
        <v>45.487000000000002</v>
      </c>
    </row>
    <row r="4304" spans="1:20" ht="14.25" customHeight="1">
      <c r="A4304" s="26" t="s">
        <v>251</v>
      </c>
      <c r="B4304" s="26" t="s">
        <v>8206</v>
      </c>
      <c r="C4304" s="26">
        <f>YEAR(Data!$D8639)</f>
        <v>1900</v>
      </c>
      <c r="D4304" s="28">
        <v>41757</v>
      </c>
      <c r="E4304" s="28">
        <v>41762</v>
      </c>
      <c r="F4304" s="26" t="s">
        <v>45</v>
      </c>
      <c r="G4304" s="26" t="s">
        <v>250</v>
      </c>
      <c r="H4304" s="26" t="s">
        <v>24</v>
      </c>
      <c r="I4304" s="26" t="s">
        <v>25</v>
      </c>
      <c r="J4304" s="26" t="s">
        <v>80</v>
      </c>
      <c r="K4304" s="26" t="s">
        <v>81</v>
      </c>
      <c r="L4304" s="26">
        <v>98105</v>
      </c>
      <c r="M4304" s="26" t="s">
        <v>40</v>
      </c>
      <c r="N4304" s="26" t="s">
        <v>230</v>
      </c>
      <c r="O4304" s="26" t="s">
        <v>30</v>
      </c>
      <c r="P4304" s="26" t="s">
        <v>58</v>
      </c>
      <c r="Q4304" s="26">
        <v>139.58000000000001</v>
      </c>
      <c r="R4304" s="26">
        <v>7</v>
      </c>
      <c r="S4304" s="26">
        <v>0</v>
      </c>
      <c r="T4304" s="26">
        <v>39.082400000000007</v>
      </c>
    </row>
    <row r="4305" spans="1:20" ht="14.25" customHeight="1">
      <c r="A4305" s="26" t="s">
        <v>1133</v>
      </c>
      <c r="B4305" s="26" t="s">
        <v>8207</v>
      </c>
      <c r="C4305" s="26">
        <f>YEAR(Data!$D8640)</f>
        <v>1900</v>
      </c>
      <c r="D4305" s="28">
        <v>41844</v>
      </c>
      <c r="E4305" s="28">
        <v>41845</v>
      </c>
      <c r="F4305" s="26" t="s">
        <v>151</v>
      </c>
      <c r="G4305" s="26" t="s">
        <v>1132</v>
      </c>
      <c r="H4305" s="26" t="s">
        <v>86</v>
      </c>
      <c r="I4305" s="26" t="s">
        <v>25</v>
      </c>
      <c r="J4305" s="26" t="s">
        <v>3353</v>
      </c>
      <c r="K4305" s="26" t="s">
        <v>96</v>
      </c>
      <c r="L4305" s="26">
        <v>53142</v>
      </c>
      <c r="M4305" s="26" t="s">
        <v>89</v>
      </c>
      <c r="N4305" s="26" t="s">
        <v>3280</v>
      </c>
      <c r="O4305" s="26" t="s">
        <v>62</v>
      </c>
      <c r="P4305" s="26" t="s">
        <v>133</v>
      </c>
      <c r="Q4305" s="26">
        <v>399.95</v>
      </c>
      <c r="R4305" s="26">
        <v>5</v>
      </c>
      <c r="S4305" s="26">
        <v>0</v>
      </c>
      <c r="T4305" s="26">
        <v>143.982</v>
      </c>
    </row>
    <row r="4306" spans="1:20" ht="14.25" customHeight="1">
      <c r="A4306" s="26" t="s">
        <v>1074</v>
      </c>
      <c r="B4306" s="26" t="s">
        <v>8208</v>
      </c>
      <c r="C4306" s="26">
        <f>YEAR(Data!$D8641)</f>
        <v>1900</v>
      </c>
      <c r="D4306" s="28">
        <v>40890</v>
      </c>
      <c r="E4306" s="28">
        <v>40892</v>
      </c>
      <c r="F4306" s="26" t="s">
        <v>21</v>
      </c>
      <c r="G4306" s="26" t="s">
        <v>1073</v>
      </c>
      <c r="H4306" s="26" t="s">
        <v>37</v>
      </c>
      <c r="I4306" s="26" t="s">
        <v>25</v>
      </c>
      <c r="J4306" s="26" t="s">
        <v>26</v>
      </c>
      <c r="K4306" s="26" t="s">
        <v>27</v>
      </c>
      <c r="L4306" s="26">
        <v>42420</v>
      </c>
      <c r="M4306" s="26" t="s">
        <v>28</v>
      </c>
      <c r="N4306" s="26" t="s">
        <v>2638</v>
      </c>
      <c r="O4306" s="26" t="s">
        <v>42</v>
      </c>
      <c r="P4306" s="26" t="s">
        <v>65</v>
      </c>
      <c r="Q4306" s="26">
        <v>12.39</v>
      </c>
      <c r="R4306" s="26">
        <v>3</v>
      </c>
      <c r="S4306" s="26">
        <v>0</v>
      </c>
      <c r="T4306" s="26">
        <v>5.8232999999999997</v>
      </c>
    </row>
    <row r="4307" spans="1:20" ht="14.25" customHeight="1">
      <c r="A4307" s="26" t="s">
        <v>688</v>
      </c>
      <c r="B4307" s="26" t="s">
        <v>8209</v>
      </c>
      <c r="C4307" s="26">
        <f>YEAR(Data!$D8642)</f>
        <v>1900</v>
      </c>
      <c r="D4307" s="28">
        <v>41652</v>
      </c>
      <c r="E4307" s="28">
        <v>41656</v>
      </c>
      <c r="F4307" s="26" t="s">
        <v>45</v>
      </c>
      <c r="G4307" s="26" t="s">
        <v>687</v>
      </c>
      <c r="H4307" s="26" t="s">
        <v>37</v>
      </c>
      <c r="I4307" s="26" t="s">
        <v>25</v>
      </c>
      <c r="J4307" s="26" t="s">
        <v>620</v>
      </c>
      <c r="K4307" s="26" t="s">
        <v>88</v>
      </c>
      <c r="L4307" s="26">
        <v>75217</v>
      </c>
      <c r="M4307" s="26" t="s">
        <v>89</v>
      </c>
      <c r="N4307" s="26" t="s">
        <v>1983</v>
      </c>
      <c r="O4307" s="26" t="s">
        <v>42</v>
      </c>
      <c r="P4307" s="26" t="s">
        <v>65</v>
      </c>
      <c r="Q4307" s="26">
        <v>760.97999999999979</v>
      </c>
      <c r="R4307" s="26">
        <v>5</v>
      </c>
      <c r="S4307" s="26">
        <v>0.8</v>
      </c>
      <c r="T4307" s="26">
        <v>-1141.47</v>
      </c>
    </row>
    <row r="4308" spans="1:20" ht="14.25" customHeight="1">
      <c r="A4308" s="26" t="s">
        <v>3980</v>
      </c>
      <c r="B4308" s="26" t="s">
        <v>8210</v>
      </c>
      <c r="C4308" s="26">
        <f>YEAR(Data!$D8643)</f>
        <v>1900</v>
      </c>
      <c r="D4308" s="28">
        <v>41976</v>
      </c>
      <c r="E4308" s="28">
        <v>41976</v>
      </c>
      <c r="F4308" s="26" t="s">
        <v>958</v>
      </c>
      <c r="G4308" s="26" t="s">
        <v>3979</v>
      </c>
      <c r="H4308" s="26" t="s">
        <v>24</v>
      </c>
      <c r="I4308" s="26" t="s">
        <v>25</v>
      </c>
      <c r="J4308" s="26" t="s">
        <v>1030</v>
      </c>
      <c r="K4308" s="26" t="s">
        <v>240</v>
      </c>
      <c r="L4308" s="26">
        <v>85345</v>
      </c>
      <c r="M4308" s="26" t="s">
        <v>40</v>
      </c>
      <c r="N4308" s="26" t="s">
        <v>1268</v>
      </c>
      <c r="O4308" s="26" t="s">
        <v>42</v>
      </c>
      <c r="P4308" s="26" t="s">
        <v>65</v>
      </c>
      <c r="Q4308" s="26">
        <v>67.860000000000014</v>
      </c>
      <c r="R4308" s="26">
        <v>6</v>
      </c>
      <c r="S4308" s="26">
        <v>0.7</v>
      </c>
      <c r="T4308" s="26">
        <v>-45.239999999999995</v>
      </c>
    </row>
    <row r="4309" spans="1:20" ht="14.25" customHeight="1">
      <c r="A4309" s="26" t="s">
        <v>2284</v>
      </c>
      <c r="B4309" s="26" t="s">
        <v>8211</v>
      </c>
      <c r="C4309" s="26">
        <f>YEAR(Data!$D8644)</f>
        <v>1900</v>
      </c>
      <c r="D4309" s="28">
        <v>41221</v>
      </c>
      <c r="E4309" s="28">
        <v>41228</v>
      </c>
      <c r="F4309" s="26" t="s">
        <v>45</v>
      </c>
      <c r="G4309" s="26" t="s">
        <v>2283</v>
      </c>
      <c r="H4309" s="26" t="s">
        <v>37</v>
      </c>
      <c r="I4309" s="26" t="s">
        <v>25</v>
      </c>
      <c r="J4309" s="26" t="s">
        <v>1129</v>
      </c>
      <c r="K4309" s="26" t="s">
        <v>74</v>
      </c>
      <c r="L4309" s="26">
        <v>28540</v>
      </c>
      <c r="M4309" s="26" t="s">
        <v>28</v>
      </c>
      <c r="N4309" s="26" t="s">
        <v>874</v>
      </c>
      <c r="O4309" s="26" t="s">
        <v>42</v>
      </c>
      <c r="P4309" s="26" t="s">
        <v>214</v>
      </c>
      <c r="Q4309" s="26">
        <v>31.504000000000005</v>
      </c>
      <c r="R4309" s="26">
        <v>11</v>
      </c>
      <c r="S4309" s="26">
        <v>0.2</v>
      </c>
      <c r="T4309" s="26">
        <v>11.814</v>
      </c>
    </row>
    <row r="4310" spans="1:20" ht="14.25" customHeight="1">
      <c r="A4310" s="26" t="s">
        <v>5060</v>
      </c>
      <c r="B4310" s="26" t="s">
        <v>8212</v>
      </c>
      <c r="C4310" s="26">
        <f>YEAR(Data!$D8648)</f>
        <v>1900</v>
      </c>
      <c r="D4310" s="28">
        <v>41604</v>
      </c>
      <c r="E4310" s="28">
        <v>41608</v>
      </c>
      <c r="F4310" s="26" t="s">
        <v>45</v>
      </c>
      <c r="G4310" s="26" t="s">
        <v>5059</v>
      </c>
      <c r="H4310" s="26" t="s">
        <v>24</v>
      </c>
      <c r="I4310" s="26" t="s">
        <v>25</v>
      </c>
      <c r="J4310" s="26" t="s">
        <v>38</v>
      </c>
      <c r="K4310" s="26" t="s">
        <v>39</v>
      </c>
      <c r="L4310" s="26">
        <v>90032</v>
      </c>
      <c r="M4310" s="26" t="s">
        <v>40</v>
      </c>
      <c r="N4310" s="26" t="s">
        <v>544</v>
      </c>
      <c r="O4310" s="26" t="s">
        <v>30</v>
      </c>
      <c r="P4310" s="26" t="s">
        <v>33</v>
      </c>
      <c r="Q4310" s="26">
        <v>194.35200000000003</v>
      </c>
      <c r="R4310" s="26">
        <v>3</v>
      </c>
      <c r="S4310" s="26">
        <v>0.2</v>
      </c>
      <c r="T4310" s="26">
        <v>19.435200000000009</v>
      </c>
    </row>
    <row r="4311" spans="1:20" ht="14.25" customHeight="1">
      <c r="A4311" s="26" t="s">
        <v>4353</v>
      </c>
      <c r="B4311" s="26" t="s">
        <v>8213</v>
      </c>
      <c r="C4311" s="26">
        <f>YEAR(Data!$D8649)</f>
        <v>1900</v>
      </c>
      <c r="D4311" s="28">
        <v>41248</v>
      </c>
      <c r="E4311" s="28">
        <v>41251</v>
      </c>
      <c r="F4311" s="26" t="s">
        <v>151</v>
      </c>
      <c r="G4311" s="26" t="s">
        <v>4352</v>
      </c>
      <c r="H4311" s="26" t="s">
        <v>37</v>
      </c>
      <c r="I4311" s="26" t="s">
        <v>25</v>
      </c>
      <c r="J4311" s="26" t="s">
        <v>4247</v>
      </c>
      <c r="K4311" s="26" t="s">
        <v>260</v>
      </c>
      <c r="L4311" s="26">
        <v>37211</v>
      </c>
      <c r="M4311" s="26" t="s">
        <v>28</v>
      </c>
      <c r="N4311" s="26" t="s">
        <v>675</v>
      </c>
      <c r="O4311" s="26" t="s">
        <v>30</v>
      </c>
      <c r="P4311" s="26" t="s">
        <v>33</v>
      </c>
      <c r="Q4311" s="26">
        <v>97.424000000000007</v>
      </c>
      <c r="R4311" s="26">
        <v>2</v>
      </c>
      <c r="S4311" s="26">
        <v>0.2</v>
      </c>
      <c r="T4311" s="26">
        <v>10.960199999999993</v>
      </c>
    </row>
    <row r="4312" spans="1:20" ht="14.25" customHeight="1">
      <c r="A4312" s="26" t="s">
        <v>4439</v>
      </c>
      <c r="B4312" s="26" t="s">
        <v>8214</v>
      </c>
      <c r="C4312" s="26">
        <f>YEAR(Data!$D8650)</f>
        <v>1900</v>
      </c>
      <c r="D4312" s="28">
        <v>41485</v>
      </c>
      <c r="E4312" s="28">
        <v>41490</v>
      </c>
      <c r="F4312" s="26" t="s">
        <v>45</v>
      </c>
      <c r="G4312" s="26" t="s">
        <v>4438</v>
      </c>
      <c r="H4312" s="26" t="s">
        <v>24</v>
      </c>
      <c r="I4312" s="26" t="s">
        <v>25</v>
      </c>
      <c r="J4312" s="26" t="s">
        <v>359</v>
      </c>
      <c r="K4312" s="26" t="s">
        <v>74</v>
      </c>
      <c r="L4312" s="26">
        <v>28205</v>
      </c>
      <c r="M4312" s="26" t="s">
        <v>28</v>
      </c>
      <c r="N4312" s="26" t="s">
        <v>2061</v>
      </c>
      <c r="O4312" s="26" t="s">
        <v>42</v>
      </c>
      <c r="P4312" s="26" t="s">
        <v>53</v>
      </c>
      <c r="Q4312" s="26">
        <v>704.76</v>
      </c>
      <c r="R4312" s="26">
        <v>5</v>
      </c>
      <c r="S4312" s="26">
        <v>0.2</v>
      </c>
      <c r="T4312" s="26">
        <v>26.428499999999957</v>
      </c>
    </row>
    <row r="4313" spans="1:20" ht="14.25" customHeight="1">
      <c r="A4313" s="26" t="s">
        <v>1605</v>
      </c>
      <c r="B4313" s="26" t="s">
        <v>8215</v>
      </c>
      <c r="C4313" s="26">
        <f>YEAR(Data!$D8652)</f>
        <v>1900</v>
      </c>
      <c r="D4313" s="28">
        <v>40799</v>
      </c>
      <c r="E4313" s="28">
        <v>40799</v>
      </c>
      <c r="F4313" s="26" t="s">
        <v>958</v>
      </c>
      <c r="G4313" s="26" t="s">
        <v>1604</v>
      </c>
      <c r="H4313" s="26" t="s">
        <v>24</v>
      </c>
      <c r="I4313" s="26" t="s">
        <v>25</v>
      </c>
      <c r="J4313" s="26" t="s">
        <v>80</v>
      </c>
      <c r="K4313" s="26" t="s">
        <v>81</v>
      </c>
      <c r="L4313" s="26">
        <v>98103</v>
      </c>
      <c r="M4313" s="26" t="s">
        <v>40</v>
      </c>
      <c r="N4313" s="26" t="s">
        <v>6048</v>
      </c>
      <c r="O4313" s="26" t="s">
        <v>42</v>
      </c>
      <c r="P4313" s="26" t="s">
        <v>214</v>
      </c>
      <c r="Q4313" s="26">
        <v>5.6999999999999993</v>
      </c>
      <c r="R4313" s="26">
        <v>5</v>
      </c>
      <c r="S4313" s="26">
        <v>0</v>
      </c>
      <c r="T4313" s="26">
        <v>2.6789999999999998</v>
      </c>
    </row>
    <row r="4314" spans="1:20" ht="14.25" customHeight="1">
      <c r="A4314" s="26" t="s">
        <v>266</v>
      </c>
      <c r="B4314" s="26" t="s">
        <v>8216</v>
      </c>
      <c r="C4314" s="26">
        <f>YEAR(Data!$D8660)</f>
        <v>1900</v>
      </c>
      <c r="D4314" s="28">
        <v>41447</v>
      </c>
      <c r="E4314" s="28">
        <v>41451</v>
      </c>
      <c r="F4314" s="26" t="s">
        <v>45</v>
      </c>
      <c r="G4314" s="26" t="s">
        <v>265</v>
      </c>
      <c r="H4314" s="26" t="s">
        <v>37</v>
      </c>
      <c r="I4314" s="26" t="s">
        <v>25</v>
      </c>
      <c r="J4314" s="26" t="s">
        <v>234</v>
      </c>
      <c r="K4314" s="26" t="s">
        <v>168</v>
      </c>
      <c r="L4314" s="26">
        <v>60623</v>
      </c>
      <c r="M4314" s="26" t="s">
        <v>89</v>
      </c>
      <c r="N4314" s="26" t="s">
        <v>2339</v>
      </c>
      <c r="O4314" s="26" t="s">
        <v>42</v>
      </c>
      <c r="P4314" s="26" t="s">
        <v>65</v>
      </c>
      <c r="Q4314" s="26">
        <v>0.83599999999999974</v>
      </c>
      <c r="R4314" s="26">
        <v>1</v>
      </c>
      <c r="S4314" s="26">
        <v>0.8</v>
      </c>
      <c r="T4314" s="26">
        <v>-1.3376000000000001</v>
      </c>
    </row>
    <row r="4315" spans="1:20" ht="14.25" customHeight="1">
      <c r="A4315" s="26" t="s">
        <v>3865</v>
      </c>
      <c r="B4315" s="26" t="s">
        <v>8217</v>
      </c>
      <c r="C4315" s="26">
        <f>YEAR(Data!$D8661)</f>
        <v>1900</v>
      </c>
      <c r="D4315" s="28">
        <v>41521</v>
      </c>
      <c r="E4315" s="28">
        <v>41526</v>
      </c>
      <c r="F4315" s="26" t="s">
        <v>45</v>
      </c>
      <c r="G4315" s="26" t="s">
        <v>3864</v>
      </c>
      <c r="H4315" s="26" t="s">
        <v>37</v>
      </c>
      <c r="I4315" s="26" t="s">
        <v>25</v>
      </c>
      <c r="J4315" s="26" t="s">
        <v>759</v>
      </c>
      <c r="K4315" s="26" t="s">
        <v>383</v>
      </c>
      <c r="L4315" s="26">
        <v>45231</v>
      </c>
      <c r="M4315" s="26" t="s">
        <v>122</v>
      </c>
      <c r="N4315" s="26" t="s">
        <v>4376</v>
      </c>
      <c r="O4315" s="26" t="s">
        <v>42</v>
      </c>
      <c r="P4315" s="26" t="s">
        <v>76</v>
      </c>
      <c r="Q4315" s="26">
        <v>30.96</v>
      </c>
      <c r="R4315" s="26">
        <v>6</v>
      </c>
      <c r="S4315" s="26">
        <v>0.2</v>
      </c>
      <c r="T4315" s="26">
        <v>11.223000000000001</v>
      </c>
    </row>
    <row r="4316" spans="1:20" ht="14.25" customHeight="1">
      <c r="A4316" s="26" t="s">
        <v>3251</v>
      </c>
      <c r="B4316" s="26" t="s">
        <v>8218</v>
      </c>
      <c r="C4316" s="26">
        <f>YEAR(Data!$D8662)</f>
        <v>1900</v>
      </c>
      <c r="D4316" s="28">
        <v>41969</v>
      </c>
      <c r="E4316" s="28">
        <v>41974</v>
      </c>
      <c r="F4316" s="26" t="s">
        <v>45</v>
      </c>
      <c r="G4316" s="26" t="s">
        <v>3250</v>
      </c>
      <c r="H4316" s="26" t="s">
        <v>24</v>
      </c>
      <c r="I4316" s="26" t="s">
        <v>25</v>
      </c>
      <c r="J4316" s="26" t="s">
        <v>48</v>
      </c>
      <c r="K4316" s="26" t="s">
        <v>49</v>
      </c>
      <c r="L4316" s="26">
        <v>33311</v>
      </c>
      <c r="M4316" s="26" t="s">
        <v>28</v>
      </c>
      <c r="N4316" s="26" t="s">
        <v>3275</v>
      </c>
      <c r="O4316" s="26" t="s">
        <v>30</v>
      </c>
      <c r="P4316" s="26" t="s">
        <v>31</v>
      </c>
      <c r="Q4316" s="26">
        <v>723.92</v>
      </c>
      <c r="R4316" s="26">
        <v>5</v>
      </c>
      <c r="S4316" s="26">
        <v>0.2</v>
      </c>
      <c r="T4316" s="26">
        <v>-81.440999999999946</v>
      </c>
    </row>
    <row r="4317" spans="1:20" ht="14.25" customHeight="1">
      <c r="A4317" s="26" t="s">
        <v>3160</v>
      </c>
      <c r="B4317" s="26" t="s">
        <v>8219</v>
      </c>
      <c r="C4317" s="26">
        <f>YEAR(Data!$D8663)</f>
        <v>1900</v>
      </c>
      <c r="D4317" s="28">
        <v>41041</v>
      </c>
      <c r="E4317" s="28">
        <v>41046</v>
      </c>
      <c r="F4317" s="26" t="s">
        <v>45</v>
      </c>
      <c r="G4317" s="26" t="s">
        <v>3159</v>
      </c>
      <c r="H4317" s="26" t="s">
        <v>24</v>
      </c>
      <c r="I4317" s="26" t="s">
        <v>25</v>
      </c>
      <c r="J4317" s="26" t="s">
        <v>148</v>
      </c>
      <c r="K4317" s="26" t="s">
        <v>88</v>
      </c>
      <c r="L4317" s="26">
        <v>77041</v>
      </c>
      <c r="M4317" s="26" t="s">
        <v>89</v>
      </c>
      <c r="N4317" s="26" t="s">
        <v>5684</v>
      </c>
      <c r="O4317" s="26" t="s">
        <v>30</v>
      </c>
      <c r="P4317" s="26" t="s">
        <v>58</v>
      </c>
      <c r="Q4317" s="26">
        <v>21.968000000000004</v>
      </c>
      <c r="R4317" s="26">
        <v>4</v>
      </c>
      <c r="S4317" s="26">
        <v>0.6</v>
      </c>
      <c r="T4317" s="26">
        <v>-15.9268</v>
      </c>
    </row>
    <row r="4318" spans="1:20" ht="14.25" customHeight="1">
      <c r="A4318" s="26" t="s">
        <v>1652</v>
      </c>
      <c r="B4318" s="26" t="s">
        <v>8220</v>
      </c>
      <c r="C4318" s="26">
        <f>YEAR(Data!$D8666)</f>
        <v>1900</v>
      </c>
      <c r="D4318" s="28">
        <v>41729</v>
      </c>
      <c r="E4318" s="28">
        <v>41731</v>
      </c>
      <c r="F4318" s="26" t="s">
        <v>21</v>
      </c>
      <c r="G4318" s="26" t="s">
        <v>1651</v>
      </c>
      <c r="H4318" s="26" t="s">
        <v>24</v>
      </c>
      <c r="I4318" s="26" t="s">
        <v>25</v>
      </c>
      <c r="J4318" s="26" t="s">
        <v>835</v>
      </c>
      <c r="K4318" s="26" t="s">
        <v>39</v>
      </c>
      <c r="L4318" s="26">
        <v>90712</v>
      </c>
      <c r="M4318" s="26" t="s">
        <v>40</v>
      </c>
      <c r="N4318" s="26" t="s">
        <v>3441</v>
      </c>
      <c r="O4318" s="26" t="s">
        <v>30</v>
      </c>
      <c r="P4318" s="26" t="s">
        <v>58</v>
      </c>
      <c r="Q4318" s="26">
        <v>94.2</v>
      </c>
      <c r="R4318" s="26">
        <v>5</v>
      </c>
      <c r="S4318" s="26">
        <v>0</v>
      </c>
      <c r="T4318" s="26">
        <v>39.564000000000007</v>
      </c>
    </row>
    <row r="4319" spans="1:20" ht="14.25" customHeight="1">
      <c r="A4319" s="26" t="s">
        <v>5054</v>
      </c>
      <c r="B4319" s="26" t="s">
        <v>8221</v>
      </c>
      <c r="C4319" s="26">
        <f>YEAR(Data!$D8667)</f>
        <v>1900</v>
      </c>
      <c r="D4319" s="28">
        <v>41596</v>
      </c>
      <c r="E4319" s="28">
        <v>41597</v>
      </c>
      <c r="F4319" s="26" t="s">
        <v>151</v>
      </c>
      <c r="G4319" s="26" t="s">
        <v>5053</v>
      </c>
      <c r="H4319" s="26" t="s">
        <v>86</v>
      </c>
      <c r="I4319" s="26" t="s">
        <v>25</v>
      </c>
      <c r="J4319" s="26" t="s">
        <v>107</v>
      </c>
      <c r="K4319" s="26" t="s">
        <v>39</v>
      </c>
      <c r="L4319" s="26">
        <v>94122</v>
      </c>
      <c r="M4319" s="26" t="s">
        <v>40</v>
      </c>
      <c r="N4319" s="26" t="s">
        <v>1601</v>
      </c>
      <c r="O4319" s="26" t="s">
        <v>42</v>
      </c>
      <c r="P4319" s="26" t="s">
        <v>440</v>
      </c>
      <c r="Q4319" s="26">
        <v>49.5</v>
      </c>
      <c r="R4319" s="26">
        <v>5</v>
      </c>
      <c r="S4319" s="26">
        <v>0</v>
      </c>
      <c r="T4319" s="26">
        <v>13.365</v>
      </c>
    </row>
    <row r="4320" spans="1:20" ht="14.25" customHeight="1">
      <c r="A4320" s="26" t="s">
        <v>8224</v>
      </c>
      <c r="B4320" s="26" t="s">
        <v>8222</v>
      </c>
      <c r="C4320" s="26">
        <f>YEAR(Data!$D8668)</f>
        <v>1900</v>
      </c>
      <c r="D4320" s="28">
        <v>41639</v>
      </c>
      <c r="E4320" s="28">
        <v>41642</v>
      </c>
      <c r="F4320" s="26" t="s">
        <v>151</v>
      </c>
      <c r="G4320" s="26" t="s">
        <v>8223</v>
      </c>
      <c r="H4320" s="26" t="s">
        <v>37</v>
      </c>
      <c r="I4320" s="26" t="s">
        <v>25</v>
      </c>
      <c r="J4320" s="26" t="s">
        <v>120</v>
      </c>
      <c r="K4320" s="26" t="s">
        <v>121</v>
      </c>
      <c r="L4320" s="26">
        <v>19140</v>
      </c>
      <c r="M4320" s="26" t="s">
        <v>122</v>
      </c>
      <c r="N4320" s="26" t="s">
        <v>5182</v>
      </c>
      <c r="O4320" s="26" t="s">
        <v>42</v>
      </c>
      <c r="P4320" s="26" t="s">
        <v>60</v>
      </c>
      <c r="Q4320" s="26">
        <v>16.520000000000003</v>
      </c>
      <c r="R4320" s="26">
        <v>5</v>
      </c>
      <c r="S4320" s="26">
        <v>0.2</v>
      </c>
      <c r="T4320" s="26">
        <v>1.6519999999999992</v>
      </c>
    </row>
    <row r="4321" spans="1:20" ht="14.25" customHeight="1">
      <c r="A4321" s="26" t="s">
        <v>3299</v>
      </c>
      <c r="B4321" s="26" t="s">
        <v>8225</v>
      </c>
      <c r="C4321" s="26">
        <f>YEAR(Data!$D8669)</f>
        <v>1900</v>
      </c>
      <c r="D4321" s="28">
        <v>41631</v>
      </c>
      <c r="E4321" s="28">
        <v>41633</v>
      </c>
      <c r="F4321" s="26" t="s">
        <v>21</v>
      </c>
      <c r="G4321" s="26" t="s">
        <v>3298</v>
      </c>
      <c r="H4321" s="26" t="s">
        <v>86</v>
      </c>
      <c r="I4321" s="26" t="s">
        <v>25</v>
      </c>
      <c r="J4321" s="26" t="s">
        <v>80</v>
      </c>
      <c r="K4321" s="26" t="s">
        <v>81</v>
      </c>
      <c r="L4321" s="26">
        <v>98115</v>
      </c>
      <c r="M4321" s="26" t="s">
        <v>40</v>
      </c>
      <c r="N4321" s="26" t="s">
        <v>515</v>
      </c>
      <c r="O4321" s="26" t="s">
        <v>42</v>
      </c>
      <c r="P4321" s="26" t="s">
        <v>65</v>
      </c>
      <c r="Q4321" s="26">
        <v>55.360000000000007</v>
      </c>
      <c r="R4321" s="26">
        <v>4</v>
      </c>
      <c r="S4321" s="26">
        <v>0.2</v>
      </c>
      <c r="T4321" s="26">
        <v>19.375999999999998</v>
      </c>
    </row>
    <row r="4322" spans="1:20" ht="14.25" customHeight="1">
      <c r="A4322" s="26" t="s">
        <v>2989</v>
      </c>
      <c r="B4322" s="26" t="s">
        <v>8226</v>
      </c>
      <c r="C4322" s="26">
        <f>YEAR(Data!$D8671)</f>
        <v>1900</v>
      </c>
      <c r="D4322" s="28">
        <v>41263</v>
      </c>
      <c r="E4322" s="28">
        <v>41268</v>
      </c>
      <c r="F4322" s="26" t="s">
        <v>21</v>
      </c>
      <c r="G4322" s="26" t="s">
        <v>2988</v>
      </c>
      <c r="H4322" s="26" t="s">
        <v>24</v>
      </c>
      <c r="I4322" s="26" t="s">
        <v>25</v>
      </c>
      <c r="J4322" s="26" t="s">
        <v>38</v>
      </c>
      <c r="K4322" s="26" t="s">
        <v>39</v>
      </c>
      <c r="L4322" s="26">
        <v>90036</v>
      </c>
      <c r="M4322" s="26" t="s">
        <v>40</v>
      </c>
      <c r="N4322" s="26" t="s">
        <v>3304</v>
      </c>
      <c r="O4322" s="26" t="s">
        <v>42</v>
      </c>
      <c r="P4322" s="26" t="s">
        <v>76</v>
      </c>
      <c r="Q4322" s="26">
        <v>17.12</v>
      </c>
      <c r="R4322" s="26">
        <v>4</v>
      </c>
      <c r="S4322" s="26">
        <v>0</v>
      </c>
      <c r="T4322" s="26">
        <v>7.7039999999999988</v>
      </c>
    </row>
    <row r="4323" spans="1:20" ht="14.25" customHeight="1">
      <c r="A4323" s="26" t="s">
        <v>314</v>
      </c>
      <c r="B4323" s="26" t="s">
        <v>8227</v>
      </c>
      <c r="C4323" s="26">
        <f>YEAR(Data!$D8672)</f>
        <v>1900</v>
      </c>
      <c r="D4323" s="28">
        <v>40904</v>
      </c>
      <c r="E4323" s="28">
        <v>40909</v>
      </c>
      <c r="F4323" s="26" t="s">
        <v>21</v>
      </c>
      <c r="G4323" s="26" t="s">
        <v>313</v>
      </c>
      <c r="H4323" s="26" t="s">
        <v>24</v>
      </c>
      <c r="I4323" s="26" t="s">
        <v>25</v>
      </c>
      <c r="J4323" s="26" t="s">
        <v>1606</v>
      </c>
      <c r="K4323" s="26" t="s">
        <v>383</v>
      </c>
      <c r="L4323" s="26">
        <v>44105</v>
      </c>
      <c r="M4323" s="26" t="s">
        <v>122</v>
      </c>
      <c r="N4323" s="26" t="s">
        <v>5350</v>
      </c>
      <c r="O4323" s="26" t="s">
        <v>30</v>
      </c>
      <c r="P4323" s="26" t="s">
        <v>58</v>
      </c>
      <c r="Q4323" s="26">
        <v>182.35200000000003</v>
      </c>
      <c r="R4323" s="26">
        <v>3</v>
      </c>
      <c r="S4323" s="26">
        <v>0.2</v>
      </c>
      <c r="T4323" s="26">
        <v>-18.23520000000002</v>
      </c>
    </row>
    <row r="4324" spans="1:20" ht="14.25" customHeight="1">
      <c r="A4324" s="26" t="s">
        <v>3619</v>
      </c>
      <c r="B4324" s="26" t="s">
        <v>8228</v>
      </c>
      <c r="C4324" s="26">
        <f>YEAR(Data!$D8674)</f>
        <v>1900</v>
      </c>
      <c r="D4324" s="28">
        <v>41687</v>
      </c>
      <c r="E4324" s="28">
        <v>41692</v>
      </c>
      <c r="F4324" s="26" t="s">
        <v>45</v>
      </c>
      <c r="G4324" s="26" t="s">
        <v>3618</v>
      </c>
      <c r="H4324" s="26" t="s">
        <v>24</v>
      </c>
      <c r="I4324" s="26" t="s">
        <v>25</v>
      </c>
      <c r="J4324" s="26" t="s">
        <v>275</v>
      </c>
      <c r="K4324" s="26" t="s">
        <v>168</v>
      </c>
      <c r="L4324" s="26">
        <v>62521</v>
      </c>
      <c r="M4324" s="26" t="s">
        <v>89</v>
      </c>
      <c r="N4324" s="26" t="s">
        <v>815</v>
      </c>
      <c r="O4324" s="26" t="s">
        <v>42</v>
      </c>
      <c r="P4324" s="26" t="s">
        <v>214</v>
      </c>
      <c r="Q4324" s="26">
        <v>18.368000000000002</v>
      </c>
      <c r="R4324" s="26">
        <v>2</v>
      </c>
      <c r="S4324" s="26">
        <v>0.2</v>
      </c>
      <c r="T4324" s="26">
        <v>6.1991999999999994</v>
      </c>
    </row>
    <row r="4325" spans="1:20" ht="14.25" customHeight="1">
      <c r="A4325" s="26" t="s">
        <v>887</v>
      </c>
      <c r="B4325" s="26" t="s">
        <v>8229</v>
      </c>
      <c r="C4325" s="26">
        <f>YEAR(Data!$D8679)</f>
        <v>1900</v>
      </c>
      <c r="D4325" s="28">
        <v>41937</v>
      </c>
      <c r="E4325" s="28">
        <v>41939</v>
      </c>
      <c r="F4325" s="26" t="s">
        <v>151</v>
      </c>
      <c r="G4325" s="26" t="s">
        <v>886</v>
      </c>
      <c r="H4325" s="26" t="s">
        <v>24</v>
      </c>
      <c r="I4325" s="26" t="s">
        <v>25</v>
      </c>
      <c r="J4325" s="26" t="s">
        <v>8230</v>
      </c>
      <c r="K4325" s="26" t="s">
        <v>88</v>
      </c>
      <c r="L4325" s="26">
        <v>76063</v>
      </c>
      <c r="M4325" s="26" t="s">
        <v>89</v>
      </c>
      <c r="N4325" s="26" t="s">
        <v>3309</v>
      </c>
      <c r="O4325" s="26" t="s">
        <v>30</v>
      </c>
      <c r="P4325" s="26" t="s">
        <v>51</v>
      </c>
      <c r="Q4325" s="26">
        <v>517.40500000000009</v>
      </c>
      <c r="R4325" s="26">
        <v>5</v>
      </c>
      <c r="S4325" s="26">
        <v>0.3</v>
      </c>
      <c r="T4325" s="26">
        <v>-81.306500000000028</v>
      </c>
    </row>
    <row r="4326" spans="1:20" ht="14.25" customHeight="1">
      <c r="A4326" s="26" t="s">
        <v>1706</v>
      </c>
      <c r="B4326" s="26" t="s">
        <v>8231</v>
      </c>
      <c r="C4326" s="26">
        <f>YEAR(Data!$D8680)</f>
        <v>1900</v>
      </c>
      <c r="D4326" s="28">
        <v>41520</v>
      </c>
      <c r="E4326" s="28">
        <v>41525</v>
      </c>
      <c r="F4326" s="26" t="s">
        <v>21</v>
      </c>
      <c r="G4326" s="26" t="s">
        <v>1705</v>
      </c>
      <c r="H4326" s="26" t="s">
        <v>86</v>
      </c>
      <c r="I4326" s="26" t="s">
        <v>25</v>
      </c>
      <c r="J4326" s="26" t="s">
        <v>148</v>
      </c>
      <c r="K4326" s="26" t="s">
        <v>88</v>
      </c>
      <c r="L4326" s="26">
        <v>77070</v>
      </c>
      <c r="M4326" s="26" t="s">
        <v>89</v>
      </c>
      <c r="N4326" s="26" t="s">
        <v>1829</v>
      </c>
      <c r="O4326" s="26" t="s">
        <v>42</v>
      </c>
      <c r="P4326" s="26" t="s">
        <v>65</v>
      </c>
      <c r="Q4326" s="26">
        <v>8.6079999999999988</v>
      </c>
      <c r="R4326" s="26">
        <v>8</v>
      </c>
      <c r="S4326" s="26">
        <v>0.8</v>
      </c>
      <c r="T4326" s="26">
        <v>-13.342400000000001</v>
      </c>
    </row>
    <row r="4327" spans="1:20" ht="14.25" customHeight="1">
      <c r="A4327" s="26" t="s">
        <v>443</v>
      </c>
      <c r="B4327" s="26" t="s">
        <v>8232</v>
      </c>
      <c r="C4327" s="26">
        <f>YEAR(Data!$D8682)</f>
        <v>1900</v>
      </c>
      <c r="D4327" s="28">
        <v>41610</v>
      </c>
      <c r="E4327" s="28">
        <v>41612</v>
      </c>
      <c r="F4327" s="26" t="s">
        <v>21</v>
      </c>
      <c r="G4327" s="26" t="s">
        <v>442</v>
      </c>
      <c r="H4327" s="26" t="s">
        <v>37</v>
      </c>
      <c r="I4327" s="26" t="s">
        <v>25</v>
      </c>
      <c r="J4327" s="26" t="s">
        <v>1086</v>
      </c>
      <c r="K4327" s="26" t="s">
        <v>247</v>
      </c>
      <c r="L4327" s="26">
        <v>23223</v>
      </c>
      <c r="M4327" s="26" t="s">
        <v>28</v>
      </c>
      <c r="N4327" s="26" t="s">
        <v>706</v>
      </c>
      <c r="O4327" s="26" t="s">
        <v>42</v>
      </c>
      <c r="P4327" s="26" t="s">
        <v>67</v>
      </c>
      <c r="Q4327" s="26">
        <v>2104.5499999999997</v>
      </c>
      <c r="R4327" s="26">
        <v>7</v>
      </c>
      <c r="S4327" s="26">
        <v>0</v>
      </c>
      <c r="T4327" s="26">
        <v>694.50149999999985</v>
      </c>
    </row>
    <row r="4328" spans="1:20" ht="14.25" customHeight="1">
      <c r="A4328" s="26" t="s">
        <v>1581</v>
      </c>
      <c r="B4328" s="26" t="s">
        <v>8233</v>
      </c>
      <c r="C4328" s="26">
        <f>YEAR(Data!$D8684)</f>
        <v>1900</v>
      </c>
      <c r="D4328" s="28">
        <v>40852</v>
      </c>
      <c r="E4328" s="28">
        <v>40857</v>
      </c>
      <c r="F4328" s="26" t="s">
        <v>45</v>
      </c>
      <c r="G4328" s="26" t="s">
        <v>1580</v>
      </c>
      <c r="H4328" s="26" t="s">
        <v>86</v>
      </c>
      <c r="I4328" s="26" t="s">
        <v>25</v>
      </c>
      <c r="J4328" s="26" t="s">
        <v>841</v>
      </c>
      <c r="K4328" s="26" t="s">
        <v>247</v>
      </c>
      <c r="L4328" s="26">
        <v>22204</v>
      </c>
      <c r="M4328" s="26" t="s">
        <v>28</v>
      </c>
      <c r="N4328" s="26" t="s">
        <v>4211</v>
      </c>
      <c r="O4328" s="26" t="s">
        <v>62</v>
      </c>
      <c r="P4328" s="26" t="s">
        <v>133</v>
      </c>
      <c r="Q4328" s="26">
        <v>47.79</v>
      </c>
      <c r="R4328" s="26">
        <v>3</v>
      </c>
      <c r="S4328" s="26">
        <v>0</v>
      </c>
      <c r="T4328" s="26">
        <v>16.2486</v>
      </c>
    </row>
    <row r="4329" spans="1:20" ht="14.25" customHeight="1">
      <c r="A4329" s="26" t="s">
        <v>2178</v>
      </c>
      <c r="B4329" s="26" t="s">
        <v>8234</v>
      </c>
      <c r="C4329" s="26">
        <f>YEAR(Data!$D8685)</f>
        <v>1900</v>
      </c>
      <c r="D4329" s="28">
        <v>41969</v>
      </c>
      <c r="E4329" s="28">
        <v>41975</v>
      </c>
      <c r="F4329" s="26" t="s">
        <v>45</v>
      </c>
      <c r="G4329" s="26" t="s">
        <v>2177</v>
      </c>
      <c r="H4329" s="26" t="s">
        <v>24</v>
      </c>
      <c r="I4329" s="26" t="s">
        <v>25</v>
      </c>
      <c r="J4329" s="26" t="s">
        <v>107</v>
      </c>
      <c r="K4329" s="26" t="s">
        <v>39</v>
      </c>
      <c r="L4329" s="26">
        <v>94122</v>
      </c>
      <c r="M4329" s="26" t="s">
        <v>40</v>
      </c>
      <c r="N4329" s="26" t="s">
        <v>1945</v>
      </c>
      <c r="O4329" s="26" t="s">
        <v>42</v>
      </c>
      <c r="P4329" s="26" t="s">
        <v>60</v>
      </c>
      <c r="Q4329" s="26">
        <v>5.16</v>
      </c>
      <c r="R4329" s="26">
        <v>2</v>
      </c>
      <c r="S4329" s="26">
        <v>0</v>
      </c>
      <c r="T4329" s="26">
        <v>1.3416000000000001</v>
      </c>
    </row>
    <row r="4330" spans="1:20" ht="14.25" customHeight="1">
      <c r="A4330" s="26" t="s">
        <v>1179</v>
      </c>
      <c r="B4330" s="26" t="s">
        <v>8235</v>
      </c>
      <c r="C4330" s="26">
        <f>YEAR(Data!$D8686)</f>
        <v>1900</v>
      </c>
      <c r="D4330" s="28">
        <v>41625</v>
      </c>
      <c r="E4330" s="28">
        <v>41632</v>
      </c>
      <c r="F4330" s="26" t="s">
        <v>45</v>
      </c>
      <c r="G4330" s="26" t="s">
        <v>1178</v>
      </c>
      <c r="H4330" s="26" t="s">
        <v>86</v>
      </c>
      <c r="I4330" s="26" t="s">
        <v>25</v>
      </c>
      <c r="J4330" s="26" t="s">
        <v>714</v>
      </c>
      <c r="K4330" s="26" t="s">
        <v>39</v>
      </c>
      <c r="L4330" s="26">
        <v>92024</v>
      </c>
      <c r="M4330" s="26" t="s">
        <v>40</v>
      </c>
      <c r="N4330" s="26" t="s">
        <v>1219</v>
      </c>
      <c r="O4330" s="26" t="s">
        <v>62</v>
      </c>
      <c r="P4330" s="26" t="s">
        <v>133</v>
      </c>
      <c r="Q4330" s="26">
        <v>21.209999999999997</v>
      </c>
      <c r="R4330" s="26">
        <v>7</v>
      </c>
      <c r="S4330" s="26">
        <v>0</v>
      </c>
      <c r="T4330" s="26">
        <v>4.4540999999999986</v>
      </c>
    </row>
    <row r="4331" spans="1:20" ht="14.25" customHeight="1">
      <c r="A4331" s="26" t="s">
        <v>2864</v>
      </c>
      <c r="B4331" s="26" t="s">
        <v>8236</v>
      </c>
      <c r="C4331" s="26">
        <f>YEAR(Data!$D8687)</f>
        <v>1900</v>
      </c>
      <c r="D4331" s="28">
        <v>41958</v>
      </c>
      <c r="E4331" s="28">
        <v>41962</v>
      </c>
      <c r="F4331" s="26" t="s">
        <v>21</v>
      </c>
      <c r="G4331" s="26" t="s">
        <v>2863</v>
      </c>
      <c r="H4331" s="26" t="s">
        <v>37</v>
      </c>
      <c r="I4331" s="26" t="s">
        <v>25</v>
      </c>
      <c r="J4331" s="26" t="s">
        <v>3037</v>
      </c>
      <c r="K4331" s="26" t="s">
        <v>212</v>
      </c>
      <c r="L4331" s="26">
        <v>13601</v>
      </c>
      <c r="M4331" s="26" t="s">
        <v>122</v>
      </c>
      <c r="N4331" s="26" t="s">
        <v>3677</v>
      </c>
      <c r="O4331" s="26" t="s">
        <v>42</v>
      </c>
      <c r="P4331" s="26" t="s">
        <v>53</v>
      </c>
      <c r="Q4331" s="26">
        <v>96.359999999999985</v>
      </c>
      <c r="R4331" s="26">
        <v>6</v>
      </c>
      <c r="S4331" s="26">
        <v>0</v>
      </c>
      <c r="T4331" s="26">
        <v>25.053599999999996</v>
      </c>
    </row>
    <row r="4332" spans="1:20" ht="14.25" customHeight="1">
      <c r="A4332" s="26" t="s">
        <v>2083</v>
      </c>
      <c r="B4332" s="26" t="s">
        <v>8237</v>
      </c>
      <c r="C4332" s="26">
        <f>YEAR(Data!$D8688)</f>
        <v>1900</v>
      </c>
      <c r="D4332" s="28">
        <v>41452</v>
      </c>
      <c r="E4332" s="28">
        <v>41452</v>
      </c>
      <c r="F4332" s="26" t="s">
        <v>958</v>
      </c>
      <c r="G4332" s="26" t="s">
        <v>2082</v>
      </c>
      <c r="H4332" s="26" t="s">
        <v>37</v>
      </c>
      <c r="I4332" s="26" t="s">
        <v>25</v>
      </c>
      <c r="J4332" s="26" t="s">
        <v>38</v>
      </c>
      <c r="K4332" s="26" t="s">
        <v>39</v>
      </c>
      <c r="L4332" s="26">
        <v>90036</v>
      </c>
      <c r="M4332" s="26" t="s">
        <v>40</v>
      </c>
      <c r="N4332" s="26" t="s">
        <v>1181</v>
      </c>
      <c r="O4332" s="26" t="s">
        <v>42</v>
      </c>
      <c r="P4332" s="26" t="s">
        <v>440</v>
      </c>
      <c r="Q4332" s="26">
        <v>231.72</v>
      </c>
      <c r="R4332" s="26">
        <v>2</v>
      </c>
      <c r="S4332" s="26">
        <v>0</v>
      </c>
      <c r="T4332" s="26">
        <v>11.585999999999984</v>
      </c>
    </row>
    <row r="4333" spans="1:20" ht="14.25" customHeight="1">
      <c r="A4333" s="26" t="s">
        <v>4644</v>
      </c>
      <c r="B4333" s="26" t="s">
        <v>8238</v>
      </c>
      <c r="C4333" s="26">
        <f>YEAR(Data!$D8691)</f>
        <v>1900</v>
      </c>
      <c r="D4333" s="28">
        <v>40903</v>
      </c>
      <c r="E4333" s="28">
        <v>40907</v>
      </c>
      <c r="F4333" s="26" t="s">
        <v>45</v>
      </c>
      <c r="G4333" s="26" t="s">
        <v>4643</v>
      </c>
      <c r="H4333" s="26" t="s">
        <v>37</v>
      </c>
      <c r="I4333" s="26" t="s">
        <v>25</v>
      </c>
      <c r="J4333" s="26" t="s">
        <v>120</v>
      </c>
      <c r="K4333" s="26" t="s">
        <v>121</v>
      </c>
      <c r="L4333" s="26">
        <v>19140</v>
      </c>
      <c r="M4333" s="26" t="s">
        <v>122</v>
      </c>
      <c r="N4333" s="26" t="s">
        <v>3615</v>
      </c>
      <c r="O4333" s="26" t="s">
        <v>42</v>
      </c>
      <c r="P4333" s="26" t="s">
        <v>60</v>
      </c>
      <c r="Q4333" s="26">
        <v>8.016</v>
      </c>
      <c r="R4333" s="26">
        <v>3</v>
      </c>
      <c r="S4333" s="26">
        <v>0.2</v>
      </c>
      <c r="T4333" s="26">
        <v>1.102199999999999</v>
      </c>
    </row>
    <row r="4334" spans="1:20" ht="14.25" customHeight="1">
      <c r="A4334" s="26" t="s">
        <v>479</v>
      </c>
      <c r="B4334" s="26" t="s">
        <v>8239</v>
      </c>
      <c r="C4334" s="26">
        <f>YEAR(Data!$D8692)</f>
        <v>1900</v>
      </c>
      <c r="D4334" s="28">
        <v>41501</v>
      </c>
      <c r="E4334" s="28">
        <v>41505</v>
      </c>
      <c r="F4334" s="26" t="s">
        <v>45</v>
      </c>
      <c r="G4334" s="26" t="s">
        <v>478</v>
      </c>
      <c r="H4334" s="26" t="s">
        <v>37</v>
      </c>
      <c r="I4334" s="26" t="s">
        <v>25</v>
      </c>
      <c r="J4334" s="26" t="s">
        <v>609</v>
      </c>
      <c r="K4334" s="26" t="s">
        <v>383</v>
      </c>
      <c r="L4334" s="26">
        <v>44312</v>
      </c>
      <c r="M4334" s="26" t="s">
        <v>122</v>
      </c>
      <c r="N4334" s="26" t="s">
        <v>2948</v>
      </c>
      <c r="O4334" s="26" t="s">
        <v>62</v>
      </c>
      <c r="P4334" s="26" t="s">
        <v>63</v>
      </c>
      <c r="Q4334" s="26">
        <v>259.89600000000002</v>
      </c>
      <c r="R4334" s="26">
        <v>2</v>
      </c>
      <c r="S4334" s="26">
        <v>0.4</v>
      </c>
      <c r="T4334" s="26">
        <v>-56.310799999999972</v>
      </c>
    </row>
    <row r="4335" spans="1:20" ht="14.25" customHeight="1">
      <c r="A4335" s="26" t="s">
        <v>3299</v>
      </c>
      <c r="B4335" s="26" t="s">
        <v>8240</v>
      </c>
      <c r="C4335" s="26">
        <f>YEAR(Data!$D8695)</f>
        <v>1900</v>
      </c>
      <c r="D4335" s="28">
        <v>41572</v>
      </c>
      <c r="E4335" s="28">
        <v>41576</v>
      </c>
      <c r="F4335" s="26" t="s">
        <v>45</v>
      </c>
      <c r="G4335" s="26" t="s">
        <v>3298</v>
      </c>
      <c r="H4335" s="26" t="s">
        <v>86</v>
      </c>
      <c r="I4335" s="26" t="s">
        <v>25</v>
      </c>
      <c r="J4335" s="26" t="s">
        <v>107</v>
      </c>
      <c r="K4335" s="26" t="s">
        <v>39</v>
      </c>
      <c r="L4335" s="26">
        <v>94110</v>
      </c>
      <c r="M4335" s="26" t="s">
        <v>40</v>
      </c>
      <c r="N4335" s="26" t="s">
        <v>869</v>
      </c>
      <c r="O4335" s="26" t="s">
        <v>62</v>
      </c>
      <c r="P4335" s="26" t="s">
        <v>133</v>
      </c>
      <c r="Q4335" s="26">
        <v>450</v>
      </c>
      <c r="R4335" s="26">
        <v>5</v>
      </c>
      <c r="S4335" s="26">
        <v>0</v>
      </c>
      <c r="T4335" s="26">
        <v>162</v>
      </c>
    </row>
    <row r="4336" spans="1:20" ht="14.25" customHeight="1">
      <c r="A4336" s="26" t="s">
        <v>834</v>
      </c>
      <c r="B4336" s="26" t="s">
        <v>8241</v>
      </c>
      <c r="C4336" s="26">
        <f>YEAR(Data!$D8696)</f>
        <v>1900</v>
      </c>
      <c r="D4336" s="28">
        <v>40778</v>
      </c>
      <c r="E4336" s="28">
        <v>40783</v>
      </c>
      <c r="F4336" s="26" t="s">
        <v>21</v>
      </c>
      <c r="G4336" s="26" t="s">
        <v>833</v>
      </c>
      <c r="H4336" s="26" t="s">
        <v>86</v>
      </c>
      <c r="I4336" s="26" t="s">
        <v>25</v>
      </c>
      <c r="J4336" s="26" t="s">
        <v>4893</v>
      </c>
      <c r="K4336" s="26" t="s">
        <v>190</v>
      </c>
      <c r="L4336" s="26">
        <v>49505</v>
      </c>
      <c r="M4336" s="26" t="s">
        <v>89</v>
      </c>
      <c r="N4336" s="26" t="s">
        <v>1565</v>
      </c>
      <c r="O4336" s="26" t="s">
        <v>42</v>
      </c>
      <c r="P4336" s="26" t="s">
        <v>76</v>
      </c>
      <c r="Q4336" s="26">
        <v>19.440000000000001</v>
      </c>
      <c r="R4336" s="26">
        <v>3</v>
      </c>
      <c r="S4336" s="26">
        <v>0</v>
      </c>
      <c r="T4336" s="26">
        <v>9.5256000000000007</v>
      </c>
    </row>
    <row r="4337" spans="1:20" ht="14.25" customHeight="1">
      <c r="A4337" s="26" t="s">
        <v>291</v>
      </c>
      <c r="B4337" s="26" t="s">
        <v>8242</v>
      </c>
      <c r="C4337" s="26">
        <f>YEAR(Data!$D8697)</f>
        <v>1900</v>
      </c>
      <c r="D4337" s="28">
        <v>41898</v>
      </c>
      <c r="E4337" s="28">
        <v>41900</v>
      </c>
      <c r="F4337" s="26" t="s">
        <v>21</v>
      </c>
      <c r="G4337" s="26" t="s">
        <v>290</v>
      </c>
      <c r="H4337" s="26" t="s">
        <v>86</v>
      </c>
      <c r="I4337" s="26" t="s">
        <v>25</v>
      </c>
      <c r="J4337" s="26" t="s">
        <v>107</v>
      </c>
      <c r="K4337" s="26" t="s">
        <v>39</v>
      </c>
      <c r="L4337" s="26">
        <v>94109</v>
      </c>
      <c r="M4337" s="26" t="s">
        <v>40</v>
      </c>
      <c r="N4337" s="26" t="s">
        <v>683</v>
      </c>
      <c r="O4337" s="26" t="s">
        <v>30</v>
      </c>
      <c r="P4337" s="26" t="s">
        <v>51</v>
      </c>
      <c r="Q4337" s="26">
        <v>300.904</v>
      </c>
      <c r="R4337" s="26">
        <v>1</v>
      </c>
      <c r="S4337" s="26">
        <v>0.2</v>
      </c>
      <c r="T4337" s="26">
        <v>11.283900000000017</v>
      </c>
    </row>
    <row r="4338" spans="1:20" ht="14.25" customHeight="1">
      <c r="A4338" s="26" t="s">
        <v>852</v>
      </c>
      <c r="B4338" s="26" t="s">
        <v>8243</v>
      </c>
      <c r="C4338" s="26">
        <f>YEAR(Data!$D8698)</f>
        <v>1900</v>
      </c>
      <c r="D4338" s="28">
        <v>41806</v>
      </c>
      <c r="E4338" s="28">
        <v>41811</v>
      </c>
      <c r="F4338" s="26" t="s">
        <v>45</v>
      </c>
      <c r="G4338" s="26" t="s">
        <v>851</v>
      </c>
      <c r="H4338" s="26" t="s">
        <v>37</v>
      </c>
      <c r="I4338" s="26" t="s">
        <v>25</v>
      </c>
      <c r="J4338" s="26" t="s">
        <v>4247</v>
      </c>
      <c r="K4338" s="26" t="s">
        <v>260</v>
      </c>
      <c r="L4338" s="26">
        <v>37211</v>
      </c>
      <c r="M4338" s="26" t="s">
        <v>28</v>
      </c>
      <c r="N4338" s="26" t="s">
        <v>3887</v>
      </c>
      <c r="O4338" s="26" t="s">
        <v>62</v>
      </c>
      <c r="P4338" s="26" t="s">
        <v>63</v>
      </c>
      <c r="Q4338" s="26">
        <v>239.976</v>
      </c>
      <c r="R4338" s="26">
        <v>3</v>
      </c>
      <c r="S4338" s="26">
        <v>0.2</v>
      </c>
      <c r="T4338" s="26">
        <v>26.997299999999967</v>
      </c>
    </row>
    <row r="4339" spans="1:20" ht="14.25" customHeight="1">
      <c r="A4339" s="26" t="s">
        <v>1605</v>
      </c>
      <c r="B4339" s="26" t="s">
        <v>8245</v>
      </c>
      <c r="C4339" s="26">
        <f>YEAR(Data!$D8705)</f>
        <v>1900</v>
      </c>
      <c r="D4339" s="28">
        <v>40969</v>
      </c>
      <c r="E4339" s="28">
        <v>40973</v>
      </c>
      <c r="F4339" s="26" t="s">
        <v>45</v>
      </c>
      <c r="G4339" s="26" t="s">
        <v>1604</v>
      </c>
      <c r="H4339" s="26" t="s">
        <v>24</v>
      </c>
      <c r="I4339" s="26" t="s">
        <v>25</v>
      </c>
      <c r="J4339" s="26" t="s">
        <v>120</v>
      </c>
      <c r="K4339" s="26" t="s">
        <v>121</v>
      </c>
      <c r="L4339" s="26">
        <v>19120</v>
      </c>
      <c r="M4339" s="26" t="s">
        <v>122</v>
      </c>
      <c r="N4339" s="26" t="s">
        <v>3284</v>
      </c>
      <c r="O4339" s="26" t="s">
        <v>42</v>
      </c>
      <c r="P4339" s="26" t="s">
        <v>67</v>
      </c>
      <c r="Q4339" s="26">
        <v>3.5520000000000005</v>
      </c>
      <c r="R4339" s="26">
        <v>2</v>
      </c>
      <c r="S4339" s="26">
        <v>0.2</v>
      </c>
      <c r="T4339" s="26">
        <v>0.44399999999999973</v>
      </c>
    </row>
    <row r="4340" spans="1:20" ht="14.25" customHeight="1">
      <c r="A4340" s="26" t="s">
        <v>3815</v>
      </c>
      <c r="B4340" s="26" t="s">
        <v>8246</v>
      </c>
      <c r="C4340" s="26">
        <f>YEAR(Data!$D8706)</f>
        <v>1900</v>
      </c>
      <c r="D4340" s="28">
        <v>41479</v>
      </c>
      <c r="E4340" s="28">
        <v>41482</v>
      </c>
      <c r="F4340" s="26" t="s">
        <v>151</v>
      </c>
      <c r="G4340" s="26" t="s">
        <v>3814</v>
      </c>
      <c r="H4340" s="26" t="s">
        <v>24</v>
      </c>
      <c r="I4340" s="26" t="s">
        <v>25</v>
      </c>
      <c r="J4340" s="26" t="s">
        <v>148</v>
      </c>
      <c r="K4340" s="26" t="s">
        <v>88</v>
      </c>
      <c r="L4340" s="26">
        <v>77041</v>
      </c>
      <c r="M4340" s="26" t="s">
        <v>89</v>
      </c>
      <c r="N4340" s="26" t="s">
        <v>6666</v>
      </c>
      <c r="O4340" s="26" t="s">
        <v>62</v>
      </c>
      <c r="P4340" s="26" t="s">
        <v>63</v>
      </c>
      <c r="Q4340" s="26">
        <v>115.136</v>
      </c>
      <c r="R4340" s="26">
        <v>8</v>
      </c>
      <c r="S4340" s="26">
        <v>0.2</v>
      </c>
      <c r="T4340" s="26">
        <v>11.513600000000004</v>
      </c>
    </row>
    <row r="4341" spans="1:20" ht="14.25" customHeight="1">
      <c r="A4341" s="26" t="s">
        <v>5623</v>
      </c>
      <c r="B4341" s="26" t="s">
        <v>8247</v>
      </c>
      <c r="C4341" s="26">
        <f>YEAR(Data!$D8707)</f>
        <v>1900</v>
      </c>
      <c r="D4341" s="28">
        <v>40817</v>
      </c>
      <c r="E4341" s="28">
        <v>40821</v>
      </c>
      <c r="F4341" s="26" t="s">
        <v>45</v>
      </c>
      <c r="G4341" s="26" t="s">
        <v>5622</v>
      </c>
      <c r="H4341" s="26" t="s">
        <v>86</v>
      </c>
      <c r="I4341" s="26" t="s">
        <v>25</v>
      </c>
      <c r="J4341" s="26" t="s">
        <v>2443</v>
      </c>
      <c r="K4341" s="26" t="s">
        <v>1036</v>
      </c>
      <c r="L4341" s="26">
        <v>89502</v>
      </c>
      <c r="M4341" s="26" t="s">
        <v>40</v>
      </c>
      <c r="N4341" s="26" t="s">
        <v>7959</v>
      </c>
      <c r="O4341" s="26" t="s">
        <v>42</v>
      </c>
      <c r="P4341" s="26" t="s">
        <v>214</v>
      </c>
      <c r="Q4341" s="26">
        <v>4.71</v>
      </c>
      <c r="R4341" s="26">
        <v>1</v>
      </c>
      <c r="S4341" s="26">
        <v>0</v>
      </c>
      <c r="T4341" s="26">
        <v>0</v>
      </c>
    </row>
    <row r="4342" spans="1:20" ht="14.25" customHeight="1">
      <c r="A4342" s="26" t="s">
        <v>2795</v>
      </c>
      <c r="B4342" s="26" t="s">
        <v>8248</v>
      </c>
      <c r="C4342" s="26">
        <f>YEAR(Data!$D8708)</f>
        <v>1900</v>
      </c>
      <c r="D4342" s="28">
        <v>40794</v>
      </c>
      <c r="E4342" s="28">
        <v>40799</v>
      </c>
      <c r="F4342" s="26" t="s">
        <v>45</v>
      </c>
      <c r="G4342" s="26" t="s">
        <v>2794</v>
      </c>
      <c r="H4342" s="26" t="s">
        <v>86</v>
      </c>
      <c r="I4342" s="26" t="s">
        <v>25</v>
      </c>
      <c r="J4342" s="26" t="s">
        <v>211</v>
      </c>
      <c r="K4342" s="26" t="s">
        <v>212</v>
      </c>
      <c r="L4342" s="26">
        <v>10009</v>
      </c>
      <c r="M4342" s="26" t="s">
        <v>122</v>
      </c>
      <c r="N4342" s="26" t="s">
        <v>2870</v>
      </c>
      <c r="O4342" s="26" t="s">
        <v>30</v>
      </c>
      <c r="P4342" s="26" t="s">
        <v>33</v>
      </c>
      <c r="Q4342" s="26">
        <v>172.76400000000001</v>
      </c>
      <c r="R4342" s="26">
        <v>2</v>
      </c>
      <c r="S4342" s="26">
        <v>0.1</v>
      </c>
      <c r="T4342" s="26">
        <v>13.437199999999986</v>
      </c>
    </row>
    <row r="4343" spans="1:20" ht="14.25" customHeight="1">
      <c r="A4343" s="26" t="s">
        <v>1551</v>
      </c>
      <c r="B4343" s="26" t="s">
        <v>8249</v>
      </c>
      <c r="C4343" s="26">
        <f>YEAR(Data!$D8710)</f>
        <v>1900</v>
      </c>
      <c r="D4343" s="28">
        <v>40863</v>
      </c>
      <c r="E4343" s="28">
        <v>40865</v>
      </c>
      <c r="F4343" s="26" t="s">
        <v>151</v>
      </c>
      <c r="G4343" s="26" t="s">
        <v>1550</v>
      </c>
      <c r="H4343" s="26" t="s">
        <v>37</v>
      </c>
      <c r="I4343" s="26" t="s">
        <v>25</v>
      </c>
      <c r="J4343" s="26" t="s">
        <v>38</v>
      </c>
      <c r="K4343" s="26" t="s">
        <v>39</v>
      </c>
      <c r="L4343" s="26">
        <v>90008</v>
      </c>
      <c r="M4343" s="26" t="s">
        <v>40</v>
      </c>
      <c r="N4343" s="26" t="s">
        <v>2237</v>
      </c>
      <c r="O4343" s="26" t="s">
        <v>62</v>
      </c>
      <c r="P4343" s="26" t="s">
        <v>63</v>
      </c>
      <c r="Q4343" s="26">
        <v>79.968000000000004</v>
      </c>
      <c r="R4343" s="26">
        <v>4</v>
      </c>
      <c r="S4343" s="26">
        <v>0.2</v>
      </c>
      <c r="T4343" s="26">
        <v>-17.992799999999999</v>
      </c>
    </row>
    <row r="4344" spans="1:20" ht="14.25" customHeight="1">
      <c r="A4344" s="26" t="s">
        <v>2559</v>
      </c>
      <c r="B4344" s="26" t="s">
        <v>8250</v>
      </c>
      <c r="C4344" s="26">
        <f>YEAR(Data!$D8713)</f>
        <v>1900</v>
      </c>
      <c r="D4344" s="28">
        <v>40605</v>
      </c>
      <c r="E4344" s="28">
        <v>40609</v>
      </c>
      <c r="F4344" s="26" t="s">
        <v>45</v>
      </c>
      <c r="G4344" s="26" t="s">
        <v>2558</v>
      </c>
      <c r="H4344" s="26" t="s">
        <v>24</v>
      </c>
      <c r="I4344" s="26" t="s">
        <v>25</v>
      </c>
      <c r="J4344" s="26" t="s">
        <v>714</v>
      </c>
      <c r="K4344" s="26" t="s">
        <v>39</v>
      </c>
      <c r="L4344" s="26">
        <v>92037</v>
      </c>
      <c r="M4344" s="26" t="s">
        <v>40</v>
      </c>
      <c r="N4344" s="26" t="s">
        <v>2804</v>
      </c>
      <c r="O4344" s="26" t="s">
        <v>30</v>
      </c>
      <c r="P4344" s="26" t="s">
        <v>51</v>
      </c>
      <c r="Q4344" s="26">
        <v>626.35200000000009</v>
      </c>
      <c r="R4344" s="26">
        <v>3</v>
      </c>
      <c r="S4344" s="26">
        <v>0.2</v>
      </c>
      <c r="T4344" s="26">
        <v>-23.488200000000091</v>
      </c>
    </row>
    <row r="4345" spans="1:20" ht="14.25" customHeight="1">
      <c r="A4345" s="26" t="s">
        <v>4121</v>
      </c>
      <c r="B4345" s="26" t="s">
        <v>8251</v>
      </c>
      <c r="C4345" s="26">
        <f>YEAR(Data!$D8714)</f>
        <v>1900</v>
      </c>
      <c r="D4345" s="28">
        <v>41246</v>
      </c>
      <c r="E4345" s="28">
        <v>41250</v>
      </c>
      <c r="F4345" s="26" t="s">
        <v>45</v>
      </c>
      <c r="G4345" s="26" t="s">
        <v>4120</v>
      </c>
      <c r="H4345" s="26" t="s">
        <v>24</v>
      </c>
      <c r="I4345" s="26" t="s">
        <v>25</v>
      </c>
      <c r="J4345" s="26" t="s">
        <v>107</v>
      </c>
      <c r="K4345" s="26" t="s">
        <v>39</v>
      </c>
      <c r="L4345" s="26">
        <v>94110</v>
      </c>
      <c r="M4345" s="26" t="s">
        <v>40</v>
      </c>
      <c r="N4345" s="26" t="s">
        <v>3738</v>
      </c>
      <c r="O4345" s="26" t="s">
        <v>30</v>
      </c>
      <c r="P4345" s="26" t="s">
        <v>31</v>
      </c>
      <c r="Q4345" s="26">
        <v>359.49899999999997</v>
      </c>
      <c r="R4345" s="26">
        <v>3</v>
      </c>
      <c r="S4345" s="26">
        <v>0.15</v>
      </c>
      <c r="T4345" s="26">
        <v>-29.605799999999981</v>
      </c>
    </row>
    <row r="4346" spans="1:20" ht="14.25" customHeight="1">
      <c r="A4346" s="26" t="s">
        <v>5870</v>
      </c>
      <c r="B4346" s="26" t="s">
        <v>8252</v>
      </c>
      <c r="C4346" s="26">
        <f>YEAR(Data!$D8715)</f>
        <v>1900</v>
      </c>
      <c r="D4346" s="28">
        <v>41832</v>
      </c>
      <c r="E4346" s="28">
        <v>41837</v>
      </c>
      <c r="F4346" s="26" t="s">
        <v>45</v>
      </c>
      <c r="G4346" s="26" t="s">
        <v>5869</v>
      </c>
      <c r="H4346" s="26" t="s">
        <v>37</v>
      </c>
      <c r="I4346" s="26" t="s">
        <v>25</v>
      </c>
      <c r="J4346" s="26" t="s">
        <v>714</v>
      </c>
      <c r="K4346" s="26" t="s">
        <v>39</v>
      </c>
      <c r="L4346" s="26">
        <v>92105</v>
      </c>
      <c r="M4346" s="26" t="s">
        <v>40</v>
      </c>
      <c r="N4346" s="26" t="s">
        <v>1755</v>
      </c>
      <c r="O4346" s="26" t="s">
        <v>62</v>
      </c>
      <c r="P4346" s="26" t="s">
        <v>63</v>
      </c>
      <c r="Q4346" s="26">
        <v>71.951999999999998</v>
      </c>
      <c r="R4346" s="26">
        <v>6</v>
      </c>
      <c r="S4346" s="26">
        <v>0.2</v>
      </c>
      <c r="T4346" s="26">
        <v>5.3963999999999963</v>
      </c>
    </row>
    <row r="4347" spans="1:20" ht="14.25" customHeight="1">
      <c r="A4347" s="26" t="s">
        <v>1919</v>
      </c>
      <c r="B4347" s="26" t="s">
        <v>8253</v>
      </c>
      <c r="C4347" s="26">
        <f>YEAR(Data!$D8717)</f>
        <v>1900</v>
      </c>
      <c r="D4347" s="28">
        <v>41960</v>
      </c>
      <c r="E4347" s="28">
        <v>41964</v>
      </c>
      <c r="F4347" s="26" t="s">
        <v>21</v>
      </c>
      <c r="G4347" s="26" t="s">
        <v>1918</v>
      </c>
      <c r="H4347" s="26" t="s">
        <v>37</v>
      </c>
      <c r="I4347" s="26" t="s">
        <v>25</v>
      </c>
      <c r="J4347" s="26" t="s">
        <v>8254</v>
      </c>
      <c r="K4347" s="26" t="s">
        <v>383</v>
      </c>
      <c r="L4347" s="26">
        <v>44035</v>
      </c>
      <c r="M4347" s="26" t="s">
        <v>122</v>
      </c>
      <c r="N4347" s="26" t="s">
        <v>1499</v>
      </c>
      <c r="O4347" s="26" t="s">
        <v>42</v>
      </c>
      <c r="P4347" s="26" t="s">
        <v>65</v>
      </c>
      <c r="Q4347" s="26">
        <v>1.8240000000000003</v>
      </c>
      <c r="R4347" s="26">
        <v>1</v>
      </c>
      <c r="S4347" s="26">
        <v>0.7</v>
      </c>
      <c r="T4347" s="26">
        <v>-1.3983999999999996</v>
      </c>
    </row>
    <row r="4348" spans="1:20" ht="14.25" customHeight="1">
      <c r="A4348" s="26" t="s">
        <v>3847</v>
      </c>
      <c r="B4348" s="26" t="s">
        <v>8255</v>
      </c>
      <c r="C4348" s="26">
        <f>YEAR(Data!$D8718)</f>
        <v>1900</v>
      </c>
      <c r="D4348" s="28">
        <v>41438</v>
      </c>
      <c r="E4348" s="28">
        <v>41442</v>
      </c>
      <c r="F4348" s="26" t="s">
        <v>21</v>
      </c>
      <c r="G4348" s="26" t="s">
        <v>3846</v>
      </c>
      <c r="H4348" s="26" t="s">
        <v>86</v>
      </c>
      <c r="I4348" s="26" t="s">
        <v>25</v>
      </c>
      <c r="J4348" s="26" t="s">
        <v>148</v>
      </c>
      <c r="K4348" s="26" t="s">
        <v>88</v>
      </c>
      <c r="L4348" s="26">
        <v>77070</v>
      </c>
      <c r="M4348" s="26" t="s">
        <v>89</v>
      </c>
      <c r="N4348" s="26" t="s">
        <v>4466</v>
      </c>
      <c r="O4348" s="26" t="s">
        <v>42</v>
      </c>
      <c r="P4348" s="26" t="s">
        <v>67</v>
      </c>
      <c r="Q4348" s="26">
        <v>64.383999999999986</v>
      </c>
      <c r="R4348" s="26">
        <v>4</v>
      </c>
      <c r="S4348" s="26">
        <v>0.8</v>
      </c>
      <c r="T4348" s="26">
        <v>-160.96</v>
      </c>
    </row>
    <row r="4349" spans="1:20" ht="14.25" customHeight="1">
      <c r="A4349" s="26" t="s">
        <v>6402</v>
      </c>
      <c r="B4349" s="26" t="s">
        <v>8256</v>
      </c>
      <c r="C4349" s="26">
        <f>YEAR(Data!$D8725)</f>
        <v>1900</v>
      </c>
      <c r="D4349" s="28">
        <v>41638</v>
      </c>
      <c r="E4349" s="28">
        <v>41640</v>
      </c>
      <c r="F4349" s="26" t="s">
        <v>21</v>
      </c>
      <c r="G4349" s="26" t="s">
        <v>6401</v>
      </c>
      <c r="H4349" s="26" t="s">
        <v>86</v>
      </c>
      <c r="I4349" s="26" t="s">
        <v>25</v>
      </c>
      <c r="J4349" s="26" t="s">
        <v>1055</v>
      </c>
      <c r="K4349" s="26" t="s">
        <v>49</v>
      </c>
      <c r="L4349" s="26">
        <v>33178</v>
      </c>
      <c r="M4349" s="26" t="s">
        <v>28</v>
      </c>
      <c r="N4349" s="26" t="s">
        <v>1371</v>
      </c>
      <c r="O4349" s="26" t="s">
        <v>42</v>
      </c>
      <c r="P4349" s="26" t="s">
        <v>76</v>
      </c>
      <c r="Q4349" s="26">
        <v>37.408000000000001</v>
      </c>
      <c r="R4349" s="26">
        <v>7</v>
      </c>
      <c r="S4349" s="26">
        <v>0.2</v>
      </c>
      <c r="T4349" s="26">
        <v>13.0928</v>
      </c>
    </row>
    <row r="4350" spans="1:20" ht="14.25" customHeight="1">
      <c r="A4350" s="26" t="s">
        <v>2138</v>
      </c>
      <c r="B4350" s="26" t="s">
        <v>8257</v>
      </c>
      <c r="C4350" s="26">
        <f>YEAR(Data!$D8727)</f>
        <v>1900</v>
      </c>
      <c r="D4350" s="28">
        <v>41717</v>
      </c>
      <c r="E4350" s="28">
        <v>41722</v>
      </c>
      <c r="F4350" s="26" t="s">
        <v>45</v>
      </c>
      <c r="G4350" s="26" t="s">
        <v>2137</v>
      </c>
      <c r="H4350" s="26" t="s">
        <v>24</v>
      </c>
      <c r="I4350" s="26" t="s">
        <v>25</v>
      </c>
      <c r="J4350" s="26" t="s">
        <v>80</v>
      </c>
      <c r="K4350" s="26" t="s">
        <v>81</v>
      </c>
      <c r="L4350" s="26">
        <v>98115</v>
      </c>
      <c r="M4350" s="26" t="s">
        <v>40</v>
      </c>
      <c r="N4350" s="26" t="s">
        <v>1962</v>
      </c>
      <c r="O4350" s="26" t="s">
        <v>42</v>
      </c>
      <c r="P4350" s="26" t="s">
        <v>60</v>
      </c>
      <c r="Q4350" s="26">
        <v>46.2</v>
      </c>
      <c r="R4350" s="26">
        <v>4</v>
      </c>
      <c r="S4350" s="26">
        <v>0</v>
      </c>
      <c r="T4350" s="26">
        <v>21.251999999999999</v>
      </c>
    </row>
    <row r="4351" spans="1:20" ht="14.25" customHeight="1">
      <c r="A4351" s="26" t="s">
        <v>863</v>
      </c>
      <c r="B4351" s="26" t="s">
        <v>8258</v>
      </c>
      <c r="C4351" s="26">
        <f>YEAR(Data!$D8728)</f>
        <v>1900</v>
      </c>
      <c r="D4351" s="28">
        <v>41270</v>
      </c>
      <c r="E4351" s="28">
        <v>41274</v>
      </c>
      <c r="F4351" s="26" t="s">
        <v>45</v>
      </c>
      <c r="G4351" s="26" t="s">
        <v>862</v>
      </c>
      <c r="H4351" s="26" t="s">
        <v>37</v>
      </c>
      <c r="I4351" s="26" t="s">
        <v>25</v>
      </c>
      <c r="J4351" s="26" t="s">
        <v>883</v>
      </c>
      <c r="K4351" s="26" t="s">
        <v>260</v>
      </c>
      <c r="L4351" s="26">
        <v>37130</v>
      </c>
      <c r="M4351" s="26" t="s">
        <v>28</v>
      </c>
      <c r="N4351" s="26" t="s">
        <v>8016</v>
      </c>
      <c r="O4351" s="26" t="s">
        <v>62</v>
      </c>
      <c r="P4351" s="26" t="s">
        <v>133</v>
      </c>
      <c r="Q4351" s="26">
        <v>4.7279999999999998</v>
      </c>
      <c r="R4351" s="26">
        <v>3</v>
      </c>
      <c r="S4351" s="26">
        <v>0.2</v>
      </c>
      <c r="T4351" s="26">
        <v>0.70919999999999961</v>
      </c>
    </row>
    <row r="4352" spans="1:20" ht="14.25" customHeight="1">
      <c r="A4352" s="26" t="s">
        <v>1717</v>
      </c>
      <c r="B4352" s="26" t="s">
        <v>8259</v>
      </c>
      <c r="C4352" s="26">
        <f>YEAR(Data!$D8733)</f>
        <v>1900</v>
      </c>
      <c r="D4352" s="28">
        <v>41121</v>
      </c>
      <c r="E4352" s="28">
        <v>41127</v>
      </c>
      <c r="F4352" s="26" t="s">
        <v>45</v>
      </c>
      <c r="G4352" s="26" t="s">
        <v>1716</v>
      </c>
      <c r="H4352" s="26" t="s">
        <v>37</v>
      </c>
      <c r="I4352" s="26" t="s">
        <v>25</v>
      </c>
      <c r="J4352" s="26" t="s">
        <v>3790</v>
      </c>
      <c r="K4352" s="26" t="s">
        <v>454</v>
      </c>
      <c r="L4352" s="26">
        <v>63116</v>
      </c>
      <c r="M4352" s="26" t="s">
        <v>89</v>
      </c>
      <c r="N4352" s="26" t="s">
        <v>1046</v>
      </c>
      <c r="O4352" s="26" t="s">
        <v>42</v>
      </c>
      <c r="P4352" s="26" t="s">
        <v>440</v>
      </c>
      <c r="Q4352" s="26">
        <v>52.59</v>
      </c>
      <c r="R4352" s="26">
        <v>3</v>
      </c>
      <c r="S4352" s="26">
        <v>0</v>
      </c>
      <c r="T4352" s="26">
        <v>15.776999999999996</v>
      </c>
    </row>
    <row r="4353" spans="1:20" ht="14.25" customHeight="1">
      <c r="A4353" s="26" t="s">
        <v>2864</v>
      </c>
      <c r="B4353" s="26" t="s">
        <v>8260</v>
      </c>
      <c r="C4353" s="26">
        <f>YEAR(Data!$D8734)</f>
        <v>1900</v>
      </c>
      <c r="D4353" s="28">
        <v>41818</v>
      </c>
      <c r="E4353" s="28">
        <v>41820</v>
      </c>
      <c r="F4353" s="26" t="s">
        <v>21</v>
      </c>
      <c r="G4353" s="26" t="s">
        <v>2863</v>
      </c>
      <c r="H4353" s="26" t="s">
        <v>37</v>
      </c>
      <c r="I4353" s="26" t="s">
        <v>25</v>
      </c>
      <c r="J4353" s="26" t="s">
        <v>80</v>
      </c>
      <c r="K4353" s="26" t="s">
        <v>81</v>
      </c>
      <c r="L4353" s="26">
        <v>98105</v>
      </c>
      <c r="M4353" s="26" t="s">
        <v>40</v>
      </c>
      <c r="N4353" s="26" t="s">
        <v>4658</v>
      </c>
      <c r="O4353" s="26" t="s">
        <v>42</v>
      </c>
      <c r="P4353" s="26" t="s">
        <v>76</v>
      </c>
      <c r="Q4353" s="26">
        <v>19.440000000000001</v>
      </c>
      <c r="R4353" s="26">
        <v>3</v>
      </c>
      <c r="S4353" s="26">
        <v>0</v>
      </c>
      <c r="T4353" s="26">
        <v>9.3312000000000008</v>
      </c>
    </row>
    <row r="4354" spans="1:20" ht="14.25" customHeight="1">
      <c r="A4354" s="26" t="s">
        <v>1788</v>
      </c>
      <c r="B4354" s="26" t="s">
        <v>8261</v>
      </c>
      <c r="C4354" s="26">
        <f>YEAR(Data!$D8737)</f>
        <v>1900</v>
      </c>
      <c r="D4354" s="28">
        <v>40582</v>
      </c>
      <c r="E4354" s="28">
        <v>40585</v>
      </c>
      <c r="F4354" s="26" t="s">
        <v>21</v>
      </c>
      <c r="G4354" s="26" t="s">
        <v>1787</v>
      </c>
      <c r="H4354" s="26" t="s">
        <v>37</v>
      </c>
      <c r="I4354" s="26" t="s">
        <v>25</v>
      </c>
      <c r="J4354" s="26" t="s">
        <v>211</v>
      </c>
      <c r="K4354" s="26" t="s">
        <v>212</v>
      </c>
      <c r="L4354" s="26">
        <v>10024</v>
      </c>
      <c r="M4354" s="26" t="s">
        <v>122</v>
      </c>
      <c r="N4354" s="26" t="s">
        <v>2072</v>
      </c>
      <c r="O4354" s="26" t="s">
        <v>42</v>
      </c>
      <c r="P4354" s="26" t="s">
        <v>53</v>
      </c>
      <c r="Q4354" s="26">
        <v>64.959999999999994</v>
      </c>
      <c r="R4354" s="26">
        <v>4</v>
      </c>
      <c r="S4354" s="26">
        <v>0</v>
      </c>
      <c r="T4354" s="26">
        <v>9.7439999999999998</v>
      </c>
    </row>
    <row r="4355" spans="1:20" ht="14.25" customHeight="1">
      <c r="A4355" s="26" t="s">
        <v>3352</v>
      </c>
      <c r="B4355" s="26" t="s">
        <v>8262</v>
      </c>
      <c r="C4355" s="26">
        <f>YEAR(Data!$D8738)</f>
        <v>1900</v>
      </c>
      <c r="D4355" s="28">
        <v>41522</v>
      </c>
      <c r="E4355" s="28">
        <v>41527</v>
      </c>
      <c r="F4355" s="26" t="s">
        <v>45</v>
      </c>
      <c r="G4355" s="26" t="s">
        <v>3351</v>
      </c>
      <c r="H4355" s="26" t="s">
        <v>37</v>
      </c>
      <c r="I4355" s="26" t="s">
        <v>25</v>
      </c>
      <c r="J4355" s="26" t="s">
        <v>6344</v>
      </c>
      <c r="K4355" s="26" t="s">
        <v>183</v>
      </c>
      <c r="L4355" s="26">
        <v>55125</v>
      </c>
      <c r="M4355" s="26" t="s">
        <v>89</v>
      </c>
      <c r="N4355" s="26" t="s">
        <v>1479</v>
      </c>
      <c r="O4355" s="26" t="s">
        <v>42</v>
      </c>
      <c r="P4355" s="26" t="s">
        <v>53</v>
      </c>
      <c r="Q4355" s="26">
        <v>535.41</v>
      </c>
      <c r="R4355" s="26">
        <v>3</v>
      </c>
      <c r="S4355" s="26">
        <v>0</v>
      </c>
      <c r="T4355" s="26">
        <v>160.62299999999993</v>
      </c>
    </row>
    <row r="4356" spans="1:20" ht="14.25" customHeight="1">
      <c r="A4356" s="26" t="s">
        <v>5442</v>
      </c>
      <c r="B4356" s="26" t="s">
        <v>8263</v>
      </c>
      <c r="C4356" s="26">
        <f>YEAR(Data!$D8739)</f>
        <v>1900</v>
      </c>
      <c r="D4356" s="28">
        <v>41736</v>
      </c>
      <c r="E4356" s="28">
        <v>41740</v>
      </c>
      <c r="F4356" s="26" t="s">
        <v>45</v>
      </c>
      <c r="G4356" s="26" t="s">
        <v>5441</v>
      </c>
      <c r="H4356" s="26" t="s">
        <v>37</v>
      </c>
      <c r="I4356" s="26" t="s">
        <v>25</v>
      </c>
      <c r="J4356" s="26" t="s">
        <v>4714</v>
      </c>
      <c r="K4356" s="26" t="s">
        <v>260</v>
      </c>
      <c r="L4356" s="26">
        <v>37421</v>
      </c>
      <c r="M4356" s="26" t="s">
        <v>28</v>
      </c>
      <c r="N4356" s="26" t="s">
        <v>2335</v>
      </c>
      <c r="O4356" s="26" t="s">
        <v>42</v>
      </c>
      <c r="P4356" s="26" t="s">
        <v>65</v>
      </c>
      <c r="Q4356" s="26">
        <v>8.1000000000000014</v>
      </c>
      <c r="R4356" s="26">
        <v>5</v>
      </c>
      <c r="S4356" s="26">
        <v>0.7</v>
      </c>
      <c r="T4356" s="26">
        <v>-5.9399999999999977</v>
      </c>
    </row>
    <row r="4357" spans="1:20" ht="14.25" customHeight="1">
      <c r="A4357" s="26" t="s">
        <v>514</v>
      </c>
      <c r="B4357" s="26" t="s">
        <v>8264</v>
      </c>
      <c r="C4357" s="26">
        <f>YEAR(Data!$D8740)</f>
        <v>1900</v>
      </c>
      <c r="D4357" s="28">
        <v>41982</v>
      </c>
      <c r="E4357" s="28">
        <v>41985</v>
      </c>
      <c r="F4357" s="26" t="s">
        <v>151</v>
      </c>
      <c r="G4357" s="26" t="s">
        <v>513</v>
      </c>
      <c r="H4357" s="26" t="s">
        <v>24</v>
      </c>
      <c r="I4357" s="26" t="s">
        <v>25</v>
      </c>
      <c r="J4357" s="26" t="s">
        <v>120</v>
      </c>
      <c r="K4357" s="26" t="s">
        <v>121</v>
      </c>
      <c r="L4357" s="26">
        <v>19140</v>
      </c>
      <c r="M4357" s="26" t="s">
        <v>122</v>
      </c>
      <c r="N4357" s="26" t="s">
        <v>520</v>
      </c>
      <c r="O4357" s="26" t="s">
        <v>42</v>
      </c>
      <c r="P4357" s="26" t="s">
        <v>60</v>
      </c>
      <c r="Q4357" s="26">
        <v>13.247999999999999</v>
      </c>
      <c r="R4357" s="26">
        <v>4</v>
      </c>
      <c r="S4357" s="26">
        <v>0.2</v>
      </c>
      <c r="T4357" s="26">
        <v>3.6431999999999998</v>
      </c>
    </row>
    <row r="4358" spans="1:20" ht="14.25" customHeight="1">
      <c r="A4358" s="26" t="s">
        <v>3160</v>
      </c>
      <c r="B4358" s="26" t="s">
        <v>8265</v>
      </c>
      <c r="C4358" s="26">
        <f>YEAR(Data!$D8742)</f>
        <v>1900</v>
      </c>
      <c r="D4358" s="28">
        <v>41480</v>
      </c>
      <c r="E4358" s="28">
        <v>41481</v>
      </c>
      <c r="F4358" s="26" t="s">
        <v>151</v>
      </c>
      <c r="G4358" s="26" t="s">
        <v>3159</v>
      </c>
      <c r="H4358" s="26" t="s">
        <v>24</v>
      </c>
      <c r="I4358" s="26" t="s">
        <v>25</v>
      </c>
      <c r="J4358" s="26" t="s">
        <v>3165</v>
      </c>
      <c r="K4358" s="26" t="s">
        <v>559</v>
      </c>
      <c r="L4358" s="26">
        <v>70506</v>
      </c>
      <c r="M4358" s="26" t="s">
        <v>28</v>
      </c>
      <c r="N4358" s="26" t="s">
        <v>3138</v>
      </c>
      <c r="O4358" s="26" t="s">
        <v>42</v>
      </c>
      <c r="P4358" s="26" t="s">
        <v>60</v>
      </c>
      <c r="Q4358" s="26">
        <v>73.2</v>
      </c>
      <c r="R4358" s="26">
        <v>5</v>
      </c>
      <c r="S4358" s="26">
        <v>0</v>
      </c>
      <c r="T4358" s="26">
        <v>21.227999999999998</v>
      </c>
    </row>
    <row r="4359" spans="1:20" ht="14.25" customHeight="1">
      <c r="A4359" s="26" t="s">
        <v>1996</v>
      </c>
      <c r="B4359" s="26" t="s">
        <v>8266</v>
      </c>
      <c r="C4359" s="26">
        <f>YEAR(Data!$D8743)</f>
        <v>1900</v>
      </c>
      <c r="D4359" s="28">
        <v>41222</v>
      </c>
      <c r="E4359" s="28">
        <v>41222</v>
      </c>
      <c r="F4359" s="26" t="s">
        <v>958</v>
      </c>
      <c r="G4359" s="26" t="s">
        <v>1995</v>
      </c>
      <c r="H4359" s="26" t="s">
        <v>86</v>
      </c>
      <c r="I4359" s="26" t="s">
        <v>25</v>
      </c>
      <c r="J4359" s="26" t="s">
        <v>1097</v>
      </c>
      <c r="K4359" s="26" t="s">
        <v>203</v>
      </c>
      <c r="L4359" s="26">
        <v>46226</v>
      </c>
      <c r="M4359" s="26" t="s">
        <v>89</v>
      </c>
      <c r="N4359" s="26" t="s">
        <v>568</v>
      </c>
      <c r="O4359" s="26" t="s">
        <v>42</v>
      </c>
      <c r="P4359" s="26" t="s">
        <v>65</v>
      </c>
      <c r="Q4359" s="26">
        <v>10.74</v>
      </c>
      <c r="R4359" s="26">
        <v>3</v>
      </c>
      <c r="S4359" s="26">
        <v>0</v>
      </c>
      <c r="T4359" s="26">
        <v>5.1551999999999998</v>
      </c>
    </row>
    <row r="4360" spans="1:20" ht="14.25" customHeight="1">
      <c r="A4360" s="26" t="s">
        <v>1474</v>
      </c>
      <c r="B4360" s="26" t="s">
        <v>8267</v>
      </c>
      <c r="C4360" s="26">
        <f>YEAR(Data!$D8744)</f>
        <v>1900</v>
      </c>
      <c r="D4360" s="28">
        <v>41184</v>
      </c>
      <c r="E4360" s="28">
        <v>41186</v>
      </c>
      <c r="F4360" s="26" t="s">
        <v>151</v>
      </c>
      <c r="G4360" s="26" t="s">
        <v>1473</v>
      </c>
      <c r="H4360" s="26" t="s">
        <v>24</v>
      </c>
      <c r="I4360" s="26" t="s">
        <v>25</v>
      </c>
      <c r="J4360" s="26" t="s">
        <v>7494</v>
      </c>
      <c r="K4360" s="26" t="s">
        <v>323</v>
      </c>
      <c r="L4360" s="26">
        <v>97123</v>
      </c>
      <c r="M4360" s="26" t="s">
        <v>40</v>
      </c>
      <c r="N4360" s="26" t="s">
        <v>328</v>
      </c>
      <c r="O4360" s="26" t="s">
        <v>30</v>
      </c>
      <c r="P4360" s="26" t="s">
        <v>58</v>
      </c>
      <c r="Q4360" s="26">
        <v>11.032</v>
      </c>
      <c r="R4360" s="26">
        <v>1</v>
      </c>
      <c r="S4360" s="26">
        <v>0.2</v>
      </c>
      <c r="T4360" s="26">
        <v>3.0338000000000003</v>
      </c>
    </row>
    <row r="4361" spans="1:20" ht="14.25" customHeight="1">
      <c r="A4361" s="26" t="s">
        <v>8146</v>
      </c>
      <c r="B4361" s="26" t="s">
        <v>8268</v>
      </c>
      <c r="C4361" s="26">
        <f>YEAR(Data!$D8746)</f>
        <v>1900</v>
      </c>
      <c r="D4361" s="28">
        <v>41235</v>
      </c>
      <c r="E4361" s="28">
        <v>41238</v>
      </c>
      <c r="F4361" s="26" t="s">
        <v>21</v>
      </c>
      <c r="G4361" s="26" t="s">
        <v>8145</v>
      </c>
      <c r="H4361" s="26" t="s">
        <v>86</v>
      </c>
      <c r="I4361" s="26" t="s">
        <v>25</v>
      </c>
      <c r="J4361" s="26" t="s">
        <v>6920</v>
      </c>
      <c r="K4361" s="26" t="s">
        <v>926</v>
      </c>
      <c r="L4361" s="26">
        <v>2138</v>
      </c>
      <c r="M4361" s="26" t="s">
        <v>122</v>
      </c>
      <c r="N4361" s="26" t="s">
        <v>108</v>
      </c>
      <c r="O4361" s="26" t="s">
        <v>42</v>
      </c>
      <c r="P4361" s="26" t="s">
        <v>60</v>
      </c>
      <c r="Q4361" s="26">
        <v>17.12</v>
      </c>
      <c r="R4361" s="26">
        <v>4</v>
      </c>
      <c r="S4361" s="26">
        <v>0</v>
      </c>
      <c r="T4361" s="26">
        <v>4.9647999999999985</v>
      </c>
    </row>
    <row r="4362" spans="1:20" ht="14.25" customHeight="1">
      <c r="A4362" s="26" t="s">
        <v>4295</v>
      </c>
      <c r="B4362" s="26" t="s">
        <v>8269</v>
      </c>
      <c r="C4362" s="26">
        <f>YEAR(Data!$D8748)</f>
        <v>1900</v>
      </c>
      <c r="D4362" s="28">
        <v>41673</v>
      </c>
      <c r="E4362" s="28">
        <v>41678</v>
      </c>
      <c r="F4362" s="26" t="s">
        <v>45</v>
      </c>
      <c r="G4362" s="26" t="s">
        <v>4294</v>
      </c>
      <c r="H4362" s="26" t="s">
        <v>37</v>
      </c>
      <c r="I4362" s="26" t="s">
        <v>25</v>
      </c>
      <c r="J4362" s="26" t="s">
        <v>714</v>
      </c>
      <c r="K4362" s="26" t="s">
        <v>39</v>
      </c>
      <c r="L4362" s="26">
        <v>92105</v>
      </c>
      <c r="M4362" s="26" t="s">
        <v>40</v>
      </c>
      <c r="N4362" s="26" t="s">
        <v>2294</v>
      </c>
      <c r="O4362" s="26" t="s">
        <v>30</v>
      </c>
      <c r="P4362" s="26" t="s">
        <v>58</v>
      </c>
      <c r="Q4362" s="26">
        <v>210.58</v>
      </c>
      <c r="R4362" s="26">
        <v>2</v>
      </c>
      <c r="S4362" s="26">
        <v>0</v>
      </c>
      <c r="T4362" s="26">
        <v>12.634799999999984</v>
      </c>
    </row>
    <row r="4363" spans="1:20" ht="14.25" customHeight="1">
      <c r="A4363" s="26" t="s">
        <v>432</v>
      </c>
      <c r="B4363" s="26" t="s">
        <v>8270</v>
      </c>
      <c r="C4363" s="26">
        <f>YEAR(Data!$D8751)</f>
        <v>1900</v>
      </c>
      <c r="D4363" s="28">
        <v>41076</v>
      </c>
      <c r="E4363" s="28">
        <v>41079</v>
      </c>
      <c r="F4363" s="26" t="s">
        <v>151</v>
      </c>
      <c r="G4363" s="26" t="s">
        <v>431</v>
      </c>
      <c r="H4363" s="26" t="s">
        <v>24</v>
      </c>
      <c r="I4363" s="26" t="s">
        <v>25</v>
      </c>
      <c r="J4363" s="26" t="s">
        <v>211</v>
      </c>
      <c r="K4363" s="26" t="s">
        <v>212</v>
      </c>
      <c r="L4363" s="26">
        <v>10009</v>
      </c>
      <c r="M4363" s="26" t="s">
        <v>122</v>
      </c>
      <c r="N4363" s="26" t="s">
        <v>1280</v>
      </c>
      <c r="O4363" s="26" t="s">
        <v>42</v>
      </c>
      <c r="P4363" s="26" t="s">
        <v>65</v>
      </c>
      <c r="Q4363" s="26">
        <v>3050.3760000000002</v>
      </c>
      <c r="R4363" s="26">
        <v>3</v>
      </c>
      <c r="S4363" s="26">
        <v>0.2</v>
      </c>
      <c r="T4363" s="26">
        <v>1143.8910000000001</v>
      </c>
    </row>
    <row r="4364" spans="1:20" ht="14.25" customHeight="1">
      <c r="A4364" s="26" t="s">
        <v>340</v>
      </c>
      <c r="B4364" s="26" t="s">
        <v>8271</v>
      </c>
      <c r="C4364" s="26">
        <f>YEAR(Data!$D8753)</f>
        <v>1900</v>
      </c>
      <c r="D4364" s="28">
        <v>41400</v>
      </c>
      <c r="E4364" s="28">
        <v>41404</v>
      </c>
      <c r="F4364" s="26" t="s">
        <v>45</v>
      </c>
      <c r="G4364" s="26" t="s">
        <v>339</v>
      </c>
      <c r="H4364" s="26" t="s">
        <v>86</v>
      </c>
      <c r="I4364" s="26" t="s">
        <v>25</v>
      </c>
      <c r="J4364" s="26" t="s">
        <v>4237</v>
      </c>
      <c r="K4364" s="26" t="s">
        <v>49</v>
      </c>
      <c r="L4364" s="26">
        <v>32303</v>
      </c>
      <c r="M4364" s="26" t="s">
        <v>28</v>
      </c>
      <c r="N4364" s="26" t="s">
        <v>8272</v>
      </c>
      <c r="O4364" s="26" t="s">
        <v>42</v>
      </c>
      <c r="P4364" s="26" t="s">
        <v>76</v>
      </c>
      <c r="Q4364" s="26">
        <v>93.248000000000005</v>
      </c>
      <c r="R4364" s="26">
        <v>4</v>
      </c>
      <c r="S4364" s="26">
        <v>0.2</v>
      </c>
      <c r="T4364" s="26">
        <v>31.4712</v>
      </c>
    </row>
    <row r="4365" spans="1:20" ht="14.25" customHeight="1">
      <c r="A4365" s="26" t="s">
        <v>3593</v>
      </c>
      <c r="B4365" s="26" t="s">
        <v>8273</v>
      </c>
      <c r="C4365" s="26">
        <f>YEAR(Data!$D8755)</f>
        <v>1900</v>
      </c>
      <c r="D4365" s="28">
        <v>41892</v>
      </c>
      <c r="E4365" s="28">
        <v>41893</v>
      </c>
      <c r="F4365" s="26" t="s">
        <v>151</v>
      </c>
      <c r="G4365" s="26" t="s">
        <v>3592</v>
      </c>
      <c r="H4365" s="26" t="s">
        <v>24</v>
      </c>
      <c r="I4365" s="26" t="s">
        <v>25</v>
      </c>
      <c r="J4365" s="26" t="s">
        <v>2093</v>
      </c>
      <c r="K4365" s="26" t="s">
        <v>383</v>
      </c>
      <c r="L4365" s="26">
        <v>43615</v>
      </c>
      <c r="M4365" s="26" t="s">
        <v>122</v>
      </c>
      <c r="N4365" s="26" t="s">
        <v>3391</v>
      </c>
      <c r="O4365" s="26" t="s">
        <v>42</v>
      </c>
      <c r="P4365" s="26" t="s">
        <v>43</v>
      </c>
      <c r="Q4365" s="26">
        <v>17.712</v>
      </c>
      <c r="R4365" s="26">
        <v>6</v>
      </c>
      <c r="S4365" s="26">
        <v>0.2</v>
      </c>
      <c r="T4365" s="26">
        <v>5.9777999999999993</v>
      </c>
    </row>
    <row r="4366" spans="1:20" ht="14.25" customHeight="1">
      <c r="A4366" s="26" t="s">
        <v>5225</v>
      </c>
      <c r="B4366" s="26" t="s">
        <v>8274</v>
      </c>
      <c r="C4366" s="26">
        <f>YEAR(Data!$D8758)</f>
        <v>1900</v>
      </c>
      <c r="D4366" s="28">
        <v>41478</v>
      </c>
      <c r="E4366" s="28">
        <v>41482</v>
      </c>
      <c r="F4366" s="26" t="s">
        <v>45</v>
      </c>
      <c r="G4366" s="26" t="s">
        <v>5224</v>
      </c>
      <c r="H4366" s="26" t="s">
        <v>37</v>
      </c>
      <c r="I4366" s="26" t="s">
        <v>25</v>
      </c>
      <c r="J4366" s="26" t="s">
        <v>294</v>
      </c>
      <c r="K4366" s="26" t="s">
        <v>2018</v>
      </c>
      <c r="L4366" s="26">
        <v>21044</v>
      </c>
      <c r="M4366" s="26" t="s">
        <v>122</v>
      </c>
      <c r="N4366" s="26" t="s">
        <v>1573</v>
      </c>
      <c r="O4366" s="26" t="s">
        <v>42</v>
      </c>
      <c r="P4366" s="26" t="s">
        <v>67</v>
      </c>
      <c r="Q4366" s="26">
        <v>37.68</v>
      </c>
      <c r="R4366" s="26">
        <v>2</v>
      </c>
      <c r="S4366" s="26">
        <v>0</v>
      </c>
      <c r="T4366" s="26">
        <v>10.5504</v>
      </c>
    </row>
    <row r="4367" spans="1:20" ht="14.25" customHeight="1">
      <c r="A4367" s="26" t="s">
        <v>2528</v>
      </c>
      <c r="B4367" s="26" t="s">
        <v>8275</v>
      </c>
      <c r="C4367" s="26">
        <f>YEAR(Data!$D8762)</f>
        <v>1900</v>
      </c>
      <c r="D4367" s="28">
        <v>41305</v>
      </c>
      <c r="E4367" s="28">
        <v>41311</v>
      </c>
      <c r="F4367" s="26" t="s">
        <v>45</v>
      </c>
      <c r="G4367" s="26" t="s">
        <v>2527</v>
      </c>
      <c r="H4367" s="26" t="s">
        <v>86</v>
      </c>
      <c r="I4367" s="26" t="s">
        <v>25</v>
      </c>
      <c r="J4367" s="26" t="s">
        <v>1277</v>
      </c>
      <c r="K4367" s="26" t="s">
        <v>945</v>
      </c>
      <c r="L4367" s="26">
        <v>30318</v>
      </c>
      <c r="M4367" s="26" t="s">
        <v>28</v>
      </c>
      <c r="N4367" s="26" t="s">
        <v>1280</v>
      </c>
      <c r="O4367" s="26" t="s">
        <v>42</v>
      </c>
      <c r="P4367" s="26" t="s">
        <v>65</v>
      </c>
      <c r="Q4367" s="26">
        <v>1270.99</v>
      </c>
      <c r="R4367" s="26">
        <v>1</v>
      </c>
      <c r="S4367" s="26">
        <v>0</v>
      </c>
      <c r="T4367" s="26">
        <v>635.495</v>
      </c>
    </row>
    <row r="4368" spans="1:20" ht="14.25" customHeight="1">
      <c r="A4368" s="26" t="s">
        <v>2334</v>
      </c>
      <c r="B4368" s="26" t="s">
        <v>8276</v>
      </c>
      <c r="C4368" s="26">
        <f>YEAR(Data!$D8764)</f>
        <v>1900</v>
      </c>
      <c r="D4368" s="28">
        <v>41638</v>
      </c>
      <c r="E4368" s="28">
        <v>41642</v>
      </c>
      <c r="F4368" s="26" t="s">
        <v>45</v>
      </c>
      <c r="G4368" s="26" t="s">
        <v>2333</v>
      </c>
      <c r="H4368" s="26" t="s">
        <v>24</v>
      </c>
      <c r="I4368" s="26" t="s">
        <v>25</v>
      </c>
      <c r="J4368" s="26" t="s">
        <v>4037</v>
      </c>
      <c r="K4368" s="26" t="s">
        <v>39</v>
      </c>
      <c r="L4368" s="26">
        <v>95823</v>
      </c>
      <c r="M4368" s="26" t="s">
        <v>40</v>
      </c>
      <c r="N4368" s="26" t="s">
        <v>2227</v>
      </c>
      <c r="O4368" s="26" t="s">
        <v>42</v>
      </c>
      <c r="P4368" s="26" t="s">
        <v>53</v>
      </c>
      <c r="Q4368" s="26">
        <v>14.03</v>
      </c>
      <c r="R4368" s="26">
        <v>1</v>
      </c>
      <c r="S4368" s="26">
        <v>0</v>
      </c>
      <c r="T4368" s="26">
        <v>4.068699999999998</v>
      </c>
    </row>
    <row r="4369" spans="1:20" ht="14.25" customHeight="1">
      <c r="A4369" s="26" t="s">
        <v>1137</v>
      </c>
      <c r="B4369" s="26" t="s">
        <v>8277</v>
      </c>
      <c r="C4369" s="26">
        <f>YEAR(Data!$D8766)</f>
        <v>1900</v>
      </c>
      <c r="D4369" s="28">
        <v>41234</v>
      </c>
      <c r="E4369" s="28">
        <v>41240</v>
      </c>
      <c r="F4369" s="26" t="s">
        <v>45</v>
      </c>
      <c r="G4369" s="26" t="s">
        <v>1136</v>
      </c>
      <c r="H4369" s="26" t="s">
        <v>37</v>
      </c>
      <c r="I4369" s="26" t="s">
        <v>25</v>
      </c>
      <c r="J4369" s="26" t="s">
        <v>87</v>
      </c>
      <c r="K4369" s="26" t="s">
        <v>88</v>
      </c>
      <c r="L4369" s="26">
        <v>76106</v>
      </c>
      <c r="M4369" s="26" t="s">
        <v>89</v>
      </c>
      <c r="N4369" s="26" t="s">
        <v>3615</v>
      </c>
      <c r="O4369" s="26" t="s">
        <v>42</v>
      </c>
      <c r="P4369" s="26" t="s">
        <v>60</v>
      </c>
      <c r="Q4369" s="26">
        <v>5.3440000000000003</v>
      </c>
      <c r="R4369" s="26">
        <v>2</v>
      </c>
      <c r="S4369" s="26">
        <v>0.2</v>
      </c>
      <c r="T4369" s="26">
        <v>0.73479999999999923</v>
      </c>
    </row>
    <row r="4370" spans="1:20" ht="14.25" customHeight="1">
      <c r="A4370" s="26" t="s">
        <v>3815</v>
      </c>
      <c r="B4370" s="26" t="s">
        <v>8278</v>
      </c>
      <c r="C4370" s="26">
        <f>YEAR(Data!$D8770)</f>
        <v>1900</v>
      </c>
      <c r="D4370" s="28">
        <v>41187</v>
      </c>
      <c r="E4370" s="28">
        <v>41191</v>
      </c>
      <c r="F4370" s="26" t="s">
        <v>45</v>
      </c>
      <c r="G4370" s="26" t="s">
        <v>3814</v>
      </c>
      <c r="H4370" s="26" t="s">
        <v>24</v>
      </c>
      <c r="I4370" s="26" t="s">
        <v>25</v>
      </c>
      <c r="J4370" s="26" t="s">
        <v>382</v>
      </c>
      <c r="K4370" s="26" t="s">
        <v>383</v>
      </c>
      <c r="L4370" s="26">
        <v>43229</v>
      </c>
      <c r="M4370" s="26" t="s">
        <v>122</v>
      </c>
      <c r="N4370" s="26" t="s">
        <v>869</v>
      </c>
      <c r="O4370" s="26" t="s">
        <v>62</v>
      </c>
      <c r="P4370" s="26" t="s">
        <v>133</v>
      </c>
      <c r="Q4370" s="26">
        <v>288</v>
      </c>
      <c r="R4370" s="26">
        <v>4</v>
      </c>
      <c r="S4370" s="26">
        <v>0.2</v>
      </c>
      <c r="T4370" s="26">
        <v>57.599999999999994</v>
      </c>
    </row>
    <row r="4371" spans="1:20" ht="14.25" customHeight="1">
      <c r="A4371" s="26" t="s">
        <v>1133</v>
      </c>
      <c r="B4371" s="26" t="s">
        <v>8279</v>
      </c>
      <c r="C4371" s="26">
        <f>YEAR(Data!$D8771)</f>
        <v>1900</v>
      </c>
      <c r="D4371" s="28">
        <v>41530</v>
      </c>
      <c r="E4371" s="28">
        <v>41531</v>
      </c>
      <c r="F4371" s="26" t="s">
        <v>958</v>
      </c>
      <c r="G4371" s="26" t="s">
        <v>1132</v>
      </c>
      <c r="H4371" s="26" t="s">
        <v>86</v>
      </c>
      <c r="I4371" s="26" t="s">
        <v>25</v>
      </c>
      <c r="J4371" s="26" t="s">
        <v>1092</v>
      </c>
      <c r="K4371" s="26" t="s">
        <v>352</v>
      </c>
      <c r="L4371" s="26">
        <v>80027</v>
      </c>
      <c r="M4371" s="26" t="s">
        <v>40</v>
      </c>
      <c r="N4371" s="26" t="s">
        <v>6495</v>
      </c>
      <c r="O4371" s="26" t="s">
        <v>62</v>
      </c>
      <c r="P4371" s="26" t="s">
        <v>63</v>
      </c>
      <c r="Q4371" s="26">
        <v>146.952</v>
      </c>
      <c r="R4371" s="26">
        <v>3</v>
      </c>
      <c r="S4371" s="26">
        <v>0.2</v>
      </c>
      <c r="T4371" s="26">
        <v>9.1844999999999928</v>
      </c>
    </row>
    <row r="4372" spans="1:20" ht="14.25" customHeight="1">
      <c r="A4372" s="26" t="s">
        <v>3861</v>
      </c>
      <c r="B4372" s="26" t="s">
        <v>8280</v>
      </c>
      <c r="C4372" s="26">
        <f>YEAR(Data!$D8773)</f>
        <v>1900</v>
      </c>
      <c r="D4372" s="28">
        <v>41897</v>
      </c>
      <c r="E4372" s="28">
        <v>41900</v>
      </c>
      <c r="F4372" s="26" t="s">
        <v>151</v>
      </c>
      <c r="G4372" s="26" t="s">
        <v>3860</v>
      </c>
      <c r="H4372" s="26" t="s">
        <v>37</v>
      </c>
      <c r="I4372" s="26" t="s">
        <v>25</v>
      </c>
      <c r="J4372" s="26" t="s">
        <v>3409</v>
      </c>
      <c r="K4372" s="26" t="s">
        <v>74</v>
      </c>
      <c r="L4372" s="26">
        <v>27604</v>
      </c>
      <c r="M4372" s="26" t="s">
        <v>28</v>
      </c>
      <c r="N4372" s="26" t="s">
        <v>3620</v>
      </c>
      <c r="O4372" s="26" t="s">
        <v>42</v>
      </c>
      <c r="P4372" s="26" t="s">
        <v>67</v>
      </c>
      <c r="Q4372" s="26">
        <v>942.78400000000011</v>
      </c>
      <c r="R4372" s="26">
        <v>4</v>
      </c>
      <c r="S4372" s="26">
        <v>0.2</v>
      </c>
      <c r="T4372" s="26">
        <v>94.278400000000033</v>
      </c>
    </row>
    <row r="4373" spans="1:20" ht="14.25" customHeight="1">
      <c r="A4373" s="26" t="s">
        <v>7880</v>
      </c>
      <c r="B4373" s="26" t="s">
        <v>8281</v>
      </c>
      <c r="C4373" s="26">
        <f>YEAR(Data!$D8775)</f>
        <v>1900</v>
      </c>
      <c r="D4373" s="28">
        <v>40962</v>
      </c>
      <c r="E4373" s="28">
        <v>40967</v>
      </c>
      <c r="F4373" s="26" t="s">
        <v>45</v>
      </c>
      <c r="G4373" s="26" t="s">
        <v>7879</v>
      </c>
      <c r="H4373" s="26" t="s">
        <v>86</v>
      </c>
      <c r="I4373" s="26" t="s">
        <v>25</v>
      </c>
      <c r="J4373" s="26" t="s">
        <v>211</v>
      </c>
      <c r="K4373" s="26" t="s">
        <v>212</v>
      </c>
      <c r="L4373" s="26">
        <v>10024</v>
      </c>
      <c r="M4373" s="26" t="s">
        <v>122</v>
      </c>
      <c r="N4373" s="26" t="s">
        <v>1622</v>
      </c>
      <c r="O4373" s="26" t="s">
        <v>42</v>
      </c>
      <c r="P4373" s="26" t="s">
        <v>67</v>
      </c>
      <c r="Q4373" s="26">
        <v>26.880000000000003</v>
      </c>
      <c r="R4373" s="26">
        <v>6</v>
      </c>
      <c r="S4373" s="26">
        <v>0</v>
      </c>
      <c r="T4373" s="26">
        <v>6.7200000000000006</v>
      </c>
    </row>
    <row r="4374" spans="1:20" ht="14.25" customHeight="1">
      <c r="A4374" s="26" t="s">
        <v>3019</v>
      </c>
      <c r="B4374" s="26" t="s">
        <v>8282</v>
      </c>
      <c r="C4374" s="26">
        <f>YEAR(Data!$D8777)</f>
        <v>1900</v>
      </c>
      <c r="D4374" s="28">
        <v>41614</v>
      </c>
      <c r="E4374" s="28">
        <v>41618</v>
      </c>
      <c r="F4374" s="26" t="s">
        <v>21</v>
      </c>
      <c r="G4374" s="26" t="s">
        <v>3018</v>
      </c>
      <c r="H4374" s="26" t="s">
        <v>86</v>
      </c>
      <c r="I4374" s="26" t="s">
        <v>25</v>
      </c>
      <c r="J4374" s="26" t="s">
        <v>234</v>
      </c>
      <c r="K4374" s="26" t="s">
        <v>168</v>
      </c>
      <c r="L4374" s="26">
        <v>60623</v>
      </c>
      <c r="M4374" s="26" t="s">
        <v>89</v>
      </c>
      <c r="N4374" s="26" t="s">
        <v>487</v>
      </c>
      <c r="O4374" s="26" t="s">
        <v>42</v>
      </c>
      <c r="P4374" s="26" t="s">
        <v>60</v>
      </c>
      <c r="Q4374" s="26">
        <v>3.536</v>
      </c>
      <c r="R4374" s="26">
        <v>2</v>
      </c>
      <c r="S4374" s="26">
        <v>0.2</v>
      </c>
      <c r="T4374" s="26">
        <v>0.30940000000000001</v>
      </c>
    </row>
    <row r="4375" spans="1:20" ht="14.25" customHeight="1">
      <c r="A4375" s="26" t="s">
        <v>678</v>
      </c>
      <c r="B4375" s="26" t="s">
        <v>8283</v>
      </c>
      <c r="C4375" s="26">
        <f>YEAR(Data!$D8778)</f>
        <v>1900</v>
      </c>
      <c r="D4375" s="28">
        <v>41458</v>
      </c>
      <c r="E4375" s="28">
        <v>41459</v>
      </c>
      <c r="F4375" s="26" t="s">
        <v>151</v>
      </c>
      <c r="G4375" s="26" t="s">
        <v>677</v>
      </c>
      <c r="H4375" s="26" t="s">
        <v>37</v>
      </c>
      <c r="I4375" s="26" t="s">
        <v>25</v>
      </c>
      <c r="J4375" s="26" t="s">
        <v>1237</v>
      </c>
      <c r="K4375" s="26" t="s">
        <v>88</v>
      </c>
      <c r="L4375" s="26">
        <v>77340</v>
      </c>
      <c r="M4375" s="26" t="s">
        <v>89</v>
      </c>
      <c r="N4375" s="26" t="s">
        <v>1904</v>
      </c>
      <c r="O4375" s="26" t="s">
        <v>30</v>
      </c>
      <c r="P4375" s="26" t="s">
        <v>33</v>
      </c>
      <c r="Q4375" s="26">
        <v>528.42999999999995</v>
      </c>
      <c r="R4375" s="26">
        <v>5</v>
      </c>
      <c r="S4375" s="26">
        <v>0.3</v>
      </c>
      <c r="T4375" s="26">
        <v>0</v>
      </c>
    </row>
    <row r="4376" spans="1:20" ht="14.25" customHeight="1">
      <c r="A4376" s="26" t="s">
        <v>1029</v>
      </c>
      <c r="B4376" s="26" t="s">
        <v>8284</v>
      </c>
      <c r="C4376" s="26">
        <f>YEAR(Data!$D8780)</f>
        <v>1900</v>
      </c>
      <c r="D4376" s="28">
        <v>41987</v>
      </c>
      <c r="E4376" s="28">
        <v>41992</v>
      </c>
      <c r="F4376" s="26" t="s">
        <v>45</v>
      </c>
      <c r="G4376" s="26" t="s">
        <v>1028</v>
      </c>
      <c r="H4376" s="26" t="s">
        <v>37</v>
      </c>
      <c r="I4376" s="26" t="s">
        <v>25</v>
      </c>
      <c r="J4376" s="26" t="s">
        <v>211</v>
      </c>
      <c r="K4376" s="26" t="s">
        <v>212</v>
      </c>
      <c r="L4376" s="26">
        <v>10024</v>
      </c>
      <c r="M4376" s="26" t="s">
        <v>122</v>
      </c>
      <c r="N4376" s="26" t="s">
        <v>1643</v>
      </c>
      <c r="O4376" s="26" t="s">
        <v>30</v>
      </c>
      <c r="P4376" s="26" t="s">
        <v>31</v>
      </c>
      <c r="Q4376" s="26">
        <v>287.976</v>
      </c>
      <c r="R4376" s="26">
        <v>3</v>
      </c>
      <c r="S4376" s="26">
        <v>0.2</v>
      </c>
      <c r="T4376" s="26">
        <v>7.1993999999999687</v>
      </c>
    </row>
    <row r="4377" spans="1:20" ht="14.25" customHeight="1">
      <c r="A4377" s="26" t="s">
        <v>1816</v>
      </c>
      <c r="B4377" s="26" t="s">
        <v>8285</v>
      </c>
      <c r="C4377" s="26">
        <f>YEAR(Data!$D8781)</f>
        <v>1900</v>
      </c>
      <c r="D4377" s="28">
        <v>40988</v>
      </c>
      <c r="E4377" s="28">
        <v>40990</v>
      </c>
      <c r="F4377" s="26" t="s">
        <v>21</v>
      </c>
      <c r="G4377" s="26" t="s">
        <v>1815</v>
      </c>
      <c r="H4377" s="26" t="s">
        <v>24</v>
      </c>
      <c r="I4377" s="26" t="s">
        <v>25</v>
      </c>
      <c r="J4377" s="26" t="s">
        <v>1454</v>
      </c>
      <c r="K4377" s="26" t="s">
        <v>323</v>
      </c>
      <c r="L4377" s="26">
        <v>97301</v>
      </c>
      <c r="M4377" s="26" t="s">
        <v>40</v>
      </c>
      <c r="N4377" s="26" t="s">
        <v>2204</v>
      </c>
      <c r="O4377" s="26" t="s">
        <v>42</v>
      </c>
      <c r="P4377" s="26" t="s">
        <v>53</v>
      </c>
      <c r="Q4377" s="26">
        <v>29.304000000000002</v>
      </c>
      <c r="R4377" s="26">
        <v>3</v>
      </c>
      <c r="S4377" s="26">
        <v>0.2</v>
      </c>
      <c r="T4377" s="26">
        <v>2.5641000000000034</v>
      </c>
    </row>
    <row r="4378" spans="1:20" ht="14.25" customHeight="1">
      <c r="A4378" s="26" t="s">
        <v>7604</v>
      </c>
      <c r="B4378" s="26" t="s">
        <v>8286</v>
      </c>
      <c r="C4378" s="26">
        <f>YEAR(Data!$D8782)</f>
        <v>1900</v>
      </c>
      <c r="D4378" s="28">
        <v>40969</v>
      </c>
      <c r="E4378" s="28">
        <v>40972</v>
      </c>
      <c r="F4378" s="26" t="s">
        <v>151</v>
      </c>
      <c r="G4378" s="26" t="s">
        <v>7603</v>
      </c>
      <c r="H4378" s="26" t="s">
        <v>37</v>
      </c>
      <c r="I4378" s="26" t="s">
        <v>25</v>
      </c>
      <c r="J4378" s="26" t="s">
        <v>148</v>
      </c>
      <c r="K4378" s="26" t="s">
        <v>88</v>
      </c>
      <c r="L4378" s="26">
        <v>77070</v>
      </c>
      <c r="M4378" s="26" t="s">
        <v>89</v>
      </c>
      <c r="N4378" s="26" t="s">
        <v>3801</v>
      </c>
      <c r="O4378" s="26" t="s">
        <v>42</v>
      </c>
      <c r="P4378" s="26" t="s">
        <v>60</v>
      </c>
      <c r="Q4378" s="26">
        <v>55.328000000000003</v>
      </c>
      <c r="R4378" s="26">
        <v>2</v>
      </c>
      <c r="S4378" s="26">
        <v>0.2</v>
      </c>
      <c r="T4378" s="26">
        <v>6.2243999999999957</v>
      </c>
    </row>
    <row r="4379" spans="1:20" ht="14.25" customHeight="1">
      <c r="A4379" s="26" t="s">
        <v>1551</v>
      </c>
      <c r="B4379" s="26" t="s">
        <v>8287</v>
      </c>
      <c r="C4379" s="26">
        <f>YEAR(Data!$D8784)</f>
        <v>1900</v>
      </c>
      <c r="D4379" s="28">
        <v>41533</v>
      </c>
      <c r="E4379" s="28">
        <v>41538</v>
      </c>
      <c r="F4379" s="26" t="s">
        <v>45</v>
      </c>
      <c r="G4379" s="26" t="s">
        <v>1550</v>
      </c>
      <c r="H4379" s="26" t="s">
        <v>37</v>
      </c>
      <c r="I4379" s="26" t="s">
        <v>25</v>
      </c>
      <c r="J4379" s="26" t="s">
        <v>8288</v>
      </c>
      <c r="K4379" s="26" t="s">
        <v>4727</v>
      </c>
      <c r="L4379" s="26">
        <v>83301</v>
      </c>
      <c r="M4379" s="26" t="s">
        <v>40</v>
      </c>
      <c r="N4379" s="26" t="s">
        <v>3594</v>
      </c>
      <c r="O4379" s="26" t="s">
        <v>42</v>
      </c>
      <c r="P4379" s="26" t="s">
        <v>65</v>
      </c>
      <c r="Q4379" s="26">
        <v>20.416</v>
      </c>
      <c r="R4379" s="26">
        <v>4</v>
      </c>
      <c r="S4379" s="26">
        <v>0.2</v>
      </c>
      <c r="T4379" s="26">
        <v>6.6351999999999984</v>
      </c>
    </row>
    <row r="4380" spans="1:20" ht="14.25" customHeight="1">
      <c r="A4380" s="26" t="s">
        <v>2183</v>
      </c>
      <c r="B4380" s="26" t="s">
        <v>8289</v>
      </c>
      <c r="C4380" s="26">
        <f>YEAR(Data!$D8786)</f>
        <v>1900</v>
      </c>
      <c r="D4380" s="28">
        <v>41716</v>
      </c>
      <c r="E4380" s="28">
        <v>41722</v>
      </c>
      <c r="F4380" s="26" t="s">
        <v>45</v>
      </c>
      <c r="G4380" s="26" t="s">
        <v>2182</v>
      </c>
      <c r="H4380" s="26" t="s">
        <v>86</v>
      </c>
      <c r="I4380" s="26" t="s">
        <v>25</v>
      </c>
      <c r="J4380" s="26" t="s">
        <v>3835</v>
      </c>
      <c r="K4380" s="26" t="s">
        <v>260</v>
      </c>
      <c r="L4380" s="26">
        <v>37918</v>
      </c>
      <c r="M4380" s="26" t="s">
        <v>28</v>
      </c>
      <c r="N4380" s="26" t="s">
        <v>3538</v>
      </c>
      <c r="O4380" s="26" t="s">
        <v>42</v>
      </c>
      <c r="P4380" s="26" t="s">
        <v>43</v>
      </c>
      <c r="Q4380" s="26">
        <v>4.6079999999999997</v>
      </c>
      <c r="R4380" s="26">
        <v>2</v>
      </c>
      <c r="S4380" s="26">
        <v>0.2</v>
      </c>
      <c r="T4380" s="26">
        <v>1.6704000000000001</v>
      </c>
    </row>
    <row r="4381" spans="1:20" ht="14.25" customHeight="1">
      <c r="A4381" s="26" t="s">
        <v>4906</v>
      </c>
      <c r="B4381" s="26" t="s">
        <v>8290</v>
      </c>
      <c r="C4381" s="26">
        <f>YEAR(Data!$D8787)</f>
        <v>1900</v>
      </c>
      <c r="D4381" s="28">
        <v>41788</v>
      </c>
      <c r="E4381" s="28">
        <v>41793</v>
      </c>
      <c r="F4381" s="26" t="s">
        <v>45</v>
      </c>
      <c r="G4381" s="26" t="s">
        <v>4905</v>
      </c>
      <c r="H4381" s="26" t="s">
        <v>37</v>
      </c>
      <c r="I4381" s="26" t="s">
        <v>25</v>
      </c>
      <c r="J4381" s="26" t="s">
        <v>417</v>
      </c>
      <c r="K4381" s="26" t="s">
        <v>240</v>
      </c>
      <c r="L4381" s="26">
        <v>85023</v>
      </c>
      <c r="M4381" s="26" t="s">
        <v>40</v>
      </c>
      <c r="N4381" s="26" t="s">
        <v>5928</v>
      </c>
      <c r="O4381" s="26" t="s">
        <v>62</v>
      </c>
      <c r="P4381" s="26" t="s">
        <v>63</v>
      </c>
      <c r="Q4381" s="26">
        <v>195.96000000000004</v>
      </c>
      <c r="R4381" s="26">
        <v>5</v>
      </c>
      <c r="S4381" s="26">
        <v>0.2</v>
      </c>
      <c r="T4381" s="26">
        <v>19.596000000000018</v>
      </c>
    </row>
    <row r="4382" spans="1:20" ht="14.25" customHeight="1">
      <c r="A4382" s="26" t="s">
        <v>3570</v>
      </c>
      <c r="B4382" s="26" t="s">
        <v>8291</v>
      </c>
      <c r="C4382" s="26">
        <f>YEAR(Data!$D8790)</f>
        <v>1900</v>
      </c>
      <c r="D4382" s="28">
        <v>41806</v>
      </c>
      <c r="E4382" s="28">
        <v>41810</v>
      </c>
      <c r="F4382" s="26" t="s">
        <v>45</v>
      </c>
      <c r="G4382" s="26" t="s">
        <v>3569</v>
      </c>
      <c r="H4382" s="26" t="s">
        <v>24</v>
      </c>
      <c r="I4382" s="26" t="s">
        <v>25</v>
      </c>
      <c r="J4382" s="26" t="s">
        <v>558</v>
      </c>
      <c r="K4382" s="26" t="s">
        <v>74</v>
      </c>
      <c r="L4382" s="26">
        <v>28110</v>
      </c>
      <c r="M4382" s="26" t="s">
        <v>28</v>
      </c>
      <c r="N4382" s="26" t="s">
        <v>2912</v>
      </c>
      <c r="O4382" s="26" t="s">
        <v>30</v>
      </c>
      <c r="P4382" s="26" t="s">
        <v>33</v>
      </c>
      <c r="Q4382" s="26">
        <v>698.35200000000009</v>
      </c>
      <c r="R4382" s="26">
        <v>3</v>
      </c>
      <c r="S4382" s="26">
        <v>0.2</v>
      </c>
      <c r="T4382" s="26">
        <v>52.376399999999961</v>
      </c>
    </row>
    <row r="4383" spans="1:20" ht="14.25" customHeight="1">
      <c r="A4383" s="26" t="s">
        <v>857</v>
      </c>
      <c r="B4383" s="26" t="s">
        <v>8292</v>
      </c>
      <c r="C4383" s="26">
        <f>YEAR(Data!$D8792)</f>
        <v>1900</v>
      </c>
      <c r="D4383" s="28">
        <v>41158</v>
      </c>
      <c r="E4383" s="28">
        <v>41164</v>
      </c>
      <c r="F4383" s="26" t="s">
        <v>45</v>
      </c>
      <c r="G4383" s="26" t="s">
        <v>856</v>
      </c>
      <c r="H4383" s="26" t="s">
        <v>37</v>
      </c>
      <c r="I4383" s="26" t="s">
        <v>25</v>
      </c>
      <c r="J4383" s="26" t="s">
        <v>1086</v>
      </c>
      <c r="K4383" s="26" t="s">
        <v>247</v>
      </c>
      <c r="L4383" s="26">
        <v>23223</v>
      </c>
      <c r="M4383" s="26" t="s">
        <v>28</v>
      </c>
      <c r="N4383" s="26" t="s">
        <v>4701</v>
      </c>
      <c r="O4383" s="26" t="s">
        <v>42</v>
      </c>
      <c r="P4383" s="26" t="s">
        <v>65</v>
      </c>
      <c r="Q4383" s="26">
        <v>46.62</v>
      </c>
      <c r="R4383" s="26">
        <v>9</v>
      </c>
      <c r="S4383" s="26">
        <v>0</v>
      </c>
      <c r="T4383" s="26">
        <v>21.445199999999996</v>
      </c>
    </row>
    <row r="4384" spans="1:20" ht="14.25" customHeight="1">
      <c r="A4384" s="26" t="s">
        <v>4210</v>
      </c>
      <c r="B4384" s="26" t="s">
        <v>8293</v>
      </c>
      <c r="C4384" s="26">
        <f>YEAR(Data!$D8793)</f>
        <v>1900</v>
      </c>
      <c r="D4384" s="28">
        <v>41717</v>
      </c>
      <c r="E4384" s="28">
        <v>41723</v>
      </c>
      <c r="F4384" s="26" t="s">
        <v>45</v>
      </c>
      <c r="G4384" s="26" t="s">
        <v>4209</v>
      </c>
      <c r="H4384" s="26" t="s">
        <v>24</v>
      </c>
      <c r="I4384" s="26" t="s">
        <v>25</v>
      </c>
      <c r="J4384" s="26" t="s">
        <v>148</v>
      </c>
      <c r="K4384" s="26" t="s">
        <v>88</v>
      </c>
      <c r="L4384" s="26">
        <v>77041</v>
      </c>
      <c r="M4384" s="26" t="s">
        <v>89</v>
      </c>
      <c r="N4384" s="26" t="s">
        <v>1905</v>
      </c>
      <c r="O4384" s="26" t="s">
        <v>62</v>
      </c>
      <c r="P4384" s="26" t="s">
        <v>63</v>
      </c>
      <c r="Q4384" s="26">
        <v>537.54399999999998</v>
      </c>
      <c r="R4384" s="26">
        <v>7</v>
      </c>
      <c r="S4384" s="26">
        <v>0.2</v>
      </c>
      <c r="T4384" s="26">
        <v>47.035099999999971</v>
      </c>
    </row>
    <row r="4385" spans="1:20" ht="14.25" customHeight="1">
      <c r="A4385" s="26" t="s">
        <v>1029</v>
      </c>
      <c r="B4385" s="26" t="s">
        <v>8294</v>
      </c>
      <c r="C4385" s="26">
        <f>YEAR(Data!$D8794)</f>
        <v>1900</v>
      </c>
      <c r="D4385" s="28">
        <v>40896</v>
      </c>
      <c r="E4385" s="28">
        <v>40898</v>
      </c>
      <c r="F4385" s="26" t="s">
        <v>151</v>
      </c>
      <c r="G4385" s="26" t="s">
        <v>1028</v>
      </c>
      <c r="H4385" s="26" t="s">
        <v>37</v>
      </c>
      <c r="I4385" s="26" t="s">
        <v>25</v>
      </c>
      <c r="J4385" s="26" t="s">
        <v>38</v>
      </c>
      <c r="K4385" s="26" t="s">
        <v>39</v>
      </c>
      <c r="L4385" s="26">
        <v>90008</v>
      </c>
      <c r="M4385" s="26" t="s">
        <v>40</v>
      </c>
      <c r="N4385" s="26" t="s">
        <v>1639</v>
      </c>
      <c r="O4385" s="26" t="s">
        <v>42</v>
      </c>
      <c r="P4385" s="26" t="s">
        <v>43</v>
      </c>
      <c r="Q4385" s="26">
        <v>14.62</v>
      </c>
      <c r="R4385" s="26">
        <v>2</v>
      </c>
      <c r="S4385" s="26">
        <v>0</v>
      </c>
      <c r="T4385" s="26">
        <v>6.8713999999999995</v>
      </c>
    </row>
    <row r="4386" spans="1:20" ht="14.25" customHeight="1">
      <c r="A4386" s="26" t="s">
        <v>514</v>
      </c>
      <c r="B4386" s="26" t="s">
        <v>8295</v>
      </c>
      <c r="C4386" s="26">
        <f>YEAR(Data!$D8798)</f>
        <v>1900</v>
      </c>
      <c r="D4386" s="28">
        <v>41463</v>
      </c>
      <c r="E4386" s="28">
        <v>41469</v>
      </c>
      <c r="F4386" s="26" t="s">
        <v>45</v>
      </c>
      <c r="G4386" s="26" t="s">
        <v>513</v>
      </c>
      <c r="H4386" s="26" t="s">
        <v>24</v>
      </c>
      <c r="I4386" s="26" t="s">
        <v>25</v>
      </c>
      <c r="J4386" s="26" t="s">
        <v>127</v>
      </c>
      <c r="K4386" s="26" t="s">
        <v>102</v>
      </c>
      <c r="L4386" s="26">
        <v>84057</v>
      </c>
      <c r="M4386" s="26" t="s">
        <v>40</v>
      </c>
      <c r="N4386" s="26" t="s">
        <v>1396</v>
      </c>
      <c r="O4386" s="26" t="s">
        <v>42</v>
      </c>
      <c r="P4386" s="26" t="s">
        <v>76</v>
      </c>
      <c r="Q4386" s="26">
        <v>12.96</v>
      </c>
      <c r="R4386" s="26">
        <v>2</v>
      </c>
      <c r="S4386" s="26">
        <v>0</v>
      </c>
      <c r="T4386" s="26">
        <v>6.2208000000000006</v>
      </c>
    </row>
    <row r="4387" spans="1:20" ht="14.25" customHeight="1">
      <c r="A4387" s="26" t="s">
        <v>597</v>
      </c>
      <c r="B4387" s="26" t="s">
        <v>8296</v>
      </c>
      <c r="C4387" s="26">
        <f>YEAR(Data!$D8800)</f>
        <v>1900</v>
      </c>
      <c r="D4387" s="28">
        <v>41371</v>
      </c>
      <c r="E4387" s="28">
        <v>41375</v>
      </c>
      <c r="F4387" s="26" t="s">
        <v>45</v>
      </c>
      <c r="G4387" s="26" t="s">
        <v>596</v>
      </c>
      <c r="H4387" s="26" t="s">
        <v>86</v>
      </c>
      <c r="I4387" s="26" t="s">
        <v>25</v>
      </c>
      <c r="J4387" s="26" t="s">
        <v>1634</v>
      </c>
      <c r="K4387" s="26" t="s">
        <v>3889</v>
      </c>
      <c r="L4387" s="26" t="s">
        <v>3890</v>
      </c>
      <c r="M4387" s="26" t="s">
        <v>122</v>
      </c>
      <c r="N4387" s="26" t="s">
        <v>4221</v>
      </c>
      <c r="O4387" s="26" t="s">
        <v>62</v>
      </c>
      <c r="P4387" s="26" t="s">
        <v>63</v>
      </c>
      <c r="Q4387" s="26">
        <v>1294.75</v>
      </c>
      <c r="R4387" s="26">
        <v>5</v>
      </c>
      <c r="S4387" s="26">
        <v>0</v>
      </c>
      <c r="T4387" s="26">
        <v>336.63499999999999</v>
      </c>
    </row>
    <row r="4388" spans="1:20" ht="14.25" customHeight="1">
      <c r="A4388" s="26" t="s">
        <v>2537</v>
      </c>
      <c r="B4388" s="26" t="s">
        <v>8297</v>
      </c>
      <c r="C4388" s="26">
        <f>YEAR(Data!$D8801)</f>
        <v>1900</v>
      </c>
      <c r="D4388" s="28">
        <v>40671</v>
      </c>
      <c r="E4388" s="28">
        <v>40673</v>
      </c>
      <c r="F4388" s="26" t="s">
        <v>151</v>
      </c>
      <c r="G4388" s="26" t="s">
        <v>2536</v>
      </c>
      <c r="H4388" s="26" t="s">
        <v>24</v>
      </c>
      <c r="I4388" s="26" t="s">
        <v>25</v>
      </c>
      <c r="J4388" s="26" t="s">
        <v>120</v>
      </c>
      <c r="K4388" s="26" t="s">
        <v>121</v>
      </c>
      <c r="L4388" s="26">
        <v>19134</v>
      </c>
      <c r="M4388" s="26" t="s">
        <v>122</v>
      </c>
      <c r="N4388" s="26" t="s">
        <v>903</v>
      </c>
      <c r="O4388" s="26" t="s">
        <v>62</v>
      </c>
      <c r="P4388" s="26" t="s">
        <v>904</v>
      </c>
      <c r="Q4388" s="26">
        <v>1799.9699999999998</v>
      </c>
      <c r="R4388" s="26">
        <v>5</v>
      </c>
      <c r="S4388" s="26">
        <v>0.4</v>
      </c>
      <c r="T4388" s="26">
        <v>239.99600000000009</v>
      </c>
    </row>
    <row r="4389" spans="1:20" ht="14.25" customHeight="1">
      <c r="A4389" s="26" t="s">
        <v>1788</v>
      </c>
      <c r="B4389" s="26" t="s">
        <v>8298</v>
      </c>
      <c r="C4389" s="26">
        <f>YEAR(Data!$D8802)</f>
        <v>1900</v>
      </c>
      <c r="D4389" s="28">
        <v>41967</v>
      </c>
      <c r="E4389" s="28">
        <v>41971</v>
      </c>
      <c r="F4389" s="26" t="s">
        <v>45</v>
      </c>
      <c r="G4389" s="26" t="s">
        <v>1787</v>
      </c>
      <c r="H4389" s="26" t="s">
        <v>37</v>
      </c>
      <c r="I4389" s="26" t="s">
        <v>25</v>
      </c>
      <c r="J4389" s="26" t="s">
        <v>234</v>
      </c>
      <c r="K4389" s="26" t="s">
        <v>168</v>
      </c>
      <c r="L4389" s="26">
        <v>60623</v>
      </c>
      <c r="M4389" s="26" t="s">
        <v>89</v>
      </c>
      <c r="N4389" s="26" t="s">
        <v>3908</v>
      </c>
      <c r="O4389" s="26" t="s">
        <v>42</v>
      </c>
      <c r="P4389" s="26" t="s">
        <v>76</v>
      </c>
      <c r="Q4389" s="26">
        <v>10.688000000000001</v>
      </c>
      <c r="R4389" s="26">
        <v>2</v>
      </c>
      <c r="S4389" s="26">
        <v>0.2</v>
      </c>
      <c r="T4389" s="26">
        <v>3.7407999999999997</v>
      </c>
    </row>
    <row r="4390" spans="1:20" ht="14.25" customHeight="1">
      <c r="A4390" s="26" t="s">
        <v>6106</v>
      </c>
      <c r="B4390" s="26" t="s">
        <v>8299</v>
      </c>
      <c r="C4390" s="26">
        <f>YEAR(Data!$D8803)</f>
        <v>1900</v>
      </c>
      <c r="D4390" s="28">
        <v>41589</v>
      </c>
      <c r="E4390" s="28">
        <v>41591</v>
      </c>
      <c r="F4390" s="26" t="s">
        <v>151</v>
      </c>
      <c r="G4390" s="26" t="s">
        <v>6105</v>
      </c>
      <c r="H4390" s="26" t="s">
        <v>24</v>
      </c>
      <c r="I4390" s="26" t="s">
        <v>25</v>
      </c>
      <c r="J4390" s="26" t="s">
        <v>3603</v>
      </c>
      <c r="K4390" s="26" t="s">
        <v>495</v>
      </c>
      <c r="L4390" s="26">
        <v>73120</v>
      </c>
      <c r="M4390" s="26" t="s">
        <v>89</v>
      </c>
      <c r="N4390" s="26" t="s">
        <v>6184</v>
      </c>
      <c r="O4390" s="26" t="s">
        <v>62</v>
      </c>
      <c r="P4390" s="26" t="s">
        <v>63</v>
      </c>
      <c r="Q4390" s="26">
        <v>221.98</v>
      </c>
      <c r="R4390" s="26">
        <v>2</v>
      </c>
      <c r="S4390" s="26">
        <v>0</v>
      </c>
      <c r="T4390" s="26">
        <v>62.15440000000001</v>
      </c>
    </row>
    <row r="4391" spans="1:20" ht="14.25" customHeight="1">
      <c r="A4391" s="26" t="s">
        <v>4853</v>
      </c>
      <c r="B4391" s="26" t="s">
        <v>8300</v>
      </c>
      <c r="C4391" s="26">
        <f>YEAR(Data!$D8805)</f>
        <v>1900</v>
      </c>
      <c r="D4391" s="28">
        <v>40908</v>
      </c>
      <c r="E4391" s="28">
        <v>40909</v>
      </c>
      <c r="F4391" s="26" t="s">
        <v>151</v>
      </c>
      <c r="G4391" s="26" t="s">
        <v>4852</v>
      </c>
      <c r="H4391" s="26" t="s">
        <v>37</v>
      </c>
      <c r="I4391" s="26" t="s">
        <v>25</v>
      </c>
      <c r="J4391" s="26" t="s">
        <v>211</v>
      </c>
      <c r="K4391" s="26" t="s">
        <v>212</v>
      </c>
      <c r="L4391" s="26">
        <v>10035</v>
      </c>
      <c r="M4391" s="26" t="s">
        <v>122</v>
      </c>
      <c r="N4391" s="26" t="s">
        <v>1623</v>
      </c>
      <c r="O4391" s="26" t="s">
        <v>62</v>
      </c>
      <c r="P4391" s="26" t="s">
        <v>133</v>
      </c>
      <c r="Q4391" s="26">
        <v>34.769999999999996</v>
      </c>
      <c r="R4391" s="26">
        <v>3</v>
      </c>
      <c r="S4391" s="26">
        <v>0</v>
      </c>
      <c r="T4391" s="26">
        <v>11.474099999999996</v>
      </c>
    </row>
    <row r="4392" spans="1:20" ht="14.25" customHeight="1">
      <c r="A4392" s="26" t="s">
        <v>1004</v>
      </c>
      <c r="B4392" s="26" t="s">
        <v>8301</v>
      </c>
      <c r="C4392" s="26">
        <f>YEAR(Data!$D8807)</f>
        <v>1900</v>
      </c>
      <c r="D4392" s="28">
        <v>41871</v>
      </c>
      <c r="E4392" s="28">
        <v>41875</v>
      </c>
      <c r="F4392" s="26" t="s">
        <v>45</v>
      </c>
      <c r="G4392" s="26" t="s">
        <v>1003</v>
      </c>
      <c r="H4392" s="26" t="s">
        <v>24</v>
      </c>
      <c r="I4392" s="26" t="s">
        <v>25</v>
      </c>
      <c r="J4392" s="26" t="s">
        <v>3822</v>
      </c>
      <c r="K4392" s="26" t="s">
        <v>102</v>
      </c>
      <c r="L4392" s="26">
        <v>84106</v>
      </c>
      <c r="M4392" s="26" t="s">
        <v>40</v>
      </c>
      <c r="N4392" s="26" t="s">
        <v>3451</v>
      </c>
      <c r="O4392" s="26" t="s">
        <v>42</v>
      </c>
      <c r="P4392" s="26" t="s">
        <v>65</v>
      </c>
      <c r="Q4392" s="26">
        <v>102.72</v>
      </c>
      <c r="R4392" s="26">
        <v>3</v>
      </c>
      <c r="S4392" s="26">
        <v>0.2</v>
      </c>
      <c r="T4392" s="26">
        <v>37.235999999999997</v>
      </c>
    </row>
    <row r="4393" spans="1:20" ht="14.25" customHeight="1">
      <c r="A4393" s="26" t="s">
        <v>3667</v>
      </c>
      <c r="B4393" s="26" t="s">
        <v>8302</v>
      </c>
      <c r="C4393" s="26">
        <f>YEAR(Data!$D8808)</f>
        <v>1900</v>
      </c>
      <c r="D4393" s="28">
        <v>41530</v>
      </c>
      <c r="E4393" s="28">
        <v>41534</v>
      </c>
      <c r="F4393" s="26" t="s">
        <v>45</v>
      </c>
      <c r="G4393" s="26" t="s">
        <v>3666</v>
      </c>
      <c r="H4393" s="26" t="s">
        <v>37</v>
      </c>
      <c r="I4393" s="26" t="s">
        <v>25</v>
      </c>
      <c r="J4393" s="26" t="s">
        <v>6655</v>
      </c>
      <c r="K4393" s="26" t="s">
        <v>212</v>
      </c>
      <c r="L4393" s="26">
        <v>13501</v>
      </c>
      <c r="M4393" s="26" t="s">
        <v>122</v>
      </c>
      <c r="N4393" s="26" t="s">
        <v>6010</v>
      </c>
      <c r="O4393" s="26" t="s">
        <v>30</v>
      </c>
      <c r="P4393" s="26" t="s">
        <v>58</v>
      </c>
      <c r="Q4393" s="26">
        <v>40.479999999999997</v>
      </c>
      <c r="R4393" s="26">
        <v>2</v>
      </c>
      <c r="S4393" s="26">
        <v>0</v>
      </c>
      <c r="T4393" s="26">
        <v>14.572799999999997</v>
      </c>
    </row>
    <row r="4394" spans="1:20" ht="14.25" customHeight="1">
      <c r="A4394" s="26" t="s">
        <v>2723</v>
      </c>
      <c r="B4394" s="26" t="s">
        <v>8303</v>
      </c>
      <c r="C4394" s="26">
        <f>YEAR(Data!$D8809)</f>
        <v>1900</v>
      </c>
      <c r="D4394" s="28">
        <v>41939</v>
      </c>
      <c r="E4394" s="28">
        <v>41944</v>
      </c>
      <c r="F4394" s="26" t="s">
        <v>45</v>
      </c>
      <c r="G4394" s="26" t="s">
        <v>2722</v>
      </c>
      <c r="H4394" s="26" t="s">
        <v>24</v>
      </c>
      <c r="I4394" s="26" t="s">
        <v>25</v>
      </c>
      <c r="J4394" s="26" t="s">
        <v>120</v>
      </c>
      <c r="K4394" s="26" t="s">
        <v>121</v>
      </c>
      <c r="L4394" s="26">
        <v>19134</v>
      </c>
      <c r="M4394" s="26" t="s">
        <v>122</v>
      </c>
      <c r="N4394" s="26" t="s">
        <v>2317</v>
      </c>
      <c r="O4394" s="26" t="s">
        <v>42</v>
      </c>
      <c r="P4394" s="26" t="s">
        <v>65</v>
      </c>
      <c r="Q4394" s="26">
        <v>33.282000000000004</v>
      </c>
      <c r="R4394" s="26">
        <v>3</v>
      </c>
      <c r="S4394" s="26">
        <v>0.7</v>
      </c>
      <c r="T4394" s="26">
        <v>-27.734999999999992</v>
      </c>
    </row>
    <row r="4395" spans="1:20" ht="14.25" customHeight="1">
      <c r="A4395" s="26" t="s">
        <v>2587</v>
      </c>
      <c r="B4395" s="26" t="s">
        <v>8304</v>
      </c>
      <c r="C4395" s="26">
        <f>YEAR(Data!$D8812)</f>
        <v>1900</v>
      </c>
      <c r="D4395" s="28">
        <v>41790</v>
      </c>
      <c r="E4395" s="28">
        <v>41795</v>
      </c>
      <c r="F4395" s="26" t="s">
        <v>45</v>
      </c>
      <c r="G4395" s="26" t="s">
        <v>2586</v>
      </c>
      <c r="H4395" s="26" t="s">
        <v>37</v>
      </c>
      <c r="I4395" s="26" t="s">
        <v>25</v>
      </c>
      <c r="J4395" s="26" t="s">
        <v>38</v>
      </c>
      <c r="K4395" s="26" t="s">
        <v>39</v>
      </c>
      <c r="L4395" s="26">
        <v>90004</v>
      </c>
      <c r="M4395" s="26" t="s">
        <v>40</v>
      </c>
      <c r="N4395" s="26" t="s">
        <v>2729</v>
      </c>
      <c r="O4395" s="26" t="s">
        <v>42</v>
      </c>
      <c r="P4395" s="26" t="s">
        <v>76</v>
      </c>
      <c r="Q4395" s="26">
        <v>37.520000000000003</v>
      </c>
      <c r="R4395" s="26">
        <v>4</v>
      </c>
      <c r="S4395" s="26">
        <v>0</v>
      </c>
      <c r="T4395" s="26">
        <v>18.009600000000002</v>
      </c>
    </row>
    <row r="4396" spans="1:20" ht="14.25" customHeight="1">
      <c r="A4396" s="26" t="s">
        <v>479</v>
      </c>
      <c r="B4396" s="26" t="s">
        <v>8305</v>
      </c>
      <c r="C4396" s="26">
        <f>YEAR(Data!$D8813)</f>
        <v>1900</v>
      </c>
      <c r="D4396" s="28">
        <v>41342</v>
      </c>
      <c r="E4396" s="28">
        <v>41347</v>
      </c>
      <c r="F4396" s="26" t="s">
        <v>45</v>
      </c>
      <c r="G4396" s="26" t="s">
        <v>478</v>
      </c>
      <c r="H4396" s="26" t="s">
        <v>37</v>
      </c>
      <c r="I4396" s="26" t="s">
        <v>25</v>
      </c>
      <c r="J4396" s="26" t="s">
        <v>254</v>
      </c>
      <c r="K4396" s="26" t="s">
        <v>190</v>
      </c>
      <c r="L4396" s="26">
        <v>49201</v>
      </c>
      <c r="M4396" s="26" t="s">
        <v>89</v>
      </c>
      <c r="N4396" s="26" t="s">
        <v>3400</v>
      </c>
      <c r="O4396" s="26" t="s">
        <v>42</v>
      </c>
      <c r="P4396" s="26" t="s">
        <v>67</v>
      </c>
      <c r="Q4396" s="26">
        <v>207.14400000000001</v>
      </c>
      <c r="R4396" s="26">
        <v>3</v>
      </c>
      <c r="S4396" s="26">
        <v>0.1</v>
      </c>
      <c r="T4396" s="26">
        <v>48.333599999999976</v>
      </c>
    </row>
    <row r="4397" spans="1:20" ht="14.25" customHeight="1">
      <c r="A4397" s="26" t="s">
        <v>1938</v>
      </c>
      <c r="B4397" s="26" t="s">
        <v>8306</v>
      </c>
      <c r="C4397" s="26">
        <f>YEAR(Data!$D8815)</f>
        <v>1900</v>
      </c>
      <c r="D4397" s="28">
        <v>41116</v>
      </c>
      <c r="E4397" s="28">
        <v>41121</v>
      </c>
      <c r="F4397" s="26" t="s">
        <v>45</v>
      </c>
      <c r="G4397" s="26" t="s">
        <v>1937</v>
      </c>
      <c r="H4397" s="26" t="s">
        <v>37</v>
      </c>
      <c r="I4397" s="26" t="s">
        <v>25</v>
      </c>
      <c r="J4397" s="26" t="s">
        <v>2909</v>
      </c>
      <c r="K4397" s="26" t="s">
        <v>240</v>
      </c>
      <c r="L4397" s="26">
        <v>85301</v>
      </c>
      <c r="M4397" s="26" t="s">
        <v>40</v>
      </c>
      <c r="N4397" s="26" t="s">
        <v>1830</v>
      </c>
      <c r="O4397" s="26" t="s">
        <v>30</v>
      </c>
      <c r="P4397" s="26" t="s">
        <v>33</v>
      </c>
      <c r="Q4397" s="26">
        <v>266.35200000000003</v>
      </c>
      <c r="R4397" s="26">
        <v>3</v>
      </c>
      <c r="S4397" s="26">
        <v>0.2</v>
      </c>
      <c r="T4397" s="26">
        <v>13.317599999999985</v>
      </c>
    </row>
    <row r="4398" spans="1:20" ht="14.25" customHeight="1">
      <c r="A4398" s="26" t="s">
        <v>4121</v>
      </c>
      <c r="B4398" s="26" t="s">
        <v>8307</v>
      </c>
      <c r="C4398" s="26">
        <f>YEAR(Data!$D8816)</f>
        <v>1900</v>
      </c>
      <c r="D4398" s="28">
        <v>41236</v>
      </c>
      <c r="E4398" s="28">
        <v>41238</v>
      </c>
      <c r="F4398" s="26" t="s">
        <v>21</v>
      </c>
      <c r="G4398" s="26" t="s">
        <v>4120</v>
      </c>
      <c r="H4398" s="26" t="s">
        <v>24</v>
      </c>
      <c r="I4398" s="26" t="s">
        <v>25</v>
      </c>
      <c r="J4398" s="26" t="s">
        <v>400</v>
      </c>
      <c r="K4398" s="26" t="s">
        <v>196</v>
      </c>
      <c r="L4398" s="26">
        <v>19805</v>
      </c>
      <c r="M4398" s="26" t="s">
        <v>122</v>
      </c>
      <c r="N4398" s="26" t="s">
        <v>1025</v>
      </c>
      <c r="O4398" s="26" t="s">
        <v>62</v>
      </c>
      <c r="P4398" s="26" t="s">
        <v>63</v>
      </c>
      <c r="Q4398" s="26">
        <v>307.98</v>
      </c>
      <c r="R4398" s="26">
        <v>2</v>
      </c>
      <c r="S4398" s="26">
        <v>0</v>
      </c>
      <c r="T4398" s="26">
        <v>89.314199999999971</v>
      </c>
    </row>
    <row r="4399" spans="1:20" ht="14.25" customHeight="1">
      <c r="A4399" s="26" t="s">
        <v>2690</v>
      </c>
      <c r="B4399" s="26" t="s">
        <v>8309</v>
      </c>
      <c r="C4399" s="26">
        <f>YEAR(Data!$D8821)</f>
        <v>1900</v>
      </c>
      <c r="D4399" s="28">
        <v>41241</v>
      </c>
      <c r="E4399" s="28">
        <v>41245</v>
      </c>
      <c r="F4399" s="26" t="s">
        <v>45</v>
      </c>
      <c r="G4399" s="26" t="s">
        <v>2689</v>
      </c>
      <c r="H4399" s="26" t="s">
        <v>24</v>
      </c>
      <c r="I4399" s="26" t="s">
        <v>25</v>
      </c>
      <c r="J4399" s="26" t="s">
        <v>918</v>
      </c>
      <c r="K4399" s="26" t="s">
        <v>88</v>
      </c>
      <c r="L4399" s="26">
        <v>78745</v>
      </c>
      <c r="M4399" s="26" t="s">
        <v>89</v>
      </c>
      <c r="N4399" s="26" t="s">
        <v>1889</v>
      </c>
      <c r="O4399" s="26" t="s">
        <v>42</v>
      </c>
      <c r="P4399" s="26" t="s">
        <v>76</v>
      </c>
      <c r="Q4399" s="26">
        <v>335.52</v>
      </c>
      <c r="R4399" s="26">
        <v>4</v>
      </c>
      <c r="S4399" s="26">
        <v>0.2</v>
      </c>
      <c r="T4399" s="26">
        <v>117.43199999999999</v>
      </c>
    </row>
    <row r="4400" spans="1:20" ht="14.25" customHeight="1">
      <c r="A4400" s="26" t="s">
        <v>390</v>
      </c>
      <c r="B4400" s="26" t="s">
        <v>8310</v>
      </c>
      <c r="C4400" s="26">
        <f>YEAR(Data!$D8822)</f>
        <v>1900</v>
      </c>
      <c r="D4400" s="28">
        <v>41947</v>
      </c>
      <c r="E4400" s="28">
        <v>41951</v>
      </c>
      <c r="F4400" s="26" t="s">
        <v>45</v>
      </c>
      <c r="G4400" s="26" t="s">
        <v>389</v>
      </c>
      <c r="H4400" s="26" t="s">
        <v>24</v>
      </c>
      <c r="I4400" s="26" t="s">
        <v>25</v>
      </c>
      <c r="J4400" s="26" t="s">
        <v>4557</v>
      </c>
      <c r="K4400" s="26" t="s">
        <v>49</v>
      </c>
      <c r="L4400" s="26">
        <v>32839</v>
      </c>
      <c r="M4400" s="26" t="s">
        <v>28</v>
      </c>
      <c r="N4400" s="26" t="s">
        <v>1296</v>
      </c>
      <c r="O4400" s="26" t="s">
        <v>62</v>
      </c>
      <c r="P4400" s="26" t="s">
        <v>904</v>
      </c>
      <c r="Q4400" s="26">
        <v>959.98400000000004</v>
      </c>
      <c r="R4400" s="26">
        <v>2</v>
      </c>
      <c r="S4400" s="26">
        <v>0.2</v>
      </c>
      <c r="T4400" s="26">
        <v>311.99479999999994</v>
      </c>
    </row>
    <row r="4401" spans="1:20" ht="14.25" customHeight="1">
      <c r="A4401" s="26" t="s">
        <v>217</v>
      </c>
      <c r="B4401" s="26" t="s">
        <v>8311</v>
      </c>
      <c r="C4401" s="26">
        <f>YEAR(Data!$D8826)</f>
        <v>1900</v>
      </c>
      <c r="D4401" s="28">
        <v>41720</v>
      </c>
      <c r="E4401" s="28">
        <v>41722</v>
      </c>
      <c r="F4401" s="26" t="s">
        <v>21</v>
      </c>
      <c r="G4401" s="26" t="s">
        <v>216</v>
      </c>
      <c r="H4401" s="26" t="s">
        <v>24</v>
      </c>
      <c r="I4401" s="26" t="s">
        <v>25</v>
      </c>
      <c r="J4401" s="26" t="s">
        <v>3548</v>
      </c>
      <c r="K4401" s="26" t="s">
        <v>121</v>
      </c>
      <c r="L4401" s="26">
        <v>19601</v>
      </c>
      <c r="M4401" s="26" t="s">
        <v>122</v>
      </c>
      <c r="N4401" s="26" t="s">
        <v>1244</v>
      </c>
      <c r="O4401" s="26" t="s">
        <v>42</v>
      </c>
      <c r="P4401" s="26" t="s">
        <v>141</v>
      </c>
      <c r="Q4401" s="26">
        <v>8.8559999999999999</v>
      </c>
      <c r="R4401" s="26">
        <v>3</v>
      </c>
      <c r="S4401" s="26">
        <v>0.2</v>
      </c>
      <c r="T4401" s="26">
        <v>2.8781999999999992</v>
      </c>
    </row>
    <row r="4402" spans="1:20" ht="14.25" customHeight="1">
      <c r="A4402" s="26" t="s">
        <v>973</v>
      </c>
      <c r="B4402" s="26" t="s">
        <v>8312</v>
      </c>
      <c r="C4402" s="26">
        <f>YEAR(Data!$D8827)</f>
        <v>1900</v>
      </c>
      <c r="D4402" s="28">
        <v>41262</v>
      </c>
      <c r="E4402" s="28">
        <v>41265</v>
      </c>
      <c r="F4402" s="26" t="s">
        <v>151</v>
      </c>
      <c r="G4402" s="26" t="s">
        <v>972</v>
      </c>
      <c r="H4402" s="26" t="s">
        <v>24</v>
      </c>
      <c r="I4402" s="26" t="s">
        <v>25</v>
      </c>
      <c r="J4402" s="26" t="s">
        <v>120</v>
      </c>
      <c r="K4402" s="26" t="s">
        <v>121</v>
      </c>
      <c r="L4402" s="26">
        <v>19134</v>
      </c>
      <c r="M4402" s="26" t="s">
        <v>122</v>
      </c>
      <c r="N4402" s="26" t="s">
        <v>3538</v>
      </c>
      <c r="O4402" s="26" t="s">
        <v>42</v>
      </c>
      <c r="P4402" s="26" t="s">
        <v>43</v>
      </c>
      <c r="Q4402" s="26">
        <v>6.911999999999999</v>
      </c>
      <c r="R4402" s="26">
        <v>3</v>
      </c>
      <c r="S4402" s="26">
        <v>0.2</v>
      </c>
      <c r="T4402" s="26">
        <v>2.5056000000000003</v>
      </c>
    </row>
    <row r="4403" spans="1:20" ht="14.25" customHeight="1">
      <c r="A4403" s="26" t="s">
        <v>5090</v>
      </c>
      <c r="B4403" s="26" t="s">
        <v>8313</v>
      </c>
      <c r="C4403" s="26">
        <f>YEAR(Data!$D8828)</f>
        <v>1900</v>
      </c>
      <c r="D4403" s="28">
        <v>40635</v>
      </c>
      <c r="E4403" s="28">
        <v>40639</v>
      </c>
      <c r="F4403" s="26" t="s">
        <v>21</v>
      </c>
      <c r="G4403" s="26" t="s">
        <v>5089</v>
      </c>
      <c r="H4403" s="26" t="s">
        <v>24</v>
      </c>
      <c r="I4403" s="26" t="s">
        <v>25</v>
      </c>
      <c r="J4403" s="26" t="s">
        <v>148</v>
      </c>
      <c r="K4403" s="26" t="s">
        <v>88</v>
      </c>
      <c r="L4403" s="26">
        <v>77095</v>
      </c>
      <c r="M4403" s="26" t="s">
        <v>89</v>
      </c>
      <c r="N4403" s="26" t="s">
        <v>1371</v>
      </c>
      <c r="O4403" s="26" t="s">
        <v>42</v>
      </c>
      <c r="P4403" s="26" t="s">
        <v>76</v>
      </c>
      <c r="Q4403" s="26">
        <v>26.720000000000002</v>
      </c>
      <c r="R4403" s="26">
        <v>5</v>
      </c>
      <c r="S4403" s="26">
        <v>0.2</v>
      </c>
      <c r="T4403" s="26">
        <v>9.3520000000000003</v>
      </c>
    </row>
    <row r="4404" spans="1:20" ht="14.25" customHeight="1">
      <c r="A4404" s="26" t="s">
        <v>1137</v>
      </c>
      <c r="B4404" s="26" t="s">
        <v>8314</v>
      </c>
      <c r="C4404" s="26">
        <f>YEAR(Data!$D8830)</f>
        <v>1900</v>
      </c>
      <c r="D4404" s="28">
        <v>41065</v>
      </c>
      <c r="E4404" s="28">
        <v>41069</v>
      </c>
      <c r="F4404" s="26" t="s">
        <v>45</v>
      </c>
      <c r="G4404" s="26" t="s">
        <v>1136</v>
      </c>
      <c r="H4404" s="26" t="s">
        <v>37</v>
      </c>
      <c r="I4404" s="26" t="s">
        <v>25</v>
      </c>
      <c r="J4404" s="26" t="s">
        <v>7388</v>
      </c>
      <c r="K4404" s="26" t="s">
        <v>454</v>
      </c>
      <c r="L4404" s="26">
        <v>63301</v>
      </c>
      <c r="M4404" s="26" t="s">
        <v>89</v>
      </c>
      <c r="N4404" s="26" t="s">
        <v>3446</v>
      </c>
      <c r="O4404" s="26" t="s">
        <v>42</v>
      </c>
      <c r="P4404" s="26" t="s">
        <v>76</v>
      </c>
      <c r="Q4404" s="26">
        <v>10.56</v>
      </c>
      <c r="R4404" s="26">
        <v>2</v>
      </c>
      <c r="S4404" s="26">
        <v>0</v>
      </c>
      <c r="T4404" s="26">
        <v>4.7519999999999998</v>
      </c>
    </row>
    <row r="4405" spans="1:20" ht="14.25" customHeight="1">
      <c r="A4405" s="26" t="s">
        <v>7102</v>
      </c>
      <c r="B4405" s="26" t="s">
        <v>8315</v>
      </c>
      <c r="C4405" s="26">
        <f>YEAR(Data!$D8831)</f>
        <v>1900</v>
      </c>
      <c r="D4405" s="28">
        <v>40822</v>
      </c>
      <c r="E4405" s="28">
        <v>40825</v>
      </c>
      <c r="F4405" s="26" t="s">
        <v>151</v>
      </c>
      <c r="G4405" s="26" t="s">
        <v>7101</v>
      </c>
      <c r="H4405" s="26" t="s">
        <v>37</v>
      </c>
      <c r="I4405" s="26" t="s">
        <v>25</v>
      </c>
      <c r="J4405" s="26" t="s">
        <v>3248</v>
      </c>
      <c r="K4405" s="26" t="s">
        <v>203</v>
      </c>
      <c r="L4405" s="26">
        <v>46203</v>
      </c>
      <c r="M4405" s="26" t="s">
        <v>89</v>
      </c>
      <c r="N4405" s="26" t="s">
        <v>5768</v>
      </c>
      <c r="O4405" s="26" t="s">
        <v>42</v>
      </c>
      <c r="P4405" s="26" t="s">
        <v>53</v>
      </c>
      <c r="Q4405" s="26">
        <v>386.34</v>
      </c>
      <c r="R4405" s="26">
        <v>2</v>
      </c>
      <c r="S4405" s="26">
        <v>0</v>
      </c>
      <c r="T4405" s="26">
        <v>54.087600000000009</v>
      </c>
    </row>
    <row r="4406" spans="1:20" ht="14.25" customHeight="1">
      <c r="A4406" s="26" t="s">
        <v>2108</v>
      </c>
      <c r="B4406" s="26" t="s">
        <v>8316</v>
      </c>
      <c r="C4406" s="26">
        <f>YEAR(Data!$D8832)</f>
        <v>1900</v>
      </c>
      <c r="D4406" s="28">
        <v>41508</v>
      </c>
      <c r="E4406" s="28">
        <v>41511</v>
      </c>
      <c r="F4406" s="26" t="s">
        <v>21</v>
      </c>
      <c r="G4406" s="26" t="s">
        <v>2107</v>
      </c>
      <c r="H4406" s="26" t="s">
        <v>37</v>
      </c>
      <c r="I4406" s="26" t="s">
        <v>25</v>
      </c>
      <c r="J4406" s="26" t="s">
        <v>80</v>
      </c>
      <c r="K4406" s="26" t="s">
        <v>81</v>
      </c>
      <c r="L4406" s="26">
        <v>98115</v>
      </c>
      <c r="M4406" s="26" t="s">
        <v>40</v>
      </c>
      <c r="N4406" s="26" t="s">
        <v>2339</v>
      </c>
      <c r="O4406" s="26" t="s">
        <v>42</v>
      </c>
      <c r="P4406" s="26" t="s">
        <v>65</v>
      </c>
      <c r="Q4406" s="26">
        <v>33.44</v>
      </c>
      <c r="R4406" s="26">
        <v>10</v>
      </c>
      <c r="S4406" s="26">
        <v>0.2</v>
      </c>
      <c r="T4406" s="26">
        <v>11.703999999999997</v>
      </c>
    </row>
    <row r="4407" spans="1:20" ht="14.25" customHeight="1">
      <c r="A4407" s="26" t="s">
        <v>5334</v>
      </c>
      <c r="B4407" s="26" t="s">
        <v>8317</v>
      </c>
      <c r="C4407" s="26">
        <f>YEAR(Data!$D8833)</f>
        <v>1900</v>
      </c>
      <c r="D4407" s="28">
        <v>41228</v>
      </c>
      <c r="E4407" s="28">
        <v>41232</v>
      </c>
      <c r="F4407" s="26" t="s">
        <v>45</v>
      </c>
      <c r="G4407" s="26" t="s">
        <v>5333</v>
      </c>
      <c r="H4407" s="26" t="s">
        <v>86</v>
      </c>
      <c r="I4407" s="26" t="s">
        <v>25</v>
      </c>
      <c r="J4407" s="26" t="s">
        <v>2446</v>
      </c>
      <c r="K4407" s="26" t="s">
        <v>247</v>
      </c>
      <c r="L4407" s="26">
        <v>22801</v>
      </c>
      <c r="M4407" s="26" t="s">
        <v>28</v>
      </c>
      <c r="N4407" s="26" t="s">
        <v>1609</v>
      </c>
      <c r="O4407" s="26" t="s">
        <v>30</v>
      </c>
      <c r="P4407" s="26" t="s">
        <v>58</v>
      </c>
      <c r="Q4407" s="26">
        <v>39.96</v>
      </c>
      <c r="R4407" s="26">
        <v>2</v>
      </c>
      <c r="S4407" s="26">
        <v>0</v>
      </c>
      <c r="T4407" s="26">
        <v>14.3856</v>
      </c>
    </row>
    <row r="4408" spans="1:20" ht="14.25" customHeight="1">
      <c r="A4408" s="26" t="s">
        <v>3227</v>
      </c>
      <c r="B4408" s="26" t="s">
        <v>8318</v>
      </c>
      <c r="C4408" s="26">
        <f>YEAR(Data!$D8834)</f>
        <v>1900</v>
      </c>
      <c r="D4408" s="28">
        <v>41082</v>
      </c>
      <c r="E4408" s="28">
        <v>41087</v>
      </c>
      <c r="F4408" s="26" t="s">
        <v>45</v>
      </c>
      <c r="G4408" s="26" t="s">
        <v>3226</v>
      </c>
      <c r="H4408" s="26" t="s">
        <v>24</v>
      </c>
      <c r="I4408" s="26" t="s">
        <v>25</v>
      </c>
      <c r="J4408" s="26" t="s">
        <v>300</v>
      </c>
      <c r="K4408" s="26" t="s">
        <v>212</v>
      </c>
      <c r="L4408" s="26">
        <v>14609</v>
      </c>
      <c r="M4408" s="26" t="s">
        <v>122</v>
      </c>
      <c r="N4408" s="26" t="s">
        <v>1983</v>
      </c>
      <c r="O4408" s="26" t="s">
        <v>42</v>
      </c>
      <c r="P4408" s="26" t="s">
        <v>65</v>
      </c>
      <c r="Q4408" s="26">
        <v>1217.568</v>
      </c>
      <c r="R4408" s="26">
        <v>2</v>
      </c>
      <c r="S4408" s="26">
        <v>0.2</v>
      </c>
      <c r="T4408" s="26">
        <v>456.58800000000002</v>
      </c>
    </row>
    <row r="4409" spans="1:20" ht="14.25" customHeight="1">
      <c r="A4409" s="26" t="s">
        <v>3804</v>
      </c>
      <c r="B4409" s="26" t="s">
        <v>8319</v>
      </c>
      <c r="C4409" s="26">
        <f>YEAR(Data!$D8835)</f>
        <v>1900</v>
      </c>
      <c r="D4409" s="28">
        <v>41907</v>
      </c>
      <c r="E4409" s="28">
        <v>41911</v>
      </c>
      <c r="F4409" s="26" t="s">
        <v>45</v>
      </c>
      <c r="G4409" s="26" t="s">
        <v>3803</v>
      </c>
      <c r="H4409" s="26" t="s">
        <v>86</v>
      </c>
      <c r="I4409" s="26" t="s">
        <v>25</v>
      </c>
      <c r="J4409" s="26" t="s">
        <v>5758</v>
      </c>
      <c r="K4409" s="26" t="s">
        <v>945</v>
      </c>
      <c r="L4409" s="26">
        <v>30328</v>
      </c>
      <c r="M4409" s="26" t="s">
        <v>28</v>
      </c>
      <c r="N4409" s="26" t="s">
        <v>2966</v>
      </c>
      <c r="O4409" s="26" t="s">
        <v>42</v>
      </c>
      <c r="P4409" s="26" t="s">
        <v>53</v>
      </c>
      <c r="Q4409" s="26">
        <v>15.51</v>
      </c>
      <c r="R4409" s="26">
        <v>1</v>
      </c>
      <c r="S4409" s="26">
        <v>0</v>
      </c>
      <c r="T4409" s="26">
        <v>3.8774999999999995</v>
      </c>
    </row>
    <row r="4410" spans="1:20" ht="14.25" customHeight="1">
      <c r="A4410" s="26" t="s">
        <v>2424</v>
      </c>
      <c r="B4410" s="26" t="s">
        <v>8320</v>
      </c>
      <c r="C4410" s="26">
        <f>YEAR(Data!$D8840)</f>
        <v>1900</v>
      </c>
      <c r="D4410" s="28">
        <v>40639</v>
      </c>
      <c r="E4410" s="28">
        <v>40643</v>
      </c>
      <c r="F4410" s="26" t="s">
        <v>21</v>
      </c>
      <c r="G4410" s="26" t="s">
        <v>2423</v>
      </c>
      <c r="H4410" s="26" t="s">
        <v>37</v>
      </c>
      <c r="I4410" s="26" t="s">
        <v>25</v>
      </c>
      <c r="J4410" s="26" t="s">
        <v>38</v>
      </c>
      <c r="K4410" s="26" t="s">
        <v>39</v>
      </c>
      <c r="L4410" s="26">
        <v>90004</v>
      </c>
      <c r="M4410" s="26" t="s">
        <v>40</v>
      </c>
      <c r="N4410" s="26" t="s">
        <v>5181</v>
      </c>
      <c r="O4410" s="26" t="s">
        <v>42</v>
      </c>
      <c r="P4410" s="26" t="s">
        <v>60</v>
      </c>
      <c r="Q4410" s="26">
        <v>70.949999999999989</v>
      </c>
      <c r="R4410" s="26">
        <v>3</v>
      </c>
      <c r="S4410" s="26">
        <v>0</v>
      </c>
      <c r="T4410" s="26">
        <v>18.447000000000003</v>
      </c>
    </row>
    <row r="4411" spans="1:20" ht="14.25" customHeight="1">
      <c r="A4411" s="26" t="s">
        <v>2043</v>
      </c>
      <c r="B4411" s="26" t="s">
        <v>8321</v>
      </c>
      <c r="C4411" s="26">
        <f>YEAR(Data!$D8843)</f>
        <v>1900</v>
      </c>
      <c r="D4411" s="28">
        <v>41314</v>
      </c>
      <c r="E4411" s="28">
        <v>41318</v>
      </c>
      <c r="F4411" s="26" t="s">
        <v>45</v>
      </c>
      <c r="G4411" s="26" t="s">
        <v>2042</v>
      </c>
      <c r="H4411" s="26" t="s">
        <v>37</v>
      </c>
      <c r="I4411" s="26" t="s">
        <v>25</v>
      </c>
      <c r="J4411" s="26" t="s">
        <v>107</v>
      </c>
      <c r="K4411" s="26" t="s">
        <v>39</v>
      </c>
      <c r="L4411" s="26">
        <v>94110</v>
      </c>
      <c r="M4411" s="26" t="s">
        <v>40</v>
      </c>
      <c r="N4411" s="26" t="s">
        <v>767</v>
      </c>
      <c r="O4411" s="26" t="s">
        <v>62</v>
      </c>
      <c r="P4411" s="26" t="s">
        <v>133</v>
      </c>
      <c r="Q4411" s="26">
        <v>89.97</v>
      </c>
      <c r="R4411" s="26">
        <v>3</v>
      </c>
      <c r="S4411" s="26">
        <v>0</v>
      </c>
      <c r="T4411" s="26">
        <v>39.586800000000011</v>
      </c>
    </row>
    <row r="4412" spans="1:20" ht="14.25" customHeight="1">
      <c r="A4412" s="26" t="s">
        <v>286</v>
      </c>
      <c r="B4412" s="26" t="s">
        <v>8322</v>
      </c>
      <c r="C4412" s="26">
        <f>YEAR(Data!$D8845)</f>
        <v>1900</v>
      </c>
      <c r="D4412" s="28">
        <v>40865</v>
      </c>
      <c r="E4412" s="28">
        <v>40867</v>
      </c>
      <c r="F4412" s="26" t="s">
        <v>21</v>
      </c>
      <c r="G4412" s="26" t="s">
        <v>285</v>
      </c>
      <c r="H4412" s="26" t="s">
        <v>37</v>
      </c>
      <c r="I4412" s="26" t="s">
        <v>25</v>
      </c>
      <c r="J4412" s="26" t="s">
        <v>315</v>
      </c>
      <c r="K4412" s="26" t="s">
        <v>183</v>
      </c>
      <c r="L4412" s="26">
        <v>55407</v>
      </c>
      <c r="M4412" s="26" t="s">
        <v>89</v>
      </c>
      <c r="N4412" s="26" t="s">
        <v>5857</v>
      </c>
      <c r="O4412" s="26" t="s">
        <v>42</v>
      </c>
      <c r="P4412" s="26" t="s">
        <v>53</v>
      </c>
      <c r="Q4412" s="26">
        <v>67.150000000000006</v>
      </c>
      <c r="R4412" s="26">
        <v>5</v>
      </c>
      <c r="S4412" s="26">
        <v>0</v>
      </c>
      <c r="T4412" s="26">
        <v>16.787500000000001</v>
      </c>
    </row>
    <row r="4413" spans="1:20" ht="14.25" customHeight="1">
      <c r="A4413" s="26" t="s">
        <v>2745</v>
      </c>
      <c r="B4413" s="26" t="s">
        <v>8323</v>
      </c>
      <c r="C4413" s="26">
        <f>YEAR(Data!$D8846)</f>
        <v>1900</v>
      </c>
      <c r="D4413" s="28">
        <v>41992</v>
      </c>
      <c r="E4413" s="28">
        <v>41997</v>
      </c>
      <c r="F4413" s="26" t="s">
        <v>45</v>
      </c>
      <c r="G4413" s="26" t="s">
        <v>2744</v>
      </c>
      <c r="H4413" s="26" t="s">
        <v>24</v>
      </c>
      <c r="I4413" s="26" t="s">
        <v>25</v>
      </c>
      <c r="J4413" s="26" t="s">
        <v>382</v>
      </c>
      <c r="K4413" s="26" t="s">
        <v>383</v>
      </c>
      <c r="L4413" s="26">
        <v>43229</v>
      </c>
      <c r="M4413" s="26" t="s">
        <v>122</v>
      </c>
      <c r="N4413" s="26" t="s">
        <v>3680</v>
      </c>
      <c r="O4413" s="26" t="s">
        <v>42</v>
      </c>
      <c r="P4413" s="26" t="s">
        <v>65</v>
      </c>
      <c r="Q4413" s="26">
        <v>7.2359999999999998</v>
      </c>
      <c r="R4413" s="26">
        <v>3</v>
      </c>
      <c r="S4413" s="26">
        <v>0.7</v>
      </c>
      <c r="T4413" s="26">
        <v>-6.0299999999999976</v>
      </c>
    </row>
    <row r="4414" spans="1:20" ht="14.25" customHeight="1">
      <c r="A4414" s="26" t="s">
        <v>872</v>
      </c>
      <c r="B4414" s="26" t="s">
        <v>8324</v>
      </c>
      <c r="C4414" s="26">
        <f>YEAR(Data!$D8850)</f>
        <v>1900</v>
      </c>
      <c r="D4414" s="28">
        <v>41092</v>
      </c>
      <c r="E4414" s="28">
        <v>41094</v>
      </c>
      <c r="F4414" s="26" t="s">
        <v>151</v>
      </c>
      <c r="G4414" s="26" t="s">
        <v>871</v>
      </c>
      <c r="H4414" s="26" t="s">
        <v>37</v>
      </c>
      <c r="I4414" s="26" t="s">
        <v>25</v>
      </c>
      <c r="J4414" s="26" t="s">
        <v>3409</v>
      </c>
      <c r="K4414" s="26" t="s">
        <v>74</v>
      </c>
      <c r="L4414" s="26">
        <v>27604</v>
      </c>
      <c r="M4414" s="26" t="s">
        <v>28</v>
      </c>
      <c r="N4414" s="26" t="s">
        <v>2620</v>
      </c>
      <c r="O4414" s="26" t="s">
        <v>62</v>
      </c>
      <c r="P4414" s="26" t="s">
        <v>63</v>
      </c>
      <c r="Q4414" s="26">
        <v>74.239999999999995</v>
      </c>
      <c r="R4414" s="26">
        <v>1</v>
      </c>
      <c r="S4414" s="26">
        <v>0.2</v>
      </c>
      <c r="T4414" s="26">
        <v>8.3519999999999932</v>
      </c>
    </row>
    <row r="4415" spans="1:20" ht="14.25" customHeight="1">
      <c r="A4415" s="26" t="s">
        <v>281</v>
      </c>
      <c r="B4415" s="26" t="s">
        <v>8325</v>
      </c>
      <c r="C4415" s="26">
        <f>YEAR(Data!$D8854)</f>
        <v>1900</v>
      </c>
      <c r="D4415" s="28">
        <v>40824</v>
      </c>
      <c r="E4415" s="28">
        <v>40829</v>
      </c>
      <c r="F4415" s="26" t="s">
        <v>21</v>
      </c>
      <c r="G4415" s="26" t="s">
        <v>280</v>
      </c>
      <c r="H4415" s="26" t="s">
        <v>24</v>
      </c>
      <c r="I4415" s="26" t="s">
        <v>25</v>
      </c>
      <c r="J4415" s="26" t="s">
        <v>211</v>
      </c>
      <c r="K4415" s="26" t="s">
        <v>212</v>
      </c>
      <c r="L4415" s="26">
        <v>10011</v>
      </c>
      <c r="M4415" s="26" t="s">
        <v>122</v>
      </c>
      <c r="N4415" s="26" t="s">
        <v>2969</v>
      </c>
      <c r="O4415" s="26" t="s">
        <v>42</v>
      </c>
      <c r="P4415" s="26" t="s">
        <v>76</v>
      </c>
      <c r="Q4415" s="26">
        <v>123.92</v>
      </c>
      <c r="R4415" s="26">
        <v>4</v>
      </c>
      <c r="S4415" s="26">
        <v>0</v>
      </c>
      <c r="T4415" s="26">
        <v>55.763999999999996</v>
      </c>
    </row>
    <row r="4416" spans="1:20" ht="14.25" customHeight="1">
      <c r="A4416" s="26" t="s">
        <v>2334</v>
      </c>
      <c r="B4416" s="26" t="s">
        <v>8326</v>
      </c>
      <c r="C4416" s="26">
        <f>YEAR(Data!$D8855)</f>
        <v>1900</v>
      </c>
      <c r="D4416" s="28">
        <v>41174</v>
      </c>
      <c r="E4416" s="28">
        <v>41177</v>
      </c>
      <c r="F4416" s="26" t="s">
        <v>151</v>
      </c>
      <c r="G4416" s="26" t="s">
        <v>2333</v>
      </c>
      <c r="H4416" s="26" t="s">
        <v>24</v>
      </c>
      <c r="I4416" s="26" t="s">
        <v>25</v>
      </c>
      <c r="J4416" s="26" t="s">
        <v>120</v>
      </c>
      <c r="K4416" s="26" t="s">
        <v>121</v>
      </c>
      <c r="L4416" s="26">
        <v>19143</v>
      </c>
      <c r="M4416" s="26" t="s">
        <v>122</v>
      </c>
      <c r="N4416" s="26" t="s">
        <v>3588</v>
      </c>
      <c r="O4416" s="26" t="s">
        <v>42</v>
      </c>
      <c r="P4416" s="26" t="s">
        <v>440</v>
      </c>
      <c r="Q4416" s="26">
        <v>55.600000000000009</v>
      </c>
      <c r="R4416" s="26">
        <v>5</v>
      </c>
      <c r="S4416" s="26">
        <v>0.2</v>
      </c>
      <c r="T4416" s="26">
        <v>6.2549999999999919</v>
      </c>
    </row>
    <row r="4417" spans="1:20" ht="14.25" customHeight="1">
      <c r="A4417" s="26" t="s">
        <v>1943</v>
      </c>
      <c r="B4417" s="26" t="s">
        <v>8327</v>
      </c>
      <c r="C4417" s="26">
        <f>YEAR(Data!$D8857)</f>
        <v>1900</v>
      </c>
      <c r="D4417" s="28">
        <v>41998</v>
      </c>
      <c r="E4417" s="28">
        <v>42004</v>
      </c>
      <c r="F4417" s="26" t="s">
        <v>45</v>
      </c>
      <c r="G4417" s="26" t="s">
        <v>1942</v>
      </c>
      <c r="H4417" s="26" t="s">
        <v>37</v>
      </c>
      <c r="I4417" s="26" t="s">
        <v>25</v>
      </c>
      <c r="J4417" s="26" t="s">
        <v>4726</v>
      </c>
      <c r="K4417" s="26" t="s">
        <v>4727</v>
      </c>
      <c r="L4417" s="26">
        <v>83642</v>
      </c>
      <c r="M4417" s="26" t="s">
        <v>40</v>
      </c>
      <c r="N4417" s="26" t="s">
        <v>679</v>
      </c>
      <c r="O4417" s="26" t="s">
        <v>42</v>
      </c>
      <c r="P4417" s="26" t="s">
        <v>65</v>
      </c>
      <c r="Q4417" s="26">
        <v>21.312000000000005</v>
      </c>
      <c r="R4417" s="26">
        <v>3</v>
      </c>
      <c r="S4417" s="26">
        <v>0.2</v>
      </c>
      <c r="T4417" s="26">
        <v>7.9919999999999991</v>
      </c>
    </row>
    <row r="4418" spans="1:20" ht="14.25" customHeight="1">
      <c r="A4418" s="26" t="s">
        <v>2960</v>
      </c>
      <c r="B4418" s="26" t="s">
        <v>8328</v>
      </c>
      <c r="C4418" s="26">
        <f>YEAR(Data!$D8858)</f>
        <v>1900</v>
      </c>
      <c r="D4418" s="28">
        <v>41926</v>
      </c>
      <c r="E4418" s="28">
        <v>41933</v>
      </c>
      <c r="F4418" s="26" t="s">
        <v>45</v>
      </c>
      <c r="G4418" s="26" t="s">
        <v>2959</v>
      </c>
      <c r="H4418" s="26" t="s">
        <v>37</v>
      </c>
      <c r="I4418" s="26" t="s">
        <v>25</v>
      </c>
      <c r="J4418" s="26" t="s">
        <v>4037</v>
      </c>
      <c r="K4418" s="26" t="s">
        <v>39</v>
      </c>
      <c r="L4418" s="26">
        <v>95823</v>
      </c>
      <c r="M4418" s="26" t="s">
        <v>40</v>
      </c>
      <c r="N4418" s="26" t="s">
        <v>1007</v>
      </c>
      <c r="O4418" s="26" t="s">
        <v>62</v>
      </c>
      <c r="P4418" s="26" t="s">
        <v>133</v>
      </c>
      <c r="Q4418" s="26">
        <v>209.94</v>
      </c>
      <c r="R4418" s="26">
        <v>6</v>
      </c>
      <c r="S4418" s="26">
        <v>0</v>
      </c>
      <c r="T4418" s="26">
        <v>39.888599999999997</v>
      </c>
    </row>
    <row r="4419" spans="1:20" ht="14.25" customHeight="1">
      <c r="A4419" s="26" t="s">
        <v>3098</v>
      </c>
      <c r="B4419" s="26" t="s">
        <v>8329</v>
      </c>
      <c r="C4419" s="26">
        <f>YEAR(Data!$D8861)</f>
        <v>1900</v>
      </c>
      <c r="D4419" s="28">
        <v>41872</v>
      </c>
      <c r="E4419" s="28">
        <v>41878</v>
      </c>
      <c r="F4419" s="26" t="s">
        <v>45</v>
      </c>
      <c r="G4419" s="26" t="s">
        <v>3097</v>
      </c>
      <c r="H4419" s="26" t="s">
        <v>86</v>
      </c>
      <c r="I4419" s="26" t="s">
        <v>25</v>
      </c>
      <c r="J4419" s="26" t="s">
        <v>359</v>
      </c>
      <c r="K4419" s="26" t="s">
        <v>74</v>
      </c>
      <c r="L4419" s="26">
        <v>28205</v>
      </c>
      <c r="M4419" s="26" t="s">
        <v>28</v>
      </c>
      <c r="N4419" s="26" t="s">
        <v>4914</v>
      </c>
      <c r="O4419" s="26" t="s">
        <v>62</v>
      </c>
      <c r="P4419" s="26" t="s">
        <v>63</v>
      </c>
      <c r="Q4419" s="26">
        <v>35.96</v>
      </c>
      <c r="R4419" s="26">
        <v>1</v>
      </c>
      <c r="S4419" s="26">
        <v>0.2</v>
      </c>
      <c r="T4419" s="26">
        <v>3.5959999999999983</v>
      </c>
    </row>
    <row r="4420" spans="1:20" ht="14.25" customHeight="1">
      <c r="A4420" s="26" t="s">
        <v>2328</v>
      </c>
      <c r="B4420" s="26" t="s">
        <v>8330</v>
      </c>
      <c r="C4420" s="26">
        <f>YEAR(Data!$D8862)</f>
        <v>1900</v>
      </c>
      <c r="D4420" s="28">
        <v>41163</v>
      </c>
      <c r="E4420" s="28">
        <v>41170</v>
      </c>
      <c r="F4420" s="26" t="s">
        <v>45</v>
      </c>
      <c r="G4420" s="26" t="s">
        <v>2327</v>
      </c>
      <c r="H4420" s="26" t="s">
        <v>86</v>
      </c>
      <c r="I4420" s="26" t="s">
        <v>25</v>
      </c>
      <c r="J4420" s="26" t="s">
        <v>3587</v>
      </c>
      <c r="K4420" s="26" t="s">
        <v>599</v>
      </c>
      <c r="L4420" s="26">
        <v>7501</v>
      </c>
      <c r="M4420" s="26" t="s">
        <v>122</v>
      </c>
      <c r="N4420" s="26" t="s">
        <v>5724</v>
      </c>
      <c r="O4420" s="26" t="s">
        <v>42</v>
      </c>
      <c r="P4420" s="26" t="s">
        <v>43</v>
      </c>
      <c r="Q4420" s="26">
        <v>31.049999999999997</v>
      </c>
      <c r="R4420" s="26">
        <v>3</v>
      </c>
      <c r="S4420" s="26">
        <v>0</v>
      </c>
      <c r="T4420" s="26">
        <v>14.904</v>
      </c>
    </row>
    <row r="4421" spans="1:20" ht="14.25" customHeight="1">
      <c r="A4421" s="26" t="s">
        <v>4172</v>
      </c>
      <c r="B4421" s="26" t="s">
        <v>8331</v>
      </c>
      <c r="C4421" s="26">
        <f>YEAR(Data!$D8867)</f>
        <v>1900</v>
      </c>
      <c r="D4421" s="28">
        <v>41263</v>
      </c>
      <c r="E4421" s="28">
        <v>41269</v>
      </c>
      <c r="F4421" s="26" t="s">
        <v>45</v>
      </c>
      <c r="G4421" s="26" t="s">
        <v>4171</v>
      </c>
      <c r="H4421" s="26" t="s">
        <v>24</v>
      </c>
      <c r="I4421" s="26" t="s">
        <v>25</v>
      </c>
      <c r="J4421" s="26" t="s">
        <v>841</v>
      </c>
      <c r="K4421" s="26" t="s">
        <v>247</v>
      </c>
      <c r="L4421" s="26">
        <v>22204</v>
      </c>
      <c r="M4421" s="26" t="s">
        <v>28</v>
      </c>
      <c r="N4421" s="26" t="s">
        <v>3585</v>
      </c>
      <c r="O4421" s="26" t="s">
        <v>42</v>
      </c>
      <c r="P4421" s="26" t="s">
        <v>67</v>
      </c>
      <c r="Q4421" s="26">
        <v>36.269999999999996</v>
      </c>
      <c r="R4421" s="26">
        <v>3</v>
      </c>
      <c r="S4421" s="26">
        <v>0</v>
      </c>
      <c r="T4421" s="26">
        <v>10.880999999999997</v>
      </c>
    </row>
    <row r="4422" spans="1:20" ht="14.25" customHeight="1">
      <c r="A4422" s="26" t="s">
        <v>6511</v>
      </c>
      <c r="B4422" s="26" t="s">
        <v>8332</v>
      </c>
      <c r="C4422" s="26">
        <f>YEAR(Data!$D8868)</f>
        <v>1900</v>
      </c>
      <c r="D4422" s="28">
        <v>40806</v>
      </c>
      <c r="E4422" s="28">
        <v>40809</v>
      </c>
      <c r="F4422" s="26" t="s">
        <v>151</v>
      </c>
      <c r="G4422" s="26" t="s">
        <v>6510</v>
      </c>
      <c r="H4422" s="26" t="s">
        <v>24</v>
      </c>
      <c r="I4422" s="26" t="s">
        <v>25</v>
      </c>
      <c r="J4422" s="26" t="s">
        <v>234</v>
      </c>
      <c r="K4422" s="26" t="s">
        <v>168</v>
      </c>
      <c r="L4422" s="26">
        <v>60653</v>
      </c>
      <c r="M4422" s="26" t="s">
        <v>89</v>
      </c>
      <c r="N4422" s="26" t="s">
        <v>5383</v>
      </c>
      <c r="O4422" s="26" t="s">
        <v>30</v>
      </c>
      <c r="P4422" s="26" t="s">
        <v>31</v>
      </c>
      <c r="Q4422" s="26">
        <v>493.42999999999995</v>
      </c>
      <c r="R4422" s="26">
        <v>5</v>
      </c>
      <c r="S4422" s="26">
        <v>0.3</v>
      </c>
      <c r="T4422" s="26">
        <v>-70.489999999999981</v>
      </c>
    </row>
    <row r="4423" spans="1:20" ht="14.25" customHeight="1">
      <c r="A4423" s="26" t="s">
        <v>4878</v>
      </c>
      <c r="B4423" s="26" t="s">
        <v>8333</v>
      </c>
      <c r="C4423" s="26">
        <f>YEAR(Data!$D8870)</f>
        <v>1900</v>
      </c>
      <c r="D4423" s="28">
        <v>41583</v>
      </c>
      <c r="E4423" s="28">
        <v>41587</v>
      </c>
      <c r="F4423" s="26" t="s">
        <v>45</v>
      </c>
      <c r="G4423" s="26" t="s">
        <v>4877</v>
      </c>
      <c r="H4423" s="26" t="s">
        <v>24</v>
      </c>
      <c r="I4423" s="26" t="s">
        <v>25</v>
      </c>
      <c r="J4423" s="26" t="s">
        <v>714</v>
      </c>
      <c r="K4423" s="26" t="s">
        <v>39</v>
      </c>
      <c r="L4423" s="26">
        <v>92037</v>
      </c>
      <c r="M4423" s="26" t="s">
        <v>40</v>
      </c>
      <c r="N4423" s="26" t="s">
        <v>6798</v>
      </c>
      <c r="O4423" s="26" t="s">
        <v>62</v>
      </c>
      <c r="P4423" s="26" t="s">
        <v>522</v>
      </c>
      <c r="Q4423" s="26">
        <v>686.40000000000009</v>
      </c>
      <c r="R4423" s="26">
        <v>2</v>
      </c>
      <c r="S4423" s="26">
        <v>0.2</v>
      </c>
      <c r="T4423" s="26">
        <v>77.219999999999914</v>
      </c>
    </row>
    <row r="4424" spans="1:20" ht="14.25" customHeight="1">
      <c r="A4424" s="26" t="s">
        <v>446</v>
      </c>
      <c r="B4424" s="26" t="s">
        <v>8334</v>
      </c>
      <c r="C4424" s="26">
        <f>YEAR(Data!$D8871)</f>
        <v>1900</v>
      </c>
      <c r="D4424" s="28">
        <v>41975</v>
      </c>
      <c r="E4424" s="28">
        <v>41980</v>
      </c>
      <c r="F4424" s="26" t="s">
        <v>45</v>
      </c>
      <c r="G4424" s="26" t="s">
        <v>445</v>
      </c>
      <c r="H4424" s="26" t="s">
        <v>37</v>
      </c>
      <c r="I4424" s="26" t="s">
        <v>25</v>
      </c>
      <c r="J4424" s="26" t="s">
        <v>80</v>
      </c>
      <c r="K4424" s="26" t="s">
        <v>81</v>
      </c>
      <c r="L4424" s="26">
        <v>98105</v>
      </c>
      <c r="M4424" s="26" t="s">
        <v>40</v>
      </c>
      <c r="N4424" s="26" t="s">
        <v>4369</v>
      </c>
      <c r="O4424" s="26" t="s">
        <v>42</v>
      </c>
      <c r="P4424" s="26" t="s">
        <v>65</v>
      </c>
      <c r="Q4424" s="26">
        <v>15.920000000000002</v>
      </c>
      <c r="R4424" s="26">
        <v>5</v>
      </c>
      <c r="S4424" s="26">
        <v>0.2</v>
      </c>
      <c r="T4424" s="26">
        <v>5.3729999999999993</v>
      </c>
    </row>
    <row r="4425" spans="1:20" ht="14.25" customHeight="1">
      <c r="A4425" s="26" t="s">
        <v>3789</v>
      </c>
      <c r="B4425" s="26" t="s">
        <v>8335</v>
      </c>
      <c r="C4425" s="26">
        <f>YEAR(Data!$D8874)</f>
        <v>1900</v>
      </c>
      <c r="D4425" s="28">
        <v>40826</v>
      </c>
      <c r="E4425" s="28">
        <v>40826</v>
      </c>
      <c r="F4425" s="26" t="s">
        <v>958</v>
      </c>
      <c r="G4425" s="26" t="s">
        <v>3788</v>
      </c>
      <c r="H4425" s="26" t="s">
        <v>24</v>
      </c>
      <c r="I4425" s="26" t="s">
        <v>25</v>
      </c>
      <c r="J4425" s="26" t="s">
        <v>382</v>
      </c>
      <c r="K4425" s="26" t="s">
        <v>383</v>
      </c>
      <c r="L4425" s="26">
        <v>43229</v>
      </c>
      <c r="M4425" s="26" t="s">
        <v>122</v>
      </c>
      <c r="N4425" s="26" t="s">
        <v>8336</v>
      </c>
      <c r="O4425" s="26" t="s">
        <v>62</v>
      </c>
      <c r="P4425" s="26" t="s">
        <v>522</v>
      </c>
      <c r="Q4425" s="26">
        <v>101.99400000000001</v>
      </c>
      <c r="R4425" s="26">
        <v>2</v>
      </c>
      <c r="S4425" s="26">
        <v>0.7</v>
      </c>
      <c r="T4425" s="26">
        <v>-71.39579999999998</v>
      </c>
    </row>
    <row r="4426" spans="1:20" ht="14.25" customHeight="1">
      <c r="A4426" s="26" t="s">
        <v>4358</v>
      </c>
      <c r="B4426" s="26" t="s">
        <v>8337</v>
      </c>
      <c r="C4426" s="26">
        <f>YEAR(Data!$D8876)</f>
        <v>1900</v>
      </c>
      <c r="D4426" s="28">
        <v>41958</v>
      </c>
      <c r="E4426" s="28">
        <v>41960</v>
      </c>
      <c r="F4426" s="26" t="s">
        <v>21</v>
      </c>
      <c r="G4426" s="26" t="s">
        <v>4357</v>
      </c>
      <c r="H4426" s="26" t="s">
        <v>24</v>
      </c>
      <c r="I4426" s="26" t="s">
        <v>25</v>
      </c>
      <c r="J4426" s="26" t="s">
        <v>148</v>
      </c>
      <c r="K4426" s="26" t="s">
        <v>88</v>
      </c>
      <c r="L4426" s="26">
        <v>77095</v>
      </c>
      <c r="M4426" s="26" t="s">
        <v>89</v>
      </c>
      <c r="N4426" s="26" t="s">
        <v>2056</v>
      </c>
      <c r="O4426" s="26" t="s">
        <v>42</v>
      </c>
      <c r="P4426" s="26" t="s">
        <v>65</v>
      </c>
      <c r="Q4426" s="26">
        <v>21.989999999999995</v>
      </c>
      <c r="R4426" s="26">
        <v>5</v>
      </c>
      <c r="S4426" s="26">
        <v>0.8</v>
      </c>
      <c r="T4426" s="26">
        <v>-32.984999999999999</v>
      </c>
    </row>
    <row r="4427" spans="1:20" ht="14.25" customHeight="1">
      <c r="A4427" s="26" t="s">
        <v>3656</v>
      </c>
      <c r="B4427" s="26" t="s">
        <v>8338</v>
      </c>
      <c r="C4427" s="26">
        <f>YEAR(Data!$D8877)</f>
        <v>1900</v>
      </c>
      <c r="D4427" s="28">
        <v>41500</v>
      </c>
      <c r="E4427" s="28">
        <v>41506</v>
      </c>
      <c r="F4427" s="26" t="s">
        <v>45</v>
      </c>
      <c r="G4427" s="26" t="s">
        <v>3655</v>
      </c>
      <c r="H4427" s="26" t="s">
        <v>24</v>
      </c>
      <c r="I4427" s="26" t="s">
        <v>25</v>
      </c>
      <c r="J4427" s="26" t="s">
        <v>2895</v>
      </c>
      <c r="K4427" s="26" t="s">
        <v>88</v>
      </c>
      <c r="L4427" s="26">
        <v>75061</v>
      </c>
      <c r="M4427" s="26" t="s">
        <v>89</v>
      </c>
      <c r="N4427" s="26" t="s">
        <v>1181</v>
      </c>
      <c r="O4427" s="26" t="s">
        <v>42</v>
      </c>
      <c r="P4427" s="26" t="s">
        <v>440</v>
      </c>
      <c r="Q4427" s="26">
        <v>185.376</v>
      </c>
      <c r="R4427" s="26">
        <v>2</v>
      </c>
      <c r="S4427" s="26">
        <v>0.2</v>
      </c>
      <c r="T4427" s="26">
        <v>-34.758000000000017</v>
      </c>
    </row>
    <row r="4428" spans="1:20" ht="14.25" customHeight="1">
      <c r="A4428" s="26" t="s">
        <v>346</v>
      </c>
      <c r="B4428" s="26" t="s">
        <v>8339</v>
      </c>
      <c r="C4428" s="26">
        <f>YEAR(Data!$D8879)</f>
        <v>1900</v>
      </c>
      <c r="D4428" s="28">
        <v>41900</v>
      </c>
      <c r="E4428" s="28">
        <v>41906</v>
      </c>
      <c r="F4428" s="26" t="s">
        <v>45</v>
      </c>
      <c r="G4428" s="26" t="s">
        <v>345</v>
      </c>
      <c r="H4428" s="26" t="s">
        <v>24</v>
      </c>
      <c r="I4428" s="26" t="s">
        <v>25</v>
      </c>
      <c r="J4428" s="26" t="s">
        <v>754</v>
      </c>
      <c r="K4428" s="26" t="s">
        <v>599</v>
      </c>
      <c r="L4428" s="26">
        <v>7960</v>
      </c>
      <c r="M4428" s="26" t="s">
        <v>122</v>
      </c>
      <c r="N4428" s="26" t="s">
        <v>8340</v>
      </c>
      <c r="O4428" s="26" t="s">
        <v>62</v>
      </c>
      <c r="P4428" s="26" t="s">
        <v>522</v>
      </c>
      <c r="Q4428" s="26">
        <v>480</v>
      </c>
      <c r="R4428" s="26">
        <v>4</v>
      </c>
      <c r="S4428" s="26">
        <v>0</v>
      </c>
      <c r="T4428" s="26">
        <v>225.6</v>
      </c>
    </row>
    <row r="4429" spans="1:20" ht="14.25" customHeight="1">
      <c r="A4429" s="26" t="s">
        <v>575</v>
      </c>
      <c r="B4429" s="26" t="s">
        <v>8341</v>
      </c>
      <c r="C4429" s="26">
        <f>YEAR(Data!$D8881)</f>
        <v>1900</v>
      </c>
      <c r="D4429" s="28">
        <v>40991</v>
      </c>
      <c r="E4429" s="28">
        <v>40993</v>
      </c>
      <c r="F4429" s="26" t="s">
        <v>151</v>
      </c>
      <c r="G4429" s="26" t="s">
        <v>574</v>
      </c>
      <c r="H4429" s="26" t="s">
        <v>37</v>
      </c>
      <c r="I4429" s="26" t="s">
        <v>25</v>
      </c>
      <c r="J4429" s="26" t="s">
        <v>38</v>
      </c>
      <c r="K4429" s="26" t="s">
        <v>39</v>
      </c>
      <c r="L4429" s="26">
        <v>90008</v>
      </c>
      <c r="M4429" s="26" t="s">
        <v>40</v>
      </c>
      <c r="N4429" s="26" t="s">
        <v>531</v>
      </c>
      <c r="O4429" s="26" t="s">
        <v>42</v>
      </c>
      <c r="P4429" s="26" t="s">
        <v>76</v>
      </c>
      <c r="Q4429" s="26">
        <v>192.72</v>
      </c>
      <c r="R4429" s="26">
        <v>11</v>
      </c>
      <c r="S4429" s="26">
        <v>0</v>
      </c>
      <c r="T4429" s="26">
        <v>92.505599999999987</v>
      </c>
    </row>
    <row r="4430" spans="1:20" ht="14.25" customHeight="1">
      <c r="A4430" s="26" t="s">
        <v>3727</v>
      </c>
      <c r="B4430" s="26" t="s">
        <v>8342</v>
      </c>
      <c r="C4430" s="26">
        <f>YEAR(Data!$D8883)</f>
        <v>1900</v>
      </c>
      <c r="D4430" s="28">
        <v>41456</v>
      </c>
      <c r="E4430" s="28">
        <v>41459</v>
      </c>
      <c r="F4430" s="26" t="s">
        <v>21</v>
      </c>
      <c r="G4430" s="26" t="s">
        <v>3726</v>
      </c>
      <c r="H4430" s="26" t="s">
        <v>86</v>
      </c>
      <c r="I4430" s="26" t="s">
        <v>25</v>
      </c>
      <c r="J4430" s="26" t="s">
        <v>351</v>
      </c>
      <c r="K4430" s="26" t="s">
        <v>168</v>
      </c>
      <c r="L4430" s="26">
        <v>60505</v>
      </c>
      <c r="M4430" s="26" t="s">
        <v>89</v>
      </c>
      <c r="N4430" s="26" t="s">
        <v>3083</v>
      </c>
      <c r="O4430" s="26" t="s">
        <v>62</v>
      </c>
      <c r="P4430" s="26" t="s">
        <v>133</v>
      </c>
      <c r="Q4430" s="26">
        <v>50.120000000000005</v>
      </c>
      <c r="R4430" s="26">
        <v>7</v>
      </c>
      <c r="S4430" s="26">
        <v>0.2</v>
      </c>
      <c r="T4430" s="26">
        <v>-0.62650000000000716</v>
      </c>
    </row>
    <row r="4431" spans="1:20" ht="14.25" customHeight="1">
      <c r="A4431" s="26" t="s">
        <v>3111</v>
      </c>
      <c r="B4431" s="26" t="s">
        <v>8343</v>
      </c>
      <c r="C4431" s="26">
        <f>YEAR(Data!$D8884)</f>
        <v>1900</v>
      </c>
      <c r="D4431" s="28">
        <v>41933</v>
      </c>
      <c r="E4431" s="28">
        <v>41938</v>
      </c>
      <c r="F4431" s="26" t="s">
        <v>45</v>
      </c>
      <c r="G4431" s="26" t="s">
        <v>3110</v>
      </c>
      <c r="H4431" s="26" t="s">
        <v>37</v>
      </c>
      <c r="I4431" s="26" t="s">
        <v>25</v>
      </c>
      <c r="J4431" s="26" t="s">
        <v>287</v>
      </c>
      <c r="K4431" s="26" t="s">
        <v>74</v>
      </c>
      <c r="L4431" s="26">
        <v>27707</v>
      </c>
      <c r="M4431" s="26" t="s">
        <v>28</v>
      </c>
      <c r="N4431" s="26" t="s">
        <v>5170</v>
      </c>
      <c r="O4431" s="26" t="s">
        <v>62</v>
      </c>
      <c r="P4431" s="26" t="s">
        <v>63</v>
      </c>
      <c r="Q4431" s="26">
        <v>15.984000000000002</v>
      </c>
      <c r="R4431" s="26">
        <v>2</v>
      </c>
      <c r="S4431" s="26">
        <v>0.2</v>
      </c>
      <c r="T4431" s="26">
        <v>1.3986000000000001</v>
      </c>
    </row>
    <row r="4432" spans="1:20" ht="14.25" customHeight="1">
      <c r="A4432" s="26" t="s">
        <v>238</v>
      </c>
      <c r="B4432" s="26" t="s">
        <v>8344</v>
      </c>
      <c r="C4432" s="26">
        <f>YEAR(Data!$D8886)</f>
        <v>1900</v>
      </c>
      <c r="D4432" s="28">
        <v>40780</v>
      </c>
      <c r="E4432" s="28">
        <v>40785</v>
      </c>
      <c r="F4432" s="26" t="s">
        <v>45</v>
      </c>
      <c r="G4432" s="26" t="s">
        <v>237</v>
      </c>
      <c r="H4432" s="26" t="s">
        <v>37</v>
      </c>
      <c r="I4432" s="26" t="s">
        <v>25</v>
      </c>
      <c r="J4432" s="26" t="s">
        <v>382</v>
      </c>
      <c r="K4432" s="26" t="s">
        <v>383</v>
      </c>
      <c r="L4432" s="26">
        <v>43229</v>
      </c>
      <c r="M4432" s="26" t="s">
        <v>122</v>
      </c>
      <c r="N4432" s="26" t="s">
        <v>898</v>
      </c>
      <c r="O4432" s="26" t="s">
        <v>42</v>
      </c>
      <c r="P4432" s="26" t="s">
        <v>65</v>
      </c>
      <c r="Q4432" s="26">
        <v>6.5280000000000014</v>
      </c>
      <c r="R4432" s="26">
        <v>4</v>
      </c>
      <c r="S4432" s="26">
        <v>0.7</v>
      </c>
      <c r="T4432" s="26">
        <v>-4.5695999999999994</v>
      </c>
    </row>
    <row r="4433" spans="1:20" ht="14.25" customHeight="1">
      <c r="A4433" s="26" t="s">
        <v>772</v>
      </c>
      <c r="B4433" s="26" t="s">
        <v>8345</v>
      </c>
      <c r="C4433" s="26">
        <f>YEAR(Data!$D8889)</f>
        <v>1900</v>
      </c>
      <c r="D4433" s="28">
        <v>40751</v>
      </c>
      <c r="E4433" s="28">
        <v>40754</v>
      </c>
      <c r="F4433" s="26" t="s">
        <v>21</v>
      </c>
      <c r="G4433" s="26" t="s">
        <v>771</v>
      </c>
      <c r="H4433" s="26" t="s">
        <v>37</v>
      </c>
      <c r="I4433" s="26" t="s">
        <v>25</v>
      </c>
      <c r="J4433" s="26" t="s">
        <v>38</v>
      </c>
      <c r="K4433" s="26" t="s">
        <v>39</v>
      </c>
      <c r="L4433" s="26">
        <v>90036</v>
      </c>
      <c r="M4433" s="26" t="s">
        <v>40</v>
      </c>
      <c r="N4433" s="26" t="s">
        <v>2720</v>
      </c>
      <c r="O4433" s="26" t="s">
        <v>42</v>
      </c>
      <c r="P4433" s="26" t="s">
        <v>53</v>
      </c>
      <c r="Q4433" s="26">
        <v>276.27999999999997</v>
      </c>
      <c r="R4433" s="26">
        <v>2</v>
      </c>
      <c r="S4433" s="26">
        <v>0</v>
      </c>
      <c r="T4433" s="26">
        <v>0</v>
      </c>
    </row>
    <row r="4434" spans="1:20" ht="14.25" customHeight="1">
      <c r="A4434" s="26" t="s">
        <v>3327</v>
      </c>
      <c r="B4434" s="26" t="s">
        <v>8346</v>
      </c>
      <c r="C4434" s="26">
        <f>YEAR(Data!$D8890)</f>
        <v>1900</v>
      </c>
      <c r="D4434" s="28">
        <v>41975</v>
      </c>
      <c r="E4434" s="28">
        <v>41981</v>
      </c>
      <c r="F4434" s="26" t="s">
        <v>45</v>
      </c>
      <c r="G4434" s="26" t="s">
        <v>3326</v>
      </c>
      <c r="H4434" s="26" t="s">
        <v>86</v>
      </c>
      <c r="I4434" s="26" t="s">
        <v>25</v>
      </c>
      <c r="J4434" s="26" t="s">
        <v>3743</v>
      </c>
      <c r="K4434" s="26" t="s">
        <v>39</v>
      </c>
      <c r="L4434" s="26">
        <v>95207</v>
      </c>
      <c r="M4434" s="26" t="s">
        <v>40</v>
      </c>
      <c r="N4434" s="26" t="s">
        <v>1665</v>
      </c>
      <c r="O4434" s="26" t="s">
        <v>30</v>
      </c>
      <c r="P4434" s="26" t="s">
        <v>58</v>
      </c>
      <c r="Q4434" s="26">
        <v>629.64</v>
      </c>
      <c r="R4434" s="26">
        <v>9</v>
      </c>
      <c r="S4434" s="26">
        <v>0</v>
      </c>
      <c r="T4434" s="26">
        <v>107.03879999999994</v>
      </c>
    </row>
    <row r="4435" spans="1:20" ht="14.25" customHeight="1">
      <c r="A4435" s="26" t="s">
        <v>6407</v>
      </c>
      <c r="B4435" s="26" t="s">
        <v>8347</v>
      </c>
      <c r="C4435" s="26">
        <f>YEAR(Data!$D8891)</f>
        <v>1900</v>
      </c>
      <c r="D4435" s="28">
        <v>41565</v>
      </c>
      <c r="E4435" s="28">
        <v>41569</v>
      </c>
      <c r="F4435" s="26" t="s">
        <v>21</v>
      </c>
      <c r="G4435" s="26" t="s">
        <v>6406</v>
      </c>
      <c r="H4435" s="26" t="s">
        <v>86</v>
      </c>
      <c r="I4435" s="26" t="s">
        <v>25</v>
      </c>
      <c r="J4435" s="26" t="s">
        <v>294</v>
      </c>
      <c r="K4435" s="26" t="s">
        <v>454</v>
      </c>
      <c r="L4435" s="26">
        <v>65203</v>
      </c>
      <c r="M4435" s="26" t="s">
        <v>89</v>
      </c>
      <c r="N4435" s="26" t="s">
        <v>4081</v>
      </c>
      <c r="O4435" s="26" t="s">
        <v>62</v>
      </c>
      <c r="P4435" s="26" t="s">
        <v>63</v>
      </c>
      <c r="Q4435" s="26">
        <v>449.97</v>
      </c>
      <c r="R4435" s="26">
        <v>3</v>
      </c>
      <c r="S4435" s="26">
        <v>0</v>
      </c>
      <c r="T4435" s="26">
        <v>220.48530000000002</v>
      </c>
    </row>
    <row r="4436" spans="1:20" ht="14.25" customHeight="1">
      <c r="A4436" s="26" t="s">
        <v>834</v>
      </c>
      <c r="B4436" s="26" t="s">
        <v>8348</v>
      </c>
      <c r="C4436" s="26">
        <f>YEAR(Data!$D8893)</f>
        <v>1900</v>
      </c>
      <c r="D4436" s="28">
        <v>41534</v>
      </c>
      <c r="E4436" s="28">
        <v>41536</v>
      </c>
      <c r="F4436" s="26" t="s">
        <v>151</v>
      </c>
      <c r="G4436" s="26" t="s">
        <v>833</v>
      </c>
      <c r="H4436" s="26" t="s">
        <v>86</v>
      </c>
      <c r="I4436" s="26" t="s">
        <v>25</v>
      </c>
      <c r="J4436" s="26" t="s">
        <v>382</v>
      </c>
      <c r="K4436" s="26" t="s">
        <v>945</v>
      </c>
      <c r="L4436" s="26">
        <v>31907</v>
      </c>
      <c r="M4436" s="26" t="s">
        <v>28</v>
      </c>
      <c r="N4436" s="26" t="s">
        <v>235</v>
      </c>
      <c r="O4436" s="26" t="s">
        <v>30</v>
      </c>
      <c r="P4436" s="26" t="s">
        <v>33</v>
      </c>
      <c r="Q4436" s="26">
        <v>121.78</v>
      </c>
      <c r="R4436" s="26">
        <v>2</v>
      </c>
      <c r="S4436" s="26">
        <v>0</v>
      </c>
      <c r="T4436" s="26">
        <v>30.444999999999993</v>
      </c>
    </row>
    <row r="4437" spans="1:20" ht="14.25" customHeight="1">
      <c r="A4437" s="26" t="s">
        <v>7880</v>
      </c>
      <c r="B4437" s="26" t="s">
        <v>8349</v>
      </c>
      <c r="C4437" s="26">
        <f>YEAR(Data!$D8894)</f>
        <v>1900</v>
      </c>
      <c r="D4437" s="28">
        <v>41244</v>
      </c>
      <c r="E4437" s="28">
        <v>41249</v>
      </c>
      <c r="F4437" s="26" t="s">
        <v>45</v>
      </c>
      <c r="G4437" s="26" t="s">
        <v>7879</v>
      </c>
      <c r="H4437" s="26" t="s">
        <v>86</v>
      </c>
      <c r="I4437" s="26" t="s">
        <v>25</v>
      </c>
      <c r="J4437" s="26" t="s">
        <v>714</v>
      </c>
      <c r="K4437" s="26" t="s">
        <v>39</v>
      </c>
      <c r="L4437" s="26">
        <v>92037</v>
      </c>
      <c r="M4437" s="26" t="s">
        <v>40</v>
      </c>
      <c r="N4437" s="26" t="s">
        <v>2504</v>
      </c>
      <c r="O4437" s="26" t="s">
        <v>30</v>
      </c>
      <c r="P4437" s="26" t="s">
        <v>33</v>
      </c>
      <c r="Q4437" s="26">
        <v>2676.672</v>
      </c>
      <c r="R4437" s="26">
        <v>9</v>
      </c>
      <c r="S4437" s="26">
        <v>0.2</v>
      </c>
      <c r="T4437" s="26">
        <v>267.66720000000009</v>
      </c>
    </row>
    <row r="4438" spans="1:20" ht="14.25" customHeight="1">
      <c r="A4438" s="26" t="s">
        <v>346</v>
      </c>
      <c r="B4438" s="26" t="s">
        <v>8350</v>
      </c>
      <c r="C4438" s="26">
        <f>YEAR(Data!$D8895)</f>
        <v>1900</v>
      </c>
      <c r="D4438" s="28">
        <v>40760</v>
      </c>
      <c r="E4438" s="28">
        <v>40767</v>
      </c>
      <c r="F4438" s="26" t="s">
        <v>45</v>
      </c>
      <c r="G4438" s="26" t="s">
        <v>345</v>
      </c>
      <c r="H4438" s="26" t="s">
        <v>24</v>
      </c>
      <c r="I4438" s="26" t="s">
        <v>25</v>
      </c>
      <c r="J4438" s="26" t="s">
        <v>7104</v>
      </c>
      <c r="K4438" s="26" t="s">
        <v>88</v>
      </c>
      <c r="L4438" s="26">
        <v>77590</v>
      </c>
      <c r="M4438" s="26" t="s">
        <v>89</v>
      </c>
      <c r="N4438" s="26" t="s">
        <v>3288</v>
      </c>
      <c r="O4438" s="26" t="s">
        <v>30</v>
      </c>
      <c r="P4438" s="26" t="s">
        <v>51</v>
      </c>
      <c r="Q4438" s="26">
        <v>489.22999999999996</v>
      </c>
      <c r="R4438" s="26">
        <v>2</v>
      </c>
      <c r="S4438" s="26">
        <v>0.3</v>
      </c>
      <c r="T4438" s="26">
        <v>41.933999999999997</v>
      </c>
    </row>
    <row r="4439" spans="1:20" ht="14.25" customHeight="1">
      <c r="A4439" s="26" t="s">
        <v>1376</v>
      </c>
      <c r="B4439" s="26" t="s">
        <v>8351</v>
      </c>
      <c r="C4439" s="26">
        <f>YEAR(Data!$D8896)</f>
        <v>1900</v>
      </c>
      <c r="D4439" s="28">
        <v>41502</v>
      </c>
      <c r="E4439" s="28">
        <v>41509</v>
      </c>
      <c r="F4439" s="26" t="s">
        <v>45</v>
      </c>
      <c r="G4439" s="26" t="s">
        <v>1375</v>
      </c>
      <c r="H4439" s="26" t="s">
        <v>24</v>
      </c>
      <c r="I4439" s="26" t="s">
        <v>25</v>
      </c>
      <c r="J4439" s="26" t="s">
        <v>38</v>
      </c>
      <c r="K4439" s="26" t="s">
        <v>39</v>
      </c>
      <c r="L4439" s="26">
        <v>90004</v>
      </c>
      <c r="M4439" s="26" t="s">
        <v>40</v>
      </c>
      <c r="N4439" s="26" t="s">
        <v>1648</v>
      </c>
      <c r="O4439" s="26" t="s">
        <v>30</v>
      </c>
      <c r="P4439" s="26" t="s">
        <v>58</v>
      </c>
      <c r="Q4439" s="26">
        <v>312.03000000000003</v>
      </c>
      <c r="R4439" s="26">
        <v>3</v>
      </c>
      <c r="S4439" s="26">
        <v>0</v>
      </c>
      <c r="T4439" s="26">
        <v>43.684200000000018</v>
      </c>
    </row>
    <row r="4440" spans="1:20" ht="14.25" customHeight="1">
      <c r="A4440" s="26" t="s">
        <v>1924</v>
      </c>
      <c r="B4440" s="26" t="s">
        <v>8352</v>
      </c>
      <c r="C4440" s="26">
        <f>YEAR(Data!$D8900)</f>
        <v>1900</v>
      </c>
      <c r="D4440" s="28">
        <v>41128</v>
      </c>
      <c r="E4440" s="28">
        <v>41130</v>
      </c>
      <c r="F4440" s="26" t="s">
        <v>21</v>
      </c>
      <c r="G4440" s="26" t="s">
        <v>1923</v>
      </c>
      <c r="H4440" s="26" t="s">
        <v>37</v>
      </c>
      <c r="I4440" s="26" t="s">
        <v>25</v>
      </c>
      <c r="J4440" s="26" t="s">
        <v>246</v>
      </c>
      <c r="K4440" s="26" t="s">
        <v>247</v>
      </c>
      <c r="L4440" s="26">
        <v>22153</v>
      </c>
      <c r="M4440" s="26" t="s">
        <v>28</v>
      </c>
      <c r="N4440" s="26" t="s">
        <v>4365</v>
      </c>
      <c r="O4440" s="26" t="s">
        <v>62</v>
      </c>
      <c r="P4440" s="26" t="s">
        <v>63</v>
      </c>
      <c r="Q4440" s="26">
        <v>494.97</v>
      </c>
      <c r="R4440" s="26">
        <v>3</v>
      </c>
      <c r="S4440" s="26">
        <v>0</v>
      </c>
      <c r="T4440" s="26">
        <v>148.49099999999996</v>
      </c>
    </row>
    <row r="4441" spans="1:20" ht="14.25" customHeight="1">
      <c r="A4441" s="26" t="s">
        <v>2745</v>
      </c>
      <c r="B4441" s="26" t="s">
        <v>8353</v>
      </c>
      <c r="C4441" s="26">
        <f>YEAR(Data!$D8902)</f>
        <v>1900</v>
      </c>
      <c r="D4441" s="28">
        <v>41426</v>
      </c>
      <c r="E4441" s="28">
        <v>41430</v>
      </c>
      <c r="F4441" s="26" t="s">
        <v>45</v>
      </c>
      <c r="G4441" s="26" t="s">
        <v>2744</v>
      </c>
      <c r="H4441" s="26" t="s">
        <v>24</v>
      </c>
      <c r="I4441" s="26" t="s">
        <v>25</v>
      </c>
      <c r="J4441" s="26" t="s">
        <v>275</v>
      </c>
      <c r="K4441" s="26" t="s">
        <v>168</v>
      </c>
      <c r="L4441" s="26">
        <v>62521</v>
      </c>
      <c r="M4441" s="26" t="s">
        <v>89</v>
      </c>
      <c r="N4441" s="26" t="s">
        <v>7860</v>
      </c>
      <c r="O4441" s="26" t="s">
        <v>30</v>
      </c>
      <c r="P4441" s="26" t="s">
        <v>58</v>
      </c>
      <c r="Q4441" s="26">
        <v>32.064</v>
      </c>
      <c r="R4441" s="26">
        <v>3</v>
      </c>
      <c r="S4441" s="26">
        <v>0.6</v>
      </c>
      <c r="T4441" s="26">
        <v>-12.825599999999994</v>
      </c>
    </row>
    <row r="4442" spans="1:20" ht="14.25" customHeight="1">
      <c r="A4442" s="26" t="s">
        <v>5104</v>
      </c>
      <c r="B4442" s="26" t="s">
        <v>8354</v>
      </c>
      <c r="C4442" s="26">
        <f>YEAR(Data!$D8906)</f>
        <v>1900</v>
      </c>
      <c r="D4442" s="28">
        <v>41457</v>
      </c>
      <c r="E4442" s="28">
        <v>41457</v>
      </c>
      <c r="F4442" s="26" t="s">
        <v>958</v>
      </c>
      <c r="G4442" s="26" t="s">
        <v>5103</v>
      </c>
      <c r="H4442" s="26" t="s">
        <v>86</v>
      </c>
      <c r="I4442" s="26" t="s">
        <v>25</v>
      </c>
      <c r="J4442" s="26" t="s">
        <v>211</v>
      </c>
      <c r="K4442" s="26" t="s">
        <v>212</v>
      </c>
      <c r="L4442" s="26">
        <v>10009</v>
      </c>
      <c r="M4442" s="26" t="s">
        <v>122</v>
      </c>
      <c r="N4442" s="26" t="s">
        <v>2667</v>
      </c>
      <c r="O4442" s="26" t="s">
        <v>42</v>
      </c>
      <c r="P4442" s="26" t="s">
        <v>43</v>
      </c>
      <c r="Q4442" s="26">
        <v>30.53</v>
      </c>
      <c r="R4442" s="26">
        <v>1</v>
      </c>
      <c r="S4442" s="26">
        <v>0</v>
      </c>
      <c r="T4442" s="26">
        <v>14.043800000000001</v>
      </c>
    </row>
    <row r="4443" spans="1:20" ht="14.25" customHeight="1">
      <c r="A4443" s="26" t="s">
        <v>4644</v>
      </c>
      <c r="B4443" s="26" t="s">
        <v>8355</v>
      </c>
      <c r="C4443" s="26">
        <f>YEAR(Data!$D8909)</f>
        <v>1900</v>
      </c>
      <c r="D4443" s="28">
        <v>41627</v>
      </c>
      <c r="E4443" s="28">
        <v>41629</v>
      </c>
      <c r="F4443" s="26" t="s">
        <v>151</v>
      </c>
      <c r="G4443" s="26" t="s">
        <v>4643</v>
      </c>
      <c r="H4443" s="26" t="s">
        <v>37</v>
      </c>
      <c r="I4443" s="26" t="s">
        <v>25</v>
      </c>
      <c r="J4443" s="26" t="s">
        <v>107</v>
      </c>
      <c r="K4443" s="26" t="s">
        <v>39</v>
      </c>
      <c r="L4443" s="26">
        <v>94110</v>
      </c>
      <c r="M4443" s="26" t="s">
        <v>40</v>
      </c>
      <c r="N4443" s="26" t="s">
        <v>582</v>
      </c>
      <c r="O4443" s="26" t="s">
        <v>62</v>
      </c>
      <c r="P4443" s="26" t="s">
        <v>63</v>
      </c>
      <c r="Q4443" s="26">
        <v>66.976000000000013</v>
      </c>
      <c r="R4443" s="26">
        <v>7</v>
      </c>
      <c r="S4443" s="26">
        <v>0.2</v>
      </c>
      <c r="T4443" s="26">
        <v>6.6976000000000013</v>
      </c>
    </row>
    <row r="4444" spans="1:20" ht="14.25" customHeight="1">
      <c r="A4444" s="26" t="s">
        <v>3986</v>
      </c>
      <c r="B4444" s="26" t="s">
        <v>8356</v>
      </c>
      <c r="C4444" s="26">
        <f>YEAR(Data!$D8910)</f>
        <v>1900</v>
      </c>
      <c r="D4444" s="28">
        <v>40934</v>
      </c>
      <c r="E4444" s="28">
        <v>40940</v>
      </c>
      <c r="F4444" s="26" t="s">
        <v>45</v>
      </c>
      <c r="G4444" s="26" t="s">
        <v>3985</v>
      </c>
      <c r="H4444" s="26" t="s">
        <v>37</v>
      </c>
      <c r="I4444" s="26" t="s">
        <v>25</v>
      </c>
      <c r="J4444" s="26" t="s">
        <v>6163</v>
      </c>
      <c r="K4444" s="26" t="s">
        <v>39</v>
      </c>
      <c r="L4444" s="26">
        <v>92553</v>
      </c>
      <c r="M4444" s="26" t="s">
        <v>40</v>
      </c>
      <c r="N4444" s="26" t="s">
        <v>3871</v>
      </c>
      <c r="O4444" s="26" t="s">
        <v>42</v>
      </c>
      <c r="P4444" s="26" t="s">
        <v>76</v>
      </c>
      <c r="Q4444" s="26">
        <v>182.72</v>
      </c>
      <c r="R4444" s="26">
        <v>8</v>
      </c>
      <c r="S4444" s="26">
        <v>0</v>
      </c>
      <c r="T4444" s="26">
        <v>84.051199999999994</v>
      </c>
    </row>
    <row r="4445" spans="1:20" ht="14.25" customHeight="1">
      <c r="A4445" s="26" t="s">
        <v>1232</v>
      </c>
      <c r="B4445" s="26" t="s">
        <v>8357</v>
      </c>
      <c r="C4445" s="26">
        <f>YEAR(Data!$D8911)</f>
        <v>1900</v>
      </c>
      <c r="D4445" s="28">
        <v>41941</v>
      </c>
      <c r="E4445" s="28">
        <v>41945</v>
      </c>
      <c r="F4445" s="26" t="s">
        <v>45</v>
      </c>
      <c r="G4445" s="26" t="s">
        <v>1231</v>
      </c>
      <c r="H4445" s="26" t="s">
        <v>24</v>
      </c>
      <c r="I4445" s="26" t="s">
        <v>25</v>
      </c>
      <c r="J4445" s="26" t="s">
        <v>3030</v>
      </c>
      <c r="K4445" s="26" t="s">
        <v>926</v>
      </c>
      <c r="L4445" s="26">
        <v>2149</v>
      </c>
      <c r="M4445" s="26" t="s">
        <v>122</v>
      </c>
      <c r="N4445" s="26" t="s">
        <v>496</v>
      </c>
      <c r="O4445" s="26" t="s">
        <v>42</v>
      </c>
      <c r="P4445" s="26" t="s">
        <v>43</v>
      </c>
      <c r="Q4445" s="26">
        <v>21.93</v>
      </c>
      <c r="R4445" s="26">
        <v>3</v>
      </c>
      <c r="S4445" s="26">
        <v>0</v>
      </c>
      <c r="T4445" s="26">
        <v>10.307099999999998</v>
      </c>
    </row>
    <row r="4446" spans="1:20" ht="14.25" customHeight="1">
      <c r="A4446" s="26" t="s">
        <v>1509</v>
      </c>
      <c r="B4446" s="26" t="s">
        <v>8358</v>
      </c>
      <c r="C4446" s="26">
        <f>YEAR(Data!$D8912)</f>
        <v>1900</v>
      </c>
      <c r="D4446" s="28">
        <v>41948</v>
      </c>
      <c r="E4446" s="28">
        <v>41952</v>
      </c>
      <c r="F4446" s="26" t="s">
        <v>45</v>
      </c>
      <c r="G4446" s="26" t="s">
        <v>1508</v>
      </c>
      <c r="H4446" s="26" t="s">
        <v>24</v>
      </c>
      <c r="I4446" s="26" t="s">
        <v>25</v>
      </c>
      <c r="J4446" s="26" t="s">
        <v>4714</v>
      </c>
      <c r="K4446" s="26" t="s">
        <v>260</v>
      </c>
      <c r="L4446" s="26">
        <v>37421</v>
      </c>
      <c r="M4446" s="26" t="s">
        <v>28</v>
      </c>
      <c r="N4446" s="26" t="s">
        <v>1239</v>
      </c>
      <c r="O4446" s="26" t="s">
        <v>62</v>
      </c>
      <c r="P4446" s="26" t="s">
        <v>133</v>
      </c>
      <c r="Q4446" s="26">
        <v>95.976000000000013</v>
      </c>
      <c r="R4446" s="26">
        <v>3</v>
      </c>
      <c r="S4446" s="26">
        <v>0.2</v>
      </c>
      <c r="T4446" s="26">
        <v>15.596099999999996</v>
      </c>
    </row>
    <row r="4447" spans="1:20" ht="14.25" customHeight="1">
      <c r="A4447" s="26" t="s">
        <v>370</v>
      </c>
      <c r="B4447" s="26" t="s">
        <v>8359</v>
      </c>
      <c r="C4447" s="26">
        <f>YEAR(Data!$D8916)</f>
        <v>1900</v>
      </c>
      <c r="D4447" s="28">
        <v>41404</v>
      </c>
      <c r="E4447" s="28">
        <v>41408</v>
      </c>
      <c r="F4447" s="26" t="s">
        <v>45</v>
      </c>
      <c r="G4447" s="26" t="s">
        <v>369</v>
      </c>
      <c r="H4447" s="26" t="s">
        <v>37</v>
      </c>
      <c r="I4447" s="26" t="s">
        <v>25</v>
      </c>
      <c r="J4447" s="26" t="s">
        <v>918</v>
      </c>
      <c r="K4447" s="26" t="s">
        <v>88</v>
      </c>
      <c r="L4447" s="26">
        <v>78745</v>
      </c>
      <c r="M4447" s="26" t="s">
        <v>89</v>
      </c>
      <c r="N4447" s="26" t="s">
        <v>1479</v>
      </c>
      <c r="O4447" s="26" t="s">
        <v>42</v>
      </c>
      <c r="P4447" s="26" t="s">
        <v>53</v>
      </c>
      <c r="Q4447" s="26">
        <v>856.65600000000006</v>
      </c>
      <c r="R4447" s="26">
        <v>6</v>
      </c>
      <c r="S4447" s="26">
        <v>0.2</v>
      </c>
      <c r="T4447" s="26">
        <v>107.08199999999985</v>
      </c>
    </row>
    <row r="4448" spans="1:20" ht="14.25" customHeight="1">
      <c r="A4448" s="26" t="s">
        <v>5038</v>
      </c>
      <c r="B4448" s="26" t="s">
        <v>8360</v>
      </c>
      <c r="C4448" s="26">
        <f>YEAR(Data!$D8921)</f>
        <v>1900</v>
      </c>
      <c r="D4448" s="28">
        <v>40635</v>
      </c>
      <c r="E4448" s="28">
        <v>40641</v>
      </c>
      <c r="F4448" s="26" t="s">
        <v>45</v>
      </c>
      <c r="G4448" s="26" t="s">
        <v>5037</v>
      </c>
      <c r="H4448" s="26" t="s">
        <v>37</v>
      </c>
      <c r="I4448" s="26" t="s">
        <v>25</v>
      </c>
      <c r="J4448" s="26" t="s">
        <v>2198</v>
      </c>
      <c r="K4448" s="26" t="s">
        <v>247</v>
      </c>
      <c r="L4448" s="26">
        <v>23464</v>
      </c>
      <c r="M4448" s="26" t="s">
        <v>28</v>
      </c>
      <c r="N4448" s="26" t="s">
        <v>6412</v>
      </c>
      <c r="O4448" s="26" t="s">
        <v>30</v>
      </c>
      <c r="P4448" s="26" t="s">
        <v>58</v>
      </c>
      <c r="Q4448" s="26">
        <v>177.68</v>
      </c>
      <c r="R4448" s="26">
        <v>2</v>
      </c>
      <c r="S4448" s="26">
        <v>0</v>
      </c>
      <c r="T4448" s="26">
        <v>46.196799999999996</v>
      </c>
    </row>
    <row r="4449" spans="1:20" ht="14.25" customHeight="1">
      <c r="A4449" s="26" t="s">
        <v>666</v>
      </c>
      <c r="B4449" s="26" t="s">
        <v>8361</v>
      </c>
      <c r="C4449" s="26">
        <f>YEAR(Data!$D8922)</f>
        <v>1900</v>
      </c>
      <c r="D4449" s="28">
        <v>40661</v>
      </c>
      <c r="E4449" s="28">
        <v>40666</v>
      </c>
      <c r="F4449" s="26" t="s">
        <v>45</v>
      </c>
      <c r="G4449" s="26" t="s">
        <v>665</v>
      </c>
      <c r="H4449" s="26" t="s">
        <v>37</v>
      </c>
      <c r="I4449" s="26" t="s">
        <v>25</v>
      </c>
      <c r="J4449" s="26" t="s">
        <v>4173</v>
      </c>
      <c r="K4449" s="26" t="s">
        <v>212</v>
      </c>
      <c r="L4449" s="26">
        <v>14701</v>
      </c>
      <c r="M4449" s="26" t="s">
        <v>122</v>
      </c>
      <c r="N4449" s="26" t="s">
        <v>3280</v>
      </c>
      <c r="O4449" s="26" t="s">
        <v>62</v>
      </c>
      <c r="P4449" s="26" t="s">
        <v>133</v>
      </c>
      <c r="Q4449" s="26">
        <v>159.97999999999999</v>
      </c>
      <c r="R4449" s="26">
        <v>2</v>
      </c>
      <c r="S4449" s="26">
        <v>0</v>
      </c>
      <c r="T4449" s="26">
        <v>57.592799999999997</v>
      </c>
    </row>
    <row r="4450" spans="1:20" ht="14.25" customHeight="1">
      <c r="A4450" s="26" t="s">
        <v>5038</v>
      </c>
      <c r="B4450" s="26" t="s">
        <v>8362</v>
      </c>
      <c r="C4450" s="26">
        <f>YEAR(Data!$D8923)</f>
        <v>1900</v>
      </c>
      <c r="D4450" s="28">
        <v>41552</v>
      </c>
      <c r="E4450" s="28">
        <v>41556</v>
      </c>
      <c r="F4450" s="26" t="s">
        <v>45</v>
      </c>
      <c r="G4450" s="26" t="s">
        <v>5037</v>
      </c>
      <c r="H4450" s="26" t="s">
        <v>37</v>
      </c>
      <c r="I4450" s="26" t="s">
        <v>25</v>
      </c>
      <c r="J4450" s="26" t="s">
        <v>8363</v>
      </c>
      <c r="K4450" s="26" t="s">
        <v>49</v>
      </c>
      <c r="L4450" s="26">
        <v>33134</v>
      </c>
      <c r="M4450" s="26" t="s">
        <v>28</v>
      </c>
      <c r="N4450" s="26" t="s">
        <v>4882</v>
      </c>
      <c r="O4450" s="26" t="s">
        <v>62</v>
      </c>
      <c r="P4450" s="26" t="s">
        <v>63</v>
      </c>
      <c r="Q4450" s="26">
        <v>52.679999999999993</v>
      </c>
      <c r="R4450" s="26">
        <v>3</v>
      </c>
      <c r="S4450" s="26">
        <v>0.2</v>
      </c>
      <c r="T4450" s="26">
        <v>19.754999999999999</v>
      </c>
    </row>
    <row r="4451" spans="1:20" ht="14.25" customHeight="1">
      <c r="A4451" s="26" t="s">
        <v>1453</v>
      </c>
      <c r="B4451" s="26" t="s">
        <v>8364</v>
      </c>
      <c r="C4451" s="26">
        <f>YEAR(Data!$D8925)</f>
        <v>1900</v>
      </c>
      <c r="D4451" s="28">
        <v>41802</v>
      </c>
      <c r="E4451" s="28">
        <v>41808</v>
      </c>
      <c r="F4451" s="26" t="s">
        <v>45</v>
      </c>
      <c r="G4451" s="26" t="s">
        <v>1452</v>
      </c>
      <c r="H4451" s="26" t="s">
        <v>24</v>
      </c>
      <c r="I4451" s="26" t="s">
        <v>25</v>
      </c>
      <c r="J4451" s="26" t="s">
        <v>5074</v>
      </c>
      <c r="K4451" s="26" t="s">
        <v>74</v>
      </c>
      <c r="L4451" s="26">
        <v>28601</v>
      </c>
      <c r="M4451" s="26" t="s">
        <v>28</v>
      </c>
      <c r="N4451" s="26" t="s">
        <v>143</v>
      </c>
      <c r="O4451" s="26" t="s">
        <v>42</v>
      </c>
      <c r="P4451" s="26" t="s">
        <v>65</v>
      </c>
      <c r="Q4451" s="26">
        <v>4.572000000000001</v>
      </c>
      <c r="R4451" s="26">
        <v>4</v>
      </c>
      <c r="S4451" s="26">
        <v>0.7</v>
      </c>
      <c r="T4451" s="26">
        <v>-3.8100000000000005</v>
      </c>
    </row>
    <row r="4452" spans="1:20" ht="14.25" customHeight="1">
      <c r="A4452" s="26" t="s">
        <v>4412</v>
      </c>
      <c r="B4452" s="26" t="s">
        <v>8365</v>
      </c>
      <c r="C4452" s="26">
        <f>YEAR(Data!$D8926)</f>
        <v>1900</v>
      </c>
      <c r="D4452" s="28">
        <v>41304</v>
      </c>
      <c r="E4452" s="28">
        <v>41308</v>
      </c>
      <c r="F4452" s="26" t="s">
        <v>45</v>
      </c>
      <c r="G4452" s="26" t="s">
        <v>4411</v>
      </c>
      <c r="H4452" s="26" t="s">
        <v>24</v>
      </c>
      <c r="I4452" s="26" t="s">
        <v>25</v>
      </c>
      <c r="J4452" s="26" t="s">
        <v>2287</v>
      </c>
      <c r="K4452" s="26" t="s">
        <v>168</v>
      </c>
      <c r="L4452" s="26">
        <v>61107</v>
      </c>
      <c r="M4452" s="26" t="s">
        <v>89</v>
      </c>
      <c r="N4452" s="26" t="s">
        <v>8366</v>
      </c>
      <c r="O4452" s="26" t="s">
        <v>62</v>
      </c>
      <c r="P4452" s="26" t="s">
        <v>63</v>
      </c>
      <c r="Q4452" s="26">
        <v>1439.9680000000001</v>
      </c>
      <c r="R4452" s="26">
        <v>4</v>
      </c>
      <c r="S4452" s="26">
        <v>0.2</v>
      </c>
      <c r="T4452" s="26">
        <v>143.99680000000006</v>
      </c>
    </row>
    <row r="4453" spans="1:20" ht="14.25" customHeight="1">
      <c r="A4453" s="26" t="s">
        <v>1040</v>
      </c>
      <c r="B4453" s="26" t="s">
        <v>8367</v>
      </c>
      <c r="C4453" s="26">
        <f>YEAR(Data!$D8929)</f>
        <v>1900</v>
      </c>
      <c r="D4453" s="28">
        <v>41179</v>
      </c>
      <c r="E4453" s="28">
        <v>41181</v>
      </c>
      <c r="F4453" s="26" t="s">
        <v>21</v>
      </c>
      <c r="G4453" s="26" t="s">
        <v>1039</v>
      </c>
      <c r="H4453" s="26" t="s">
        <v>37</v>
      </c>
      <c r="I4453" s="26" t="s">
        <v>25</v>
      </c>
      <c r="J4453" s="26" t="s">
        <v>80</v>
      </c>
      <c r="K4453" s="26" t="s">
        <v>81</v>
      </c>
      <c r="L4453" s="26">
        <v>98103</v>
      </c>
      <c r="M4453" s="26" t="s">
        <v>40</v>
      </c>
      <c r="N4453" s="26" t="s">
        <v>3470</v>
      </c>
      <c r="O4453" s="26" t="s">
        <v>42</v>
      </c>
      <c r="P4453" s="26" t="s">
        <v>60</v>
      </c>
      <c r="Q4453" s="26">
        <v>99.2</v>
      </c>
      <c r="R4453" s="26">
        <v>5</v>
      </c>
      <c r="S4453" s="26">
        <v>0</v>
      </c>
      <c r="T4453" s="26">
        <v>25.792000000000002</v>
      </c>
    </row>
    <row r="4454" spans="1:20" ht="14.25" customHeight="1">
      <c r="A4454" s="26" t="s">
        <v>1412</v>
      </c>
      <c r="B4454" s="26" t="s">
        <v>8368</v>
      </c>
      <c r="C4454" s="26">
        <f>YEAR(Data!$D8930)</f>
        <v>1900</v>
      </c>
      <c r="D4454" s="28">
        <v>41012</v>
      </c>
      <c r="E4454" s="28">
        <v>41016</v>
      </c>
      <c r="F4454" s="26" t="s">
        <v>45</v>
      </c>
      <c r="G4454" s="26" t="s">
        <v>1411</v>
      </c>
      <c r="H4454" s="26" t="s">
        <v>24</v>
      </c>
      <c r="I4454" s="26" t="s">
        <v>25</v>
      </c>
      <c r="J4454" s="26" t="s">
        <v>1237</v>
      </c>
      <c r="K4454" s="26" t="s">
        <v>88</v>
      </c>
      <c r="L4454" s="26">
        <v>77340</v>
      </c>
      <c r="M4454" s="26" t="s">
        <v>89</v>
      </c>
      <c r="N4454" s="26" t="s">
        <v>1610</v>
      </c>
      <c r="O4454" s="26" t="s">
        <v>30</v>
      </c>
      <c r="P4454" s="26" t="s">
        <v>51</v>
      </c>
      <c r="Q4454" s="26">
        <v>609.9799999999999</v>
      </c>
      <c r="R4454" s="26">
        <v>4</v>
      </c>
      <c r="S4454" s="26">
        <v>0.3</v>
      </c>
      <c r="T4454" s="26">
        <v>-113.28200000000004</v>
      </c>
    </row>
    <row r="4455" spans="1:20" ht="14.25" customHeight="1">
      <c r="A4455" s="26" t="s">
        <v>7935</v>
      </c>
      <c r="B4455" s="26" t="s">
        <v>8369</v>
      </c>
      <c r="C4455" s="26">
        <f>YEAR(Data!$D8933)</f>
        <v>1900</v>
      </c>
      <c r="D4455" s="28">
        <v>41992</v>
      </c>
      <c r="E4455" s="28">
        <v>41998</v>
      </c>
      <c r="F4455" s="26" t="s">
        <v>45</v>
      </c>
      <c r="G4455" s="26" t="s">
        <v>7934</v>
      </c>
      <c r="H4455" s="26" t="s">
        <v>37</v>
      </c>
      <c r="I4455" s="26" t="s">
        <v>25</v>
      </c>
      <c r="J4455" s="26" t="s">
        <v>1882</v>
      </c>
      <c r="K4455" s="26" t="s">
        <v>96</v>
      </c>
      <c r="L4455" s="26">
        <v>53209</v>
      </c>
      <c r="M4455" s="26" t="s">
        <v>89</v>
      </c>
      <c r="N4455" s="26" t="s">
        <v>7208</v>
      </c>
      <c r="O4455" s="26" t="s">
        <v>30</v>
      </c>
      <c r="P4455" s="26" t="s">
        <v>58</v>
      </c>
      <c r="Q4455" s="26">
        <v>99.949999999999989</v>
      </c>
      <c r="R4455" s="26">
        <v>5</v>
      </c>
      <c r="S4455" s="26">
        <v>0</v>
      </c>
      <c r="T4455" s="26">
        <v>22.988499999999998</v>
      </c>
    </row>
    <row r="4456" spans="1:20" ht="14.25" customHeight="1">
      <c r="A4456" s="26" t="s">
        <v>1596</v>
      </c>
      <c r="B4456" s="26" t="s">
        <v>8370</v>
      </c>
      <c r="C4456" s="26">
        <f>YEAR(Data!$D8935)</f>
        <v>1900</v>
      </c>
      <c r="D4456" s="28">
        <v>41348</v>
      </c>
      <c r="E4456" s="28">
        <v>41353</v>
      </c>
      <c r="F4456" s="26" t="s">
        <v>45</v>
      </c>
      <c r="G4456" s="26" t="s">
        <v>1595</v>
      </c>
      <c r="H4456" s="26" t="s">
        <v>37</v>
      </c>
      <c r="I4456" s="26" t="s">
        <v>25</v>
      </c>
      <c r="J4456" s="26" t="s">
        <v>1357</v>
      </c>
      <c r="K4456" s="26" t="s">
        <v>96</v>
      </c>
      <c r="L4456" s="26">
        <v>54302</v>
      </c>
      <c r="M4456" s="26" t="s">
        <v>89</v>
      </c>
      <c r="N4456" s="26" t="s">
        <v>2577</v>
      </c>
      <c r="O4456" s="26" t="s">
        <v>30</v>
      </c>
      <c r="P4456" s="26" t="s">
        <v>58</v>
      </c>
      <c r="Q4456" s="26">
        <v>16.739999999999998</v>
      </c>
      <c r="R4456" s="26">
        <v>2</v>
      </c>
      <c r="S4456" s="26">
        <v>0</v>
      </c>
      <c r="T4456" s="26">
        <v>4.3523999999999994</v>
      </c>
    </row>
    <row r="4457" spans="1:20" ht="14.25" customHeight="1">
      <c r="A4457" s="26" t="s">
        <v>845</v>
      </c>
      <c r="B4457" s="26" t="s">
        <v>8371</v>
      </c>
      <c r="C4457" s="26">
        <f>YEAR(Data!$D8936)</f>
        <v>1900</v>
      </c>
      <c r="D4457" s="28">
        <v>41879</v>
      </c>
      <c r="E4457" s="28">
        <v>41879</v>
      </c>
      <c r="F4457" s="26" t="s">
        <v>958</v>
      </c>
      <c r="G4457" s="26" t="s">
        <v>844</v>
      </c>
      <c r="H4457" s="26" t="s">
        <v>37</v>
      </c>
      <c r="I4457" s="26" t="s">
        <v>25</v>
      </c>
      <c r="J4457" s="26" t="s">
        <v>120</v>
      </c>
      <c r="K4457" s="26" t="s">
        <v>121</v>
      </c>
      <c r="L4457" s="26">
        <v>19120</v>
      </c>
      <c r="M4457" s="26" t="s">
        <v>122</v>
      </c>
      <c r="N4457" s="26" t="s">
        <v>3446</v>
      </c>
      <c r="O4457" s="26" t="s">
        <v>42</v>
      </c>
      <c r="P4457" s="26" t="s">
        <v>76</v>
      </c>
      <c r="Q4457" s="26">
        <v>12.672000000000001</v>
      </c>
      <c r="R4457" s="26">
        <v>3</v>
      </c>
      <c r="S4457" s="26">
        <v>0.2</v>
      </c>
      <c r="T4457" s="26">
        <v>3.96</v>
      </c>
    </row>
    <row r="4458" spans="1:20" ht="14.25" customHeight="1">
      <c r="A4458" s="26" t="s">
        <v>299</v>
      </c>
      <c r="B4458" s="26" t="s">
        <v>8372</v>
      </c>
      <c r="C4458" s="26">
        <f>YEAR(Data!$D8938)</f>
        <v>1900</v>
      </c>
      <c r="D4458" s="28">
        <v>41260</v>
      </c>
      <c r="E4458" s="28">
        <v>41262</v>
      </c>
      <c r="F4458" s="26" t="s">
        <v>21</v>
      </c>
      <c r="G4458" s="26" t="s">
        <v>298</v>
      </c>
      <c r="H4458" s="26" t="s">
        <v>24</v>
      </c>
      <c r="I4458" s="26" t="s">
        <v>25</v>
      </c>
      <c r="J4458" s="26" t="s">
        <v>38</v>
      </c>
      <c r="K4458" s="26" t="s">
        <v>39</v>
      </c>
      <c r="L4458" s="26">
        <v>90008</v>
      </c>
      <c r="M4458" s="26" t="s">
        <v>40</v>
      </c>
      <c r="N4458" s="26" t="s">
        <v>2552</v>
      </c>
      <c r="O4458" s="26" t="s">
        <v>42</v>
      </c>
      <c r="P4458" s="26" t="s">
        <v>60</v>
      </c>
      <c r="Q4458" s="26">
        <v>204.85</v>
      </c>
      <c r="R4458" s="26">
        <v>5</v>
      </c>
      <c r="S4458" s="26">
        <v>0</v>
      </c>
      <c r="T4458" s="26">
        <v>53.261000000000003</v>
      </c>
    </row>
    <row r="4459" spans="1:20" ht="14.25" customHeight="1">
      <c r="A4459" s="26" t="s">
        <v>1199</v>
      </c>
      <c r="B4459" s="26" t="s">
        <v>8373</v>
      </c>
      <c r="C4459" s="26">
        <f>YEAR(Data!$D8942)</f>
        <v>1900</v>
      </c>
      <c r="D4459" s="28">
        <v>40777</v>
      </c>
      <c r="E4459" s="28">
        <v>40779</v>
      </c>
      <c r="F4459" s="26" t="s">
        <v>21</v>
      </c>
      <c r="G4459" s="26" t="s">
        <v>1198</v>
      </c>
      <c r="H4459" s="26" t="s">
        <v>24</v>
      </c>
      <c r="I4459" s="26" t="s">
        <v>25</v>
      </c>
      <c r="J4459" s="26" t="s">
        <v>5138</v>
      </c>
      <c r="K4459" s="26" t="s">
        <v>49</v>
      </c>
      <c r="L4459" s="26">
        <v>33161</v>
      </c>
      <c r="M4459" s="26" t="s">
        <v>28</v>
      </c>
      <c r="N4459" s="26" t="s">
        <v>8374</v>
      </c>
      <c r="O4459" s="26" t="s">
        <v>42</v>
      </c>
      <c r="P4459" s="26" t="s">
        <v>440</v>
      </c>
      <c r="Q4459" s="26">
        <v>7.6320000000000014</v>
      </c>
      <c r="R4459" s="26">
        <v>3</v>
      </c>
      <c r="S4459" s="26">
        <v>0.2</v>
      </c>
      <c r="T4459" s="26">
        <v>-1.8126000000000002</v>
      </c>
    </row>
    <row r="4460" spans="1:20" ht="14.25" customHeight="1">
      <c r="A4460" s="26" t="s">
        <v>3172</v>
      </c>
      <c r="B4460" s="26" t="s">
        <v>8375</v>
      </c>
      <c r="C4460" s="26">
        <f>YEAR(Data!$D8943)</f>
        <v>1900</v>
      </c>
      <c r="D4460" s="28">
        <v>41582</v>
      </c>
      <c r="E4460" s="28">
        <v>41584</v>
      </c>
      <c r="F4460" s="26" t="s">
        <v>151</v>
      </c>
      <c r="G4460" s="26" t="s">
        <v>3171</v>
      </c>
      <c r="H4460" s="26" t="s">
        <v>24</v>
      </c>
      <c r="I4460" s="26" t="s">
        <v>25</v>
      </c>
      <c r="J4460" s="26" t="s">
        <v>322</v>
      </c>
      <c r="K4460" s="26" t="s">
        <v>323</v>
      </c>
      <c r="L4460" s="26">
        <v>97206</v>
      </c>
      <c r="M4460" s="26" t="s">
        <v>40</v>
      </c>
      <c r="N4460" s="26" t="s">
        <v>2626</v>
      </c>
      <c r="O4460" s="26" t="s">
        <v>42</v>
      </c>
      <c r="P4460" s="26" t="s">
        <v>65</v>
      </c>
      <c r="Q4460" s="26">
        <v>4.1580000000000004</v>
      </c>
      <c r="R4460" s="26">
        <v>7</v>
      </c>
      <c r="S4460" s="26">
        <v>0.7</v>
      </c>
      <c r="T4460" s="26">
        <v>-3.4649999999999999</v>
      </c>
    </row>
    <row r="4461" spans="1:20" ht="14.25" customHeight="1">
      <c r="A4461" s="26" t="s">
        <v>3742</v>
      </c>
      <c r="B4461" s="26" t="s">
        <v>8376</v>
      </c>
      <c r="C4461" s="26">
        <f>YEAR(Data!$D8945)</f>
        <v>1900</v>
      </c>
      <c r="D4461" s="28">
        <v>41923</v>
      </c>
      <c r="E4461" s="28">
        <v>41929</v>
      </c>
      <c r="F4461" s="26" t="s">
        <v>45</v>
      </c>
      <c r="G4461" s="26" t="s">
        <v>3741</v>
      </c>
      <c r="H4461" s="26" t="s">
        <v>24</v>
      </c>
      <c r="I4461" s="26" t="s">
        <v>25</v>
      </c>
      <c r="J4461" s="26" t="s">
        <v>351</v>
      </c>
      <c r="K4461" s="26" t="s">
        <v>168</v>
      </c>
      <c r="L4461" s="26">
        <v>60505</v>
      </c>
      <c r="M4461" s="26" t="s">
        <v>89</v>
      </c>
      <c r="N4461" s="26" t="s">
        <v>6535</v>
      </c>
      <c r="O4461" s="26" t="s">
        <v>30</v>
      </c>
      <c r="P4461" s="26" t="s">
        <v>33</v>
      </c>
      <c r="Q4461" s="26">
        <v>239.358</v>
      </c>
      <c r="R4461" s="26">
        <v>3</v>
      </c>
      <c r="S4461" s="26">
        <v>0.3</v>
      </c>
      <c r="T4461" s="26">
        <v>-47.871600000000001</v>
      </c>
    </row>
    <row r="4462" spans="1:20" ht="14.25" customHeight="1">
      <c r="A4462" s="26" t="s">
        <v>2331</v>
      </c>
      <c r="B4462" s="26" t="s">
        <v>8377</v>
      </c>
      <c r="C4462" s="26">
        <f>YEAR(Data!$D8946)</f>
        <v>1900</v>
      </c>
      <c r="D4462" s="28">
        <v>40884</v>
      </c>
      <c r="E4462" s="28">
        <v>40885</v>
      </c>
      <c r="F4462" s="26" t="s">
        <v>151</v>
      </c>
      <c r="G4462" s="26" t="s">
        <v>2330</v>
      </c>
      <c r="H4462" s="26" t="s">
        <v>86</v>
      </c>
      <c r="I4462" s="26" t="s">
        <v>25</v>
      </c>
      <c r="J4462" s="26" t="s">
        <v>107</v>
      </c>
      <c r="K4462" s="26" t="s">
        <v>39</v>
      </c>
      <c r="L4462" s="26">
        <v>94109</v>
      </c>
      <c r="M4462" s="26" t="s">
        <v>40</v>
      </c>
      <c r="N4462" s="26" t="s">
        <v>4335</v>
      </c>
      <c r="O4462" s="26" t="s">
        <v>42</v>
      </c>
      <c r="P4462" s="26" t="s">
        <v>76</v>
      </c>
      <c r="Q4462" s="26">
        <v>164.88</v>
      </c>
      <c r="R4462" s="26">
        <v>3</v>
      </c>
      <c r="S4462" s="26">
        <v>0</v>
      </c>
      <c r="T4462" s="26">
        <v>80.791200000000003</v>
      </c>
    </row>
    <row r="4463" spans="1:20" ht="14.25" customHeight="1">
      <c r="A4463" s="26" t="s">
        <v>4028</v>
      </c>
      <c r="B4463" s="26" t="s">
        <v>8378</v>
      </c>
      <c r="C4463" s="26">
        <f>YEAR(Data!$D8947)</f>
        <v>1900</v>
      </c>
      <c r="D4463" s="28">
        <v>40862</v>
      </c>
      <c r="E4463" s="28">
        <v>40864</v>
      </c>
      <c r="F4463" s="26" t="s">
        <v>21</v>
      </c>
      <c r="G4463" s="26" t="s">
        <v>4027</v>
      </c>
      <c r="H4463" s="26" t="s">
        <v>37</v>
      </c>
      <c r="I4463" s="26" t="s">
        <v>25</v>
      </c>
      <c r="J4463" s="26" t="s">
        <v>107</v>
      </c>
      <c r="K4463" s="26" t="s">
        <v>39</v>
      </c>
      <c r="L4463" s="26">
        <v>94110</v>
      </c>
      <c r="M4463" s="26" t="s">
        <v>40</v>
      </c>
      <c r="N4463" s="26" t="s">
        <v>1433</v>
      </c>
      <c r="O4463" s="26" t="s">
        <v>42</v>
      </c>
      <c r="P4463" s="26" t="s">
        <v>440</v>
      </c>
      <c r="Q4463" s="26">
        <v>10.95</v>
      </c>
      <c r="R4463" s="26">
        <v>3</v>
      </c>
      <c r="S4463" s="26">
        <v>0</v>
      </c>
      <c r="T4463" s="26">
        <v>3.2849999999999993</v>
      </c>
    </row>
    <row r="4464" spans="1:20" ht="14.25" customHeight="1">
      <c r="A4464" s="26" t="s">
        <v>5164</v>
      </c>
      <c r="B4464" s="26" t="s">
        <v>8379</v>
      </c>
      <c r="C4464" s="26">
        <f>YEAR(Data!$D8948)</f>
        <v>1900</v>
      </c>
      <c r="D4464" s="28">
        <v>41998</v>
      </c>
      <c r="E4464" s="28">
        <v>42002</v>
      </c>
      <c r="F4464" s="26" t="s">
        <v>45</v>
      </c>
      <c r="G4464" s="26" t="s">
        <v>5163</v>
      </c>
      <c r="H4464" s="26" t="s">
        <v>37</v>
      </c>
      <c r="I4464" s="26" t="s">
        <v>25</v>
      </c>
      <c r="J4464" s="26" t="s">
        <v>2891</v>
      </c>
      <c r="K4464" s="26" t="s">
        <v>926</v>
      </c>
      <c r="L4464" s="26">
        <v>2740</v>
      </c>
      <c r="M4464" s="26" t="s">
        <v>122</v>
      </c>
      <c r="N4464" s="26" t="s">
        <v>3560</v>
      </c>
      <c r="O4464" s="26" t="s">
        <v>42</v>
      </c>
      <c r="P4464" s="26" t="s">
        <v>76</v>
      </c>
      <c r="Q4464" s="26">
        <v>19.440000000000001</v>
      </c>
      <c r="R4464" s="26">
        <v>3</v>
      </c>
      <c r="S4464" s="26">
        <v>0</v>
      </c>
      <c r="T4464" s="26">
        <v>9.3312000000000008</v>
      </c>
    </row>
    <row r="4465" spans="1:20" ht="14.25" customHeight="1">
      <c r="A4465" s="26" t="s">
        <v>3502</v>
      </c>
      <c r="B4465" s="26" t="s">
        <v>8380</v>
      </c>
      <c r="C4465" s="26">
        <f>YEAR(Data!$D8950)</f>
        <v>1900</v>
      </c>
      <c r="D4465" s="28">
        <v>40901</v>
      </c>
      <c r="E4465" s="28">
        <v>40903</v>
      </c>
      <c r="F4465" s="26" t="s">
        <v>151</v>
      </c>
      <c r="G4465" s="26" t="s">
        <v>3501</v>
      </c>
      <c r="H4465" s="26" t="s">
        <v>24</v>
      </c>
      <c r="I4465" s="26" t="s">
        <v>25</v>
      </c>
      <c r="J4465" s="26" t="s">
        <v>714</v>
      </c>
      <c r="K4465" s="26" t="s">
        <v>39</v>
      </c>
      <c r="L4465" s="26">
        <v>92037</v>
      </c>
      <c r="M4465" s="26" t="s">
        <v>40</v>
      </c>
      <c r="N4465" s="26" t="s">
        <v>7253</v>
      </c>
      <c r="O4465" s="26" t="s">
        <v>42</v>
      </c>
      <c r="P4465" s="26" t="s">
        <v>67</v>
      </c>
      <c r="Q4465" s="26">
        <v>13.97</v>
      </c>
      <c r="R4465" s="26">
        <v>1</v>
      </c>
      <c r="S4465" s="26">
        <v>0</v>
      </c>
      <c r="T4465" s="26">
        <v>3.632200000000001</v>
      </c>
    </row>
    <row r="4466" spans="1:20" ht="14.25" customHeight="1">
      <c r="A4466" s="26" t="s">
        <v>4844</v>
      </c>
      <c r="B4466" s="26" t="s">
        <v>8381</v>
      </c>
      <c r="C4466" s="26">
        <f>YEAR(Data!$D8951)</f>
        <v>1900</v>
      </c>
      <c r="D4466" s="28">
        <v>41996</v>
      </c>
      <c r="E4466" s="28">
        <v>42002</v>
      </c>
      <c r="F4466" s="26" t="s">
        <v>45</v>
      </c>
      <c r="G4466" s="26" t="s">
        <v>4843</v>
      </c>
      <c r="H4466" s="26" t="s">
        <v>24</v>
      </c>
      <c r="I4466" s="26" t="s">
        <v>25</v>
      </c>
      <c r="J4466" s="26" t="s">
        <v>254</v>
      </c>
      <c r="K4466" s="26" t="s">
        <v>260</v>
      </c>
      <c r="L4466" s="26">
        <v>38301</v>
      </c>
      <c r="M4466" s="26" t="s">
        <v>28</v>
      </c>
      <c r="N4466" s="26" t="s">
        <v>789</v>
      </c>
      <c r="O4466" s="26" t="s">
        <v>30</v>
      </c>
      <c r="P4466" s="26" t="s">
        <v>51</v>
      </c>
      <c r="Q4466" s="26">
        <v>934.9559999999999</v>
      </c>
      <c r="R4466" s="26">
        <v>6</v>
      </c>
      <c r="S4466" s="26">
        <v>0.4</v>
      </c>
      <c r="T4466" s="26">
        <v>-249.32159999999999</v>
      </c>
    </row>
    <row r="4467" spans="1:20" ht="14.25" customHeight="1">
      <c r="A4467" s="26" t="s">
        <v>2223</v>
      </c>
      <c r="B4467" s="26" t="s">
        <v>8382</v>
      </c>
      <c r="C4467" s="26">
        <f>YEAR(Data!$D8956)</f>
        <v>1900</v>
      </c>
      <c r="D4467" s="28">
        <v>40763</v>
      </c>
      <c r="E4467" s="28">
        <v>40765</v>
      </c>
      <c r="F4467" s="26" t="s">
        <v>21</v>
      </c>
      <c r="G4467" s="26" t="s">
        <v>2222</v>
      </c>
      <c r="H4467" s="26" t="s">
        <v>24</v>
      </c>
      <c r="I4467" s="26" t="s">
        <v>25</v>
      </c>
      <c r="J4467" s="26" t="s">
        <v>1129</v>
      </c>
      <c r="K4467" s="26" t="s">
        <v>49</v>
      </c>
      <c r="L4467" s="26">
        <v>32216</v>
      </c>
      <c r="M4467" s="26" t="s">
        <v>28</v>
      </c>
      <c r="N4467" s="26" t="s">
        <v>3564</v>
      </c>
      <c r="O4467" s="26" t="s">
        <v>30</v>
      </c>
      <c r="P4467" s="26" t="s">
        <v>31</v>
      </c>
      <c r="Q4467" s="26">
        <v>155.45600000000002</v>
      </c>
      <c r="R4467" s="26">
        <v>4</v>
      </c>
      <c r="S4467" s="26">
        <v>0.2</v>
      </c>
      <c r="T4467" s="26">
        <v>-7.7727999999999895</v>
      </c>
    </row>
    <row r="4468" spans="1:20" ht="14.25" customHeight="1">
      <c r="A4468" s="26" t="s">
        <v>2671</v>
      </c>
      <c r="B4468" s="26" t="s">
        <v>8383</v>
      </c>
      <c r="C4468" s="26">
        <f>YEAR(Data!$D8957)</f>
        <v>1900</v>
      </c>
      <c r="D4468" s="28">
        <v>40806</v>
      </c>
      <c r="E4468" s="28">
        <v>40810</v>
      </c>
      <c r="F4468" s="26" t="s">
        <v>45</v>
      </c>
      <c r="G4468" s="26" t="s">
        <v>2670</v>
      </c>
      <c r="H4468" s="26" t="s">
        <v>37</v>
      </c>
      <c r="I4468" s="26" t="s">
        <v>25</v>
      </c>
      <c r="J4468" s="26" t="s">
        <v>714</v>
      </c>
      <c r="K4468" s="26" t="s">
        <v>39</v>
      </c>
      <c r="L4468" s="26">
        <v>92024</v>
      </c>
      <c r="M4468" s="26" t="s">
        <v>40</v>
      </c>
      <c r="N4468" s="26" t="s">
        <v>4994</v>
      </c>
      <c r="O4468" s="26" t="s">
        <v>42</v>
      </c>
      <c r="P4468" s="26" t="s">
        <v>76</v>
      </c>
      <c r="Q4468" s="26">
        <v>8.56</v>
      </c>
      <c r="R4468" s="26">
        <v>2</v>
      </c>
      <c r="S4468" s="26">
        <v>0</v>
      </c>
      <c r="T4468" s="26">
        <v>3.8519999999999994</v>
      </c>
    </row>
    <row r="4469" spans="1:20" ht="14.25" customHeight="1">
      <c r="A4469" s="26" t="s">
        <v>2271</v>
      </c>
      <c r="B4469" s="26" t="s">
        <v>8384</v>
      </c>
      <c r="C4469" s="26">
        <f>YEAR(Data!$D8958)</f>
        <v>1900</v>
      </c>
      <c r="D4469" s="28">
        <v>41999</v>
      </c>
      <c r="E4469" s="28">
        <v>42002</v>
      </c>
      <c r="F4469" s="26" t="s">
        <v>151</v>
      </c>
      <c r="G4469" s="26" t="s">
        <v>2270</v>
      </c>
      <c r="H4469" s="26" t="s">
        <v>24</v>
      </c>
      <c r="I4469" s="26" t="s">
        <v>25</v>
      </c>
      <c r="J4469" s="26" t="s">
        <v>1718</v>
      </c>
      <c r="K4469" s="26" t="s">
        <v>49</v>
      </c>
      <c r="L4469" s="26">
        <v>33012</v>
      </c>
      <c r="M4469" s="26" t="s">
        <v>28</v>
      </c>
      <c r="N4469" s="26" t="s">
        <v>4627</v>
      </c>
      <c r="O4469" s="26" t="s">
        <v>30</v>
      </c>
      <c r="P4469" s="26" t="s">
        <v>58</v>
      </c>
      <c r="Q4469" s="26">
        <v>21</v>
      </c>
      <c r="R4469" s="26">
        <v>3</v>
      </c>
      <c r="S4469" s="26">
        <v>0.2</v>
      </c>
      <c r="T4469" s="26">
        <v>5.7750000000000021</v>
      </c>
    </row>
    <row r="4470" spans="1:20" ht="14.25" customHeight="1">
      <c r="A4470" s="26" t="s">
        <v>1251</v>
      </c>
      <c r="B4470" s="26" t="s">
        <v>8385</v>
      </c>
      <c r="C4470" s="26">
        <f>YEAR(Data!$D8960)</f>
        <v>1900</v>
      </c>
      <c r="D4470" s="28">
        <v>41969</v>
      </c>
      <c r="E4470" s="28">
        <v>41974</v>
      </c>
      <c r="F4470" s="26" t="s">
        <v>45</v>
      </c>
      <c r="G4470" s="26" t="s">
        <v>1250</v>
      </c>
      <c r="H4470" s="26" t="s">
        <v>24</v>
      </c>
      <c r="I4470" s="26" t="s">
        <v>25</v>
      </c>
      <c r="J4470" s="26" t="s">
        <v>148</v>
      </c>
      <c r="K4470" s="26" t="s">
        <v>88</v>
      </c>
      <c r="L4470" s="26">
        <v>77070</v>
      </c>
      <c r="M4470" s="26" t="s">
        <v>89</v>
      </c>
      <c r="N4470" s="26" t="s">
        <v>2661</v>
      </c>
      <c r="O4470" s="26" t="s">
        <v>62</v>
      </c>
      <c r="P4470" s="26" t="s">
        <v>63</v>
      </c>
      <c r="Q4470" s="26">
        <v>299.95999999999998</v>
      </c>
      <c r="R4470" s="26">
        <v>5</v>
      </c>
      <c r="S4470" s="26">
        <v>0.2</v>
      </c>
      <c r="T4470" s="26">
        <v>37.494999999999962</v>
      </c>
    </row>
    <row r="4471" spans="1:20" ht="14.25" customHeight="1">
      <c r="A4471" s="26" t="s">
        <v>6015</v>
      </c>
      <c r="B4471" s="26" t="s">
        <v>8386</v>
      </c>
      <c r="C4471" s="26">
        <f>YEAR(Data!$D8964)</f>
        <v>1900</v>
      </c>
      <c r="D4471" s="28">
        <v>41584</v>
      </c>
      <c r="E4471" s="28">
        <v>41586</v>
      </c>
      <c r="F4471" s="26" t="s">
        <v>151</v>
      </c>
      <c r="G4471" s="26" t="s">
        <v>6014</v>
      </c>
      <c r="H4471" s="26" t="s">
        <v>24</v>
      </c>
      <c r="I4471" s="26" t="s">
        <v>25</v>
      </c>
      <c r="J4471" s="26" t="s">
        <v>2198</v>
      </c>
      <c r="K4471" s="26" t="s">
        <v>247</v>
      </c>
      <c r="L4471" s="26">
        <v>23464</v>
      </c>
      <c r="M4471" s="26" t="s">
        <v>28</v>
      </c>
      <c r="N4471" s="26" t="s">
        <v>4234</v>
      </c>
      <c r="O4471" s="26" t="s">
        <v>30</v>
      </c>
      <c r="P4471" s="26" t="s">
        <v>58</v>
      </c>
      <c r="Q4471" s="26">
        <v>273.95999999999998</v>
      </c>
      <c r="R4471" s="26">
        <v>2</v>
      </c>
      <c r="S4471" s="26">
        <v>0</v>
      </c>
      <c r="T4471" s="26">
        <v>71.229600000000005</v>
      </c>
    </row>
    <row r="4472" spans="1:20" ht="14.25" customHeight="1">
      <c r="A4472" s="26" t="s">
        <v>4553</v>
      </c>
      <c r="B4472" s="26" t="s">
        <v>8387</v>
      </c>
      <c r="C4472" s="26">
        <f>YEAR(Data!$D8967)</f>
        <v>1900</v>
      </c>
      <c r="D4472" s="28">
        <v>41950</v>
      </c>
      <c r="E4472" s="28">
        <v>41956</v>
      </c>
      <c r="F4472" s="26" t="s">
        <v>45</v>
      </c>
      <c r="G4472" s="26" t="s">
        <v>4552</v>
      </c>
      <c r="H4472" s="26" t="s">
        <v>24</v>
      </c>
      <c r="I4472" s="26" t="s">
        <v>25</v>
      </c>
      <c r="J4472" s="26" t="s">
        <v>148</v>
      </c>
      <c r="K4472" s="26" t="s">
        <v>88</v>
      </c>
      <c r="L4472" s="26">
        <v>77070</v>
      </c>
      <c r="M4472" s="26" t="s">
        <v>89</v>
      </c>
      <c r="N4472" s="26" t="s">
        <v>2153</v>
      </c>
      <c r="O4472" s="26" t="s">
        <v>42</v>
      </c>
      <c r="P4472" s="26" t="s">
        <v>65</v>
      </c>
      <c r="Q4472" s="26">
        <v>1.2479999999999998</v>
      </c>
      <c r="R4472" s="26">
        <v>2</v>
      </c>
      <c r="S4472" s="26">
        <v>0.8</v>
      </c>
      <c r="T4472" s="26">
        <v>-1.934400000000001</v>
      </c>
    </row>
    <row r="4473" spans="1:20" ht="14.25" customHeight="1">
      <c r="A4473" s="26" t="s">
        <v>4452</v>
      </c>
      <c r="B4473" s="26" t="s">
        <v>8388</v>
      </c>
      <c r="C4473" s="26">
        <f>YEAR(Data!$D8968)</f>
        <v>1900</v>
      </c>
      <c r="D4473" s="28">
        <v>41582</v>
      </c>
      <c r="E4473" s="28">
        <v>41586</v>
      </c>
      <c r="F4473" s="26" t="s">
        <v>45</v>
      </c>
      <c r="G4473" s="26" t="s">
        <v>4451</v>
      </c>
      <c r="H4473" s="26" t="s">
        <v>86</v>
      </c>
      <c r="I4473" s="26" t="s">
        <v>25</v>
      </c>
      <c r="J4473" s="26" t="s">
        <v>120</v>
      </c>
      <c r="K4473" s="26" t="s">
        <v>121</v>
      </c>
      <c r="L4473" s="26">
        <v>19120</v>
      </c>
      <c r="M4473" s="26" t="s">
        <v>122</v>
      </c>
      <c r="N4473" s="26" t="s">
        <v>869</v>
      </c>
      <c r="O4473" s="26" t="s">
        <v>62</v>
      </c>
      <c r="P4473" s="26" t="s">
        <v>133</v>
      </c>
      <c r="Q4473" s="26">
        <v>72</v>
      </c>
      <c r="R4473" s="26">
        <v>1</v>
      </c>
      <c r="S4473" s="26">
        <v>0.2</v>
      </c>
      <c r="T4473" s="26">
        <v>14.399999999999999</v>
      </c>
    </row>
    <row r="4474" spans="1:20" ht="14.25" customHeight="1">
      <c r="A4474" s="26" t="s">
        <v>5520</v>
      </c>
      <c r="B4474" s="26" t="s">
        <v>8389</v>
      </c>
      <c r="C4474" s="26">
        <f>YEAR(Data!$D8970)</f>
        <v>1900</v>
      </c>
      <c r="D4474" s="28">
        <v>40907</v>
      </c>
      <c r="E4474" s="28">
        <v>40909</v>
      </c>
      <c r="F4474" s="26" t="s">
        <v>151</v>
      </c>
      <c r="G4474" s="26" t="s">
        <v>5519</v>
      </c>
      <c r="H4474" s="26" t="s">
        <v>24</v>
      </c>
      <c r="I4474" s="26" t="s">
        <v>25</v>
      </c>
      <c r="J4474" s="26" t="s">
        <v>259</v>
      </c>
      <c r="K4474" s="26" t="s">
        <v>260</v>
      </c>
      <c r="L4474" s="26">
        <v>38109</v>
      </c>
      <c r="M4474" s="26" t="s">
        <v>28</v>
      </c>
      <c r="N4474" s="26" t="s">
        <v>3465</v>
      </c>
      <c r="O4474" s="26" t="s">
        <v>42</v>
      </c>
      <c r="P4474" s="26" t="s">
        <v>53</v>
      </c>
      <c r="Q4474" s="26">
        <v>39.128</v>
      </c>
      <c r="R4474" s="26">
        <v>1</v>
      </c>
      <c r="S4474" s="26">
        <v>0.2</v>
      </c>
      <c r="T4474" s="26">
        <v>-8.803799999999999</v>
      </c>
    </row>
    <row r="4475" spans="1:20" ht="14.25" customHeight="1">
      <c r="A4475" s="26" t="s">
        <v>176</v>
      </c>
      <c r="B4475" s="26" t="s">
        <v>8390</v>
      </c>
      <c r="C4475" s="26">
        <f>YEAR(Data!$D8971)</f>
        <v>1900</v>
      </c>
      <c r="D4475" s="28">
        <v>41976</v>
      </c>
      <c r="E4475" s="28">
        <v>41981</v>
      </c>
      <c r="F4475" s="26" t="s">
        <v>45</v>
      </c>
      <c r="G4475" s="26" t="s">
        <v>175</v>
      </c>
      <c r="H4475" s="26" t="s">
        <v>37</v>
      </c>
      <c r="I4475" s="26" t="s">
        <v>25</v>
      </c>
      <c r="J4475" s="26" t="s">
        <v>835</v>
      </c>
      <c r="K4475" s="26" t="s">
        <v>383</v>
      </c>
      <c r="L4475" s="26">
        <v>44107</v>
      </c>
      <c r="M4475" s="26" t="s">
        <v>122</v>
      </c>
      <c r="N4475" s="26" t="s">
        <v>1278</v>
      </c>
      <c r="O4475" s="26" t="s">
        <v>42</v>
      </c>
      <c r="P4475" s="26" t="s">
        <v>60</v>
      </c>
      <c r="Q4475" s="26">
        <v>19.728000000000002</v>
      </c>
      <c r="R4475" s="26">
        <v>9</v>
      </c>
      <c r="S4475" s="26">
        <v>0.2</v>
      </c>
      <c r="T4475" s="26">
        <v>1.7262000000000022</v>
      </c>
    </row>
    <row r="4476" spans="1:20" ht="14.25" customHeight="1">
      <c r="A4476" s="26" t="s">
        <v>3925</v>
      </c>
      <c r="B4476" s="26" t="s">
        <v>8391</v>
      </c>
      <c r="C4476" s="26">
        <f>YEAR(Data!$D8973)</f>
        <v>1900</v>
      </c>
      <c r="D4476" s="28">
        <v>41723</v>
      </c>
      <c r="E4476" s="28">
        <v>41727</v>
      </c>
      <c r="F4476" s="26" t="s">
        <v>45</v>
      </c>
      <c r="G4476" s="26" t="s">
        <v>3924</v>
      </c>
      <c r="H4476" s="26" t="s">
        <v>24</v>
      </c>
      <c r="I4476" s="26" t="s">
        <v>25</v>
      </c>
      <c r="J4476" s="26" t="s">
        <v>211</v>
      </c>
      <c r="K4476" s="26" t="s">
        <v>212</v>
      </c>
      <c r="L4476" s="26">
        <v>10011</v>
      </c>
      <c r="M4476" s="26" t="s">
        <v>122</v>
      </c>
      <c r="N4476" s="26" t="s">
        <v>1904</v>
      </c>
      <c r="O4476" s="26" t="s">
        <v>30</v>
      </c>
      <c r="P4476" s="26" t="s">
        <v>33</v>
      </c>
      <c r="Q4476" s="26">
        <v>271.76400000000001</v>
      </c>
      <c r="R4476" s="26">
        <v>2</v>
      </c>
      <c r="S4476" s="26">
        <v>0.1</v>
      </c>
      <c r="T4476" s="26">
        <v>60.391999999999967</v>
      </c>
    </row>
    <row r="4477" spans="1:20" ht="14.25" customHeight="1">
      <c r="A4477" s="26" t="s">
        <v>508</v>
      </c>
      <c r="B4477" s="26" t="s">
        <v>8392</v>
      </c>
      <c r="C4477" s="26">
        <f>YEAR(Data!$D8974)</f>
        <v>1900</v>
      </c>
      <c r="D4477" s="28">
        <v>40866</v>
      </c>
      <c r="E4477" s="28">
        <v>40868</v>
      </c>
      <c r="F4477" s="26" t="s">
        <v>151</v>
      </c>
      <c r="G4477" s="26" t="s">
        <v>507</v>
      </c>
      <c r="H4477" s="26" t="s">
        <v>24</v>
      </c>
      <c r="I4477" s="26" t="s">
        <v>25</v>
      </c>
      <c r="J4477" s="26" t="s">
        <v>120</v>
      </c>
      <c r="K4477" s="26" t="s">
        <v>121</v>
      </c>
      <c r="L4477" s="26">
        <v>19120</v>
      </c>
      <c r="M4477" s="26" t="s">
        <v>122</v>
      </c>
      <c r="N4477" s="26" t="s">
        <v>3215</v>
      </c>
      <c r="O4477" s="26" t="s">
        <v>62</v>
      </c>
      <c r="P4477" s="26" t="s">
        <v>133</v>
      </c>
      <c r="Q4477" s="26">
        <v>47.496000000000002</v>
      </c>
      <c r="R4477" s="26">
        <v>1</v>
      </c>
      <c r="S4477" s="26">
        <v>0.2</v>
      </c>
      <c r="T4477" s="26">
        <v>-1.187400000000002</v>
      </c>
    </row>
    <row r="4478" spans="1:20" ht="14.25" customHeight="1">
      <c r="A4478" s="26" t="s">
        <v>1335</v>
      </c>
      <c r="B4478" s="26" t="s">
        <v>8393</v>
      </c>
      <c r="C4478" s="26">
        <f>YEAR(Data!$D8975)</f>
        <v>1900</v>
      </c>
      <c r="D4478" s="28">
        <v>41755</v>
      </c>
      <c r="E4478" s="28">
        <v>41757</v>
      </c>
      <c r="F4478" s="26" t="s">
        <v>21</v>
      </c>
      <c r="G4478" s="26" t="s">
        <v>1334</v>
      </c>
      <c r="H4478" s="26" t="s">
        <v>24</v>
      </c>
      <c r="I4478" s="26" t="s">
        <v>25</v>
      </c>
      <c r="J4478" s="26" t="s">
        <v>38</v>
      </c>
      <c r="K4478" s="26" t="s">
        <v>39</v>
      </c>
      <c r="L4478" s="26">
        <v>90008</v>
      </c>
      <c r="M4478" s="26" t="s">
        <v>40</v>
      </c>
      <c r="N4478" s="26" t="s">
        <v>806</v>
      </c>
      <c r="O4478" s="26" t="s">
        <v>30</v>
      </c>
      <c r="P4478" s="26" t="s">
        <v>31</v>
      </c>
      <c r="Q4478" s="26">
        <v>344.98099999999994</v>
      </c>
      <c r="R4478" s="26">
        <v>7</v>
      </c>
      <c r="S4478" s="26">
        <v>0.15</v>
      </c>
      <c r="T4478" s="26">
        <v>28.410200000000017</v>
      </c>
    </row>
    <row r="4479" spans="1:20" ht="14.25" customHeight="1">
      <c r="A4479" s="26" t="s">
        <v>4790</v>
      </c>
      <c r="B4479" s="26" t="s">
        <v>8394</v>
      </c>
      <c r="C4479" s="26">
        <f>YEAR(Data!$D8976)</f>
        <v>1900</v>
      </c>
      <c r="D4479" s="28">
        <v>41967</v>
      </c>
      <c r="E4479" s="28">
        <v>41970</v>
      </c>
      <c r="F4479" s="26" t="s">
        <v>151</v>
      </c>
      <c r="G4479" s="26" t="s">
        <v>4789</v>
      </c>
      <c r="H4479" s="26" t="s">
        <v>37</v>
      </c>
      <c r="I4479" s="26" t="s">
        <v>25</v>
      </c>
      <c r="J4479" s="26" t="s">
        <v>620</v>
      </c>
      <c r="K4479" s="26" t="s">
        <v>88</v>
      </c>
      <c r="L4479" s="26">
        <v>75220</v>
      </c>
      <c r="M4479" s="26" t="s">
        <v>89</v>
      </c>
      <c r="N4479" s="26" t="s">
        <v>3679</v>
      </c>
      <c r="O4479" s="26" t="s">
        <v>42</v>
      </c>
      <c r="P4479" s="26" t="s">
        <v>76</v>
      </c>
      <c r="Q4479" s="26">
        <v>36.288000000000011</v>
      </c>
      <c r="R4479" s="26">
        <v>7</v>
      </c>
      <c r="S4479" s="26">
        <v>0.2</v>
      </c>
      <c r="T4479" s="26">
        <v>12.700800000000001</v>
      </c>
    </row>
    <row r="4480" spans="1:20" ht="14.25" customHeight="1">
      <c r="A4480" s="26" t="s">
        <v>4539</v>
      </c>
      <c r="B4480" s="26" t="s">
        <v>8395</v>
      </c>
      <c r="C4480" s="26">
        <f>YEAR(Data!$D8980)</f>
        <v>1900</v>
      </c>
      <c r="D4480" s="28">
        <v>40850</v>
      </c>
      <c r="E4480" s="28">
        <v>40852</v>
      </c>
      <c r="F4480" s="26" t="s">
        <v>21</v>
      </c>
      <c r="G4480" s="26" t="s">
        <v>4538</v>
      </c>
      <c r="H4480" s="26" t="s">
        <v>37</v>
      </c>
      <c r="I4480" s="26" t="s">
        <v>25</v>
      </c>
      <c r="J4480" s="26" t="s">
        <v>4571</v>
      </c>
      <c r="K4480" s="26" t="s">
        <v>599</v>
      </c>
      <c r="L4480" s="26">
        <v>7050</v>
      </c>
      <c r="M4480" s="26" t="s">
        <v>122</v>
      </c>
      <c r="N4480" s="26" t="s">
        <v>1762</v>
      </c>
      <c r="O4480" s="26" t="s">
        <v>42</v>
      </c>
      <c r="P4480" s="26" t="s">
        <v>65</v>
      </c>
      <c r="Q4480" s="26">
        <v>5.76</v>
      </c>
      <c r="R4480" s="26">
        <v>2</v>
      </c>
      <c r="S4480" s="26">
        <v>0</v>
      </c>
      <c r="T4480" s="26">
        <v>2.8224</v>
      </c>
    </row>
    <row r="4481" spans="1:20" ht="14.25" customHeight="1">
      <c r="A4481" s="26" t="s">
        <v>5983</v>
      </c>
      <c r="B4481" s="26" t="s">
        <v>8396</v>
      </c>
      <c r="C4481" s="26">
        <f>YEAR(Data!$D8981)</f>
        <v>1900</v>
      </c>
      <c r="D4481" s="28">
        <v>41201</v>
      </c>
      <c r="E4481" s="28">
        <v>41206</v>
      </c>
      <c r="F4481" s="26" t="s">
        <v>21</v>
      </c>
      <c r="G4481" s="26" t="s">
        <v>5982</v>
      </c>
      <c r="H4481" s="26" t="s">
        <v>24</v>
      </c>
      <c r="I4481" s="26" t="s">
        <v>25</v>
      </c>
      <c r="J4481" s="26" t="s">
        <v>620</v>
      </c>
      <c r="K4481" s="26" t="s">
        <v>88</v>
      </c>
      <c r="L4481" s="26">
        <v>75220</v>
      </c>
      <c r="M4481" s="26" t="s">
        <v>89</v>
      </c>
      <c r="N4481" s="26" t="s">
        <v>1370</v>
      </c>
      <c r="O4481" s="26" t="s">
        <v>42</v>
      </c>
      <c r="P4481" s="26" t="s">
        <v>65</v>
      </c>
      <c r="Q4481" s="26">
        <v>1.7199999999999995</v>
      </c>
      <c r="R4481" s="26">
        <v>1</v>
      </c>
      <c r="S4481" s="26">
        <v>0.8</v>
      </c>
      <c r="T4481" s="26">
        <v>-2.8380000000000001</v>
      </c>
    </row>
    <row r="4482" spans="1:20" ht="14.25" customHeight="1">
      <c r="A4482" s="26" t="s">
        <v>718</v>
      </c>
      <c r="B4482" s="26" t="s">
        <v>8397</v>
      </c>
      <c r="C4482" s="26">
        <f>YEAR(Data!$D8982)</f>
        <v>1900</v>
      </c>
      <c r="D4482" s="28">
        <v>40581</v>
      </c>
      <c r="E4482" s="28">
        <v>40585</v>
      </c>
      <c r="F4482" s="26" t="s">
        <v>21</v>
      </c>
      <c r="G4482" s="26" t="s">
        <v>717</v>
      </c>
      <c r="H4482" s="26" t="s">
        <v>24</v>
      </c>
      <c r="I4482" s="26" t="s">
        <v>25</v>
      </c>
      <c r="J4482" s="26" t="s">
        <v>8398</v>
      </c>
      <c r="K4482" s="26" t="s">
        <v>168</v>
      </c>
      <c r="L4482" s="26">
        <v>60441</v>
      </c>
      <c r="M4482" s="26" t="s">
        <v>89</v>
      </c>
      <c r="N4482" s="26" t="s">
        <v>4364</v>
      </c>
      <c r="O4482" s="26" t="s">
        <v>42</v>
      </c>
      <c r="P4482" s="26" t="s">
        <v>65</v>
      </c>
      <c r="Q4482" s="26">
        <v>8.9519999999999982</v>
      </c>
      <c r="R4482" s="26">
        <v>2</v>
      </c>
      <c r="S4482" s="26">
        <v>0.8</v>
      </c>
      <c r="T4482" s="26">
        <v>-14.770800000000001</v>
      </c>
    </row>
    <row r="4483" spans="1:20" ht="14.25" customHeight="1">
      <c r="A4483" s="26" t="s">
        <v>350</v>
      </c>
      <c r="B4483" s="26" t="s">
        <v>8399</v>
      </c>
      <c r="C4483" s="26">
        <f>YEAR(Data!$D8983)</f>
        <v>1900</v>
      </c>
      <c r="D4483" s="28">
        <v>41340</v>
      </c>
      <c r="E4483" s="28">
        <v>41346</v>
      </c>
      <c r="F4483" s="26" t="s">
        <v>45</v>
      </c>
      <c r="G4483" s="26" t="s">
        <v>349</v>
      </c>
      <c r="H4483" s="26" t="s">
        <v>24</v>
      </c>
      <c r="I4483" s="26" t="s">
        <v>25</v>
      </c>
      <c r="J4483" s="26" t="s">
        <v>234</v>
      </c>
      <c r="K4483" s="26" t="s">
        <v>168</v>
      </c>
      <c r="L4483" s="26">
        <v>60623</v>
      </c>
      <c r="M4483" s="26" t="s">
        <v>89</v>
      </c>
      <c r="N4483" s="26" t="s">
        <v>3026</v>
      </c>
      <c r="O4483" s="26" t="s">
        <v>42</v>
      </c>
      <c r="P4483" s="26" t="s">
        <v>67</v>
      </c>
      <c r="Q4483" s="26">
        <v>2.3339999999999996</v>
      </c>
      <c r="R4483" s="26">
        <v>3</v>
      </c>
      <c r="S4483" s="26">
        <v>0.8</v>
      </c>
      <c r="T4483" s="26">
        <v>-6.3018000000000001</v>
      </c>
    </row>
    <row r="4484" spans="1:20" ht="14.25" customHeight="1">
      <c r="A4484" s="26" t="s">
        <v>1023</v>
      </c>
      <c r="B4484" s="26" t="s">
        <v>8400</v>
      </c>
      <c r="C4484" s="26">
        <f>YEAR(Data!$D8987)</f>
        <v>1900</v>
      </c>
      <c r="D4484" s="28">
        <v>41246</v>
      </c>
      <c r="E4484" s="28">
        <v>41250</v>
      </c>
      <c r="F4484" s="26" t="s">
        <v>45</v>
      </c>
      <c r="G4484" s="26" t="s">
        <v>1022</v>
      </c>
      <c r="H4484" s="26" t="s">
        <v>24</v>
      </c>
      <c r="I4484" s="26" t="s">
        <v>25</v>
      </c>
      <c r="J4484" s="26" t="s">
        <v>1129</v>
      </c>
      <c r="K4484" s="26" t="s">
        <v>74</v>
      </c>
      <c r="L4484" s="26">
        <v>28540</v>
      </c>
      <c r="M4484" s="26" t="s">
        <v>28</v>
      </c>
      <c r="N4484" s="26" t="s">
        <v>1714</v>
      </c>
      <c r="O4484" s="26" t="s">
        <v>30</v>
      </c>
      <c r="P4484" s="26" t="s">
        <v>58</v>
      </c>
      <c r="Q4484" s="26">
        <v>77.951999999999998</v>
      </c>
      <c r="R4484" s="26">
        <v>3</v>
      </c>
      <c r="S4484" s="26">
        <v>0.2</v>
      </c>
      <c r="T4484" s="26">
        <v>12.667199999999994</v>
      </c>
    </row>
    <row r="4485" spans="1:20" ht="14.25" customHeight="1">
      <c r="A4485" s="26" t="s">
        <v>2763</v>
      </c>
      <c r="B4485" s="26" t="s">
        <v>8401</v>
      </c>
      <c r="C4485" s="26">
        <f>YEAR(Data!$D8991)</f>
        <v>1900</v>
      </c>
      <c r="D4485" s="28">
        <v>41267</v>
      </c>
      <c r="E4485" s="28">
        <v>41273</v>
      </c>
      <c r="F4485" s="26" t="s">
        <v>45</v>
      </c>
      <c r="G4485" s="26" t="s">
        <v>2762</v>
      </c>
      <c r="H4485" s="26" t="s">
        <v>37</v>
      </c>
      <c r="I4485" s="26" t="s">
        <v>25</v>
      </c>
      <c r="J4485" s="26" t="s">
        <v>246</v>
      </c>
      <c r="K4485" s="26" t="s">
        <v>454</v>
      </c>
      <c r="L4485" s="26">
        <v>65807</v>
      </c>
      <c r="M4485" s="26" t="s">
        <v>89</v>
      </c>
      <c r="N4485" s="26" t="s">
        <v>5216</v>
      </c>
      <c r="O4485" s="26" t="s">
        <v>30</v>
      </c>
      <c r="P4485" s="26" t="s">
        <v>58</v>
      </c>
      <c r="Q4485" s="26">
        <v>9.68</v>
      </c>
      <c r="R4485" s="26">
        <v>2</v>
      </c>
      <c r="S4485" s="26">
        <v>0</v>
      </c>
      <c r="T4485" s="26">
        <v>3.7751999999999999</v>
      </c>
    </row>
    <row r="4486" spans="1:20" ht="14.25" customHeight="1">
      <c r="A4486" s="26" t="s">
        <v>1179</v>
      </c>
      <c r="B4486" s="26" t="s">
        <v>8402</v>
      </c>
      <c r="C4486" s="26">
        <f>YEAR(Data!$D8993)</f>
        <v>1900</v>
      </c>
      <c r="D4486" s="28">
        <v>41914</v>
      </c>
      <c r="E4486" s="28">
        <v>41919</v>
      </c>
      <c r="F4486" s="26" t="s">
        <v>45</v>
      </c>
      <c r="G4486" s="26" t="s">
        <v>1178</v>
      </c>
      <c r="H4486" s="26" t="s">
        <v>86</v>
      </c>
      <c r="I4486" s="26" t="s">
        <v>25</v>
      </c>
      <c r="J4486" s="26" t="s">
        <v>107</v>
      </c>
      <c r="K4486" s="26" t="s">
        <v>39</v>
      </c>
      <c r="L4486" s="26">
        <v>94110</v>
      </c>
      <c r="M4486" s="26" t="s">
        <v>40</v>
      </c>
      <c r="N4486" s="26" t="s">
        <v>1001</v>
      </c>
      <c r="O4486" s="26" t="s">
        <v>62</v>
      </c>
      <c r="P4486" s="26" t="s">
        <v>133</v>
      </c>
      <c r="Q4486" s="26">
        <v>104.75</v>
      </c>
      <c r="R4486" s="26">
        <v>5</v>
      </c>
      <c r="S4486" s="26">
        <v>0</v>
      </c>
      <c r="T4486" s="26">
        <v>21.997499999999999</v>
      </c>
    </row>
    <row r="4487" spans="1:20" ht="14.25" customHeight="1">
      <c r="A4487" s="26" t="s">
        <v>7102</v>
      </c>
      <c r="B4487" s="26" t="s">
        <v>8403</v>
      </c>
      <c r="C4487" s="26">
        <f>YEAR(Data!$D8994)</f>
        <v>1900</v>
      </c>
      <c r="D4487" s="28">
        <v>41929</v>
      </c>
      <c r="E4487" s="28">
        <v>41934</v>
      </c>
      <c r="F4487" s="26" t="s">
        <v>45</v>
      </c>
      <c r="G4487" s="26" t="s">
        <v>7101</v>
      </c>
      <c r="H4487" s="26" t="s">
        <v>37</v>
      </c>
      <c r="I4487" s="26" t="s">
        <v>25</v>
      </c>
      <c r="J4487" s="26" t="s">
        <v>294</v>
      </c>
      <c r="K4487" s="26" t="s">
        <v>260</v>
      </c>
      <c r="L4487" s="26">
        <v>38401</v>
      </c>
      <c r="M4487" s="26" t="s">
        <v>28</v>
      </c>
      <c r="N4487" s="26" t="s">
        <v>360</v>
      </c>
      <c r="O4487" s="26" t="s">
        <v>62</v>
      </c>
      <c r="P4487" s="26" t="s">
        <v>133</v>
      </c>
      <c r="Q4487" s="26">
        <v>18.528000000000002</v>
      </c>
      <c r="R4487" s="26">
        <v>2</v>
      </c>
      <c r="S4487" s="26">
        <v>0.2</v>
      </c>
      <c r="T4487" s="26">
        <v>4.4004000000000003</v>
      </c>
    </row>
    <row r="4488" spans="1:20" ht="14.25" customHeight="1">
      <c r="A4488" s="26" t="s">
        <v>2404</v>
      </c>
      <c r="B4488" s="26" t="s">
        <v>8404</v>
      </c>
      <c r="C4488" s="26">
        <f>YEAR(Data!$D8996)</f>
        <v>1900</v>
      </c>
      <c r="D4488" s="28">
        <v>40770</v>
      </c>
      <c r="E4488" s="28">
        <v>40772</v>
      </c>
      <c r="F4488" s="26" t="s">
        <v>151</v>
      </c>
      <c r="G4488" s="26" t="s">
        <v>2403</v>
      </c>
      <c r="H4488" s="26" t="s">
        <v>24</v>
      </c>
      <c r="I4488" s="26" t="s">
        <v>25</v>
      </c>
      <c r="J4488" s="26" t="s">
        <v>5537</v>
      </c>
      <c r="K4488" s="26" t="s">
        <v>49</v>
      </c>
      <c r="L4488" s="26">
        <v>33021</v>
      </c>
      <c r="M4488" s="26" t="s">
        <v>28</v>
      </c>
      <c r="N4488" s="26" t="s">
        <v>8244</v>
      </c>
      <c r="O4488" s="26" t="s">
        <v>42</v>
      </c>
      <c r="P4488" s="26" t="s">
        <v>76</v>
      </c>
      <c r="Q4488" s="26">
        <v>91.360000000000014</v>
      </c>
      <c r="R4488" s="26">
        <v>5</v>
      </c>
      <c r="S4488" s="26">
        <v>0.2</v>
      </c>
      <c r="T4488" s="26">
        <v>29.691999999999993</v>
      </c>
    </row>
    <row r="4489" spans="1:20" ht="14.25" customHeight="1">
      <c r="A4489" s="26" t="s">
        <v>1896</v>
      </c>
      <c r="B4489" s="26" t="s">
        <v>8405</v>
      </c>
      <c r="C4489" s="26">
        <f>YEAR(Data!$D8998)</f>
        <v>1900</v>
      </c>
      <c r="D4489" s="28">
        <v>41955</v>
      </c>
      <c r="E4489" s="28">
        <v>41957</v>
      </c>
      <c r="F4489" s="26" t="s">
        <v>151</v>
      </c>
      <c r="G4489" s="26" t="s">
        <v>1895</v>
      </c>
      <c r="H4489" s="26" t="s">
        <v>24</v>
      </c>
      <c r="I4489" s="26" t="s">
        <v>25</v>
      </c>
      <c r="J4489" s="26" t="s">
        <v>620</v>
      </c>
      <c r="K4489" s="26" t="s">
        <v>88</v>
      </c>
      <c r="L4489" s="26">
        <v>75081</v>
      </c>
      <c r="M4489" s="26" t="s">
        <v>89</v>
      </c>
      <c r="N4489" s="26" t="s">
        <v>2079</v>
      </c>
      <c r="O4489" s="26" t="s">
        <v>62</v>
      </c>
      <c r="P4489" s="26" t="s">
        <v>63</v>
      </c>
      <c r="Q4489" s="26">
        <v>35.183999999999997</v>
      </c>
      <c r="R4489" s="26">
        <v>2</v>
      </c>
      <c r="S4489" s="26">
        <v>0.2</v>
      </c>
      <c r="T4489" s="26">
        <v>12.314399999999999</v>
      </c>
    </row>
    <row r="4490" spans="1:20" ht="14.25" customHeight="1">
      <c r="A4490" s="26" t="s">
        <v>4581</v>
      </c>
      <c r="B4490" s="26" t="s">
        <v>8406</v>
      </c>
      <c r="C4490" s="26">
        <f>YEAR(Data!$D8999)</f>
        <v>1900</v>
      </c>
      <c r="D4490" s="28">
        <v>41719</v>
      </c>
      <c r="E4490" s="28">
        <v>41719</v>
      </c>
      <c r="F4490" s="26" t="s">
        <v>958</v>
      </c>
      <c r="G4490" s="26" t="s">
        <v>4580</v>
      </c>
      <c r="H4490" s="26" t="s">
        <v>24</v>
      </c>
      <c r="I4490" s="26" t="s">
        <v>25</v>
      </c>
      <c r="J4490" s="26" t="s">
        <v>148</v>
      </c>
      <c r="K4490" s="26" t="s">
        <v>88</v>
      </c>
      <c r="L4490" s="26">
        <v>77041</v>
      </c>
      <c r="M4490" s="26" t="s">
        <v>89</v>
      </c>
      <c r="N4490" s="26" t="s">
        <v>791</v>
      </c>
      <c r="O4490" s="26" t="s">
        <v>42</v>
      </c>
      <c r="P4490" s="26" t="s">
        <v>76</v>
      </c>
      <c r="Q4490" s="26">
        <v>56.704000000000001</v>
      </c>
      <c r="R4490" s="26">
        <v>2</v>
      </c>
      <c r="S4490" s="26">
        <v>0.2</v>
      </c>
      <c r="T4490" s="26">
        <v>19.137599999999992</v>
      </c>
    </row>
    <row r="4491" spans="1:20" ht="14.25" customHeight="1">
      <c r="A4491" s="26" t="s">
        <v>2576</v>
      </c>
      <c r="B4491" s="26" t="s">
        <v>8407</v>
      </c>
      <c r="C4491" s="26">
        <f>YEAR(Data!$D9001)</f>
        <v>1900</v>
      </c>
      <c r="D4491" s="28">
        <v>41773</v>
      </c>
      <c r="E4491" s="28">
        <v>41777</v>
      </c>
      <c r="F4491" s="26" t="s">
        <v>45</v>
      </c>
      <c r="G4491" s="26" t="s">
        <v>2575</v>
      </c>
      <c r="H4491" s="26" t="s">
        <v>86</v>
      </c>
      <c r="I4491" s="26" t="s">
        <v>25</v>
      </c>
      <c r="J4491" s="26" t="s">
        <v>120</v>
      </c>
      <c r="K4491" s="26" t="s">
        <v>121</v>
      </c>
      <c r="L4491" s="26">
        <v>19140</v>
      </c>
      <c r="M4491" s="26" t="s">
        <v>122</v>
      </c>
      <c r="N4491" s="26" t="s">
        <v>1540</v>
      </c>
      <c r="O4491" s="26" t="s">
        <v>30</v>
      </c>
      <c r="P4491" s="26" t="s">
        <v>33</v>
      </c>
      <c r="Q4491" s="26">
        <v>458.42999999999995</v>
      </c>
      <c r="R4491" s="26">
        <v>5</v>
      </c>
      <c r="S4491" s="26">
        <v>0.3</v>
      </c>
      <c r="T4491" s="26">
        <v>-124.431</v>
      </c>
    </row>
    <row r="4492" spans="1:20" ht="14.25" customHeight="1">
      <c r="A4492" s="26" t="s">
        <v>3177</v>
      </c>
      <c r="B4492" s="26" t="s">
        <v>8408</v>
      </c>
      <c r="C4492" s="26">
        <f>YEAR(Data!$D9002)</f>
        <v>1900</v>
      </c>
      <c r="D4492" s="28">
        <v>40716</v>
      </c>
      <c r="E4492" s="28">
        <v>40716</v>
      </c>
      <c r="F4492" s="26" t="s">
        <v>958</v>
      </c>
      <c r="G4492" s="26" t="s">
        <v>3176</v>
      </c>
      <c r="H4492" s="26" t="s">
        <v>24</v>
      </c>
      <c r="I4492" s="26" t="s">
        <v>25</v>
      </c>
      <c r="J4492" s="26" t="s">
        <v>417</v>
      </c>
      <c r="K4492" s="26" t="s">
        <v>240</v>
      </c>
      <c r="L4492" s="26">
        <v>85023</v>
      </c>
      <c r="M4492" s="26" t="s">
        <v>40</v>
      </c>
      <c r="N4492" s="26" t="s">
        <v>4033</v>
      </c>
      <c r="O4492" s="26" t="s">
        <v>42</v>
      </c>
      <c r="P4492" s="26" t="s">
        <v>65</v>
      </c>
      <c r="Q4492" s="26">
        <v>8.2260000000000009</v>
      </c>
      <c r="R4492" s="26">
        <v>3</v>
      </c>
      <c r="S4492" s="26">
        <v>0.7</v>
      </c>
      <c r="T4492" s="26">
        <v>-6.0323999999999991</v>
      </c>
    </row>
    <row r="4493" spans="1:20" ht="14.25" customHeight="1">
      <c r="A4493" s="26" t="s">
        <v>3986</v>
      </c>
      <c r="B4493" s="26" t="s">
        <v>8409</v>
      </c>
      <c r="C4493" s="26">
        <f>YEAR(Data!$D9003)</f>
        <v>1900</v>
      </c>
      <c r="D4493" s="28">
        <v>40879</v>
      </c>
      <c r="E4493" s="28">
        <v>40886</v>
      </c>
      <c r="F4493" s="26" t="s">
        <v>45</v>
      </c>
      <c r="G4493" s="26" t="s">
        <v>3985</v>
      </c>
      <c r="H4493" s="26" t="s">
        <v>37</v>
      </c>
      <c r="I4493" s="26" t="s">
        <v>25</v>
      </c>
      <c r="J4493" s="26" t="s">
        <v>5758</v>
      </c>
      <c r="K4493" s="26" t="s">
        <v>945</v>
      </c>
      <c r="L4493" s="26">
        <v>30328</v>
      </c>
      <c r="M4493" s="26" t="s">
        <v>28</v>
      </c>
      <c r="N4493" s="26" t="s">
        <v>5527</v>
      </c>
      <c r="O4493" s="26" t="s">
        <v>62</v>
      </c>
      <c r="P4493" s="26" t="s">
        <v>133</v>
      </c>
      <c r="Q4493" s="26">
        <v>5.95</v>
      </c>
      <c r="R4493" s="26">
        <v>1</v>
      </c>
      <c r="S4493" s="26">
        <v>0</v>
      </c>
      <c r="T4493" s="26">
        <v>0.83300000000000018</v>
      </c>
    </row>
    <row r="4494" spans="1:20" ht="14.25" customHeight="1">
      <c r="A4494" s="26" t="s">
        <v>1423</v>
      </c>
      <c r="B4494" s="26" t="s">
        <v>8410</v>
      </c>
      <c r="C4494" s="26">
        <f>YEAR(Data!$D9005)</f>
        <v>1900</v>
      </c>
      <c r="D4494" s="28">
        <v>41004</v>
      </c>
      <c r="E4494" s="28">
        <v>41005</v>
      </c>
      <c r="F4494" s="26" t="s">
        <v>958</v>
      </c>
      <c r="G4494" s="26" t="s">
        <v>1422</v>
      </c>
      <c r="H4494" s="26" t="s">
        <v>24</v>
      </c>
      <c r="I4494" s="26" t="s">
        <v>25</v>
      </c>
      <c r="J4494" s="26" t="s">
        <v>3474</v>
      </c>
      <c r="K4494" s="26" t="s">
        <v>81</v>
      </c>
      <c r="L4494" s="26">
        <v>99207</v>
      </c>
      <c r="M4494" s="26" t="s">
        <v>40</v>
      </c>
      <c r="N4494" s="26" t="s">
        <v>342</v>
      </c>
      <c r="O4494" s="26" t="s">
        <v>62</v>
      </c>
      <c r="P4494" s="26" t="s">
        <v>133</v>
      </c>
      <c r="Q4494" s="26">
        <v>239.94</v>
      </c>
      <c r="R4494" s="26">
        <v>6</v>
      </c>
      <c r="S4494" s="26">
        <v>0</v>
      </c>
      <c r="T4494" s="26">
        <v>26.393399999999986</v>
      </c>
    </row>
    <row r="4495" spans="1:20" ht="14.25" customHeight="1">
      <c r="A4495" s="26" t="s">
        <v>1488</v>
      </c>
      <c r="B4495" s="26" t="s">
        <v>8411</v>
      </c>
      <c r="C4495" s="26">
        <f>YEAR(Data!$D9007)</f>
        <v>1900</v>
      </c>
      <c r="D4495" s="28">
        <v>41962</v>
      </c>
      <c r="E4495" s="28">
        <v>41962</v>
      </c>
      <c r="F4495" s="26" t="s">
        <v>958</v>
      </c>
      <c r="G4495" s="26" t="s">
        <v>1487</v>
      </c>
      <c r="H4495" s="26" t="s">
        <v>37</v>
      </c>
      <c r="I4495" s="26" t="s">
        <v>25</v>
      </c>
      <c r="J4495" s="26" t="s">
        <v>1882</v>
      </c>
      <c r="K4495" s="26" t="s">
        <v>96</v>
      </c>
      <c r="L4495" s="26">
        <v>53209</v>
      </c>
      <c r="M4495" s="26" t="s">
        <v>89</v>
      </c>
      <c r="N4495" s="26" t="s">
        <v>1203</v>
      </c>
      <c r="O4495" s="26" t="s">
        <v>42</v>
      </c>
      <c r="P4495" s="26" t="s">
        <v>53</v>
      </c>
      <c r="Q4495" s="26">
        <v>92.52</v>
      </c>
      <c r="R4495" s="26">
        <v>6</v>
      </c>
      <c r="S4495" s="26">
        <v>0</v>
      </c>
      <c r="T4495" s="26">
        <v>24.980400000000007</v>
      </c>
    </row>
    <row r="4496" spans="1:20" ht="14.25" customHeight="1">
      <c r="A4496" s="26" t="s">
        <v>5983</v>
      </c>
      <c r="B4496" s="26" t="s">
        <v>8412</v>
      </c>
      <c r="C4496" s="26">
        <f>YEAR(Data!$D9011)</f>
        <v>1900</v>
      </c>
      <c r="D4496" s="28">
        <v>41833</v>
      </c>
      <c r="E4496" s="28">
        <v>41839</v>
      </c>
      <c r="F4496" s="26" t="s">
        <v>45</v>
      </c>
      <c r="G4496" s="26" t="s">
        <v>5982</v>
      </c>
      <c r="H4496" s="26" t="s">
        <v>24</v>
      </c>
      <c r="I4496" s="26" t="s">
        <v>25</v>
      </c>
      <c r="J4496" s="26" t="s">
        <v>566</v>
      </c>
      <c r="K4496" s="26" t="s">
        <v>383</v>
      </c>
      <c r="L4496" s="26">
        <v>45014</v>
      </c>
      <c r="M4496" s="26" t="s">
        <v>122</v>
      </c>
      <c r="N4496" s="26" t="s">
        <v>4578</v>
      </c>
      <c r="O4496" s="26" t="s">
        <v>42</v>
      </c>
      <c r="P4496" s="26" t="s">
        <v>76</v>
      </c>
      <c r="Q4496" s="26">
        <v>3.8159999999999998</v>
      </c>
      <c r="R4496" s="26">
        <v>1</v>
      </c>
      <c r="S4496" s="26">
        <v>0.2</v>
      </c>
      <c r="T4496" s="26">
        <v>1.1924999999999997</v>
      </c>
    </row>
    <row r="4497" spans="1:20" ht="14.25" customHeight="1">
      <c r="A4497" s="26" t="s">
        <v>3413</v>
      </c>
      <c r="B4497" s="26" t="s">
        <v>8413</v>
      </c>
      <c r="C4497" s="26">
        <f>YEAR(Data!$D9012)</f>
        <v>1900</v>
      </c>
      <c r="D4497" s="28">
        <v>41779</v>
      </c>
      <c r="E4497" s="28">
        <v>41783</v>
      </c>
      <c r="F4497" s="26" t="s">
        <v>45</v>
      </c>
      <c r="G4497" s="26" t="s">
        <v>3412</v>
      </c>
      <c r="H4497" s="26" t="s">
        <v>37</v>
      </c>
      <c r="I4497" s="26" t="s">
        <v>25</v>
      </c>
      <c r="J4497" s="26" t="s">
        <v>1237</v>
      </c>
      <c r="K4497" s="26" t="s">
        <v>276</v>
      </c>
      <c r="L4497" s="26">
        <v>35810</v>
      </c>
      <c r="M4497" s="26" t="s">
        <v>28</v>
      </c>
      <c r="N4497" s="26" t="s">
        <v>4836</v>
      </c>
      <c r="O4497" s="26" t="s">
        <v>42</v>
      </c>
      <c r="P4497" s="26" t="s">
        <v>65</v>
      </c>
      <c r="Q4497" s="26">
        <v>26.16</v>
      </c>
      <c r="R4497" s="26">
        <v>4</v>
      </c>
      <c r="S4497" s="26">
        <v>0</v>
      </c>
      <c r="T4497" s="26">
        <v>12.8184</v>
      </c>
    </row>
    <row r="4498" spans="1:20" ht="14.25" customHeight="1">
      <c r="A4498" s="26" t="s">
        <v>3299</v>
      </c>
      <c r="B4498" s="26" t="s">
        <v>8414</v>
      </c>
      <c r="C4498" s="26">
        <f>YEAR(Data!$D9013)</f>
        <v>1900</v>
      </c>
      <c r="D4498" s="28">
        <v>41263</v>
      </c>
      <c r="E4498" s="28">
        <v>41264</v>
      </c>
      <c r="F4498" s="26" t="s">
        <v>151</v>
      </c>
      <c r="G4498" s="26" t="s">
        <v>3298</v>
      </c>
      <c r="H4498" s="26" t="s">
        <v>86</v>
      </c>
      <c r="I4498" s="26" t="s">
        <v>25</v>
      </c>
      <c r="J4498" s="26" t="s">
        <v>148</v>
      </c>
      <c r="K4498" s="26" t="s">
        <v>88</v>
      </c>
      <c r="L4498" s="26">
        <v>77036</v>
      </c>
      <c r="M4498" s="26" t="s">
        <v>89</v>
      </c>
      <c r="N4498" s="26" t="s">
        <v>2088</v>
      </c>
      <c r="O4498" s="26" t="s">
        <v>62</v>
      </c>
      <c r="P4498" s="26" t="s">
        <v>133</v>
      </c>
      <c r="Q4498" s="26">
        <v>100.80000000000001</v>
      </c>
      <c r="R4498" s="26">
        <v>2</v>
      </c>
      <c r="S4498" s="26">
        <v>0.2</v>
      </c>
      <c r="T4498" s="26">
        <v>21.42</v>
      </c>
    </row>
    <row r="4499" spans="1:20" ht="14.25" customHeight="1">
      <c r="A4499" s="26" t="s">
        <v>678</v>
      </c>
      <c r="B4499" s="26" t="s">
        <v>8415</v>
      </c>
      <c r="C4499" s="26">
        <f>YEAR(Data!$D9014)</f>
        <v>1900</v>
      </c>
      <c r="D4499" s="28">
        <v>41326</v>
      </c>
      <c r="E4499" s="28">
        <v>41327</v>
      </c>
      <c r="F4499" s="26" t="s">
        <v>151</v>
      </c>
      <c r="G4499" s="26" t="s">
        <v>677</v>
      </c>
      <c r="H4499" s="26" t="s">
        <v>37</v>
      </c>
      <c r="I4499" s="26" t="s">
        <v>25</v>
      </c>
      <c r="J4499" s="26" t="s">
        <v>211</v>
      </c>
      <c r="K4499" s="26" t="s">
        <v>212</v>
      </c>
      <c r="L4499" s="26">
        <v>10011</v>
      </c>
      <c r="M4499" s="26" t="s">
        <v>122</v>
      </c>
      <c r="N4499" s="26" t="s">
        <v>821</v>
      </c>
      <c r="O4499" s="26" t="s">
        <v>30</v>
      </c>
      <c r="P4499" s="26" t="s">
        <v>58</v>
      </c>
      <c r="Q4499" s="26">
        <v>135.79999999999998</v>
      </c>
      <c r="R4499" s="26">
        <v>7</v>
      </c>
      <c r="S4499" s="26">
        <v>0</v>
      </c>
      <c r="T4499" s="26">
        <v>66.541999999999987</v>
      </c>
    </row>
    <row r="4500" spans="1:20" ht="14.25" customHeight="1">
      <c r="A4500" s="26" t="s">
        <v>6698</v>
      </c>
      <c r="B4500" s="26" t="s">
        <v>8416</v>
      </c>
      <c r="C4500" s="26">
        <f>YEAR(Data!$D9015)</f>
        <v>1900</v>
      </c>
      <c r="D4500" s="28">
        <v>41717</v>
      </c>
      <c r="E4500" s="28">
        <v>41721</v>
      </c>
      <c r="F4500" s="26" t="s">
        <v>45</v>
      </c>
      <c r="G4500" s="26" t="s">
        <v>6697</v>
      </c>
      <c r="H4500" s="26" t="s">
        <v>37</v>
      </c>
      <c r="I4500" s="26" t="s">
        <v>25</v>
      </c>
      <c r="J4500" s="26" t="s">
        <v>38</v>
      </c>
      <c r="K4500" s="26" t="s">
        <v>39</v>
      </c>
      <c r="L4500" s="26">
        <v>90008</v>
      </c>
      <c r="M4500" s="26" t="s">
        <v>40</v>
      </c>
      <c r="N4500" s="26" t="s">
        <v>5492</v>
      </c>
      <c r="O4500" s="26" t="s">
        <v>42</v>
      </c>
      <c r="P4500" s="26" t="s">
        <v>60</v>
      </c>
      <c r="Q4500" s="26">
        <v>13.899999999999999</v>
      </c>
      <c r="R4500" s="26">
        <v>5</v>
      </c>
      <c r="S4500" s="26">
        <v>0</v>
      </c>
      <c r="T4500" s="26">
        <v>3.7529999999999997</v>
      </c>
    </row>
    <row r="4501" spans="1:20" ht="14.25" customHeight="1">
      <c r="A4501" s="26" t="s">
        <v>2284</v>
      </c>
      <c r="B4501" s="26" t="s">
        <v>8417</v>
      </c>
      <c r="C4501" s="26">
        <f>YEAR(Data!$D9017)</f>
        <v>1900</v>
      </c>
      <c r="D4501" s="28">
        <v>41626</v>
      </c>
      <c r="E4501" s="28">
        <v>41632</v>
      </c>
      <c r="F4501" s="26" t="s">
        <v>45</v>
      </c>
      <c r="G4501" s="26" t="s">
        <v>2283</v>
      </c>
      <c r="H4501" s="26" t="s">
        <v>37</v>
      </c>
      <c r="I4501" s="26" t="s">
        <v>25</v>
      </c>
      <c r="J4501" s="26" t="s">
        <v>509</v>
      </c>
      <c r="K4501" s="26" t="s">
        <v>510</v>
      </c>
      <c r="L4501" s="26">
        <v>88220</v>
      </c>
      <c r="M4501" s="26" t="s">
        <v>40</v>
      </c>
      <c r="N4501" s="26" t="s">
        <v>1926</v>
      </c>
      <c r="O4501" s="26" t="s">
        <v>42</v>
      </c>
      <c r="P4501" s="26" t="s">
        <v>65</v>
      </c>
      <c r="Q4501" s="26">
        <v>13.488</v>
      </c>
      <c r="R4501" s="26">
        <v>2</v>
      </c>
      <c r="S4501" s="26">
        <v>0.2</v>
      </c>
      <c r="T4501" s="26">
        <v>4.3835999999999995</v>
      </c>
    </row>
    <row r="4502" spans="1:20" ht="14.25" customHeight="1">
      <c r="A4502" s="26" t="s">
        <v>3925</v>
      </c>
      <c r="B4502" s="26" t="s">
        <v>8418</v>
      </c>
      <c r="C4502" s="26">
        <f>YEAR(Data!$D9019)</f>
        <v>1900</v>
      </c>
      <c r="D4502" s="28">
        <v>41360</v>
      </c>
      <c r="E4502" s="28">
        <v>41362</v>
      </c>
      <c r="F4502" s="26" t="s">
        <v>21</v>
      </c>
      <c r="G4502" s="26" t="s">
        <v>3924</v>
      </c>
      <c r="H4502" s="26" t="s">
        <v>24</v>
      </c>
      <c r="I4502" s="26" t="s">
        <v>25</v>
      </c>
      <c r="J4502" s="26" t="s">
        <v>6564</v>
      </c>
      <c r="K4502" s="26" t="s">
        <v>4727</v>
      </c>
      <c r="L4502" s="26">
        <v>83201</v>
      </c>
      <c r="M4502" s="26" t="s">
        <v>40</v>
      </c>
      <c r="N4502" s="26" t="s">
        <v>2957</v>
      </c>
      <c r="O4502" s="26" t="s">
        <v>42</v>
      </c>
      <c r="P4502" s="26" t="s">
        <v>76</v>
      </c>
      <c r="Q4502" s="26">
        <v>17.64</v>
      </c>
      <c r="R4502" s="26">
        <v>3</v>
      </c>
      <c r="S4502" s="26">
        <v>0</v>
      </c>
      <c r="T4502" s="26">
        <v>8.6435999999999993</v>
      </c>
    </row>
    <row r="4503" spans="1:20" ht="14.25" customHeight="1">
      <c r="A4503" s="26" t="s">
        <v>628</v>
      </c>
      <c r="B4503" s="26" t="s">
        <v>8419</v>
      </c>
      <c r="C4503" s="26">
        <f>YEAR(Data!$D9021)</f>
        <v>1900</v>
      </c>
      <c r="D4503" s="28">
        <v>40893</v>
      </c>
      <c r="E4503" s="28">
        <v>40895</v>
      </c>
      <c r="F4503" s="26" t="s">
        <v>21</v>
      </c>
      <c r="G4503" s="26" t="s">
        <v>627</v>
      </c>
      <c r="H4503" s="26" t="s">
        <v>24</v>
      </c>
      <c r="I4503" s="26" t="s">
        <v>25</v>
      </c>
      <c r="J4503" s="26" t="s">
        <v>246</v>
      </c>
      <c r="K4503" s="26" t="s">
        <v>247</v>
      </c>
      <c r="L4503" s="26">
        <v>22153</v>
      </c>
      <c r="M4503" s="26" t="s">
        <v>28</v>
      </c>
      <c r="N4503" s="26" t="s">
        <v>2770</v>
      </c>
      <c r="O4503" s="26" t="s">
        <v>62</v>
      </c>
      <c r="P4503" s="26" t="s">
        <v>133</v>
      </c>
      <c r="Q4503" s="26">
        <v>99.98</v>
      </c>
      <c r="R4503" s="26">
        <v>2</v>
      </c>
      <c r="S4503" s="26">
        <v>0</v>
      </c>
      <c r="T4503" s="26">
        <v>7.9983999999999895</v>
      </c>
    </row>
    <row r="4504" spans="1:20" ht="14.25" customHeight="1">
      <c r="A4504" s="26" t="s">
        <v>7102</v>
      </c>
      <c r="B4504" s="26" t="s">
        <v>8420</v>
      </c>
      <c r="C4504" s="26">
        <f>YEAR(Data!$D9023)</f>
        <v>1900</v>
      </c>
      <c r="D4504" s="28">
        <v>41228</v>
      </c>
      <c r="E4504" s="28">
        <v>41233</v>
      </c>
      <c r="F4504" s="26" t="s">
        <v>45</v>
      </c>
      <c r="G4504" s="26" t="s">
        <v>7101</v>
      </c>
      <c r="H4504" s="26" t="s">
        <v>37</v>
      </c>
      <c r="I4504" s="26" t="s">
        <v>25</v>
      </c>
      <c r="J4504" s="26" t="s">
        <v>2093</v>
      </c>
      <c r="K4504" s="26" t="s">
        <v>383</v>
      </c>
      <c r="L4504" s="26">
        <v>43615</v>
      </c>
      <c r="M4504" s="26" t="s">
        <v>122</v>
      </c>
      <c r="N4504" s="26" t="s">
        <v>3451</v>
      </c>
      <c r="O4504" s="26" t="s">
        <v>42</v>
      </c>
      <c r="P4504" s="26" t="s">
        <v>65</v>
      </c>
      <c r="Q4504" s="26">
        <v>166.92000000000002</v>
      </c>
      <c r="R4504" s="26">
        <v>13</v>
      </c>
      <c r="S4504" s="26">
        <v>0.7</v>
      </c>
      <c r="T4504" s="26">
        <v>-116.84399999999999</v>
      </c>
    </row>
    <row r="4505" spans="1:20" ht="14.25" customHeight="1">
      <c r="A4505" s="26" t="s">
        <v>4724</v>
      </c>
      <c r="B4505" s="26" t="s">
        <v>8421</v>
      </c>
      <c r="C4505" s="26">
        <f>YEAR(Data!$D9024)</f>
        <v>1900</v>
      </c>
      <c r="D4505" s="28">
        <v>41509</v>
      </c>
      <c r="E4505" s="28">
        <v>41510</v>
      </c>
      <c r="F4505" s="26" t="s">
        <v>151</v>
      </c>
      <c r="G4505" s="26" t="s">
        <v>4723</v>
      </c>
      <c r="H4505" s="26" t="s">
        <v>86</v>
      </c>
      <c r="I4505" s="26" t="s">
        <v>25</v>
      </c>
      <c r="J4505" s="26" t="s">
        <v>4000</v>
      </c>
      <c r="K4505" s="26" t="s">
        <v>352</v>
      </c>
      <c r="L4505" s="26">
        <v>80525</v>
      </c>
      <c r="M4505" s="26" t="s">
        <v>40</v>
      </c>
      <c r="N4505" s="26" t="s">
        <v>1467</v>
      </c>
      <c r="O4505" s="26" t="s">
        <v>30</v>
      </c>
      <c r="P4505" s="26" t="s">
        <v>58</v>
      </c>
      <c r="Q4505" s="26">
        <v>98.328000000000003</v>
      </c>
      <c r="R4505" s="26">
        <v>3</v>
      </c>
      <c r="S4505" s="26">
        <v>0.2</v>
      </c>
      <c r="T4505" s="26">
        <v>9.832800000000006</v>
      </c>
    </row>
    <row r="4506" spans="1:20" ht="14.25" customHeight="1">
      <c r="A4506" s="26" t="s">
        <v>3072</v>
      </c>
      <c r="B4506" s="26" t="s">
        <v>8422</v>
      </c>
      <c r="C4506" s="26">
        <f>YEAR(Data!$D9025)</f>
        <v>1900</v>
      </c>
      <c r="D4506" s="28">
        <v>41089</v>
      </c>
      <c r="E4506" s="28">
        <v>41092</v>
      </c>
      <c r="F4506" s="26" t="s">
        <v>151</v>
      </c>
      <c r="G4506" s="26" t="s">
        <v>3071</v>
      </c>
      <c r="H4506" s="26" t="s">
        <v>24</v>
      </c>
      <c r="I4506" s="26" t="s">
        <v>25</v>
      </c>
      <c r="J4506" s="26" t="s">
        <v>211</v>
      </c>
      <c r="K4506" s="26" t="s">
        <v>212</v>
      </c>
      <c r="L4506" s="26">
        <v>10024</v>
      </c>
      <c r="M4506" s="26" t="s">
        <v>122</v>
      </c>
      <c r="N4506" s="26" t="s">
        <v>1540</v>
      </c>
      <c r="O4506" s="26" t="s">
        <v>30</v>
      </c>
      <c r="P4506" s="26" t="s">
        <v>33</v>
      </c>
      <c r="Q4506" s="26">
        <v>117.88199999999999</v>
      </c>
      <c r="R4506" s="26">
        <v>1</v>
      </c>
      <c r="S4506" s="26">
        <v>0.1</v>
      </c>
      <c r="T4506" s="26">
        <v>1.3097999999999956</v>
      </c>
    </row>
    <row r="4507" spans="1:20" ht="14.25" customHeight="1">
      <c r="A4507" s="26" t="s">
        <v>7102</v>
      </c>
      <c r="B4507" s="26" t="s">
        <v>8423</v>
      </c>
      <c r="C4507" s="26">
        <f>YEAR(Data!$D9026)</f>
        <v>1900</v>
      </c>
      <c r="D4507" s="28">
        <v>41452</v>
      </c>
      <c r="E4507" s="28">
        <v>41458</v>
      </c>
      <c r="F4507" s="26" t="s">
        <v>45</v>
      </c>
      <c r="G4507" s="26" t="s">
        <v>7101</v>
      </c>
      <c r="H4507" s="26" t="s">
        <v>37</v>
      </c>
      <c r="I4507" s="26" t="s">
        <v>25</v>
      </c>
      <c r="J4507" s="26" t="s">
        <v>211</v>
      </c>
      <c r="K4507" s="26" t="s">
        <v>212</v>
      </c>
      <c r="L4507" s="26">
        <v>10035</v>
      </c>
      <c r="M4507" s="26" t="s">
        <v>122</v>
      </c>
      <c r="N4507" s="26" t="s">
        <v>5969</v>
      </c>
      <c r="O4507" s="26" t="s">
        <v>62</v>
      </c>
      <c r="P4507" s="26" t="s">
        <v>133</v>
      </c>
      <c r="Q4507" s="26">
        <v>20.97</v>
      </c>
      <c r="R4507" s="26">
        <v>3</v>
      </c>
      <c r="S4507" s="26">
        <v>0</v>
      </c>
      <c r="T4507" s="26">
        <v>9.017100000000001</v>
      </c>
    </row>
    <row r="4508" spans="1:20" ht="14.25" customHeight="1">
      <c r="A4508" s="26" t="s">
        <v>188</v>
      </c>
      <c r="B4508" s="26" t="s">
        <v>8424</v>
      </c>
      <c r="C4508" s="26">
        <f>YEAR(Data!$D9029)</f>
        <v>1900</v>
      </c>
      <c r="D4508" s="28">
        <v>41535</v>
      </c>
      <c r="E4508" s="28">
        <v>41540</v>
      </c>
      <c r="F4508" s="26" t="s">
        <v>45</v>
      </c>
      <c r="G4508" s="26" t="s">
        <v>187</v>
      </c>
      <c r="H4508" s="26" t="s">
        <v>24</v>
      </c>
      <c r="I4508" s="26" t="s">
        <v>25</v>
      </c>
      <c r="J4508" s="26" t="s">
        <v>8425</v>
      </c>
      <c r="K4508" s="26" t="s">
        <v>926</v>
      </c>
      <c r="L4508" s="26">
        <v>1752</v>
      </c>
      <c r="M4508" s="26" t="s">
        <v>122</v>
      </c>
      <c r="N4508" s="26" t="s">
        <v>1806</v>
      </c>
      <c r="O4508" s="26" t="s">
        <v>30</v>
      </c>
      <c r="P4508" s="26" t="s">
        <v>58</v>
      </c>
      <c r="Q4508" s="26">
        <v>14.82</v>
      </c>
      <c r="R4508" s="26">
        <v>3</v>
      </c>
      <c r="S4508" s="26">
        <v>0</v>
      </c>
      <c r="T4508" s="26">
        <v>6.224400000000001</v>
      </c>
    </row>
    <row r="4509" spans="1:20" ht="14.25" customHeight="1">
      <c r="A4509" s="26" t="s">
        <v>4844</v>
      </c>
      <c r="B4509" s="26" t="s">
        <v>8426</v>
      </c>
      <c r="C4509" s="26">
        <f>YEAR(Data!$D9031)</f>
        <v>1900</v>
      </c>
      <c r="D4509" s="28">
        <v>40742</v>
      </c>
      <c r="E4509" s="28">
        <v>40747</v>
      </c>
      <c r="F4509" s="26" t="s">
        <v>45</v>
      </c>
      <c r="G4509" s="26" t="s">
        <v>4843</v>
      </c>
      <c r="H4509" s="26" t="s">
        <v>24</v>
      </c>
      <c r="I4509" s="26" t="s">
        <v>25</v>
      </c>
      <c r="J4509" s="26" t="s">
        <v>1112</v>
      </c>
      <c r="K4509" s="26" t="s">
        <v>212</v>
      </c>
      <c r="L4509" s="26">
        <v>10801</v>
      </c>
      <c r="M4509" s="26" t="s">
        <v>122</v>
      </c>
      <c r="N4509" s="26" t="s">
        <v>1510</v>
      </c>
      <c r="O4509" s="26" t="s">
        <v>42</v>
      </c>
      <c r="P4509" s="26" t="s">
        <v>65</v>
      </c>
      <c r="Q4509" s="26">
        <v>13.904</v>
      </c>
      <c r="R4509" s="26">
        <v>2</v>
      </c>
      <c r="S4509" s="26">
        <v>0.2</v>
      </c>
      <c r="T4509" s="26">
        <v>4.5187999999999997</v>
      </c>
    </row>
    <row r="4510" spans="1:20" ht="14.25" customHeight="1">
      <c r="A4510" s="26" t="s">
        <v>2837</v>
      </c>
      <c r="B4510" s="26" t="s">
        <v>8427</v>
      </c>
      <c r="C4510" s="26">
        <f>YEAR(Data!$D9032)</f>
        <v>1900</v>
      </c>
      <c r="D4510" s="28">
        <v>41884</v>
      </c>
      <c r="E4510" s="28">
        <v>41884</v>
      </c>
      <c r="F4510" s="26" t="s">
        <v>958</v>
      </c>
      <c r="G4510" s="26" t="s">
        <v>2836</v>
      </c>
      <c r="H4510" s="26" t="s">
        <v>37</v>
      </c>
      <c r="I4510" s="26" t="s">
        <v>25</v>
      </c>
      <c r="J4510" s="26" t="s">
        <v>80</v>
      </c>
      <c r="K4510" s="26" t="s">
        <v>81</v>
      </c>
      <c r="L4510" s="26">
        <v>98103</v>
      </c>
      <c r="M4510" s="26" t="s">
        <v>40</v>
      </c>
      <c r="N4510" s="26" t="s">
        <v>3429</v>
      </c>
      <c r="O4510" s="26" t="s">
        <v>42</v>
      </c>
      <c r="P4510" s="26" t="s">
        <v>67</v>
      </c>
      <c r="Q4510" s="26">
        <v>314.60000000000002</v>
      </c>
      <c r="R4510" s="26">
        <v>4</v>
      </c>
      <c r="S4510" s="26">
        <v>0</v>
      </c>
      <c r="T4510" s="26">
        <v>103.81799999999998</v>
      </c>
    </row>
    <row r="4511" spans="1:20" ht="14.25" customHeight="1">
      <c r="A4511" s="26" t="s">
        <v>340</v>
      </c>
      <c r="B4511" s="26" t="s">
        <v>8428</v>
      </c>
      <c r="C4511" s="26">
        <f>YEAR(Data!$D9034)</f>
        <v>1900</v>
      </c>
      <c r="D4511" s="28">
        <v>41813</v>
      </c>
      <c r="E4511" s="28">
        <v>41817</v>
      </c>
      <c r="F4511" s="26" t="s">
        <v>45</v>
      </c>
      <c r="G4511" s="26" t="s">
        <v>339</v>
      </c>
      <c r="H4511" s="26" t="s">
        <v>86</v>
      </c>
      <c r="I4511" s="26" t="s">
        <v>25</v>
      </c>
      <c r="J4511" s="26" t="s">
        <v>667</v>
      </c>
      <c r="K4511" s="26" t="s">
        <v>190</v>
      </c>
      <c r="L4511" s="26">
        <v>48227</v>
      </c>
      <c r="M4511" s="26" t="s">
        <v>89</v>
      </c>
      <c r="N4511" s="26" t="s">
        <v>32</v>
      </c>
      <c r="O4511" s="26" t="s">
        <v>30</v>
      </c>
      <c r="P4511" s="26" t="s">
        <v>33</v>
      </c>
      <c r="Q4511" s="26">
        <v>487.96</v>
      </c>
      <c r="R4511" s="26">
        <v>2</v>
      </c>
      <c r="S4511" s="26">
        <v>0</v>
      </c>
      <c r="T4511" s="26">
        <v>146.38799999999998</v>
      </c>
    </row>
    <row r="4512" spans="1:20" ht="14.25" customHeight="1">
      <c r="A4512" s="26" t="s">
        <v>1168</v>
      </c>
      <c r="B4512" s="26" t="s">
        <v>8429</v>
      </c>
      <c r="C4512" s="26">
        <f>YEAR(Data!$D9035)</f>
        <v>1900</v>
      </c>
      <c r="D4512" s="28">
        <v>40788</v>
      </c>
      <c r="E4512" s="28">
        <v>40793</v>
      </c>
      <c r="F4512" s="26" t="s">
        <v>45</v>
      </c>
      <c r="G4512" s="26" t="s">
        <v>1167</v>
      </c>
      <c r="H4512" s="26" t="s">
        <v>24</v>
      </c>
      <c r="I4512" s="26" t="s">
        <v>25</v>
      </c>
      <c r="J4512" s="26" t="s">
        <v>1256</v>
      </c>
      <c r="K4512" s="26" t="s">
        <v>1257</v>
      </c>
      <c r="L4512" s="26">
        <v>72701</v>
      </c>
      <c r="M4512" s="26" t="s">
        <v>28</v>
      </c>
      <c r="N4512" s="26" t="s">
        <v>3510</v>
      </c>
      <c r="O4512" s="26" t="s">
        <v>42</v>
      </c>
      <c r="P4512" s="26" t="s">
        <v>65</v>
      </c>
      <c r="Q4512" s="26">
        <v>1793.98</v>
      </c>
      <c r="R4512" s="26">
        <v>2</v>
      </c>
      <c r="S4512" s="26">
        <v>0</v>
      </c>
      <c r="T4512" s="26">
        <v>843.17059999999992</v>
      </c>
    </row>
    <row r="4513" spans="1:20" ht="14.25" customHeight="1">
      <c r="A4513" s="26" t="s">
        <v>504</v>
      </c>
      <c r="B4513" s="26" t="s">
        <v>8430</v>
      </c>
      <c r="C4513" s="26">
        <f>YEAR(Data!$D9036)</f>
        <v>1900</v>
      </c>
      <c r="D4513" s="28">
        <v>41183</v>
      </c>
      <c r="E4513" s="28">
        <v>41187</v>
      </c>
      <c r="F4513" s="26" t="s">
        <v>45</v>
      </c>
      <c r="G4513" s="26" t="s">
        <v>503</v>
      </c>
      <c r="H4513" s="26" t="s">
        <v>24</v>
      </c>
      <c r="I4513" s="26" t="s">
        <v>25</v>
      </c>
      <c r="J4513" s="26" t="s">
        <v>981</v>
      </c>
      <c r="K4513" s="26" t="s">
        <v>168</v>
      </c>
      <c r="L4513" s="26">
        <v>62301</v>
      </c>
      <c r="M4513" s="26" t="s">
        <v>89</v>
      </c>
      <c r="N4513" s="26" t="s">
        <v>4311</v>
      </c>
      <c r="O4513" s="26" t="s">
        <v>42</v>
      </c>
      <c r="P4513" s="26" t="s">
        <v>65</v>
      </c>
      <c r="Q4513" s="26">
        <v>2.9919999999999995</v>
      </c>
      <c r="R4513" s="26">
        <v>4</v>
      </c>
      <c r="S4513" s="26">
        <v>0.8</v>
      </c>
      <c r="T4513" s="26">
        <v>-4.4880000000000013</v>
      </c>
    </row>
    <row r="4514" spans="1:20" ht="14.25" customHeight="1">
      <c r="A4514" s="26" t="s">
        <v>1605</v>
      </c>
      <c r="B4514" s="26" t="s">
        <v>8431</v>
      </c>
      <c r="C4514" s="26">
        <f>YEAR(Data!$D9038)</f>
        <v>1900</v>
      </c>
      <c r="D4514" s="28">
        <v>41006</v>
      </c>
      <c r="E4514" s="28">
        <v>41009</v>
      </c>
      <c r="F4514" s="26" t="s">
        <v>151</v>
      </c>
      <c r="G4514" s="26" t="s">
        <v>1604</v>
      </c>
      <c r="H4514" s="26" t="s">
        <v>24</v>
      </c>
      <c r="I4514" s="26" t="s">
        <v>25</v>
      </c>
      <c r="J4514" s="26" t="s">
        <v>211</v>
      </c>
      <c r="K4514" s="26" t="s">
        <v>212</v>
      </c>
      <c r="L4514" s="26">
        <v>10035</v>
      </c>
      <c r="M4514" s="26" t="s">
        <v>122</v>
      </c>
      <c r="N4514" s="26" t="s">
        <v>2934</v>
      </c>
      <c r="O4514" s="26" t="s">
        <v>42</v>
      </c>
      <c r="P4514" s="26" t="s">
        <v>76</v>
      </c>
      <c r="Q4514" s="26">
        <v>25.92</v>
      </c>
      <c r="R4514" s="26">
        <v>4</v>
      </c>
      <c r="S4514" s="26">
        <v>0</v>
      </c>
      <c r="T4514" s="26">
        <v>12.441600000000001</v>
      </c>
    </row>
    <row r="4515" spans="1:20" ht="14.25" customHeight="1">
      <c r="A4515" s="26" t="s">
        <v>3251</v>
      </c>
      <c r="B4515" s="26" t="s">
        <v>8432</v>
      </c>
      <c r="C4515" s="26">
        <f>YEAR(Data!$D9040)</f>
        <v>1900</v>
      </c>
      <c r="D4515" s="28">
        <v>41965</v>
      </c>
      <c r="E4515" s="28">
        <v>41965</v>
      </c>
      <c r="F4515" s="26" t="s">
        <v>958</v>
      </c>
      <c r="G4515" s="26" t="s">
        <v>3250</v>
      </c>
      <c r="H4515" s="26" t="s">
        <v>24</v>
      </c>
      <c r="I4515" s="26" t="s">
        <v>25</v>
      </c>
      <c r="J4515" s="26" t="s">
        <v>148</v>
      </c>
      <c r="K4515" s="26" t="s">
        <v>88</v>
      </c>
      <c r="L4515" s="26">
        <v>77095</v>
      </c>
      <c r="M4515" s="26" t="s">
        <v>89</v>
      </c>
      <c r="N4515" s="26" t="s">
        <v>1309</v>
      </c>
      <c r="O4515" s="26" t="s">
        <v>62</v>
      </c>
      <c r="P4515" s="26" t="s">
        <v>63</v>
      </c>
      <c r="Q4515" s="26">
        <v>55.176000000000002</v>
      </c>
      <c r="R4515" s="26">
        <v>3</v>
      </c>
      <c r="S4515" s="26">
        <v>0.2</v>
      </c>
      <c r="T4515" s="26">
        <v>-12.414599999999997</v>
      </c>
    </row>
    <row r="4516" spans="1:20" ht="14.25" customHeight="1">
      <c r="A4516" s="26" t="s">
        <v>2821</v>
      </c>
      <c r="B4516" s="26" t="s">
        <v>8433</v>
      </c>
      <c r="C4516" s="26">
        <f>YEAR(Data!$D9041)</f>
        <v>1900</v>
      </c>
      <c r="D4516" s="28">
        <v>41626</v>
      </c>
      <c r="E4516" s="28">
        <v>41630</v>
      </c>
      <c r="F4516" s="26" t="s">
        <v>45</v>
      </c>
      <c r="G4516" s="26" t="s">
        <v>2820</v>
      </c>
      <c r="H4516" s="26" t="s">
        <v>24</v>
      </c>
      <c r="I4516" s="26" t="s">
        <v>25</v>
      </c>
      <c r="J4516" s="26" t="s">
        <v>667</v>
      </c>
      <c r="K4516" s="26" t="s">
        <v>190</v>
      </c>
      <c r="L4516" s="26">
        <v>48205</v>
      </c>
      <c r="M4516" s="26" t="s">
        <v>89</v>
      </c>
      <c r="N4516" s="26" t="s">
        <v>1983</v>
      </c>
      <c r="O4516" s="26" t="s">
        <v>42</v>
      </c>
      <c r="P4516" s="26" t="s">
        <v>65</v>
      </c>
      <c r="Q4516" s="26">
        <v>9892.74</v>
      </c>
      <c r="R4516" s="26">
        <v>13</v>
      </c>
      <c r="S4516" s="26">
        <v>0</v>
      </c>
      <c r="T4516" s="26">
        <v>4946.37</v>
      </c>
    </row>
    <row r="4517" spans="1:20" ht="14.25" customHeight="1">
      <c r="A4517" s="26" t="s">
        <v>3413</v>
      </c>
      <c r="B4517" s="26" t="s">
        <v>8434</v>
      </c>
      <c r="C4517" s="26">
        <f>YEAR(Data!$D9042)</f>
        <v>1900</v>
      </c>
      <c r="D4517" s="28">
        <v>40805</v>
      </c>
      <c r="E4517" s="28">
        <v>40810</v>
      </c>
      <c r="F4517" s="26" t="s">
        <v>45</v>
      </c>
      <c r="G4517" s="26" t="s">
        <v>3412</v>
      </c>
      <c r="H4517" s="26" t="s">
        <v>37</v>
      </c>
      <c r="I4517" s="26" t="s">
        <v>25</v>
      </c>
      <c r="J4517" s="26" t="s">
        <v>6219</v>
      </c>
      <c r="K4517" s="26" t="s">
        <v>240</v>
      </c>
      <c r="L4517" s="26">
        <v>85224</v>
      </c>
      <c r="M4517" s="26" t="s">
        <v>40</v>
      </c>
      <c r="N4517" s="26" t="s">
        <v>3309</v>
      </c>
      <c r="O4517" s="26" t="s">
        <v>30</v>
      </c>
      <c r="P4517" s="26" t="s">
        <v>51</v>
      </c>
      <c r="Q4517" s="26">
        <v>73.915000000000006</v>
      </c>
      <c r="R4517" s="26">
        <v>1</v>
      </c>
      <c r="S4517" s="26">
        <v>0.5</v>
      </c>
      <c r="T4517" s="26">
        <v>-45.827300000000008</v>
      </c>
    </row>
    <row r="4518" spans="1:20" ht="14.25" customHeight="1">
      <c r="A4518" s="26" t="s">
        <v>1218</v>
      </c>
      <c r="B4518" s="26" t="s">
        <v>8435</v>
      </c>
      <c r="C4518" s="26">
        <f>YEAR(Data!$D9043)</f>
        <v>1900</v>
      </c>
      <c r="D4518" s="28">
        <v>40814</v>
      </c>
      <c r="E4518" s="28">
        <v>40819</v>
      </c>
      <c r="F4518" s="26" t="s">
        <v>45</v>
      </c>
      <c r="G4518" s="26" t="s">
        <v>1217</v>
      </c>
      <c r="H4518" s="26" t="s">
        <v>24</v>
      </c>
      <c r="I4518" s="26" t="s">
        <v>25</v>
      </c>
      <c r="J4518" s="26" t="s">
        <v>5537</v>
      </c>
      <c r="K4518" s="26" t="s">
        <v>49</v>
      </c>
      <c r="L4518" s="26">
        <v>33021</v>
      </c>
      <c r="M4518" s="26" t="s">
        <v>28</v>
      </c>
      <c r="N4518" s="26" t="s">
        <v>7278</v>
      </c>
      <c r="O4518" s="26" t="s">
        <v>30</v>
      </c>
      <c r="P4518" s="26" t="s">
        <v>58</v>
      </c>
      <c r="Q4518" s="26">
        <v>337.08800000000002</v>
      </c>
      <c r="R4518" s="26">
        <v>4</v>
      </c>
      <c r="S4518" s="26">
        <v>0.2</v>
      </c>
      <c r="T4518" s="26">
        <v>16.854399999999984</v>
      </c>
    </row>
    <row r="4519" spans="1:20" ht="14.25" customHeight="1">
      <c r="A4519" s="26" t="s">
        <v>980</v>
      </c>
      <c r="B4519" s="26" t="s">
        <v>8436</v>
      </c>
      <c r="C4519" s="26">
        <f>YEAR(Data!$D9044)</f>
        <v>1900</v>
      </c>
      <c r="D4519" s="28">
        <v>41174</v>
      </c>
      <c r="E4519" s="28">
        <v>41178</v>
      </c>
      <c r="F4519" s="26" t="s">
        <v>21</v>
      </c>
      <c r="G4519" s="26" t="s">
        <v>979</v>
      </c>
      <c r="H4519" s="26" t="s">
        <v>37</v>
      </c>
      <c r="I4519" s="26" t="s">
        <v>25</v>
      </c>
      <c r="J4519" s="26" t="s">
        <v>38</v>
      </c>
      <c r="K4519" s="26" t="s">
        <v>39</v>
      </c>
      <c r="L4519" s="26">
        <v>90049</v>
      </c>
      <c r="M4519" s="26" t="s">
        <v>40</v>
      </c>
      <c r="N4519" s="26" t="s">
        <v>1616</v>
      </c>
      <c r="O4519" s="26" t="s">
        <v>42</v>
      </c>
      <c r="P4519" s="26" t="s">
        <v>67</v>
      </c>
      <c r="Q4519" s="26">
        <v>61.44</v>
      </c>
      <c r="R4519" s="26">
        <v>3</v>
      </c>
      <c r="S4519" s="26">
        <v>0</v>
      </c>
      <c r="T4519" s="26">
        <v>16.588799999999999</v>
      </c>
    </row>
    <row r="4520" spans="1:20" ht="14.25" customHeight="1">
      <c r="A4520" s="26" t="s">
        <v>3142</v>
      </c>
      <c r="B4520" s="26" t="s">
        <v>8437</v>
      </c>
      <c r="C4520" s="26">
        <f>YEAR(Data!$D9045)</f>
        <v>1900</v>
      </c>
      <c r="D4520" s="28">
        <v>41586</v>
      </c>
      <c r="E4520" s="28">
        <v>41592</v>
      </c>
      <c r="F4520" s="26" t="s">
        <v>45</v>
      </c>
      <c r="G4520" s="26" t="s">
        <v>3141</v>
      </c>
      <c r="H4520" s="26" t="s">
        <v>37</v>
      </c>
      <c r="I4520" s="26" t="s">
        <v>25</v>
      </c>
      <c r="J4520" s="26" t="s">
        <v>107</v>
      </c>
      <c r="K4520" s="26" t="s">
        <v>39</v>
      </c>
      <c r="L4520" s="26">
        <v>94122</v>
      </c>
      <c r="M4520" s="26" t="s">
        <v>40</v>
      </c>
      <c r="N4520" s="26" t="s">
        <v>975</v>
      </c>
      <c r="O4520" s="26" t="s">
        <v>62</v>
      </c>
      <c r="P4520" s="26" t="s">
        <v>133</v>
      </c>
      <c r="Q4520" s="26">
        <v>479.97</v>
      </c>
      <c r="R4520" s="26">
        <v>3</v>
      </c>
      <c r="S4520" s="26">
        <v>0</v>
      </c>
      <c r="T4520" s="26">
        <v>163.18979999999999</v>
      </c>
    </row>
    <row r="4521" spans="1:20" ht="14.25" customHeight="1">
      <c r="A4521" s="26" t="s">
        <v>2235</v>
      </c>
      <c r="B4521" s="26" t="s">
        <v>8438</v>
      </c>
      <c r="C4521" s="26">
        <f>YEAR(Data!$D9046)</f>
        <v>1900</v>
      </c>
      <c r="D4521" s="28">
        <v>41990</v>
      </c>
      <c r="E4521" s="28">
        <v>41994</v>
      </c>
      <c r="F4521" s="26" t="s">
        <v>21</v>
      </c>
      <c r="G4521" s="26" t="s">
        <v>2234</v>
      </c>
      <c r="H4521" s="26" t="s">
        <v>37</v>
      </c>
      <c r="I4521" s="26" t="s">
        <v>25</v>
      </c>
      <c r="J4521" s="26" t="s">
        <v>3748</v>
      </c>
      <c r="K4521" s="26" t="s">
        <v>39</v>
      </c>
      <c r="L4521" s="26">
        <v>94086</v>
      </c>
      <c r="M4521" s="26" t="s">
        <v>40</v>
      </c>
      <c r="N4521" s="26" t="s">
        <v>4311</v>
      </c>
      <c r="O4521" s="26" t="s">
        <v>42</v>
      </c>
      <c r="P4521" s="26" t="s">
        <v>65</v>
      </c>
      <c r="Q4521" s="26">
        <v>5.9840000000000009</v>
      </c>
      <c r="R4521" s="26">
        <v>2</v>
      </c>
      <c r="S4521" s="26">
        <v>0.2</v>
      </c>
      <c r="T4521" s="26">
        <v>2.2439999999999998</v>
      </c>
    </row>
    <row r="4522" spans="1:20" ht="14.25" customHeight="1">
      <c r="A4522" s="26" t="s">
        <v>2192</v>
      </c>
      <c r="B4522" s="26" t="s">
        <v>8439</v>
      </c>
      <c r="C4522" s="26">
        <f>YEAR(Data!$D9051)</f>
        <v>1900</v>
      </c>
      <c r="D4522" s="28">
        <v>40807</v>
      </c>
      <c r="E4522" s="28">
        <v>40811</v>
      </c>
      <c r="F4522" s="26" t="s">
        <v>45</v>
      </c>
      <c r="G4522" s="26" t="s">
        <v>2191</v>
      </c>
      <c r="H4522" s="26" t="s">
        <v>86</v>
      </c>
      <c r="I4522" s="26" t="s">
        <v>25</v>
      </c>
      <c r="J4522" s="26" t="s">
        <v>211</v>
      </c>
      <c r="K4522" s="26" t="s">
        <v>212</v>
      </c>
      <c r="L4522" s="26">
        <v>10011</v>
      </c>
      <c r="M4522" s="26" t="s">
        <v>122</v>
      </c>
      <c r="N4522" s="26" t="s">
        <v>1908</v>
      </c>
      <c r="O4522" s="26" t="s">
        <v>42</v>
      </c>
      <c r="P4522" s="26" t="s">
        <v>60</v>
      </c>
      <c r="Q4522" s="26">
        <v>66.03</v>
      </c>
      <c r="R4522" s="26">
        <v>3</v>
      </c>
      <c r="S4522" s="26">
        <v>0</v>
      </c>
      <c r="T4522" s="26">
        <v>17.1678</v>
      </c>
    </row>
    <row r="4523" spans="1:20" ht="14.25" customHeight="1">
      <c r="A4523" s="26" t="s">
        <v>1969</v>
      </c>
      <c r="B4523" s="26" t="s">
        <v>8440</v>
      </c>
      <c r="C4523" s="26">
        <f>YEAR(Data!$D9052)</f>
        <v>1900</v>
      </c>
      <c r="D4523" s="28">
        <v>41047</v>
      </c>
      <c r="E4523" s="28">
        <v>41051</v>
      </c>
      <c r="F4523" s="26" t="s">
        <v>45</v>
      </c>
      <c r="G4523" s="26" t="s">
        <v>1968</v>
      </c>
      <c r="H4523" s="26" t="s">
        <v>37</v>
      </c>
      <c r="I4523" s="26" t="s">
        <v>25</v>
      </c>
      <c r="J4523" s="26" t="s">
        <v>38</v>
      </c>
      <c r="K4523" s="26" t="s">
        <v>39</v>
      </c>
      <c r="L4523" s="26">
        <v>90004</v>
      </c>
      <c r="M4523" s="26" t="s">
        <v>40</v>
      </c>
      <c r="N4523" s="26" t="s">
        <v>1066</v>
      </c>
      <c r="O4523" s="26" t="s">
        <v>42</v>
      </c>
      <c r="P4523" s="26" t="s">
        <v>76</v>
      </c>
      <c r="Q4523" s="26">
        <v>10.86</v>
      </c>
      <c r="R4523" s="26">
        <v>2</v>
      </c>
      <c r="S4523" s="26">
        <v>0</v>
      </c>
      <c r="T4523" s="26">
        <v>5.3213999999999997</v>
      </c>
    </row>
    <row r="4524" spans="1:20" ht="14.25" customHeight="1">
      <c r="A4524" s="26" t="s">
        <v>2843</v>
      </c>
      <c r="B4524" s="26" t="s">
        <v>8441</v>
      </c>
      <c r="C4524" s="26">
        <f>YEAR(Data!$D9053)</f>
        <v>1900</v>
      </c>
      <c r="D4524" s="28">
        <v>40628</v>
      </c>
      <c r="E4524" s="28">
        <v>40633</v>
      </c>
      <c r="F4524" s="26" t="s">
        <v>21</v>
      </c>
      <c r="G4524" s="26" t="s">
        <v>2842</v>
      </c>
      <c r="H4524" s="26" t="s">
        <v>37</v>
      </c>
      <c r="I4524" s="26" t="s">
        <v>25</v>
      </c>
      <c r="J4524" s="26" t="s">
        <v>107</v>
      </c>
      <c r="K4524" s="26" t="s">
        <v>39</v>
      </c>
      <c r="L4524" s="26">
        <v>94122</v>
      </c>
      <c r="M4524" s="26" t="s">
        <v>40</v>
      </c>
      <c r="N4524" s="26" t="s">
        <v>3735</v>
      </c>
      <c r="O4524" s="26" t="s">
        <v>42</v>
      </c>
      <c r="P4524" s="26" t="s">
        <v>60</v>
      </c>
      <c r="Q4524" s="26">
        <v>3.36</v>
      </c>
      <c r="R4524" s="26">
        <v>2</v>
      </c>
      <c r="S4524" s="26">
        <v>0</v>
      </c>
      <c r="T4524" s="26">
        <v>0.83999999999999986</v>
      </c>
    </row>
    <row r="4525" spans="1:20" ht="14.25" customHeight="1">
      <c r="A4525" s="26" t="s">
        <v>1951</v>
      </c>
      <c r="B4525" s="26" t="s">
        <v>8442</v>
      </c>
      <c r="C4525" s="26">
        <f>YEAR(Data!$D9056)</f>
        <v>1900</v>
      </c>
      <c r="D4525" s="28">
        <v>41905</v>
      </c>
      <c r="E4525" s="28">
        <v>41911</v>
      </c>
      <c r="F4525" s="26" t="s">
        <v>45</v>
      </c>
      <c r="G4525" s="26" t="s">
        <v>1950</v>
      </c>
      <c r="H4525" s="26" t="s">
        <v>24</v>
      </c>
      <c r="I4525" s="26" t="s">
        <v>25</v>
      </c>
      <c r="J4525" s="26" t="s">
        <v>1877</v>
      </c>
      <c r="K4525" s="26" t="s">
        <v>39</v>
      </c>
      <c r="L4525" s="26">
        <v>92704</v>
      </c>
      <c r="M4525" s="26" t="s">
        <v>40</v>
      </c>
      <c r="N4525" s="26" t="s">
        <v>439</v>
      </c>
      <c r="O4525" s="26" t="s">
        <v>42</v>
      </c>
      <c r="P4525" s="26" t="s">
        <v>440</v>
      </c>
      <c r="Q4525" s="26">
        <v>21.96</v>
      </c>
      <c r="R4525" s="26">
        <v>2</v>
      </c>
      <c r="S4525" s="26">
        <v>0</v>
      </c>
      <c r="T4525" s="26">
        <v>6.1488000000000014</v>
      </c>
    </row>
    <row r="4526" spans="1:20" ht="14.25" customHeight="1">
      <c r="A4526" s="26" t="s">
        <v>728</v>
      </c>
      <c r="B4526" s="26" t="s">
        <v>8443</v>
      </c>
      <c r="C4526" s="26">
        <f>YEAR(Data!$D9057)</f>
        <v>1900</v>
      </c>
      <c r="D4526" s="28">
        <v>41164</v>
      </c>
      <c r="E4526" s="28">
        <v>41169</v>
      </c>
      <c r="F4526" s="26" t="s">
        <v>21</v>
      </c>
      <c r="G4526" s="26" t="s">
        <v>727</v>
      </c>
      <c r="H4526" s="26" t="s">
        <v>24</v>
      </c>
      <c r="I4526" s="26" t="s">
        <v>25</v>
      </c>
      <c r="J4526" s="26" t="s">
        <v>80</v>
      </c>
      <c r="K4526" s="26" t="s">
        <v>81</v>
      </c>
      <c r="L4526" s="26">
        <v>98103</v>
      </c>
      <c r="M4526" s="26" t="s">
        <v>40</v>
      </c>
      <c r="N4526" s="26" t="s">
        <v>2616</v>
      </c>
      <c r="O4526" s="26" t="s">
        <v>62</v>
      </c>
      <c r="P4526" s="26" t="s">
        <v>133</v>
      </c>
      <c r="Q4526" s="26">
        <v>21.98</v>
      </c>
      <c r="R4526" s="26">
        <v>2</v>
      </c>
      <c r="S4526" s="26">
        <v>0</v>
      </c>
      <c r="T4526" s="26">
        <v>8.5722000000000005</v>
      </c>
    </row>
    <row r="4527" spans="1:20" ht="14.25" customHeight="1">
      <c r="A4527" s="26" t="s">
        <v>3299</v>
      </c>
      <c r="B4527" s="26" t="s">
        <v>8444</v>
      </c>
      <c r="C4527" s="26">
        <f>YEAR(Data!$D9058)</f>
        <v>1900</v>
      </c>
      <c r="D4527" s="28">
        <v>41215</v>
      </c>
      <c r="E4527" s="28">
        <v>41217</v>
      </c>
      <c r="F4527" s="26" t="s">
        <v>151</v>
      </c>
      <c r="G4527" s="26" t="s">
        <v>3298</v>
      </c>
      <c r="H4527" s="26" t="s">
        <v>86</v>
      </c>
      <c r="I4527" s="26" t="s">
        <v>25</v>
      </c>
      <c r="J4527" s="26" t="s">
        <v>211</v>
      </c>
      <c r="K4527" s="26" t="s">
        <v>212</v>
      </c>
      <c r="L4527" s="26">
        <v>10011</v>
      </c>
      <c r="M4527" s="26" t="s">
        <v>122</v>
      </c>
      <c r="N4527" s="26" t="s">
        <v>7225</v>
      </c>
      <c r="O4527" s="26" t="s">
        <v>30</v>
      </c>
      <c r="P4527" s="26" t="s">
        <v>33</v>
      </c>
      <c r="Q4527" s="26">
        <v>2621.3220000000001</v>
      </c>
      <c r="R4527" s="26">
        <v>11</v>
      </c>
      <c r="S4527" s="26">
        <v>0.1</v>
      </c>
      <c r="T4527" s="26">
        <v>553.39019999999982</v>
      </c>
    </row>
    <row r="4528" spans="1:20" ht="14.25" customHeight="1">
      <c r="A4528" s="26" t="s">
        <v>4362</v>
      </c>
      <c r="B4528" s="26" t="s">
        <v>8445</v>
      </c>
      <c r="C4528" s="26">
        <f>YEAR(Data!$D9059)</f>
        <v>1900</v>
      </c>
      <c r="D4528" s="28">
        <v>41202</v>
      </c>
      <c r="E4528" s="28">
        <v>41206</v>
      </c>
      <c r="F4528" s="26" t="s">
        <v>45</v>
      </c>
      <c r="G4528" s="26" t="s">
        <v>4361</v>
      </c>
      <c r="H4528" s="26" t="s">
        <v>24</v>
      </c>
      <c r="I4528" s="26" t="s">
        <v>25</v>
      </c>
      <c r="J4528" s="26" t="s">
        <v>38</v>
      </c>
      <c r="K4528" s="26" t="s">
        <v>39</v>
      </c>
      <c r="L4528" s="26">
        <v>90045</v>
      </c>
      <c r="M4528" s="26" t="s">
        <v>40</v>
      </c>
      <c r="N4528" s="26" t="s">
        <v>5866</v>
      </c>
      <c r="O4528" s="26" t="s">
        <v>30</v>
      </c>
      <c r="P4528" s="26" t="s">
        <v>58</v>
      </c>
      <c r="Q4528" s="26">
        <v>74.759999999999991</v>
      </c>
      <c r="R4528" s="26">
        <v>7</v>
      </c>
      <c r="S4528" s="26">
        <v>0</v>
      </c>
      <c r="T4528" s="26">
        <v>23.923199999999994</v>
      </c>
    </row>
    <row r="4529" spans="1:20" ht="14.25" customHeight="1">
      <c r="A4529" s="26" t="s">
        <v>1576</v>
      </c>
      <c r="B4529" s="26" t="s">
        <v>8446</v>
      </c>
      <c r="C4529" s="26">
        <f>YEAR(Data!$D9061)</f>
        <v>1900</v>
      </c>
      <c r="D4529" s="28">
        <v>41440</v>
      </c>
      <c r="E4529" s="28">
        <v>41444</v>
      </c>
      <c r="F4529" s="26" t="s">
        <v>45</v>
      </c>
      <c r="G4529" s="26" t="s">
        <v>1575</v>
      </c>
      <c r="H4529" s="26" t="s">
        <v>37</v>
      </c>
      <c r="I4529" s="26" t="s">
        <v>25</v>
      </c>
      <c r="J4529" s="26" t="s">
        <v>80</v>
      </c>
      <c r="K4529" s="26" t="s">
        <v>81</v>
      </c>
      <c r="L4529" s="26">
        <v>98103</v>
      </c>
      <c r="M4529" s="26" t="s">
        <v>40</v>
      </c>
      <c r="N4529" s="26" t="s">
        <v>2566</v>
      </c>
      <c r="O4529" s="26" t="s">
        <v>30</v>
      </c>
      <c r="P4529" s="26" t="s">
        <v>51</v>
      </c>
      <c r="Q4529" s="26">
        <v>1115.17</v>
      </c>
      <c r="R4529" s="26">
        <v>7</v>
      </c>
      <c r="S4529" s="26">
        <v>0</v>
      </c>
      <c r="T4529" s="26">
        <v>334.55099999999993</v>
      </c>
    </row>
    <row r="4530" spans="1:20" ht="14.25" customHeight="1">
      <c r="A4530" s="26" t="s">
        <v>1788</v>
      </c>
      <c r="B4530" s="26" t="s">
        <v>8447</v>
      </c>
      <c r="C4530" s="26">
        <f>YEAR(Data!$D9062)</f>
        <v>1900</v>
      </c>
      <c r="D4530" s="28">
        <v>41233</v>
      </c>
      <c r="E4530" s="28">
        <v>41234</v>
      </c>
      <c r="F4530" s="26" t="s">
        <v>151</v>
      </c>
      <c r="G4530" s="26" t="s">
        <v>1787</v>
      </c>
      <c r="H4530" s="26" t="s">
        <v>37</v>
      </c>
      <c r="I4530" s="26" t="s">
        <v>25</v>
      </c>
      <c r="J4530" s="26" t="s">
        <v>714</v>
      </c>
      <c r="K4530" s="26" t="s">
        <v>39</v>
      </c>
      <c r="L4530" s="26">
        <v>92024</v>
      </c>
      <c r="M4530" s="26" t="s">
        <v>40</v>
      </c>
      <c r="N4530" s="26" t="s">
        <v>2606</v>
      </c>
      <c r="O4530" s="26" t="s">
        <v>42</v>
      </c>
      <c r="P4530" s="26" t="s">
        <v>65</v>
      </c>
      <c r="Q4530" s="26">
        <v>89.696000000000012</v>
      </c>
      <c r="R4530" s="26">
        <v>4</v>
      </c>
      <c r="S4530" s="26">
        <v>0.2</v>
      </c>
      <c r="T4530" s="26">
        <v>33.635999999999996</v>
      </c>
    </row>
    <row r="4531" spans="1:20" ht="14.25" customHeight="1">
      <c r="A4531" s="26" t="s">
        <v>4353</v>
      </c>
      <c r="B4531" s="26" t="s">
        <v>8448</v>
      </c>
      <c r="C4531" s="26">
        <f>YEAR(Data!$D9064)</f>
        <v>1900</v>
      </c>
      <c r="D4531" s="28">
        <v>41333</v>
      </c>
      <c r="E4531" s="28">
        <v>41340</v>
      </c>
      <c r="F4531" s="26" t="s">
        <v>45</v>
      </c>
      <c r="G4531" s="26" t="s">
        <v>4352</v>
      </c>
      <c r="H4531" s="26" t="s">
        <v>37</v>
      </c>
      <c r="I4531" s="26" t="s">
        <v>25</v>
      </c>
      <c r="J4531" s="26" t="s">
        <v>211</v>
      </c>
      <c r="K4531" s="26" t="s">
        <v>212</v>
      </c>
      <c r="L4531" s="26">
        <v>10035</v>
      </c>
      <c r="M4531" s="26" t="s">
        <v>122</v>
      </c>
      <c r="N4531" s="26" t="s">
        <v>2394</v>
      </c>
      <c r="O4531" s="26" t="s">
        <v>42</v>
      </c>
      <c r="P4531" s="26" t="s">
        <v>214</v>
      </c>
      <c r="Q4531" s="26">
        <v>36.480000000000004</v>
      </c>
      <c r="R4531" s="26">
        <v>6</v>
      </c>
      <c r="S4531" s="26">
        <v>0</v>
      </c>
      <c r="T4531" s="26">
        <v>18.240000000000002</v>
      </c>
    </row>
    <row r="4532" spans="1:20" ht="14.25" customHeight="1">
      <c r="A4532" s="26" t="s">
        <v>1356</v>
      </c>
      <c r="B4532" s="26" t="s">
        <v>8449</v>
      </c>
      <c r="C4532" s="26">
        <f>YEAR(Data!$D9065)</f>
        <v>1900</v>
      </c>
      <c r="D4532" s="28">
        <v>40830</v>
      </c>
      <c r="E4532" s="28">
        <v>40836</v>
      </c>
      <c r="F4532" s="26" t="s">
        <v>45</v>
      </c>
      <c r="G4532" s="26" t="s">
        <v>1355</v>
      </c>
      <c r="H4532" s="26" t="s">
        <v>24</v>
      </c>
      <c r="I4532" s="26" t="s">
        <v>25</v>
      </c>
      <c r="J4532" s="26" t="s">
        <v>234</v>
      </c>
      <c r="K4532" s="26" t="s">
        <v>168</v>
      </c>
      <c r="L4532" s="26">
        <v>60653</v>
      </c>
      <c r="M4532" s="26" t="s">
        <v>89</v>
      </c>
      <c r="N4532" s="26" t="s">
        <v>4052</v>
      </c>
      <c r="O4532" s="26" t="s">
        <v>42</v>
      </c>
      <c r="P4532" s="26" t="s">
        <v>76</v>
      </c>
      <c r="Q4532" s="26">
        <v>322.19200000000001</v>
      </c>
      <c r="R4532" s="26">
        <v>13</v>
      </c>
      <c r="S4532" s="26">
        <v>0.2</v>
      </c>
      <c r="T4532" s="26">
        <v>100.68499999999997</v>
      </c>
    </row>
    <row r="4533" spans="1:20" ht="14.25" customHeight="1">
      <c r="A4533" s="26" t="s">
        <v>1816</v>
      </c>
      <c r="B4533" s="26" t="s">
        <v>8450</v>
      </c>
      <c r="C4533" s="26">
        <f>YEAR(Data!$D9068)</f>
        <v>1900</v>
      </c>
      <c r="D4533" s="28">
        <v>41786</v>
      </c>
      <c r="E4533" s="28">
        <v>41790</v>
      </c>
      <c r="F4533" s="26" t="s">
        <v>45</v>
      </c>
      <c r="G4533" s="26" t="s">
        <v>1815</v>
      </c>
      <c r="H4533" s="26" t="s">
        <v>24</v>
      </c>
      <c r="I4533" s="26" t="s">
        <v>25</v>
      </c>
      <c r="J4533" s="26" t="s">
        <v>2446</v>
      </c>
      <c r="K4533" s="26" t="s">
        <v>247</v>
      </c>
      <c r="L4533" s="26">
        <v>22801</v>
      </c>
      <c r="M4533" s="26" t="s">
        <v>28</v>
      </c>
      <c r="N4533" s="26" t="s">
        <v>5231</v>
      </c>
      <c r="O4533" s="26" t="s">
        <v>62</v>
      </c>
      <c r="P4533" s="26" t="s">
        <v>133</v>
      </c>
      <c r="Q4533" s="26">
        <v>23.08</v>
      </c>
      <c r="R4533" s="26">
        <v>2</v>
      </c>
      <c r="S4533" s="26">
        <v>0</v>
      </c>
      <c r="T4533" s="26">
        <v>6.9239999999999995</v>
      </c>
    </row>
    <row r="4534" spans="1:20" ht="14.25" customHeight="1">
      <c r="A4534" s="26" t="s">
        <v>2036</v>
      </c>
      <c r="B4534" s="26" t="s">
        <v>8451</v>
      </c>
      <c r="C4534" s="26">
        <f>YEAR(Data!$D9069)</f>
        <v>1900</v>
      </c>
      <c r="D4534" s="28">
        <v>41309</v>
      </c>
      <c r="E4534" s="28">
        <v>41315</v>
      </c>
      <c r="F4534" s="26" t="s">
        <v>45</v>
      </c>
      <c r="G4534" s="26" t="s">
        <v>2035</v>
      </c>
      <c r="H4534" s="26" t="s">
        <v>24</v>
      </c>
      <c r="I4534" s="26" t="s">
        <v>25</v>
      </c>
      <c r="J4534" s="26" t="s">
        <v>2485</v>
      </c>
      <c r="K4534" s="26" t="s">
        <v>2018</v>
      </c>
      <c r="L4534" s="26">
        <v>20852</v>
      </c>
      <c r="M4534" s="26" t="s">
        <v>122</v>
      </c>
      <c r="N4534" s="26" t="s">
        <v>4377</v>
      </c>
      <c r="O4534" s="26" t="s">
        <v>62</v>
      </c>
      <c r="P4534" s="26" t="s">
        <v>63</v>
      </c>
      <c r="Q4534" s="26">
        <v>90.48</v>
      </c>
      <c r="R4534" s="26">
        <v>2</v>
      </c>
      <c r="S4534" s="26">
        <v>0</v>
      </c>
      <c r="T4534" s="26">
        <v>23.524799999999999</v>
      </c>
    </row>
    <row r="4535" spans="1:20" ht="14.25" customHeight="1">
      <c r="A4535" s="26" t="s">
        <v>518</v>
      </c>
      <c r="B4535" s="26" t="s">
        <v>8452</v>
      </c>
      <c r="C4535" s="26">
        <f>YEAR(Data!$D9070)</f>
        <v>1900</v>
      </c>
      <c r="D4535" s="28">
        <v>41520</v>
      </c>
      <c r="E4535" s="28">
        <v>41523</v>
      </c>
      <c r="F4535" s="26" t="s">
        <v>21</v>
      </c>
      <c r="G4535" s="26" t="s">
        <v>517</v>
      </c>
      <c r="H4535" s="26" t="s">
        <v>24</v>
      </c>
      <c r="I4535" s="26" t="s">
        <v>25</v>
      </c>
      <c r="J4535" s="26" t="s">
        <v>1024</v>
      </c>
      <c r="K4535" s="26" t="s">
        <v>81</v>
      </c>
      <c r="L4535" s="26">
        <v>98198</v>
      </c>
      <c r="M4535" s="26" t="s">
        <v>40</v>
      </c>
      <c r="N4535" s="26" t="s">
        <v>207</v>
      </c>
      <c r="O4535" s="26" t="s">
        <v>30</v>
      </c>
      <c r="P4535" s="26" t="s">
        <v>33</v>
      </c>
      <c r="Q4535" s="26">
        <v>215.976</v>
      </c>
      <c r="R4535" s="26">
        <v>3</v>
      </c>
      <c r="S4535" s="26">
        <v>0.2</v>
      </c>
      <c r="T4535" s="26">
        <v>-2.6997000000000355</v>
      </c>
    </row>
    <row r="4536" spans="1:20" ht="14.25" customHeight="1">
      <c r="A4536" s="26" t="s">
        <v>5325</v>
      </c>
      <c r="B4536" s="26" t="s">
        <v>8453</v>
      </c>
      <c r="C4536" s="26">
        <f>YEAR(Data!$D9072)</f>
        <v>1900</v>
      </c>
      <c r="D4536" s="28">
        <v>41978</v>
      </c>
      <c r="E4536" s="28">
        <v>41979</v>
      </c>
      <c r="F4536" s="26" t="s">
        <v>151</v>
      </c>
      <c r="G4536" s="26" t="s">
        <v>5324</v>
      </c>
      <c r="H4536" s="26" t="s">
        <v>37</v>
      </c>
      <c r="I4536" s="26" t="s">
        <v>25</v>
      </c>
      <c r="J4536" s="26" t="s">
        <v>120</v>
      </c>
      <c r="K4536" s="26" t="s">
        <v>121</v>
      </c>
      <c r="L4536" s="26">
        <v>19134</v>
      </c>
      <c r="M4536" s="26" t="s">
        <v>122</v>
      </c>
      <c r="N4536" s="26" t="s">
        <v>847</v>
      </c>
      <c r="O4536" s="26" t="s">
        <v>30</v>
      </c>
      <c r="P4536" s="26" t="s">
        <v>58</v>
      </c>
      <c r="Q4536" s="26">
        <v>11.352000000000002</v>
      </c>
      <c r="R4536" s="26">
        <v>3</v>
      </c>
      <c r="S4536" s="26">
        <v>0.2</v>
      </c>
      <c r="T4536" s="26">
        <v>2.6961000000000008</v>
      </c>
    </row>
    <row r="4537" spans="1:20" ht="14.25" customHeight="1">
      <c r="A4537" s="26" t="s">
        <v>2773</v>
      </c>
      <c r="B4537" s="26" t="s">
        <v>8454</v>
      </c>
      <c r="C4537" s="26">
        <f>YEAR(Data!$D9073)</f>
        <v>1900</v>
      </c>
      <c r="D4537" s="28">
        <v>41072</v>
      </c>
      <c r="E4537" s="28">
        <v>41076</v>
      </c>
      <c r="F4537" s="26" t="s">
        <v>45</v>
      </c>
      <c r="G4537" s="26" t="s">
        <v>2772</v>
      </c>
      <c r="H4537" s="26" t="s">
        <v>86</v>
      </c>
      <c r="I4537" s="26" t="s">
        <v>25</v>
      </c>
      <c r="J4537" s="26" t="s">
        <v>382</v>
      </c>
      <c r="K4537" s="26" t="s">
        <v>203</v>
      </c>
      <c r="L4537" s="26">
        <v>47201</v>
      </c>
      <c r="M4537" s="26" t="s">
        <v>89</v>
      </c>
      <c r="N4537" s="26" t="s">
        <v>1649</v>
      </c>
      <c r="O4537" s="26" t="s">
        <v>42</v>
      </c>
      <c r="P4537" s="26" t="s">
        <v>53</v>
      </c>
      <c r="Q4537" s="26">
        <v>24.56</v>
      </c>
      <c r="R4537" s="26">
        <v>2</v>
      </c>
      <c r="S4537" s="26">
        <v>0</v>
      </c>
      <c r="T4537" s="26">
        <v>6.8767999999999994</v>
      </c>
    </row>
    <row r="4538" spans="1:20" ht="14.25" customHeight="1">
      <c r="A4538" s="26" t="s">
        <v>2902</v>
      </c>
      <c r="B4538" s="26" t="s">
        <v>8455</v>
      </c>
      <c r="C4538" s="26">
        <f>YEAR(Data!$D9074)</f>
        <v>1900</v>
      </c>
      <c r="D4538" s="28">
        <v>41522</v>
      </c>
      <c r="E4538" s="28">
        <v>41526</v>
      </c>
      <c r="F4538" s="26" t="s">
        <v>45</v>
      </c>
      <c r="G4538" s="26" t="s">
        <v>2901</v>
      </c>
      <c r="H4538" s="26" t="s">
        <v>24</v>
      </c>
      <c r="I4538" s="26" t="s">
        <v>25</v>
      </c>
      <c r="J4538" s="26" t="s">
        <v>246</v>
      </c>
      <c r="K4538" s="26" t="s">
        <v>454</v>
      </c>
      <c r="L4538" s="26">
        <v>65807</v>
      </c>
      <c r="M4538" s="26" t="s">
        <v>89</v>
      </c>
      <c r="N4538" s="26" t="s">
        <v>4602</v>
      </c>
      <c r="O4538" s="26" t="s">
        <v>42</v>
      </c>
      <c r="P4538" s="26" t="s">
        <v>141</v>
      </c>
      <c r="Q4538" s="26">
        <v>16.559999999999999</v>
      </c>
      <c r="R4538" s="26">
        <v>2</v>
      </c>
      <c r="S4538" s="26">
        <v>0</v>
      </c>
      <c r="T4538" s="26">
        <v>7.783199999999999</v>
      </c>
    </row>
    <row r="4539" spans="1:20" ht="14.25" customHeight="1">
      <c r="A4539" s="26" t="s">
        <v>3861</v>
      </c>
      <c r="B4539" s="26" t="s">
        <v>8456</v>
      </c>
      <c r="C4539" s="26">
        <f>YEAR(Data!$D9076)</f>
        <v>1900</v>
      </c>
      <c r="D4539" s="28">
        <v>40654</v>
      </c>
      <c r="E4539" s="28">
        <v>40659</v>
      </c>
      <c r="F4539" s="26" t="s">
        <v>45</v>
      </c>
      <c r="G4539" s="26" t="s">
        <v>3860</v>
      </c>
      <c r="H4539" s="26" t="s">
        <v>37</v>
      </c>
      <c r="I4539" s="26" t="s">
        <v>25</v>
      </c>
      <c r="J4539" s="26" t="s">
        <v>26</v>
      </c>
      <c r="K4539" s="26" t="s">
        <v>27</v>
      </c>
      <c r="L4539" s="26">
        <v>42420</v>
      </c>
      <c r="M4539" s="26" t="s">
        <v>28</v>
      </c>
      <c r="N4539" s="26" t="s">
        <v>2720</v>
      </c>
      <c r="O4539" s="26" t="s">
        <v>42</v>
      </c>
      <c r="P4539" s="26" t="s">
        <v>53</v>
      </c>
      <c r="Q4539" s="26">
        <v>828.83999999999992</v>
      </c>
      <c r="R4539" s="26">
        <v>6</v>
      </c>
      <c r="S4539" s="26">
        <v>0</v>
      </c>
      <c r="T4539" s="26">
        <v>0</v>
      </c>
    </row>
    <row r="4540" spans="1:20" ht="14.25" customHeight="1">
      <c r="A4540" s="26" t="s">
        <v>3608</v>
      </c>
      <c r="B4540" s="26" t="s">
        <v>8457</v>
      </c>
      <c r="C4540" s="26">
        <f>YEAR(Data!$D9077)</f>
        <v>1900</v>
      </c>
      <c r="D4540" s="28">
        <v>41218</v>
      </c>
      <c r="E4540" s="28">
        <v>41221</v>
      </c>
      <c r="F4540" s="26" t="s">
        <v>151</v>
      </c>
      <c r="G4540" s="26" t="s">
        <v>3607</v>
      </c>
      <c r="H4540" s="26" t="s">
        <v>24</v>
      </c>
      <c r="I4540" s="26" t="s">
        <v>25</v>
      </c>
      <c r="J4540" s="26" t="s">
        <v>835</v>
      </c>
      <c r="K4540" s="26" t="s">
        <v>383</v>
      </c>
      <c r="L4540" s="26">
        <v>44107</v>
      </c>
      <c r="M4540" s="26" t="s">
        <v>122</v>
      </c>
      <c r="N4540" s="26" t="s">
        <v>1130</v>
      </c>
      <c r="O4540" s="26" t="s">
        <v>42</v>
      </c>
      <c r="P4540" s="26" t="s">
        <v>65</v>
      </c>
      <c r="Q4540" s="26">
        <v>7.218</v>
      </c>
      <c r="R4540" s="26">
        <v>3</v>
      </c>
      <c r="S4540" s="26">
        <v>0.7</v>
      </c>
      <c r="T4540" s="26">
        <v>-5.5338000000000012</v>
      </c>
    </row>
    <row r="4541" spans="1:20" ht="14.25" customHeight="1">
      <c r="A4541" s="26" t="s">
        <v>479</v>
      </c>
      <c r="B4541" s="26" t="s">
        <v>8458</v>
      </c>
      <c r="C4541" s="26">
        <f>YEAR(Data!$D9079)</f>
        <v>1900</v>
      </c>
      <c r="D4541" s="28">
        <v>40850</v>
      </c>
      <c r="E4541" s="28">
        <v>40854</v>
      </c>
      <c r="F4541" s="26" t="s">
        <v>45</v>
      </c>
      <c r="G4541" s="26" t="s">
        <v>478</v>
      </c>
      <c r="H4541" s="26" t="s">
        <v>37</v>
      </c>
      <c r="I4541" s="26" t="s">
        <v>25</v>
      </c>
      <c r="J4541" s="26" t="s">
        <v>1868</v>
      </c>
      <c r="K4541" s="26" t="s">
        <v>114</v>
      </c>
      <c r="L4541" s="26">
        <v>68104</v>
      </c>
      <c r="M4541" s="26" t="s">
        <v>89</v>
      </c>
      <c r="N4541" s="26" t="s">
        <v>3090</v>
      </c>
      <c r="O4541" s="26" t="s">
        <v>62</v>
      </c>
      <c r="P4541" s="26" t="s">
        <v>133</v>
      </c>
      <c r="Q4541" s="26">
        <v>89.97</v>
      </c>
      <c r="R4541" s="26">
        <v>3</v>
      </c>
      <c r="S4541" s="26">
        <v>0</v>
      </c>
      <c r="T4541" s="26">
        <v>18.893699999999995</v>
      </c>
    </row>
    <row r="4542" spans="1:20" ht="14.25" customHeight="1">
      <c r="A4542" s="26" t="s">
        <v>3439</v>
      </c>
      <c r="B4542" s="26" t="s">
        <v>8459</v>
      </c>
      <c r="C4542" s="26">
        <f>YEAR(Data!$D9080)</f>
        <v>1900</v>
      </c>
      <c r="D4542" s="28">
        <v>41321</v>
      </c>
      <c r="E4542" s="28">
        <v>41328</v>
      </c>
      <c r="F4542" s="26" t="s">
        <v>45</v>
      </c>
      <c r="G4542" s="26" t="s">
        <v>3438</v>
      </c>
      <c r="H4542" s="26" t="s">
        <v>24</v>
      </c>
      <c r="I4542" s="26" t="s">
        <v>25</v>
      </c>
      <c r="J4542" s="26" t="s">
        <v>26</v>
      </c>
      <c r="K4542" s="26" t="s">
        <v>27</v>
      </c>
      <c r="L4542" s="26">
        <v>42420</v>
      </c>
      <c r="M4542" s="26" t="s">
        <v>28</v>
      </c>
      <c r="N4542" s="26" t="s">
        <v>423</v>
      </c>
      <c r="O4542" s="26" t="s">
        <v>30</v>
      </c>
      <c r="P4542" s="26" t="s">
        <v>58</v>
      </c>
      <c r="Q4542" s="26">
        <v>318.08</v>
      </c>
      <c r="R4542" s="26">
        <v>4</v>
      </c>
      <c r="S4542" s="26">
        <v>0</v>
      </c>
      <c r="T4542" s="26">
        <v>34.988799999999969</v>
      </c>
    </row>
    <row r="4543" spans="1:20" ht="14.25" customHeight="1">
      <c r="A4543" s="26" t="s">
        <v>1116</v>
      </c>
      <c r="B4543" s="26" t="s">
        <v>8460</v>
      </c>
      <c r="C4543" s="26">
        <f>YEAR(Data!$D9082)</f>
        <v>1900</v>
      </c>
      <c r="D4543" s="28">
        <v>41894</v>
      </c>
      <c r="E4543" s="28">
        <v>41896</v>
      </c>
      <c r="F4543" s="26" t="s">
        <v>21</v>
      </c>
      <c r="G4543" s="26" t="s">
        <v>1115</v>
      </c>
      <c r="H4543" s="26" t="s">
        <v>37</v>
      </c>
      <c r="I4543" s="26" t="s">
        <v>25</v>
      </c>
      <c r="J4543" s="26" t="s">
        <v>1877</v>
      </c>
      <c r="K4543" s="26" t="s">
        <v>39</v>
      </c>
      <c r="L4543" s="26">
        <v>92704</v>
      </c>
      <c r="M4543" s="26" t="s">
        <v>40</v>
      </c>
      <c r="N4543" s="26" t="s">
        <v>2871</v>
      </c>
      <c r="O4543" s="26" t="s">
        <v>62</v>
      </c>
      <c r="P4543" s="26" t="s">
        <v>63</v>
      </c>
      <c r="Q4543" s="26">
        <v>143.952</v>
      </c>
      <c r="R4543" s="26">
        <v>6</v>
      </c>
      <c r="S4543" s="26">
        <v>0.2</v>
      </c>
      <c r="T4543" s="26">
        <v>17.993999999999978</v>
      </c>
    </row>
    <row r="4544" spans="1:20" ht="14.25" customHeight="1">
      <c r="A4544" s="26" t="s">
        <v>6523</v>
      </c>
      <c r="B4544" s="26" t="s">
        <v>8461</v>
      </c>
      <c r="C4544" s="26">
        <f>YEAR(Data!$D9084)</f>
        <v>1900</v>
      </c>
      <c r="D4544" s="28">
        <v>41946</v>
      </c>
      <c r="E4544" s="28">
        <v>41950</v>
      </c>
      <c r="F4544" s="26" t="s">
        <v>45</v>
      </c>
      <c r="G4544" s="26" t="s">
        <v>6522</v>
      </c>
      <c r="H4544" s="26" t="s">
        <v>24</v>
      </c>
      <c r="I4544" s="26" t="s">
        <v>25</v>
      </c>
      <c r="J4544" s="26" t="s">
        <v>246</v>
      </c>
      <c r="K4544" s="26" t="s">
        <v>247</v>
      </c>
      <c r="L4544" s="26">
        <v>22153</v>
      </c>
      <c r="M4544" s="26" t="s">
        <v>28</v>
      </c>
      <c r="N4544" s="26" t="s">
        <v>115</v>
      </c>
      <c r="O4544" s="26" t="s">
        <v>42</v>
      </c>
      <c r="P4544" s="26" t="s">
        <v>60</v>
      </c>
      <c r="Q4544" s="26">
        <v>5.56</v>
      </c>
      <c r="R4544" s="26">
        <v>2</v>
      </c>
      <c r="S4544" s="26">
        <v>0</v>
      </c>
      <c r="T4544" s="26">
        <v>1.4455999999999998</v>
      </c>
    </row>
    <row r="4545" spans="1:20" ht="14.25" customHeight="1">
      <c r="A4545" s="26" t="s">
        <v>4218</v>
      </c>
      <c r="B4545" s="26" t="s">
        <v>8462</v>
      </c>
      <c r="C4545" s="26">
        <f>YEAR(Data!$D9085)</f>
        <v>1900</v>
      </c>
      <c r="D4545" s="28">
        <v>40945</v>
      </c>
      <c r="E4545" s="28">
        <v>40947</v>
      </c>
      <c r="F4545" s="26" t="s">
        <v>151</v>
      </c>
      <c r="G4545" s="26" t="s">
        <v>4217</v>
      </c>
      <c r="H4545" s="26" t="s">
        <v>37</v>
      </c>
      <c r="I4545" s="26" t="s">
        <v>25</v>
      </c>
      <c r="J4545" s="26" t="s">
        <v>3228</v>
      </c>
      <c r="K4545" s="26" t="s">
        <v>247</v>
      </c>
      <c r="L4545" s="26">
        <v>23434</v>
      </c>
      <c r="M4545" s="26" t="s">
        <v>28</v>
      </c>
      <c r="N4545" s="26" t="s">
        <v>3465</v>
      </c>
      <c r="O4545" s="26" t="s">
        <v>42</v>
      </c>
      <c r="P4545" s="26" t="s">
        <v>53</v>
      </c>
      <c r="Q4545" s="26">
        <v>146.72999999999999</v>
      </c>
      <c r="R4545" s="26">
        <v>3</v>
      </c>
      <c r="S4545" s="26">
        <v>0</v>
      </c>
      <c r="T4545" s="26">
        <v>2.9346000000000032</v>
      </c>
    </row>
    <row r="4546" spans="1:20" ht="14.25" customHeight="1">
      <c r="A4546" s="26" t="s">
        <v>1444</v>
      </c>
      <c r="B4546" s="26" t="s">
        <v>8463</v>
      </c>
      <c r="C4546" s="26">
        <f>YEAR(Data!$D9087)</f>
        <v>1900</v>
      </c>
      <c r="D4546" s="28">
        <v>41528</v>
      </c>
      <c r="E4546" s="28">
        <v>41530</v>
      </c>
      <c r="F4546" s="26" t="s">
        <v>21</v>
      </c>
      <c r="G4546" s="26" t="s">
        <v>1443</v>
      </c>
      <c r="H4546" s="26" t="s">
        <v>24</v>
      </c>
      <c r="I4546" s="26" t="s">
        <v>25</v>
      </c>
      <c r="J4546" s="26" t="s">
        <v>38</v>
      </c>
      <c r="K4546" s="26" t="s">
        <v>39</v>
      </c>
      <c r="L4546" s="26">
        <v>90049</v>
      </c>
      <c r="M4546" s="26" t="s">
        <v>40</v>
      </c>
      <c r="N4546" s="26" t="s">
        <v>5330</v>
      </c>
      <c r="O4546" s="26" t="s">
        <v>42</v>
      </c>
      <c r="P4546" s="26" t="s">
        <v>65</v>
      </c>
      <c r="Q4546" s="26">
        <v>276.78400000000005</v>
      </c>
      <c r="R4546" s="26">
        <v>2</v>
      </c>
      <c r="S4546" s="26">
        <v>0.2</v>
      </c>
      <c r="T4546" s="26">
        <v>89.954799999999992</v>
      </c>
    </row>
    <row r="4547" spans="1:20" ht="14.25" customHeight="1">
      <c r="A4547" s="26" t="s">
        <v>6137</v>
      </c>
      <c r="B4547" s="26" t="s">
        <v>8464</v>
      </c>
      <c r="C4547" s="26">
        <f>YEAR(Data!$D9088)</f>
        <v>1900</v>
      </c>
      <c r="D4547" s="28">
        <v>41544</v>
      </c>
      <c r="E4547" s="28">
        <v>41548</v>
      </c>
      <c r="F4547" s="26" t="s">
        <v>45</v>
      </c>
      <c r="G4547" s="26" t="s">
        <v>6136</v>
      </c>
      <c r="H4547" s="26" t="s">
        <v>37</v>
      </c>
      <c r="I4547" s="26" t="s">
        <v>25</v>
      </c>
      <c r="J4547" s="26" t="s">
        <v>148</v>
      </c>
      <c r="K4547" s="26" t="s">
        <v>88</v>
      </c>
      <c r="L4547" s="26">
        <v>77041</v>
      </c>
      <c r="M4547" s="26" t="s">
        <v>89</v>
      </c>
      <c r="N4547" s="26" t="s">
        <v>6904</v>
      </c>
      <c r="O4547" s="26" t="s">
        <v>42</v>
      </c>
      <c r="P4547" s="26" t="s">
        <v>67</v>
      </c>
      <c r="Q4547" s="26">
        <v>93.031999999999982</v>
      </c>
      <c r="R4547" s="26">
        <v>2</v>
      </c>
      <c r="S4547" s="26">
        <v>0.8</v>
      </c>
      <c r="T4547" s="26">
        <v>-251.18640000000005</v>
      </c>
    </row>
    <row r="4548" spans="1:20" ht="14.25" customHeight="1">
      <c r="A4548" s="26" t="s">
        <v>4353</v>
      </c>
      <c r="B4548" s="26" t="s">
        <v>8465</v>
      </c>
      <c r="C4548" s="26">
        <f>YEAR(Data!$D9090)</f>
        <v>1900</v>
      </c>
      <c r="D4548" s="28">
        <v>41258</v>
      </c>
      <c r="E4548" s="28">
        <v>41263</v>
      </c>
      <c r="F4548" s="26" t="s">
        <v>45</v>
      </c>
      <c r="G4548" s="26" t="s">
        <v>4352</v>
      </c>
      <c r="H4548" s="26" t="s">
        <v>37</v>
      </c>
      <c r="I4548" s="26" t="s">
        <v>25</v>
      </c>
      <c r="J4548" s="26" t="s">
        <v>1673</v>
      </c>
      <c r="K4548" s="26" t="s">
        <v>74</v>
      </c>
      <c r="L4548" s="26">
        <v>27511</v>
      </c>
      <c r="M4548" s="26" t="s">
        <v>28</v>
      </c>
      <c r="N4548" s="26" t="s">
        <v>742</v>
      </c>
      <c r="O4548" s="26" t="s">
        <v>62</v>
      </c>
      <c r="P4548" s="26" t="s">
        <v>63</v>
      </c>
      <c r="Q4548" s="26">
        <v>246.16800000000001</v>
      </c>
      <c r="R4548" s="26">
        <v>3</v>
      </c>
      <c r="S4548" s="26">
        <v>0.2</v>
      </c>
      <c r="T4548" s="26">
        <v>21.539699999999996</v>
      </c>
    </row>
    <row r="4549" spans="1:20" ht="14.25" customHeight="1">
      <c r="A4549" s="26" t="s">
        <v>416</v>
      </c>
      <c r="B4549" s="26" t="s">
        <v>8466</v>
      </c>
      <c r="C4549" s="26">
        <f>YEAR(Data!$D9091)</f>
        <v>1900</v>
      </c>
      <c r="D4549" s="28">
        <v>41535</v>
      </c>
      <c r="E4549" s="28">
        <v>41538</v>
      </c>
      <c r="F4549" s="26" t="s">
        <v>21</v>
      </c>
      <c r="G4549" s="26" t="s">
        <v>415</v>
      </c>
      <c r="H4549" s="26" t="s">
        <v>24</v>
      </c>
      <c r="I4549" s="26" t="s">
        <v>25</v>
      </c>
      <c r="J4549" s="26" t="s">
        <v>246</v>
      </c>
      <c r="K4549" s="26" t="s">
        <v>383</v>
      </c>
      <c r="L4549" s="26">
        <v>45503</v>
      </c>
      <c r="M4549" s="26" t="s">
        <v>122</v>
      </c>
      <c r="N4549" s="26" t="s">
        <v>730</v>
      </c>
      <c r="O4549" s="26" t="s">
        <v>42</v>
      </c>
      <c r="P4549" s="26" t="s">
        <v>53</v>
      </c>
      <c r="Q4549" s="26">
        <v>295.39999999999998</v>
      </c>
      <c r="R4549" s="26">
        <v>5</v>
      </c>
      <c r="S4549" s="26">
        <v>0.2</v>
      </c>
      <c r="T4549" s="26">
        <v>-62.772499999999965</v>
      </c>
    </row>
    <row r="4550" spans="1:20" ht="14.25" customHeight="1">
      <c r="A4550" s="26" t="s">
        <v>745</v>
      </c>
      <c r="B4550" s="26" t="s">
        <v>8467</v>
      </c>
      <c r="C4550" s="26">
        <f>YEAR(Data!$D9092)</f>
        <v>1900</v>
      </c>
      <c r="D4550" s="28">
        <v>41926</v>
      </c>
      <c r="E4550" s="28">
        <v>41928</v>
      </c>
      <c r="F4550" s="26" t="s">
        <v>151</v>
      </c>
      <c r="G4550" s="26" t="s">
        <v>744</v>
      </c>
      <c r="H4550" s="26" t="s">
        <v>24</v>
      </c>
      <c r="I4550" s="26" t="s">
        <v>25</v>
      </c>
      <c r="J4550" s="26" t="s">
        <v>1092</v>
      </c>
      <c r="K4550" s="26" t="s">
        <v>27</v>
      </c>
      <c r="L4550" s="26">
        <v>40214</v>
      </c>
      <c r="M4550" s="26" t="s">
        <v>28</v>
      </c>
      <c r="N4550" s="26" t="s">
        <v>419</v>
      </c>
      <c r="O4550" s="26" t="s">
        <v>42</v>
      </c>
      <c r="P4550" s="26" t="s">
        <v>53</v>
      </c>
      <c r="Q4550" s="26">
        <v>348.56</v>
      </c>
      <c r="R4550" s="26">
        <v>8</v>
      </c>
      <c r="S4550" s="26">
        <v>0</v>
      </c>
      <c r="T4550" s="26">
        <v>104.56799999999998</v>
      </c>
    </row>
    <row r="4551" spans="1:20" ht="14.25" customHeight="1">
      <c r="A4551" s="26" t="s">
        <v>426</v>
      </c>
      <c r="B4551" s="26" t="s">
        <v>8468</v>
      </c>
      <c r="C4551" s="26">
        <f>YEAR(Data!$D9093)</f>
        <v>1900</v>
      </c>
      <c r="D4551" s="28">
        <v>41088</v>
      </c>
      <c r="E4551" s="28">
        <v>41093</v>
      </c>
      <c r="F4551" s="26" t="s">
        <v>21</v>
      </c>
      <c r="G4551" s="26" t="s">
        <v>425</v>
      </c>
      <c r="H4551" s="26" t="s">
        <v>37</v>
      </c>
      <c r="I4551" s="26" t="s">
        <v>25</v>
      </c>
      <c r="J4551" s="26" t="s">
        <v>218</v>
      </c>
      <c r="K4551" s="26" t="s">
        <v>383</v>
      </c>
      <c r="L4551" s="26">
        <v>45373</v>
      </c>
      <c r="M4551" s="26" t="s">
        <v>122</v>
      </c>
      <c r="N4551" s="26" t="s">
        <v>316</v>
      </c>
      <c r="O4551" s="26" t="s">
        <v>42</v>
      </c>
      <c r="P4551" s="26" t="s">
        <v>76</v>
      </c>
      <c r="Q4551" s="26">
        <v>15.552000000000003</v>
      </c>
      <c r="R4551" s="26">
        <v>3</v>
      </c>
      <c r="S4551" s="26">
        <v>0.2</v>
      </c>
      <c r="T4551" s="26">
        <v>5.4432</v>
      </c>
    </row>
    <row r="4552" spans="1:20" ht="14.25" customHeight="1">
      <c r="A4552" s="26" t="s">
        <v>1389</v>
      </c>
      <c r="B4552" s="26" t="s">
        <v>8469</v>
      </c>
      <c r="C4552" s="26">
        <f>YEAR(Data!$D9095)</f>
        <v>1900</v>
      </c>
      <c r="D4552" s="28">
        <v>41061</v>
      </c>
      <c r="E4552" s="28">
        <v>41065</v>
      </c>
      <c r="F4552" s="26" t="s">
        <v>45</v>
      </c>
      <c r="G4552" s="26" t="s">
        <v>1388</v>
      </c>
      <c r="H4552" s="26" t="s">
        <v>24</v>
      </c>
      <c r="I4552" s="26" t="s">
        <v>25</v>
      </c>
      <c r="J4552" s="26" t="s">
        <v>667</v>
      </c>
      <c r="K4552" s="26" t="s">
        <v>190</v>
      </c>
      <c r="L4552" s="26">
        <v>48227</v>
      </c>
      <c r="M4552" s="26" t="s">
        <v>89</v>
      </c>
      <c r="N4552" s="26" t="s">
        <v>4820</v>
      </c>
      <c r="O4552" s="26" t="s">
        <v>62</v>
      </c>
      <c r="P4552" s="26" t="s">
        <v>63</v>
      </c>
      <c r="Q4552" s="26">
        <v>299.98</v>
      </c>
      <c r="R4552" s="26">
        <v>2</v>
      </c>
      <c r="S4552" s="26">
        <v>0</v>
      </c>
      <c r="T4552" s="26">
        <v>83.994400000000013</v>
      </c>
    </row>
    <row r="4553" spans="1:20" ht="14.25" customHeight="1">
      <c r="A4553" s="26" t="s">
        <v>4362</v>
      </c>
      <c r="B4553" s="26" t="s">
        <v>8470</v>
      </c>
      <c r="C4553" s="26">
        <f>YEAR(Data!$D9099)</f>
        <v>1900</v>
      </c>
      <c r="D4553" s="28">
        <v>40645</v>
      </c>
      <c r="E4553" s="28">
        <v>40650</v>
      </c>
      <c r="F4553" s="26" t="s">
        <v>45</v>
      </c>
      <c r="G4553" s="26" t="s">
        <v>4361</v>
      </c>
      <c r="H4553" s="26" t="s">
        <v>24</v>
      </c>
      <c r="I4553" s="26" t="s">
        <v>25</v>
      </c>
      <c r="J4553" s="26" t="s">
        <v>412</v>
      </c>
      <c r="K4553" s="26" t="s">
        <v>203</v>
      </c>
      <c r="L4553" s="26">
        <v>47401</v>
      </c>
      <c r="M4553" s="26" t="s">
        <v>89</v>
      </c>
      <c r="N4553" s="26" t="s">
        <v>2110</v>
      </c>
      <c r="O4553" s="26" t="s">
        <v>42</v>
      </c>
      <c r="P4553" s="26" t="s">
        <v>76</v>
      </c>
      <c r="Q4553" s="26">
        <v>32.400000000000006</v>
      </c>
      <c r="R4553" s="26">
        <v>5</v>
      </c>
      <c r="S4553" s="26">
        <v>0</v>
      </c>
      <c r="T4553" s="26">
        <v>15.552000000000001</v>
      </c>
    </row>
    <row r="4554" spans="1:20" ht="14.25" customHeight="1">
      <c r="A4554" s="26" t="s">
        <v>2308</v>
      </c>
      <c r="B4554" s="26" t="s">
        <v>8471</v>
      </c>
      <c r="C4554" s="26">
        <f>YEAR(Data!$D9100)</f>
        <v>1900</v>
      </c>
      <c r="D4554" s="28">
        <v>41925</v>
      </c>
      <c r="E4554" s="28">
        <v>41929</v>
      </c>
      <c r="F4554" s="26" t="s">
        <v>45</v>
      </c>
      <c r="G4554" s="26" t="s">
        <v>2307</v>
      </c>
      <c r="H4554" s="26" t="s">
        <v>86</v>
      </c>
      <c r="I4554" s="26" t="s">
        <v>25</v>
      </c>
      <c r="J4554" s="26" t="s">
        <v>620</v>
      </c>
      <c r="K4554" s="26" t="s">
        <v>88</v>
      </c>
      <c r="L4554" s="26">
        <v>75081</v>
      </c>
      <c r="M4554" s="26" t="s">
        <v>89</v>
      </c>
      <c r="N4554" s="26" t="s">
        <v>1906</v>
      </c>
      <c r="O4554" s="26" t="s">
        <v>62</v>
      </c>
      <c r="P4554" s="26" t="s">
        <v>63</v>
      </c>
      <c r="Q4554" s="26">
        <v>369.54399999999998</v>
      </c>
      <c r="R4554" s="26">
        <v>7</v>
      </c>
      <c r="S4554" s="26">
        <v>0.2</v>
      </c>
      <c r="T4554" s="26">
        <v>27.71580000000003</v>
      </c>
    </row>
    <row r="4555" spans="1:20" ht="14.25" customHeight="1">
      <c r="A4555" s="26" t="s">
        <v>2821</v>
      </c>
      <c r="B4555" s="26" t="s">
        <v>8472</v>
      </c>
      <c r="C4555" s="26">
        <f>YEAR(Data!$D9103)</f>
        <v>1900</v>
      </c>
      <c r="D4555" s="28">
        <v>41220</v>
      </c>
      <c r="E4555" s="28">
        <v>41225</v>
      </c>
      <c r="F4555" s="26" t="s">
        <v>45</v>
      </c>
      <c r="G4555" s="26" t="s">
        <v>2820</v>
      </c>
      <c r="H4555" s="26" t="s">
        <v>24</v>
      </c>
      <c r="I4555" s="26" t="s">
        <v>25</v>
      </c>
      <c r="J4555" s="26" t="s">
        <v>148</v>
      </c>
      <c r="K4555" s="26" t="s">
        <v>88</v>
      </c>
      <c r="L4555" s="26">
        <v>77041</v>
      </c>
      <c r="M4555" s="26" t="s">
        <v>89</v>
      </c>
      <c r="N4555" s="26" t="s">
        <v>144</v>
      </c>
      <c r="O4555" s="26" t="s">
        <v>42</v>
      </c>
      <c r="P4555" s="26" t="s">
        <v>60</v>
      </c>
      <c r="Q4555" s="26">
        <v>23.64</v>
      </c>
      <c r="R4555" s="26">
        <v>3</v>
      </c>
      <c r="S4555" s="26">
        <v>0.2</v>
      </c>
      <c r="T4555" s="26">
        <v>5.3190000000000008</v>
      </c>
    </row>
    <row r="4556" spans="1:20" ht="14.25" customHeight="1">
      <c r="A4556" s="26" t="s">
        <v>980</v>
      </c>
      <c r="B4556" s="26" t="s">
        <v>8473</v>
      </c>
      <c r="C4556" s="26">
        <f>YEAR(Data!$D9109)</f>
        <v>1900</v>
      </c>
      <c r="D4556" s="28">
        <v>41054</v>
      </c>
      <c r="E4556" s="28">
        <v>41057</v>
      </c>
      <c r="F4556" s="26" t="s">
        <v>151</v>
      </c>
      <c r="G4556" s="26" t="s">
        <v>979</v>
      </c>
      <c r="H4556" s="26" t="s">
        <v>37</v>
      </c>
      <c r="I4556" s="26" t="s">
        <v>25</v>
      </c>
      <c r="J4556" s="26" t="s">
        <v>4270</v>
      </c>
      <c r="K4556" s="26" t="s">
        <v>88</v>
      </c>
      <c r="L4556" s="26">
        <v>76117</v>
      </c>
      <c r="M4556" s="26" t="s">
        <v>89</v>
      </c>
      <c r="N4556" s="26" t="s">
        <v>4157</v>
      </c>
      <c r="O4556" s="26" t="s">
        <v>42</v>
      </c>
      <c r="P4556" s="26" t="s">
        <v>440</v>
      </c>
      <c r="Q4556" s="26">
        <v>22.368000000000002</v>
      </c>
      <c r="R4556" s="26">
        <v>2</v>
      </c>
      <c r="S4556" s="26">
        <v>0.2</v>
      </c>
      <c r="T4556" s="26">
        <v>1.6776</v>
      </c>
    </row>
    <row r="4557" spans="1:20" ht="14.25" customHeight="1">
      <c r="A4557" s="26" t="s">
        <v>4638</v>
      </c>
      <c r="B4557" s="26" t="s">
        <v>8474</v>
      </c>
      <c r="C4557" s="26">
        <f>YEAR(Data!$D9112)</f>
        <v>1900</v>
      </c>
      <c r="D4557" s="28">
        <v>40829</v>
      </c>
      <c r="E4557" s="28">
        <v>40831</v>
      </c>
      <c r="F4557" s="26" t="s">
        <v>151</v>
      </c>
      <c r="G4557" s="26" t="s">
        <v>4637</v>
      </c>
      <c r="H4557" s="26" t="s">
        <v>86</v>
      </c>
      <c r="I4557" s="26" t="s">
        <v>25</v>
      </c>
      <c r="J4557" s="26" t="s">
        <v>1086</v>
      </c>
      <c r="K4557" s="26" t="s">
        <v>247</v>
      </c>
      <c r="L4557" s="26">
        <v>23223</v>
      </c>
      <c r="M4557" s="26" t="s">
        <v>28</v>
      </c>
      <c r="N4557" s="26" t="s">
        <v>3089</v>
      </c>
      <c r="O4557" s="26" t="s">
        <v>42</v>
      </c>
      <c r="P4557" s="26" t="s">
        <v>141</v>
      </c>
      <c r="Q4557" s="26">
        <v>36.4</v>
      </c>
      <c r="R4557" s="26">
        <v>5</v>
      </c>
      <c r="S4557" s="26">
        <v>0</v>
      </c>
      <c r="T4557" s="26">
        <v>17.472000000000001</v>
      </c>
    </row>
    <row r="4558" spans="1:20" ht="14.25" customHeight="1">
      <c r="A4558" s="26" t="s">
        <v>2646</v>
      </c>
      <c r="B4558" s="26" t="s">
        <v>8475</v>
      </c>
      <c r="C4558" s="26">
        <f>YEAR(Data!$D9116)</f>
        <v>1900</v>
      </c>
      <c r="D4558" s="28">
        <v>41312</v>
      </c>
      <c r="E4558" s="28">
        <v>41315</v>
      </c>
      <c r="F4558" s="26" t="s">
        <v>21</v>
      </c>
      <c r="G4558" s="26" t="s">
        <v>2645</v>
      </c>
      <c r="H4558" s="26" t="s">
        <v>37</v>
      </c>
      <c r="I4558" s="26" t="s">
        <v>25</v>
      </c>
      <c r="J4558" s="26" t="s">
        <v>38</v>
      </c>
      <c r="K4558" s="26" t="s">
        <v>39</v>
      </c>
      <c r="L4558" s="26">
        <v>90049</v>
      </c>
      <c r="M4558" s="26" t="s">
        <v>40</v>
      </c>
      <c r="N4558" s="26" t="s">
        <v>7284</v>
      </c>
      <c r="O4558" s="26" t="s">
        <v>62</v>
      </c>
      <c r="P4558" s="26" t="s">
        <v>63</v>
      </c>
      <c r="Q4558" s="26">
        <v>623.96</v>
      </c>
      <c r="R4558" s="26">
        <v>5</v>
      </c>
      <c r="S4558" s="26">
        <v>0.2</v>
      </c>
      <c r="T4558" s="26">
        <v>38.997500000000002</v>
      </c>
    </row>
    <row r="4559" spans="1:20" ht="14.25" customHeight="1">
      <c r="A4559" s="26" t="s">
        <v>3213</v>
      </c>
      <c r="B4559" s="26" t="s">
        <v>8476</v>
      </c>
      <c r="C4559" s="26">
        <f>YEAR(Data!$D9117)</f>
        <v>1900</v>
      </c>
      <c r="D4559" s="28">
        <v>41659</v>
      </c>
      <c r="E4559" s="28">
        <v>41664</v>
      </c>
      <c r="F4559" s="26" t="s">
        <v>21</v>
      </c>
      <c r="G4559" s="26" t="s">
        <v>3212</v>
      </c>
      <c r="H4559" s="26" t="s">
        <v>24</v>
      </c>
      <c r="I4559" s="26" t="s">
        <v>25</v>
      </c>
      <c r="J4559" s="26" t="s">
        <v>120</v>
      </c>
      <c r="K4559" s="26" t="s">
        <v>121</v>
      </c>
      <c r="L4559" s="26">
        <v>19140</v>
      </c>
      <c r="M4559" s="26" t="s">
        <v>122</v>
      </c>
      <c r="N4559" s="26" t="s">
        <v>3316</v>
      </c>
      <c r="O4559" s="26" t="s">
        <v>62</v>
      </c>
      <c r="P4559" s="26" t="s">
        <v>63</v>
      </c>
      <c r="Q4559" s="26">
        <v>429.59999999999997</v>
      </c>
      <c r="R4559" s="26">
        <v>2</v>
      </c>
      <c r="S4559" s="26">
        <v>0.4</v>
      </c>
      <c r="T4559" s="26">
        <v>-93.079999999999984</v>
      </c>
    </row>
    <row r="4560" spans="1:20" ht="14.25" customHeight="1">
      <c r="A4560" s="26" t="s">
        <v>1120</v>
      </c>
      <c r="B4560" s="26" t="s">
        <v>8477</v>
      </c>
      <c r="C4560" s="26">
        <f>YEAR(Data!$D9121)</f>
        <v>1900</v>
      </c>
      <c r="D4560" s="28">
        <v>41432</v>
      </c>
      <c r="E4560" s="28">
        <v>41438</v>
      </c>
      <c r="F4560" s="26" t="s">
        <v>45</v>
      </c>
      <c r="G4560" s="26" t="s">
        <v>1119</v>
      </c>
      <c r="H4560" s="26" t="s">
        <v>86</v>
      </c>
      <c r="I4560" s="26" t="s">
        <v>25</v>
      </c>
      <c r="J4560" s="26" t="s">
        <v>38</v>
      </c>
      <c r="K4560" s="26" t="s">
        <v>39</v>
      </c>
      <c r="L4560" s="26">
        <v>90036</v>
      </c>
      <c r="M4560" s="26" t="s">
        <v>40</v>
      </c>
      <c r="N4560" s="26" t="s">
        <v>2363</v>
      </c>
      <c r="O4560" s="26" t="s">
        <v>42</v>
      </c>
      <c r="P4560" s="26" t="s">
        <v>43</v>
      </c>
      <c r="Q4560" s="26">
        <v>22.05</v>
      </c>
      <c r="R4560" s="26">
        <v>7</v>
      </c>
      <c r="S4560" s="26">
        <v>0</v>
      </c>
      <c r="T4560" s="26">
        <v>10.584</v>
      </c>
    </row>
    <row r="4561" spans="1:20" ht="14.25" customHeight="1">
      <c r="A4561" s="26" t="s">
        <v>6340</v>
      </c>
      <c r="B4561" s="26" t="s">
        <v>8478</v>
      </c>
      <c r="C4561" s="26">
        <f>YEAR(Data!$D9123)</f>
        <v>1900</v>
      </c>
      <c r="D4561" s="28">
        <v>41717</v>
      </c>
      <c r="E4561" s="28">
        <v>41719</v>
      </c>
      <c r="F4561" s="26" t="s">
        <v>21</v>
      </c>
      <c r="G4561" s="26" t="s">
        <v>6339</v>
      </c>
      <c r="H4561" s="26" t="s">
        <v>37</v>
      </c>
      <c r="I4561" s="26" t="s">
        <v>25</v>
      </c>
      <c r="J4561" s="26" t="s">
        <v>38</v>
      </c>
      <c r="K4561" s="26" t="s">
        <v>39</v>
      </c>
      <c r="L4561" s="26">
        <v>90032</v>
      </c>
      <c r="M4561" s="26" t="s">
        <v>40</v>
      </c>
      <c r="N4561" s="26" t="s">
        <v>337</v>
      </c>
      <c r="O4561" s="26" t="s">
        <v>42</v>
      </c>
      <c r="P4561" s="26" t="s">
        <v>67</v>
      </c>
      <c r="Q4561" s="26">
        <v>90.86</v>
      </c>
      <c r="R4561" s="26">
        <v>7</v>
      </c>
      <c r="S4561" s="26">
        <v>0</v>
      </c>
      <c r="T4561" s="26">
        <v>26.349399999999992</v>
      </c>
    </row>
    <row r="4562" spans="1:20" ht="14.25" customHeight="1">
      <c r="A4562" s="26" t="s">
        <v>4959</v>
      </c>
      <c r="B4562" s="26" t="s">
        <v>8479</v>
      </c>
      <c r="C4562" s="26">
        <f>YEAR(Data!$D9124)</f>
        <v>1900</v>
      </c>
      <c r="D4562" s="28">
        <v>41968</v>
      </c>
      <c r="E4562" s="28">
        <v>41968</v>
      </c>
      <c r="F4562" s="26" t="s">
        <v>958</v>
      </c>
      <c r="G4562" s="26" t="s">
        <v>4958</v>
      </c>
      <c r="H4562" s="26" t="s">
        <v>24</v>
      </c>
      <c r="I4562" s="26" t="s">
        <v>25</v>
      </c>
      <c r="J4562" s="26" t="s">
        <v>107</v>
      </c>
      <c r="K4562" s="26" t="s">
        <v>39</v>
      </c>
      <c r="L4562" s="26">
        <v>94109</v>
      </c>
      <c r="M4562" s="26" t="s">
        <v>40</v>
      </c>
      <c r="N4562" s="26" t="s">
        <v>1617</v>
      </c>
      <c r="O4562" s="26" t="s">
        <v>42</v>
      </c>
      <c r="P4562" s="26" t="s">
        <v>76</v>
      </c>
      <c r="Q4562" s="26">
        <v>7.78</v>
      </c>
      <c r="R4562" s="26">
        <v>1</v>
      </c>
      <c r="S4562" s="26">
        <v>0</v>
      </c>
      <c r="T4562" s="26">
        <v>3.5009999999999994</v>
      </c>
    </row>
    <row r="4563" spans="1:20" ht="14.25" customHeight="1">
      <c r="A4563" s="26" t="s">
        <v>130</v>
      </c>
      <c r="B4563" s="26" t="s">
        <v>8480</v>
      </c>
      <c r="C4563" s="26">
        <f>YEAR(Data!$D9125)</f>
        <v>1900</v>
      </c>
      <c r="D4563" s="28">
        <v>41605</v>
      </c>
      <c r="E4563" s="28">
        <v>41607</v>
      </c>
      <c r="F4563" s="26" t="s">
        <v>21</v>
      </c>
      <c r="G4563" s="26" t="s">
        <v>129</v>
      </c>
      <c r="H4563" s="26" t="s">
        <v>24</v>
      </c>
      <c r="I4563" s="26" t="s">
        <v>25</v>
      </c>
      <c r="J4563" s="26" t="s">
        <v>120</v>
      </c>
      <c r="K4563" s="26" t="s">
        <v>121</v>
      </c>
      <c r="L4563" s="26">
        <v>19120</v>
      </c>
      <c r="M4563" s="26" t="s">
        <v>122</v>
      </c>
      <c r="N4563" s="26" t="s">
        <v>2029</v>
      </c>
      <c r="O4563" s="26" t="s">
        <v>42</v>
      </c>
      <c r="P4563" s="26" t="s">
        <v>65</v>
      </c>
      <c r="Q4563" s="26">
        <v>78.759000000000015</v>
      </c>
      <c r="R4563" s="26">
        <v>9</v>
      </c>
      <c r="S4563" s="26">
        <v>0.7</v>
      </c>
      <c r="T4563" s="26">
        <v>-57.75660000000002</v>
      </c>
    </row>
    <row r="4564" spans="1:20" ht="14.25" customHeight="1">
      <c r="A4564" s="26" t="s">
        <v>147</v>
      </c>
      <c r="B4564" s="26" t="s">
        <v>8481</v>
      </c>
      <c r="C4564" s="26">
        <f>YEAR(Data!$D9126)</f>
        <v>1900</v>
      </c>
      <c r="D4564" s="28">
        <v>41505</v>
      </c>
      <c r="E4564" s="28">
        <v>41507</v>
      </c>
      <c r="F4564" s="26" t="s">
        <v>21</v>
      </c>
      <c r="G4564" s="26" t="s">
        <v>146</v>
      </c>
      <c r="H4564" s="26" t="s">
        <v>86</v>
      </c>
      <c r="I4564" s="26" t="s">
        <v>25</v>
      </c>
      <c r="J4564" s="26" t="s">
        <v>148</v>
      </c>
      <c r="K4564" s="26" t="s">
        <v>88</v>
      </c>
      <c r="L4564" s="26">
        <v>77070</v>
      </c>
      <c r="M4564" s="26" t="s">
        <v>89</v>
      </c>
      <c r="N4564" s="26" t="s">
        <v>2131</v>
      </c>
      <c r="O4564" s="26" t="s">
        <v>30</v>
      </c>
      <c r="P4564" s="26" t="s">
        <v>58</v>
      </c>
      <c r="Q4564" s="26">
        <v>9.5519999999999996</v>
      </c>
      <c r="R4564" s="26">
        <v>3</v>
      </c>
      <c r="S4564" s="26">
        <v>0.6</v>
      </c>
      <c r="T4564" s="26">
        <v>-3.8207999999999984</v>
      </c>
    </row>
    <row r="4565" spans="1:20" ht="14.25" customHeight="1">
      <c r="A4565" s="26" t="s">
        <v>4638</v>
      </c>
      <c r="B4565" s="26" t="s">
        <v>8482</v>
      </c>
      <c r="C4565" s="26">
        <f>YEAR(Data!$D9128)</f>
        <v>1900</v>
      </c>
      <c r="D4565" s="28">
        <v>41241</v>
      </c>
      <c r="E4565" s="28">
        <v>41246</v>
      </c>
      <c r="F4565" s="26" t="s">
        <v>45</v>
      </c>
      <c r="G4565" s="26" t="s">
        <v>4637</v>
      </c>
      <c r="H4565" s="26" t="s">
        <v>86</v>
      </c>
      <c r="I4565" s="26" t="s">
        <v>25</v>
      </c>
      <c r="J4565" s="26" t="s">
        <v>4420</v>
      </c>
      <c r="K4565" s="26" t="s">
        <v>510</v>
      </c>
      <c r="L4565" s="26">
        <v>88001</v>
      </c>
      <c r="M4565" s="26" t="s">
        <v>40</v>
      </c>
      <c r="N4565" s="26" t="s">
        <v>520</v>
      </c>
      <c r="O4565" s="26" t="s">
        <v>42</v>
      </c>
      <c r="P4565" s="26" t="s">
        <v>60</v>
      </c>
      <c r="Q4565" s="26">
        <v>8.2799999999999994</v>
      </c>
      <c r="R4565" s="26">
        <v>2</v>
      </c>
      <c r="S4565" s="26">
        <v>0</v>
      </c>
      <c r="T4565" s="26">
        <v>3.4775999999999998</v>
      </c>
    </row>
    <row r="4566" spans="1:20" ht="14.25" customHeight="1">
      <c r="A4566" s="26" t="s">
        <v>936</v>
      </c>
      <c r="B4566" s="26" t="s">
        <v>8483</v>
      </c>
      <c r="C4566" s="26">
        <f>YEAR(Data!$D9129)</f>
        <v>1900</v>
      </c>
      <c r="D4566" s="28">
        <v>41785</v>
      </c>
      <c r="E4566" s="28">
        <v>41792</v>
      </c>
      <c r="F4566" s="26" t="s">
        <v>45</v>
      </c>
      <c r="G4566" s="26" t="s">
        <v>935</v>
      </c>
      <c r="H4566" s="26" t="s">
        <v>24</v>
      </c>
      <c r="I4566" s="26" t="s">
        <v>25</v>
      </c>
      <c r="J4566" s="26" t="s">
        <v>148</v>
      </c>
      <c r="K4566" s="26" t="s">
        <v>88</v>
      </c>
      <c r="L4566" s="26">
        <v>77070</v>
      </c>
      <c r="M4566" s="26" t="s">
        <v>89</v>
      </c>
      <c r="N4566" s="26" t="s">
        <v>6502</v>
      </c>
      <c r="O4566" s="26" t="s">
        <v>42</v>
      </c>
      <c r="P4566" s="26" t="s">
        <v>53</v>
      </c>
      <c r="Q4566" s="26">
        <v>50.135999999999996</v>
      </c>
      <c r="R4566" s="26">
        <v>3</v>
      </c>
      <c r="S4566" s="26">
        <v>0.2</v>
      </c>
      <c r="T4566" s="26">
        <v>-11.2806</v>
      </c>
    </row>
    <row r="4567" spans="1:20" ht="14.25" customHeight="1">
      <c r="A4567" s="26" t="s">
        <v>2732</v>
      </c>
      <c r="B4567" s="26" t="s">
        <v>8484</v>
      </c>
      <c r="C4567" s="26">
        <f>YEAR(Data!$D9130)</f>
        <v>1900</v>
      </c>
      <c r="D4567" s="28">
        <v>41887</v>
      </c>
      <c r="E4567" s="28">
        <v>41888</v>
      </c>
      <c r="F4567" s="26" t="s">
        <v>151</v>
      </c>
      <c r="G4567" s="26" t="s">
        <v>2731</v>
      </c>
      <c r="H4567" s="26" t="s">
        <v>37</v>
      </c>
      <c r="I4567" s="26" t="s">
        <v>25</v>
      </c>
      <c r="J4567" s="26" t="s">
        <v>3404</v>
      </c>
      <c r="K4567" s="26" t="s">
        <v>323</v>
      </c>
      <c r="L4567" s="26">
        <v>97756</v>
      </c>
      <c r="M4567" s="26" t="s">
        <v>40</v>
      </c>
      <c r="N4567" s="26" t="s">
        <v>2121</v>
      </c>
      <c r="O4567" s="26" t="s">
        <v>42</v>
      </c>
      <c r="P4567" s="26" t="s">
        <v>65</v>
      </c>
      <c r="Q4567" s="26">
        <v>88.074000000000012</v>
      </c>
      <c r="R4567" s="26">
        <v>7</v>
      </c>
      <c r="S4567" s="26">
        <v>0.7</v>
      </c>
      <c r="T4567" s="26">
        <v>-58.71599999999998</v>
      </c>
    </row>
    <row r="4568" spans="1:20" ht="14.25" customHeight="1">
      <c r="A4568" s="26" t="s">
        <v>2602</v>
      </c>
      <c r="B4568" s="26" t="s">
        <v>8485</v>
      </c>
      <c r="C4568" s="26">
        <f>YEAR(Data!$D9131)</f>
        <v>1900</v>
      </c>
      <c r="D4568" s="28">
        <v>41358</v>
      </c>
      <c r="E4568" s="28">
        <v>41360</v>
      </c>
      <c r="F4568" s="26" t="s">
        <v>21</v>
      </c>
      <c r="G4568" s="26" t="s">
        <v>2601</v>
      </c>
      <c r="H4568" s="26" t="s">
        <v>24</v>
      </c>
      <c r="I4568" s="26" t="s">
        <v>25</v>
      </c>
      <c r="J4568" s="26" t="s">
        <v>1606</v>
      </c>
      <c r="K4568" s="26" t="s">
        <v>383</v>
      </c>
      <c r="L4568" s="26">
        <v>44105</v>
      </c>
      <c r="M4568" s="26" t="s">
        <v>122</v>
      </c>
      <c r="N4568" s="26" t="s">
        <v>4245</v>
      </c>
      <c r="O4568" s="26" t="s">
        <v>30</v>
      </c>
      <c r="P4568" s="26" t="s">
        <v>31</v>
      </c>
      <c r="Q4568" s="26">
        <v>301.46999999999997</v>
      </c>
      <c r="R4568" s="26">
        <v>3</v>
      </c>
      <c r="S4568" s="26">
        <v>0.5</v>
      </c>
      <c r="T4568" s="26">
        <v>-241.17600000000002</v>
      </c>
    </row>
    <row r="4569" spans="1:20" ht="14.25" customHeight="1">
      <c r="A4569" s="26" t="s">
        <v>3521</v>
      </c>
      <c r="B4569" s="26" t="s">
        <v>8486</v>
      </c>
      <c r="C4569" s="26">
        <f>YEAR(Data!$D9133)</f>
        <v>1900</v>
      </c>
      <c r="D4569" s="28">
        <v>41788</v>
      </c>
      <c r="E4569" s="28">
        <v>41792</v>
      </c>
      <c r="F4569" s="26" t="s">
        <v>45</v>
      </c>
      <c r="G4569" s="26" t="s">
        <v>3520</v>
      </c>
      <c r="H4569" s="26" t="s">
        <v>37</v>
      </c>
      <c r="I4569" s="26" t="s">
        <v>25</v>
      </c>
      <c r="J4569" s="26" t="s">
        <v>8487</v>
      </c>
      <c r="K4569" s="26" t="s">
        <v>2018</v>
      </c>
      <c r="L4569" s="26">
        <v>20707</v>
      </c>
      <c r="M4569" s="26" t="s">
        <v>122</v>
      </c>
      <c r="N4569" s="26" t="s">
        <v>2897</v>
      </c>
      <c r="O4569" s="26" t="s">
        <v>30</v>
      </c>
      <c r="P4569" s="26" t="s">
        <v>58</v>
      </c>
      <c r="Q4569" s="26">
        <v>27.46</v>
      </c>
      <c r="R4569" s="26">
        <v>2</v>
      </c>
      <c r="S4569" s="26">
        <v>0</v>
      </c>
      <c r="T4569" s="26">
        <v>9.8856000000000002</v>
      </c>
    </row>
    <row r="4570" spans="1:20" ht="14.25" customHeight="1">
      <c r="A4570" s="26" t="s">
        <v>3646</v>
      </c>
      <c r="B4570" s="26" t="s">
        <v>8488</v>
      </c>
      <c r="C4570" s="26">
        <f>YEAR(Data!$D9135)</f>
        <v>1900</v>
      </c>
      <c r="D4570" s="28">
        <v>41152</v>
      </c>
      <c r="E4570" s="28">
        <v>41156</v>
      </c>
      <c r="F4570" s="26" t="s">
        <v>45</v>
      </c>
      <c r="G4570" s="26" t="s">
        <v>3645</v>
      </c>
      <c r="H4570" s="26" t="s">
        <v>86</v>
      </c>
      <c r="I4570" s="26" t="s">
        <v>25</v>
      </c>
      <c r="J4570" s="26" t="s">
        <v>714</v>
      </c>
      <c r="K4570" s="26" t="s">
        <v>39</v>
      </c>
      <c r="L4570" s="26">
        <v>92037</v>
      </c>
      <c r="M4570" s="26" t="s">
        <v>40</v>
      </c>
      <c r="N4570" s="26" t="s">
        <v>2503</v>
      </c>
      <c r="O4570" s="26" t="s">
        <v>62</v>
      </c>
      <c r="P4570" s="26" t="s">
        <v>63</v>
      </c>
      <c r="Q4570" s="26">
        <v>555.96</v>
      </c>
      <c r="R4570" s="26">
        <v>5</v>
      </c>
      <c r="S4570" s="26">
        <v>0.2</v>
      </c>
      <c r="T4570" s="26">
        <v>41.697000000000003</v>
      </c>
    </row>
    <row r="4571" spans="1:20" ht="14.25" customHeight="1">
      <c r="A4571" s="26" t="s">
        <v>3360</v>
      </c>
      <c r="B4571" s="26" t="s">
        <v>8489</v>
      </c>
      <c r="C4571" s="26">
        <f>YEAR(Data!$D9136)</f>
        <v>1900</v>
      </c>
      <c r="D4571" s="28">
        <v>41377</v>
      </c>
      <c r="E4571" s="28">
        <v>41382</v>
      </c>
      <c r="F4571" s="26" t="s">
        <v>45</v>
      </c>
      <c r="G4571" s="26" t="s">
        <v>3359</v>
      </c>
      <c r="H4571" s="26" t="s">
        <v>37</v>
      </c>
      <c r="I4571" s="26" t="s">
        <v>25</v>
      </c>
      <c r="J4571" s="26" t="s">
        <v>7109</v>
      </c>
      <c r="K4571" s="26" t="s">
        <v>74</v>
      </c>
      <c r="L4571" s="26">
        <v>27893</v>
      </c>
      <c r="M4571" s="26" t="s">
        <v>28</v>
      </c>
      <c r="N4571" s="26" t="s">
        <v>1155</v>
      </c>
      <c r="O4571" s="26" t="s">
        <v>42</v>
      </c>
      <c r="P4571" s="26" t="s">
        <v>53</v>
      </c>
      <c r="Q4571" s="26">
        <v>129.55199999999999</v>
      </c>
      <c r="R4571" s="26">
        <v>3</v>
      </c>
      <c r="S4571" s="26">
        <v>0.2</v>
      </c>
      <c r="T4571" s="26">
        <v>-22.671600000000005</v>
      </c>
    </row>
    <row r="4572" spans="1:20" ht="14.25" customHeight="1">
      <c r="A4572" s="26" t="s">
        <v>3232</v>
      </c>
      <c r="B4572" s="26" t="s">
        <v>8490</v>
      </c>
      <c r="C4572" s="26">
        <f>YEAR(Data!$D9139)</f>
        <v>1900</v>
      </c>
      <c r="D4572" s="28">
        <v>40577</v>
      </c>
      <c r="E4572" s="28">
        <v>40584</v>
      </c>
      <c r="F4572" s="26" t="s">
        <v>45</v>
      </c>
      <c r="G4572" s="26" t="s">
        <v>3231</v>
      </c>
      <c r="H4572" s="26" t="s">
        <v>24</v>
      </c>
      <c r="I4572" s="26" t="s">
        <v>25</v>
      </c>
      <c r="J4572" s="26" t="s">
        <v>858</v>
      </c>
      <c r="K4572" s="26" t="s">
        <v>49</v>
      </c>
      <c r="L4572" s="26">
        <v>33710</v>
      </c>
      <c r="M4572" s="26" t="s">
        <v>28</v>
      </c>
      <c r="N4572" s="26" t="s">
        <v>2884</v>
      </c>
      <c r="O4572" s="26" t="s">
        <v>42</v>
      </c>
      <c r="P4572" s="26" t="s">
        <v>65</v>
      </c>
      <c r="Q4572" s="26">
        <v>18.336000000000002</v>
      </c>
      <c r="R4572" s="26">
        <v>2</v>
      </c>
      <c r="S4572" s="26">
        <v>0.7</v>
      </c>
      <c r="T4572" s="26">
        <v>-12.224</v>
      </c>
    </row>
    <row r="4573" spans="1:20" ht="14.25" customHeight="1">
      <c r="A4573" s="26" t="s">
        <v>1816</v>
      </c>
      <c r="B4573" s="26" t="s">
        <v>8491</v>
      </c>
      <c r="C4573" s="26">
        <f>YEAR(Data!$D9141)</f>
        <v>1900</v>
      </c>
      <c r="D4573" s="28">
        <v>40788</v>
      </c>
      <c r="E4573" s="28">
        <v>40794</v>
      </c>
      <c r="F4573" s="26" t="s">
        <v>45</v>
      </c>
      <c r="G4573" s="26" t="s">
        <v>1815</v>
      </c>
      <c r="H4573" s="26" t="s">
        <v>24</v>
      </c>
      <c r="I4573" s="26" t="s">
        <v>25</v>
      </c>
      <c r="J4573" s="26" t="s">
        <v>6606</v>
      </c>
      <c r="K4573" s="26" t="s">
        <v>168</v>
      </c>
      <c r="L4573" s="26">
        <v>60089</v>
      </c>
      <c r="M4573" s="26" t="s">
        <v>89</v>
      </c>
      <c r="N4573" s="26" t="s">
        <v>367</v>
      </c>
      <c r="O4573" s="26" t="s">
        <v>62</v>
      </c>
      <c r="P4573" s="26" t="s">
        <v>133</v>
      </c>
      <c r="Q4573" s="26">
        <v>475.94400000000002</v>
      </c>
      <c r="R4573" s="26">
        <v>7</v>
      </c>
      <c r="S4573" s="26">
        <v>0.2</v>
      </c>
      <c r="T4573" s="26">
        <v>95.188799999999972</v>
      </c>
    </row>
    <row r="4574" spans="1:20" ht="14.25" customHeight="1">
      <c r="A4574" s="26" t="s">
        <v>2502</v>
      </c>
      <c r="B4574" s="26" t="s">
        <v>8492</v>
      </c>
      <c r="C4574" s="26">
        <f>YEAR(Data!$D9142)</f>
        <v>1900</v>
      </c>
      <c r="D4574" s="28">
        <v>41913</v>
      </c>
      <c r="E4574" s="28">
        <v>41915</v>
      </c>
      <c r="F4574" s="26" t="s">
        <v>21</v>
      </c>
      <c r="G4574" s="26" t="s">
        <v>2501</v>
      </c>
      <c r="H4574" s="26" t="s">
        <v>86</v>
      </c>
      <c r="I4574" s="26" t="s">
        <v>25</v>
      </c>
      <c r="J4574" s="26" t="s">
        <v>38</v>
      </c>
      <c r="K4574" s="26" t="s">
        <v>39</v>
      </c>
      <c r="L4574" s="26">
        <v>90049</v>
      </c>
      <c r="M4574" s="26" t="s">
        <v>40</v>
      </c>
      <c r="N4574" s="26" t="s">
        <v>1893</v>
      </c>
      <c r="O4574" s="26" t="s">
        <v>62</v>
      </c>
      <c r="P4574" s="26" t="s">
        <v>133</v>
      </c>
      <c r="Q4574" s="26">
        <v>159.97999999999999</v>
      </c>
      <c r="R4574" s="26">
        <v>2</v>
      </c>
      <c r="S4574" s="26">
        <v>0</v>
      </c>
      <c r="T4574" s="26">
        <v>47.993999999999986</v>
      </c>
    </row>
    <row r="4575" spans="1:20" ht="14.25" customHeight="1">
      <c r="A4575" s="26" t="s">
        <v>7656</v>
      </c>
      <c r="B4575" s="26" t="s">
        <v>8493</v>
      </c>
      <c r="C4575" s="26">
        <f>YEAR(Data!$D9143)</f>
        <v>1900</v>
      </c>
      <c r="D4575" s="28">
        <v>41523</v>
      </c>
      <c r="E4575" s="28">
        <v>41525</v>
      </c>
      <c r="F4575" s="26" t="s">
        <v>151</v>
      </c>
      <c r="G4575" s="26" t="s">
        <v>7655</v>
      </c>
      <c r="H4575" s="26" t="s">
        <v>37</v>
      </c>
      <c r="I4575" s="26" t="s">
        <v>25</v>
      </c>
      <c r="J4575" s="26" t="s">
        <v>211</v>
      </c>
      <c r="K4575" s="26" t="s">
        <v>212</v>
      </c>
      <c r="L4575" s="26">
        <v>10011</v>
      </c>
      <c r="M4575" s="26" t="s">
        <v>122</v>
      </c>
      <c r="N4575" s="26" t="s">
        <v>198</v>
      </c>
      <c r="O4575" s="26" t="s">
        <v>62</v>
      </c>
      <c r="P4575" s="26" t="s">
        <v>63</v>
      </c>
      <c r="Q4575" s="26">
        <v>43.6</v>
      </c>
      <c r="R4575" s="26">
        <v>4</v>
      </c>
      <c r="S4575" s="26">
        <v>0</v>
      </c>
      <c r="T4575" s="26">
        <v>12.208000000000002</v>
      </c>
    </row>
    <row r="4576" spans="1:20" ht="14.25" customHeight="1">
      <c r="A4576" s="26" t="s">
        <v>3116</v>
      </c>
      <c r="B4576" s="26" t="s">
        <v>8494</v>
      </c>
      <c r="C4576" s="26">
        <f>YEAR(Data!$D9144)</f>
        <v>1900</v>
      </c>
      <c r="D4576" s="28">
        <v>41780</v>
      </c>
      <c r="E4576" s="28">
        <v>41786</v>
      </c>
      <c r="F4576" s="26" t="s">
        <v>45</v>
      </c>
      <c r="G4576" s="26" t="s">
        <v>3115</v>
      </c>
      <c r="H4576" s="26" t="s">
        <v>24</v>
      </c>
      <c r="I4576" s="26" t="s">
        <v>25</v>
      </c>
      <c r="J4576" s="26" t="s">
        <v>1035</v>
      </c>
      <c r="K4576" s="26" t="s">
        <v>1036</v>
      </c>
      <c r="L4576" s="26">
        <v>89115</v>
      </c>
      <c r="M4576" s="26" t="s">
        <v>40</v>
      </c>
      <c r="N4576" s="26" t="s">
        <v>4817</v>
      </c>
      <c r="O4576" s="26" t="s">
        <v>42</v>
      </c>
      <c r="P4576" s="26" t="s">
        <v>65</v>
      </c>
      <c r="Q4576" s="26">
        <v>8.2880000000000003</v>
      </c>
      <c r="R4576" s="26">
        <v>2</v>
      </c>
      <c r="S4576" s="26">
        <v>0.2</v>
      </c>
      <c r="T4576" s="26">
        <v>3.0043999999999995</v>
      </c>
    </row>
    <row r="4577" spans="1:20" ht="14.25" customHeight="1">
      <c r="A4577" s="26" t="s">
        <v>1470</v>
      </c>
      <c r="B4577" s="26" t="s">
        <v>8495</v>
      </c>
      <c r="C4577" s="26">
        <f>YEAR(Data!$D9147)</f>
        <v>1900</v>
      </c>
      <c r="D4577" s="28">
        <v>41172</v>
      </c>
      <c r="E4577" s="28">
        <v>41176</v>
      </c>
      <c r="F4577" s="26" t="s">
        <v>45</v>
      </c>
      <c r="G4577" s="26" t="s">
        <v>1469</v>
      </c>
      <c r="H4577" s="26" t="s">
        <v>24</v>
      </c>
      <c r="I4577" s="26" t="s">
        <v>25</v>
      </c>
      <c r="J4577" s="26" t="s">
        <v>167</v>
      </c>
      <c r="K4577" s="26" t="s">
        <v>168</v>
      </c>
      <c r="L4577" s="26">
        <v>60540</v>
      </c>
      <c r="M4577" s="26" t="s">
        <v>89</v>
      </c>
      <c r="N4577" s="26" t="s">
        <v>1737</v>
      </c>
      <c r="O4577" s="26" t="s">
        <v>42</v>
      </c>
      <c r="P4577" s="26" t="s">
        <v>65</v>
      </c>
      <c r="Q4577" s="26">
        <v>2.8079999999999989</v>
      </c>
      <c r="R4577" s="26">
        <v>3</v>
      </c>
      <c r="S4577" s="26">
        <v>0.8</v>
      </c>
      <c r="T4577" s="26">
        <v>-4.492799999999999</v>
      </c>
    </row>
    <row r="4578" spans="1:20" ht="14.25" customHeight="1">
      <c r="A4578" s="26" t="s">
        <v>750</v>
      </c>
      <c r="B4578" s="26" t="s">
        <v>8496</v>
      </c>
      <c r="C4578" s="26">
        <f>YEAR(Data!$D9148)</f>
        <v>1900</v>
      </c>
      <c r="D4578" s="28">
        <v>41297</v>
      </c>
      <c r="E4578" s="28">
        <v>41301</v>
      </c>
      <c r="F4578" s="26" t="s">
        <v>45</v>
      </c>
      <c r="G4578" s="26" t="s">
        <v>749</v>
      </c>
      <c r="H4578" s="26" t="s">
        <v>37</v>
      </c>
      <c r="I4578" s="26" t="s">
        <v>25</v>
      </c>
      <c r="J4578" s="26" t="s">
        <v>1634</v>
      </c>
      <c r="K4578" s="26" t="s">
        <v>3889</v>
      </c>
      <c r="L4578" s="26" t="s">
        <v>3890</v>
      </c>
      <c r="M4578" s="26" t="s">
        <v>122</v>
      </c>
      <c r="N4578" s="26" t="s">
        <v>3375</v>
      </c>
      <c r="O4578" s="26" t="s">
        <v>62</v>
      </c>
      <c r="P4578" s="26" t="s">
        <v>133</v>
      </c>
      <c r="Q4578" s="26">
        <v>99.98</v>
      </c>
      <c r="R4578" s="26">
        <v>2</v>
      </c>
      <c r="S4578" s="26">
        <v>0</v>
      </c>
      <c r="T4578" s="26">
        <v>42.991400000000006</v>
      </c>
    </row>
    <row r="4579" spans="1:20" ht="14.25" customHeight="1">
      <c r="A4579" s="26" t="s">
        <v>2649</v>
      </c>
      <c r="B4579" s="26" t="s">
        <v>8497</v>
      </c>
      <c r="C4579" s="26">
        <f>YEAR(Data!$D9151)</f>
        <v>1900</v>
      </c>
      <c r="D4579" s="28">
        <v>40695</v>
      </c>
      <c r="E4579" s="28">
        <v>40700</v>
      </c>
      <c r="F4579" s="26" t="s">
        <v>45</v>
      </c>
      <c r="G4579" s="26" t="s">
        <v>2648</v>
      </c>
      <c r="H4579" s="26" t="s">
        <v>37</v>
      </c>
      <c r="I4579" s="26" t="s">
        <v>25</v>
      </c>
      <c r="J4579" s="26" t="s">
        <v>667</v>
      </c>
      <c r="K4579" s="26" t="s">
        <v>190</v>
      </c>
      <c r="L4579" s="26">
        <v>48234</v>
      </c>
      <c r="M4579" s="26" t="s">
        <v>89</v>
      </c>
      <c r="N4579" s="26" t="s">
        <v>2899</v>
      </c>
      <c r="O4579" s="26" t="s">
        <v>42</v>
      </c>
      <c r="P4579" s="26" t="s">
        <v>65</v>
      </c>
      <c r="Q4579" s="26">
        <v>138.56</v>
      </c>
      <c r="R4579" s="26">
        <v>4</v>
      </c>
      <c r="S4579" s="26">
        <v>0</v>
      </c>
      <c r="T4579" s="26">
        <v>66.508799999999994</v>
      </c>
    </row>
    <row r="4580" spans="1:20" ht="14.25" customHeight="1">
      <c r="A4580" s="26" t="s">
        <v>226</v>
      </c>
      <c r="B4580" s="26" t="s">
        <v>8498</v>
      </c>
      <c r="C4580" s="26">
        <f>YEAR(Data!$D9153)</f>
        <v>1900</v>
      </c>
      <c r="D4580" s="28">
        <v>41176</v>
      </c>
      <c r="E4580" s="28">
        <v>41181</v>
      </c>
      <c r="F4580" s="26" t="s">
        <v>21</v>
      </c>
      <c r="G4580" s="26" t="s">
        <v>225</v>
      </c>
      <c r="H4580" s="26" t="s">
        <v>24</v>
      </c>
      <c r="I4580" s="26" t="s">
        <v>25</v>
      </c>
      <c r="J4580" s="26" t="s">
        <v>5987</v>
      </c>
      <c r="K4580" s="26" t="s">
        <v>240</v>
      </c>
      <c r="L4580" s="26">
        <v>85323</v>
      </c>
      <c r="M4580" s="26" t="s">
        <v>40</v>
      </c>
      <c r="N4580" s="26" t="s">
        <v>5297</v>
      </c>
      <c r="O4580" s="26" t="s">
        <v>42</v>
      </c>
      <c r="P4580" s="26" t="s">
        <v>60</v>
      </c>
      <c r="Q4580" s="26">
        <v>14.576000000000001</v>
      </c>
      <c r="R4580" s="26">
        <v>2</v>
      </c>
      <c r="S4580" s="26">
        <v>0.2</v>
      </c>
      <c r="T4580" s="26">
        <v>2.3685999999999989</v>
      </c>
    </row>
    <row r="4581" spans="1:20" ht="14.25" customHeight="1">
      <c r="A4581" s="26" t="s">
        <v>5457</v>
      </c>
      <c r="B4581" s="26" t="s">
        <v>8499</v>
      </c>
      <c r="C4581" s="26">
        <f>YEAR(Data!$D9156)</f>
        <v>1900</v>
      </c>
      <c r="D4581" s="28">
        <v>41488</v>
      </c>
      <c r="E4581" s="28">
        <v>41490</v>
      </c>
      <c r="F4581" s="26" t="s">
        <v>21</v>
      </c>
      <c r="G4581" s="26" t="s">
        <v>5456</v>
      </c>
      <c r="H4581" s="26" t="s">
        <v>24</v>
      </c>
      <c r="I4581" s="26" t="s">
        <v>25</v>
      </c>
      <c r="J4581" s="26" t="s">
        <v>120</v>
      </c>
      <c r="K4581" s="26" t="s">
        <v>121</v>
      </c>
      <c r="L4581" s="26">
        <v>19140</v>
      </c>
      <c r="M4581" s="26" t="s">
        <v>122</v>
      </c>
      <c r="N4581" s="26" t="s">
        <v>1262</v>
      </c>
      <c r="O4581" s="26" t="s">
        <v>30</v>
      </c>
      <c r="P4581" s="26" t="s">
        <v>58</v>
      </c>
      <c r="Q4581" s="26">
        <v>19.312000000000001</v>
      </c>
      <c r="R4581" s="26">
        <v>2</v>
      </c>
      <c r="S4581" s="26">
        <v>0.2</v>
      </c>
      <c r="T4581" s="26">
        <v>3.1382000000000003</v>
      </c>
    </row>
    <row r="4582" spans="1:20" ht="14.25" customHeight="1">
      <c r="A4582" s="26" t="s">
        <v>7197</v>
      </c>
      <c r="B4582" s="26" t="s">
        <v>8500</v>
      </c>
      <c r="C4582" s="26">
        <f>YEAR(Data!$D9157)</f>
        <v>1900</v>
      </c>
      <c r="D4582" s="28">
        <v>40567</v>
      </c>
      <c r="E4582" s="28">
        <v>40572</v>
      </c>
      <c r="F4582" s="26" t="s">
        <v>45</v>
      </c>
      <c r="G4582" s="26" t="s">
        <v>7196</v>
      </c>
      <c r="H4582" s="26" t="s">
        <v>24</v>
      </c>
      <c r="I4582" s="26" t="s">
        <v>25</v>
      </c>
      <c r="J4582" s="26" t="s">
        <v>1035</v>
      </c>
      <c r="K4582" s="26" t="s">
        <v>1036</v>
      </c>
      <c r="L4582" s="26">
        <v>89115</v>
      </c>
      <c r="M4582" s="26" t="s">
        <v>40</v>
      </c>
      <c r="N4582" s="26" t="s">
        <v>434</v>
      </c>
      <c r="O4582" s="26" t="s">
        <v>42</v>
      </c>
      <c r="P4582" s="26" t="s">
        <v>76</v>
      </c>
      <c r="Q4582" s="26">
        <v>40.08</v>
      </c>
      <c r="R4582" s="26">
        <v>6</v>
      </c>
      <c r="S4582" s="26">
        <v>0</v>
      </c>
      <c r="T4582" s="26">
        <v>19.238399999999999</v>
      </c>
    </row>
    <row r="4583" spans="1:20" ht="14.25" customHeight="1">
      <c r="A4583" s="26" t="s">
        <v>3142</v>
      </c>
      <c r="B4583" s="26" t="s">
        <v>8501</v>
      </c>
      <c r="C4583" s="26">
        <f>YEAR(Data!$D9158)</f>
        <v>1900</v>
      </c>
      <c r="D4583" s="28">
        <v>40759</v>
      </c>
      <c r="E4583" s="28">
        <v>40763</v>
      </c>
      <c r="F4583" s="26" t="s">
        <v>45</v>
      </c>
      <c r="G4583" s="26" t="s">
        <v>3141</v>
      </c>
      <c r="H4583" s="26" t="s">
        <v>37</v>
      </c>
      <c r="I4583" s="26" t="s">
        <v>25</v>
      </c>
      <c r="J4583" s="26" t="s">
        <v>3912</v>
      </c>
      <c r="K4583" s="26" t="s">
        <v>3913</v>
      </c>
      <c r="L4583" s="26">
        <v>4401</v>
      </c>
      <c r="M4583" s="26" t="s">
        <v>122</v>
      </c>
      <c r="N4583" s="26" t="s">
        <v>1352</v>
      </c>
      <c r="O4583" s="26" t="s">
        <v>42</v>
      </c>
      <c r="P4583" s="26" t="s">
        <v>67</v>
      </c>
      <c r="Q4583" s="26">
        <v>101.96</v>
      </c>
      <c r="R4583" s="26">
        <v>2</v>
      </c>
      <c r="S4583" s="26">
        <v>0</v>
      </c>
      <c r="T4583" s="26">
        <v>27.529200000000003</v>
      </c>
    </row>
    <row r="4584" spans="1:20" ht="14.25" customHeight="1">
      <c r="A4584" s="26" t="s">
        <v>4811</v>
      </c>
      <c r="B4584" s="26" t="s">
        <v>8502</v>
      </c>
      <c r="C4584" s="26">
        <f>YEAR(Data!$D9161)</f>
        <v>1900</v>
      </c>
      <c r="D4584" s="28">
        <v>41496</v>
      </c>
      <c r="E4584" s="28">
        <v>41501</v>
      </c>
      <c r="F4584" s="26" t="s">
        <v>45</v>
      </c>
      <c r="G4584" s="26" t="s">
        <v>4810</v>
      </c>
      <c r="H4584" s="26" t="s">
        <v>86</v>
      </c>
      <c r="I4584" s="26" t="s">
        <v>25</v>
      </c>
      <c r="J4584" s="26" t="s">
        <v>6888</v>
      </c>
      <c r="K4584" s="26" t="s">
        <v>260</v>
      </c>
      <c r="L4584" s="26">
        <v>37075</v>
      </c>
      <c r="M4584" s="26" t="s">
        <v>28</v>
      </c>
      <c r="N4584" s="26" t="s">
        <v>909</v>
      </c>
      <c r="O4584" s="26" t="s">
        <v>42</v>
      </c>
      <c r="P4584" s="26" t="s">
        <v>65</v>
      </c>
      <c r="Q4584" s="26">
        <v>4.338000000000001</v>
      </c>
      <c r="R4584" s="26">
        <v>3</v>
      </c>
      <c r="S4584" s="26">
        <v>0.7</v>
      </c>
      <c r="T4584" s="26">
        <v>-3.0366</v>
      </c>
    </row>
    <row r="4585" spans="1:20" ht="14.25" customHeight="1">
      <c r="A4585" s="26" t="s">
        <v>973</v>
      </c>
      <c r="B4585" s="26" t="s">
        <v>8503</v>
      </c>
      <c r="C4585" s="26">
        <f>YEAR(Data!$D9163)</f>
        <v>1900</v>
      </c>
      <c r="D4585" s="28">
        <v>41617</v>
      </c>
      <c r="E4585" s="28">
        <v>41621</v>
      </c>
      <c r="F4585" s="26" t="s">
        <v>45</v>
      </c>
      <c r="G4585" s="26" t="s">
        <v>972</v>
      </c>
      <c r="H4585" s="26" t="s">
        <v>24</v>
      </c>
      <c r="I4585" s="26" t="s">
        <v>25</v>
      </c>
      <c r="J4585" s="26" t="s">
        <v>4681</v>
      </c>
      <c r="K4585" s="26" t="s">
        <v>96</v>
      </c>
      <c r="L4585" s="26">
        <v>54703</v>
      </c>
      <c r="M4585" s="26" t="s">
        <v>89</v>
      </c>
      <c r="N4585" s="26" t="s">
        <v>4230</v>
      </c>
      <c r="O4585" s="26" t="s">
        <v>30</v>
      </c>
      <c r="P4585" s="26" t="s">
        <v>31</v>
      </c>
      <c r="Q4585" s="26">
        <v>405.85999999999996</v>
      </c>
      <c r="R4585" s="26">
        <v>7</v>
      </c>
      <c r="S4585" s="26">
        <v>0</v>
      </c>
      <c r="T4585" s="26">
        <v>32.46879999999998</v>
      </c>
    </row>
    <row r="4586" spans="1:20" ht="14.25" customHeight="1">
      <c r="A4586" s="26" t="s">
        <v>5405</v>
      </c>
      <c r="B4586" s="26" t="s">
        <v>8504</v>
      </c>
      <c r="C4586" s="26">
        <f>YEAR(Data!$D9165)</f>
        <v>1900</v>
      </c>
      <c r="D4586" s="28">
        <v>41068</v>
      </c>
      <c r="E4586" s="28">
        <v>41072</v>
      </c>
      <c r="F4586" s="26" t="s">
        <v>45</v>
      </c>
      <c r="G4586" s="26" t="s">
        <v>5404</v>
      </c>
      <c r="H4586" s="26" t="s">
        <v>24</v>
      </c>
      <c r="I4586" s="26" t="s">
        <v>25</v>
      </c>
      <c r="J4586" s="26" t="s">
        <v>234</v>
      </c>
      <c r="K4586" s="26" t="s">
        <v>168</v>
      </c>
      <c r="L4586" s="26">
        <v>60610</v>
      </c>
      <c r="M4586" s="26" t="s">
        <v>89</v>
      </c>
      <c r="N4586" s="26" t="s">
        <v>4478</v>
      </c>
      <c r="O4586" s="26" t="s">
        <v>62</v>
      </c>
      <c r="P4586" s="26" t="s">
        <v>133</v>
      </c>
      <c r="Q4586" s="26">
        <v>2.3760000000000003</v>
      </c>
      <c r="R4586" s="26">
        <v>3</v>
      </c>
      <c r="S4586" s="26">
        <v>0.2</v>
      </c>
      <c r="T4586" s="26">
        <v>0.74249999999999994</v>
      </c>
    </row>
    <row r="4587" spans="1:20" ht="14.25" customHeight="1">
      <c r="A4587" s="26" t="s">
        <v>514</v>
      </c>
      <c r="B4587" s="26" t="s">
        <v>8505</v>
      </c>
      <c r="C4587" s="26">
        <f>YEAR(Data!$D9167)</f>
        <v>1900</v>
      </c>
      <c r="D4587" s="28">
        <v>41450</v>
      </c>
      <c r="E4587" s="28">
        <v>41452</v>
      </c>
      <c r="F4587" s="26" t="s">
        <v>21</v>
      </c>
      <c r="G4587" s="26" t="s">
        <v>513</v>
      </c>
      <c r="H4587" s="26" t="s">
        <v>24</v>
      </c>
      <c r="I4587" s="26" t="s">
        <v>25</v>
      </c>
      <c r="J4587" s="26" t="s">
        <v>714</v>
      </c>
      <c r="K4587" s="26" t="s">
        <v>39</v>
      </c>
      <c r="L4587" s="26">
        <v>92037</v>
      </c>
      <c r="M4587" s="26" t="s">
        <v>40</v>
      </c>
      <c r="N4587" s="26" t="s">
        <v>7891</v>
      </c>
      <c r="O4587" s="26" t="s">
        <v>62</v>
      </c>
      <c r="P4587" s="26" t="s">
        <v>522</v>
      </c>
      <c r="Q4587" s="26">
        <v>4476.8</v>
      </c>
      <c r="R4587" s="26">
        <v>4</v>
      </c>
      <c r="S4587" s="26">
        <v>0.2</v>
      </c>
      <c r="T4587" s="26">
        <v>503.63999999999965</v>
      </c>
    </row>
    <row r="4588" spans="1:20" ht="14.25" customHeight="1">
      <c r="A4588" s="26" t="s">
        <v>1957</v>
      </c>
      <c r="B4588" s="26" t="s">
        <v>8506</v>
      </c>
      <c r="C4588" s="26">
        <f>YEAR(Data!$D9170)</f>
        <v>1900</v>
      </c>
      <c r="D4588" s="28">
        <v>41349</v>
      </c>
      <c r="E4588" s="28">
        <v>41353</v>
      </c>
      <c r="F4588" s="26" t="s">
        <v>45</v>
      </c>
      <c r="G4588" s="26" t="s">
        <v>1956</v>
      </c>
      <c r="H4588" s="26" t="s">
        <v>86</v>
      </c>
      <c r="I4588" s="26" t="s">
        <v>25</v>
      </c>
      <c r="J4588" s="26" t="s">
        <v>254</v>
      </c>
      <c r="K4588" s="26" t="s">
        <v>1103</v>
      </c>
      <c r="L4588" s="26">
        <v>39212</v>
      </c>
      <c r="M4588" s="26" t="s">
        <v>28</v>
      </c>
      <c r="N4588" s="26" t="s">
        <v>1729</v>
      </c>
      <c r="O4588" s="26" t="s">
        <v>42</v>
      </c>
      <c r="P4588" s="26" t="s">
        <v>76</v>
      </c>
      <c r="Q4588" s="26">
        <v>319.76</v>
      </c>
      <c r="R4588" s="26">
        <v>14</v>
      </c>
      <c r="S4588" s="26">
        <v>0</v>
      </c>
      <c r="T4588" s="26">
        <v>147.08959999999999</v>
      </c>
    </row>
    <row r="4589" spans="1:20" ht="14.25" customHeight="1">
      <c r="A4589" s="26" t="s">
        <v>4903</v>
      </c>
      <c r="B4589" s="26" t="s">
        <v>8507</v>
      </c>
      <c r="C4589" s="26">
        <f>YEAR(Data!$D9172)</f>
        <v>1900</v>
      </c>
      <c r="D4589" s="28">
        <v>41610</v>
      </c>
      <c r="E4589" s="28">
        <v>41610</v>
      </c>
      <c r="F4589" s="26" t="s">
        <v>958</v>
      </c>
      <c r="G4589" s="26" t="s">
        <v>4902</v>
      </c>
      <c r="H4589" s="26" t="s">
        <v>86</v>
      </c>
      <c r="I4589" s="26" t="s">
        <v>25</v>
      </c>
      <c r="J4589" s="26" t="s">
        <v>6948</v>
      </c>
      <c r="K4589" s="26" t="s">
        <v>39</v>
      </c>
      <c r="L4589" s="26">
        <v>93030</v>
      </c>
      <c r="M4589" s="26" t="s">
        <v>40</v>
      </c>
      <c r="N4589" s="26" t="s">
        <v>1332</v>
      </c>
      <c r="O4589" s="26" t="s">
        <v>30</v>
      </c>
      <c r="P4589" s="26" t="s">
        <v>58</v>
      </c>
      <c r="Q4589" s="26">
        <v>31.96</v>
      </c>
      <c r="R4589" s="26">
        <v>2</v>
      </c>
      <c r="S4589" s="26">
        <v>0</v>
      </c>
      <c r="T4589" s="26">
        <v>1.597999999999999</v>
      </c>
    </row>
    <row r="4590" spans="1:20" ht="14.25" customHeight="1">
      <c r="A4590" s="26" t="s">
        <v>6511</v>
      </c>
      <c r="B4590" s="26" t="s">
        <v>8508</v>
      </c>
      <c r="C4590" s="26">
        <f>YEAR(Data!$D9176)</f>
        <v>1900</v>
      </c>
      <c r="D4590" s="28">
        <v>41803</v>
      </c>
      <c r="E4590" s="28">
        <v>41805</v>
      </c>
      <c r="F4590" s="26" t="s">
        <v>21</v>
      </c>
      <c r="G4590" s="26" t="s">
        <v>6510</v>
      </c>
      <c r="H4590" s="26" t="s">
        <v>24</v>
      </c>
      <c r="I4590" s="26" t="s">
        <v>25</v>
      </c>
      <c r="J4590" s="26" t="s">
        <v>3155</v>
      </c>
      <c r="K4590" s="26" t="s">
        <v>81</v>
      </c>
      <c r="L4590" s="26">
        <v>98031</v>
      </c>
      <c r="M4590" s="26" t="s">
        <v>40</v>
      </c>
      <c r="N4590" s="26" t="s">
        <v>2871</v>
      </c>
      <c r="O4590" s="26" t="s">
        <v>62</v>
      </c>
      <c r="P4590" s="26" t="s">
        <v>63</v>
      </c>
      <c r="Q4590" s="26">
        <v>71.975999999999999</v>
      </c>
      <c r="R4590" s="26">
        <v>3</v>
      </c>
      <c r="S4590" s="26">
        <v>0.2</v>
      </c>
      <c r="T4590" s="26">
        <v>8.9969999999999892</v>
      </c>
    </row>
    <row r="4591" spans="1:20" ht="14.25" customHeight="1">
      <c r="A4591" s="26" t="s">
        <v>3686</v>
      </c>
      <c r="B4591" s="26" t="s">
        <v>8509</v>
      </c>
      <c r="C4591" s="26">
        <f>YEAR(Data!$D9178)</f>
        <v>1900</v>
      </c>
      <c r="D4591" s="28">
        <v>41353</v>
      </c>
      <c r="E4591" s="28">
        <v>41358</v>
      </c>
      <c r="F4591" s="26" t="s">
        <v>45</v>
      </c>
      <c r="G4591" s="26" t="s">
        <v>3685</v>
      </c>
      <c r="H4591" s="26" t="s">
        <v>37</v>
      </c>
      <c r="I4591" s="26" t="s">
        <v>25</v>
      </c>
      <c r="J4591" s="26" t="s">
        <v>4247</v>
      </c>
      <c r="K4591" s="26" t="s">
        <v>260</v>
      </c>
      <c r="L4591" s="26">
        <v>37211</v>
      </c>
      <c r="M4591" s="26" t="s">
        <v>28</v>
      </c>
      <c r="N4591" s="26" t="s">
        <v>897</v>
      </c>
      <c r="O4591" s="26" t="s">
        <v>42</v>
      </c>
      <c r="P4591" s="26" t="s">
        <v>65</v>
      </c>
      <c r="Q4591" s="26">
        <v>31.086000000000006</v>
      </c>
      <c r="R4591" s="26">
        <v>3</v>
      </c>
      <c r="S4591" s="26">
        <v>0.7</v>
      </c>
      <c r="T4591" s="26">
        <v>-20.72399999999999</v>
      </c>
    </row>
    <row r="4592" spans="1:20" ht="14.25" customHeight="1">
      <c r="A4592" s="26" t="s">
        <v>201</v>
      </c>
      <c r="B4592" s="26" t="s">
        <v>8510</v>
      </c>
      <c r="C4592" s="26">
        <f>YEAR(Data!$D9179)</f>
        <v>1900</v>
      </c>
      <c r="D4592" s="28">
        <v>41593</v>
      </c>
      <c r="E4592" s="28">
        <v>41597</v>
      </c>
      <c r="F4592" s="26" t="s">
        <v>45</v>
      </c>
      <c r="G4592" s="26" t="s">
        <v>200</v>
      </c>
      <c r="H4592" s="26" t="s">
        <v>24</v>
      </c>
      <c r="I4592" s="26" t="s">
        <v>25</v>
      </c>
      <c r="J4592" s="26" t="s">
        <v>211</v>
      </c>
      <c r="K4592" s="26" t="s">
        <v>212</v>
      </c>
      <c r="L4592" s="26">
        <v>10035</v>
      </c>
      <c r="M4592" s="26" t="s">
        <v>122</v>
      </c>
      <c r="N4592" s="26" t="s">
        <v>6087</v>
      </c>
      <c r="O4592" s="26" t="s">
        <v>62</v>
      </c>
      <c r="P4592" s="26" t="s">
        <v>63</v>
      </c>
      <c r="Q4592" s="26">
        <v>13.98</v>
      </c>
      <c r="R4592" s="26">
        <v>2</v>
      </c>
      <c r="S4592" s="26">
        <v>0</v>
      </c>
      <c r="T4592" s="26">
        <v>3.9144000000000005</v>
      </c>
    </row>
    <row r="4593" spans="1:20" ht="14.25" customHeight="1">
      <c r="A4593" s="26" t="s">
        <v>936</v>
      </c>
      <c r="B4593" s="26" t="s">
        <v>8511</v>
      </c>
      <c r="C4593" s="26">
        <f>YEAR(Data!$D9181)</f>
        <v>1900</v>
      </c>
      <c r="D4593" s="28">
        <v>41859</v>
      </c>
      <c r="E4593" s="28">
        <v>41863</v>
      </c>
      <c r="F4593" s="26" t="s">
        <v>45</v>
      </c>
      <c r="G4593" s="26" t="s">
        <v>935</v>
      </c>
      <c r="H4593" s="26" t="s">
        <v>24</v>
      </c>
      <c r="I4593" s="26" t="s">
        <v>25</v>
      </c>
      <c r="J4593" s="26" t="s">
        <v>2932</v>
      </c>
      <c r="K4593" s="26" t="s">
        <v>39</v>
      </c>
      <c r="L4593" s="26">
        <v>92683</v>
      </c>
      <c r="M4593" s="26" t="s">
        <v>40</v>
      </c>
      <c r="N4593" s="26" t="s">
        <v>5043</v>
      </c>
      <c r="O4593" s="26" t="s">
        <v>62</v>
      </c>
      <c r="P4593" s="26" t="s">
        <v>63</v>
      </c>
      <c r="Q4593" s="26">
        <v>707.88</v>
      </c>
      <c r="R4593" s="26">
        <v>3</v>
      </c>
      <c r="S4593" s="26">
        <v>0.2</v>
      </c>
      <c r="T4593" s="26">
        <v>44.242500000000035</v>
      </c>
    </row>
    <row r="4594" spans="1:20" ht="14.25" customHeight="1">
      <c r="A4594" s="26" t="s">
        <v>3930</v>
      </c>
      <c r="B4594" s="26" t="s">
        <v>8512</v>
      </c>
      <c r="C4594" s="26">
        <f>YEAR(Data!$D9189)</f>
        <v>1900</v>
      </c>
      <c r="D4594" s="28">
        <v>41142</v>
      </c>
      <c r="E4594" s="28">
        <v>41146</v>
      </c>
      <c r="F4594" s="26" t="s">
        <v>45</v>
      </c>
      <c r="G4594" s="26" t="s">
        <v>3929</v>
      </c>
      <c r="H4594" s="26" t="s">
        <v>86</v>
      </c>
      <c r="I4594" s="26" t="s">
        <v>25</v>
      </c>
      <c r="J4594" s="26" t="s">
        <v>3005</v>
      </c>
      <c r="K4594" s="26" t="s">
        <v>121</v>
      </c>
      <c r="L4594" s="26">
        <v>18103</v>
      </c>
      <c r="M4594" s="26" t="s">
        <v>122</v>
      </c>
      <c r="N4594" s="26" t="s">
        <v>1373</v>
      </c>
      <c r="O4594" s="26" t="s">
        <v>42</v>
      </c>
      <c r="P4594" s="26" t="s">
        <v>440</v>
      </c>
      <c r="Q4594" s="26">
        <v>3.4880000000000004</v>
      </c>
      <c r="R4594" s="26">
        <v>2</v>
      </c>
      <c r="S4594" s="26">
        <v>0.2</v>
      </c>
      <c r="T4594" s="26">
        <v>-0.69760000000000066</v>
      </c>
    </row>
    <row r="4595" spans="1:20" ht="14.25" customHeight="1">
      <c r="A4595" s="26" t="s">
        <v>772</v>
      </c>
      <c r="B4595" s="26" t="s">
        <v>8513</v>
      </c>
      <c r="C4595" s="26">
        <f>YEAR(Data!$D9194)</f>
        <v>1900</v>
      </c>
      <c r="D4595" s="28">
        <v>41215</v>
      </c>
      <c r="E4595" s="28">
        <v>41220</v>
      </c>
      <c r="F4595" s="26" t="s">
        <v>45</v>
      </c>
      <c r="G4595" s="26" t="s">
        <v>771</v>
      </c>
      <c r="H4595" s="26" t="s">
        <v>37</v>
      </c>
      <c r="I4595" s="26" t="s">
        <v>25</v>
      </c>
      <c r="J4595" s="26" t="s">
        <v>519</v>
      </c>
      <c r="K4595" s="26" t="s">
        <v>88</v>
      </c>
      <c r="L4595" s="26">
        <v>78207</v>
      </c>
      <c r="M4595" s="26" t="s">
        <v>89</v>
      </c>
      <c r="N4595" s="26" t="s">
        <v>892</v>
      </c>
      <c r="O4595" s="26" t="s">
        <v>42</v>
      </c>
      <c r="P4595" s="26" t="s">
        <v>65</v>
      </c>
      <c r="Q4595" s="26">
        <v>29.371999999999993</v>
      </c>
      <c r="R4595" s="26">
        <v>7</v>
      </c>
      <c r="S4595" s="26">
        <v>0.8</v>
      </c>
      <c r="T4595" s="26">
        <v>-46.995200000000025</v>
      </c>
    </row>
    <row r="4596" spans="1:20" ht="14.25" customHeight="1">
      <c r="A4596" s="26" t="s">
        <v>1083</v>
      </c>
      <c r="B4596" s="26" t="s">
        <v>8514</v>
      </c>
      <c r="C4596" s="26">
        <f>YEAR(Data!$D9196)</f>
        <v>1900</v>
      </c>
      <c r="D4596" s="28">
        <v>40877</v>
      </c>
      <c r="E4596" s="28">
        <v>40883</v>
      </c>
      <c r="F4596" s="26" t="s">
        <v>45</v>
      </c>
      <c r="G4596" s="26" t="s">
        <v>1082</v>
      </c>
      <c r="H4596" s="26" t="s">
        <v>24</v>
      </c>
      <c r="I4596" s="26" t="s">
        <v>25</v>
      </c>
      <c r="J4596" s="26" t="s">
        <v>5987</v>
      </c>
      <c r="K4596" s="26" t="s">
        <v>240</v>
      </c>
      <c r="L4596" s="26">
        <v>85323</v>
      </c>
      <c r="M4596" s="26" t="s">
        <v>40</v>
      </c>
      <c r="N4596" s="26" t="s">
        <v>3775</v>
      </c>
      <c r="O4596" s="26" t="s">
        <v>42</v>
      </c>
      <c r="P4596" s="26" t="s">
        <v>440</v>
      </c>
      <c r="Q4596" s="26">
        <v>47.992000000000004</v>
      </c>
      <c r="R4596" s="26">
        <v>7</v>
      </c>
      <c r="S4596" s="26">
        <v>0.2</v>
      </c>
      <c r="T4596" s="26">
        <v>3.5993999999999993</v>
      </c>
    </row>
    <row r="4597" spans="1:20" ht="14.25" customHeight="1">
      <c r="A4597" s="26" t="s">
        <v>2550</v>
      </c>
      <c r="B4597" s="26" t="s">
        <v>8515</v>
      </c>
      <c r="C4597" s="26">
        <f>YEAR(Data!$D9198)</f>
        <v>1900</v>
      </c>
      <c r="D4597" s="28">
        <v>40673</v>
      </c>
      <c r="E4597" s="28">
        <v>40678</v>
      </c>
      <c r="F4597" s="26" t="s">
        <v>45</v>
      </c>
      <c r="G4597" s="26" t="s">
        <v>2549</v>
      </c>
      <c r="H4597" s="26" t="s">
        <v>24</v>
      </c>
      <c r="I4597" s="26" t="s">
        <v>25</v>
      </c>
      <c r="J4597" s="26" t="s">
        <v>480</v>
      </c>
      <c r="K4597" s="26" t="s">
        <v>39</v>
      </c>
      <c r="L4597" s="26">
        <v>95123</v>
      </c>
      <c r="M4597" s="26" t="s">
        <v>40</v>
      </c>
      <c r="N4597" s="26" t="s">
        <v>5822</v>
      </c>
      <c r="O4597" s="26" t="s">
        <v>42</v>
      </c>
      <c r="P4597" s="26" t="s">
        <v>76</v>
      </c>
      <c r="Q4597" s="26">
        <v>39.96</v>
      </c>
      <c r="R4597" s="26">
        <v>2</v>
      </c>
      <c r="S4597" s="26">
        <v>0</v>
      </c>
      <c r="T4597" s="26">
        <v>19.180800000000001</v>
      </c>
    </row>
    <row r="4598" spans="1:20" ht="14.25" customHeight="1">
      <c r="A4598" s="26" t="s">
        <v>5948</v>
      </c>
      <c r="B4598" s="26" t="s">
        <v>8516</v>
      </c>
      <c r="C4598" s="26">
        <f>YEAR(Data!$D9202)</f>
        <v>1900</v>
      </c>
      <c r="D4598" s="28">
        <v>41565</v>
      </c>
      <c r="E4598" s="28">
        <v>41568</v>
      </c>
      <c r="F4598" s="26" t="s">
        <v>151</v>
      </c>
      <c r="G4598" s="26" t="s">
        <v>5947</v>
      </c>
      <c r="H4598" s="26" t="s">
        <v>24</v>
      </c>
      <c r="I4598" s="26" t="s">
        <v>25</v>
      </c>
      <c r="J4598" s="26" t="s">
        <v>3668</v>
      </c>
      <c r="K4598" s="26" t="s">
        <v>599</v>
      </c>
      <c r="L4598" s="26">
        <v>8861</v>
      </c>
      <c r="M4598" s="26" t="s">
        <v>122</v>
      </c>
      <c r="N4598" s="26" t="s">
        <v>1228</v>
      </c>
      <c r="O4598" s="26" t="s">
        <v>30</v>
      </c>
      <c r="P4598" s="26" t="s">
        <v>31</v>
      </c>
      <c r="Q4598" s="26">
        <v>120.98</v>
      </c>
      <c r="R4598" s="26">
        <v>1</v>
      </c>
      <c r="S4598" s="26">
        <v>0</v>
      </c>
      <c r="T4598" s="26">
        <v>12.097999999999999</v>
      </c>
    </row>
    <row r="4599" spans="1:20" ht="14.25" customHeight="1">
      <c r="A4599" s="26" t="s">
        <v>3544</v>
      </c>
      <c r="B4599" s="26" t="s">
        <v>8517</v>
      </c>
      <c r="C4599" s="26">
        <f>YEAR(Data!$D9204)</f>
        <v>1900</v>
      </c>
      <c r="D4599" s="28">
        <v>41578</v>
      </c>
      <c r="E4599" s="28">
        <v>41582</v>
      </c>
      <c r="F4599" s="26" t="s">
        <v>45</v>
      </c>
      <c r="G4599" s="26" t="s">
        <v>3543</v>
      </c>
      <c r="H4599" s="26" t="s">
        <v>37</v>
      </c>
      <c r="I4599" s="26" t="s">
        <v>25</v>
      </c>
      <c r="J4599" s="26" t="s">
        <v>211</v>
      </c>
      <c r="K4599" s="26" t="s">
        <v>212</v>
      </c>
      <c r="L4599" s="26">
        <v>10011</v>
      </c>
      <c r="M4599" s="26" t="s">
        <v>122</v>
      </c>
      <c r="N4599" s="26" t="s">
        <v>3662</v>
      </c>
      <c r="O4599" s="26" t="s">
        <v>42</v>
      </c>
      <c r="P4599" s="26" t="s">
        <v>65</v>
      </c>
      <c r="Q4599" s="26">
        <v>28.752000000000002</v>
      </c>
      <c r="R4599" s="26">
        <v>3</v>
      </c>
      <c r="S4599" s="26">
        <v>0.2</v>
      </c>
      <c r="T4599" s="26">
        <v>10.0632</v>
      </c>
    </row>
    <row r="4600" spans="1:20" ht="14.25" customHeight="1">
      <c r="A4600" s="26" t="s">
        <v>603</v>
      </c>
      <c r="B4600" s="26" t="s">
        <v>8518</v>
      </c>
      <c r="C4600" s="26">
        <f>YEAR(Data!$D9206)</f>
        <v>1900</v>
      </c>
      <c r="D4600" s="28">
        <v>41610</v>
      </c>
      <c r="E4600" s="28">
        <v>41614</v>
      </c>
      <c r="F4600" s="26" t="s">
        <v>45</v>
      </c>
      <c r="G4600" s="26" t="s">
        <v>602</v>
      </c>
      <c r="H4600" s="26" t="s">
        <v>37</v>
      </c>
      <c r="I4600" s="26" t="s">
        <v>25</v>
      </c>
      <c r="J4600" s="26" t="s">
        <v>38</v>
      </c>
      <c r="K4600" s="26" t="s">
        <v>39</v>
      </c>
      <c r="L4600" s="26">
        <v>90004</v>
      </c>
      <c r="M4600" s="26" t="s">
        <v>40</v>
      </c>
      <c r="N4600" s="26" t="s">
        <v>436</v>
      </c>
      <c r="O4600" s="26" t="s">
        <v>42</v>
      </c>
      <c r="P4600" s="26" t="s">
        <v>60</v>
      </c>
      <c r="Q4600" s="26">
        <v>23.04</v>
      </c>
      <c r="R4600" s="26">
        <v>8</v>
      </c>
      <c r="S4600" s="26">
        <v>0</v>
      </c>
      <c r="T4600" s="26">
        <v>6.911999999999999</v>
      </c>
    </row>
    <row r="4601" spans="1:20" ht="14.25" customHeight="1">
      <c r="A4601" s="26" t="s">
        <v>3388</v>
      </c>
      <c r="B4601" s="26" t="s">
        <v>8519</v>
      </c>
      <c r="C4601" s="26">
        <f>YEAR(Data!$D9207)</f>
        <v>1900</v>
      </c>
      <c r="D4601" s="28">
        <v>41386</v>
      </c>
      <c r="E4601" s="28">
        <v>41386</v>
      </c>
      <c r="F4601" s="26" t="s">
        <v>958</v>
      </c>
      <c r="G4601" s="26" t="s">
        <v>3387</v>
      </c>
      <c r="H4601" s="26" t="s">
        <v>24</v>
      </c>
      <c r="I4601" s="26" t="s">
        <v>25</v>
      </c>
      <c r="J4601" s="26" t="s">
        <v>6598</v>
      </c>
      <c r="K4601" s="26" t="s">
        <v>567</v>
      </c>
      <c r="L4601" s="26">
        <v>6460</v>
      </c>
      <c r="M4601" s="26" t="s">
        <v>122</v>
      </c>
      <c r="N4601" s="26" t="s">
        <v>2632</v>
      </c>
      <c r="O4601" s="26" t="s">
        <v>42</v>
      </c>
      <c r="P4601" s="26" t="s">
        <v>60</v>
      </c>
      <c r="Q4601" s="26">
        <v>15.48</v>
      </c>
      <c r="R4601" s="26">
        <v>3</v>
      </c>
      <c r="S4601" s="26">
        <v>0</v>
      </c>
      <c r="T4601" s="26">
        <v>4.4891999999999985</v>
      </c>
    </row>
    <row r="4602" spans="1:20" ht="14.25" customHeight="1">
      <c r="A4602" s="26" t="s">
        <v>2821</v>
      </c>
      <c r="B4602" s="26" t="s">
        <v>8520</v>
      </c>
      <c r="C4602" s="26">
        <f>YEAR(Data!$D9209)</f>
        <v>1900</v>
      </c>
      <c r="D4602" s="28">
        <v>41855</v>
      </c>
      <c r="E4602" s="28">
        <v>41859</v>
      </c>
      <c r="F4602" s="26" t="s">
        <v>45</v>
      </c>
      <c r="G4602" s="26" t="s">
        <v>2820</v>
      </c>
      <c r="H4602" s="26" t="s">
        <v>24</v>
      </c>
      <c r="I4602" s="26" t="s">
        <v>25</v>
      </c>
      <c r="J4602" s="26" t="s">
        <v>412</v>
      </c>
      <c r="K4602" s="26" t="s">
        <v>168</v>
      </c>
      <c r="L4602" s="26">
        <v>61701</v>
      </c>
      <c r="M4602" s="26" t="s">
        <v>89</v>
      </c>
      <c r="N4602" s="26" t="s">
        <v>4150</v>
      </c>
      <c r="O4602" s="26" t="s">
        <v>62</v>
      </c>
      <c r="P4602" s="26" t="s">
        <v>133</v>
      </c>
      <c r="Q4602" s="26">
        <v>39.816000000000003</v>
      </c>
      <c r="R4602" s="26">
        <v>3</v>
      </c>
      <c r="S4602" s="26">
        <v>0.2</v>
      </c>
      <c r="T4602" s="26">
        <v>7.4654999999999987</v>
      </c>
    </row>
    <row r="4603" spans="1:20" ht="14.25" customHeight="1">
      <c r="A4603" s="26" t="s">
        <v>3552</v>
      </c>
      <c r="B4603" s="26" t="s">
        <v>8521</v>
      </c>
      <c r="C4603" s="26">
        <f>YEAR(Data!$D9210)</f>
        <v>1900</v>
      </c>
      <c r="D4603" s="28">
        <v>41855</v>
      </c>
      <c r="E4603" s="28">
        <v>41860</v>
      </c>
      <c r="F4603" s="26" t="s">
        <v>21</v>
      </c>
      <c r="G4603" s="26" t="s">
        <v>3551</v>
      </c>
      <c r="H4603" s="26" t="s">
        <v>37</v>
      </c>
      <c r="I4603" s="26" t="s">
        <v>25</v>
      </c>
      <c r="J4603" s="26" t="s">
        <v>80</v>
      </c>
      <c r="K4603" s="26" t="s">
        <v>81</v>
      </c>
      <c r="L4603" s="26">
        <v>98105</v>
      </c>
      <c r="M4603" s="26" t="s">
        <v>40</v>
      </c>
      <c r="N4603" s="26" t="s">
        <v>3677</v>
      </c>
      <c r="O4603" s="26" t="s">
        <v>42</v>
      </c>
      <c r="P4603" s="26" t="s">
        <v>53</v>
      </c>
      <c r="Q4603" s="26">
        <v>16.059999999999999</v>
      </c>
      <c r="R4603" s="26">
        <v>1</v>
      </c>
      <c r="S4603" s="26">
        <v>0</v>
      </c>
      <c r="T4603" s="26">
        <v>4.1755999999999993</v>
      </c>
    </row>
    <row r="4604" spans="1:20" ht="14.25" customHeight="1">
      <c r="A4604" s="26" t="s">
        <v>8524</v>
      </c>
      <c r="B4604" s="26" t="s">
        <v>8522</v>
      </c>
      <c r="C4604" s="26">
        <f>YEAR(Data!$D9211)</f>
        <v>1900</v>
      </c>
      <c r="D4604" s="28">
        <v>41985</v>
      </c>
      <c r="E4604" s="28">
        <v>41988</v>
      </c>
      <c r="F4604" s="26" t="s">
        <v>21</v>
      </c>
      <c r="G4604" s="26" t="s">
        <v>8523</v>
      </c>
      <c r="H4604" s="26" t="s">
        <v>86</v>
      </c>
      <c r="I4604" s="26" t="s">
        <v>25</v>
      </c>
      <c r="J4604" s="26" t="s">
        <v>1634</v>
      </c>
      <c r="K4604" s="26" t="s">
        <v>376</v>
      </c>
      <c r="L4604" s="26">
        <v>52601</v>
      </c>
      <c r="M4604" s="26" t="s">
        <v>89</v>
      </c>
      <c r="N4604" s="26" t="s">
        <v>3089</v>
      </c>
      <c r="O4604" s="26" t="s">
        <v>42</v>
      </c>
      <c r="P4604" s="26" t="s">
        <v>141</v>
      </c>
      <c r="Q4604" s="26">
        <v>7.28</v>
      </c>
      <c r="R4604" s="26">
        <v>1</v>
      </c>
      <c r="S4604" s="26">
        <v>0</v>
      </c>
      <c r="T4604" s="26">
        <v>3.4944000000000002</v>
      </c>
    </row>
    <row r="4605" spans="1:20" ht="14.25" customHeight="1">
      <c r="A4605" s="26" t="s">
        <v>2989</v>
      </c>
      <c r="B4605" s="26" t="s">
        <v>8525</v>
      </c>
      <c r="C4605" s="26">
        <f>YEAR(Data!$D9213)</f>
        <v>1900</v>
      </c>
      <c r="D4605" s="28">
        <v>40982</v>
      </c>
      <c r="E4605" s="28">
        <v>40987</v>
      </c>
      <c r="F4605" s="26" t="s">
        <v>45</v>
      </c>
      <c r="G4605" s="26" t="s">
        <v>2988</v>
      </c>
      <c r="H4605" s="26" t="s">
        <v>24</v>
      </c>
      <c r="I4605" s="26" t="s">
        <v>25</v>
      </c>
      <c r="J4605" s="26" t="s">
        <v>433</v>
      </c>
      <c r="K4605" s="26" t="s">
        <v>39</v>
      </c>
      <c r="L4605" s="26">
        <v>95661</v>
      </c>
      <c r="M4605" s="26" t="s">
        <v>40</v>
      </c>
      <c r="N4605" s="26" t="s">
        <v>818</v>
      </c>
      <c r="O4605" s="26" t="s">
        <v>42</v>
      </c>
      <c r="P4605" s="26" t="s">
        <v>76</v>
      </c>
      <c r="Q4605" s="26">
        <v>19.440000000000001</v>
      </c>
      <c r="R4605" s="26">
        <v>3</v>
      </c>
      <c r="S4605" s="26">
        <v>0</v>
      </c>
      <c r="T4605" s="26">
        <v>9.3312000000000008</v>
      </c>
    </row>
    <row r="4606" spans="1:20" ht="14.25" customHeight="1">
      <c r="A4606" s="26" t="s">
        <v>1538</v>
      </c>
      <c r="B4606" s="26" t="s">
        <v>8526</v>
      </c>
      <c r="C4606" s="26">
        <f>YEAR(Data!$D9214)</f>
        <v>1900</v>
      </c>
      <c r="D4606" s="28">
        <v>40885</v>
      </c>
      <c r="E4606" s="28">
        <v>40892</v>
      </c>
      <c r="F4606" s="26" t="s">
        <v>45</v>
      </c>
      <c r="G4606" s="26" t="s">
        <v>1537</v>
      </c>
      <c r="H4606" s="26" t="s">
        <v>37</v>
      </c>
      <c r="I4606" s="26" t="s">
        <v>25</v>
      </c>
      <c r="J4606" s="26" t="s">
        <v>107</v>
      </c>
      <c r="K4606" s="26" t="s">
        <v>39</v>
      </c>
      <c r="L4606" s="26">
        <v>94110</v>
      </c>
      <c r="M4606" s="26" t="s">
        <v>40</v>
      </c>
      <c r="N4606" s="26" t="s">
        <v>230</v>
      </c>
      <c r="O4606" s="26" t="s">
        <v>30</v>
      </c>
      <c r="P4606" s="26" t="s">
        <v>58</v>
      </c>
      <c r="Q4606" s="26">
        <v>39.880000000000003</v>
      </c>
      <c r="R4606" s="26">
        <v>2</v>
      </c>
      <c r="S4606" s="26">
        <v>0</v>
      </c>
      <c r="T4606" s="26">
        <v>11.166400000000003</v>
      </c>
    </row>
    <row r="4607" spans="1:20" ht="14.25" customHeight="1">
      <c r="A4607" s="26" t="s">
        <v>3428</v>
      </c>
      <c r="B4607" s="26" t="s">
        <v>8527</v>
      </c>
      <c r="C4607" s="26">
        <f>YEAR(Data!$D9216)</f>
        <v>1900</v>
      </c>
      <c r="D4607" s="28">
        <v>41913</v>
      </c>
      <c r="E4607" s="28">
        <v>41915</v>
      </c>
      <c r="F4607" s="26" t="s">
        <v>151</v>
      </c>
      <c r="G4607" s="26" t="s">
        <v>3427</v>
      </c>
      <c r="H4607" s="26" t="s">
        <v>37</v>
      </c>
      <c r="I4607" s="26" t="s">
        <v>25</v>
      </c>
      <c r="J4607" s="26" t="s">
        <v>120</v>
      </c>
      <c r="K4607" s="26" t="s">
        <v>121</v>
      </c>
      <c r="L4607" s="26">
        <v>19120</v>
      </c>
      <c r="M4607" s="26" t="s">
        <v>122</v>
      </c>
      <c r="N4607" s="26" t="s">
        <v>8528</v>
      </c>
      <c r="O4607" s="26" t="s">
        <v>42</v>
      </c>
      <c r="P4607" s="26" t="s">
        <v>43</v>
      </c>
      <c r="Q4607" s="26">
        <v>20.664000000000001</v>
      </c>
      <c r="R4607" s="26">
        <v>7</v>
      </c>
      <c r="S4607" s="26">
        <v>0.2</v>
      </c>
      <c r="T4607" s="26">
        <v>6.9741</v>
      </c>
    </row>
    <row r="4608" spans="1:20" ht="14.25" customHeight="1">
      <c r="A4608" s="26" t="s">
        <v>1600</v>
      </c>
      <c r="B4608" s="26" t="s">
        <v>8529</v>
      </c>
      <c r="C4608" s="26">
        <f>YEAR(Data!$D9217)</f>
        <v>1900</v>
      </c>
      <c r="D4608" s="28">
        <v>41600</v>
      </c>
      <c r="E4608" s="28">
        <v>41605</v>
      </c>
      <c r="F4608" s="26" t="s">
        <v>45</v>
      </c>
      <c r="G4608" s="26" t="s">
        <v>1599</v>
      </c>
      <c r="H4608" s="26" t="s">
        <v>37</v>
      </c>
      <c r="I4608" s="26" t="s">
        <v>25</v>
      </c>
      <c r="J4608" s="26" t="s">
        <v>38</v>
      </c>
      <c r="K4608" s="26" t="s">
        <v>39</v>
      </c>
      <c r="L4608" s="26">
        <v>90049</v>
      </c>
      <c r="M4608" s="26" t="s">
        <v>40</v>
      </c>
      <c r="N4608" s="26" t="s">
        <v>1419</v>
      </c>
      <c r="O4608" s="26" t="s">
        <v>42</v>
      </c>
      <c r="P4608" s="26" t="s">
        <v>76</v>
      </c>
      <c r="Q4608" s="26">
        <v>32.400000000000006</v>
      </c>
      <c r="R4608" s="26">
        <v>5</v>
      </c>
      <c r="S4608" s="26">
        <v>0</v>
      </c>
      <c r="T4608" s="26">
        <v>15.552000000000001</v>
      </c>
    </row>
    <row r="4609" spans="1:20" ht="14.25" customHeight="1">
      <c r="A4609" s="26" t="s">
        <v>4766</v>
      </c>
      <c r="B4609" s="26" t="s">
        <v>8530</v>
      </c>
      <c r="C4609" s="26">
        <f>YEAR(Data!$D9218)</f>
        <v>1900</v>
      </c>
      <c r="D4609" s="28">
        <v>41968</v>
      </c>
      <c r="E4609" s="28">
        <v>41974</v>
      </c>
      <c r="F4609" s="26" t="s">
        <v>45</v>
      </c>
      <c r="G4609" s="26" t="s">
        <v>4765</v>
      </c>
      <c r="H4609" s="26" t="s">
        <v>37</v>
      </c>
      <c r="I4609" s="26" t="s">
        <v>25</v>
      </c>
      <c r="J4609" s="26" t="s">
        <v>5258</v>
      </c>
      <c r="K4609" s="26" t="s">
        <v>88</v>
      </c>
      <c r="L4609" s="26">
        <v>79762</v>
      </c>
      <c r="M4609" s="26" t="s">
        <v>89</v>
      </c>
      <c r="N4609" s="26" t="s">
        <v>90</v>
      </c>
      <c r="O4609" s="26" t="s">
        <v>42</v>
      </c>
      <c r="P4609" s="26" t="s">
        <v>67</v>
      </c>
      <c r="Q4609" s="26">
        <v>13.761999999999997</v>
      </c>
      <c r="R4609" s="26">
        <v>1</v>
      </c>
      <c r="S4609" s="26">
        <v>0.8</v>
      </c>
      <c r="T4609" s="26">
        <v>-24.771599999999999</v>
      </c>
    </row>
    <row r="4610" spans="1:20" ht="14.25" customHeight="1">
      <c r="A4610" s="26" t="s">
        <v>3847</v>
      </c>
      <c r="B4610" s="26" t="s">
        <v>8531</v>
      </c>
      <c r="C4610" s="26">
        <f>YEAR(Data!$D9219)</f>
        <v>1900</v>
      </c>
      <c r="D4610" s="28">
        <v>41958</v>
      </c>
      <c r="E4610" s="28">
        <v>41961</v>
      </c>
      <c r="F4610" s="26" t="s">
        <v>151</v>
      </c>
      <c r="G4610" s="26" t="s">
        <v>3846</v>
      </c>
      <c r="H4610" s="26" t="s">
        <v>86</v>
      </c>
      <c r="I4610" s="26" t="s">
        <v>25</v>
      </c>
      <c r="J4610" s="26" t="s">
        <v>315</v>
      </c>
      <c r="K4610" s="26" t="s">
        <v>183</v>
      </c>
      <c r="L4610" s="26">
        <v>55407</v>
      </c>
      <c r="M4610" s="26" t="s">
        <v>89</v>
      </c>
      <c r="N4610" s="26" t="s">
        <v>1901</v>
      </c>
      <c r="O4610" s="26" t="s">
        <v>42</v>
      </c>
      <c r="P4610" s="26" t="s">
        <v>141</v>
      </c>
      <c r="Q4610" s="26">
        <v>15.28</v>
      </c>
      <c r="R4610" s="26">
        <v>2</v>
      </c>
      <c r="S4610" s="26">
        <v>0</v>
      </c>
      <c r="T4610" s="26">
        <v>7.4871999999999996</v>
      </c>
    </row>
    <row r="4611" spans="1:20" ht="14.25" customHeight="1">
      <c r="A4611" s="26" t="s">
        <v>3312</v>
      </c>
      <c r="B4611" s="26" t="s">
        <v>8532</v>
      </c>
      <c r="C4611" s="26">
        <f>YEAR(Data!$D9220)</f>
        <v>1900</v>
      </c>
      <c r="D4611" s="28">
        <v>41137</v>
      </c>
      <c r="E4611" s="28">
        <v>41141</v>
      </c>
      <c r="F4611" s="26" t="s">
        <v>45</v>
      </c>
      <c r="G4611" s="26" t="s">
        <v>3311</v>
      </c>
      <c r="H4611" s="26" t="s">
        <v>24</v>
      </c>
      <c r="I4611" s="26" t="s">
        <v>25</v>
      </c>
      <c r="J4611" s="26" t="s">
        <v>120</v>
      </c>
      <c r="K4611" s="26" t="s">
        <v>121</v>
      </c>
      <c r="L4611" s="26">
        <v>19120</v>
      </c>
      <c r="M4611" s="26" t="s">
        <v>122</v>
      </c>
      <c r="N4611" s="26" t="s">
        <v>2470</v>
      </c>
      <c r="O4611" s="26" t="s">
        <v>42</v>
      </c>
      <c r="P4611" s="26" t="s">
        <v>53</v>
      </c>
      <c r="Q4611" s="26">
        <v>44.688000000000002</v>
      </c>
      <c r="R4611" s="26">
        <v>7</v>
      </c>
      <c r="S4611" s="26">
        <v>0.2</v>
      </c>
      <c r="T4611" s="26">
        <v>3.3515999999999977</v>
      </c>
    </row>
    <row r="4612" spans="1:20" ht="14.25" customHeight="1">
      <c r="A4612" s="26" t="s">
        <v>4503</v>
      </c>
      <c r="B4612" s="26" t="s">
        <v>8533</v>
      </c>
      <c r="C4612" s="26">
        <f>YEAR(Data!$D9222)</f>
        <v>1900</v>
      </c>
      <c r="D4612" s="28">
        <v>41926</v>
      </c>
      <c r="E4612" s="28">
        <v>41927</v>
      </c>
      <c r="F4612" s="26" t="s">
        <v>151</v>
      </c>
      <c r="G4612" s="26" t="s">
        <v>4502</v>
      </c>
      <c r="H4612" s="26" t="s">
        <v>24</v>
      </c>
      <c r="I4612" s="26" t="s">
        <v>25</v>
      </c>
      <c r="J4612" s="26" t="s">
        <v>3165</v>
      </c>
      <c r="K4612" s="26" t="s">
        <v>559</v>
      </c>
      <c r="L4612" s="26">
        <v>70506</v>
      </c>
      <c r="M4612" s="26" t="s">
        <v>28</v>
      </c>
      <c r="N4612" s="26" t="s">
        <v>3706</v>
      </c>
      <c r="O4612" s="26" t="s">
        <v>42</v>
      </c>
      <c r="P4612" s="26" t="s">
        <v>43</v>
      </c>
      <c r="Q4612" s="26">
        <v>11.07</v>
      </c>
      <c r="R4612" s="26">
        <v>3</v>
      </c>
      <c r="S4612" s="26">
        <v>0</v>
      </c>
      <c r="T4612" s="26">
        <v>5.2028999999999996</v>
      </c>
    </row>
    <row r="4613" spans="1:20" ht="14.25" customHeight="1">
      <c r="A4613" s="26" t="s">
        <v>571</v>
      </c>
      <c r="B4613" s="26" t="s">
        <v>8534</v>
      </c>
      <c r="C4613" s="26">
        <f>YEAR(Data!$D9225)</f>
        <v>1900</v>
      </c>
      <c r="D4613" s="28">
        <v>41948</v>
      </c>
      <c r="E4613" s="28">
        <v>41948</v>
      </c>
      <c r="F4613" s="26" t="s">
        <v>958</v>
      </c>
      <c r="G4613" s="26" t="s">
        <v>570</v>
      </c>
      <c r="H4613" s="26" t="s">
        <v>86</v>
      </c>
      <c r="I4613" s="26" t="s">
        <v>25</v>
      </c>
      <c r="J4613" s="26" t="s">
        <v>8535</v>
      </c>
      <c r="K4613" s="26" t="s">
        <v>88</v>
      </c>
      <c r="L4613" s="26">
        <v>77803</v>
      </c>
      <c r="M4613" s="26" t="s">
        <v>89</v>
      </c>
      <c r="N4613" s="26" t="s">
        <v>4255</v>
      </c>
      <c r="O4613" s="26" t="s">
        <v>42</v>
      </c>
      <c r="P4613" s="26" t="s">
        <v>65</v>
      </c>
      <c r="Q4613" s="26">
        <v>7.5359999999999987</v>
      </c>
      <c r="R4613" s="26">
        <v>6</v>
      </c>
      <c r="S4613" s="26">
        <v>0.8</v>
      </c>
      <c r="T4613" s="26">
        <v>-13.188000000000009</v>
      </c>
    </row>
    <row r="4614" spans="1:20" ht="14.25" customHeight="1">
      <c r="A4614" s="26" t="s">
        <v>2694</v>
      </c>
      <c r="B4614" s="26" t="s">
        <v>8536</v>
      </c>
      <c r="C4614" s="26">
        <f>YEAR(Data!$D9229)</f>
        <v>1900</v>
      </c>
      <c r="D4614" s="28">
        <v>41718</v>
      </c>
      <c r="E4614" s="28">
        <v>41723</v>
      </c>
      <c r="F4614" s="26" t="s">
        <v>45</v>
      </c>
      <c r="G4614" s="26" t="s">
        <v>2693</v>
      </c>
      <c r="H4614" s="26" t="s">
        <v>37</v>
      </c>
      <c r="I4614" s="26" t="s">
        <v>25</v>
      </c>
      <c r="J4614" s="26" t="s">
        <v>38</v>
      </c>
      <c r="K4614" s="26" t="s">
        <v>39</v>
      </c>
      <c r="L4614" s="26">
        <v>90008</v>
      </c>
      <c r="M4614" s="26" t="s">
        <v>40</v>
      </c>
      <c r="N4614" s="26" t="s">
        <v>4021</v>
      </c>
      <c r="O4614" s="26" t="s">
        <v>42</v>
      </c>
      <c r="P4614" s="26" t="s">
        <v>67</v>
      </c>
      <c r="Q4614" s="26">
        <v>381.35999999999996</v>
      </c>
      <c r="R4614" s="26">
        <v>7</v>
      </c>
      <c r="S4614" s="26">
        <v>0</v>
      </c>
      <c r="T4614" s="26">
        <v>106.78080000000003</v>
      </c>
    </row>
    <row r="4615" spans="1:20" ht="14.25" customHeight="1">
      <c r="A4615" s="26" t="s">
        <v>2654</v>
      </c>
      <c r="B4615" s="26" t="s">
        <v>8537</v>
      </c>
      <c r="C4615" s="26">
        <f>YEAR(Data!$D9230)</f>
        <v>1900</v>
      </c>
      <c r="D4615" s="28">
        <v>40850</v>
      </c>
      <c r="E4615" s="28">
        <v>40850</v>
      </c>
      <c r="F4615" s="26" t="s">
        <v>958</v>
      </c>
      <c r="G4615" s="26" t="s">
        <v>2653</v>
      </c>
      <c r="H4615" s="26" t="s">
        <v>86</v>
      </c>
      <c r="I4615" s="26" t="s">
        <v>25</v>
      </c>
      <c r="J4615" s="26" t="s">
        <v>38</v>
      </c>
      <c r="K4615" s="26" t="s">
        <v>39</v>
      </c>
      <c r="L4615" s="26">
        <v>90049</v>
      </c>
      <c r="M4615" s="26" t="s">
        <v>40</v>
      </c>
      <c r="N4615" s="26" t="s">
        <v>223</v>
      </c>
      <c r="O4615" s="26" t="s">
        <v>42</v>
      </c>
      <c r="P4615" s="26" t="s">
        <v>60</v>
      </c>
      <c r="Q4615" s="26">
        <v>6.72</v>
      </c>
      <c r="R4615" s="26">
        <v>4</v>
      </c>
      <c r="S4615" s="26">
        <v>0</v>
      </c>
      <c r="T4615" s="26">
        <v>3.36</v>
      </c>
    </row>
    <row r="4616" spans="1:20" ht="14.25" customHeight="1">
      <c r="A4616" s="26" t="s">
        <v>136</v>
      </c>
      <c r="B4616" s="26" t="s">
        <v>8538</v>
      </c>
      <c r="C4616" s="26">
        <f>YEAR(Data!$D9231)</f>
        <v>1900</v>
      </c>
      <c r="D4616" s="28">
        <v>41844</v>
      </c>
      <c r="E4616" s="28">
        <v>41847</v>
      </c>
      <c r="F4616" s="26" t="s">
        <v>151</v>
      </c>
      <c r="G4616" s="26" t="s">
        <v>135</v>
      </c>
      <c r="H4616" s="26" t="s">
        <v>24</v>
      </c>
      <c r="I4616" s="26" t="s">
        <v>25</v>
      </c>
      <c r="J4616" s="26" t="s">
        <v>38</v>
      </c>
      <c r="K4616" s="26" t="s">
        <v>39</v>
      </c>
      <c r="L4616" s="26">
        <v>90045</v>
      </c>
      <c r="M4616" s="26" t="s">
        <v>40</v>
      </c>
      <c r="N4616" s="26" t="s">
        <v>2462</v>
      </c>
      <c r="O4616" s="26" t="s">
        <v>42</v>
      </c>
      <c r="P4616" s="26" t="s">
        <v>65</v>
      </c>
      <c r="Q4616" s="26">
        <v>15.192</v>
      </c>
      <c r="R4616" s="26">
        <v>3</v>
      </c>
      <c r="S4616" s="26">
        <v>0.2</v>
      </c>
      <c r="T4616" s="26">
        <v>5.5070999999999994</v>
      </c>
    </row>
    <row r="4617" spans="1:20" ht="14.25" customHeight="1">
      <c r="A4617" s="26" t="s">
        <v>1605</v>
      </c>
      <c r="B4617" s="26" t="s">
        <v>8539</v>
      </c>
      <c r="C4617" s="26">
        <f>YEAR(Data!$D9233)</f>
        <v>1900</v>
      </c>
      <c r="D4617" s="28">
        <v>40904</v>
      </c>
      <c r="E4617" s="28">
        <v>40908</v>
      </c>
      <c r="F4617" s="26" t="s">
        <v>45</v>
      </c>
      <c r="G4617" s="26" t="s">
        <v>1604</v>
      </c>
      <c r="H4617" s="26" t="s">
        <v>24</v>
      </c>
      <c r="I4617" s="26" t="s">
        <v>25</v>
      </c>
      <c r="J4617" s="26" t="s">
        <v>417</v>
      </c>
      <c r="K4617" s="26" t="s">
        <v>240</v>
      </c>
      <c r="L4617" s="26">
        <v>85023</v>
      </c>
      <c r="M4617" s="26" t="s">
        <v>40</v>
      </c>
      <c r="N4617" s="26" t="s">
        <v>396</v>
      </c>
      <c r="O4617" s="26" t="s">
        <v>42</v>
      </c>
      <c r="P4617" s="26" t="s">
        <v>65</v>
      </c>
      <c r="Q4617" s="26">
        <v>946.76400000000024</v>
      </c>
      <c r="R4617" s="26">
        <v>6</v>
      </c>
      <c r="S4617" s="26">
        <v>0.7</v>
      </c>
      <c r="T4617" s="26">
        <v>-694.29359999999997</v>
      </c>
    </row>
    <row r="4618" spans="1:20" ht="14.25" customHeight="1">
      <c r="A4618" s="26" t="s">
        <v>1465</v>
      </c>
      <c r="B4618" s="26" t="s">
        <v>8540</v>
      </c>
      <c r="C4618" s="26">
        <f>YEAR(Data!$D9234)</f>
        <v>1900</v>
      </c>
      <c r="D4618" s="28">
        <v>41520</v>
      </c>
      <c r="E4618" s="28">
        <v>41524</v>
      </c>
      <c r="F4618" s="26" t="s">
        <v>45</v>
      </c>
      <c r="G4618" s="26" t="s">
        <v>1464</v>
      </c>
      <c r="H4618" s="26" t="s">
        <v>24</v>
      </c>
      <c r="I4618" s="26" t="s">
        <v>25</v>
      </c>
      <c r="J4618" s="26" t="s">
        <v>38</v>
      </c>
      <c r="K4618" s="26" t="s">
        <v>39</v>
      </c>
      <c r="L4618" s="26">
        <v>90036</v>
      </c>
      <c r="M4618" s="26" t="s">
        <v>40</v>
      </c>
      <c r="N4618" s="26" t="s">
        <v>3490</v>
      </c>
      <c r="O4618" s="26" t="s">
        <v>30</v>
      </c>
      <c r="P4618" s="26" t="s">
        <v>58</v>
      </c>
      <c r="Q4618" s="26">
        <v>94.679999999999993</v>
      </c>
      <c r="R4618" s="26">
        <v>9</v>
      </c>
      <c r="S4618" s="26">
        <v>0</v>
      </c>
      <c r="T4618" s="26">
        <v>31.244399999999995</v>
      </c>
    </row>
    <row r="4619" spans="1:20" ht="14.25" customHeight="1">
      <c r="A4619" s="26" t="s">
        <v>3713</v>
      </c>
      <c r="B4619" s="26" t="s">
        <v>8541</v>
      </c>
      <c r="C4619" s="26">
        <f>YEAR(Data!$D9240)</f>
        <v>1900</v>
      </c>
      <c r="D4619" s="28">
        <v>41682</v>
      </c>
      <c r="E4619" s="28">
        <v>41685</v>
      </c>
      <c r="F4619" s="26" t="s">
        <v>151</v>
      </c>
      <c r="G4619" s="26" t="s">
        <v>3712</v>
      </c>
      <c r="H4619" s="26" t="s">
        <v>24</v>
      </c>
      <c r="I4619" s="26" t="s">
        <v>25</v>
      </c>
      <c r="J4619" s="26" t="s">
        <v>382</v>
      </c>
      <c r="K4619" s="26" t="s">
        <v>383</v>
      </c>
      <c r="L4619" s="26">
        <v>43229</v>
      </c>
      <c r="M4619" s="26" t="s">
        <v>122</v>
      </c>
      <c r="N4619" s="26" t="s">
        <v>2125</v>
      </c>
      <c r="O4619" s="26" t="s">
        <v>30</v>
      </c>
      <c r="P4619" s="26" t="s">
        <v>58</v>
      </c>
      <c r="Q4619" s="26">
        <v>147.56800000000001</v>
      </c>
      <c r="R4619" s="26">
        <v>2</v>
      </c>
      <c r="S4619" s="26">
        <v>0.2</v>
      </c>
      <c r="T4619" s="26">
        <v>-3.6892000000000067</v>
      </c>
    </row>
    <row r="4620" spans="1:20" ht="14.25" customHeight="1">
      <c r="A4620" s="26" t="s">
        <v>1488</v>
      </c>
      <c r="B4620" s="26" t="s">
        <v>8542</v>
      </c>
      <c r="C4620" s="26">
        <f>YEAR(Data!$D9241)</f>
        <v>1900</v>
      </c>
      <c r="D4620" s="28">
        <v>41940</v>
      </c>
      <c r="E4620" s="28">
        <v>41946</v>
      </c>
      <c r="F4620" s="26" t="s">
        <v>45</v>
      </c>
      <c r="G4620" s="26" t="s">
        <v>1487</v>
      </c>
      <c r="H4620" s="26" t="s">
        <v>37</v>
      </c>
      <c r="I4620" s="26" t="s">
        <v>25</v>
      </c>
      <c r="J4620" s="26" t="s">
        <v>4237</v>
      </c>
      <c r="K4620" s="26" t="s">
        <v>49</v>
      </c>
      <c r="L4620" s="26">
        <v>32303</v>
      </c>
      <c r="M4620" s="26" t="s">
        <v>28</v>
      </c>
      <c r="N4620" s="26" t="s">
        <v>2531</v>
      </c>
      <c r="O4620" s="26" t="s">
        <v>42</v>
      </c>
      <c r="P4620" s="26" t="s">
        <v>76</v>
      </c>
      <c r="Q4620" s="26">
        <v>56.783999999999999</v>
      </c>
      <c r="R4620" s="26">
        <v>7</v>
      </c>
      <c r="S4620" s="26">
        <v>0.2</v>
      </c>
      <c r="T4620" s="26">
        <v>20.584200000000003</v>
      </c>
    </row>
    <row r="4621" spans="1:20" ht="14.25" customHeight="1">
      <c r="A4621" s="26" t="s">
        <v>1734</v>
      </c>
      <c r="B4621" s="26" t="s">
        <v>8543</v>
      </c>
      <c r="C4621" s="26">
        <f>YEAR(Data!$D9244)</f>
        <v>1900</v>
      </c>
      <c r="D4621" s="28">
        <v>40733</v>
      </c>
      <c r="E4621" s="28">
        <v>40738</v>
      </c>
      <c r="F4621" s="26" t="s">
        <v>45</v>
      </c>
      <c r="G4621" s="26" t="s">
        <v>1733</v>
      </c>
      <c r="H4621" s="26" t="s">
        <v>86</v>
      </c>
      <c r="I4621" s="26" t="s">
        <v>25</v>
      </c>
      <c r="J4621" s="26" t="s">
        <v>107</v>
      </c>
      <c r="K4621" s="26" t="s">
        <v>39</v>
      </c>
      <c r="L4621" s="26">
        <v>94122</v>
      </c>
      <c r="M4621" s="26" t="s">
        <v>40</v>
      </c>
      <c r="N4621" s="26" t="s">
        <v>343</v>
      </c>
      <c r="O4621" s="26" t="s">
        <v>42</v>
      </c>
      <c r="P4621" s="26" t="s">
        <v>65</v>
      </c>
      <c r="Q4621" s="26">
        <v>14.303999999999998</v>
      </c>
      <c r="R4621" s="26">
        <v>6</v>
      </c>
      <c r="S4621" s="26">
        <v>0.2</v>
      </c>
      <c r="T4621" s="26">
        <v>4.6487999999999987</v>
      </c>
    </row>
    <row r="4622" spans="1:20" ht="14.25" customHeight="1">
      <c r="A4622" s="26" t="s">
        <v>4545</v>
      </c>
      <c r="B4622" s="26" t="s">
        <v>8544</v>
      </c>
      <c r="C4622" s="26">
        <f>YEAR(Data!$D9248)</f>
        <v>1900</v>
      </c>
      <c r="D4622" s="28">
        <v>41782</v>
      </c>
      <c r="E4622" s="28">
        <v>41786</v>
      </c>
      <c r="F4622" s="26" t="s">
        <v>45</v>
      </c>
      <c r="G4622" s="26" t="s">
        <v>4544</v>
      </c>
      <c r="H4622" s="26" t="s">
        <v>86</v>
      </c>
      <c r="I4622" s="26" t="s">
        <v>25</v>
      </c>
      <c r="J4622" s="26" t="s">
        <v>107</v>
      </c>
      <c r="K4622" s="26" t="s">
        <v>39</v>
      </c>
      <c r="L4622" s="26">
        <v>94109</v>
      </c>
      <c r="M4622" s="26" t="s">
        <v>40</v>
      </c>
      <c r="N4622" s="26" t="s">
        <v>831</v>
      </c>
      <c r="O4622" s="26" t="s">
        <v>42</v>
      </c>
      <c r="P4622" s="26" t="s">
        <v>60</v>
      </c>
      <c r="Q4622" s="26">
        <v>9.84</v>
      </c>
      <c r="R4622" s="26">
        <v>3</v>
      </c>
      <c r="S4622" s="26">
        <v>0</v>
      </c>
      <c r="T4622" s="26">
        <v>2.8535999999999988</v>
      </c>
    </row>
    <row r="4623" spans="1:20" ht="14.25" customHeight="1">
      <c r="A4623" s="26" t="s">
        <v>2138</v>
      </c>
      <c r="B4623" s="26" t="s">
        <v>8545</v>
      </c>
      <c r="C4623" s="26">
        <f>YEAR(Data!$D9250)</f>
        <v>1900</v>
      </c>
      <c r="D4623" s="28">
        <v>41589</v>
      </c>
      <c r="E4623" s="28">
        <v>41593</v>
      </c>
      <c r="F4623" s="26" t="s">
        <v>45</v>
      </c>
      <c r="G4623" s="26" t="s">
        <v>2137</v>
      </c>
      <c r="H4623" s="26" t="s">
        <v>24</v>
      </c>
      <c r="I4623" s="26" t="s">
        <v>25</v>
      </c>
      <c r="J4623" s="26" t="s">
        <v>211</v>
      </c>
      <c r="K4623" s="26" t="s">
        <v>212</v>
      </c>
      <c r="L4623" s="26">
        <v>10009</v>
      </c>
      <c r="M4623" s="26" t="s">
        <v>122</v>
      </c>
      <c r="N4623" s="26" t="s">
        <v>769</v>
      </c>
      <c r="O4623" s="26" t="s">
        <v>42</v>
      </c>
      <c r="P4623" s="26" t="s">
        <v>65</v>
      </c>
      <c r="Q4623" s="26">
        <v>3.64</v>
      </c>
      <c r="R4623" s="26">
        <v>1</v>
      </c>
      <c r="S4623" s="26">
        <v>0.2</v>
      </c>
      <c r="T4623" s="26">
        <v>1.3649999999999998</v>
      </c>
    </row>
    <row r="4624" spans="1:20" ht="14.25" customHeight="1">
      <c r="A4624" s="26" t="s">
        <v>2864</v>
      </c>
      <c r="B4624" s="26" t="s">
        <v>8546</v>
      </c>
      <c r="C4624" s="26">
        <f>YEAR(Data!$D9252)</f>
        <v>1900</v>
      </c>
      <c r="D4624" s="28">
        <v>41611</v>
      </c>
      <c r="E4624" s="28">
        <v>41615</v>
      </c>
      <c r="F4624" s="26" t="s">
        <v>45</v>
      </c>
      <c r="G4624" s="26" t="s">
        <v>2863</v>
      </c>
      <c r="H4624" s="26" t="s">
        <v>37</v>
      </c>
      <c r="I4624" s="26" t="s">
        <v>25</v>
      </c>
      <c r="J4624" s="26" t="s">
        <v>3869</v>
      </c>
      <c r="K4624" s="26" t="s">
        <v>376</v>
      </c>
      <c r="L4624" s="26">
        <v>52302</v>
      </c>
      <c r="M4624" s="26" t="s">
        <v>89</v>
      </c>
      <c r="N4624" s="26" t="s">
        <v>1418</v>
      </c>
      <c r="O4624" s="26" t="s">
        <v>42</v>
      </c>
      <c r="P4624" s="26" t="s">
        <v>65</v>
      </c>
      <c r="Q4624" s="26">
        <v>115.84</v>
      </c>
      <c r="R4624" s="26">
        <v>8</v>
      </c>
      <c r="S4624" s="26">
        <v>0</v>
      </c>
      <c r="T4624" s="26">
        <v>54.444800000000001</v>
      </c>
    </row>
    <row r="4625" spans="1:20" ht="14.25" customHeight="1">
      <c r="A4625" s="26" t="s">
        <v>4225</v>
      </c>
      <c r="B4625" s="26" t="s">
        <v>8547</v>
      </c>
      <c r="C4625" s="26">
        <f>YEAR(Data!$D9253)</f>
        <v>1900</v>
      </c>
      <c r="D4625" s="28">
        <v>41701</v>
      </c>
      <c r="E4625" s="28">
        <v>41707</v>
      </c>
      <c r="F4625" s="26" t="s">
        <v>45</v>
      </c>
      <c r="G4625" s="26" t="s">
        <v>4224</v>
      </c>
      <c r="H4625" s="26" t="s">
        <v>37</v>
      </c>
      <c r="I4625" s="26" t="s">
        <v>25</v>
      </c>
      <c r="J4625" s="26" t="s">
        <v>38</v>
      </c>
      <c r="K4625" s="26" t="s">
        <v>39</v>
      </c>
      <c r="L4625" s="26">
        <v>90008</v>
      </c>
      <c r="M4625" s="26" t="s">
        <v>40</v>
      </c>
      <c r="N4625" s="26" t="s">
        <v>3189</v>
      </c>
      <c r="O4625" s="26" t="s">
        <v>42</v>
      </c>
      <c r="P4625" s="26" t="s">
        <v>65</v>
      </c>
      <c r="Q4625" s="26">
        <v>107.64800000000001</v>
      </c>
      <c r="R4625" s="26">
        <v>2</v>
      </c>
      <c r="S4625" s="26">
        <v>0.2</v>
      </c>
      <c r="T4625" s="26">
        <v>33.639999999999986</v>
      </c>
    </row>
    <row r="4626" spans="1:20" ht="14.25" customHeight="1">
      <c r="A4626" s="26" t="s">
        <v>6665</v>
      </c>
      <c r="B4626" s="26" t="s">
        <v>8548</v>
      </c>
      <c r="C4626" s="26">
        <f>YEAR(Data!$D9254)</f>
        <v>1900</v>
      </c>
      <c r="D4626" s="28">
        <v>41906</v>
      </c>
      <c r="E4626" s="28">
        <v>41908</v>
      </c>
      <c r="F4626" s="26" t="s">
        <v>21</v>
      </c>
      <c r="G4626" s="26" t="s">
        <v>6664</v>
      </c>
      <c r="H4626" s="26" t="s">
        <v>24</v>
      </c>
      <c r="I4626" s="26" t="s">
        <v>25</v>
      </c>
      <c r="J4626" s="26" t="s">
        <v>8549</v>
      </c>
      <c r="K4626" s="26" t="s">
        <v>1257</v>
      </c>
      <c r="L4626" s="26">
        <v>71603</v>
      </c>
      <c r="M4626" s="26" t="s">
        <v>28</v>
      </c>
      <c r="N4626" s="26" t="s">
        <v>3674</v>
      </c>
      <c r="O4626" s="26" t="s">
        <v>62</v>
      </c>
      <c r="P4626" s="26" t="s">
        <v>133</v>
      </c>
      <c r="Q4626" s="26">
        <v>199.95000000000002</v>
      </c>
      <c r="R4626" s="26">
        <v>5</v>
      </c>
      <c r="S4626" s="26">
        <v>0</v>
      </c>
      <c r="T4626" s="26">
        <v>63.983999999999988</v>
      </c>
    </row>
    <row r="4627" spans="1:20" ht="14.25" customHeight="1">
      <c r="A4627" s="26" t="s">
        <v>1933</v>
      </c>
      <c r="B4627" s="26" t="s">
        <v>8550</v>
      </c>
      <c r="C4627" s="26">
        <f>YEAR(Data!$D9256)</f>
        <v>1900</v>
      </c>
      <c r="D4627" s="28">
        <v>40586</v>
      </c>
      <c r="E4627" s="28">
        <v>40590</v>
      </c>
      <c r="F4627" s="26" t="s">
        <v>21</v>
      </c>
      <c r="G4627" s="26" t="s">
        <v>1932</v>
      </c>
      <c r="H4627" s="26" t="s">
        <v>24</v>
      </c>
      <c r="I4627" s="26" t="s">
        <v>25</v>
      </c>
      <c r="J4627" s="26" t="s">
        <v>294</v>
      </c>
      <c r="K4627" s="26" t="s">
        <v>454</v>
      </c>
      <c r="L4627" s="26">
        <v>65203</v>
      </c>
      <c r="M4627" s="26" t="s">
        <v>89</v>
      </c>
      <c r="N4627" s="26" t="s">
        <v>235</v>
      </c>
      <c r="O4627" s="26" t="s">
        <v>30</v>
      </c>
      <c r="P4627" s="26" t="s">
        <v>33</v>
      </c>
      <c r="Q4627" s="26">
        <v>60.89</v>
      </c>
      <c r="R4627" s="26">
        <v>1</v>
      </c>
      <c r="S4627" s="26">
        <v>0</v>
      </c>
      <c r="T4627" s="26">
        <v>15.222499999999997</v>
      </c>
    </row>
    <row r="4628" spans="1:20" ht="14.25" customHeight="1">
      <c r="A4628" s="26" t="s">
        <v>936</v>
      </c>
      <c r="B4628" s="26" t="s">
        <v>8551</v>
      </c>
      <c r="C4628" s="26">
        <f>YEAR(Data!$D9262)</f>
        <v>1900</v>
      </c>
      <c r="D4628" s="28">
        <v>41955</v>
      </c>
      <c r="E4628" s="28">
        <v>41958</v>
      </c>
      <c r="F4628" s="26" t="s">
        <v>21</v>
      </c>
      <c r="G4628" s="26" t="s">
        <v>935</v>
      </c>
      <c r="H4628" s="26" t="s">
        <v>24</v>
      </c>
      <c r="I4628" s="26" t="s">
        <v>25</v>
      </c>
      <c r="J4628" s="26" t="s">
        <v>8552</v>
      </c>
      <c r="K4628" s="26" t="s">
        <v>3988</v>
      </c>
      <c r="L4628" s="26">
        <v>57401</v>
      </c>
      <c r="M4628" s="26" t="s">
        <v>89</v>
      </c>
      <c r="N4628" s="26" t="s">
        <v>6715</v>
      </c>
      <c r="O4628" s="26" t="s">
        <v>42</v>
      </c>
      <c r="P4628" s="26" t="s">
        <v>440</v>
      </c>
      <c r="Q4628" s="26">
        <v>25.5</v>
      </c>
      <c r="R4628" s="26">
        <v>3</v>
      </c>
      <c r="S4628" s="26">
        <v>0</v>
      </c>
      <c r="T4628" s="26">
        <v>6.63</v>
      </c>
    </row>
    <row r="4629" spans="1:20" ht="14.25" customHeight="1">
      <c r="A4629" s="26" t="s">
        <v>5104</v>
      </c>
      <c r="B4629" s="26" t="s">
        <v>8553</v>
      </c>
      <c r="C4629" s="26">
        <f>YEAR(Data!$D9263)</f>
        <v>1900</v>
      </c>
      <c r="D4629" s="28">
        <v>41885</v>
      </c>
      <c r="E4629" s="28">
        <v>41885</v>
      </c>
      <c r="F4629" s="26" t="s">
        <v>958</v>
      </c>
      <c r="G4629" s="26" t="s">
        <v>5103</v>
      </c>
      <c r="H4629" s="26" t="s">
        <v>86</v>
      </c>
      <c r="I4629" s="26" t="s">
        <v>25</v>
      </c>
      <c r="J4629" s="26" t="s">
        <v>80</v>
      </c>
      <c r="K4629" s="26" t="s">
        <v>81</v>
      </c>
      <c r="L4629" s="26">
        <v>98103</v>
      </c>
      <c r="M4629" s="26" t="s">
        <v>40</v>
      </c>
      <c r="N4629" s="26" t="s">
        <v>207</v>
      </c>
      <c r="O4629" s="26" t="s">
        <v>30</v>
      </c>
      <c r="P4629" s="26" t="s">
        <v>33</v>
      </c>
      <c r="Q4629" s="26">
        <v>215.976</v>
      </c>
      <c r="R4629" s="26">
        <v>3</v>
      </c>
      <c r="S4629" s="26">
        <v>0.2</v>
      </c>
      <c r="T4629" s="26">
        <v>-2.6997000000000355</v>
      </c>
    </row>
    <row r="4630" spans="1:20" ht="14.25" customHeight="1">
      <c r="A4630" s="26" t="s">
        <v>1530</v>
      </c>
      <c r="B4630" s="26" t="s">
        <v>8554</v>
      </c>
      <c r="C4630" s="26">
        <f>YEAR(Data!$D9264)</f>
        <v>1900</v>
      </c>
      <c r="D4630" s="28">
        <v>41191</v>
      </c>
      <c r="E4630" s="28">
        <v>41195</v>
      </c>
      <c r="F4630" s="26" t="s">
        <v>45</v>
      </c>
      <c r="G4630" s="26" t="s">
        <v>1529</v>
      </c>
      <c r="H4630" s="26" t="s">
        <v>24</v>
      </c>
      <c r="I4630" s="26" t="s">
        <v>25</v>
      </c>
      <c r="J4630" s="26" t="s">
        <v>667</v>
      </c>
      <c r="K4630" s="26" t="s">
        <v>190</v>
      </c>
      <c r="L4630" s="26">
        <v>48227</v>
      </c>
      <c r="M4630" s="26" t="s">
        <v>89</v>
      </c>
      <c r="N4630" s="26" t="s">
        <v>261</v>
      </c>
      <c r="O4630" s="26" t="s">
        <v>30</v>
      </c>
      <c r="P4630" s="26" t="s">
        <v>33</v>
      </c>
      <c r="Q4630" s="26">
        <v>389.97</v>
      </c>
      <c r="R4630" s="26">
        <v>3</v>
      </c>
      <c r="S4630" s="26">
        <v>0</v>
      </c>
      <c r="T4630" s="26">
        <v>35.097300000000004</v>
      </c>
    </row>
    <row r="4631" spans="1:20" ht="14.25" customHeight="1">
      <c r="A4631" s="26" t="s">
        <v>1266</v>
      </c>
      <c r="B4631" s="26" t="s">
        <v>8555</v>
      </c>
      <c r="C4631" s="26">
        <f>YEAR(Data!$D9266)</f>
        <v>1900</v>
      </c>
      <c r="D4631" s="28">
        <v>41968</v>
      </c>
      <c r="E4631" s="28">
        <v>41975</v>
      </c>
      <c r="F4631" s="26" t="s">
        <v>45</v>
      </c>
      <c r="G4631" s="26" t="s">
        <v>1265</v>
      </c>
      <c r="H4631" s="26" t="s">
        <v>37</v>
      </c>
      <c r="I4631" s="26" t="s">
        <v>25</v>
      </c>
      <c r="J4631" s="26" t="s">
        <v>259</v>
      </c>
      <c r="K4631" s="26" t="s">
        <v>260</v>
      </c>
      <c r="L4631" s="26">
        <v>38109</v>
      </c>
      <c r="M4631" s="26" t="s">
        <v>28</v>
      </c>
      <c r="N4631" s="26" t="s">
        <v>5647</v>
      </c>
      <c r="O4631" s="26" t="s">
        <v>42</v>
      </c>
      <c r="P4631" s="26" t="s">
        <v>65</v>
      </c>
      <c r="Q4631" s="26">
        <v>11.673000000000002</v>
      </c>
      <c r="R4631" s="26">
        <v>3</v>
      </c>
      <c r="S4631" s="26">
        <v>0.7</v>
      </c>
      <c r="T4631" s="26">
        <v>-7.782</v>
      </c>
    </row>
    <row r="4632" spans="1:20" ht="14.25" customHeight="1">
      <c r="A4632" s="26" t="s">
        <v>867</v>
      </c>
      <c r="B4632" s="26" t="s">
        <v>8556</v>
      </c>
      <c r="C4632" s="26">
        <f>YEAR(Data!$D9268)</f>
        <v>1900</v>
      </c>
      <c r="D4632" s="28">
        <v>40583</v>
      </c>
      <c r="E4632" s="28">
        <v>40584</v>
      </c>
      <c r="F4632" s="26" t="s">
        <v>151</v>
      </c>
      <c r="G4632" s="26" t="s">
        <v>866</v>
      </c>
      <c r="H4632" s="26" t="s">
        <v>86</v>
      </c>
      <c r="I4632" s="26" t="s">
        <v>25</v>
      </c>
      <c r="J4632" s="26" t="s">
        <v>2991</v>
      </c>
      <c r="K4632" s="26" t="s">
        <v>1036</v>
      </c>
      <c r="L4632" s="26">
        <v>89031</v>
      </c>
      <c r="M4632" s="26" t="s">
        <v>40</v>
      </c>
      <c r="N4632" s="26" t="s">
        <v>5848</v>
      </c>
      <c r="O4632" s="26" t="s">
        <v>30</v>
      </c>
      <c r="P4632" s="26" t="s">
        <v>58</v>
      </c>
      <c r="Q4632" s="26">
        <v>14.56</v>
      </c>
      <c r="R4632" s="26">
        <v>2</v>
      </c>
      <c r="S4632" s="26">
        <v>0</v>
      </c>
      <c r="T4632" s="26">
        <v>5.5327999999999999</v>
      </c>
    </row>
    <row r="4633" spans="1:20" ht="14.25" customHeight="1">
      <c r="A4633" s="26" t="s">
        <v>1436</v>
      </c>
      <c r="B4633" s="26" t="s">
        <v>8557</v>
      </c>
      <c r="C4633" s="26">
        <f>YEAR(Data!$D9269)</f>
        <v>1900</v>
      </c>
      <c r="D4633" s="28">
        <v>41177</v>
      </c>
      <c r="E4633" s="28">
        <v>41177</v>
      </c>
      <c r="F4633" s="26" t="s">
        <v>958</v>
      </c>
      <c r="G4633" s="26" t="s">
        <v>1435</v>
      </c>
      <c r="H4633" s="26" t="s">
        <v>24</v>
      </c>
      <c r="I4633" s="26" t="s">
        <v>25</v>
      </c>
      <c r="J4633" s="26" t="s">
        <v>2735</v>
      </c>
      <c r="K4633" s="26" t="s">
        <v>212</v>
      </c>
      <c r="L4633" s="26">
        <v>11520</v>
      </c>
      <c r="M4633" s="26" t="s">
        <v>122</v>
      </c>
      <c r="N4633" s="26" t="s">
        <v>6535</v>
      </c>
      <c r="O4633" s="26" t="s">
        <v>30</v>
      </c>
      <c r="P4633" s="26" t="s">
        <v>33</v>
      </c>
      <c r="Q4633" s="26">
        <v>102.58200000000001</v>
      </c>
      <c r="R4633" s="26">
        <v>1</v>
      </c>
      <c r="S4633" s="26">
        <v>0.1</v>
      </c>
      <c r="T4633" s="26">
        <v>6.8388000000000009</v>
      </c>
    </row>
    <row r="4634" spans="1:20" ht="14.25" customHeight="1">
      <c r="A4634" s="26" t="s">
        <v>94</v>
      </c>
      <c r="B4634" s="26" t="s">
        <v>8558</v>
      </c>
      <c r="C4634" s="26">
        <f>YEAR(Data!$D9271)</f>
        <v>1900</v>
      </c>
      <c r="D4634" s="28">
        <v>41873</v>
      </c>
      <c r="E4634" s="28">
        <v>41880</v>
      </c>
      <c r="F4634" s="26" t="s">
        <v>45</v>
      </c>
      <c r="G4634" s="26" t="s">
        <v>93</v>
      </c>
      <c r="H4634" s="26" t="s">
        <v>24</v>
      </c>
      <c r="I4634" s="26" t="s">
        <v>25</v>
      </c>
      <c r="J4634" s="26" t="s">
        <v>211</v>
      </c>
      <c r="K4634" s="26" t="s">
        <v>212</v>
      </c>
      <c r="L4634" s="26">
        <v>10035</v>
      </c>
      <c r="M4634" s="26" t="s">
        <v>122</v>
      </c>
      <c r="N4634" s="26" t="s">
        <v>5105</v>
      </c>
      <c r="O4634" s="26" t="s">
        <v>42</v>
      </c>
      <c r="P4634" s="26" t="s">
        <v>65</v>
      </c>
      <c r="Q4634" s="26">
        <v>32.088000000000001</v>
      </c>
      <c r="R4634" s="26">
        <v>7</v>
      </c>
      <c r="S4634" s="26">
        <v>0.2</v>
      </c>
      <c r="T4634" s="26">
        <v>11.2308</v>
      </c>
    </row>
    <row r="4635" spans="1:20" ht="14.25" customHeight="1">
      <c r="A4635" s="26" t="s">
        <v>2763</v>
      </c>
      <c r="B4635" s="26" t="s">
        <v>8559</v>
      </c>
      <c r="C4635" s="26">
        <f>YEAR(Data!$D9273)</f>
        <v>1900</v>
      </c>
      <c r="D4635" s="28">
        <v>41407</v>
      </c>
      <c r="E4635" s="28">
        <v>41412</v>
      </c>
      <c r="F4635" s="26" t="s">
        <v>45</v>
      </c>
      <c r="G4635" s="26" t="s">
        <v>2762</v>
      </c>
      <c r="H4635" s="26" t="s">
        <v>37</v>
      </c>
      <c r="I4635" s="26" t="s">
        <v>25</v>
      </c>
      <c r="J4635" s="26" t="s">
        <v>211</v>
      </c>
      <c r="K4635" s="26" t="s">
        <v>212</v>
      </c>
      <c r="L4635" s="26">
        <v>10024</v>
      </c>
      <c r="M4635" s="26" t="s">
        <v>122</v>
      </c>
      <c r="N4635" s="26" t="s">
        <v>4996</v>
      </c>
      <c r="O4635" s="26" t="s">
        <v>30</v>
      </c>
      <c r="P4635" s="26" t="s">
        <v>58</v>
      </c>
      <c r="Q4635" s="26">
        <v>10.02</v>
      </c>
      <c r="R4635" s="26">
        <v>3</v>
      </c>
      <c r="S4635" s="26">
        <v>0</v>
      </c>
      <c r="T4635" s="26">
        <v>4.4088000000000012</v>
      </c>
    </row>
    <row r="4636" spans="1:20" ht="14.25" customHeight="1">
      <c r="A4636" s="26" t="s">
        <v>745</v>
      </c>
      <c r="B4636" s="26" t="s">
        <v>8560</v>
      </c>
      <c r="C4636" s="26">
        <f>YEAR(Data!$D9275)</f>
        <v>1900</v>
      </c>
      <c r="D4636" s="28">
        <v>41885</v>
      </c>
      <c r="E4636" s="28">
        <v>41889</v>
      </c>
      <c r="F4636" s="26" t="s">
        <v>45</v>
      </c>
      <c r="G4636" s="26" t="s">
        <v>744</v>
      </c>
      <c r="H4636" s="26" t="s">
        <v>24</v>
      </c>
      <c r="I4636" s="26" t="s">
        <v>25</v>
      </c>
      <c r="J4636" s="26" t="s">
        <v>26</v>
      </c>
      <c r="K4636" s="26" t="s">
        <v>27</v>
      </c>
      <c r="L4636" s="26">
        <v>42420</v>
      </c>
      <c r="M4636" s="26" t="s">
        <v>28</v>
      </c>
      <c r="N4636" s="26" t="s">
        <v>396</v>
      </c>
      <c r="O4636" s="26" t="s">
        <v>42</v>
      </c>
      <c r="P4636" s="26" t="s">
        <v>65</v>
      </c>
      <c r="Q4636" s="26">
        <v>1577.94</v>
      </c>
      <c r="R4636" s="26">
        <v>3</v>
      </c>
      <c r="S4636" s="26">
        <v>0</v>
      </c>
      <c r="T4636" s="26">
        <v>757.41120000000001</v>
      </c>
    </row>
    <row r="4637" spans="1:20" ht="14.25" customHeight="1">
      <c r="A4637" s="26" t="s">
        <v>5134</v>
      </c>
      <c r="B4637" s="26" t="s">
        <v>8561</v>
      </c>
      <c r="C4637" s="26">
        <f>YEAR(Data!$D9276)</f>
        <v>1900</v>
      </c>
      <c r="D4637" s="28">
        <v>40826</v>
      </c>
      <c r="E4637" s="28">
        <v>40826</v>
      </c>
      <c r="F4637" s="26" t="s">
        <v>958</v>
      </c>
      <c r="G4637" s="26" t="s">
        <v>5133</v>
      </c>
      <c r="H4637" s="26" t="s">
        <v>37</v>
      </c>
      <c r="I4637" s="26" t="s">
        <v>25</v>
      </c>
      <c r="J4637" s="26" t="s">
        <v>4094</v>
      </c>
      <c r="K4637" s="26" t="s">
        <v>510</v>
      </c>
      <c r="L4637" s="26">
        <v>87105</v>
      </c>
      <c r="M4637" s="26" t="s">
        <v>40</v>
      </c>
      <c r="N4637" s="26" t="s">
        <v>7894</v>
      </c>
      <c r="O4637" s="26" t="s">
        <v>42</v>
      </c>
      <c r="P4637" s="26" t="s">
        <v>60</v>
      </c>
      <c r="Q4637" s="26">
        <v>255.84999999999997</v>
      </c>
      <c r="R4637" s="26">
        <v>7</v>
      </c>
      <c r="S4637" s="26">
        <v>0</v>
      </c>
      <c r="T4637" s="26">
        <v>112.57400000000001</v>
      </c>
    </row>
    <row r="4638" spans="1:20" ht="14.25" customHeight="1">
      <c r="A4638" s="26" t="s">
        <v>2700</v>
      </c>
      <c r="B4638" s="26" t="s">
        <v>8562</v>
      </c>
      <c r="C4638" s="26">
        <f>YEAR(Data!$D9277)</f>
        <v>1900</v>
      </c>
      <c r="D4638" s="28">
        <v>41421</v>
      </c>
      <c r="E4638" s="28">
        <v>41424</v>
      </c>
      <c r="F4638" s="26" t="s">
        <v>21</v>
      </c>
      <c r="G4638" s="26" t="s">
        <v>2699</v>
      </c>
      <c r="H4638" s="26" t="s">
        <v>37</v>
      </c>
      <c r="I4638" s="26" t="s">
        <v>25</v>
      </c>
      <c r="J4638" s="26" t="s">
        <v>7085</v>
      </c>
      <c r="K4638" s="26" t="s">
        <v>49</v>
      </c>
      <c r="L4638" s="26">
        <v>33445</v>
      </c>
      <c r="M4638" s="26" t="s">
        <v>28</v>
      </c>
      <c r="N4638" s="26" t="s">
        <v>4444</v>
      </c>
      <c r="O4638" s="26" t="s">
        <v>42</v>
      </c>
      <c r="P4638" s="26" t="s">
        <v>53</v>
      </c>
      <c r="Q4638" s="26">
        <v>184.70400000000001</v>
      </c>
      <c r="R4638" s="26">
        <v>6</v>
      </c>
      <c r="S4638" s="26">
        <v>0.2</v>
      </c>
      <c r="T4638" s="26">
        <v>13.852799999999995</v>
      </c>
    </row>
    <row r="4639" spans="1:20" ht="14.25" customHeight="1">
      <c r="A4639" s="26" t="s">
        <v>1561</v>
      </c>
      <c r="B4639" s="26" t="s">
        <v>8563</v>
      </c>
      <c r="C4639" s="26">
        <f>YEAR(Data!$D9279)</f>
        <v>1900</v>
      </c>
      <c r="D4639" s="28">
        <v>41975</v>
      </c>
      <c r="E4639" s="28">
        <v>41979</v>
      </c>
      <c r="F4639" s="26" t="s">
        <v>45</v>
      </c>
      <c r="G4639" s="26" t="s">
        <v>1560</v>
      </c>
      <c r="H4639" s="26" t="s">
        <v>24</v>
      </c>
      <c r="I4639" s="26" t="s">
        <v>25</v>
      </c>
      <c r="J4639" s="26" t="s">
        <v>120</v>
      </c>
      <c r="K4639" s="26" t="s">
        <v>121</v>
      </c>
      <c r="L4639" s="26">
        <v>19140</v>
      </c>
      <c r="M4639" s="26" t="s">
        <v>122</v>
      </c>
      <c r="N4639" s="26" t="s">
        <v>1975</v>
      </c>
      <c r="O4639" s="26" t="s">
        <v>42</v>
      </c>
      <c r="P4639" s="26" t="s">
        <v>43</v>
      </c>
      <c r="Q4639" s="26">
        <v>15.936000000000002</v>
      </c>
      <c r="R4639" s="26">
        <v>4</v>
      </c>
      <c r="S4639" s="26">
        <v>0.2</v>
      </c>
      <c r="T4639" s="26">
        <v>5.1791999999999998</v>
      </c>
    </row>
    <row r="4640" spans="1:20" ht="14.25" customHeight="1">
      <c r="A4640" s="26" t="s">
        <v>5054</v>
      </c>
      <c r="B4640" s="26" t="s">
        <v>8564</v>
      </c>
      <c r="C4640" s="26">
        <f>YEAR(Data!$D9282)</f>
        <v>1900</v>
      </c>
      <c r="D4640" s="28">
        <v>41538</v>
      </c>
      <c r="E4640" s="28">
        <v>41542</v>
      </c>
      <c r="F4640" s="26" t="s">
        <v>45</v>
      </c>
      <c r="G4640" s="26" t="s">
        <v>5053</v>
      </c>
      <c r="H4640" s="26" t="s">
        <v>86</v>
      </c>
      <c r="I4640" s="26" t="s">
        <v>25</v>
      </c>
      <c r="J4640" s="26" t="s">
        <v>80</v>
      </c>
      <c r="K4640" s="26" t="s">
        <v>81</v>
      </c>
      <c r="L4640" s="26">
        <v>98105</v>
      </c>
      <c r="M4640" s="26" t="s">
        <v>40</v>
      </c>
      <c r="N4640" s="26" t="s">
        <v>5578</v>
      </c>
      <c r="O4640" s="26" t="s">
        <v>30</v>
      </c>
      <c r="P4640" s="26" t="s">
        <v>31</v>
      </c>
      <c r="Q4640" s="26">
        <v>163.88</v>
      </c>
      <c r="R4640" s="26">
        <v>2</v>
      </c>
      <c r="S4640" s="26">
        <v>0</v>
      </c>
      <c r="T4640" s="26">
        <v>40.97</v>
      </c>
    </row>
    <row r="4641" spans="1:20" ht="14.25" customHeight="1">
      <c r="A4641" s="26" t="s">
        <v>591</v>
      </c>
      <c r="B4641" s="26" t="s">
        <v>8565</v>
      </c>
      <c r="C4641" s="26">
        <f>YEAR(Data!$D9283)</f>
        <v>1900</v>
      </c>
      <c r="D4641" s="28">
        <v>41894</v>
      </c>
      <c r="E4641" s="28">
        <v>41898</v>
      </c>
      <c r="F4641" s="26" t="s">
        <v>45</v>
      </c>
      <c r="G4641" s="26" t="s">
        <v>590</v>
      </c>
      <c r="H4641" s="26" t="s">
        <v>24</v>
      </c>
      <c r="I4641" s="26" t="s">
        <v>25</v>
      </c>
      <c r="J4641" s="26" t="s">
        <v>1086</v>
      </c>
      <c r="K4641" s="26" t="s">
        <v>247</v>
      </c>
      <c r="L4641" s="26">
        <v>23223</v>
      </c>
      <c r="M4641" s="26" t="s">
        <v>28</v>
      </c>
      <c r="N4641" s="26" t="s">
        <v>7691</v>
      </c>
      <c r="O4641" s="26" t="s">
        <v>42</v>
      </c>
      <c r="P4641" s="26" t="s">
        <v>67</v>
      </c>
      <c r="Q4641" s="26">
        <v>67.900000000000006</v>
      </c>
      <c r="R4641" s="26">
        <v>5</v>
      </c>
      <c r="S4641" s="26">
        <v>0</v>
      </c>
      <c r="T4641" s="26">
        <v>20.369999999999997</v>
      </c>
    </row>
    <row r="4642" spans="1:20" ht="14.25" customHeight="1">
      <c r="A4642" s="26" t="s">
        <v>4913</v>
      </c>
      <c r="B4642" s="26" t="s">
        <v>8566</v>
      </c>
      <c r="C4642" s="26">
        <f>YEAR(Data!$D9284)</f>
        <v>1900</v>
      </c>
      <c r="D4642" s="28">
        <v>41639</v>
      </c>
      <c r="E4642" s="28">
        <v>41644</v>
      </c>
      <c r="F4642" s="26" t="s">
        <v>45</v>
      </c>
      <c r="G4642" s="26" t="s">
        <v>4912</v>
      </c>
      <c r="H4642" s="26" t="s">
        <v>24</v>
      </c>
      <c r="I4642" s="26" t="s">
        <v>25</v>
      </c>
      <c r="J4642" s="26" t="s">
        <v>7263</v>
      </c>
      <c r="K4642" s="26" t="s">
        <v>49</v>
      </c>
      <c r="L4642" s="26">
        <v>33407</v>
      </c>
      <c r="M4642" s="26" t="s">
        <v>28</v>
      </c>
      <c r="N4642" s="26" t="s">
        <v>4518</v>
      </c>
      <c r="O4642" s="26" t="s">
        <v>42</v>
      </c>
      <c r="P4642" s="26" t="s">
        <v>76</v>
      </c>
      <c r="Q4642" s="26">
        <v>72.224000000000004</v>
      </c>
      <c r="R4642" s="26">
        <v>4</v>
      </c>
      <c r="S4642" s="26">
        <v>0.2</v>
      </c>
      <c r="T4642" s="26">
        <v>25.278400000000001</v>
      </c>
    </row>
    <row r="4643" spans="1:20" ht="14.25" customHeight="1">
      <c r="A4643" s="26" t="s">
        <v>3625</v>
      </c>
      <c r="B4643" s="26" t="s">
        <v>8567</v>
      </c>
      <c r="C4643" s="26">
        <f>YEAR(Data!$D9285)</f>
        <v>1900</v>
      </c>
      <c r="D4643" s="28">
        <v>41885</v>
      </c>
      <c r="E4643" s="28">
        <v>41887</v>
      </c>
      <c r="F4643" s="26" t="s">
        <v>21</v>
      </c>
      <c r="G4643" s="26" t="s">
        <v>3624</v>
      </c>
      <c r="H4643" s="26" t="s">
        <v>24</v>
      </c>
      <c r="I4643" s="26" t="s">
        <v>25</v>
      </c>
      <c r="J4643" s="26" t="s">
        <v>4000</v>
      </c>
      <c r="K4643" s="26" t="s">
        <v>352</v>
      </c>
      <c r="L4643" s="26">
        <v>80525</v>
      </c>
      <c r="M4643" s="26" t="s">
        <v>40</v>
      </c>
      <c r="N4643" s="26" t="s">
        <v>496</v>
      </c>
      <c r="O4643" s="26" t="s">
        <v>42</v>
      </c>
      <c r="P4643" s="26" t="s">
        <v>43</v>
      </c>
      <c r="Q4643" s="26">
        <v>11.696</v>
      </c>
      <c r="R4643" s="26">
        <v>2</v>
      </c>
      <c r="S4643" s="26">
        <v>0.2</v>
      </c>
      <c r="T4643" s="26">
        <v>3.9473999999999996</v>
      </c>
    </row>
    <row r="4644" spans="1:20" ht="14.25" customHeight="1">
      <c r="A4644" s="26" t="s">
        <v>960</v>
      </c>
      <c r="B4644" s="26" t="s">
        <v>8568</v>
      </c>
      <c r="C4644" s="26">
        <f>YEAR(Data!$D9286)</f>
        <v>1900</v>
      </c>
      <c r="D4644" s="28">
        <v>40865</v>
      </c>
      <c r="E4644" s="28">
        <v>40870</v>
      </c>
      <c r="F4644" s="26" t="s">
        <v>45</v>
      </c>
      <c r="G4644" s="26" t="s">
        <v>959</v>
      </c>
      <c r="H4644" s="26" t="s">
        <v>37</v>
      </c>
      <c r="I4644" s="26" t="s">
        <v>25</v>
      </c>
      <c r="J4644" s="26" t="s">
        <v>468</v>
      </c>
      <c r="K4644" s="26" t="s">
        <v>96</v>
      </c>
      <c r="L4644" s="26">
        <v>53132</v>
      </c>
      <c r="M4644" s="26" t="s">
        <v>89</v>
      </c>
      <c r="N4644" s="26" t="s">
        <v>1540</v>
      </c>
      <c r="O4644" s="26" t="s">
        <v>30</v>
      </c>
      <c r="P4644" s="26" t="s">
        <v>33</v>
      </c>
      <c r="Q4644" s="26">
        <v>392.93999999999994</v>
      </c>
      <c r="R4644" s="26">
        <v>3</v>
      </c>
      <c r="S4644" s="26">
        <v>0</v>
      </c>
      <c r="T4644" s="26">
        <v>43.223399999999984</v>
      </c>
    </row>
    <row r="4645" spans="1:20" ht="14.25" customHeight="1">
      <c r="A4645" s="26" t="s">
        <v>3810</v>
      </c>
      <c r="B4645" s="26" t="s">
        <v>8569</v>
      </c>
      <c r="C4645" s="26">
        <f>YEAR(Data!$D9287)</f>
        <v>1900</v>
      </c>
      <c r="D4645" s="28">
        <v>41234</v>
      </c>
      <c r="E4645" s="28">
        <v>41237</v>
      </c>
      <c r="F4645" s="26" t="s">
        <v>151</v>
      </c>
      <c r="G4645" s="26" t="s">
        <v>3809</v>
      </c>
      <c r="H4645" s="26" t="s">
        <v>24</v>
      </c>
      <c r="I4645" s="26" t="s">
        <v>25</v>
      </c>
      <c r="J4645" s="26" t="s">
        <v>558</v>
      </c>
      <c r="K4645" s="26" t="s">
        <v>74</v>
      </c>
      <c r="L4645" s="26">
        <v>28110</v>
      </c>
      <c r="M4645" s="26" t="s">
        <v>28</v>
      </c>
      <c r="N4645" s="26" t="s">
        <v>661</v>
      </c>
      <c r="O4645" s="26" t="s">
        <v>30</v>
      </c>
      <c r="P4645" s="26" t="s">
        <v>58</v>
      </c>
      <c r="Q4645" s="26">
        <v>18.175999999999998</v>
      </c>
      <c r="R4645" s="26">
        <v>1</v>
      </c>
      <c r="S4645" s="26">
        <v>0.2</v>
      </c>
      <c r="T4645" s="26">
        <v>4.7712000000000012</v>
      </c>
    </row>
    <row r="4646" spans="1:20" ht="14.25" customHeight="1">
      <c r="A4646" s="26" t="s">
        <v>3035</v>
      </c>
      <c r="B4646" s="26" t="s">
        <v>8570</v>
      </c>
      <c r="C4646" s="26">
        <f>YEAR(Data!$D9288)</f>
        <v>1900</v>
      </c>
      <c r="D4646" s="28">
        <v>41810</v>
      </c>
      <c r="E4646" s="28">
        <v>41817</v>
      </c>
      <c r="F4646" s="26" t="s">
        <v>45</v>
      </c>
      <c r="G4646" s="26" t="s">
        <v>3034</v>
      </c>
      <c r="H4646" s="26" t="s">
        <v>86</v>
      </c>
      <c r="I4646" s="26" t="s">
        <v>25</v>
      </c>
      <c r="J4646" s="26" t="s">
        <v>620</v>
      </c>
      <c r="K4646" s="26" t="s">
        <v>88</v>
      </c>
      <c r="L4646" s="26">
        <v>75081</v>
      </c>
      <c r="M4646" s="26" t="s">
        <v>89</v>
      </c>
      <c r="N4646" s="26" t="s">
        <v>4459</v>
      </c>
      <c r="O4646" s="26" t="s">
        <v>42</v>
      </c>
      <c r="P4646" s="26" t="s">
        <v>65</v>
      </c>
      <c r="Q4646" s="26">
        <v>6.8879999999999981</v>
      </c>
      <c r="R4646" s="26">
        <v>3</v>
      </c>
      <c r="S4646" s="26">
        <v>0.8</v>
      </c>
      <c r="T4646" s="26">
        <v>-11.020800000000005</v>
      </c>
    </row>
    <row r="4647" spans="1:20" ht="14.25" customHeight="1">
      <c r="A4647" s="26" t="s">
        <v>3771</v>
      </c>
      <c r="B4647" s="26" t="s">
        <v>8571</v>
      </c>
      <c r="C4647" s="26">
        <f>YEAR(Data!$D9290)</f>
        <v>1900</v>
      </c>
      <c r="D4647" s="28">
        <v>41974</v>
      </c>
      <c r="E4647" s="28">
        <v>41977</v>
      </c>
      <c r="F4647" s="26" t="s">
        <v>151</v>
      </c>
      <c r="G4647" s="26" t="s">
        <v>3770</v>
      </c>
      <c r="H4647" s="26" t="s">
        <v>24</v>
      </c>
      <c r="I4647" s="26" t="s">
        <v>25</v>
      </c>
      <c r="J4647" s="26" t="s">
        <v>120</v>
      </c>
      <c r="K4647" s="26" t="s">
        <v>121</v>
      </c>
      <c r="L4647" s="26">
        <v>19134</v>
      </c>
      <c r="M4647" s="26" t="s">
        <v>122</v>
      </c>
      <c r="N4647" s="26" t="s">
        <v>3546</v>
      </c>
      <c r="O4647" s="26" t="s">
        <v>30</v>
      </c>
      <c r="P4647" s="26" t="s">
        <v>33</v>
      </c>
      <c r="Q4647" s="26">
        <v>1079.316</v>
      </c>
      <c r="R4647" s="26">
        <v>6</v>
      </c>
      <c r="S4647" s="26">
        <v>0.3</v>
      </c>
      <c r="T4647" s="26">
        <v>-15.418800000000203</v>
      </c>
    </row>
    <row r="4648" spans="1:20" ht="14.25" customHeight="1">
      <c r="A4648" s="26" t="s">
        <v>867</v>
      </c>
      <c r="B4648" s="26" t="s">
        <v>8572</v>
      </c>
      <c r="C4648" s="26">
        <f>YEAR(Data!$D9291)</f>
        <v>1900</v>
      </c>
      <c r="D4648" s="28">
        <v>40656</v>
      </c>
      <c r="E4648" s="28">
        <v>40659</v>
      </c>
      <c r="F4648" s="26" t="s">
        <v>21</v>
      </c>
      <c r="G4648" s="26" t="s">
        <v>866</v>
      </c>
      <c r="H4648" s="26" t="s">
        <v>86</v>
      </c>
      <c r="I4648" s="26" t="s">
        <v>25</v>
      </c>
      <c r="J4648" s="26" t="s">
        <v>107</v>
      </c>
      <c r="K4648" s="26" t="s">
        <v>39</v>
      </c>
      <c r="L4648" s="26">
        <v>94109</v>
      </c>
      <c r="M4648" s="26" t="s">
        <v>40</v>
      </c>
      <c r="N4648" s="26" t="s">
        <v>3533</v>
      </c>
      <c r="O4648" s="26" t="s">
        <v>42</v>
      </c>
      <c r="P4648" s="26" t="s">
        <v>76</v>
      </c>
      <c r="Q4648" s="26">
        <v>48.91</v>
      </c>
      <c r="R4648" s="26">
        <v>1</v>
      </c>
      <c r="S4648" s="26">
        <v>0</v>
      </c>
      <c r="T4648" s="26">
        <v>22.987699999999997</v>
      </c>
    </row>
    <row r="4649" spans="1:20" ht="14.25" customHeight="1">
      <c r="A4649" s="26" t="s">
        <v>4210</v>
      </c>
      <c r="B4649" s="26" t="s">
        <v>8573</v>
      </c>
      <c r="C4649" s="26">
        <f>YEAR(Data!$D9292)</f>
        <v>1900</v>
      </c>
      <c r="D4649" s="28">
        <v>40809</v>
      </c>
      <c r="E4649" s="28">
        <v>40811</v>
      </c>
      <c r="F4649" s="26" t="s">
        <v>151</v>
      </c>
      <c r="G4649" s="26" t="s">
        <v>4209</v>
      </c>
      <c r="H4649" s="26" t="s">
        <v>24</v>
      </c>
      <c r="I4649" s="26" t="s">
        <v>25</v>
      </c>
      <c r="J4649" s="26" t="s">
        <v>195</v>
      </c>
      <c r="K4649" s="26" t="s">
        <v>196</v>
      </c>
      <c r="L4649" s="26">
        <v>19901</v>
      </c>
      <c r="M4649" s="26" t="s">
        <v>122</v>
      </c>
      <c r="N4649" s="26" t="s">
        <v>2410</v>
      </c>
      <c r="O4649" s="26" t="s">
        <v>42</v>
      </c>
      <c r="P4649" s="26" t="s">
        <v>60</v>
      </c>
      <c r="Q4649" s="26">
        <v>9.84</v>
      </c>
      <c r="R4649" s="26">
        <v>3</v>
      </c>
      <c r="S4649" s="26">
        <v>0</v>
      </c>
      <c r="T4649" s="26">
        <v>2.8535999999999988</v>
      </c>
    </row>
    <row r="4650" spans="1:20" ht="14.25" customHeight="1">
      <c r="A4650" s="26" t="s">
        <v>1690</v>
      </c>
      <c r="B4650" s="26" t="s">
        <v>8574</v>
      </c>
      <c r="C4650" s="26">
        <f>YEAR(Data!$D9294)</f>
        <v>1900</v>
      </c>
      <c r="D4650" s="28">
        <v>41701</v>
      </c>
      <c r="E4650" s="28">
        <v>41701</v>
      </c>
      <c r="F4650" s="26" t="s">
        <v>958</v>
      </c>
      <c r="G4650" s="26" t="s">
        <v>1689</v>
      </c>
      <c r="H4650" s="26" t="s">
        <v>37</v>
      </c>
      <c r="I4650" s="26" t="s">
        <v>25</v>
      </c>
      <c r="J4650" s="26" t="s">
        <v>6236</v>
      </c>
      <c r="K4650" s="26" t="s">
        <v>88</v>
      </c>
      <c r="L4650" s="26">
        <v>76706</v>
      </c>
      <c r="M4650" s="26" t="s">
        <v>89</v>
      </c>
      <c r="N4650" s="26" t="s">
        <v>2188</v>
      </c>
      <c r="O4650" s="26" t="s">
        <v>42</v>
      </c>
      <c r="P4650" s="26" t="s">
        <v>65</v>
      </c>
      <c r="Q4650" s="26">
        <v>0.55599999999999983</v>
      </c>
      <c r="R4650" s="26">
        <v>1</v>
      </c>
      <c r="S4650" s="26">
        <v>0.8</v>
      </c>
      <c r="T4650" s="26">
        <v>-0.94520000000000004</v>
      </c>
    </row>
    <row r="4651" spans="1:20" ht="14.25" customHeight="1">
      <c r="A4651" s="26" t="s">
        <v>3771</v>
      </c>
      <c r="B4651" s="26" t="s">
        <v>8575</v>
      </c>
      <c r="C4651" s="26">
        <f>YEAR(Data!$D9295)</f>
        <v>1900</v>
      </c>
      <c r="D4651" s="28">
        <v>41961</v>
      </c>
      <c r="E4651" s="28">
        <v>41965</v>
      </c>
      <c r="F4651" s="26" t="s">
        <v>21</v>
      </c>
      <c r="G4651" s="26" t="s">
        <v>3770</v>
      </c>
      <c r="H4651" s="26" t="s">
        <v>24</v>
      </c>
      <c r="I4651" s="26" t="s">
        <v>25</v>
      </c>
      <c r="J4651" s="26" t="s">
        <v>8576</v>
      </c>
      <c r="K4651" s="26" t="s">
        <v>2018</v>
      </c>
      <c r="L4651" s="26">
        <v>21740</v>
      </c>
      <c r="M4651" s="26" t="s">
        <v>122</v>
      </c>
      <c r="N4651" s="26" t="s">
        <v>1020</v>
      </c>
      <c r="O4651" s="26" t="s">
        <v>42</v>
      </c>
      <c r="P4651" s="26" t="s">
        <v>65</v>
      </c>
      <c r="Q4651" s="26">
        <v>43.8</v>
      </c>
      <c r="R4651" s="26">
        <v>6</v>
      </c>
      <c r="S4651" s="26">
        <v>0</v>
      </c>
      <c r="T4651" s="26">
        <v>20.585999999999999</v>
      </c>
    </row>
    <row r="4652" spans="1:20" ht="14.25" customHeight="1">
      <c r="A4652" s="26" t="s">
        <v>575</v>
      </c>
      <c r="B4652" s="26" t="s">
        <v>8577</v>
      </c>
      <c r="C4652" s="26">
        <f>YEAR(Data!$D9296)</f>
        <v>1900</v>
      </c>
      <c r="D4652" s="28">
        <v>41788</v>
      </c>
      <c r="E4652" s="28">
        <v>41792</v>
      </c>
      <c r="F4652" s="26" t="s">
        <v>45</v>
      </c>
      <c r="G4652" s="26" t="s">
        <v>574</v>
      </c>
      <c r="H4652" s="26" t="s">
        <v>37</v>
      </c>
      <c r="I4652" s="26" t="s">
        <v>25</v>
      </c>
      <c r="J4652" s="26" t="s">
        <v>1606</v>
      </c>
      <c r="K4652" s="26" t="s">
        <v>383</v>
      </c>
      <c r="L4652" s="26">
        <v>44105</v>
      </c>
      <c r="M4652" s="26" t="s">
        <v>122</v>
      </c>
      <c r="N4652" s="26" t="s">
        <v>2935</v>
      </c>
      <c r="O4652" s="26" t="s">
        <v>42</v>
      </c>
      <c r="P4652" s="26" t="s">
        <v>76</v>
      </c>
      <c r="Q4652" s="26">
        <v>13.872000000000002</v>
      </c>
      <c r="R4652" s="26">
        <v>3</v>
      </c>
      <c r="S4652" s="26">
        <v>0.2</v>
      </c>
      <c r="T4652" s="26">
        <v>5.0286000000000008</v>
      </c>
    </row>
    <row r="4653" spans="1:20" ht="14.25" customHeight="1">
      <c r="A4653" s="26" t="s">
        <v>1096</v>
      </c>
      <c r="B4653" s="26" t="s">
        <v>8578</v>
      </c>
      <c r="C4653" s="26">
        <f>YEAR(Data!$D9298)</f>
        <v>1900</v>
      </c>
      <c r="D4653" s="28">
        <v>41017</v>
      </c>
      <c r="E4653" s="28">
        <v>41021</v>
      </c>
      <c r="F4653" s="26" t="s">
        <v>21</v>
      </c>
      <c r="G4653" s="26" t="s">
        <v>1095</v>
      </c>
      <c r="H4653" s="26" t="s">
        <v>37</v>
      </c>
      <c r="I4653" s="26" t="s">
        <v>25</v>
      </c>
      <c r="J4653" s="26" t="s">
        <v>5583</v>
      </c>
      <c r="K4653" s="26" t="s">
        <v>88</v>
      </c>
      <c r="L4653" s="26">
        <v>78501</v>
      </c>
      <c r="M4653" s="26" t="s">
        <v>89</v>
      </c>
      <c r="N4653" s="26" t="s">
        <v>3296</v>
      </c>
      <c r="O4653" s="26" t="s">
        <v>62</v>
      </c>
      <c r="P4653" s="26" t="s">
        <v>133</v>
      </c>
      <c r="Q4653" s="26">
        <v>41.424000000000007</v>
      </c>
      <c r="R4653" s="26">
        <v>2</v>
      </c>
      <c r="S4653" s="26">
        <v>0.2</v>
      </c>
      <c r="T4653" s="26">
        <v>8.2847999999999971</v>
      </c>
    </row>
    <row r="4654" spans="1:20" ht="14.25" customHeight="1">
      <c r="A4654" s="26" t="s">
        <v>6402</v>
      </c>
      <c r="B4654" s="26" t="s">
        <v>8579</v>
      </c>
      <c r="C4654" s="26">
        <f>YEAR(Data!$D9307)</f>
        <v>1900</v>
      </c>
      <c r="D4654" s="28">
        <v>41171</v>
      </c>
      <c r="E4654" s="28">
        <v>41176</v>
      </c>
      <c r="F4654" s="26" t="s">
        <v>45</v>
      </c>
      <c r="G4654" s="26" t="s">
        <v>6401</v>
      </c>
      <c r="H4654" s="26" t="s">
        <v>86</v>
      </c>
      <c r="I4654" s="26" t="s">
        <v>25</v>
      </c>
      <c r="J4654" s="26" t="s">
        <v>5067</v>
      </c>
      <c r="K4654" s="26" t="s">
        <v>510</v>
      </c>
      <c r="L4654" s="26">
        <v>87505</v>
      </c>
      <c r="M4654" s="26" t="s">
        <v>40</v>
      </c>
      <c r="N4654" s="26" t="s">
        <v>5625</v>
      </c>
      <c r="O4654" s="26" t="s">
        <v>42</v>
      </c>
      <c r="P4654" s="26" t="s">
        <v>60</v>
      </c>
      <c r="Q4654" s="26">
        <v>8.4</v>
      </c>
      <c r="R4654" s="26">
        <v>5</v>
      </c>
      <c r="S4654" s="26">
        <v>0</v>
      </c>
      <c r="T4654" s="26">
        <v>2.1840000000000002</v>
      </c>
    </row>
    <row r="4655" spans="1:20" ht="14.25" customHeight="1">
      <c r="A4655" s="26" t="s">
        <v>1509</v>
      </c>
      <c r="B4655" s="26" t="s">
        <v>8580</v>
      </c>
      <c r="C4655" s="26">
        <f>YEAR(Data!$D9308)</f>
        <v>1900</v>
      </c>
      <c r="D4655" s="28">
        <v>40627</v>
      </c>
      <c r="E4655" s="28">
        <v>40632</v>
      </c>
      <c r="F4655" s="26" t="s">
        <v>45</v>
      </c>
      <c r="G4655" s="26" t="s">
        <v>1508</v>
      </c>
      <c r="H4655" s="26" t="s">
        <v>24</v>
      </c>
      <c r="I4655" s="26" t="s">
        <v>25</v>
      </c>
      <c r="J4655" s="26" t="s">
        <v>107</v>
      </c>
      <c r="K4655" s="26" t="s">
        <v>39</v>
      </c>
      <c r="L4655" s="26">
        <v>94110</v>
      </c>
      <c r="M4655" s="26" t="s">
        <v>40</v>
      </c>
      <c r="N4655" s="26" t="s">
        <v>2740</v>
      </c>
      <c r="O4655" s="26" t="s">
        <v>42</v>
      </c>
      <c r="P4655" s="26" t="s">
        <v>60</v>
      </c>
      <c r="Q4655" s="26">
        <v>6.56</v>
      </c>
      <c r="R4655" s="26">
        <v>2</v>
      </c>
      <c r="S4655" s="26">
        <v>0</v>
      </c>
      <c r="T4655" s="26">
        <v>1.9023999999999992</v>
      </c>
    </row>
    <row r="4656" spans="1:20" ht="14.25" customHeight="1">
      <c r="A4656" s="26" t="s">
        <v>4225</v>
      </c>
      <c r="B4656" s="26" t="s">
        <v>8581</v>
      </c>
      <c r="C4656" s="26">
        <f>YEAR(Data!$D9312)</f>
        <v>1900</v>
      </c>
      <c r="D4656" s="28">
        <v>41513</v>
      </c>
      <c r="E4656" s="28">
        <v>41518</v>
      </c>
      <c r="F4656" s="26" t="s">
        <v>45</v>
      </c>
      <c r="G4656" s="26" t="s">
        <v>4224</v>
      </c>
      <c r="H4656" s="26" t="s">
        <v>37</v>
      </c>
      <c r="I4656" s="26" t="s">
        <v>25</v>
      </c>
      <c r="J4656" s="26" t="s">
        <v>211</v>
      </c>
      <c r="K4656" s="26" t="s">
        <v>212</v>
      </c>
      <c r="L4656" s="26">
        <v>10024</v>
      </c>
      <c r="M4656" s="26" t="s">
        <v>122</v>
      </c>
      <c r="N4656" s="26" t="s">
        <v>2048</v>
      </c>
      <c r="O4656" s="26" t="s">
        <v>42</v>
      </c>
      <c r="P4656" s="26" t="s">
        <v>65</v>
      </c>
      <c r="Q4656" s="26">
        <v>146.68800000000002</v>
      </c>
      <c r="R4656" s="26">
        <v>8</v>
      </c>
      <c r="S4656" s="26">
        <v>0.2</v>
      </c>
      <c r="T4656" s="26">
        <v>45.839999999999996</v>
      </c>
    </row>
    <row r="4657" spans="1:20" ht="14.25" customHeight="1">
      <c r="A4657" s="26" t="s">
        <v>2347</v>
      </c>
      <c r="B4657" s="26" t="s">
        <v>8582</v>
      </c>
      <c r="C4657" s="26">
        <f>YEAR(Data!$D9313)</f>
        <v>1900</v>
      </c>
      <c r="D4657" s="28">
        <v>41705</v>
      </c>
      <c r="E4657" s="28">
        <v>41711</v>
      </c>
      <c r="F4657" s="26" t="s">
        <v>45</v>
      </c>
      <c r="G4657" s="26" t="s">
        <v>2346</v>
      </c>
      <c r="H4657" s="26" t="s">
        <v>24</v>
      </c>
      <c r="I4657" s="26" t="s">
        <v>25</v>
      </c>
      <c r="J4657" s="26" t="s">
        <v>620</v>
      </c>
      <c r="K4657" s="26" t="s">
        <v>88</v>
      </c>
      <c r="L4657" s="26">
        <v>75220</v>
      </c>
      <c r="M4657" s="26" t="s">
        <v>89</v>
      </c>
      <c r="N4657" s="26" t="s">
        <v>302</v>
      </c>
      <c r="O4657" s="26" t="s">
        <v>42</v>
      </c>
      <c r="P4657" s="26" t="s">
        <v>43</v>
      </c>
      <c r="Q4657" s="26">
        <v>4.9280000000000008</v>
      </c>
      <c r="R4657" s="26">
        <v>2</v>
      </c>
      <c r="S4657" s="26">
        <v>0.2</v>
      </c>
      <c r="T4657" s="26">
        <v>1.7247999999999997</v>
      </c>
    </row>
    <row r="4658" spans="1:20" ht="14.25" customHeight="1">
      <c r="A4658" s="26" t="s">
        <v>778</v>
      </c>
      <c r="B4658" s="26" t="s">
        <v>8583</v>
      </c>
      <c r="C4658" s="26">
        <f>YEAR(Data!$D9315)</f>
        <v>1900</v>
      </c>
      <c r="D4658" s="28">
        <v>41224</v>
      </c>
      <c r="E4658" s="28">
        <v>41224</v>
      </c>
      <c r="F4658" s="26" t="s">
        <v>958</v>
      </c>
      <c r="G4658" s="26" t="s">
        <v>777</v>
      </c>
      <c r="H4658" s="26" t="s">
        <v>37</v>
      </c>
      <c r="I4658" s="26" t="s">
        <v>25</v>
      </c>
      <c r="J4658" s="26" t="s">
        <v>667</v>
      </c>
      <c r="K4658" s="26" t="s">
        <v>190</v>
      </c>
      <c r="L4658" s="26">
        <v>48234</v>
      </c>
      <c r="M4658" s="26" t="s">
        <v>89</v>
      </c>
      <c r="N4658" s="26" t="s">
        <v>178</v>
      </c>
      <c r="O4658" s="26" t="s">
        <v>42</v>
      </c>
      <c r="P4658" s="26" t="s">
        <v>53</v>
      </c>
      <c r="Q4658" s="26">
        <v>418.32</v>
      </c>
      <c r="R4658" s="26">
        <v>7</v>
      </c>
      <c r="S4658" s="26">
        <v>0</v>
      </c>
      <c r="T4658" s="26">
        <v>117.12960000000004</v>
      </c>
    </row>
    <row r="4659" spans="1:20" ht="14.25" customHeight="1">
      <c r="A4659" s="26" t="s">
        <v>2642</v>
      </c>
      <c r="B4659" s="26" t="s">
        <v>8584</v>
      </c>
      <c r="C4659" s="26">
        <f>YEAR(Data!$D9317)</f>
        <v>1900</v>
      </c>
      <c r="D4659" s="28">
        <v>41370</v>
      </c>
      <c r="E4659" s="28">
        <v>41374</v>
      </c>
      <c r="F4659" s="26" t="s">
        <v>45</v>
      </c>
      <c r="G4659" s="26" t="s">
        <v>2641</v>
      </c>
      <c r="H4659" s="26" t="s">
        <v>24</v>
      </c>
      <c r="I4659" s="26" t="s">
        <v>25</v>
      </c>
      <c r="J4659" s="26" t="s">
        <v>120</v>
      </c>
      <c r="K4659" s="26" t="s">
        <v>121</v>
      </c>
      <c r="L4659" s="26">
        <v>19140</v>
      </c>
      <c r="M4659" s="26" t="s">
        <v>122</v>
      </c>
      <c r="N4659" s="26" t="s">
        <v>4058</v>
      </c>
      <c r="O4659" s="26" t="s">
        <v>62</v>
      </c>
      <c r="P4659" s="26" t="s">
        <v>63</v>
      </c>
      <c r="Q4659" s="26">
        <v>118.78199999999998</v>
      </c>
      <c r="R4659" s="26">
        <v>3</v>
      </c>
      <c r="S4659" s="26">
        <v>0.4</v>
      </c>
      <c r="T4659" s="26">
        <v>-27.715799999999994</v>
      </c>
    </row>
    <row r="4660" spans="1:20" ht="14.25" customHeight="1">
      <c r="A4660" s="26" t="s">
        <v>390</v>
      </c>
      <c r="B4660" s="26" t="s">
        <v>8585</v>
      </c>
      <c r="C4660" s="26">
        <f>YEAR(Data!$D9319)</f>
        <v>1900</v>
      </c>
      <c r="D4660" s="28">
        <v>41692</v>
      </c>
      <c r="E4660" s="28">
        <v>41697</v>
      </c>
      <c r="F4660" s="26" t="s">
        <v>45</v>
      </c>
      <c r="G4660" s="26" t="s">
        <v>389</v>
      </c>
      <c r="H4660" s="26" t="s">
        <v>24</v>
      </c>
      <c r="I4660" s="26" t="s">
        <v>25</v>
      </c>
      <c r="J4660" s="26" t="s">
        <v>3127</v>
      </c>
      <c r="K4660" s="26" t="s">
        <v>88</v>
      </c>
      <c r="L4660" s="26">
        <v>75007</v>
      </c>
      <c r="M4660" s="26" t="s">
        <v>89</v>
      </c>
      <c r="N4660" s="26" t="s">
        <v>977</v>
      </c>
      <c r="O4660" s="26" t="s">
        <v>62</v>
      </c>
      <c r="P4660" s="26" t="s">
        <v>133</v>
      </c>
      <c r="Q4660" s="26">
        <v>47.904000000000003</v>
      </c>
      <c r="R4660" s="26">
        <v>1</v>
      </c>
      <c r="S4660" s="26">
        <v>0.2</v>
      </c>
      <c r="T4660" s="26">
        <v>-2.9940000000000015</v>
      </c>
    </row>
    <row r="4661" spans="1:20" ht="14.25" customHeight="1">
      <c r="A4661" s="26" t="s">
        <v>1576</v>
      </c>
      <c r="B4661" s="26" t="s">
        <v>8586</v>
      </c>
      <c r="C4661" s="26">
        <f>YEAR(Data!$D9320)</f>
        <v>1900</v>
      </c>
      <c r="D4661" s="28">
        <v>41841</v>
      </c>
      <c r="E4661" s="28">
        <v>41846</v>
      </c>
      <c r="F4661" s="26" t="s">
        <v>45</v>
      </c>
      <c r="G4661" s="26" t="s">
        <v>1575</v>
      </c>
      <c r="H4661" s="26" t="s">
        <v>37</v>
      </c>
      <c r="I4661" s="26" t="s">
        <v>25</v>
      </c>
      <c r="J4661" s="26" t="s">
        <v>211</v>
      </c>
      <c r="K4661" s="26" t="s">
        <v>212</v>
      </c>
      <c r="L4661" s="26">
        <v>10009</v>
      </c>
      <c r="M4661" s="26" t="s">
        <v>122</v>
      </c>
      <c r="N4661" s="26" t="s">
        <v>1654</v>
      </c>
      <c r="O4661" s="26" t="s">
        <v>42</v>
      </c>
      <c r="P4661" s="26" t="s">
        <v>76</v>
      </c>
      <c r="Q4661" s="26">
        <v>13.36</v>
      </c>
      <c r="R4661" s="26">
        <v>2</v>
      </c>
      <c r="S4661" s="26">
        <v>0</v>
      </c>
      <c r="T4661" s="26">
        <v>6.4127999999999998</v>
      </c>
    </row>
    <row r="4662" spans="1:20" ht="14.25" customHeight="1">
      <c r="A4662" s="26" t="s">
        <v>1989</v>
      </c>
      <c r="B4662" s="26" t="s">
        <v>8587</v>
      </c>
      <c r="C4662" s="26">
        <f>YEAR(Data!$D9323)</f>
        <v>1900</v>
      </c>
      <c r="D4662" s="28">
        <v>41583</v>
      </c>
      <c r="E4662" s="28">
        <v>41587</v>
      </c>
      <c r="F4662" s="26" t="s">
        <v>45</v>
      </c>
      <c r="G4662" s="26" t="s">
        <v>1988</v>
      </c>
      <c r="H4662" s="26" t="s">
        <v>24</v>
      </c>
      <c r="I4662" s="26" t="s">
        <v>25</v>
      </c>
      <c r="J4662" s="26" t="s">
        <v>148</v>
      </c>
      <c r="K4662" s="26" t="s">
        <v>88</v>
      </c>
      <c r="L4662" s="26">
        <v>77041</v>
      </c>
      <c r="M4662" s="26" t="s">
        <v>89</v>
      </c>
      <c r="N4662" s="26" t="s">
        <v>4645</v>
      </c>
      <c r="O4662" s="26" t="s">
        <v>30</v>
      </c>
      <c r="P4662" s="26" t="s">
        <v>58</v>
      </c>
      <c r="Q4662" s="26">
        <v>11.376000000000001</v>
      </c>
      <c r="R4662" s="26">
        <v>3</v>
      </c>
      <c r="S4662" s="26">
        <v>0.6</v>
      </c>
      <c r="T4662" s="26">
        <v>-5.6879999999999988</v>
      </c>
    </row>
    <row r="4663" spans="1:20" ht="14.25" customHeight="1">
      <c r="A4663" s="26" t="s">
        <v>3529</v>
      </c>
      <c r="B4663" s="26" t="s">
        <v>8588</v>
      </c>
      <c r="C4663" s="26">
        <f>YEAR(Data!$D9325)</f>
        <v>1900</v>
      </c>
      <c r="D4663" s="28">
        <v>41906</v>
      </c>
      <c r="E4663" s="28">
        <v>41912</v>
      </c>
      <c r="F4663" s="26" t="s">
        <v>45</v>
      </c>
      <c r="G4663" s="26" t="s">
        <v>3528</v>
      </c>
      <c r="H4663" s="26" t="s">
        <v>24</v>
      </c>
      <c r="I4663" s="26" t="s">
        <v>25</v>
      </c>
      <c r="J4663" s="26" t="s">
        <v>38</v>
      </c>
      <c r="K4663" s="26" t="s">
        <v>39</v>
      </c>
      <c r="L4663" s="26">
        <v>90036</v>
      </c>
      <c r="M4663" s="26" t="s">
        <v>40</v>
      </c>
      <c r="N4663" s="26" t="s">
        <v>2753</v>
      </c>
      <c r="O4663" s="26" t="s">
        <v>42</v>
      </c>
      <c r="P4663" s="26" t="s">
        <v>76</v>
      </c>
      <c r="Q4663" s="26">
        <v>211.04</v>
      </c>
      <c r="R4663" s="26">
        <v>8</v>
      </c>
      <c r="S4663" s="26">
        <v>0</v>
      </c>
      <c r="T4663" s="26">
        <v>97.078399999999988</v>
      </c>
    </row>
    <row r="4664" spans="1:20" ht="14.25" customHeight="1">
      <c r="A4664" s="26" t="s">
        <v>2596</v>
      </c>
      <c r="B4664" s="26" t="s">
        <v>8589</v>
      </c>
      <c r="C4664" s="26">
        <f>YEAR(Data!$D9328)</f>
        <v>1900</v>
      </c>
      <c r="D4664" s="28">
        <v>41890</v>
      </c>
      <c r="E4664" s="28">
        <v>41893</v>
      </c>
      <c r="F4664" s="26" t="s">
        <v>151</v>
      </c>
      <c r="G4664" s="26" t="s">
        <v>2595</v>
      </c>
      <c r="H4664" s="26" t="s">
        <v>24</v>
      </c>
      <c r="I4664" s="26" t="s">
        <v>25</v>
      </c>
      <c r="J4664" s="26" t="s">
        <v>1871</v>
      </c>
      <c r="K4664" s="26" t="s">
        <v>81</v>
      </c>
      <c r="L4664" s="26">
        <v>98026</v>
      </c>
      <c r="M4664" s="26" t="s">
        <v>40</v>
      </c>
      <c r="N4664" s="26" t="s">
        <v>5707</v>
      </c>
      <c r="O4664" s="26" t="s">
        <v>30</v>
      </c>
      <c r="P4664" s="26" t="s">
        <v>58</v>
      </c>
      <c r="Q4664" s="26">
        <v>80.959999999999994</v>
      </c>
      <c r="R4664" s="26">
        <v>4</v>
      </c>
      <c r="S4664" s="26">
        <v>0</v>
      </c>
      <c r="T4664" s="26">
        <v>34.812800000000003</v>
      </c>
    </row>
    <row r="4665" spans="1:20" ht="14.25" customHeight="1">
      <c r="A4665" s="26" t="s">
        <v>1389</v>
      </c>
      <c r="B4665" s="26" t="s">
        <v>8590</v>
      </c>
      <c r="C4665" s="26">
        <f>YEAR(Data!$D9331)</f>
        <v>1900</v>
      </c>
      <c r="D4665" s="28">
        <v>41241</v>
      </c>
      <c r="E4665" s="28">
        <v>41243</v>
      </c>
      <c r="F4665" s="26" t="s">
        <v>151</v>
      </c>
      <c r="G4665" s="26" t="s">
        <v>1388</v>
      </c>
      <c r="H4665" s="26" t="s">
        <v>24</v>
      </c>
      <c r="I4665" s="26" t="s">
        <v>25</v>
      </c>
      <c r="J4665" s="26" t="s">
        <v>107</v>
      </c>
      <c r="K4665" s="26" t="s">
        <v>39</v>
      </c>
      <c r="L4665" s="26">
        <v>94110</v>
      </c>
      <c r="M4665" s="26" t="s">
        <v>40</v>
      </c>
      <c r="N4665" s="26" t="s">
        <v>5515</v>
      </c>
      <c r="O4665" s="26" t="s">
        <v>42</v>
      </c>
      <c r="P4665" s="26" t="s">
        <v>67</v>
      </c>
      <c r="Q4665" s="26">
        <v>45.28</v>
      </c>
      <c r="R4665" s="26">
        <v>4</v>
      </c>
      <c r="S4665" s="26">
        <v>0</v>
      </c>
      <c r="T4665" s="26">
        <v>15.395199999999999</v>
      </c>
    </row>
    <row r="4666" spans="1:20" ht="14.25" customHeight="1">
      <c r="A4666" s="26" t="s">
        <v>4784</v>
      </c>
      <c r="B4666" s="26" t="s">
        <v>8591</v>
      </c>
      <c r="C4666" s="26">
        <f>YEAR(Data!$D9332)</f>
        <v>1900</v>
      </c>
      <c r="D4666" s="28">
        <v>41225</v>
      </c>
      <c r="E4666" s="28">
        <v>41231</v>
      </c>
      <c r="F4666" s="26" t="s">
        <v>45</v>
      </c>
      <c r="G4666" s="26" t="s">
        <v>4783</v>
      </c>
      <c r="H4666" s="26" t="s">
        <v>24</v>
      </c>
      <c r="I4666" s="26" t="s">
        <v>25</v>
      </c>
      <c r="J4666" s="26" t="s">
        <v>211</v>
      </c>
      <c r="K4666" s="26" t="s">
        <v>212</v>
      </c>
      <c r="L4666" s="26">
        <v>10035</v>
      </c>
      <c r="M4666" s="26" t="s">
        <v>122</v>
      </c>
      <c r="N4666" s="26" t="s">
        <v>2411</v>
      </c>
      <c r="O4666" s="26" t="s">
        <v>42</v>
      </c>
      <c r="P4666" s="26" t="s">
        <v>141</v>
      </c>
      <c r="Q4666" s="26">
        <v>15.56</v>
      </c>
      <c r="R4666" s="26">
        <v>2</v>
      </c>
      <c r="S4666" s="26">
        <v>0</v>
      </c>
      <c r="T4666" s="26">
        <v>7.3132000000000001</v>
      </c>
    </row>
    <row r="4667" spans="1:20" ht="14.25" customHeight="1">
      <c r="A4667" s="26" t="s">
        <v>176</v>
      </c>
      <c r="B4667" s="26" t="s">
        <v>8592</v>
      </c>
      <c r="C4667" s="26">
        <f>YEAR(Data!$D9333)</f>
        <v>1900</v>
      </c>
      <c r="D4667" s="28">
        <v>41547</v>
      </c>
      <c r="E4667" s="28">
        <v>41551</v>
      </c>
      <c r="F4667" s="26" t="s">
        <v>45</v>
      </c>
      <c r="G4667" s="26" t="s">
        <v>175</v>
      </c>
      <c r="H4667" s="26" t="s">
        <v>37</v>
      </c>
      <c r="I4667" s="26" t="s">
        <v>25</v>
      </c>
      <c r="J4667" s="26" t="s">
        <v>246</v>
      </c>
      <c r="K4667" s="26" t="s">
        <v>323</v>
      </c>
      <c r="L4667" s="26">
        <v>97477</v>
      </c>
      <c r="M4667" s="26" t="s">
        <v>40</v>
      </c>
      <c r="N4667" s="26" t="s">
        <v>3316</v>
      </c>
      <c r="O4667" s="26" t="s">
        <v>62</v>
      </c>
      <c r="P4667" s="26" t="s">
        <v>63</v>
      </c>
      <c r="Q4667" s="26">
        <v>859.2</v>
      </c>
      <c r="R4667" s="26">
        <v>3</v>
      </c>
      <c r="S4667" s="26">
        <v>0.2</v>
      </c>
      <c r="T4667" s="26">
        <v>75.180000000000064</v>
      </c>
    </row>
    <row r="4668" spans="1:20" ht="14.25" customHeight="1">
      <c r="A4668" s="26" t="s">
        <v>6144</v>
      </c>
      <c r="B4668" s="26" t="s">
        <v>8593</v>
      </c>
      <c r="C4668" s="26">
        <f>YEAR(Data!$D9334)</f>
        <v>1900</v>
      </c>
      <c r="D4668" s="28">
        <v>41894</v>
      </c>
      <c r="E4668" s="28">
        <v>41896</v>
      </c>
      <c r="F4668" s="26" t="s">
        <v>21</v>
      </c>
      <c r="G4668" s="26" t="s">
        <v>6143</v>
      </c>
      <c r="H4668" s="26" t="s">
        <v>24</v>
      </c>
      <c r="I4668" s="26" t="s">
        <v>25</v>
      </c>
      <c r="J4668" s="26" t="s">
        <v>6166</v>
      </c>
      <c r="K4668" s="26" t="s">
        <v>27</v>
      </c>
      <c r="L4668" s="26">
        <v>40324</v>
      </c>
      <c r="M4668" s="26" t="s">
        <v>28</v>
      </c>
      <c r="N4668" s="26" t="s">
        <v>1182</v>
      </c>
      <c r="O4668" s="26" t="s">
        <v>42</v>
      </c>
      <c r="P4668" s="26" t="s">
        <v>67</v>
      </c>
      <c r="Q4668" s="26">
        <v>195.68</v>
      </c>
      <c r="R4668" s="26">
        <v>4</v>
      </c>
      <c r="S4668" s="26">
        <v>0</v>
      </c>
      <c r="T4668" s="26">
        <v>50.876800000000003</v>
      </c>
    </row>
    <row r="4669" spans="1:20" ht="14.25" customHeight="1">
      <c r="A4669" s="26" t="s">
        <v>973</v>
      </c>
      <c r="B4669" s="26" t="s">
        <v>8594</v>
      </c>
      <c r="C4669" s="26">
        <f>YEAR(Data!$D9336)</f>
        <v>1900</v>
      </c>
      <c r="D4669" s="28">
        <v>41761</v>
      </c>
      <c r="E4669" s="28">
        <v>41762</v>
      </c>
      <c r="F4669" s="26" t="s">
        <v>151</v>
      </c>
      <c r="G4669" s="26" t="s">
        <v>972</v>
      </c>
      <c r="H4669" s="26" t="s">
        <v>24</v>
      </c>
      <c r="I4669" s="26" t="s">
        <v>25</v>
      </c>
      <c r="J4669" s="26" t="s">
        <v>2506</v>
      </c>
      <c r="K4669" s="26" t="s">
        <v>49</v>
      </c>
      <c r="L4669" s="26">
        <v>33065</v>
      </c>
      <c r="M4669" s="26" t="s">
        <v>28</v>
      </c>
      <c r="N4669" s="26" t="s">
        <v>29</v>
      </c>
      <c r="O4669" s="26" t="s">
        <v>30</v>
      </c>
      <c r="P4669" s="26" t="s">
        <v>31</v>
      </c>
      <c r="Q4669" s="26">
        <v>314.35199999999998</v>
      </c>
      <c r="R4669" s="26">
        <v>3</v>
      </c>
      <c r="S4669" s="26">
        <v>0.2</v>
      </c>
      <c r="T4669" s="26">
        <v>-15.71759999999999</v>
      </c>
    </row>
    <row r="4670" spans="1:20" ht="14.25" customHeight="1">
      <c r="A4670" s="26" t="s">
        <v>2361</v>
      </c>
      <c r="B4670" s="26" t="s">
        <v>8595</v>
      </c>
      <c r="C4670" s="26">
        <f>YEAR(Data!$D9338)</f>
        <v>1900</v>
      </c>
      <c r="D4670" s="28">
        <v>41899</v>
      </c>
      <c r="E4670" s="28">
        <v>41903</v>
      </c>
      <c r="F4670" s="26" t="s">
        <v>45</v>
      </c>
      <c r="G4670" s="26" t="s">
        <v>2360</v>
      </c>
      <c r="H4670" s="26" t="s">
        <v>37</v>
      </c>
      <c r="I4670" s="26" t="s">
        <v>25</v>
      </c>
      <c r="J4670" s="26" t="s">
        <v>107</v>
      </c>
      <c r="K4670" s="26" t="s">
        <v>39</v>
      </c>
      <c r="L4670" s="26">
        <v>94110</v>
      </c>
      <c r="M4670" s="26" t="s">
        <v>40</v>
      </c>
      <c r="N4670" s="26" t="s">
        <v>384</v>
      </c>
      <c r="O4670" s="26" t="s">
        <v>42</v>
      </c>
      <c r="P4670" s="26" t="s">
        <v>214</v>
      </c>
      <c r="Q4670" s="26">
        <v>17.899999999999999</v>
      </c>
      <c r="R4670" s="26">
        <v>5</v>
      </c>
      <c r="S4670" s="26">
        <v>0</v>
      </c>
      <c r="T4670" s="26">
        <v>8.7710000000000008</v>
      </c>
    </row>
    <row r="4671" spans="1:20" ht="14.25" customHeight="1">
      <c r="A4671" s="26" t="s">
        <v>2108</v>
      </c>
      <c r="B4671" s="26" t="s">
        <v>8596</v>
      </c>
      <c r="C4671" s="26">
        <f>YEAR(Data!$D9339)</f>
        <v>1900</v>
      </c>
      <c r="D4671" s="28">
        <v>40835</v>
      </c>
      <c r="E4671" s="28">
        <v>40838</v>
      </c>
      <c r="F4671" s="26" t="s">
        <v>21</v>
      </c>
      <c r="G4671" s="26" t="s">
        <v>2107</v>
      </c>
      <c r="H4671" s="26" t="s">
        <v>37</v>
      </c>
      <c r="I4671" s="26" t="s">
        <v>25</v>
      </c>
      <c r="J4671" s="26" t="s">
        <v>107</v>
      </c>
      <c r="K4671" s="26" t="s">
        <v>39</v>
      </c>
      <c r="L4671" s="26">
        <v>94110</v>
      </c>
      <c r="M4671" s="26" t="s">
        <v>40</v>
      </c>
      <c r="N4671" s="26" t="s">
        <v>4311</v>
      </c>
      <c r="O4671" s="26" t="s">
        <v>42</v>
      </c>
      <c r="P4671" s="26" t="s">
        <v>65</v>
      </c>
      <c r="Q4671" s="26">
        <v>2.9920000000000004</v>
      </c>
      <c r="R4671" s="26">
        <v>1</v>
      </c>
      <c r="S4671" s="26">
        <v>0.2</v>
      </c>
      <c r="T4671" s="26">
        <v>1.1219999999999999</v>
      </c>
    </row>
    <row r="4672" spans="1:20" ht="14.25" customHeight="1">
      <c r="A4672" s="26" t="s">
        <v>5907</v>
      </c>
      <c r="B4672" s="26" t="s">
        <v>8597</v>
      </c>
      <c r="C4672" s="26">
        <f>YEAR(Data!$D9344)</f>
        <v>1900</v>
      </c>
      <c r="D4672" s="28">
        <v>41347</v>
      </c>
      <c r="E4672" s="28">
        <v>41352</v>
      </c>
      <c r="F4672" s="26" t="s">
        <v>45</v>
      </c>
      <c r="G4672" s="26" t="s">
        <v>5906</v>
      </c>
      <c r="H4672" s="26" t="s">
        <v>86</v>
      </c>
      <c r="I4672" s="26" t="s">
        <v>25</v>
      </c>
      <c r="J4672" s="26" t="s">
        <v>2109</v>
      </c>
      <c r="K4672" s="26" t="s">
        <v>39</v>
      </c>
      <c r="L4672" s="26">
        <v>92503</v>
      </c>
      <c r="M4672" s="26" t="s">
        <v>40</v>
      </c>
      <c r="N4672" s="26" t="s">
        <v>1803</v>
      </c>
      <c r="O4672" s="26" t="s">
        <v>42</v>
      </c>
      <c r="P4672" s="26" t="s">
        <v>65</v>
      </c>
      <c r="Q4672" s="26">
        <v>51.184000000000012</v>
      </c>
      <c r="R4672" s="26">
        <v>7</v>
      </c>
      <c r="S4672" s="26">
        <v>0.2</v>
      </c>
      <c r="T4672" s="26">
        <v>19.193999999999999</v>
      </c>
    </row>
    <row r="4673" spans="1:20" ht="14.25" customHeight="1">
      <c r="A4673" s="26" t="s">
        <v>1703</v>
      </c>
      <c r="B4673" s="26" t="s">
        <v>8598</v>
      </c>
      <c r="C4673" s="26">
        <f>YEAR(Data!$D9345)</f>
        <v>1900</v>
      </c>
      <c r="D4673" s="28">
        <v>41688</v>
      </c>
      <c r="E4673" s="28">
        <v>41691</v>
      </c>
      <c r="F4673" s="26" t="s">
        <v>151</v>
      </c>
      <c r="G4673" s="26" t="s">
        <v>1702</v>
      </c>
      <c r="H4673" s="26" t="s">
        <v>86</v>
      </c>
      <c r="I4673" s="26" t="s">
        <v>25</v>
      </c>
      <c r="J4673" s="26" t="s">
        <v>218</v>
      </c>
      <c r="K4673" s="26" t="s">
        <v>383</v>
      </c>
      <c r="L4673" s="26">
        <v>45373</v>
      </c>
      <c r="M4673" s="26" t="s">
        <v>122</v>
      </c>
      <c r="N4673" s="26" t="s">
        <v>6481</v>
      </c>
      <c r="O4673" s="26" t="s">
        <v>30</v>
      </c>
      <c r="P4673" s="26" t="s">
        <v>51</v>
      </c>
      <c r="Q4673" s="26">
        <v>455.97</v>
      </c>
      <c r="R4673" s="26">
        <v>5</v>
      </c>
      <c r="S4673" s="26">
        <v>0.4</v>
      </c>
      <c r="T4673" s="26">
        <v>-106.39299999999997</v>
      </c>
    </row>
    <row r="4674" spans="1:20" ht="14.25" customHeight="1">
      <c r="A4674" s="26" t="s">
        <v>281</v>
      </c>
      <c r="B4674" s="26" t="s">
        <v>8599</v>
      </c>
      <c r="C4674" s="26">
        <f>YEAR(Data!$D9350)</f>
        <v>1900</v>
      </c>
      <c r="D4674" s="28">
        <v>41631</v>
      </c>
      <c r="E4674" s="28">
        <v>41637</v>
      </c>
      <c r="F4674" s="26" t="s">
        <v>45</v>
      </c>
      <c r="G4674" s="26" t="s">
        <v>280</v>
      </c>
      <c r="H4674" s="26" t="s">
        <v>24</v>
      </c>
      <c r="I4674" s="26" t="s">
        <v>25</v>
      </c>
      <c r="J4674" s="26" t="s">
        <v>6163</v>
      </c>
      <c r="K4674" s="26" t="s">
        <v>39</v>
      </c>
      <c r="L4674" s="26">
        <v>92553</v>
      </c>
      <c r="M4674" s="26" t="s">
        <v>40</v>
      </c>
      <c r="N4674" s="26" t="s">
        <v>7278</v>
      </c>
      <c r="O4674" s="26" t="s">
        <v>30</v>
      </c>
      <c r="P4674" s="26" t="s">
        <v>58</v>
      </c>
      <c r="Q4674" s="26">
        <v>842.72</v>
      </c>
      <c r="R4674" s="26">
        <v>8</v>
      </c>
      <c r="S4674" s="26">
        <v>0</v>
      </c>
      <c r="T4674" s="26">
        <v>202.25279999999998</v>
      </c>
    </row>
    <row r="4675" spans="1:20" ht="14.25" customHeight="1">
      <c r="A4675" s="26" t="s">
        <v>1943</v>
      </c>
      <c r="B4675" s="26" t="s">
        <v>8600</v>
      </c>
      <c r="C4675" s="26">
        <f>YEAR(Data!$D9352)</f>
        <v>1900</v>
      </c>
      <c r="D4675" s="28">
        <v>41541</v>
      </c>
      <c r="E4675" s="28">
        <v>41545</v>
      </c>
      <c r="F4675" s="26" t="s">
        <v>45</v>
      </c>
      <c r="G4675" s="26" t="s">
        <v>1942</v>
      </c>
      <c r="H4675" s="26" t="s">
        <v>37</v>
      </c>
      <c r="I4675" s="26" t="s">
        <v>25</v>
      </c>
      <c r="J4675" s="26" t="s">
        <v>80</v>
      </c>
      <c r="K4675" s="26" t="s">
        <v>81</v>
      </c>
      <c r="L4675" s="26">
        <v>98115</v>
      </c>
      <c r="M4675" s="26" t="s">
        <v>40</v>
      </c>
      <c r="N4675" s="26" t="s">
        <v>2638</v>
      </c>
      <c r="O4675" s="26" t="s">
        <v>42</v>
      </c>
      <c r="P4675" s="26" t="s">
        <v>65</v>
      </c>
      <c r="Q4675" s="26">
        <v>13.216000000000001</v>
      </c>
      <c r="R4675" s="26">
        <v>4</v>
      </c>
      <c r="S4675" s="26">
        <v>0.2</v>
      </c>
      <c r="T4675" s="26">
        <v>4.4603999999999999</v>
      </c>
    </row>
    <row r="4676" spans="1:20" ht="14.25" customHeight="1">
      <c r="A4676" s="26" t="s">
        <v>1251</v>
      </c>
      <c r="B4676" s="26" t="s">
        <v>8601</v>
      </c>
      <c r="C4676" s="26">
        <f>YEAR(Data!$D9354)</f>
        <v>1900</v>
      </c>
      <c r="D4676" s="28">
        <v>41907</v>
      </c>
      <c r="E4676" s="28">
        <v>41909</v>
      </c>
      <c r="F4676" s="26" t="s">
        <v>151</v>
      </c>
      <c r="G4676" s="26" t="s">
        <v>1250</v>
      </c>
      <c r="H4676" s="26" t="s">
        <v>24</v>
      </c>
      <c r="I4676" s="26" t="s">
        <v>25</v>
      </c>
      <c r="J4676" s="26" t="s">
        <v>234</v>
      </c>
      <c r="K4676" s="26" t="s">
        <v>168</v>
      </c>
      <c r="L4676" s="26">
        <v>60623</v>
      </c>
      <c r="M4676" s="26" t="s">
        <v>89</v>
      </c>
      <c r="N4676" s="26" t="s">
        <v>2504</v>
      </c>
      <c r="O4676" s="26" t="s">
        <v>30</v>
      </c>
      <c r="P4676" s="26" t="s">
        <v>33</v>
      </c>
      <c r="Q4676" s="26">
        <v>520.46399999999994</v>
      </c>
      <c r="R4676" s="26">
        <v>2</v>
      </c>
      <c r="S4676" s="26">
        <v>0.3</v>
      </c>
      <c r="T4676" s="26">
        <v>-14.870399999999961</v>
      </c>
    </row>
    <row r="4677" spans="1:20" ht="14.25" customHeight="1">
      <c r="A4677" s="26" t="s">
        <v>147</v>
      </c>
      <c r="B4677" s="26" t="s">
        <v>8602</v>
      </c>
      <c r="C4677" s="26">
        <f>YEAR(Data!$D9356)</f>
        <v>1900</v>
      </c>
      <c r="D4677" s="28">
        <v>41244</v>
      </c>
      <c r="E4677" s="28">
        <v>41248</v>
      </c>
      <c r="F4677" s="26" t="s">
        <v>45</v>
      </c>
      <c r="G4677" s="26" t="s">
        <v>146</v>
      </c>
      <c r="H4677" s="26" t="s">
        <v>86</v>
      </c>
      <c r="I4677" s="26" t="s">
        <v>25</v>
      </c>
      <c r="J4677" s="26" t="s">
        <v>254</v>
      </c>
      <c r="K4677" s="26" t="s">
        <v>190</v>
      </c>
      <c r="L4677" s="26">
        <v>49201</v>
      </c>
      <c r="M4677" s="26" t="s">
        <v>89</v>
      </c>
      <c r="N4677" s="26" t="s">
        <v>6731</v>
      </c>
      <c r="O4677" s="26" t="s">
        <v>42</v>
      </c>
      <c r="P4677" s="26" t="s">
        <v>76</v>
      </c>
      <c r="Q4677" s="26">
        <v>19.440000000000001</v>
      </c>
      <c r="R4677" s="26">
        <v>3</v>
      </c>
      <c r="S4677" s="26">
        <v>0</v>
      </c>
      <c r="T4677" s="26">
        <v>9.3312000000000008</v>
      </c>
    </row>
    <row r="4678" spans="1:20" ht="14.25" customHeight="1">
      <c r="A4678" s="26" t="s">
        <v>443</v>
      </c>
      <c r="B4678" s="26" t="s">
        <v>8603</v>
      </c>
      <c r="C4678" s="26">
        <f>YEAR(Data!$D9359)</f>
        <v>1900</v>
      </c>
      <c r="D4678" s="28">
        <v>41299</v>
      </c>
      <c r="E4678" s="28">
        <v>41302</v>
      </c>
      <c r="F4678" s="26" t="s">
        <v>21</v>
      </c>
      <c r="G4678" s="26" t="s">
        <v>442</v>
      </c>
      <c r="H4678" s="26" t="s">
        <v>37</v>
      </c>
      <c r="I4678" s="26" t="s">
        <v>25</v>
      </c>
      <c r="J4678" s="26" t="s">
        <v>211</v>
      </c>
      <c r="K4678" s="26" t="s">
        <v>212</v>
      </c>
      <c r="L4678" s="26">
        <v>10024</v>
      </c>
      <c r="M4678" s="26" t="s">
        <v>122</v>
      </c>
      <c r="N4678" s="26" t="s">
        <v>2393</v>
      </c>
      <c r="O4678" s="26" t="s">
        <v>42</v>
      </c>
      <c r="P4678" s="26" t="s">
        <v>65</v>
      </c>
      <c r="Q4678" s="26">
        <v>43.120000000000005</v>
      </c>
      <c r="R4678" s="26">
        <v>5</v>
      </c>
      <c r="S4678" s="26">
        <v>0.2</v>
      </c>
      <c r="T4678" s="26">
        <v>15.091999999999995</v>
      </c>
    </row>
    <row r="4679" spans="1:20" ht="14.25" customHeight="1">
      <c r="A4679" s="26" t="s">
        <v>233</v>
      </c>
      <c r="B4679" s="26" t="s">
        <v>8604</v>
      </c>
      <c r="C4679" s="26">
        <f>YEAR(Data!$D9363)</f>
        <v>1900</v>
      </c>
      <c r="D4679" s="28">
        <v>41720</v>
      </c>
      <c r="E4679" s="28">
        <v>41724</v>
      </c>
      <c r="F4679" s="26" t="s">
        <v>45</v>
      </c>
      <c r="G4679" s="26" t="s">
        <v>232</v>
      </c>
      <c r="H4679" s="26" t="s">
        <v>86</v>
      </c>
      <c r="I4679" s="26" t="s">
        <v>25</v>
      </c>
      <c r="J4679" s="26" t="s">
        <v>80</v>
      </c>
      <c r="K4679" s="26" t="s">
        <v>81</v>
      </c>
      <c r="L4679" s="26">
        <v>98105</v>
      </c>
      <c r="M4679" s="26" t="s">
        <v>40</v>
      </c>
      <c r="N4679" s="26" t="s">
        <v>204</v>
      </c>
      <c r="O4679" s="26" t="s">
        <v>42</v>
      </c>
      <c r="P4679" s="26" t="s">
        <v>65</v>
      </c>
      <c r="Q4679" s="26">
        <v>30.576000000000001</v>
      </c>
      <c r="R4679" s="26">
        <v>6</v>
      </c>
      <c r="S4679" s="26">
        <v>0.2</v>
      </c>
      <c r="T4679" s="26">
        <v>10.3194</v>
      </c>
    </row>
    <row r="4680" spans="1:20" ht="14.25" customHeight="1">
      <c r="A4680" s="26" t="s">
        <v>1423</v>
      </c>
      <c r="B4680" s="26" t="s">
        <v>8605</v>
      </c>
      <c r="C4680" s="26">
        <f>YEAR(Data!$D9367)</f>
        <v>1900</v>
      </c>
      <c r="D4680" s="28">
        <v>40777</v>
      </c>
      <c r="E4680" s="28">
        <v>40780</v>
      </c>
      <c r="F4680" s="26" t="s">
        <v>151</v>
      </c>
      <c r="G4680" s="26" t="s">
        <v>1422</v>
      </c>
      <c r="H4680" s="26" t="s">
        <v>24</v>
      </c>
      <c r="I4680" s="26" t="s">
        <v>25</v>
      </c>
      <c r="J4680" s="26" t="s">
        <v>7388</v>
      </c>
      <c r="K4680" s="26" t="s">
        <v>454</v>
      </c>
      <c r="L4680" s="26">
        <v>63301</v>
      </c>
      <c r="M4680" s="26" t="s">
        <v>89</v>
      </c>
      <c r="N4680" s="26" t="s">
        <v>7775</v>
      </c>
      <c r="O4680" s="26" t="s">
        <v>42</v>
      </c>
      <c r="P4680" s="26" t="s">
        <v>76</v>
      </c>
      <c r="Q4680" s="26">
        <v>11.56</v>
      </c>
      <c r="R4680" s="26">
        <v>2</v>
      </c>
      <c r="S4680" s="26">
        <v>0</v>
      </c>
      <c r="T4680" s="26">
        <v>5.6644000000000005</v>
      </c>
    </row>
    <row r="4681" spans="1:20" ht="14.25" customHeight="1">
      <c r="A4681" s="26" t="s">
        <v>3116</v>
      </c>
      <c r="B4681" s="26" t="s">
        <v>8606</v>
      </c>
      <c r="C4681" s="26">
        <f>YEAR(Data!$D9368)</f>
        <v>1900</v>
      </c>
      <c r="D4681" s="28">
        <v>40702</v>
      </c>
      <c r="E4681" s="28">
        <v>40707</v>
      </c>
      <c r="F4681" s="26" t="s">
        <v>45</v>
      </c>
      <c r="G4681" s="26" t="s">
        <v>3115</v>
      </c>
      <c r="H4681" s="26" t="s">
        <v>24</v>
      </c>
      <c r="I4681" s="26" t="s">
        <v>25</v>
      </c>
      <c r="J4681" s="26" t="s">
        <v>873</v>
      </c>
      <c r="K4681" s="26" t="s">
        <v>212</v>
      </c>
      <c r="L4681" s="26">
        <v>11561</v>
      </c>
      <c r="M4681" s="26" t="s">
        <v>122</v>
      </c>
      <c r="N4681" s="26" t="s">
        <v>5605</v>
      </c>
      <c r="O4681" s="26" t="s">
        <v>42</v>
      </c>
      <c r="P4681" s="26" t="s">
        <v>65</v>
      </c>
      <c r="Q4681" s="26">
        <v>68.48</v>
      </c>
      <c r="R4681" s="26">
        <v>2</v>
      </c>
      <c r="S4681" s="26">
        <v>0.2</v>
      </c>
      <c r="T4681" s="26">
        <v>25.679999999999996</v>
      </c>
    </row>
    <row r="4682" spans="1:20" ht="14.25" customHeight="1">
      <c r="A4682" s="26" t="s">
        <v>176</v>
      </c>
      <c r="B4682" s="26" t="s">
        <v>8607</v>
      </c>
      <c r="C4682" s="26">
        <f>YEAR(Data!$D9370)</f>
        <v>1900</v>
      </c>
      <c r="D4682" s="28">
        <v>41372</v>
      </c>
      <c r="E4682" s="28">
        <v>41374</v>
      </c>
      <c r="F4682" s="26" t="s">
        <v>151</v>
      </c>
      <c r="G4682" s="26" t="s">
        <v>175</v>
      </c>
      <c r="H4682" s="26" t="s">
        <v>37</v>
      </c>
      <c r="I4682" s="26" t="s">
        <v>25</v>
      </c>
      <c r="J4682" s="26" t="s">
        <v>835</v>
      </c>
      <c r="K4682" s="26" t="s">
        <v>599</v>
      </c>
      <c r="L4682" s="26">
        <v>8701</v>
      </c>
      <c r="M4682" s="26" t="s">
        <v>122</v>
      </c>
      <c r="N4682" s="26" t="s">
        <v>820</v>
      </c>
      <c r="O4682" s="26" t="s">
        <v>42</v>
      </c>
      <c r="P4682" s="26" t="s">
        <v>76</v>
      </c>
      <c r="Q4682" s="26">
        <v>37.94</v>
      </c>
      <c r="R4682" s="26">
        <v>2</v>
      </c>
      <c r="S4682" s="26">
        <v>0</v>
      </c>
      <c r="T4682" s="26">
        <v>18.211199999999998</v>
      </c>
    </row>
    <row r="4683" spans="1:20" ht="14.25" customHeight="1">
      <c r="A4683" s="26" t="s">
        <v>2917</v>
      </c>
      <c r="B4683" s="26" t="s">
        <v>8608</v>
      </c>
      <c r="C4683" s="26">
        <f>YEAR(Data!$D9371)</f>
        <v>1900</v>
      </c>
      <c r="D4683" s="28">
        <v>41951</v>
      </c>
      <c r="E4683" s="28">
        <v>41953</v>
      </c>
      <c r="F4683" s="26" t="s">
        <v>21</v>
      </c>
      <c r="G4683" s="26" t="s">
        <v>2916</v>
      </c>
      <c r="H4683" s="26" t="s">
        <v>37</v>
      </c>
      <c r="I4683" s="26" t="s">
        <v>25</v>
      </c>
      <c r="J4683" s="26" t="s">
        <v>2372</v>
      </c>
      <c r="K4683" s="26" t="s">
        <v>2018</v>
      </c>
      <c r="L4683" s="26">
        <v>20735</v>
      </c>
      <c r="M4683" s="26" t="s">
        <v>122</v>
      </c>
      <c r="N4683" s="26" t="s">
        <v>4623</v>
      </c>
      <c r="O4683" s="26" t="s">
        <v>30</v>
      </c>
      <c r="P4683" s="26" t="s">
        <v>33</v>
      </c>
      <c r="Q4683" s="26">
        <v>272.96999999999997</v>
      </c>
      <c r="R4683" s="26">
        <v>3</v>
      </c>
      <c r="S4683" s="26">
        <v>0</v>
      </c>
      <c r="T4683" s="26">
        <v>43.675200000000018</v>
      </c>
    </row>
    <row r="4684" spans="1:20" ht="14.25" customHeight="1">
      <c r="A4684" s="26" t="s">
        <v>7102</v>
      </c>
      <c r="B4684" s="26" t="s">
        <v>8609</v>
      </c>
      <c r="C4684" s="26">
        <f>YEAR(Data!$D9372)</f>
        <v>1900</v>
      </c>
      <c r="D4684" s="28">
        <v>41058</v>
      </c>
      <c r="E4684" s="28">
        <v>41060</v>
      </c>
      <c r="F4684" s="26" t="s">
        <v>151</v>
      </c>
      <c r="G4684" s="26" t="s">
        <v>7101</v>
      </c>
      <c r="H4684" s="26" t="s">
        <v>37</v>
      </c>
      <c r="I4684" s="26" t="s">
        <v>25</v>
      </c>
      <c r="J4684" s="26" t="s">
        <v>382</v>
      </c>
      <c r="K4684" s="26" t="s">
        <v>383</v>
      </c>
      <c r="L4684" s="26">
        <v>43229</v>
      </c>
      <c r="M4684" s="26" t="s">
        <v>122</v>
      </c>
      <c r="N4684" s="26" t="s">
        <v>7667</v>
      </c>
      <c r="O4684" s="26" t="s">
        <v>30</v>
      </c>
      <c r="P4684" s="26" t="s">
        <v>58</v>
      </c>
      <c r="Q4684" s="26">
        <v>41.568000000000005</v>
      </c>
      <c r="R4684" s="26">
        <v>4</v>
      </c>
      <c r="S4684" s="26">
        <v>0.2</v>
      </c>
      <c r="T4684" s="26">
        <v>-4.1568000000000023</v>
      </c>
    </row>
    <row r="4685" spans="1:20" ht="14.25" customHeight="1">
      <c r="A4685" s="26" t="s">
        <v>1436</v>
      </c>
      <c r="B4685" s="26" t="s">
        <v>8610</v>
      </c>
      <c r="C4685" s="26">
        <f>YEAR(Data!$D9375)</f>
        <v>1900</v>
      </c>
      <c r="D4685" s="28">
        <v>41767</v>
      </c>
      <c r="E4685" s="28">
        <v>41771</v>
      </c>
      <c r="F4685" s="26" t="s">
        <v>45</v>
      </c>
      <c r="G4685" s="26" t="s">
        <v>1435</v>
      </c>
      <c r="H4685" s="26" t="s">
        <v>24</v>
      </c>
      <c r="I4685" s="26" t="s">
        <v>25</v>
      </c>
      <c r="J4685" s="26" t="s">
        <v>459</v>
      </c>
      <c r="K4685" s="26" t="s">
        <v>39</v>
      </c>
      <c r="L4685" s="26">
        <v>91104</v>
      </c>
      <c r="M4685" s="26" t="s">
        <v>40</v>
      </c>
      <c r="N4685" s="26" t="s">
        <v>2661</v>
      </c>
      <c r="O4685" s="26" t="s">
        <v>62</v>
      </c>
      <c r="P4685" s="26" t="s">
        <v>63</v>
      </c>
      <c r="Q4685" s="26">
        <v>419.94399999999996</v>
      </c>
      <c r="R4685" s="26">
        <v>7</v>
      </c>
      <c r="S4685" s="26">
        <v>0.2</v>
      </c>
      <c r="T4685" s="26">
        <v>52.492999999999967</v>
      </c>
    </row>
    <row r="4686" spans="1:20" ht="14.25" customHeight="1">
      <c r="A4686" s="26" t="s">
        <v>266</v>
      </c>
      <c r="B4686" s="26" t="s">
        <v>8611</v>
      </c>
      <c r="C4686" s="26">
        <f>YEAR(Data!$D9376)</f>
        <v>1900</v>
      </c>
      <c r="D4686" s="28">
        <v>41431</v>
      </c>
      <c r="E4686" s="28">
        <v>41435</v>
      </c>
      <c r="F4686" s="26" t="s">
        <v>45</v>
      </c>
      <c r="G4686" s="26" t="s">
        <v>265</v>
      </c>
      <c r="H4686" s="26" t="s">
        <v>37</v>
      </c>
      <c r="I4686" s="26" t="s">
        <v>25</v>
      </c>
      <c r="J4686" s="26" t="s">
        <v>80</v>
      </c>
      <c r="K4686" s="26" t="s">
        <v>81</v>
      </c>
      <c r="L4686" s="26">
        <v>98105</v>
      </c>
      <c r="M4686" s="26" t="s">
        <v>40</v>
      </c>
      <c r="N4686" s="26" t="s">
        <v>1953</v>
      </c>
      <c r="O4686" s="26" t="s">
        <v>42</v>
      </c>
      <c r="P4686" s="26" t="s">
        <v>440</v>
      </c>
      <c r="Q4686" s="26">
        <v>61.38</v>
      </c>
      <c r="R4686" s="26">
        <v>6</v>
      </c>
      <c r="S4686" s="26">
        <v>0</v>
      </c>
      <c r="T4686" s="26">
        <v>15.958800000000004</v>
      </c>
    </row>
    <row r="4687" spans="1:20" ht="14.25" customHeight="1">
      <c r="A4687" s="26" t="s">
        <v>1389</v>
      </c>
      <c r="B4687" s="26" t="s">
        <v>8612</v>
      </c>
      <c r="C4687" s="26">
        <f>YEAR(Data!$D9377)</f>
        <v>1900</v>
      </c>
      <c r="D4687" s="28">
        <v>41257</v>
      </c>
      <c r="E4687" s="28">
        <v>41262</v>
      </c>
      <c r="F4687" s="26" t="s">
        <v>21</v>
      </c>
      <c r="G4687" s="26" t="s">
        <v>1388</v>
      </c>
      <c r="H4687" s="26" t="s">
        <v>24</v>
      </c>
      <c r="I4687" s="26" t="s">
        <v>25</v>
      </c>
      <c r="J4687" s="26" t="s">
        <v>38</v>
      </c>
      <c r="K4687" s="26" t="s">
        <v>39</v>
      </c>
      <c r="L4687" s="26">
        <v>90045</v>
      </c>
      <c r="M4687" s="26" t="s">
        <v>40</v>
      </c>
      <c r="N4687" s="26" t="s">
        <v>3157</v>
      </c>
      <c r="O4687" s="26" t="s">
        <v>62</v>
      </c>
      <c r="P4687" s="26" t="s">
        <v>133</v>
      </c>
      <c r="Q4687" s="26">
        <v>50</v>
      </c>
      <c r="R4687" s="26">
        <v>2</v>
      </c>
      <c r="S4687" s="26">
        <v>0</v>
      </c>
      <c r="T4687" s="26">
        <v>10.5</v>
      </c>
    </row>
    <row r="4688" spans="1:20" ht="14.25" customHeight="1">
      <c r="A4688" s="26" t="s">
        <v>188</v>
      </c>
      <c r="B4688" s="26" t="s">
        <v>8613</v>
      </c>
      <c r="C4688" s="26">
        <f>YEAR(Data!$D9378)</f>
        <v>1900</v>
      </c>
      <c r="D4688" s="28">
        <v>41999</v>
      </c>
      <c r="E4688" s="28">
        <v>42003</v>
      </c>
      <c r="F4688" s="26" t="s">
        <v>45</v>
      </c>
      <c r="G4688" s="26" t="s">
        <v>187</v>
      </c>
      <c r="H4688" s="26" t="s">
        <v>24</v>
      </c>
      <c r="I4688" s="26" t="s">
        <v>25</v>
      </c>
      <c r="J4688" s="26" t="s">
        <v>8614</v>
      </c>
      <c r="K4688" s="26" t="s">
        <v>599</v>
      </c>
      <c r="L4688" s="26">
        <v>7017</v>
      </c>
      <c r="M4688" s="26" t="s">
        <v>122</v>
      </c>
      <c r="N4688" s="26" t="s">
        <v>5696</v>
      </c>
      <c r="O4688" s="26" t="s">
        <v>62</v>
      </c>
      <c r="P4688" s="26" t="s">
        <v>133</v>
      </c>
      <c r="Q4688" s="26">
        <v>31.799999999999997</v>
      </c>
      <c r="R4688" s="26">
        <v>3</v>
      </c>
      <c r="S4688" s="26">
        <v>0</v>
      </c>
      <c r="T4688" s="26">
        <v>13.674000000000003</v>
      </c>
    </row>
    <row r="4689" spans="1:20" ht="14.25" customHeight="1">
      <c r="A4689" s="26" t="s">
        <v>1943</v>
      </c>
      <c r="B4689" s="26" t="s">
        <v>8615</v>
      </c>
      <c r="C4689" s="26">
        <f>YEAR(Data!$D9379)</f>
        <v>1900</v>
      </c>
      <c r="D4689" s="28">
        <v>41991</v>
      </c>
      <c r="E4689" s="28">
        <v>41995</v>
      </c>
      <c r="F4689" s="26" t="s">
        <v>45</v>
      </c>
      <c r="G4689" s="26" t="s">
        <v>1942</v>
      </c>
      <c r="H4689" s="26" t="s">
        <v>37</v>
      </c>
      <c r="I4689" s="26" t="s">
        <v>25</v>
      </c>
      <c r="J4689" s="26" t="s">
        <v>4681</v>
      </c>
      <c r="K4689" s="26" t="s">
        <v>96</v>
      </c>
      <c r="L4689" s="26">
        <v>54703</v>
      </c>
      <c r="M4689" s="26" t="s">
        <v>89</v>
      </c>
      <c r="N4689" s="26" t="s">
        <v>5203</v>
      </c>
      <c r="O4689" s="26" t="s">
        <v>42</v>
      </c>
      <c r="P4689" s="26" t="s">
        <v>53</v>
      </c>
      <c r="Q4689" s="26">
        <v>32.56</v>
      </c>
      <c r="R4689" s="26">
        <v>2</v>
      </c>
      <c r="S4689" s="26">
        <v>0</v>
      </c>
      <c r="T4689" s="26">
        <v>8.465600000000002</v>
      </c>
    </row>
    <row r="4690" spans="1:20" ht="14.25" customHeight="1">
      <c r="A4690" s="26" t="s">
        <v>2629</v>
      </c>
      <c r="B4690" s="26" t="s">
        <v>8616</v>
      </c>
      <c r="C4690" s="26">
        <f>YEAR(Data!$D9380)</f>
        <v>1900</v>
      </c>
      <c r="D4690" s="28">
        <v>41405</v>
      </c>
      <c r="E4690" s="28">
        <v>41410</v>
      </c>
      <c r="F4690" s="26" t="s">
        <v>45</v>
      </c>
      <c r="G4690" s="26" t="s">
        <v>2628</v>
      </c>
      <c r="H4690" s="26" t="s">
        <v>24</v>
      </c>
      <c r="I4690" s="26" t="s">
        <v>25</v>
      </c>
      <c r="J4690" s="26" t="s">
        <v>234</v>
      </c>
      <c r="K4690" s="26" t="s">
        <v>168</v>
      </c>
      <c r="L4690" s="26">
        <v>60610</v>
      </c>
      <c r="M4690" s="26" t="s">
        <v>89</v>
      </c>
      <c r="N4690" s="26" t="s">
        <v>8617</v>
      </c>
      <c r="O4690" s="26" t="s">
        <v>42</v>
      </c>
      <c r="P4690" s="26" t="s">
        <v>141</v>
      </c>
      <c r="Q4690" s="26">
        <v>7.0720000000000001</v>
      </c>
      <c r="R4690" s="26">
        <v>2</v>
      </c>
      <c r="S4690" s="26">
        <v>0.2</v>
      </c>
      <c r="T4690" s="26">
        <v>2.3868</v>
      </c>
    </row>
    <row r="4691" spans="1:20" ht="14.25" customHeight="1">
      <c r="A4691" s="26" t="s">
        <v>728</v>
      </c>
      <c r="B4691" s="26" t="s">
        <v>8618</v>
      </c>
      <c r="C4691" s="26">
        <f>YEAR(Data!$D9381)</f>
        <v>1900</v>
      </c>
      <c r="D4691" s="28">
        <v>40900</v>
      </c>
      <c r="E4691" s="28">
        <v>40904</v>
      </c>
      <c r="F4691" s="26" t="s">
        <v>21</v>
      </c>
      <c r="G4691" s="26" t="s">
        <v>727</v>
      </c>
      <c r="H4691" s="26" t="s">
        <v>24</v>
      </c>
      <c r="I4691" s="26" t="s">
        <v>25</v>
      </c>
      <c r="J4691" s="26" t="s">
        <v>681</v>
      </c>
      <c r="K4691" s="26" t="s">
        <v>49</v>
      </c>
      <c r="L4691" s="26">
        <v>33614</v>
      </c>
      <c r="M4691" s="26" t="s">
        <v>28</v>
      </c>
      <c r="N4691" s="26" t="s">
        <v>3702</v>
      </c>
      <c r="O4691" s="26" t="s">
        <v>42</v>
      </c>
      <c r="P4691" s="26" t="s">
        <v>76</v>
      </c>
      <c r="Q4691" s="26">
        <v>45.527999999999999</v>
      </c>
      <c r="R4691" s="26">
        <v>3</v>
      </c>
      <c r="S4691" s="26">
        <v>0.2</v>
      </c>
      <c r="T4691" s="26">
        <v>15.934799999999997</v>
      </c>
    </row>
    <row r="4692" spans="1:20" ht="14.25" customHeight="1">
      <c r="A4692" s="26" t="s">
        <v>1957</v>
      </c>
      <c r="B4692" s="26" t="s">
        <v>8619</v>
      </c>
      <c r="C4692" s="26">
        <f>YEAR(Data!$D9386)</f>
        <v>1900</v>
      </c>
      <c r="D4692" s="28">
        <v>41863</v>
      </c>
      <c r="E4692" s="28">
        <v>41868</v>
      </c>
      <c r="F4692" s="26" t="s">
        <v>45</v>
      </c>
      <c r="G4692" s="26" t="s">
        <v>1956</v>
      </c>
      <c r="H4692" s="26" t="s">
        <v>86</v>
      </c>
      <c r="I4692" s="26" t="s">
        <v>25</v>
      </c>
      <c r="J4692" s="26" t="s">
        <v>211</v>
      </c>
      <c r="K4692" s="26" t="s">
        <v>212</v>
      </c>
      <c r="L4692" s="26">
        <v>10009</v>
      </c>
      <c r="M4692" s="26" t="s">
        <v>122</v>
      </c>
      <c r="N4692" s="26" t="s">
        <v>1396</v>
      </c>
      <c r="O4692" s="26" t="s">
        <v>42</v>
      </c>
      <c r="P4692" s="26" t="s">
        <v>76</v>
      </c>
      <c r="Q4692" s="26">
        <v>25.92</v>
      </c>
      <c r="R4692" s="26">
        <v>4</v>
      </c>
      <c r="S4692" s="26">
        <v>0</v>
      </c>
      <c r="T4692" s="26">
        <v>12.441600000000001</v>
      </c>
    </row>
    <row r="4693" spans="1:20" ht="14.25" customHeight="1">
      <c r="A4693" s="26" t="s">
        <v>1427</v>
      </c>
      <c r="B4693" s="26" t="s">
        <v>8620</v>
      </c>
      <c r="C4693" s="26">
        <f>YEAR(Data!$D9387)</f>
        <v>1900</v>
      </c>
      <c r="D4693" s="28">
        <v>41879</v>
      </c>
      <c r="E4693" s="28">
        <v>41883</v>
      </c>
      <c r="F4693" s="26" t="s">
        <v>45</v>
      </c>
      <c r="G4693" s="26" t="s">
        <v>1426</v>
      </c>
      <c r="H4693" s="26" t="s">
        <v>24</v>
      </c>
      <c r="I4693" s="26" t="s">
        <v>25</v>
      </c>
      <c r="J4693" s="26" t="s">
        <v>1341</v>
      </c>
      <c r="K4693" s="26" t="s">
        <v>240</v>
      </c>
      <c r="L4693" s="26">
        <v>85204</v>
      </c>
      <c r="M4693" s="26" t="s">
        <v>40</v>
      </c>
      <c r="N4693" s="26" t="s">
        <v>3441</v>
      </c>
      <c r="O4693" s="26" t="s">
        <v>30</v>
      </c>
      <c r="P4693" s="26" t="s">
        <v>58</v>
      </c>
      <c r="Q4693" s="26">
        <v>120.57600000000001</v>
      </c>
      <c r="R4693" s="26">
        <v>8</v>
      </c>
      <c r="S4693" s="26">
        <v>0.2</v>
      </c>
      <c r="T4693" s="26">
        <v>33.1584</v>
      </c>
    </row>
    <row r="4694" spans="1:20" ht="14.25" customHeight="1">
      <c r="A4694" s="26" t="s">
        <v>3320</v>
      </c>
      <c r="B4694" s="26" t="s">
        <v>8621</v>
      </c>
      <c r="C4694" s="26">
        <f>YEAR(Data!$D9388)</f>
        <v>1900</v>
      </c>
      <c r="D4694" s="28">
        <v>41659</v>
      </c>
      <c r="E4694" s="28">
        <v>41663</v>
      </c>
      <c r="F4694" s="26" t="s">
        <v>45</v>
      </c>
      <c r="G4694" s="26" t="s">
        <v>3319</v>
      </c>
      <c r="H4694" s="26" t="s">
        <v>24</v>
      </c>
      <c r="I4694" s="26" t="s">
        <v>25</v>
      </c>
      <c r="J4694" s="26" t="s">
        <v>1634</v>
      </c>
      <c r="K4694" s="26" t="s">
        <v>3889</v>
      </c>
      <c r="L4694" s="26" t="s">
        <v>3890</v>
      </c>
      <c r="M4694" s="26" t="s">
        <v>122</v>
      </c>
      <c r="N4694" s="26" t="s">
        <v>1075</v>
      </c>
      <c r="O4694" s="26" t="s">
        <v>42</v>
      </c>
      <c r="P4694" s="26" t="s">
        <v>76</v>
      </c>
      <c r="Q4694" s="26">
        <v>79.92</v>
      </c>
      <c r="R4694" s="26">
        <v>4</v>
      </c>
      <c r="S4694" s="26">
        <v>0</v>
      </c>
      <c r="T4694" s="26">
        <v>37.562399999999997</v>
      </c>
    </row>
    <row r="4695" spans="1:20" ht="14.25" customHeight="1">
      <c r="A4695" s="26" t="s">
        <v>2811</v>
      </c>
      <c r="B4695" s="26" t="s">
        <v>8622</v>
      </c>
      <c r="C4695" s="26">
        <f>YEAR(Data!$D9392)</f>
        <v>1900</v>
      </c>
      <c r="D4695" s="28">
        <v>41079</v>
      </c>
      <c r="E4695" s="28">
        <v>41084</v>
      </c>
      <c r="F4695" s="26" t="s">
        <v>45</v>
      </c>
      <c r="G4695" s="26" t="s">
        <v>2810</v>
      </c>
      <c r="H4695" s="26" t="s">
        <v>86</v>
      </c>
      <c r="I4695" s="26" t="s">
        <v>25</v>
      </c>
      <c r="J4695" s="26" t="s">
        <v>148</v>
      </c>
      <c r="K4695" s="26" t="s">
        <v>88</v>
      </c>
      <c r="L4695" s="26">
        <v>77070</v>
      </c>
      <c r="M4695" s="26" t="s">
        <v>89</v>
      </c>
      <c r="N4695" s="26" t="s">
        <v>3885</v>
      </c>
      <c r="O4695" s="26" t="s">
        <v>42</v>
      </c>
      <c r="P4695" s="26" t="s">
        <v>53</v>
      </c>
      <c r="Q4695" s="26">
        <v>228.92</v>
      </c>
      <c r="R4695" s="26">
        <v>5</v>
      </c>
      <c r="S4695" s="26">
        <v>0.2</v>
      </c>
      <c r="T4695" s="26">
        <v>14.307499999999997</v>
      </c>
    </row>
    <row r="4696" spans="1:20" ht="14.25" customHeight="1">
      <c r="A4696" s="26" t="s">
        <v>2424</v>
      </c>
      <c r="B4696" s="26" t="s">
        <v>8623</v>
      </c>
      <c r="C4696" s="26">
        <f>YEAR(Data!$D9393)</f>
        <v>1900</v>
      </c>
      <c r="D4696" s="28">
        <v>41712</v>
      </c>
      <c r="E4696" s="28">
        <v>41715</v>
      </c>
      <c r="F4696" s="26" t="s">
        <v>151</v>
      </c>
      <c r="G4696" s="26" t="s">
        <v>2423</v>
      </c>
      <c r="H4696" s="26" t="s">
        <v>37</v>
      </c>
      <c r="I4696" s="26" t="s">
        <v>25</v>
      </c>
      <c r="J4696" s="26" t="s">
        <v>351</v>
      </c>
      <c r="K4696" s="26" t="s">
        <v>168</v>
      </c>
      <c r="L4696" s="26">
        <v>60505</v>
      </c>
      <c r="M4696" s="26" t="s">
        <v>89</v>
      </c>
      <c r="N4696" s="26" t="s">
        <v>2461</v>
      </c>
      <c r="O4696" s="26" t="s">
        <v>62</v>
      </c>
      <c r="P4696" s="26" t="s">
        <v>63</v>
      </c>
      <c r="Q4696" s="26">
        <v>7.9920000000000009</v>
      </c>
      <c r="R4696" s="26">
        <v>1</v>
      </c>
      <c r="S4696" s="26">
        <v>0.2</v>
      </c>
      <c r="T4696" s="26">
        <v>2.5973999999999995</v>
      </c>
    </row>
    <row r="4697" spans="1:20" ht="14.25" customHeight="1">
      <c r="A4697" s="26" t="s">
        <v>2293</v>
      </c>
      <c r="B4697" s="26" t="s">
        <v>8624</v>
      </c>
      <c r="C4697" s="26">
        <f>YEAR(Data!$D9394)</f>
        <v>1900</v>
      </c>
      <c r="D4697" s="28">
        <v>41207</v>
      </c>
      <c r="E4697" s="28">
        <v>41207</v>
      </c>
      <c r="F4697" s="26" t="s">
        <v>958</v>
      </c>
      <c r="G4697" s="26" t="s">
        <v>2292</v>
      </c>
      <c r="H4697" s="26" t="s">
        <v>37</v>
      </c>
      <c r="I4697" s="26" t="s">
        <v>25</v>
      </c>
      <c r="J4697" s="26" t="s">
        <v>614</v>
      </c>
      <c r="K4697" s="26" t="s">
        <v>352</v>
      </c>
      <c r="L4697" s="26">
        <v>80219</v>
      </c>
      <c r="M4697" s="26" t="s">
        <v>40</v>
      </c>
      <c r="N4697" s="26" t="s">
        <v>4623</v>
      </c>
      <c r="O4697" s="26" t="s">
        <v>30</v>
      </c>
      <c r="P4697" s="26" t="s">
        <v>33</v>
      </c>
      <c r="Q4697" s="26">
        <v>582.33600000000001</v>
      </c>
      <c r="R4697" s="26">
        <v>8</v>
      </c>
      <c r="S4697" s="26">
        <v>0.2</v>
      </c>
      <c r="T4697" s="26">
        <v>-29.116799999999955</v>
      </c>
    </row>
    <row r="4698" spans="1:20" ht="14.25" customHeight="1">
      <c r="A4698" s="26" t="s">
        <v>3922</v>
      </c>
      <c r="B4698" s="26" t="s">
        <v>8625</v>
      </c>
      <c r="C4698" s="26">
        <f>YEAR(Data!$D9395)</f>
        <v>1900</v>
      </c>
      <c r="D4698" s="28">
        <v>40806</v>
      </c>
      <c r="E4698" s="28">
        <v>40809</v>
      </c>
      <c r="F4698" s="26" t="s">
        <v>151</v>
      </c>
      <c r="G4698" s="26" t="s">
        <v>3921</v>
      </c>
      <c r="H4698" s="26" t="s">
        <v>24</v>
      </c>
      <c r="I4698" s="26" t="s">
        <v>25</v>
      </c>
      <c r="J4698" s="26" t="s">
        <v>211</v>
      </c>
      <c r="K4698" s="26" t="s">
        <v>212</v>
      </c>
      <c r="L4698" s="26">
        <v>10011</v>
      </c>
      <c r="M4698" s="26" t="s">
        <v>122</v>
      </c>
      <c r="N4698" s="26" t="s">
        <v>5122</v>
      </c>
      <c r="O4698" s="26" t="s">
        <v>62</v>
      </c>
      <c r="P4698" s="26" t="s">
        <v>63</v>
      </c>
      <c r="Q4698" s="26">
        <v>629.94999999999993</v>
      </c>
      <c r="R4698" s="26">
        <v>5</v>
      </c>
      <c r="S4698" s="26">
        <v>0</v>
      </c>
      <c r="T4698" s="26">
        <v>157.48750000000001</v>
      </c>
    </row>
    <row r="4699" spans="1:20" ht="14.25" customHeight="1">
      <c r="A4699" s="26" t="s">
        <v>8628</v>
      </c>
      <c r="B4699" s="26" t="s">
        <v>8626</v>
      </c>
      <c r="C4699" s="26">
        <f>YEAR(Data!$D9401)</f>
        <v>1900</v>
      </c>
      <c r="D4699" s="28">
        <v>41590</v>
      </c>
      <c r="E4699" s="28">
        <v>41594</v>
      </c>
      <c r="F4699" s="26" t="s">
        <v>45</v>
      </c>
      <c r="G4699" s="26" t="s">
        <v>8627</v>
      </c>
      <c r="H4699" s="26" t="s">
        <v>24</v>
      </c>
      <c r="I4699" s="26" t="s">
        <v>25</v>
      </c>
      <c r="J4699" s="26" t="s">
        <v>8629</v>
      </c>
      <c r="K4699" s="26" t="s">
        <v>168</v>
      </c>
      <c r="L4699" s="26">
        <v>60004</v>
      </c>
      <c r="M4699" s="26" t="s">
        <v>89</v>
      </c>
      <c r="N4699" s="26" t="s">
        <v>1429</v>
      </c>
      <c r="O4699" s="26" t="s">
        <v>42</v>
      </c>
      <c r="P4699" s="26" t="s">
        <v>60</v>
      </c>
      <c r="Q4699" s="26">
        <v>14.111999999999998</v>
      </c>
      <c r="R4699" s="26">
        <v>6</v>
      </c>
      <c r="S4699" s="26">
        <v>0.2</v>
      </c>
      <c r="T4699" s="26">
        <v>1.2348000000000008</v>
      </c>
    </row>
    <row r="4700" spans="1:20" ht="14.25" customHeight="1">
      <c r="A4700" s="26" t="s">
        <v>1356</v>
      </c>
      <c r="B4700" s="26" t="s">
        <v>8630</v>
      </c>
      <c r="C4700" s="26">
        <f>YEAR(Data!$D9402)</f>
        <v>1900</v>
      </c>
      <c r="D4700" s="28">
        <v>41168</v>
      </c>
      <c r="E4700" s="28">
        <v>41173</v>
      </c>
      <c r="F4700" s="26" t="s">
        <v>45</v>
      </c>
      <c r="G4700" s="26" t="s">
        <v>1355</v>
      </c>
      <c r="H4700" s="26" t="s">
        <v>24</v>
      </c>
      <c r="I4700" s="26" t="s">
        <v>25</v>
      </c>
      <c r="J4700" s="26" t="s">
        <v>4141</v>
      </c>
      <c r="K4700" s="26" t="s">
        <v>247</v>
      </c>
      <c r="L4700" s="26">
        <v>23602</v>
      </c>
      <c r="M4700" s="26" t="s">
        <v>28</v>
      </c>
      <c r="N4700" s="26" t="s">
        <v>2411</v>
      </c>
      <c r="O4700" s="26" t="s">
        <v>42</v>
      </c>
      <c r="P4700" s="26" t="s">
        <v>141</v>
      </c>
      <c r="Q4700" s="26">
        <v>31.12</v>
      </c>
      <c r="R4700" s="26">
        <v>4</v>
      </c>
      <c r="S4700" s="26">
        <v>0</v>
      </c>
      <c r="T4700" s="26">
        <v>14.6264</v>
      </c>
    </row>
    <row r="4701" spans="1:20" ht="14.25" customHeight="1">
      <c r="A4701" s="26" t="s">
        <v>1399</v>
      </c>
      <c r="B4701" s="26" t="s">
        <v>8631</v>
      </c>
      <c r="C4701" s="26">
        <f>YEAR(Data!$D9403)</f>
        <v>1900</v>
      </c>
      <c r="D4701" s="28">
        <v>40718</v>
      </c>
      <c r="E4701" s="28">
        <v>40722</v>
      </c>
      <c r="F4701" s="26" t="s">
        <v>45</v>
      </c>
      <c r="G4701" s="26" t="s">
        <v>1398</v>
      </c>
      <c r="H4701" s="26" t="s">
        <v>24</v>
      </c>
      <c r="I4701" s="26" t="s">
        <v>25</v>
      </c>
      <c r="J4701" s="26" t="s">
        <v>974</v>
      </c>
      <c r="K4701" s="26" t="s">
        <v>240</v>
      </c>
      <c r="L4701" s="26">
        <v>85705</v>
      </c>
      <c r="M4701" s="26" t="s">
        <v>40</v>
      </c>
      <c r="N4701" s="26" t="s">
        <v>5195</v>
      </c>
      <c r="O4701" s="26" t="s">
        <v>30</v>
      </c>
      <c r="P4701" s="26" t="s">
        <v>58</v>
      </c>
      <c r="Q4701" s="26">
        <v>4.2720000000000002</v>
      </c>
      <c r="R4701" s="26">
        <v>2</v>
      </c>
      <c r="S4701" s="26">
        <v>0.2</v>
      </c>
      <c r="T4701" s="26">
        <v>0.96119999999999983</v>
      </c>
    </row>
    <row r="4702" spans="1:20" ht="14.25" customHeight="1">
      <c r="A4702" s="26" t="s">
        <v>2564</v>
      </c>
      <c r="B4702" s="26" t="s">
        <v>8632</v>
      </c>
      <c r="C4702" s="26">
        <f>YEAR(Data!$D9404)</f>
        <v>1900</v>
      </c>
      <c r="D4702" s="28">
        <v>41499</v>
      </c>
      <c r="E4702" s="28">
        <v>41504</v>
      </c>
      <c r="F4702" s="26" t="s">
        <v>21</v>
      </c>
      <c r="G4702" s="26" t="s">
        <v>2563</v>
      </c>
      <c r="H4702" s="26" t="s">
        <v>24</v>
      </c>
      <c r="I4702" s="26" t="s">
        <v>25</v>
      </c>
      <c r="J4702" s="26" t="s">
        <v>211</v>
      </c>
      <c r="K4702" s="26" t="s">
        <v>212</v>
      </c>
      <c r="L4702" s="26">
        <v>10024</v>
      </c>
      <c r="M4702" s="26" t="s">
        <v>122</v>
      </c>
      <c r="N4702" s="26" t="s">
        <v>1769</v>
      </c>
      <c r="O4702" s="26" t="s">
        <v>30</v>
      </c>
      <c r="P4702" s="26" t="s">
        <v>51</v>
      </c>
      <c r="Q4702" s="26">
        <v>209.148</v>
      </c>
      <c r="R4702" s="26">
        <v>2</v>
      </c>
      <c r="S4702" s="26">
        <v>0.4</v>
      </c>
      <c r="T4702" s="26">
        <v>-66.230199999999996</v>
      </c>
    </row>
    <row r="4703" spans="1:20" ht="14.25" customHeight="1">
      <c r="A4703" s="26" t="s">
        <v>1943</v>
      </c>
      <c r="B4703" s="26" t="s">
        <v>8633</v>
      </c>
      <c r="C4703" s="26">
        <f>YEAR(Data!$D9406)</f>
        <v>1900</v>
      </c>
      <c r="D4703" s="28">
        <v>41743</v>
      </c>
      <c r="E4703" s="28">
        <v>41747</v>
      </c>
      <c r="F4703" s="26" t="s">
        <v>45</v>
      </c>
      <c r="G4703" s="26" t="s">
        <v>1942</v>
      </c>
      <c r="H4703" s="26" t="s">
        <v>37</v>
      </c>
      <c r="I4703" s="26" t="s">
        <v>25</v>
      </c>
      <c r="J4703" s="26" t="s">
        <v>120</v>
      </c>
      <c r="K4703" s="26" t="s">
        <v>121</v>
      </c>
      <c r="L4703" s="26">
        <v>19134</v>
      </c>
      <c r="M4703" s="26" t="s">
        <v>122</v>
      </c>
      <c r="N4703" s="26" t="s">
        <v>3707</v>
      </c>
      <c r="O4703" s="26" t="s">
        <v>42</v>
      </c>
      <c r="P4703" s="26" t="s">
        <v>214</v>
      </c>
      <c r="Q4703" s="26">
        <v>7.92</v>
      </c>
      <c r="R4703" s="26">
        <v>5</v>
      </c>
      <c r="S4703" s="26">
        <v>0.2</v>
      </c>
      <c r="T4703" s="26">
        <v>1.6829999999999994</v>
      </c>
    </row>
    <row r="4704" spans="1:20" ht="14.25" customHeight="1">
      <c r="A4704" s="26" t="s">
        <v>340</v>
      </c>
      <c r="B4704" s="26" t="s">
        <v>8634</v>
      </c>
      <c r="C4704" s="26">
        <f>YEAR(Data!$D9407)</f>
        <v>1900</v>
      </c>
      <c r="D4704" s="28">
        <v>40616</v>
      </c>
      <c r="E4704" s="28">
        <v>40619</v>
      </c>
      <c r="F4704" s="26" t="s">
        <v>151</v>
      </c>
      <c r="G4704" s="26" t="s">
        <v>339</v>
      </c>
      <c r="H4704" s="26" t="s">
        <v>86</v>
      </c>
      <c r="I4704" s="26" t="s">
        <v>25</v>
      </c>
      <c r="J4704" s="26" t="s">
        <v>234</v>
      </c>
      <c r="K4704" s="26" t="s">
        <v>168</v>
      </c>
      <c r="L4704" s="26">
        <v>60653</v>
      </c>
      <c r="M4704" s="26" t="s">
        <v>89</v>
      </c>
      <c r="N4704" s="26" t="s">
        <v>4384</v>
      </c>
      <c r="O4704" s="26" t="s">
        <v>62</v>
      </c>
      <c r="P4704" s="26" t="s">
        <v>522</v>
      </c>
      <c r="Q4704" s="26">
        <v>574.91</v>
      </c>
      <c r="R4704" s="26">
        <v>2</v>
      </c>
      <c r="S4704" s="26">
        <v>0.3</v>
      </c>
      <c r="T4704" s="26">
        <v>156.04699999999997</v>
      </c>
    </row>
    <row r="4705" spans="1:20" ht="14.25" customHeight="1">
      <c r="A4705" s="26" t="s">
        <v>619</v>
      </c>
      <c r="B4705" s="26" t="s">
        <v>8635</v>
      </c>
      <c r="C4705" s="26">
        <f>YEAR(Data!$D9409)</f>
        <v>1900</v>
      </c>
      <c r="D4705" s="28">
        <v>41905</v>
      </c>
      <c r="E4705" s="28">
        <v>41907</v>
      </c>
      <c r="F4705" s="26" t="s">
        <v>21</v>
      </c>
      <c r="G4705" s="26" t="s">
        <v>618</v>
      </c>
      <c r="H4705" s="26" t="s">
        <v>24</v>
      </c>
      <c r="I4705" s="26" t="s">
        <v>25</v>
      </c>
      <c r="J4705" s="26" t="s">
        <v>211</v>
      </c>
      <c r="K4705" s="26" t="s">
        <v>212</v>
      </c>
      <c r="L4705" s="26">
        <v>10035</v>
      </c>
      <c r="M4705" s="26" t="s">
        <v>122</v>
      </c>
      <c r="N4705" s="26" t="s">
        <v>3580</v>
      </c>
      <c r="O4705" s="26" t="s">
        <v>62</v>
      </c>
      <c r="P4705" s="26" t="s">
        <v>133</v>
      </c>
      <c r="Q4705" s="26">
        <v>1071</v>
      </c>
      <c r="R4705" s="26">
        <v>9</v>
      </c>
      <c r="S4705" s="26">
        <v>0</v>
      </c>
      <c r="T4705" s="26">
        <v>171.36000000000007</v>
      </c>
    </row>
    <row r="4706" spans="1:20" ht="14.25" customHeight="1">
      <c r="A4706" s="26" t="s">
        <v>3767</v>
      </c>
      <c r="B4706" s="26" t="s">
        <v>8636</v>
      </c>
      <c r="C4706" s="26">
        <f>YEAR(Data!$D9411)</f>
        <v>1900</v>
      </c>
      <c r="D4706" s="28">
        <v>41984</v>
      </c>
      <c r="E4706" s="28">
        <v>41987</v>
      </c>
      <c r="F4706" s="26" t="s">
        <v>151</v>
      </c>
      <c r="G4706" s="26" t="s">
        <v>3766</v>
      </c>
      <c r="H4706" s="26" t="s">
        <v>24</v>
      </c>
      <c r="I4706" s="26" t="s">
        <v>25</v>
      </c>
      <c r="J4706" s="26" t="s">
        <v>120</v>
      </c>
      <c r="K4706" s="26" t="s">
        <v>121</v>
      </c>
      <c r="L4706" s="26">
        <v>19143</v>
      </c>
      <c r="M4706" s="26" t="s">
        <v>122</v>
      </c>
      <c r="N4706" s="26" t="s">
        <v>1823</v>
      </c>
      <c r="O4706" s="26" t="s">
        <v>42</v>
      </c>
      <c r="P4706" s="26" t="s">
        <v>65</v>
      </c>
      <c r="Q4706" s="26">
        <v>3.2730000000000006</v>
      </c>
      <c r="R4706" s="26">
        <v>1</v>
      </c>
      <c r="S4706" s="26">
        <v>0.7</v>
      </c>
      <c r="T4706" s="26">
        <v>-2.5092999999999996</v>
      </c>
    </row>
    <row r="4707" spans="1:20" ht="14.25" customHeight="1">
      <c r="A4707" s="26" t="s">
        <v>1194</v>
      </c>
      <c r="B4707" s="26" t="s">
        <v>8637</v>
      </c>
      <c r="C4707" s="26">
        <f>YEAR(Data!$D9413)</f>
        <v>1900</v>
      </c>
      <c r="D4707" s="28">
        <v>41344</v>
      </c>
      <c r="E4707" s="28">
        <v>41348</v>
      </c>
      <c r="F4707" s="26" t="s">
        <v>21</v>
      </c>
      <c r="G4707" s="26" t="s">
        <v>1193</v>
      </c>
      <c r="H4707" s="26" t="s">
        <v>37</v>
      </c>
      <c r="I4707" s="26" t="s">
        <v>25</v>
      </c>
      <c r="J4707" s="26" t="s">
        <v>2909</v>
      </c>
      <c r="K4707" s="26" t="s">
        <v>240</v>
      </c>
      <c r="L4707" s="26">
        <v>85301</v>
      </c>
      <c r="M4707" s="26" t="s">
        <v>40</v>
      </c>
      <c r="N4707" s="26" t="s">
        <v>1517</v>
      </c>
      <c r="O4707" s="26" t="s">
        <v>42</v>
      </c>
      <c r="P4707" s="26" t="s">
        <v>53</v>
      </c>
      <c r="Q4707" s="26">
        <v>104.69600000000001</v>
      </c>
      <c r="R4707" s="26">
        <v>1</v>
      </c>
      <c r="S4707" s="26">
        <v>0.2</v>
      </c>
      <c r="T4707" s="26">
        <v>6.5434999999999981</v>
      </c>
    </row>
    <row r="4708" spans="1:20" ht="14.25" customHeight="1">
      <c r="A4708" s="26" t="s">
        <v>1561</v>
      </c>
      <c r="B4708" s="26" t="s">
        <v>8638</v>
      </c>
      <c r="C4708" s="26">
        <f>YEAR(Data!$D9414)</f>
        <v>1900</v>
      </c>
      <c r="D4708" s="28">
        <v>40935</v>
      </c>
      <c r="E4708" s="28">
        <v>40937</v>
      </c>
      <c r="F4708" s="26" t="s">
        <v>151</v>
      </c>
      <c r="G4708" s="26" t="s">
        <v>1560</v>
      </c>
      <c r="H4708" s="26" t="s">
        <v>24</v>
      </c>
      <c r="I4708" s="26" t="s">
        <v>25</v>
      </c>
      <c r="J4708" s="26" t="s">
        <v>38</v>
      </c>
      <c r="K4708" s="26" t="s">
        <v>39</v>
      </c>
      <c r="L4708" s="26">
        <v>90036</v>
      </c>
      <c r="M4708" s="26" t="s">
        <v>40</v>
      </c>
      <c r="N4708" s="26" t="s">
        <v>1377</v>
      </c>
      <c r="O4708" s="26" t="s">
        <v>30</v>
      </c>
      <c r="P4708" s="26" t="s">
        <v>33</v>
      </c>
      <c r="Q4708" s="26">
        <v>2803.92</v>
      </c>
      <c r="R4708" s="26">
        <v>5</v>
      </c>
      <c r="S4708" s="26">
        <v>0.2</v>
      </c>
      <c r="T4708" s="26">
        <v>0</v>
      </c>
    </row>
    <row r="4709" spans="1:20" ht="14.25" customHeight="1">
      <c r="A4709" s="26" t="s">
        <v>3865</v>
      </c>
      <c r="B4709" s="26" t="s">
        <v>8639</v>
      </c>
      <c r="C4709" s="26">
        <f>YEAR(Data!$D9415)</f>
        <v>1900</v>
      </c>
      <c r="D4709" s="28">
        <v>41544</v>
      </c>
      <c r="E4709" s="28">
        <v>41545</v>
      </c>
      <c r="F4709" s="26" t="s">
        <v>151</v>
      </c>
      <c r="G4709" s="26" t="s">
        <v>3864</v>
      </c>
      <c r="H4709" s="26" t="s">
        <v>37</v>
      </c>
      <c r="I4709" s="26" t="s">
        <v>25</v>
      </c>
      <c r="J4709" s="26" t="s">
        <v>148</v>
      </c>
      <c r="K4709" s="26" t="s">
        <v>88</v>
      </c>
      <c r="L4709" s="26">
        <v>77041</v>
      </c>
      <c r="M4709" s="26" t="s">
        <v>89</v>
      </c>
      <c r="N4709" s="26" t="s">
        <v>2378</v>
      </c>
      <c r="O4709" s="26" t="s">
        <v>42</v>
      </c>
      <c r="P4709" s="26" t="s">
        <v>65</v>
      </c>
      <c r="Q4709" s="26">
        <v>6.8159999999999981</v>
      </c>
      <c r="R4709" s="26">
        <v>2</v>
      </c>
      <c r="S4709" s="26">
        <v>0.8</v>
      </c>
      <c r="T4709" s="26">
        <v>-11.587200000000003</v>
      </c>
    </row>
    <row r="4710" spans="1:20" ht="14.25" customHeight="1">
      <c r="A4710" s="26" t="s">
        <v>3480</v>
      </c>
      <c r="B4710" s="26" t="s">
        <v>8640</v>
      </c>
      <c r="C4710" s="26">
        <f>YEAR(Data!$D9416)</f>
        <v>1900</v>
      </c>
      <c r="D4710" s="28">
        <v>41200</v>
      </c>
      <c r="E4710" s="28">
        <v>41204</v>
      </c>
      <c r="F4710" s="26" t="s">
        <v>45</v>
      </c>
      <c r="G4710" s="26" t="s">
        <v>3479</v>
      </c>
      <c r="H4710" s="26" t="s">
        <v>24</v>
      </c>
      <c r="I4710" s="26" t="s">
        <v>25</v>
      </c>
      <c r="J4710" s="26" t="s">
        <v>80</v>
      </c>
      <c r="K4710" s="26" t="s">
        <v>81</v>
      </c>
      <c r="L4710" s="26">
        <v>98115</v>
      </c>
      <c r="M4710" s="26" t="s">
        <v>40</v>
      </c>
      <c r="N4710" s="26" t="s">
        <v>7284</v>
      </c>
      <c r="O4710" s="26" t="s">
        <v>62</v>
      </c>
      <c r="P4710" s="26" t="s">
        <v>63</v>
      </c>
      <c r="Q4710" s="26">
        <v>249.58400000000003</v>
      </c>
      <c r="R4710" s="26">
        <v>2</v>
      </c>
      <c r="S4710" s="26">
        <v>0.2</v>
      </c>
      <c r="T4710" s="26">
        <v>15.598999999999997</v>
      </c>
    </row>
    <row r="4711" spans="1:20" ht="14.25" customHeight="1">
      <c r="A4711" s="26" t="s">
        <v>1706</v>
      </c>
      <c r="B4711" s="26" t="s">
        <v>8641</v>
      </c>
      <c r="C4711" s="26">
        <f>YEAR(Data!$D9419)</f>
        <v>1900</v>
      </c>
      <c r="D4711" s="28">
        <v>40843</v>
      </c>
      <c r="E4711" s="28">
        <v>40848</v>
      </c>
      <c r="F4711" s="26" t="s">
        <v>45</v>
      </c>
      <c r="G4711" s="26" t="s">
        <v>1705</v>
      </c>
      <c r="H4711" s="26" t="s">
        <v>86</v>
      </c>
      <c r="I4711" s="26" t="s">
        <v>25</v>
      </c>
      <c r="J4711" s="26" t="s">
        <v>1256</v>
      </c>
      <c r="K4711" s="26" t="s">
        <v>74</v>
      </c>
      <c r="L4711" s="26">
        <v>28314</v>
      </c>
      <c r="M4711" s="26" t="s">
        <v>28</v>
      </c>
      <c r="N4711" s="26" t="s">
        <v>2252</v>
      </c>
      <c r="O4711" s="26" t="s">
        <v>42</v>
      </c>
      <c r="P4711" s="26" t="s">
        <v>76</v>
      </c>
      <c r="Q4711" s="26">
        <v>10.368000000000002</v>
      </c>
      <c r="R4711" s="26">
        <v>2</v>
      </c>
      <c r="S4711" s="26">
        <v>0.2</v>
      </c>
      <c r="T4711" s="26">
        <v>3.6288</v>
      </c>
    </row>
    <row r="4712" spans="1:20" ht="14.25" customHeight="1">
      <c r="A4712" s="26" t="s">
        <v>1717</v>
      </c>
      <c r="B4712" s="26" t="s">
        <v>8642</v>
      </c>
      <c r="C4712" s="26">
        <f>YEAR(Data!$D9421)</f>
        <v>1900</v>
      </c>
      <c r="D4712" s="28">
        <v>41915</v>
      </c>
      <c r="E4712" s="28">
        <v>41917</v>
      </c>
      <c r="F4712" s="26" t="s">
        <v>21</v>
      </c>
      <c r="G4712" s="26" t="s">
        <v>1716</v>
      </c>
      <c r="H4712" s="26" t="s">
        <v>37</v>
      </c>
      <c r="I4712" s="26" t="s">
        <v>25</v>
      </c>
      <c r="J4712" s="26" t="s">
        <v>148</v>
      </c>
      <c r="K4712" s="26" t="s">
        <v>88</v>
      </c>
      <c r="L4712" s="26">
        <v>77041</v>
      </c>
      <c r="M4712" s="26" t="s">
        <v>89</v>
      </c>
      <c r="N4712" s="26" t="s">
        <v>1466</v>
      </c>
      <c r="O4712" s="26" t="s">
        <v>42</v>
      </c>
      <c r="P4712" s="26" t="s">
        <v>67</v>
      </c>
      <c r="Q4712" s="26">
        <v>15.223999999999997</v>
      </c>
      <c r="R4712" s="26">
        <v>2</v>
      </c>
      <c r="S4712" s="26">
        <v>0.8</v>
      </c>
      <c r="T4712" s="26">
        <v>-38.821200000000012</v>
      </c>
    </row>
    <row r="4713" spans="1:20" ht="14.25" customHeight="1">
      <c r="A4713" s="26" t="s">
        <v>5164</v>
      </c>
      <c r="B4713" s="26" t="s">
        <v>8643</v>
      </c>
      <c r="C4713" s="26">
        <f>YEAR(Data!$D9423)</f>
        <v>1900</v>
      </c>
      <c r="D4713" s="28">
        <v>40747</v>
      </c>
      <c r="E4713" s="28">
        <v>40751</v>
      </c>
      <c r="F4713" s="26" t="s">
        <v>45</v>
      </c>
      <c r="G4713" s="26" t="s">
        <v>5163</v>
      </c>
      <c r="H4713" s="26" t="s">
        <v>37</v>
      </c>
      <c r="I4713" s="26" t="s">
        <v>25</v>
      </c>
      <c r="J4713" s="26" t="s">
        <v>107</v>
      </c>
      <c r="K4713" s="26" t="s">
        <v>39</v>
      </c>
      <c r="L4713" s="26">
        <v>94122</v>
      </c>
      <c r="M4713" s="26" t="s">
        <v>40</v>
      </c>
      <c r="N4713" s="26" t="s">
        <v>3143</v>
      </c>
      <c r="O4713" s="26" t="s">
        <v>62</v>
      </c>
      <c r="P4713" s="26" t="s">
        <v>63</v>
      </c>
      <c r="Q4713" s="26">
        <v>604.75199999999995</v>
      </c>
      <c r="R4713" s="26">
        <v>6</v>
      </c>
      <c r="S4713" s="26">
        <v>0.2</v>
      </c>
      <c r="T4713" s="26">
        <v>60.475200000000058</v>
      </c>
    </row>
    <row r="4714" spans="1:20" ht="14.25" customHeight="1">
      <c r="A4714" s="26" t="s">
        <v>3625</v>
      </c>
      <c r="B4714" s="26" t="s">
        <v>8644</v>
      </c>
      <c r="C4714" s="26">
        <f>YEAR(Data!$D9427)</f>
        <v>1900</v>
      </c>
      <c r="D4714" s="28">
        <v>40798</v>
      </c>
      <c r="E4714" s="28">
        <v>40803</v>
      </c>
      <c r="F4714" s="26" t="s">
        <v>21</v>
      </c>
      <c r="G4714" s="26" t="s">
        <v>3624</v>
      </c>
      <c r="H4714" s="26" t="s">
        <v>24</v>
      </c>
      <c r="I4714" s="26" t="s">
        <v>25</v>
      </c>
      <c r="J4714" s="26" t="s">
        <v>211</v>
      </c>
      <c r="K4714" s="26" t="s">
        <v>212</v>
      </c>
      <c r="L4714" s="26">
        <v>10035</v>
      </c>
      <c r="M4714" s="26" t="s">
        <v>122</v>
      </c>
      <c r="N4714" s="26" t="s">
        <v>1377</v>
      </c>
      <c r="O4714" s="26" t="s">
        <v>30</v>
      </c>
      <c r="P4714" s="26" t="s">
        <v>33</v>
      </c>
      <c r="Q4714" s="26">
        <v>3785.2920000000004</v>
      </c>
      <c r="R4714" s="26">
        <v>6</v>
      </c>
      <c r="S4714" s="26">
        <v>0.1</v>
      </c>
      <c r="T4714" s="26">
        <v>420.58800000000019</v>
      </c>
    </row>
    <row r="4715" spans="1:20" ht="14.25" customHeight="1">
      <c r="A4715" s="26" t="s">
        <v>5601</v>
      </c>
      <c r="B4715" s="26" t="s">
        <v>8645</v>
      </c>
      <c r="C4715" s="26">
        <f>YEAR(Data!$D9428)</f>
        <v>1900</v>
      </c>
      <c r="D4715" s="28">
        <v>41533</v>
      </c>
      <c r="E4715" s="28">
        <v>41538</v>
      </c>
      <c r="F4715" s="26" t="s">
        <v>45</v>
      </c>
      <c r="G4715" s="26" t="s">
        <v>5600</v>
      </c>
      <c r="H4715" s="26" t="s">
        <v>24</v>
      </c>
      <c r="I4715" s="26" t="s">
        <v>25</v>
      </c>
      <c r="J4715" s="26" t="s">
        <v>80</v>
      </c>
      <c r="K4715" s="26" t="s">
        <v>81</v>
      </c>
      <c r="L4715" s="26">
        <v>98105</v>
      </c>
      <c r="M4715" s="26" t="s">
        <v>40</v>
      </c>
      <c r="N4715" s="26" t="s">
        <v>5743</v>
      </c>
      <c r="O4715" s="26" t="s">
        <v>42</v>
      </c>
      <c r="P4715" s="26" t="s">
        <v>60</v>
      </c>
      <c r="Q4715" s="26">
        <v>35.4</v>
      </c>
      <c r="R4715" s="26">
        <v>5</v>
      </c>
      <c r="S4715" s="26">
        <v>0</v>
      </c>
      <c r="T4715" s="26">
        <v>13.452000000000002</v>
      </c>
    </row>
    <row r="4716" spans="1:20" ht="14.25" customHeight="1">
      <c r="A4716" s="26" t="s">
        <v>5034</v>
      </c>
      <c r="B4716" s="26" t="s">
        <v>8646</v>
      </c>
      <c r="C4716" s="26">
        <f>YEAR(Data!$D9429)</f>
        <v>1900</v>
      </c>
      <c r="D4716" s="28">
        <v>40874</v>
      </c>
      <c r="E4716" s="28">
        <v>40878</v>
      </c>
      <c r="F4716" s="26" t="s">
        <v>45</v>
      </c>
      <c r="G4716" s="26" t="s">
        <v>5033</v>
      </c>
      <c r="H4716" s="26" t="s">
        <v>37</v>
      </c>
      <c r="I4716" s="26" t="s">
        <v>25</v>
      </c>
      <c r="J4716" s="26" t="s">
        <v>2538</v>
      </c>
      <c r="K4716" s="26" t="s">
        <v>212</v>
      </c>
      <c r="L4716" s="26">
        <v>14215</v>
      </c>
      <c r="M4716" s="26" t="s">
        <v>122</v>
      </c>
      <c r="N4716" s="26" t="s">
        <v>2547</v>
      </c>
      <c r="O4716" s="26" t="s">
        <v>30</v>
      </c>
      <c r="P4716" s="26" t="s">
        <v>58</v>
      </c>
      <c r="Q4716" s="26">
        <v>199.89999999999998</v>
      </c>
      <c r="R4716" s="26">
        <v>5</v>
      </c>
      <c r="S4716" s="26">
        <v>0</v>
      </c>
      <c r="T4716" s="26">
        <v>39.97999999999999</v>
      </c>
    </row>
    <row r="4717" spans="1:20" ht="14.25" customHeight="1">
      <c r="A4717" s="26" t="s">
        <v>645</v>
      </c>
      <c r="B4717" s="26" t="s">
        <v>8647</v>
      </c>
      <c r="C4717" s="26">
        <f>YEAR(Data!$D9430)</f>
        <v>1900</v>
      </c>
      <c r="D4717" s="28">
        <v>40674</v>
      </c>
      <c r="E4717" s="28">
        <v>40679</v>
      </c>
      <c r="F4717" s="26" t="s">
        <v>45</v>
      </c>
      <c r="G4717" s="26" t="s">
        <v>644</v>
      </c>
      <c r="H4717" s="26" t="s">
        <v>37</v>
      </c>
      <c r="I4717" s="26" t="s">
        <v>25</v>
      </c>
      <c r="J4717" s="26" t="s">
        <v>1237</v>
      </c>
      <c r="K4717" s="26" t="s">
        <v>88</v>
      </c>
      <c r="L4717" s="26">
        <v>77340</v>
      </c>
      <c r="M4717" s="26" t="s">
        <v>89</v>
      </c>
      <c r="N4717" s="26" t="s">
        <v>1104</v>
      </c>
      <c r="O4717" s="26" t="s">
        <v>30</v>
      </c>
      <c r="P4717" s="26" t="s">
        <v>33</v>
      </c>
      <c r="Q4717" s="26">
        <v>1212.9599999999998</v>
      </c>
      <c r="R4717" s="26">
        <v>8</v>
      </c>
      <c r="S4717" s="26">
        <v>0.3</v>
      </c>
      <c r="T4717" s="26">
        <v>-69.311999999999898</v>
      </c>
    </row>
    <row r="4718" spans="1:20" ht="14.25" customHeight="1">
      <c r="A4718" s="26" t="s">
        <v>845</v>
      </c>
      <c r="B4718" s="26" t="s">
        <v>8648</v>
      </c>
      <c r="C4718" s="26">
        <f>YEAR(Data!$D9431)</f>
        <v>1900</v>
      </c>
      <c r="D4718" s="28">
        <v>41149</v>
      </c>
      <c r="E4718" s="28">
        <v>41153</v>
      </c>
      <c r="F4718" s="26" t="s">
        <v>45</v>
      </c>
      <c r="G4718" s="26" t="s">
        <v>844</v>
      </c>
      <c r="H4718" s="26" t="s">
        <v>37</v>
      </c>
      <c r="I4718" s="26" t="s">
        <v>25</v>
      </c>
      <c r="J4718" s="26" t="s">
        <v>620</v>
      </c>
      <c r="K4718" s="26" t="s">
        <v>88</v>
      </c>
      <c r="L4718" s="26">
        <v>75081</v>
      </c>
      <c r="M4718" s="26" t="s">
        <v>89</v>
      </c>
      <c r="N4718" s="26" t="s">
        <v>2573</v>
      </c>
      <c r="O4718" s="26" t="s">
        <v>62</v>
      </c>
      <c r="P4718" s="26" t="s">
        <v>63</v>
      </c>
      <c r="Q4718" s="26">
        <v>1099.96</v>
      </c>
      <c r="R4718" s="26">
        <v>5</v>
      </c>
      <c r="S4718" s="26">
        <v>0.2</v>
      </c>
      <c r="T4718" s="26">
        <v>82.496999999999957</v>
      </c>
    </row>
    <row r="4719" spans="1:20" ht="14.25" customHeight="1">
      <c r="A4719" s="26" t="s">
        <v>2795</v>
      </c>
      <c r="B4719" s="26" t="s">
        <v>8649</v>
      </c>
      <c r="C4719" s="26">
        <f>YEAR(Data!$D9433)</f>
        <v>1900</v>
      </c>
      <c r="D4719" s="28">
        <v>41079</v>
      </c>
      <c r="E4719" s="28">
        <v>41079</v>
      </c>
      <c r="F4719" s="26" t="s">
        <v>958</v>
      </c>
      <c r="G4719" s="26" t="s">
        <v>2794</v>
      </c>
      <c r="H4719" s="26" t="s">
        <v>86</v>
      </c>
      <c r="I4719" s="26" t="s">
        <v>25</v>
      </c>
      <c r="J4719" s="26" t="s">
        <v>120</v>
      </c>
      <c r="K4719" s="26" t="s">
        <v>121</v>
      </c>
      <c r="L4719" s="26">
        <v>19134</v>
      </c>
      <c r="M4719" s="26" t="s">
        <v>122</v>
      </c>
      <c r="N4719" s="26" t="s">
        <v>8528</v>
      </c>
      <c r="O4719" s="26" t="s">
        <v>42</v>
      </c>
      <c r="P4719" s="26" t="s">
        <v>43</v>
      </c>
      <c r="Q4719" s="26">
        <v>5.9039999999999999</v>
      </c>
      <c r="R4719" s="26">
        <v>2</v>
      </c>
      <c r="S4719" s="26">
        <v>0.2</v>
      </c>
      <c r="T4719" s="26">
        <v>1.9925999999999999</v>
      </c>
    </row>
    <row r="4720" spans="1:20" ht="14.25" customHeight="1">
      <c r="A4720" s="26" t="s">
        <v>399</v>
      </c>
      <c r="B4720" s="26" t="s">
        <v>8650</v>
      </c>
      <c r="C4720" s="26">
        <f>YEAR(Data!$D9434)</f>
        <v>1900</v>
      </c>
      <c r="D4720" s="28">
        <v>41138</v>
      </c>
      <c r="E4720" s="28">
        <v>41144</v>
      </c>
      <c r="F4720" s="26" t="s">
        <v>45</v>
      </c>
      <c r="G4720" s="26" t="s">
        <v>398</v>
      </c>
      <c r="H4720" s="26" t="s">
        <v>24</v>
      </c>
      <c r="I4720" s="26" t="s">
        <v>25</v>
      </c>
      <c r="J4720" s="26" t="s">
        <v>1030</v>
      </c>
      <c r="K4720" s="26" t="s">
        <v>240</v>
      </c>
      <c r="L4720" s="26">
        <v>85345</v>
      </c>
      <c r="M4720" s="26" t="s">
        <v>40</v>
      </c>
      <c r="N4720" s="26" t="s">
        <v>3583</v>
      </c>
      <c r="O4720" s="26" t="s">
        <v>62</v>
      </c>
      <c r="P4720" s="26" t="s">
        <v>133</v>
      </c>
      <c r="Q4720" s="26">
        <v>30.080000000000002</v>
      </c>
      <c r="R4720" s="26">
        <v>2</v>
      </c>
      <c r="S4720" s="26">
        <v>0.2</v>
      </c>
      <c r="T4720" s="26">
        <v>-5.2640000000000002</v>
      </c>
    </row>
    <row r="4721" spans="1:20" ht="14.25" customHeight="1">
      <c r="A4721" s="26" t="s">
        <v>1816</v>
      </c>
      <c r="B4721" s="26" t="s">
        <v>8651</v>
      </c>
      <c r="C4721" s="26">
        <f>YEAR(Data!$D9438)</f>
        <v>1900</v>
      </c>
      <c r="D4721" s="28">
        <v>41177</v>
      </c>
      <c r="E4721" s="28">
        <v>41177</v>
      </c>
      <c r="F4721" s="26" t="s">
        <v>958</v>
      </c>
      <c r="G4721" s="26" t="s">
        <v>1815</v>
      </c>
      <c r="H4721" s="26" t="s">
        <v>24</v>
      </c>
      <c r="I4721" s="26" t="s">
        <v>25</v>
      </c>
      <c r="J4721" s="26" t="s">
        <v>120</v>
      </c>
      <c r="K4721" s="26" t="s">
        <v>121</v>
      </c>
      <c r="L4721" s="26">
        <v>19143</v>
      </c>
      <c r="M4721" s="26" t="s">
        <v>122</v>
      </c>
      <c r="N4721" s="26" t="s">
        <v>1997</v>
      </c>
      <c r="O4721" s="26" t="s">
        <v>42</v>
      </c>
      <c r="P4721" s="26" t="s">
        <v>65</v>
      </c>
      <c r="Q4721" s="26">
        <v>2.9460000000000006</v>
      </c>
      <c r="R4721" s="26">
        <v>2</v>
      </c>
      <c r="S4721" s="26">
        <v>0.7</v>
      </c>
      <c r="T4721" s="26">
        <v>-2.0621999999999998</v>
      </c>
    </row>
    <row r="4722" spans="1:20" ht="14.25" customHeight="1">
      <c r="A4722" s="26" t="s">
        <v>1848</v>
      </c>
      <c r="B4722" s="26" t="s">
        <v>8652</v>
      </c>
      <c r="C4722" s="26">
        <f>YEAR(Data!$D9439)</f>
        <v>1900</v>
      </c>
      <c r="D4722" s="28">
        <v>41786</v>
      </c>
      <c r="E4722" s="28">
        <v>41791</v>
      </c>
      <c r="F4722" s="26" t="s">
        <v>45</v>
      </c>
      <c r="G4722" s="26" t="s">
        <v>1847</v>
      </c>
      <c r="H4722" s="26" t="s">
        <v>24</v>
      </c>
      <c r="I4722" s="26" t="s">
        <v>25</v>
      </c>
      <c r="J4722" s="26" t="s">
        <v>1728</v>
      </c>
      <c r="K4722" s="26" t="s">
        <v>39</v>
      </c>
      <c r="L4722" s="26">
        <v>92054</v>
      </c>
      <c r="M4722" s="26" t="s">
        <v>40</v>
      </c>
      <c r="N4722" s="26" t="s">
        <v>4525</v>
      </c>
      <c r="O4722" s="26" t="s">
        <v>42</v>
      </c>
      <c r="P4722" s="26" t="s">
        <v>76</v>
      </c>
      <c r="Q4722" s="26">
        <v>12.96</v>
      </c>
      <c r="R4722" s="26">
        <v>2</v>
      </c>
      <c r="S4722" s="26">
        <v>0</v>
      </c>
      <c r="T4722" s="26">
        <v>6.2208000000000006</v>
      </c>
    </row>
    <row r="4723" spans="1:20" ht="14.25" customHeight="1">
      <c r="A4723" s="26" t="s">
        <v>2550</v>
      </c>
      <c r="B4723" s="26" t="s">
        <v>8653</v>
      </c>
      <c r="C4723" s="26">
        <f>YEAR(Data!$D9440)</f>
        <v>1900</v>
      </c>
      <c r="D4723" s="28">
        <v>41852</v>
      </c>
      <c r="E4723" s="28">
        <v>41857</v>
      </c>
      <c r="F4723" s="26" t="s">
        <v>45</v>
      </c>
      <c r="G4723" s="26" t="s">
        <v>2549</v>
      </c>
      <c r="H4723" s="26" t="s">
        <v>24</v>
      </c>
      <c r="I4723" s="26" t="s">
        <v>25</v>
      </c>
      <c r="J4723" s="26" t="s">
        <v>120</v>
      </c>
      <c r="K4723" s="26" t="s">
        <v>121</v>
      </c>
      <c r="L4723" s="26">
        <v>19134</v>
      </c>
      <c r="M4723" s="26" t="s">
        <v>122</v>
      </c>
      <c r="N4723" s="26" t="s">
        <v>3852</v>
      </c>
      <c r="O4723" s="26" t="s">
        <v>62</v>
      </c>
      <c r="P4723" s="26" t="s">
        <v>63</v>
      </c>
      <c r="Q4723" s="26">
        <v>285.57599999999996</v>
      </c>
      <c r="R4723" s="26">
        <v>4</v>
      </c>
      <c r="S4723" s="26">
        <v>0.4</v>
      </c>
      <c r="T4723" s="26">
        <v>-57.115200000000016</v>
      </c>
    </row>
    <row r="4724" spans="1:20" ht="14.25" customHeight="1">
      <c r="A4724" s="26" t="s">
        <v>6698</v>
      </c>
      <c r="B4724" s="26" t="s">
        <v>8654</v>
      </c>
      <c r="C4724" s="26">
        <f>YEAR(Data!$D9441)</f>
        <v>1900</v>
      </c>
      <c r="D4724" s="28">
        <v>40828</v>
      </c>
      <c r="E4724" s="28">
        <v>40833</v>
      </c>
      <c r="F4724" s="26" t="s">
        <v>45</v>
      </c>
      <c r="G4724" s="26" t="s">
        <v>6697</v>
      </c>
      <c r="H4724" s="26" t="s">
        <v>37</v>
      </c>
      <c r="I4724" s="26" t="s">
        <v>25</v>
      </c>
      <c r="J4724" s="26" t="s">
        <v>234</v>
      </c>
      <c r="K4724" s="26" t="s">
        <v>168</v>
      </c>
      <c r="L4724" s="26">
        <v>60623</v>
      </c>
      <c r="M4724" s="26" t="s">
        <v>89</v>
      </c>
      <c r="N4724" s="26" t="s">
        <v>3588</v>
      </c>
      <c r="O4724" s="26" t="s">
        <v>42</v>
      </c>
      <c r="P4724" s="26" t="s">
        <v>440</v>
      </c>
      <c r="Q4724" s="26">
        <v>22.240000000000002</v>
      </c>
      <c r="R4724" s="26">
        <v>2</v>
      </c>
      <c r="S4724" s="26">
        <v>0.2</v>
      </c>
      <c r="T4724" s="26">
        <v>2.5019999999999971</v>
      </c>
    </row>
    <row r="4725" spans="1:20" ht="14.25" customHeight="1">
      <c r="A4725" s="26" t="s">
        <v>6614</v>
      </c>
      <c r="B4725" s="26" t="s">
        <v>8655</v>
      </c>
      <c r="C4725" s="26">
        <f>YEAR(Data!$D9442)</f>
        <v>1900</v>
      </c>
      <c r="D4725" s="28">
        <v>40688</v>
      </c>
      <c r="E4725" s="28">
        <v>40692</v>
      </c>
      <c r="F4725" s="26" t="s">
        <v>45</v>
      </c>
      <c r="G4725" s="26" t="s">
        <v>6613</v>
      </c>
      <c r="H4725" s="26" t="s">
        <v>24</v>
      </c>
      <c r="I4725" s="26" t="s">
        <v>25</v>
      </c>
      <c r="J4725" s="26" t="s">
        <v>211</v>
      </c>
      <c r="K4725" s="26" t="s">
        <v>212</v>
      </c>
      <c r="L4725" s="26">
        <v>10035</v>
      </c>
      <c r="M4725" s="26" t="s">
        <v>122</v>
      </c>
      <c r="N4725" s="26" t="s">
        <v>4777</v>
      </c>
      <c r="O4725" s="26" t="s">
        <v>42</v>
      </c>
      <c r="P4725" s="26" t="s">
        <v>76</v>
      </c>
      <c r="Q4725" s="26">
        <v>14.62</v>
      </c>
      <c r="R4725" s="26">
        <v>2</v>
      </c>
      <c r="S4725" s="26">
        <v>0</v>
      </c>
      <c r="T4725" s="26">
        <v>6.7251999999999992</v>
      </c>
    </row>
    <row r="4726" spans="1:20" ht="14.25" customHeight="1">
      <c r="A4726" s="26" t="s">
        <v>8658</v>
      </c>
      <c r="B4726" s="26" t="s">
        <v>8656</v>
      </c>
      <c r="C4726" s="26">
        <f>YEAR(Data!$D9443)</f>
        <v>1900</v>
      </c>
      <c r="D4726" s="28">
        <v>40906</v>
      </c>
      <c r="E4726" s="28">
        <v>40908</v>
      </c>
      <c r="F4726" s="26" t="s">
        <v>21</v>
      </c>
      <c r="G4726" s="26" t="s">
        <v>8657</v>
      </c>
      <c r="H4726" s="26" t="s">
        <v>24</v>
      </c>
      <c r="I4726" s="26" t="s">
        <v>25</v>
      </c>
      <c r="J4726" s="26" t="s">
        <v>3155</v>
      </c>
      <c r="K4726" s="26" t="s">
        <v>383</v>
      </c>
      <c r="L4726" s="26">
        <v>44240</v>
      </c>
      <c r="M4726" s="26" t="s">
        <v>122</v>
      </c>
      <c r="N4726" s="26" t="s">
        <v>3585</v>
      </c>
      <c r="O4726" s="26" t="s">
        <v>42</v>
      </c>
      <c r="P4726" s="26" t="s">
        <v>67</v>
      </c>
      <c r="Q4726" s="26">
        <v>48.36</v>
      </c>
      <c r="R4726" s="26">
        <v>5</v>
      </c>
      <c r="S4726" s="26">
        <v>0.2</v>
      </c>
      <c r="T4726" s="26">
        <v>6.0449999999999946</v>
      </c>
    </row>
    <row r="4727" spans="1:20" ht="14.25" customHeight="1">
      <c r="A4727" s="26" t="s">
        <v>2247</v>
      </c>
      <c r="B4727" s="26" t="s">
        <v>8659</v>
      </c>
      <c r="C4727" s="26">
        <f>YEAR(Data!$D9444)</f>
        <v>1900</v>
      </c>
      <c r="D4727" s="28">
        <v>41737</v>
      </c>
      <c r="E4727" s="28">
        <v>41741</v>
      </c>
      <c r="F4727" s="26" t="s">
        <v>45</v>
      </c>
      <c r="G4727" s="26" t="s">
        <v>2246</v>
      </c>
      <c r="H4727" s="26" t="s">
        <v>86</v>
      </c>
      <c r="I4727" s="26" t="s">
        <v>25</v>
      </c>
      <c r="J4727" s="26" t="s">
        <v>1129</v>
      </c>
      <c r="K4727" s="26" t="s">
        <v>49</v>
      </c>
      <c r="L4727" s="26">
        <v>32216</v>
      </c>
      <c r="M4727" s="26" t="s">
        <v>28</v>
      </c>
      <c r="N4727" s="26" t="s">
        <v>1157</v>
      </c>
      <c r="O4727" s="26" t="s">
        <v>42</v>
      </c>
      <c r="P4727" s="26" t="s">
        <v>60</v>
      </c>
      <c r="Q4727" s="26">
        <v>16.256</v>
      </c>
      <c r="R4727" s="26">
        <v>2</v>
      </c>
      <c r="S4727" s="26">
        <v>0.2</v>
      </c>
      <c r="T4727" s="26">
        <v>1.2192000000000007</v>
      </c>
    </row>
    <row r="4728" spans="1:20" ht="14.25" customHeight="1">
      <c r="A4728" s="26" t="s">
        <v>5561</v>
      </c>
      <c r="B4728" s="26" t="s">
        <v>8660</v>
      </c>
      <c r="C4728" s="26">
        <f>YEAR(Data!$D9446)</f>
        <v>1900</v>
      </c>
      <c r="D4728" s="28">
        <v>40969</v>
      </c>
      <c r="E4728" s="28">
        <v>40970</v>
      </c>
      <c r="F4728" s="26" t="s">
        <v>151</v>
      </c>
      <c r="G4728" s="26" t="s">
        <v>5560</v>
      </c>
      <c r="H4728" s="26" t="s">
        <v>37</v>
      </c>
      <c r="I4728" s="26" t="s">
        <v>25</v>
      </c>
      <c r="J4728" s="26" t="s">
        <v>2965</v>
      </c>
      <c r="K4728" s="26" t="s">
        <v>88</v>
      </c>
      <c r="L4728" s="26">
        <v>75019</v>
      </c>
      <c r="M4728" s="26" t="s">
        <v>89</v>
      </c>
      <c r="N4728" s="26" t="s">
        <v>5470</v>
      </c>
      <c r="O4728" s="26" t="s">
        <v>62</v>
      </c>
      <c r="P4728" s="26" t="s">
        <v>63</v>
      </c>
      <c r="Q4728" s="26">
        <v>95.84</v>
      </c>
      <c r="R4728" s="26">
        <v>4</v>
      </c>
      <c r="S4728" s="26">
        <v>0.2</v>
      </c>
      <c r="T4728" s="26">
        <v>34.741999999999997</v>
      </c>
    </row>
    <row r="4729" spans="1:20" ht="14.25" customHeight="1">
      <c r="A4729" s="26" t="s">
        <v>314</v>
      </c>
      <c r="B4729" s="26" t="s">
        <v>8661</v>
      </c>
      <c r="C4729" s="26">
        <f>YEAR(Data!$D9447)</f>
        <v>1900</v>
      </c>
      <c r="D4729" s="28">
        <v>41058</v>
      </c>
      <c r="E4729" s="28">
        <v>41063</v>
      </c>
      <c r="F4729" s="26" t="s">
        <v>45</v>
      </c>
      <c r="G4729" s="26" t="s">
        <v>313</v>
      </c>
      <c r="H4729" s="26" t="s">
        <v>24</v>
      </c>
      <c r="I4729" s="26" t="s">
        <v>25</v>
      </c>
      <c r="J4729" s="26" t="s">
        <v>3248</v>
      </c>
      <c r="K4729" s="26" t="s">
        <v>203</v>
      </c>
      <c r="L4729" s="26">
        <v>46203</v>
      </c>
      <c r="M4729" s="26" t="s">
        <v>89</v>
      </c>
      <c r="N4729" s="26" t="s">
        <v>1782</v>
      </c>
      <c r="O4729" s="26" t="s">
        <v>42</v>
      </c>
      <c r="P4729" s="26" t="s">
        <v>43</v>
      </c>
      <c r="Q4729" s="26">
        <v>12.39</v>
      </c>
      <c r="R4729" s="26">
        <v>3</v>
      </c>
      <c r="S4729" s="26">
        <v>0</v>
      </c>
      <c r="T4729" s="26">
        <v>5.6993999999999998</v>
      </c>
    </row>
    <row r="4730" spans="1:20" ht="14.25" customHeight="1">
      <c r="A4730" s="26" t="s">
        <v>4532</v>
      </c>
      <c r="B4730" s="26" t="s">
        <v>8662</v>
      </c>
      <c r="C4730" s="26">
        <f>YEAR(Data!$D9448)</f>
        <v>1900</v>
      </c>
      <c r="D4730" s="28">
        <v>41540</v>
      </c>
      <c r="E4730" s="28">
        <v>41546</v>
      </c>
      <c r="F4730" s="26" t="s">
        <v>45</v>
      </c>
      <c r="G4730" s="26" t="s">
        <v>4531</v>
      </c>
      <c r="H4730" s="26" t="s">
        <v>24</v>
      </c>
      <c r="I4730" s="26" t="s">
        <v>25</v>
      </c>
      <c r="J4730" s="26" t="s">
        <v>1097</v>
      </c>
      <c r="K4730" s="26" t="s">
        <v>203</v>
      </c>
      <c r="L4730" s="26">
        <v>46226</v>
      </c>
      <c r="M4730" s="26" t="s">
        <v>89</v>
      </c>
      <c r="N4730" s="26" t="s">
        <v>4168</v>
      </c>
      <c r="O4730" s="26" t="s">
        <v>42</v>
      </c>
      <c r="P4730" s="26" t="s">
        <v>76</v>
      </c>
      <c r="Q4730" s="26">
        <v>35.880000000000003</v>
      </c>
      <c r="R4730" s="26">
        <v>6</v>
      </c>
      <c r="S4730" s="26">
        <v>0</v>
      </c>
      <c r="T4730" s="26">
        <v>16.146000000000001</v>
      </c>
    </row>
    <row r="4731" spans="1:20" ht="14.25" customHeight="1">
      <c r="A4731" s="26" t="s">
        <v>281</v>
      </c>
      <c r="B4731" s="26" t="s">
        <v>8663</v>
      </c>
      <c r="C4731" s="26">
        <f>YEAR(Data!$D9449)</f>
        <v>1900</v>
      </c>
      <c r="D4731" s="28">
        <v>41787</v>
      </c>
      <c r="E4731" s="28">
        <v>41794</v>
      </c>
      <c r="F4731" s="26" t="s">
        <v>45</v>
      </c>
      <c r="G4731" s="26" t="s">
        <v>280</v>
      </c>
      <c r="H4731" s="26" t="s">
        <v>24</v>
      </c>
      <c r="I4731" s="26" t="s">
        <v>25</v>
      </c>
      <c r="J4731" s="26" t="s">
        <v>3380</v>
      </c>
      <c r="K4731" s="26" t="s">
        <v>495</v>
      </c>
      <c r="L4731" s="26">
        <v>74133</v>
      </c>
      <c r="M4731" s="26" t="s">
        <v>89</v>
      </c>
      <c r="N4731" s="26" t="s">
        <v>156</v>
      </c>
      <c r="O4731" s="26" t="s">
        <v>30</v>
      </c>
      <c r="P4731" s="26" t="s">
        <v>58</v>
      </c>
      <c r="Q4731" s="26">
        <v>477.29999999999995</v>
      </c>
      <c r="R4731" s="26">
        <v>5</v>
      </c>
      <c r="S4731" s="26">
        <v>0</v>
      </c>
      <c r="T4731" s="26">
        <v>138.41699999999997</v>
      </c>
    </row>
    <row r="4732" spans="1:20" ht="14.25" customHeight="1">
      <c r="A4732" s="26" t="s">
        <v>1568</v>
      </c>
      <c r="B4732" s="26" t="s">
        <v>8664</v>
      </c>
      <c r="C4732" s="26">
        <f>YEAR(Data!$D9450)</f>
        <v>1900</v>
      </c>
      <c r="D4732" s="28">
        <v>41535</v>
      </c>
      <c r="E4732" s="28">
        <v>41541</v>
      </c>
      <c r="F4732" s="26" t="s">
        <v>45</v>
      </c>
      <c r="G4732" s="26" t="s">
        <v>1567</v>
      </c>
      <c r="H4732" s="26" t="s">
        <v>86</v>
      </c>
      <c r="I4732" s="26" t="s">
        <v>25</v>
      </c>
      <c r="J4732" s="26" t="s">
        <v>3404</v>
      </c>
      <c r="K4732" s="26" t="s">
        <v>81</v>
      </c>
      <c r="L4732" s="26">
        <v>98052</v>
      </c>
      <c r="M4732" s="26" t="s">
        <v>40</v>
      </c>
      <c r="N4732" s="26" t="s">
        <v>3048</v>
      </c>
      <c r="O4732" s="26" t="s">
        <v>42</v>
      </c>
      <c r="P4732" s="26" t="s">
        <v>43</v>
      </c>
      <c r="Q4732" s="26">
        <v>12.32</v>
      </c>
      <c r="R4732" s="26">
        <v>4</v>
      </c>
      <c r="S4732" s="26">
        <v>0</v>
      </c>
      <c r="T4732" s="26">
        <v>5.9135999999999997</v>
      </c>
    </row>
    <row r="4733" spans="1:20" ht="14.25" customHeight="1">
      <c r="A4733" s="26" t="s">
        <v>2187</v>
      </c>
      <c r="B4733" s="26" t="s">
        <v>8665</v>
      </c>
      <c r="C4733" s="26">
        <f>YEAR(Data!$D9451)</f>
        <v>1900</v>
      </c>
      <c r="D4733" s="28">
        <v>40794</v>
      </c>
      <c r="E4733" s="28">
        <v>40799</v>
      </c>
      <c r="F4733" s="26" t="s">
        <v>45</v>
      </c>
      <c r="G4733" s="26" t="s">
        <v>2186</v>
      </c>
      <c r="H4733" s="26" t="s">
        <v>24</v>
      </c>
      <c r="I4733" s="26" t="s">
        <v>25</v>
      </c>
      <c r="J4733" s="26" t="s">
        <v>107</v>
      </c>
      <c r="K4733" s="26" t="s">
        <v>39</v>
      </c>
      <c r="L4733" s="26">
        <v>94109</v>
      </c>
      <c r="M4733" s="26" t="s">
        <v>40</v>
      </c>
      <c r="N4733" s="26" t="s">
        <v>2807</v>
      </c>
      <c r="O4733" s="26" t="s">
        <v>42</v>
      </c>
      <c r="P4733" s="26" t="s">
        <v>65</v>
      </c>
      <c r="Q4733" s="26">
        <v>8.6080000000000005</v>
      </c>
      <c r="R4733" s="26">
        <v>2</v>
      </c>
      <c r="S4733" s="26">
        <v>0.2</v>
      </c>
      <c r="T4733" s="26">
        <v>3.0127999999999995</v>
      </c>
    </row>
    <row r="4734" spans="1:20" ht="14.25" customHeight="1">
      <c r="A4734" s="26" t="s">
        <v>1520</v>
      </c>
      <c r="B4734" s="26" t="s">
        <v>8666</v>
      </c>
      <c r="C4734" s="26">
        <f>YEAR(Data!$D9452)</f>
        <v>1900</v>
      </c>
      <c r="D4734" s="28">
        <v>41794</v>
      </c>
      <c r="E4734" s="28">
        <v>41798</v>
      </c>
      <c r="F4734" s="26" t="s">
        <v>45</v>
      </c>
      <c r="G4734" s="26" t="s">
        <v>1519</v>
      </c>
      <c r="H4734" s="26" t="s">
        <v>86</v>
      </c>
      <c r="I4734" s="26" t="s">
        <v>25</v>
      </c>
      <c r="J4734" s="26" t="s">
        <v>3474</v>
      </c>
      <c r="K4734" s="26" t="s">
        <v>81</v>
      </c>
      <c r="L4734" s="26">
        <v>99207</v>
      </c>
      <c r="M4734" s="26" t="s">
        <v>40</v>
      </c>
      <c r="N4734" s="26" t="s">
        <v>1322</v>
      </c>
      <c r="O4734" s="26" t="s">
        <v>42</v>
      </c>
      <c r="P4734" s="26" t="s">
        <v>53</v>
      </c>
      <c r="Q4734" s="26">
        <v>136.26</v>
      </c>
      <c r="R4734" s="26">
        <v>9</v>
      </c>
      <c r="S4734" s="26">
        <v>0</v>
      </c>
      <c r="T4734" s="26">
        <v>5.4503999999999913</v>
      </c>
    </row>
    <row r="4735" spans="1:20" ht="14.25" customHeight="1">
      <c r="A4735" s="26" t="s">
        <v>3352</v>
      </c>
      <c r="B4735" s="26" t="s">
        <v>8667</v>
      </c>
      <c r="C4735" s="26">
        <f>YEAR(Data!$D9453)</f>
        <v>1900</v>
      </c>
      <c r="D4735" s="28">
        <v>41180</v>
      </c>
      <c r="E4735" s="28">
        <v>41187</v>
      </c>
      <c r="F4735" s="26" t="s">
        <v>45</v>
      </c>
      <c r="G4735" s="26" t="s">
        <v>3351</v>
      </c>
      <c r="H4735" s="26" t="s">
        <v>37</v>
      </c>
      <c r="I4735" s="26" t="s">
        <v>25</v>
      </c>
      <c r="J4735" s="26" t="s">
        <v>38</v>
      </c>
      <c r="K4735" s="26" t="s">
        <v>39</v>
      </c>
      <c r="L4735" s="26">
        <v>90032</v>
      </c>
      <c r="M4735" s="26" t="s">
        <v>40</v>
      </c>
      <c r="N4735" s="26" t="s">
        <v>3241</v>
      </c>
      <c r="O4735" s="26" t="s">
        <v>42</v>
      </c>
      <c r="P4735" s="26" t="s">
        <v>67</v>
      </c>
      <c r="Q4735" s="26">
        <v>186.14999999999998</v>
      </c>
      <c r="R4735" s="26">
        <v>3</v>
      </c>
      <c r="S4735" s="26">
        <v>0</v>
      </c>
      <c r="T4735" s="26">
        <v>55.844999999999985</v>
      </c>
    </row>
    <row r="4736" spans="1:20" ht="14.25" customHeight="1">
      <c r="A4736" s="26" t="s">
        <v>1914</v>
      </c>
      <c r="B4736" s="26" t="s">
        <v>8668</v>
      </c>
      <c r="C4736" s="26">
        <f>YEAR(Data!$D9457)</f>
        <v>1900</v>
      </c>
      <c r="D4736" s="28">
        <v>41442</v>
      </c>
      <c r="E4736" s="28">
        <v>41445</v>
      </c>
      <c r="F4736" s="26" t="s">
        <v>21</v>
      </c>
      <c r="G4736" s="26" t="s">
        <v>1913</v>
      </c>
      <c r="H4736" s="26" t="s">
        <v>86</v>
      </c>
      <c r="I4736" s="26" t="s">
        <v>25</v>
      </c>
      <c r="J4736" s="26" t="s">
        <v>4714</v>
      </c>
      <c r="K4736" s="26" t="s">
        <v>260</v>
      </c>
      <c r="L4736" s="26">
        <v>37421</v>
      </c>
      <c r="M4736" s="26" t="s">
        <v>28</v>
      </c>
      <c r="N4736" s="26" t="s">
        <v>8669</v>
      </c>
      <c r="O4736" s="26" t="s">
        <v>62</v>
      </c>
      <c r="P4736" s="26" t="s">
        <v>522</v>
      </c>
      <c r="Q4736" s="26">
        <v>91.474999999999994</v>
      </c>
      <c r="R4736" s="26">
        <v>1</v>
      </c>
      <c r="S4736" s="26">
        <v>0.5</v>
      </c>
      <c r="T4736" s="26">
        <v>-1.8294999999999959</v>
      </c>
    </row>
    <row r="4737" spans="1:20" ht="14.25" customHeight="1">
      <c r="A4737" s="26" t="s">
        <v>1881</v>
      </c>
      <c r="B4737" s="26" t="s">
        <v>8670</v>
      </c>
      <c r="C4737" s="26">
        <f>YEAR(Data!$D9458)</f>
        <v>1900</v>
      </c>
      <c r="D4737" s="28">
        <v>41787</v>
      </c>
      <c r="E4737" s="28">
        <v>41794</v>
      </c>
      <c r="F4737" s="26" t="s">
        <v>45</v>
      </c>
      <c r="G4737" s="26" t="s">
        <v>1880</v>
      </c>
      <c r="H4737" s="26" t="s">
        <v>37</v>
      </c>
      <c r="I4737" s="26" t="s">
        <v>25</v>
      </c>
      <c r="J4737" s="26" t="s">
        <v>3333</v>
      </c>
      <c r="K4737" s="26" t="s">
        <v>74</v>
      </c>
      <c r="L4737" s="26">
        <v>27405</v>
      </c>
      <c r="M4737" s="26" t="s">
        <v>28</v>
      </c>
      <c r="N4737" s="26" t="s">
        <v>8671</v>
      </c>
      <c r="O4737" s="26" t="s">
        <v>62</v>
      </c>
      <c r="P4737" s="26" t="s">
        <v>133</v>
      </c>
      <c r="Q4737" s="26">
        <v>27.192</v>
      </c>
      <c r="R4737" s="26">
        <v>3</v>
      </c>
      <c r="S4737" s="26">
        <v>0.2</v>
      </c>
      <c r="T4737" s="26">
        <v>0.33989999999999654</v>
      </c>
    </row>
    <row r="4738" spans="1:20" ht="14.25" customHeight="1">
      <c r="A4738" s="26" t="s">
        <v>541</v>
      </c>
      <c r="B4738" s="26" t="s">
        <v>8672</v>
      </c>
      <c r="C4738" s="26">
        <f>YEAR(Data!$D9460)</f>
        <v>1900</v>
      </c>
      <c r="D4738" s="28">
        <v>40825</v>
      </c>
      <c r="E4738" s="28">
        <v>40830</v>
      </c>
      <c r="F4738" s="26" t="s">
        <v>45</v>
      </c>
      <c r="G4738" s="26" t="s">
        <v>540</v>
      </c>
      <c r="H4738" s="26" t="s">
        <v>24</v>
      </c>
      <c r="I4738" s="26" t="s">
        <v>25</v>
      </c>
      <c r="J4738" s="26" t="s">
        <v>107</v>
      </c>
      <c r="K4738" s="26" t="s">
        <v>39</v>
      </c>
      <c r="L4738" s="26">
        <v>94122</v>
      </c>
      <c r="M4738" s="26" t="s">
        <v>40</v>
      </c>
      <c r="N4738" s="26" t="s">
        <v>837</v>
      </c>
      <c r="O4738" s="26" t="s">
        <v>42</v>
      </c>
      <c r="P4738" s="26" t="s">
        <v>60</v>
      </c>
      <c r="Q4738" s="26">
        <v>144.60000000000002</v>
      </c>
      <c r="R4738" s="26">
        <v>3</v>
      </c>
      <c r="S4738" s="26">
        <v>0</v>
      </c>
      <c r="T4738" s="26">
        <v>41.933999999999983</v>
      </c>
    </row>
    <row r="4739" spans="1:20" ht="14.25" customHeight="1">
      <c r="A4739" s="26" t="s">
        <v>2703</v>
      </c>
      <c r="B4739" s="26" t="s">
        <v>8673</v>
      </c>
      <c r="C4739" s="26">
        <f>YEAR(Data!$D9462)</f>
        <v>1900</v>
      </c>
      <c r="D4739" s="28">
        <v>40864</v>
      </c>
      <c r="E4739" s="28">
        <v>40869</v>
      </c>
      <c r="F4739" s="26" t="s">
        <v>21</v>
      </c>
      <c r="G4739" s="26" t="s">
        <v>2702</v>
      </c>
      <c r="H4739" s="26" t="s">
        <v>86</v>
      </c>
      <c r="I4739" s="26" t="s">
        <v>25</v>
      </c>
      <c r="J4739" s="26" t="s">
        <v>211</v>
      </c>
      <c r="K4739" s="26" t="s">
        <v>212</v>
      </c>
      <c r="L4739" s="26">
        <v>10024</v>
      </c>
      <c r="M4739" s="26" t="s">
        <v>122</v>
      </c>
      <c r="N4739" s="26" t="s">
        <v>1986</v>
      </c>
      <c r="O4739" s="26" t="s">
        <v>42</v>
      </c>
      <c r="P4739" s="26" t="s">
        <v>76</v>
      </c>
      <c r="Q4739" s="26">
        <v>34.44</v>
      </c>
      <c r="R4739" s="26">
        <v>3</v>
      </c>
      <c r="S4739" s="26">
        <v>0</v>
      </c>
      <c r="T4739" s="26">
        <v>17.22</v>
      </c>
    </row>
    <row r="4740" spans="1:20" ht="14.25" customHeight="1">
      <c r="A4740" s="26" t="s">
        <v>1591</v>
      </c>
      <c r="B4740" s="26" t="s">
        <v>8674</v>
      </c>
      <c r="C4740" s="26">
        <f>YEAR(Data!$D9463)</f>
        <v>1900</v>
      </c>
      <c r="D4740" s="28">
        <v>40835</v>
      </c>
      <c r="E4740" s="28">
        <v>40840</v>
      </c>
      <c r="F4740" s="26" t="s">
        <v>45</v>
      </c>
      <c r="G4740" s="26" t="s">
        <v>1590</v>
      </c>
      <c r="H4740" s="26" t="s">
        <v>86</v>
      </c>
      <c r="I4740" s="26" t="s">
        <v>25</v>
      </c>
      <c r="J4740" s="26" t="s">
        <v>835</v>
      </c>
      <c r="K4740" s="26" t="s">
        <v>39</v>
      </c>
      <c r="L4740" s="26">
        <v>90712</v>
      </c>
      <c r="M4740" s="26" t="s">
        <v>40</v>
      </c>
      <c r="N4740" s="26" t="s">
        <v>3205</v>
      </c>
      <c r="O4740" s="26" t="s">
        <v>62</v>
      </c>
      <c r="P4740" s="26" t="s">
        <v>63</v>
      </c>
      <c r="Q4740" s="26">
        <v>321.55200000000002</v>
      </c>
      <c r="R4740" s="26">
        <v>6</v>
      </c>
      <c r="S4740" s="26">
        <v>0.2</v>
      </c>
      <c r="T4740" s="26">
        <v>20.097000000000008</v>
      </c>
    </row>
    <row r="4741" spans="1:20" ht="14.25" customHeight="1">
      <c r="A4741" s="26" t="s">
        <v>238</v>
      </c>
      <c r="B4741" s="26" t="s">
        <v>8675</v>
      </c>
      <c r="C4741" s="26">
        <f>YEAR(Data!$D9464)</f>
        <v>1900</v>
      </c>
      <c r="D4741" s="28">
        <v>41969</v>
      </c>
      <c r="E4741" s="28">
        <v>41974</v>
      </c>
      <c r="F4741" s="26" t="s">
        <v>21</v>
      </c>
      <c r="G4741" s="26" t="s">
        <v>237</v>
      </c>
      <c r="H4741" s="26" t="s">
        <v>37</v>
      </c>
      <c r="I4741" s="26" t="s">
        <v>25</v>
      </c>
      <c r="J4741" s="26" t="s">
        <v>1092</v>
      </c>
      <c r="K4741" s="26" t="s">
        <v>27</v>
      </c>
      <c r="L4741" s="26">
        <v>40214</v>
      </c>
      <c r="M4741" s="26" t="s">
        <v>28</v>
      </c>
      <c r="N4741" s="26" t="s">
        <v>3357</v>
      </c>
      <c r="O4741" s="26" t="s">
        <v>30</v>
      </c>
      <c r="P4741" s="26" t="s">
        <v>33</v>
      </c>
      <c r="Q4741" s="26">
        <v>701.96</v>
      </c>
      <c r="R4741" s="26">
        <v>2</v>
      </c>
      <c r="S4741" s="26">
        <v>0</v>
      </c>
      <c r="T4741" s="26">
        <v>168.47040000000004</v>
      </c>
    </row>
    <row r="4742" spans="1:20" ht="14.25" customHeight="1">
      <c r="A4742" s="26" t="s">
        <v>3619</v>
      </c>
      <c r="B4742" s="26" t="s">
        <v>8676</v>
      </c>
      <c r="C4742" s="26">
        <f>YEAR(Data!$D9465)</f>
        <v>1900</v>
      </c>
      <c r="D4742" s="28">
        <v>40602</v>
      </c>
      <c r="E4742" s="28">
        <v>40605</v>
      </c>
      <c r="F4742" s="26" t="s">
        <v>151</v>
      </c>
      <c r="G4742" s="26" t="s">
        <v>3618</v>
      </c>
      <c r="H4742" s="26" t="s">
        <v>24</v>
      </c>
      <c r="I4742" s="26" t="s">
        <v>25</v>
      </c>
      <c r="J4742" s="26" t="s">
        <v>382</v>
      </c>
      <c r="K4742" s="26" t="s">
        <v>383</v>
      </c>
      <c r="L4742" s="26">
        <v>43229</v>
      </c>
      <c r="M4742" s="26" t="s">
        <v>122</v>
      </c>
      <c r="N4742" s="26" t="s">
        <v>1390</v>
      </c>
      <c r="O4742" s="26" t="s">
        <v>42</v>
      </c>
      <c r="P4742" s="26" t="s">
        <v>60</v>
      </c>
      <c r="Q4742" s="26">
        <v>19.456000000000003</v>
      </c>
      <c r="R4742" s="26">
        <v>4</v>
      </c>
      <c r="S4742" s="26">
        <v>0.2</v>
      </c>
      <c r="T4742" s="26">
        <v>3.4047999999999981</v>
      </c>
    </row>
    <row r="4743" spans="1:20" ht="14.25" customHeight="1">
      <c r="A4743" s="26" t="s">
        <v>3480</v>
      </c>
      <c r="B4743" s="26" t="s">
        <v>8677</v>
      </c>
      <c r="C4743" s="26">
        <f>YEAR(Data!$D9466)</f>
        <v>1900</v>
      </c>
      <c r="D4743" s="28">
        <v>40898</v>
      </c>
      <c r="E4743" s="28">
        <v>40902</v>
      </c>
      <c r="F4743" s="26" t="s">
        <v>45</v>
      </c>
      <c r="G4743" s="26" t="s">
        <v>3479</v>
      </c>
      <c r="H4743" s="26" t="s">
        <v>24</v>
      </c>
      <c r="I4743" s="26" t="s">
        <v>25</v>
      </c>
      <c r="J4743" s="26" t="s">
        <v>463</v>
      </c>
      <c r="K4743" s="26" t="s">
        <v>196</v>
      </c>
      <c r="L4743" s="26">
        <v>19711</v>
      </c>
      <c r="M4743" s="26" t="s">
        <v>122</v>
      </c>
      <c r="N4743" s="26" t="s">
        <v>5202</v>
      </c>
      <c r="O4743" s="26" t="s">
        <v>42</v>
      </c>
      <c r="P4743" s="26" t="s">
        <v>43</v>
      </c>
      <c r="Q4743" s="26">
        <v>17.28</v>
      </c>
      <c r="R4743" s="26">
        <v>6</v>
      </c>
      <c r="S4743" s="26">
        <v>0</v>
      </c>
      <c r="T4743" s="26">
        <v>7.9487999999999985</v>
      </c>
    </row>
    <row r="4744" spans="1:20" ht="14.25" customHeight="1">
      <c r="A4744" s="26" t="s">
        <v>210</v>
      </c>
      <c r="B4744" s="26" t="s">
        <v>8678</v>
      </c>
      <c r="C4744" s="26">
        <f>YEAR(Data!$D9467)</f>
        <v>1900</v>
      </c>
      <c r="D4744" s="28">
        <v>41598</v>
      </c>
      <c r="E4744" s="28">
        <v>41602</v>
      </c>
      <c r="F4744" s="26" t="s">
        <v>45</v>
      </c>
      <c r="G4744" s="26" t="s">
        <v>209</v>
      </c>
      <c r="H4744" s="26" t="s">
        <v>37</v>
      </c>
      <c r="I4744" s="26" t="s">
        <v>25</v>
      </c>
      <c r="J4744" s="26" t="s">
        <v>80</v>
      </c>
      <c r="K4744" s="26" t="s">
        <v>81</v>
      </c>
      <c r="L4744" s="26">
        <v>98115</v>
      </c>
      <c r="M4744" s="26" t="s">
        <v>40</v>
      </c>
      <c r="N4744" s="26" t="s">
        <v>1332</v>
      </c>
      <c r="O4744" s="26" t="s">
        <v>30</v>
      </c>
      <c r="P4744" s="26" t="s">
        <v>58</v>
      </c>
      <c r="Q4744" s="26">
        <v>31.96</v>
      </c>
      <c r="R4744" s="26">
        <v>2</v>
      </c>
      <c r="S4744" s="26">
        <v>0</v>
      </c>
      <c r="T4744" s="26">
        <v>1.597999999999999</v>
      </c>
    </row>
    <row r="4745" spans="1:20" ht="14.25" customHeight="1">
      <c r="A4745" s="26" t="s">
        <v>3198</v>
      </c>
      <c r="B4745" s="26" t="s">
        <v>8679</v>
      </c>
      <c r="C4745" s="26">
        <f>YEAR(Data!$D9468)</f>
        <v>1900</v>
      </c>
      <c r="D4745" s="28">
        <v>41949</v>
      </c>
      <c r="E4745" s="28">
        <v>41954</v>
      </c>
      <c r="F4745" s="26" t="s">
        <v>21</v>
      </c>
      <c r="G4745" s="26" t="s">
        <v>3197</v>
      </c>
      <c r="H4745" s="26" t="s">
        <v>24</v>
      </c>
      <c r="I4745" s="26" t="s">
        <v>25</v>
      </c>
      <c r="J4745" s="26" t="s">
        <v>211</v>
      </c>
      <c r="K4745" s="26" t="s">
        <v>212</v>
      </c>
      <c r="L4745" s="26">
        <v>10024</v>
      </c>
      <c r="M4745" s="26" t="s">
        <v>122</v>
      </c>
      <c r="N4745" s="26" t="s">
        <v>471</v>
      </c>
      <c r="O4745" s="26" t="s">
        <v>42</v>
      </c>
      <c r="P4745" s="26" t="s">
        <v>65</v>
      </c>
      <c r="Q4745" s="26">
        <v>164.68800000000002</v>
      </c>
      <c r="R4745" s="26">
        <v>6</v>
      </c>
      <c r="S4745" s="26">
        <v>0.2</v>
      </c>
      <c r="T4745" s="26">
        <v>55.582200000000007</v>
      </c>
    </row>
    <row r="4746" spans="1:20" ht="14.25" customHeight="1">
      <c r="A4746" s="26" t="s">
        <v>210</v>
      </c>
      <c r="B4746" s="26" t="s">
        <v>8680</v>
      </c>
      <c r="C4746" s="26">
        <f>YEAR(Data!$D9476)</f>
        <v>1900</v>
      </c>
      <c r="D4746" s="28">
        <v>41060</v>
      </c>
      <c r="E4746" s="28">
        <v>41065</v>
      </c>
      <c r="F4746" s="26" t="s">
        <v>21</v>
      </c>
      <c r="G4746" s="26" t="s">
        <v>209</v>
      </c>
      <c r="H4746" s="26" t="s">
        <v>37</v>
      </c>
      <c r="I4746" s="26" t="s">
        <v>25</v>
      </c>
      <c r="J4746" s="26" t="s">
        <v>234</v>
      </c>
      <c r="K4746" s="26" t="s">
        <v>168</v>
      </c>
      <c r="L4746" s="26">
        <v>60653</v>
      </c>
      <c r="M4746" s="26" t="s">
        <v>89</v>
      </c>
      <c r="N4746" s="26" t="s">
        <v>3391</v>
      </c>
      <c r="O4746" s="26" t="s">
        <v>42</v>
      </c>
      <c r="P4746" s="26" t="s">
        <v>43</v>
      </c>
      <c r="Q4746" s="26">
        <v>5.9039999999999999</v>
      </c>
      <c r="R4746" s="26">
        <v>2</v>
      </c>
      <c r="S4746" s="26">
        <v>0.2</v>
      </c>
      <c r="T4746" s="26">
        <v>1.9925999999999999</v>
      </c>
    </row>
    <row r="4747" spans="1:20" ht="14.25" customHeight="1">
      <c r="A4747" s="26" t="s">
        <v>6144</v>
      </c>
      <c r="B4747" s="26" t="s">
        <v>8681</v>
      </c>
      <c r="C4747" s="26">
        <f>YEAR(Data!$D9480)</f>
        <v>1900</v>
      </c>
      <c r="D4747" s="28">
        <v>40793</v>
      </c>
      <c r="E4747" s="28">
        <v>40800</v>
      </c>
      <c r="F4747" s="26" t="s">
        <v>45</v>
      </c>
      <c r="G4747" s="26" t="s">
        <v>6143</v>
      </c>
      <c r="H4747" s="26" t="s">
        <v>24</v>
      </c>
      <c r="I4747" s="26" t="s">
        <v>25</v>
      </c>
      <c r="J4747" s="26" t="s">
        <v>8682</v>
      </c>
      <c r="K4747" s="26" t="s">
        <v>168</v>
      </c>
      <c r="L4747" s="26">
        <v>60543</v>
      </c>
      <c r="M4747" s="26" t="s">
        <v>89</v>
      </c>
      <c r="N4747" s="26" t="s">
        <v>4045</v>
      </c>
      <c r="O4747" s="26" t="s">
        <v>42</v>
      </c>
      <c r="P4747" s="26" t="s">
        <v>214</v>
      </c>
      <c r="Q4747" s="26">
        <v>13.16</v>
      </c>
      <c r="R4747" s="26">
        <v>5</v>
      </c>
      <c r="S4747" s="26">
        <v>0.2</v>
      </c>
      <c r="T4747" s="26">
        <v>4.1124999999999998</v>
      </c>
    </row>
    <row r="4748" spans="1:20" ht="14.25" customHeight="1">
      <c r="A4748" s="26" t="s">
        <v>4581</v>
      </c>
      <c r="B4748" s="26" t="s">
        <v>8683</v>
      </c>
      <c r="C4748" s="26">
        <f>YEAR(Data!$D9483)</f>
        <v>1900</v>
      </c>
      <c r="D4748" s="28">
        <v>41950</v>
      </c>
      <c r="E4748" s="28">
        <v>41956</v>
      </c>
      <c r="F4748" s="26" t="s">
        <v>45</v>
      </c>
      <c r="G4748" s="26" t="s">
        <v>4580</v>
      </c>
      <c r="H4748" s="26" t="s">
        <v>24</v>
      </c>
      <c r="I4748" s="26" t="s">
        <v>25</v>
      </c>
      <c r="J4748" s="26" t="s">
        <v>620</v>
      </c>
      <c r="K4748" s="26" t="s">
        <v>88</v>
      </c>
      <c r="L4748" s="26">
        <v>75220</v>
      </c>
      <c r="M4748" s="26" t="s">
        <v>89</v>
      </c>
      <c r="N4748" s="26" t="s">
        <v>269</v>
      </c>
      <c r="O4748" s="26" t="s">
        <v>42</v>
      </c>
      <c r="P4748" s="26" t="s">
        <v>53</v>
      </c>
      <c r="Q4748" s="26">
        <v>18.16</v>
      </c>
      <c r="R4748" s="26">
        <v>2</v>
      </c>
      <c r="S4748" s="26">
        <v>0.2</v>
      </c>
      <c r="T4748" s="26">
        <v>1.8160000000000016</v>
      </c>
    </row>
    <row r="4749" spans="1:20" ht="14.25" customHeight="1">
      <c r="A4749" s="26" t="s">
        <v>3983</v>
      </c>
      <c r="B4749" s="26" t="s">
        <v>8684</v>
      </c>
      <c r="C4749" s="26">
        <f>YEAR(Data!$D9484)</f>
        <v>1900</v>
      </c>
      <c r="D4749" s="28">
        <v>41080</v>
      </c>
      <c r="E4749" s="28">
        <v>41084</v>
      </c>
      <c r="F4749" s="26" t="s">
        <v>21</v>
      </c>
      <c r="G4749" s="26" t="s">
        <v>3982</v>
      </c>
      <c r="H4749" s="26" t="s">
        <v>86</v>
      </c>
      <c r="I4749" s="26" t="s">
        <v>25</v>
      </c>
      <c r="J4749" s="26" t="s">
        <v>120</v>
      </c>
      <c r="K4749" s="26" t="s">
        <v>121</v>
      </c>
      <c r="L4749" s="26">
        <v>19134</v>
      </c>
      <c r="M4749" s="26" t="s">
        <v>122</v>
      </c>
      <c r="N4749" s="26" t="s">
        <v>1878</v>
      </c>
      <c r="O4749" s="26" t="s">
        <v>62</v>
      </c>
      <c r="P4749" s="26" t="s">
        <v>133</v>
      </c>
      <c r="Q4749" s="26">
        <v>319.98400000000004</v>
      </c>
      <c r="R4749" s="26">
        <v>2</v>
      </c>
      <c r="S4749" s="26">
        <v>0.2</v>
      </c>
      <c r="T4749" s="26">
        <v>91.995400000000018</v>
      </c>
    </row>
    <row r="4750" spans="1:20" ht="14.25" customHeight="1">
      <c r="A4750" s="26" t="s">
        <v>2710</v>
      </c>
      <c r="B4750" s="26" t="s">
        <v>8685</v>
      </c>
      <c r="C4750" s="26">
        <f>YEAR(Data!$D9485)</f>
        <v>1900</v>
      </c>
      <c r="D4750" s="28">
        <v>40746</v>
      </c>
      <c r="E4750" s="28">
        <v>40752</v>
      </c>
      <c r="F4750" s="26" t="s">
        <v>45</v>
      </c>
      <c r="G4750" s="26" t="s">
        <v>2709</v>
      </c>
      <c r="H4750" s="26" t="s">
        <v>86</v>
      </c>
      <c r="I4750" s="26" t="s">
        <v>25</v>
      </c>
      <c r="J4750" s="26" t="s">
        <v>38</v>
      </c>
      <c r="K4750" s="26" t="s">
        <v>39</v>
      </c>
      <c r="L4750" s="26">
        <v>90008</v>
      </c>
      <c r="M4750" s="26" t="s">
        <v>40</v>
      </c>
      <c r="N4750" s="26" t="s">
        <v>1016</v>
      </c>
      <c r="O4750" s="26" t="s">
        <v>42</v>
      </c>
      <c r="P4750" s="26" t="s">
        <v>60</v>
      </c>
      <c r="Q4750" s="26">
        <v>19.68</v>
      </c>
      <c r="R4750" s="26">
        <v>6</v>
      </c>
      <c r="S4750" s="26">
        <v>0</v>
      </c>
      <c r="T4750" s="26">
        <v>6.4943999999999988</v>
      </c>
    </row>
    <row r="4751" spans="1:20" ht="14.25" customHeight="1">
      <c r="A4751" s="26" t="s">
        <v>3111</v>
      </c>
      <c r="B4751" s="26" t="s">
        <v>8686</v>
      </c>
      <c r="C4751" s="26">
        <f>YEAR(Data!$D9486)</f>
        <v>1900</v>
      </c>
      <c r="D4751" s="28">
        <v>41611</v>
      </c>
      <c r="E4751" s="28">
        <v>41613</v>
      </c>
      <c r="F4751" s="26" t="s">
        <v>21</v>
      </c>
      <c r="G4751" s="26" t="s">
        <v>3110</v>
      </c>
      <c r="H4751" s="26" t="s">
        <v>37</v>
      </c>
      <c r="I4751" s="26" t="s">
        <v>25</v>
      </c>
      <c r="J4751" s="26" t="s">
        <v>148</v>
      </c>
      <c r="K4751" s="26" t="s">
        <v>88</v>
      </c>
      <c r="L4751" s="26">
        <v>77036</v>
      </c>
      <c r="M4751" s="26" t="s">
        <v>89</v>
      </c>
      <c r="N4751" s="26" t="s">
        <v>5896</v>
      </c>
      <c r="O4751" s="26" t="s">
        <v>30</v>
      </c>
      <c r="P4751" s="26" t="s">
        <v>31</v>
      </c>
      <c r="Q4751" s="26">
        <v>781.86399999999992</v>
      </c>
      <c r="R4751" s="26">
        <v>10</v>
      </c>
      <c r="S4751" s="26">
        <v>0.32</v>
      </c>
      <c r="T4751" s="26">
        <v>-137.97600000000008</v>
      </c>
    </row>
    <row r="4752" spans="1:20" ht="14.25" customHeight="1">
      <c r="A4752" s="26" t="s">
        <v>1102</v>
      </c>
      <c r="B4752" s="26" t="s">
        <v>8687</v>
      </c>
      <c r="C4752" s="26">
        <f>YEAR(Data!$D9488)</f>
        <v>1900</v>
      </c>
      <c r="D4752" s="28">
        <v>41925</v>
      </c>
      <c r="E4752" s="28">
        <v>41925</v>
      </c>
      <c r="F4752" s="26" t="s">
        <v>958</v>
      </c>
      <c r="G4752" s="26" t="s">
        <v>1101</v>
      </c>
      <c r="H4752" s="26" t="s">
        <v>24</v>
      </c>
      <c r="I4752" s="26" t="s">
        <v>25</v>
      </c>
      <c r="J4752" s="26" t="s">
        <v>4275</v>
      </c>
      <c r="K4752" s="26" t="s">
        <v>7791</v>
      </c>
      <c r="L4752" s="26">
        <v>26003</v>
      </c>
      <c r="M4752" s="26" t="s">
        <v>122</v>
      </c>
      <c r="N4752" s="26" t="s">
        <v>2448</v>
      </c>
      <c r="O4752" s="26" t="s">
        <v>30</v>
      </c>
      <c r="P4752" s="26" t="s">
        <v>51</v>
      </c>
      <c r="Q4752" s="26">
        <v>673.34399999999994</v>
      </c>
      <c r="R4752" s="26">
        <v>3</v>
      </c>
      <c r="S4752" s="26">
        <v>0.3</v>
      </c>
      <c r="T4752" s="26">
        <v>-76.953599999999994</v>
      </c>
    </row>
    <row r="4753" spans="1:20" ht="14.25" customHeight="1">
      <c r="A4753" s="26" t="s">
        <v>1488</v>
      </c>
      <c r="B4753" s="26" t="s">
        <v>8688</v>
      </c>
      <c r="C4753" s="26">
        <f>YEAR(Data!$D9489)</f>
        <v>1900</v>
      </c>
      <c r="D4753" s="28">
        <v>41985</v>
      </c>
      <c r="E4753" s="28">
        <v>41987</v>
      </c>
      <c r="F4753" s="26" t="s">
        <v>151</v>
      </c>
      <c r="G4753" s="26" t="s">
        <v>1487</v>
      </c>
      <c r="H4753" s="26" t="s">
        <v>37</v>
      </c>
      <c r="I4753" s="26" t="s">
        <v>25</v>
      </c>
      <c r="J4753" s="26" t="s">
        <v>3587</v>
      </c>
      <c r="K4753" s="26" t="s">
        <v>599</v>
      </c>
      <c r="L4753" s="26">
        <v>7501</v>
      </c>
      <c r="M4753" s="26" t="s">
        <v>122</v>
      </c>
      <c r="N4753" s="26" t="s">
        <v>2429</v>
      </c>
      <c r="O4753" s="26" t="s">
        <v>42</v>
      </c>
      <c r="P4753" s="26" t="s">
        <v>214</v>
      </c>
      <c r="Q4753" s="26">
        <v>6.5400000000000009</v>
      </c>
      <c r="R4753" s="26">
        <v>3</v>
      </c>
      <c r="S4753" s="26">
        <v>0</v>
      </c>
      <c r="T4753" s="26">
        <v>2.1581999999999999</v>
      </c>
    </row>
    <row r="4754" spans="1:20" ht="14.25" customHeight="1">
      <c r="A4754" s="26" t="s">
        <v>504</v>
      </c>
      <c r="B4754" s="26" t="s">
        <v>8689</v>
      </c>
      <c r="C4754" s="26">
        <f>YEAR(Data!$D9490)</f>
        <v>1900</v>
      </c>
      <c r="D4754" s="28">
        <v>41183</v>
      </c>
      <c r="E4754" s="28">
        <v>41186</v>
      </c>
      <c r="F4754" s="26" t="s">
        <v>151</v>
      </c>
      <c r="G4754" s="26" t="s">
        <v>503</v>
      </c>
      <c r="H4754" s="26" t="s">
        <v>24</v>
      </c>
      <c r="I4754" s="26" t="s">
        <v>25</v>
      </c>
      <c r="J4754" s="26" t="s">
        <v>322</v>
      </c>
      <c r="K4754" s="26" t="s">
        <v>323</v>
      </c>
      <c r="L4754" s="26">
        <v>97206</v>
      </c>
      <c r="M4754" s="26" t="s">
        <v>40</v>
      </c>
      <c r="N4754" s="26" t="s">
        <v>3316</v>
      </c>
      <c r="O4754" s="26" t="s">
        <v>62</v>
      </c>
      <c r="P4754" s="26" t="s">
        <v>63</v>
      </c>
      <c r="Q4754" s="26">
        <v>572.80000000000007</v>
      </c>
      <c r="R4754" s="26">
        <v>2</v>
      </c>
      <c r="S4754" s="26">
        <v>0.2</v>
      </c>
      <c r="T4754" s="26">
        <v>50.120000000000033</v>
      </c>
    </row>
    <row r="4755" spans="1:20" ht="14.25" customHeight="1">
      <c r="A4755" s="26" t="s">
        <v>5225</v>
      </c>
      <c r="B4755" s="26" t="s">
        <v>8690</v>
      </c>
      <c r="C4755" s="26">
        <f>YEAR(Data!$D9491)</f>
        <v>1900</v>
      </c>
      <c r="D4755" s="28">
        <v>41492</v>
      </c>
      <c r="E4755" s="28">
        <v>41498</v>
      </c>
      <c r="F4755" s="26" t="s">
        <v>45</v>
      </c>
      <c r="G4755" s="26" t="s">
        <v>5224</v>
      </c>
      <c r="H4755" s="26" t="s">
        <v>37</v>
      </c>
      <c r="I4755" s="26" t="s">
        <v>25</v>
      </c>
      <c r="J4755" s="26" t="s">
        <v>1237</v>
      </c>
      <c r="K4755" s="26" t="s">
        <v>276</v>
      </c>
      <c r="L4755" s="26">
        <v>35810</v>
      </c>
      <c r="M4755" s="26" t="s">
        <v>28</v>
      </c>
      <c r="N4755" s="26" t="s">
        <v>3844</v>
      </c>
      <c r="O4755" s="26" t="s">
        <v>42</v>
      </c>
      <c r="P4755" s="26" t="s">
        <v>60</v>
      </c>
      <c r="Q4755" s="26">
        <v>197.04999999999998</v>
      </c>
      <c r="R4755" s="26">
        <v>7</v>
      </c>
      <c r="S4755" s="26">
        <v>0</v>
      </c>
      <c r="T4755" s="26">
        <v>59.114999999999981</v>
      </c>
    </row>
    <row r="4756" spans="1:20" ht="14.25" customHeight="1">
      <c r="A4756" s="26" t="s">
        <v>1276</v>
      </c>
      <c r="B4756" s="26" t="s">
        <v>8691</v>
      </c>
      <c r="C4756" s="26">
        <f>YEAR(Data!$D9492)</f>
        <v>1900</v>
      </c>
      <c r="D4756" s="28">
        <v>41643</v>
      </c>
      <c r="E4756" s="28">
        <v>41647</v>
      </c>
      <c r="F4756" s="26" t="s">
        <v>45</v>
      </c>
      <c r="G4756" s="26" t="s">
        <v>1275</v>
      </c>
      <c r="H4756" s="26" t="s">
        <v>24</v>
      </c>
      <c r="I4756" s="26" t="s">
        <v>25</v>
      </c>
      <c r="J4756" s="26" t="s">
        <v>107</v>
      </c>
      <c r="K4756" s="26" t="s">
        <v>39</v>
      </c>
      <c r="L4756" s="26">
        <v>94110</v>
      </c>
      <c r="M4756" s="26" t="s">
        <v>40</v>
      </c>
      <c r="N4756" s="26" t="s">
        <v>1122</v>
      </c>
      <c r="O4756" s="26" t="s">
        <v>42</v>
      </c>
      <c r="P4756" s="26" t="s">
        <v>65</v>
      </c>
      <c r="Q4756" s="26">
        <v>2022.2720000000002</v>
      </c>
      <c r="R4756" s="26">
        <v>8</v>
      </c>
      <c r="S4756" s="26">
        <v>0.2</v>
      </c>
      <c r="T4756" s="26">
        <v>682.5168000000001</v>
      </c>
    </row>
    <row r="4757" spans="1:20" ht="14.25" customHeight="1">
      <c r="A4757" s="26" t="s">
        <v>4772</v>
      </c>
      <c r="B4757" s="26" t="s">
        <v>8692</v>
      </c>
      <c r="C4757" s="26">
        <f>YEAR(Data!$D9494)</f>
        <v>1900</v>
      </c>
      <c r="D4757" s="28">
        <v>41951</v>
      </c>
      <c r="E4757" s="28">
        <v>41951</v>
      </c>
      <c r="F4757" s="26" t="s">
        <v>958</v>
      </c>
      <c r="G4757" s="26" t="s">
        <v>4771</v>
      </c>
      <c r="H4757" s="26" t="s">
        <v>24</v>
      </c>
      <c r="I4757" s="26" t="s">
        <v>25</v>
      </c>
      <c r="J4757" s="26" t="s">
        <v>3603</v>
      </c>
      <c r="K4757" s="26" t="s">
        <v>495</v>
      </c>
      <c r="L4757" s="26">
        <v>73120</v>
      </c>
      <c r="M4757" s="26" t="s">
        <v>89</v>
      </c>
      <c r="N4757" s="26" t="s">
        <v>91</v>
      </c>
      <c r="O4757" s="26" t="s">
        <v>42</v>
      </c>
      <c r="P4757" s="26" t="s">
        <v>65</v>
      </c>
      <c r="Q4757" s="26">
        <v>38.160000000000004</v>
      </c>
      <c r="R4757" s="26">
        <v>9</v>
      </c>
      <c r="S4757" s="26">
        <v>0</v>
      </c>
      <c r="T4757" s="26">
        <v>19.080000000000002</v>
      </c>
    </row>
    <row r="4758" spans="1:20" ht="14.25" customHeight="1">
      <c r="A4758" s="26" t="s">
        <v>4295</v>
      </c>
      <c r="B4758" s="26" t="s">
        <v>8693</v>
      </c>
      <c r="C4758" s="26">
        <f>YEAR(Data!$D9495)</f>
        <v>1900</v>
      </c>
      <c r="D4758" s="28">
        <v>41277</v>
      </c>
      <c r="E4758" s="28">
        <v>41282</v>
      </c>
      <c r="F4758" s="26" t="s">
        <v>45</v>
      </c>
      <c r="G4758" s="26" t="s">
        <v>4294</v>
      </c>
      <c r="H4758" s="26" t="s">
        <v>37</v>
      </c>
      <c r="I4758" s="26" t="s">
        <v>25</v>
      </c>
      <c r="J4758" s="26" t="s">
        <v>5498</v>
      </c>
      <c r="K4758" s="26" t="s">
        <v>495</v>
      </c>
      <c r="L4758" s="26">
        <v>74012</v>
      </c>
      <c r="M4758" s="26" t="s">
        <v>89</v>
      </c>
      <c r="N4758" s="26" t="s">
        <v>1006</v>
      </c>
      <c r="O4758" s="26" t="s">
        <v>30</v>
      </c>
      <c r="P4758" s="26" t="s">
        <v>51</v>
      </c>
      <c r="Q4758" s="26">
        <v>1592.8500000000001</v>
      </c>
      <c r="R4758" s="26">
        <v>7</v>
      </c>
      <c r="S4758" s="26">
        <v>0</v>
      </c>
      <c r="T4758" s="26">
        <v>350.42700000000002</v>
      </c>
    </row>
    <row r="4759" spans="1:20" ht="14.25" customHeight="1">
      <c r="A4759" s="26" t="s">
        <v>5250</v>
      </c>
      <c r="B4759" s="26" t="s">
        <v>8694</v>
      </c>
      <c r="C4759" s="26">
        <f>YEAR(Data!$D9497)</f>
        <v>1900</v>
      </c>
      <c r="D4759" s="28">
        <v>41407</v>
      </c>
      <c r="E4759" s="28">
        <v>41411</v>
      </c>
      <c r="F4759" s="26" t="s">
        <v>45</v>
      </c>
      <c r="G4759" s="26" t="s">
        <v>5249</v>
      </c>
      <c r="H4759" s="26" t="s">
        <v>24</v>
      </c>
      <c r="I4759" s="26" t="s">
        <v>25</v>
      </c>
      <c r="J4759" s="26" t="s">
        <v>1556</v>
      </c>
      <c r="K4759" s="26" t="s">
        <v>39</v>
      </c>
      <c r="L4759" s="26">
        <v>92691</v>
      </c>
      <c r="M4759" s="26" t="s">
        <v>40</v>
      </c>
      <c r="N4759" s="26" t="s">
        <v>7674</v>
      </c>
      <c r="O4759" s="26" t="s">
        <v>62</v>
      </c>
      <c r="P4759" s="26" t="s">
        <v>133</v>
      </c>
      <c r="Q4759" s="26">
        <v>120</v>
      </c>
      <c r="R4759" s="26">
        <v>6</v>
      </c>
      <c r="S4759" s="26">
        <v>0</v>
      </c>
      <c r="T4759" s="26">
        <v>46.800000000000004</v>
      </c>
    </row>
    <row r="4760" spans="1:20" ht="14.25" customHeight="1">
      <c r="A4760" s="26" t="s">
        <v>930</v>
      </c>
      <c r="B4760" s="26" t="s">
        <v>8695</v>
      </c>
      <c r="C4760" s="26">
        <f>YEAR(Data!$D9499)</f>
        <v>1900</v>
      </c>
      <c r="D4760" s="28">
        <v>41949</v>
      </c>
      <c r="E4760" s="28">
        <v>41951</v>
      </c>
      <c r="F4760" s="26" t="s">
        <v>151</v>
      </c>
      <c r="G4760" s="26" t="s">
        <v>929</v>
      </c>
      <c r="H4760" s="26" t="s">
        <v>86</v>
      </c>
      <c r="I4760" s="26" t="s">
        <v>25</v>
      </c>
      <c r="J4760" s="26" t="s">
        <v>5400</v>
      </c>
      <c r="K4760" s="26" t="s">
        <v>203</v>
      </c>
      <c r="L4760" s="26">
        <v>46142</v>
      </c>
      <c r="M4760" s="26" t="s">
        <v>89</v>
      </c>
      <c r="N4760" s="26" t="s">
        <v>774</v>
      </c>
      <c r="O4760" s="26" t="s">
        <v>42</v>
      </c>
      <c r="P4760" s="26" t="s">
        <v>76</v>
      </c>
      <c r="Q4760" s="26">
        <v>4.41</v>
      </c>
      <c r="R4760" s="26">
        <v>1</v>
      </c>
      <c r="S4760" s="26">
        <v>0</v>
      </c>
      <c r="T4760" s="26">
        <v>2.0286</v>
      </c>
    </row>
    <row r="4761" spans="1:20" ht="14.25" customHeight="1">
      <c r="A4761" s="26" t="s">
        <v>4262</v>
      </c>
      <c r="B4761" s="26" t="s">
        <v>8696</v>
      </c>
      <c r="C4761" s="26">
        <f>YEAR(Data!$D9502)</f>
        <v>1900</v>
      </c>
      <c r="D4761" s="28">
        <v>41421</v>
      </c>
      <c r="E4761" s="28">
        <v>41425</v>
      </c>
      <c r="F4761" s="26" t="s">
        <v>45</v>
      </c>
      <c r="G4761" s="26" t="s">
        <v>4261</v>
      </c>
      <c r="H4761" s="26" t="s">
        <v>24</v>
      </c>
      <c r="I4761" s="26" t="s">
        <v>25</v>
      </c>
      <c r="J4761" s="26" t="s">
        <v>1882</v>
      </c>
      <c r="K4761" s="26" t="s">
        <v>96</v>
      </c>
      <c r="L4761" s="26">
        <v>53209</v>
      </c>
      <c r="M4761" s="26" t="s">
        <v>89</v>
      </c>
      <c r="N4761" s="26" t="s">
        <v>3278</v>
      </c>
      <c r="O4761" s="26" t="s">
        <v>30</v>
      </c>
      <c r="P4761" s="26" t="s">
        <v>58</v>
      </c>
      <c r="Q4761" s="26">
        <v>26.94</v>
      </c>
      <c r="R4761" s="26">
        <v>3</v>
      </c>
      <c r="S4761" s="26">
        <v>0</v>
      </c>
      <c r="T4761" s="26">
        <v>11.314800000000002</v>
      </c>
    </row>
    <row r="4762" spans="1:20" ht="14.25" customHeight="1">
      <c r="A4762" s="26" t="s">
        <v>4009</v>
      </c>
      <c r="B4762" s="26" t="s">
        <v>8697</v>
      </c>
      <c r="C4762" s="26">
        <f>YEAR(Data!$D9503)</f>
        <v>1900</v>
      </c>
      <c r="D4762" s="28">
        <v>41233</v>
      </c>
      <c r="E4762" s="28">
        <v>41237</v>
      </c>
      <c r="F4762" s="26" t="s">
        <v>45</v>
      </c>
      <c r="G4762" s="26" t="s">
        <v>4008</v>
      </c>
      <c r="H4762" s="26" t="s">
        <v>24</v>
      </c>
      <c r="I4762" s="26" t="s">
        <v>25</v>
      </c>
      <c r="J4762" s="26" t="s">
        <v>107</v>
      </c>
      <c r="K4762" s="26" t="s">
        <v>39</v>
      </c>
      <c r="L4762" s="26">
        <v>94109</v>
      </c>
      <c r="M4762" s="26" t="s">
        <v>40</v>
      </c>
      <c r="N4762" s="26" t="s">
        <v>4561</v>
      </c>
      <c r="O4762" s="26" t="s">
        <v>30</v>
      </c>
      <c r="P4762" s="26" t="s">
        <v>58</v>
      </c>
      <c r="Q4762" s="26">
        <v>32.04</v>
      </c>
      <c r="R4762" s="26">
        <v>3</v>
      </c>
      <c r="S4762" s="26">
        <v>0</v>
      </c>
      <c r="T4762" s="26">
        <v>8.01</v>
      </c>
    </row>
    <row r="4763" spans="1:20" ht="14.25" customHeight="1">
      <c r="A4763" s="26" t="s">
        <v>2861</v>
      </c>
      <c r="B4763" s="26" t="s">
        <v>8698</v>
      </c>
      <c r="C4763" s="26">
        <f>YEAR(Data!$D9504)</f>
        <v>1900</v>
      </c>
      <c r="D4763" s="28">
        <v>41387</v>
      </c>
      <c r="E4763" s="28">
        <v>41394</v>
      </c>
      <c r="F4763" s="26" t="s">
        <v>45</v>
      </c>
      <c r="G4763" s="26" t="s">
        <v>2860</v>
      </c>
      <c r="H4763" s="26" t="s">
        <v>24</v>
      </c>
      <c r="I4763" s="26" t="s">
        <v>25</v>
      </c>
      <c r="J4763" s="26" t="s">
        <v>5821</v>
      </c>
      <c r="K4763" s="26" t="s">
        <v>212</v>
      </c>
      <c r="L4763" s="26">
        <v>13440</v>
      </c>
      <c r="M4763" s="26" t="s">
        <v>122</v>
      </c>
      <c r="N4763" s="26" t="s">
        <v>6419</v>
      </c>
      <c r="O4763" s="26" t="s">
        <v>42</v>
      </c>
      <c r="P4763" s="26" t="s">
        <v>60</v>
      </c>
      <c r="Q4763" s="26">
        <v>32.129999999999995</v>
      </c>
      <c r="R4763" s="26">
        <v>9</v>
      </c>
      <c r="S4763" s="26">
        <v>0</v>
      </c>
      <c r="T4763" s="26">
        <v>8.3537999999999997</v>
      </c>
    </row>
    <row r="4764" spans="1:20" ht="14.25" customHeight="1">
      <c r="A4764" s="26" t="s">
        <v>2864</v>
      </c>
      <c r="B4764" s="26" t="s">
        <v>8699</v>
      </c>
      <c r="C4764" s="26">
        <f>YEAR(Data!$D9506)</f>
        <v>1900</v>
      </c>
      <c r="D4764" s="28">
        <v>41562</v>
      </c>
      <c r="E4764" s="28">
        <v>41566</v>
      </c>
      <c r="F4764" s="26" t="s">
        <v>45</v>
      </c>
      <c r="G4764" s="26" t="s">
        <v>2863</v>
      </c>
      <c r="H4764" s="26" t="s">
        <v>37</v>
      </c>
      <c r="I4764" s="26" t="s">
        <v>25</v>
      </c>
      <c r="J4764" s="26" t="s">
        <v>211</v>
      </c>
      <c r="K4764" s="26" t="s">
        <v>212</v>
      </c>
      <c r="L4764" s="26">
        <v>10009</v>
      </c>
      <c r="M4764" s="26" t="s">
        <v>122</v>
      </c>
      <c r="N4764" s="26" t="s">
        <v>7284</v>
      </c>
      <c r="O4764" s="26" t="s">
        <v>62</v>
      </c>
      <c r="P4764" s="26" t="s">
        <v>63</v>
      </c>
      <c r="Q4764" s="26">
        <v>1091.93</v>
      </c>
      <c r="R4764" s="26">
        <v>7</v>
      </c>
      <c r="S4764" s="26">
        <v>0</v>
      </c>
      <c r="T4764" s="26">
        <v>272.98250000000002</v>
      </c>
    </row>
    <row r="4765" spans="1:20" ht="14.25" customHeight="1">
      <c r="A4765" s="26" t="s">
        <v>508</v>
      </c>
      <c r="B4765" s="26" t="s">
        <v>8700</v>
      </c>
      <c r="C4765" s="26">
        <f>YEAR(Data!$D9508)</f>
        <v>1900</v>
      </c>
      <c r="D4765" s="28">
        <v>40638</v>
      </c>
      <c r="E4765" s="28">
        <v>40640</v>
      </c>
      <c r="F4765" s="26" t="s">
        <v>21</v>
      </c>
      <c r="G4765" s="26" t="s">
        <v>507</v>
      </c>
      <c r="H4765" s="26" t="s">
        <v>24</v>
      </c>
      <c r="I4765" s="26" t="s">
        <v>25</v>
      </c>
      <c r="J4765" s="26" t="s">
        <v>5064</v>
      </c>
      <c r="K4765" s="26" t="s">
        <v>190</v>
      </c>
      <c r="L4765" s="26">
        <v>48127</v>
      </c>
      <c r="M4765" s="26" t="s">
        <v>89</v>
      </c>
      <c r="N4765" s="26" t="s">
        <v>2367</v>
      </c>
      <c r="O4765" s="26" t="s">
        <v>42</v>
      </c>
      <c r="P4765" s="26" t="s">
        <v>60</v>
      </c>
      <c r="Q4765" s="26">
        <v>26.7</v>
      </c>
      <c r="R4765" s="26">
        <v>2</v>
      </c>
      <c r="S4765" s="26">
        <v>0</v>
      </c>
      <c r="T4765" s="26">
        <v>7.4759999999999991</v>
      </c>
    </row>
    <row r="4766" spans="1:20" ht="14.25" customHeight="1">
      <c r="A4766" s="26" t="s">
        <v>1363</v>
      </c>
      <c r="B4766" s="26" t="s">
        <v>8701</v>
      </c>
      <c r="C4766" s="26">
        <f>YEAR(Data!$D9512)</f>
        <v>1900</v>
      </c>
      <c r="D4766" s="28">
        <v>41493</v>
      </c>
      <c r="E4766" s="28">
        <v>41498</v>
      </c>
      <c r="F4766" s="26" t="s">
        <v>45</v>
      </c>
      <c r="G4766" s="26" t="s">
        <v>1362</v>
      </c>
      <c r="H4766" s="26" t="s">
        <v>24</v>
      </c>
      <c r="I4766" s="26" t="s">
        <v>25</v>
      </c>
      <c r="J4766" s="26" t="s">
        <v>211</v>
      </c>
      <c r="K4766" s="26" t="s">
        <v>212</v>
      </c>
      <c r="L4766" s="26">
        <v>10024</v>
      </c>
      <c r="M4766" s="26" t="s">
        <v>122</v>
      </c>
      <c r="N4766" s="26" t="s">
        <v>939</v>
      </c>
      <c r="O4766" s="26" t="s">
        <v>42</v>
      </c>
      <c r="P4766" s="26" t="s">
        <v>60</v>
      </c>
      <c r="Q4766" s="26">
        <v>38.339999999999996</v>
      </c>
      <c r="R4766" s="26">
        <v>9</v>
      </c>
      <c r="S4766" s="26">
        <v>0</v>
      </c>
      <c r="T4766" s="26">
        <v>15.7194</v>
      </c>
    </row>
    <row r="4767" spans="1:20" ht="14.25" customHeight="1">
      <c r="A4767" s="26" t="s">
        <v>4800</v>
      </c>
      <c r="B4767" s="26" t="s">
        <v>8702</v>
      </c>
      <c r="C4767" s="26">
        <f>YEAR(Data!$D9513)</f>
        <v>1900</v>
      </c>
      <c r="D4767" s="28">
        <v>40891</v>
      </c>
      <c r="E4767" s="28">
        <v>40893</v>
      </c>
      <c r="F4767" s="26" t="s">
        <v>151</v>
      </c>
      <c r="G4767" s="26" t="s">
        <v>4799</v>
      </c>
      <c r="H4767" s="26" t="s">
        <v>37</v>
      </c>
      <c r="I4767" s="26" t="s">
        <v>25</v>
      </c>
      <c r="J4767" s="26" t="s">
        <v>234</v>
      </c>
      <c r="K4767" s="26" t="s">
        <v>168</v>
      </c>
      <c r="L4767" s="26">
        <v>60623</v>
      </c>
      <c r="M4767" s="26" t="s">
        <v>89</v>
      </c>
      <c r="N4767" s="26" t="s">
        <v>3210</v>
      </c>
      <c r="O4767" s="26" t="s">
        <v>42</v>
      </c>
      <c r="P4767" s="26" t="s">
        <v>65</v>
      </c>
      <c r="Q4767" s="26">
        <v>9.2639999999999976</v>
      </c>
      <c r="R4767" s="26">
        <v>3</v>
      </c>
      <c r="S4767" s="26">
        <v>0.8</v>
      </c>
      <c r="T4767" s="26">
        <v>-13.895999999999997</v>
      </c>
    </row>
    <row r="4768" spans="1:20" ht="14.25" customHeight="1">
      <c r="A4768" s="26" t="s">
        <v>2537</v>
      </c>
      <c r="B4768" s="26" t="s">
        <v>8703</v>
      </c>
      <c r="C4768" s="26">
        <f>YEAR(Data!$D9514)</f>
        <v>1900</v>
      </c>
      <c r="D4768" s="28">
        <v>41790</v>
      </c>
      <c r="E4768" s="28">
        <v>41794</v>
      </c>
      <c r="F4768" s="26" t="s">
        <v>21</v>
      </c>
      <c r="G4768" s="26" t="s">
        <v>2536</v>
      </c>
      <c r="H4768" s="26" t="s">
        <v>24</v>
      </c>
      <c r="I4768" s="26" t="s">
        <v>25</v>
      </c>
      <c r="J4768" s="26" t="s">
        <v>620</v>
      </c>
      <c r="K4768" s="26" t="s">
        <v>88</v>
      </c>
      <c r="L4768" s="26">
        <v>75217</v>
      </c>
      <c r="M4768" s="26" t="s">
        <v>89</v>
      </c>
      <c r="N4768" s="26" t="s">
        <v>2281</v>
      </c>
      <c r="O4768" s="26" t="s">
        <v>30</v>
      </c>
      <c r="P4768" s="26" t="s">
        <v>31</v>
      </c>
      <c r="Q4768" s="26">
        <v>204.66639999999998</v>
      </c>
      <c r="R4768" s="26">
        <v>1</v>
      </c>
      <c r="S4768" s="26">
        <v>0.32</v>
      </c>
      <c r="T4768" s="26">
        <v>-6.0196000000000254</v>
      </c>
    </row>
    <row r="4769" spans="1:20" ht="14.25" customHeight="1">
      <c r="A4769" s="26" t="s">
        <v>4382</v>
      </c>
      <c r="B4769" s="26" t="s">
        <v>8704</v>
      </c>
      <c r="C4769" s="26">
        <f>YEAR(Data!$D9515)</f>
        <v>1900</v>
      </c>
      <c r="D4769" s="28">
        <v>41562</v>
      </c>
      <c r="E4769" s="28">
        <v>41567</v>
      </c>
      <c r="F4769" s="26" t="s">
        <v>45</v>
      </c>
      <c r="G4769" s="26" t="s">
        <v>4381</v>
      </c>
      <c r="H4769" s="26" t="s">
        <v>24</v>
      </c>
      <c r="I4769" s="26" t="s">
        <v>25</v>
      </c>
      <c r="J4769" s="26" t="s">
        <v>3047</v>
      </c>
      <c r="K4769" s="26" t="s">
        <v>96</v>
      </c>
      <c r="L4769" s="26">
        <v>54915</v>
      </c>
      <c r="M4769" s="26" t="s">
        <v>89</v>
      </c>
      <c r="N4769" s="26" t="s">
        <v>2208</v>
      </c>
      <c r="O4769" s="26" t="s">
        <v>62</v>
      </c>
      <c r="P4769" s="26" t="s">
        <v>133</v>
      </c>
      <c r="Q4769" s="26">
        <v>1649.75</v>
      </c>
      <c r="R4769" s="26">
        <v>5</v>
      </c>
      <c r="S4769" s="26">
        <v>0</v>
      </c>
      <c r="T4769" s="26">
        <v>544.41749999999979</v>
      </c>
    </row>
    <row r="4770" spans="1:20" ht="14.25" customHeight="1">
      <c r="A4770" s="26" t="s">
        <v>5623</v>
      </c>
      <c r="B4770" s="26" t="s">
        <v>8705</v>
      </c>
      <c r="C4770" s="26">
        <f>YEAR(Data!$D9516)</f>
        <v>1900</v>
      </c>
      <c r="D4770" s="28">
        <v>40616</v>
      </c>
      <c r="E4770" s="28">
        <v>40620</v>
      </c>
      <c r="F4770" s="26" t="s">
        <v>45</v>
      </c>
      <c r="G4770" s="26" t="s">
        <v>5622</v>
      </c>
      <c r="H4770" s="26" t="s">
        <v>86</v>
      </c>
      <c r="I4770" s="26" t="s">
        <v>25</v>
      </c>
      <c r="J4770" s="26" t="s">
        <v>1129</v>
      </c>
      <c r="K4770" s="26" t="s">
        <v>49</v>
      </c>
      <c r="L4770" s="26">
        <v>32216</v>
      </c>
      <c r="M4770" s="26" t="s">
        <v>28</v>
      </c>
      <c r="N4770" s="26" t="s">
        <v>1844</v>
      </c>
      <c r="O4770" s="26" t="s">
        <v>42</v>
      </c>
      <c r="P4770" s="26" t="s">
        <v>76</v>
      </c>
      <c r="Q4770" s="26">
        <v>91.055999999999997</v>
      </c>
      <c r="R4770" s="26">
        <v>6</v>
      </c>
      <c r="S4770" s="26">
        <v>0.2</v>
      </c>
      <c r="T4770" s="26">
        <v>31.869599999999995</v>
      </c>
    </row>
    <row r="4771" spans="1:20" ht="14.25" customHeight="1">
      <c r="A4771" s="26" t="s">
        <v>718</v>
      </c>
      <c r="B4771" s="26" t="s">
        <v>8706</v>
      </c>
      <c r="C4771" s="26">
        <f>YEAR(Data!$D9517)</f>
        <v>1900</v>
      </c>
      <c r="D4771" s="28">
        <v>40592</v>
      </c>
      <c r="E4771" s="28">
        <v>40599</v>
      </c>
      <c r="F4771" s="26" t="s">
        <v>45</v>
      </c>
      <c r="G4771" s="26" t="s">
        <v>717</v>
      </c>
      <c r="H4771" s="26" t="s">
        <v>24</v>
      </c>
      <c r="I4771" s="26" t="s">
        <v>25</v>
      </c>
      <c r="J4771" s="26" t="s">
        <v>234</v>
      </c>
      <c r="K4771" s="26" t="s">
        <v>168</v>
      </c>
      <c r="L4771" s="26">
        <v>60653</v>
      </c>
      <c r="M4771" s="26" t="s">
        <v>89</v>
      </c>
      <c r="N4771" s="26" t="s">
        <v>3449</v>
      </c>
      <c r="O4771" s="26" t="s">
        <v>42</v>
      </c>
      <c r="P4771" s="26" t="s">
        <v>60</v>
      </c>
      <c r="Q4771" s="26">
        <v>54.207999999999998</v>
      </c>
      <c r="R4771" s="26">
        <v>14</v>
      </c>
      <c r="S4771" s="26">
        <v>0.2</v>
      </c>
      <c r="T4771" s="26">
        <v>8.808799999999998</v>
      </c>
    </row>
    <row r="4772" spans="1:20" ht="14.25" customHeight="1">
      <c r="A4772" s="26" t="s">
        <v>2338</v>
      </c>
      <c r="B4772" s="26" t="s">
        <v>8707</v>
      </c>
      <c r="C4772" s="26">
        <f>YEAR(Data!$D9518)</f>
        <v>1900</v>
      </c>
      <c r="D4772" s="28">
        <v>41145</v>
      </c>
      <c r="E4772" s="28">
        <v>41147</v>
      </c>
      <c r="F4772" s="26" t="s">
        <v>21</v>
      </c>
      <c r="G4772" s="26" t="s">
        <v>2337</v>
      </c>
      <c r="H4772" s="26" t="s">
        <v>24</v>
      </c>
      <c r="I4772" s="26" t="s">
        <v>25</v>
      </c>
      <c r="J4772" s="26" t="s">
        <v>3433</v>
      </c>
      <c r="K4772" s="26" t="s">
        <v>383</v>
      </c>
      <c r="L4772" s="26">
        <v>43402</v>
      </c>
      <c r="M4772" s="26" t="s">
        <v>122</v>
      </c>
      <c r="N4772" s="26" t="s">
        <v>3752</v>
      </c>
      <c r="O4772" s="26" t="s">
        <v>62</v>
      </c>
      <c r="P4772" s="26" t="s">
        <v>63</v>
      </c>
      <c r="Q4772" s="26">
        <v>26.981999999999999</v>
      </c>
      <c r="R4772" s="26">
        <v>3</v>
      </c>
      <c r="S4772" s="26">
        <v>0.4</v>
      </c>
      <c r="T4772" s="26">
        <v>4.0472999999999999</v>
      </c>
    </row>
    <row r="4773" spans="1:20" ht="14.25" customHeight="1">
      <c r="A4773" s="26" t="s">
        <v>3208</v>
      </c>
      <c r="B4773" s="26" t="s">
        <v>8708</v>
      </c>
      <c r="C4773" s="26">
        <f>YEAR(Data!$D9521)</f>
        <v>1900</v>
      </c>
      <c r="D4773" s="28">
        <v>41768</v>
      </c>
      <c r="E4773" s="28">
        <v>41772</v>
      </c>
      <c r="F4773" s="26" t="s">
        <v>21</v>
      </c>
      <c r="G4773" s="26" t="s">
        <v>3207</v>
      </c>
      <c r="H4773" s="26" t="s">
        <v>24</v>
      </c>
      <c r="I4773" s="26" t="s">
        <v>25</v>
      </c>
      <c r="J4773" s="26" t="s">
        <v>107</v>
      </c>
      <c r="K4773" s="26" t="s">
        <v>39</v>
      </c>
      <c r="L4773" s="26">
        <v>94110</v>
      </c>
      <c r="M4773" s="26" t="s">
        <v>40</v>
      </c>
      <c r="N4773" s="26" t="s">
        <v>3831</v>
      </c>
      <c r="O4773" s="26" t="s">
        <v>42</v>
      </c>
      <c r="P4773" s="26" t="s">
        <v>67</v>
      </c>
      <c r="Q4773" s="26">
        <v>81.08</v>
      </c>
      <c r="R4773" s="26">
        <v>4</v>
      </c>
      <c r="S4773" s="26">
        <v>0</v>
      </c>
      <c r="T4773" s="26">
        <v>22.702400000000004</v>
      </c>
    </row>
    <row r="4774" spans="1:20" ht="14.25" customHeight="1">
      <c r="A4774" s="26" t="s">
        <v>536</v>
      </c>
      <c r="B4774" s="26" t="s">
        <v>8709</v>
      </c>
      <c r="C4774" s="26">
        <f>YEAR(Data!$D9522)</f>
        <v>1900</v>
      </c>
      <c r="D4774" s="28">
        <v>41309</v>
      </c>
      <c r="E4774" s="28">
        <v>41314</v>
      </c>
      <c r="F4774" s="26" t="s">
        <v>45</v>
      </c>
      <c r="G4774" s="26" t="s">
        <v>535</v>
      </c>
      <c r="H4774" s="26" t="s">
        <v>37</v>
      </c>
      <c r="I4774" s="26" t="s">
        <v>25</v>
      </c>
      <c r="J4774" s="26" t="s">
        <v>38</v>
      </c>
      <c r="K4774" s="26" t="s">
        <v>39</v>
      </c>
      <c r="L4774" s="26">
        <v>90049</v>
      </c>
      <c r="M4774" s="26" t="s">
        <v>40</v>
      </c>
      <c r="N4774" s="26" t="s">
        <v>760</v>
      </c>
      <c r="O4774" s="26" t="s">
        <v>42</v>
      </c>
      <c r="P4774" s="26" t="s">
        <v>53</v>
      </c>
      <c r="Q4774" s="26">
        <v>93.02</v>
      </c>
      <c r="R4774" s="26">
        <v>2</v>
      </c>
      <c r="S4774" s="26">
        <v>0</v>
      </c>
      <c r="T4774" s="26">
        <v>3.720799999999997</v>
      </c>
    </row>
    <row r="4775" spans="1:20" ht="14.25" customHeight="1">
      <c r="A4775" s="26" t="s">
        <v>4065</v>
      </c>
      <c r="B4775" s="26" t="s">
        <v>8710</v>
      </c>
      <c r="C4775" s="26">
        <f>YEAR(Data!$D9523)</f>
        <v>1900</v>
      </c>
      <c r="D4775" s="28">
        <v>40896</v>
      </c>
      <c r="E4775" s="28">
        <v>40902</v>
      </c>
      <c r="F4775" s="26" t="s">
        <v>45</v>
      </c>
      <c r="G4775" s="26" t="s">
        <v>4064</v>
      </c>
      <c r="H4775" s="26" t="s">
        <v>24</v>
      </c>
      <c r="I4775" s="26" t="s">
        <v>25</v>
      </c>
      <c r="J4775" s="26" t="s">
        <v>234</v>
      </c>
      <c r="K4775" s="26" t="s">
        <v>168</v>
      </c>
      <c r="L4775" s="26">
        <v>60623</v>
      </c>
      <c r="M4775" s="26" t="s">
        <v>89</v>
      </c>
      <c r="N4775" s="26" t="s">
        <v>8711</v>
      </c>
      <c r="O4775" s="26" t="s">
        <v>62</v>
      </c>
      <c r="P4775" s="26" t="s">
        <v>63</v>
      </c>
      <c r="Q4775" s="26">
        <v>323.97600000000006</v>
      </c>
      <c r="R4775" s="26">
        <v>3</v>
      </c>
      <c r="S4775" s="26">
        <v>0.2</v>
      </c>
      <c r="T4775" s="26">
        <v>36.44729999999997</v>
      </c>
    </row>
    <row r="4776" spans="1:20" ht="14.25" customHeight="1">
      <c r="A4776" s="26" t="s">
        <v>3821</v>
      </c>
      <c r="B4776" s="26" t="s">
        <v>8712</v>
      </c>
      <c r="C4776" s="26">
        <f>YEAR(Data!$D9526)</f>
        <v>1900</v>
      </c>
      <c r="D4776" s="28">
        <v>41979</v>
      </c>
      <c r="E4776" s="28">
        <v>41980</v>
      </c>
      <c r="F4776" s="26" t="s">
        <v>151</v>
      </c>
      <c r="G4776" s="26" t="s">
        <v>3820</v>
      </c>
      <c r="H4776" s="26" t="s">
        <v>86</v>
      </c>
      <c r="I4776" s="26" t="s">
        <v>25</v>
      </c>
      <c r="J4776" s="26" t="s">
        <v>80</v>
      </c>
      <c r="K4776" s="26" t="s">
        <v>81</v>
      </c>
      <c r="L4776" s="26">
        <v>98115</v>
      </c>
      <c r="M4776" s="26" t="s">
        <v>40</v>
      </c>
      <c r="N4776" s="26" t="s">
        <v>892</v>
      </c>
      <c r="O4776" s="26" t="s">
        <v>42</v>
      </c>
      <c r="P4776" s="26" t="s">
        <v>65</v>
      </c>
      <c r="Q4776" s="26">
        <v>83.920000000000016</v>
      </c>
      <c r="R4776" s="26">
        <v>5</v>
      </c>
      <c r="S4776" s="26">
        <v>0.2</v>
      </c>
      <c r="T4776" s="26">
        <v>29.371999999999993</v>
      </c>
    </row>
    <row r="4777" spans="1:20" ht="14.25" customHeight="1">
      <c r="A4777" s="26" t="s">
        <v>3578</v>
      </c>
      <c r="B4777" s="26" t="s">
        <v>8713</v>
      </c>
      <c r="C4777" s="26">
        <f>YEAR(Data!$D9531)</f>
        <v>1900</v>
      </c>
      <c r="D4777" s="28">
        <v>41723</v>
      </c>
      <c r="E4777" s="28">
        <v>41724</v>
      </c>
      <c r="F4777" s="26" t="s">
        <v>958</v>
      </c>
      <c r="G4777" s="26" t="s">
        <v>3577</v>
      </c>
      <c r="H4777" s="26" t="s">
        <v>37</v>
      </c>
      <c r="I4777" s="26" t="s">
        <v>25</v>
      </c>
      <c r="J4777" s="26" t="s">
        <v>7240</v>
      </c>
      <c r="K4777" s="26" t="s">
        <v>88</v>
      </c>
      <c r="L4777" s="26">
        <v>77705</v>
      </c>
      <c r="M4777" s="26" t="s">
        <v>89</v>
      </c>
      <c r="N4777" s="26" t="s">
        <v>2470</v>
      </c>
      <c r="O4777" s="26" t="s">
        <v>42</v>
      </c>
      <c r="P4777" s="26" t="s">
        <v>53</v>
      </c>
      <c r="Q4777" s="26">
        <v>12.768000000000001</v>
      </c>
      <c r="R4777" s="26">
        <v>2</v>
      </c>
      <c r="S4777" s="26">
        <v>0.2</v>
      </c>
      <c r="T4777" s="26">
        <v>0.95759999999999934</v>
      </c>
    </row>
    <row r="4778" spans="1:20" ht="14.25" customHeight="1">
      <c r="A4778" s="26" t="s">
        <v>1713</v>
      </c>
      <c r="B4778" s="26" t="s">
        <v>8714</v>
      </c>
      <c r="C4778" s="26">
        <f>YEAR(Data!$D9532)</f>
        <v>1900</v>
      </c>
      <c r="D4778" s="28">
        <v>41829</v>
      </c>
      <c r="E4778" s="28">
        <v>41833</v>
      </c>
      <c r="F4778" s="26" t="s">
        <v>45</v>
      </c>
      <c r="G4778" s="26" t="s">
        <v>1712</v>
      </c>
      <c r="H4778" s="26" t="s">
        <v>86</v>
      </c>
      <c r="I4778" s="26" t="s">
        <v>25</v>
      </c>
      <c r="J4778" s="26" t="s">
        <v>80</v>
      </c>
      <c r="K4778" s="26" t="s">
        <v>81</v>
      </c>
      <c r="L4778" s="26">
        <v>98103</v>
      </c>
      <c r="M4778" s="26" t="s">
        <v>40</v>
      </c>
      <c r="N4778" s="26" t="s">
        <v>2356</v>
      </c>
      <c r="O4778" s="26" t="s">
        <v>42</v>
      </c>
      <c r="P4778" s="26" t="s">
        <v>76</v>
      </c>
      <c r="Q4778" s="26">
        <v>52.76</v>
      </c>
      <c r="R4778" s="26">
        <v>2</v>
      </c>
      <c r="S4778" s="26">
        <v>0</v>
      </c>
      <c r="T4778" s="26">
        <v>24.269599999999997</v>
      </c>
    </row>
    <row r="4779" spans="1:20" ht="14.25" customHeight="1">
      <c r="A4779" s="26" t="s">
        <v>4742</v>
      </c>
      <c r="B4779" s="26" t="s">
        <v>8715</v>
      </c>
      <c r="C4779" s="26">
        <f>YEAR(Data!$D9533)</f>
        <v>1900</v>
      </c>
      <c r="D4779" s="28">
        <v>41939</v>
      </c>
      <c r="E4779" s="28">
        <v>41944</v>
      </c>
      <c r="F4779" s="26" t="s">
        <v>45</v>
      </c>
      <c r="G4779" s="26" t="s">
        <v>4741</v>
      </c>
      <c r="H4779" s="26" t="s">
        <v>86</v>
      </c>
      <c r="I4779" s="26" t="s">
        <v>25</v>
      </c>
      <c r="J4779" s="26" t="s">
        <v>620</v>
      </c>
      <c r="K4779" s="26" t="s">
        <v>88</v>
      </c>
      <c r="L4779" s="26">
        <v>75217</v>
      </c>
      <c r="M4779" s="26" t="s">
        <v>89</v>
      </c>
      <c r="N4779" s="26" t="s">
        <v>3445</v>
      </c>
      <c r="O4779" s="26" t="s">
        <v>42</v>
      </c>
      <c r="P4779" s="26" t="s">
        <v>53</v>
      </c>
      <c r="Q4779" s="26">
        <v>55.616</v>
      </c>
      <c r="R4779" s="26">
        <v>2</v>
      </c>
      <c r="S4779" s="26">
        <v>0.2</v>
      </c>
      <c r="T4779" s="26">
        <v>5.5616000000000021</v>
      </c>
    </row>
    <row r="4780" spans="1:20" ht="14.25" customHeight="1">
      <c r="A4780" s="26" t="s">
        <v>3731</v>
      </c>
      <c r="B4780" s="26" t="s">
        <v>8716</v>
      </c>
      <c r="C4780" s="26">
        <f>YEAR(Data!$D9534)</f>
        <v>1900</v>
      </c>
      <c r="D4780" s="28">
        <v>41575</v>
      </c>
      <c r="E4780" s="28">
        <v>41579</v>
      </c>
      <c r="F4780" s="26" t="s">
        <v>45</v>
      </c>
      <c r="G4780" s="26" t="s">
        <v>3730</v>
      </c>
      <c r="H4780" s="26" t="s">
        <v>24</v>
      </c>
      <c r="I4780" s="26" t="s">
        <v>25</v>
      </c>
      <c r="J4780" s="26" t="s">
        <v>211</v>
      </c>
      <c r="K4780" s="26" t="s">
        <v>212</v>
      </c>
      <c r="L4780" s="26">
        <v>10011</v>
      </c>
      <c r="M4780" s="26" t="s">
        <v>122</v>
      </c>
      <c r="N4780" s="26" t="s">
        <v>3858</v>
      </c>
      <c r="O4780" s="26" t="s">
        <v>30</v>
      </c>
      <c r="P4780" s="26" t="s">
        <v>33</v>
      </c>
      <c r="Q4780" s="26">
        <v>427.64400000000001</v>
      </c>
      <c r="R4780" s="26">
        <v>14</v>
      </c>
      <c r="S4780" s="26">
        <v>0.1</v>
      </c>
      <c r="T4780" s="26">
        <v>80.777199999999979</v>
      </c>
    </row>
    <row r="4781" spans="1:20" ht="14.25" customHeight="1">
      <c r="A4781" s="26" t="s">
        <v>416</v>
      </c>
      <c r="B4781" s="26" t="s">
        <v>8717</v>
      </c>
      <c r="C4781" s="26">
        <f>YEAR(Data!$D9538)</f>
        <v>1900</v>
      </c>
      <c r="D4781" s="28">
        <v>41803</v>
      </c>
      <c r="E4781" s="28">
        <v>41805</v>
      </c>
      <c r="F4781" s="26" t="s">
        <v>21</v>
      </c>
      <c r="G4781" s="26" t="s">
        <v>415</v>
      </c>
      <c r="H4781" s="26" t="s">
        <v>24</v>
      </c>
      <c r="I4781" s="26" t="s">
        <v>25</v>
      </c>
      <c r="J4781" s="26" t="s">
        <v>234</v>
      </c>
      <c r="K4781" s="26" t="s">
        <v>168</v>
      </c>
      <c r="L4781" s="26">
        <v>60610</v>
      </c>
      <c r="M4781" s="26" t="s">
        <v>89</v>
      </c>
      <c r="N4781" s="26" t="s">
        <v>3772</v>
      </c>
      <c r="O4781" s="26" t="s">
        <v>30</v>
      </c>
      <c r="P4781" s="26" t="s">
        <v>58</v>
      </c>
      <c r="Q4781" s="26">
        <v>8.8559999999999999</v>
      </c>
      <c r="R4781" s="26">
        <v>3</v>
      </c>
      <c r="S4781" s="26">
        <v>0.6</v>
      </c>
      <c r="T4781" s="26">
        <v>-6.8634000000000013</v>
      </c>
    </row>
    <row r="4782" spans="1:20" ht="14.25" customHeight="1">
      <c r="A4782" s="26" t="s">
        <v>2732</v>
      </c>
      <c r="B4782" s="26" t="s">
        <v>8718</v>
      </c>
      <c r="C4782" s="26">
        <f>YEAR(Data!$D9539)</f>
        <v>1900</v>
      </c>
      <c r="D4782" s="28">
        <v>41543</v>
      </c>
      <c r="E4782" s="28">
        <v>41545</v>
      </c>
      <c r="F4782" s="26" t="s">
        <v>151</v>
      </c>
      <c r="G4782" s="26" t="s">
        <v>2731</v>
      </c>
      <c r="H4782" s="26" t="s">
        <v>37</v>
      </c>
      <c r="I4782" s="26" t="s">
        <v>25</v>
      </c>
      <c r="J4782" s="26" t="s">
        <v>107</v>
      </c>
      <c r="K4782" s="26" t="s">
        <v>39</v>
      </c>
      <c r="L4782" s="26">
        <v>94110</v>
      </c>
      <c r="M4782" s="26" t="s">
        <v>40</v>
      </c>
      <c r="N4782" s="26" t="s">
        <v>581</v>
      </c>
      <c r="O4782" s="26" t="s">
        <v>30</v>
      </c>
      <c r="P4782" s="26" t="s">
        <v>31</v>
      </c>
      <c r="Q4782" s="26">
        <v>477.666</v>
      </c>
      <c r="R4782" s="26">
        <v>2</v>
      </c>
      <c r="S4782" s="26">
        <v>0.15</v>
      </c>
      <c r="T4782" s="26">
        <v>84.293999999999969</v>
      </c>
    </row>
    <row r="4783" spans="1:20" ht="14.25" customHeight="1">
      <c r="A4783" s="26" t="s">
        <v>1340</v>
      </c>
      <c r="B4783" s="26" t="s">
        <v>8719</v>
      </c>
      <c r="C4783" s="26">
        <f>YEAR(Data!$D9540)</f>
        <v>1900</v>
      </c>
      <c r="D4783" s="28">
        <v>41890</v>
      </c>
      <c r="E4783" s="28">
        <v>41892</v>
      </c>
      <c r="F4783" s="26" t="s">
        <v>151</v>
      </c>
      <c r="G4783" s="26" t="s">
        <v>1339</v>
      </c>
      <c r="H4783" s="26" t="s">
        <v>24</v>
      </c>
      <c r="I4783" s="26" t="s">
        <v>25</v>
      </c>
      <c r="J4783" s="26" t="s">
        <v>2630</v>
      </c>
      <c r="K4783" s="26" t="s">
        <v>1042</v>
      </c>
      <c r="L4783" s="26">
        <v>2908</v>
      </c>
      <c r="M4783" s="26" t="s">
        <v>122</v>
      </c>
      <c r="N4783" s="26" t="s">
        <v>2691</v>
      </c>
      <c r="O4783" s="26" t="s">
        <v>42</v>
      </c>
      <c r="P4783" s="26" t="s">
        <v>76</v>
      </c>
      <c r="Q4783" s="26">
        <v>16.899999999999999</v>
      </c>
      <c r="R4783" s="26">
        <v>5</v>
      </c>
      <c r="S4783" s="26">
        <v>0</v>
      </c>
      <c r="T4783" s="26">
        <v>7.7739999999999991</v>
      </c>
    </row>
    <row r="4784" spans="1:20" ht="14.25" customHeight="1">
      <c r="A4784" s="26" t="s">
        <v>233</v>
      </c>
      <c r="B4784" s="26" t="s">
        <v>8720</v>
      </c>
      <c r="C4784" s="26">
        <f>YEAR(Data!$D9542)</f>
        <v>1900</v>
      </c>
      <c r="D4784" s="28">
        <v>41040</v>
      </c>
      <c r="E4784" s="28">
        <v>41045</v>
      </c>
      <c r="F4784" s="26" t="s">
        <v>21</v>
      </c>
      <c r="G4784" s="26" t="s">
        <v>232</v>
      </c>
      <c r="H4784" s="26" t="s">
        <v>86</v>
      </c>
      <c r="I4784" s="26" t="s">
        <v>25</v>
      </c>
      <c r="J4784" s="26" t="s">
        <v>417</v>
      </c>
      <c r="K4784" s="26" t="s">
        <v>240</v>
      </c>
      <c r="L4784" s="26">
        <v>85023</v>
      </c>
      <c r="M4784" s="26" t="s">
        <v>40</v>
      </c>
      <c r="N4784" s="26" t="s">
        <v>2510</v>
      </c>
      <c r="O4784" s="26" t="s">
        <v>30</v>
      </c>
      <c r="P4784" s="26" t="s">
        <v>33</v>
      </c>
      <c r="Q4784" s="26">
        <v>191.96800000000002</v>
      </c>
      <c r="R4784" s="26">
        <v>7</v>
      </c>
      <c r="S4784" s="26">
        <v>0.2</v>
      </c>
      <c r="T4784" s="26">
        <v>16.797200000000004</v>
      </c>
    </row>
    <row r="4785" spans="1:20" ht="14.25" customHeight="1">
      <c r="A4785" s="26" t="s">
        <v>2108</v>
      </c>
      <c r="B4785" s="26" t="s">
        <v>8721</v>
      </c>
      <c r="C4785" s="26">
        <f>YEAR(Data!$D9543)</f>
        <v>1900</v>
      </c>
      <c r="D4785" s="28">
        <v>41127</v>
      </c>
      <c r="E4785" s="28">
        <v>41131</v>
      </c>
      <c r="F4785" s="26" t="s">
        <v>45</v>
      </c>
      <c r="G4785" s="26" t="s">
        <v>2107</v>
      </c>
      <c r="H4785" s="26" t="s">
        <v>37</v>
      </c>
      <c r="I4785" s="26" t="s">
        <v>25</v>
      </c>
      <c r="J4785" s="26" t="s">
        <v>148</v>
      </c>
      <c r="K4785" s="26" t="s">
        <v>88</v>
      </c>
      <c r="L4785" s="26">
        <v>77095</v>
      </c>
      <c r="M4785" s="26" t="s">
        <v>89</v>
      </c>
      <c r="N4785" s="26" t="s">
        <v>647</v>
      </c>
      <c r="O4785" s="26" t="s">
        <v>42</v>
      </c>
      <c r="P4785" s="26" t="s">
        <v>43</v>
      </c>
      <c r="Q4785" s="26">
        <v>35.520000000000003</v>
      </c>
      <c r="R4785" s="26">
        <v>3</v>
      </c>
      <c r="S4785" s="26">
        <v>0.2</v>
      </c>
      <c r="T4785" s="26">
        <v>13.320000000000002</v>
      </c>
    </row>
    <row r="4786" spans="1:20" ht="14.25" customHeight="1">
      <c r="A4786" s="26" t="s">
        <v>3458</v>
      </c>
      <c r="B4786" s="26" t="s">
        <v>8722</v>
      </c>
      <c r="C4786" s="26">
        <f>YEAR(Data!$D9547)</f>
        <v>1900</v>
      </c>
      <c r="D4786" s="28">
        <v>40845</v>
      </c>
      <c r="E4786" s="28">
        <v>40849</v>
      </c>
      <c r="F4786" s="26" t="s">
        <v>45</v>
      </c>
      <c r="G4786" s="26" t="s">
        <v>3457</v>
      </c>
      <c r="H4786" s="26" t="s">
        <v>37</v>
      </c>
      <c r="I4786" s="26" t="s">
        <v>25</v>
      </c>
      <c r="J4786" s="26" t="s">
        <v>382</v>
      </c>
      <c r="K4786" s="26" t="s">
        <v>203</v>
      </c>
      <c r="L4786" s="26">
        <v>47201</v>
      </c>
      <c r="M4786" s="26" t="s">
        <v>89</v>
      </c>
      <c r="N4786" s="26" t="s">
        <v>4478</v>
      </c>
      <c r="O4786" s="26" t="s">
        <v>62</v>
      </c>
      <c r="P4786" s="26" t="s">
        <v>133</v>
      </c>
      <c r="Q4786" s="26">
        <v>1.98</v>
      </c>
      <c r="R4786" s="26">
        <v>2</v>
      </c>
      <c r="S4786" s="26">
        <v>0</v>
      </c>
      <c r="T4786" s="26">
        <v>0.89100000000000001</v>
      </c>
    </row>
    <row r="4787" spans="1:20" ht="14.25" customHeight="1">
      <c r="A4787" s="26" t="s">
        <v>274</v>
      </c>
      <c r="B4787" s="26" t="s">
        <v>8723</v>
      </c>
      <c r="C4787" s="26">
        <f>YEAR(Data!$D9549)</f>
        <v>1900</v>
      </c>
      <c r="D4787" s="28">
        <v>41444</v>
      </c>
      <c r="E4787" s="28">
        <v>41446</v>
      </c>
      <c r="F4787" s="26" t="s">
        <v>21</v>
      </c>
      <c r="G4787" s="26" t="s">
        <v>273</v>
      </c>
      <c r="H4787" s="26" t="s">
        <v>37</v>
      </c>
      <c r="I4787" s="26" t="s">
        <v>25</v>
      </c>
      <c r="J4787" s="26" t="s">
        <v>120</v>
      </c>
      <c r="K4787" s="26" t="s">
        <v>121</v>
      </c>
      <c r="L4787" s="26">
        <v>19134</v>
      </c>
      <c r="M4787" s="26" t="s">
        <v>122</v>
      </c>
      <c r="N4787" s="26" t="s">
        <v>4994</v>
      </c>
      <c r="O4787" s="26" t="s">
        <v>42</v>
      </c>
      <c r="P4787" s="26" t="s">
        <v>76</v>
      </c>
      <c r="Q4787" s="26">
        <v>6.8480000000000008</v>
      </c>
      <c r="R4787" s="26">
        <v>2</v>
      </c>
      <c r="S4787" s="26">
        <v>0.2</v>
      </c>
      <c r="T4787" s="26">
        <v>2.1399999999999992</v>
      </c>
    </row>
    <row r="4788" spans="1:20" ht="14.25" customHeight="1">
      <c r="A4788" s="26" t="s">
        <v>2299</v>
      </c>
      <c r="B4788" s="26" t="s">
        <v>8724</v>
      </c>
      <c r="C4788" s="26">
        <f>YEAR(Data!$D9552)</f>
        <v>1900</v>
      </c>
      <c r="D4788" s="28">
        <v>41032</v>
      </c>
      <c r="E4788" s="28">
        <v>41035</v>
      </c>
      <c r="F4788" s="26" t="s">
        <v>151</v>
      </c>
      <c r="G4788" s="26" t="s">
        <v>2298</v>
      </c>
      <c r="H4788" s="26" t="s">
        <v>86</v>
      </c>
      <c r="I4788" s="26" t="s">
        <v>25</v>
      </c>
      <c r="J4788" s="26" t="s">
        <v>480</v>
      </c>
      <c r="K4788" s="26" t="s">
        <v>39</v>
      </c>
      <c r="L4788" s="26">
        <v>95123</v>
      </c>
      <c r="M4788" s="26" t="s">
        <v>40</v>
      </c>
      <c r="N4788" s="26" t="s">
        <v>252</v>
      </c>
      <c r="O4788" s="26" t="s">
        <v>42</v>
      </c>
      <c r="P4788" s="26" t="s">
        <v>65</v>
      </c>
      <c r="Q4788" s="26">
        <v>13.847999999999999</v>
      </c>
      <c r="R4788" s="26">
        <v>3</v>
      </c>
      <c r="S4788" s="26">
        <v>0.2</v>
      </c>
      <c r="T4788" s="26">
        <v>5.1929999999999996</v>
      </c>
    </row>
    <row r="4789" spans="1:20" ht="14.25" customHeight="1">
      <c r="A4789" s="26" t="s">
        <v>5090</v>
      </c>
      <c r="B4789" s="26" t="s">
        <v>8725</v>
      </c>
      <c r="C4789" s="26">
        <f>YEAR(Data!$D9553)</f>
        <v>1900</v>
      </c>
      <c r="D4789" s="28">
        <v>41223</v>
      </c>
      <c r="E4789" s="28">
        <v>41227</v>
      </c>
      <c r="F4789" s="26" t="s">
        <v>45</v>
      </c>
      <c r="G4789" s="26" t="s">
        <v>5089</v>
      </c>
      <c r="H4789" s="26" t="s">
        <v>24</v>
      </c>
      <c r="I4789" s="26" t="s">
        <v>25</v>
      </c>
      <c r="J4789" s="26" t="s">
        <v>120</v>
      </c>
      <c r="K4789" s="26" t="s">
        <v>121</v>
      </c>
      <c r="L4789" s="26">
        <v>19140</v>
      </c>
      <c r="M4789" s="26" t="s">
        <v>122</v>
      </c>
      <c r="N4789" s="26" t="s">
        <v>2238</v>
      </c>
      <c r="O4789" s="26" t="s">
        <v>42</v>
      </c>
      <c r="P4789" s="26" t="s">
        <v>53</v>
      </c>
      <c r="Q4789" s="26">
        <v>577.58400000000006</v>
      </c>
      <c r="R4789" s="26">
        <v>6</v>
      </c>
      <c r="S4789" s="26">
        <v>0.2</v>
      </c>
      <c r="T4789" s="26">
        <v>43.318799999999953</v>
      </c>
    </row>
    <row r="4790" spans="1:20" ht="14.25" customHeight="1">
      <c r="A4790" s="26" t="s">
        <v>8118</v>
      </c>
      <c r="B4790" s="26" t="s">
        <v>8726</v>
      </c>
      <c r="C4790" s="26">
        <f>YEAR(Data!$D9554)</f>
        <v>1900</v>
      </c>
      <c r="D4790" s="28">
        <v>41059</v>
      </c>
      <c r="E4790" s="28">
        <v>41063</v>
      </c>
      <c r="F4790" s="26" t="s">
        <v>45</v>
      </c>
      <c r="G4790" s="26" t="s">
        <v>8117</v>
      </c>
      <c r="H4790" s="26" t="s">
        <v>86</v>
      </c>
      <c r="I4790" s="26" t="s">
        <v>25</v>
      </c>
      <c r="J4790" s="26" t="s">
        <v>246</v>
      </c>
      <c r="K4790" s="26" t="s">
        <v>247</v>
      </c>
      <c r="L4790" s="26">
        <v>22153</v>
      </c>
      <c r="M4790" s="26" t="s">
        <v>28</v>
      </c>
      <c r="N4790" s="26" t="s">
        <v>3992</v>
      </c>
      <c r="O4790" s="26" t="s">
        <v>62</v>
      </c>
      <c r="P4790" s="26" t="s">
        <v>133</v>
      </c>
      <c r="Q4790" s="26">
        <v>151.96</v>
      </c>
      <c r="R4790" s="26">
        <v>4</v>
      </c>
      <c r="S4790" s="26">
        <v>0</v>
      </c>
      <c r="T4790" s="26">
        <v>36.470399999999998</v>
      </c>
    </row>
    <row r="4791" spans="1:20" ht="14.25" customHeight="1">
      <c r="A4791" s="26" t="s">
        <v>2587</v>
      </c>
      <c r="B4791" s="26" t="s">
        <v>8727</v>
      </c>
      <c r="C4791" s="26">
        <f>YEAR(Data!$D9555)</f>
        <v>1900</v>
      </c>
      <c r="D4791" s="28">
        <v>41540</v>
      </c>
      <c r="E4791" s="28">
        <v>41545</v>
      </c>
      <c r="F4791" s="26" t="s">
        <v>45</v>
      </c>
      <c r="G4791" s="26" t="s">
        <v>2586</v>
      </c>
      <c r="H4791" s="26" t="s">
        <v>37</v>
      </c>
      <c r="I4791" s="26" t="s">
        <v>25</v>
      </c>
      <c r="J4791" s="26" t="s">
        <v>3571</v>
      </c>
      <c r="K4791" s="26" t="s">
        <v>352</v>
      </c>
      <c r="L4791" s="26">
        <v>80020</v>
      </c>
      <c r="M4791" s="26" t="s">
        <v>40</v>
      </c>
      <c r="N4791" s="26" t="s">
        <v>1142</v>
      </c>
      <c r="O4791" s="26" t="s">
        <v>30</v>
      </c>
      <c r="P4791" s="26" t="s">
        <v>58</v>
      </c>
      <c r="Q4791" s="26">
        <v>68.432000000000016</v>
      </c>
      <c r="R4791" s="26">
        <v>7</v>
      </c>
      <c r="S4791" s="26">
        <v>0.2</v>
      </c>
      <c r="T4791" s="26">
        <v>8.5539999999999878</v>
      </c>
    </row>
    <row r="4792" spans="1:20" ht="14.25" customHeight="1">
      <c r="A4792" s="26" t="s">
        <v>4784</v>
      </c>
      <c r="B4792" s="26" t="s">
        <v>8728</v>
      </c>
      <c r="C4792" s="26">
        <f>YEAR(Data!$D9556)</f>
        <v>1900</v>
      </c>
      <c r="D4792" s="28">
        <v>41241</v>
      </c>
      <c r="E4792" s="28">
        <v>41245</v>
      </c>
      <c r="F4792" s="26" t="s">
        <v>45</v>
      </c>
      <c r="G4792" s="26" t="s">
        <v>4783</v>
      </c>
      <c r="H4792" s="26" t="s">
        <v>24</v>
      </c>
      <c r="I4792" s="26" t="s">
        <v>25</v>
      </c>
      <c r="J4792" s="26" t="s">
        <v>382</v>
      </c>
      <c r="K4792" s="26" t="s">
        <v>383</v>
      </c>
      <c r="L4792" s="26">
        <v>43229</v>
      </c>
      <c r="M4792" s="26" t="s">
        <v>122</v>
      </c>
      <c r="N4792" s="26" t="s">
        <v>317</v>
      </c>
      <c r="O4792" s="26" t="s">
        <v>30</v>
      </c>
      <c r="P4792" s="26" t="s">
        <v>58</v>
      </c>
      <c r="Q4792" s="26">
        <v>71.12</v>
      </c>
      <c r="R4792" s="26">
        <v>5</v>
      </c>
      <c r="S4792" s="26">
        <v>0.2</v>
      </c>
      <c r="T4792" s="26">
        <v>9.7789999999999964</v>
      </c>
    </row>
    <row r="4793" spans="1:20" ht="14.25" customHeight="1">
      <c r="A4793" s="26" t="s">
        <v>85</v>
      </c>
      <c r="B4793" s="26" t="s">
        <v>8729</v>
      </c>
      <c r="C4793" s="26">
        <f>YEAR(Data!$D9558)</f>
        <v>1900</v>
      </c>
      <c r="D4793" s="28">
        <v>41246</v>
      </c>
      <c r="E4793" s="28">
        <v>41248</v>
      </c>
      <c r="F4793" s="26" t="s">
        <v>21</v>
      </c>
      <c r="G4793" s="26" t="s">
        <v>84</v>
      </c>
      <c r="H4793" s="26" t="s">
        <v>86</v>
      </c>
      <c r="I4793" s="26" t="s">
        <v>25</v>
      </c>
      <c r="J4793" s="26" t="s">
        <v>73</v>
      </c>
      <c r="K4793" s="26" t="s">
        <v>1985</v>
      </c>
      <c r="L4793" s="26">
        <v>3301</v>
      </c>
      <c r="M4793" s="26" t="s">
        <v>122</v>
      </c>
      <c r="N4793" s="26" t="s">
        <v>2253</v>
      </c>
      <c r="O4793" s="26" t="s">
        <v>42</v>
      </c>
      <c r="P4793" s="26" t="s">
        <v>76</v>
      </c>
      <c r="Q4793" s="26">
        <v>184.66</v>
      </c>
      <c r="R4793" s="26">
        <v>7</v>
      </c>
      <c r="S4793" s="26">
        <v>0</v>
      </c>
      <c r="T4793" s="26">
        <v>84.943599999999989</v>
      </c>
    </row>
    <row r="4794" spans="1:20" ht="14.25" customHeight="1">
      <c r="A4794" s="26" t="s">
        <v>2690</v>
      </c>
      <c r="B4794" s="26" t="s">
        <v>8730</v>
      </c>
      <c r="C4794" s="26">
        <f>YEAR(Data!$D9559)</f>
        <v>1900</v>
      </c>
      <c r="D4794" s="28">
        <v>40833</v>
      </c>
      <c r="E4794" s="28">
        <v>40835</v>
      </c>
      <c r="F4794" s="26" t="s">
        <v>21</v>
      </c>
      <c r="G4794" s="26" t="s">
        <v>2689</v>
      </c>
      <c r="H4794" s="26" t="s">
        <v>24</v>
      </c>
      <c r="I4794" s="26" t="s">
        <v>25</v>
      </c>
      <c r="J4794" s="26" t="s">
        <v>148</v>
      </c>
      <c r="K4794" s="26" t="s">
        <v>88</v>
      </c>
      <c r="L4794" s="26">
        <v>77095</v>
      </c>
      <c r="M4794" s="26" t="s">
        <v>89</v>
      </c>
      <c r="N4794" s="26" t="s">
        <v>4791</v>
      </c>
      <c r="O4794" s="26" t="s">
        <v>30</v>
      </c>
      <c r="P4794" s="26" t="s">
        <v>58</v>
      </c>
      <c r="Q4794" s="26">
        <v>5.3120000000000003</v>
      </c>
      <c r="R4794" s="26">
        <v>2</v>
      </c>
      <c r="S4794" s="26">
        <v>0.6</v>
      </c>
      <c r="T4794" s="26">
        <v>-1.5935999999999995</v>
      </c>
    </row>
    <row r="4795" spans="1:20" ht="14.25" customHeight="1">
      <c r="A4795" s="26" t="s">
        <v>8733</v>
      </c>
      <c r="B4795" s="26" t="s">
        <v>8731</v>
      </c>
      <c r="C4795" s="26">
        <f>YEAR(Data!$D9560)</f>
        <v>1900</v>
      </c>
      <c r="D4795" s="28">
        <v>41398</v>
      </c>
      <c r="E4795" s="28">
        <v>41400</v>
      </c>
      <c r="F4795" s="26" t="s">
        <v>151</v>
      </c>
      <c r="G4795" s="26" t="s">
        <v>8732</v>
      </c>
      <c r="H4795" s="26" t="s">
        <v>24</v>
      </c>
      <c r="I4795" s="26" t="s">
        <v>25</v>
      </c>
      <c r="J4795" s="26" t="s">
        <v>463</v>
      </c>
      <c r="K4795" s="26" t="s">
        <v>383</v>
      </c>
      <c r="L4795" s="26">
        <v>43055</v>
      </c>
      <c r="M4795" s="26" t="s">
        <v>122</v>
      </c>
      <c r="N4795" s="26" t="s">
        <v>685</v>
      </c>
      <c r="O4795" s="26" t="s">
        <v>62</v>
      </c>
      <c r="P4795" s="26" t="s">
        <v>133</v>
      </c>
      <c r="Q4795" s="26">
        <v>132.52000000000004</v>
      </c>
      <c r="R4795" s="26">
        <v>5</v>
      </c>
      <c r="S4795" s="26">
        <v>0.2</v>
      </c>
      <c r="T4795" s="26">
        <v>34.786500000000004</v>
      </c>
    </row>
    <row r="4796" spans="1:20" ht="14.25" customHeight="1">
      <c r="A4796" s="26" t="s">
        <v>2101</v>
      </c>
      <c r="B4796" s="26" t="s">
        <v>8734</v>
      </c>
      <c r="C4796" s="26">
        <f>YEAR(Data!$D9566)</f>
        <v>1900</v>
      </c>
      <c r="D4796" s="28">
        <v>41061</v>
      </c>
      <c r="E4796" s="28">
        <v>41068</v>
      </c>
      <c r="F4796" s="26" t="s">
        <v>45</v>
      </c>
      <c r="G4796" s="26" t="s">
        <v>2100</v>
      </c>
      <c r="H4796" s="26" t="s">
        <v>86</v>
      </c>
      <c r="I4796" s="26" t="s">
        <v>25</v>
      </c>
      <c r="J4796" s="26" t="s">
        <v>38</v>
      </c>
      <c r="K4796" s="26" t="s">
        <v>39</v>
      </c>
      <c r="L4796" s="26">
        <v>90045</v>
      </c>
      <c r="M4796" s="26" t="s">
        <v>40</v>
      </c>
      <c r="N4796" s="26" t="s">
        <v>2957</v>
      </c>
      <c r="O4796" s="26" t="s">
        <v>42</v>
      </c>
      <c r="P4796" s="26" t="s">
        <v>76</v>
      </c>
      <c r="Q4796" s="26">
        <v>11.76</v>
      </c>
      <c r="R4796" s="26">
        <v>2</v>
      </c>
      <c r="S4796" s="26">
        <v>0</v>
      </c>
      <c r="T4796" s="26">
        <v>5.7623999999999995</v>
      </c>
    </row>
    <row r="4797" spans="1:20" ht="14.25" customHeight="1">
      <c r="A4797" s="26" t="s">
        <v>1432</v>
      </c>
      <c r="B4797" s="26" t="s">
        <v>8735</v>
      </c>
      <c r="C4797" s="26">
        <f>YEAR(Data!$D9567)</f>
        <v>1900</v>
      </c>
      <c r="D4797" s="28">
        <v>40633</v>
      </c>
      <c r="E4797" s="28">
        <v>40633</v>
      </c>
      <c r="F4797" s="26" t="s">
        <v>958</v>
      </c>
      <c r="G4797" s="26" t="s">
        <v>1431</v>
      </c>
      <c r="H4797" s="26" t="s">
        <v>24</v>
      </c>
      <c r="I4797" s="26" t="s">
        <v>25</v>
      </c>
      <c r="J4797" s="26" t="s">
        <v>681</v>
      </c>
      <c r="K4797" s="26" t="s">
        <v>49</v>
      </c>
      <c r="L4797" s="26">
        <v>33614</v>
      </c>
      <c r="M4797" s="26" t="s">
        <v>28</v>
      </c>
      <c r="N4797" s="26" t="s">
        <v>710</v>
      </c>
      <c r="O4797" s="26" t="s">
        <v>30</v>
      </c>
      <c r="P4797" s="26" t="s">
        <v>33</v>
      </c>
      <c r="Q4797" s="26">
        <v>1125.4879999999998</v>
      </c>
      <c r="R4797" s="26">
        <v>7</v>
      </c>
      <c r="S4797" s="26">
        <v>0.2</v>
      </c>
      <c r="T4797" s="26">
        <v>98.480200000000082</v>
      </c>
    </row>
    <row r="4798" spans="1:20" ht="14.25" customHeight="1">
      <c r="A4798" s="26" t="s">
        <v>2843</v>
      </c>
      <c r="B4798" s="26" t="s">
        <v>8736</v>
      </c>
      <c r="C4798" s="26">
        <f>YEAR(Data!$D9570)</f>
        <v>1900</v>
      </c>
      <c r="D4798" s="28">
        <v>41826</v>
      </c>
      <c r="E4798" s="28">
        <v>41828</v>
      </c>
      <c r="F4798" s="26" t="s">
        <v>151</v>
      </c>
      <c r="G4798" s="26" t="s">
        <v>2842</v>
      </c>
      <c r="H4798" s="26" t="s">
        <v>37</v>
      </c>
      <c r="I4798" s="26" t="s">
        <v>25</v>
      </c>
      <c r="J4798" s="26" t="s">
        <v>113</v>
      </c>
      <c r="K4798" s="26" t="s">
        <v>114</v>
      </c>
      <c r="L4798" s="26">
        <v>68025</v>
      </c>
      <c r="M4798" s="26" t="s">
        <v>89</v>
      </c>
      <c r="N4798" s="26" t="s">
        <v>427</v>
      </c>
      <c r="O4798" s="26" t="s">
        <v>62</v>
      </c>
      <c r="P4798" s="26" t="s">
        <v>63</v>
      </c>
      <c r="Q4798" s="26">
        <v>79.959999999999994</v>
      </c>
      <c r="R4798" s="26">
        <v>4</v>
      </c>
      <c r="S4798" s="26">
        <v>0</v>
      </c>
      <c r="T4798" s="26">
        <v>22.388800000000003</v>
      </c>
    </row>
    <row r="4799" spans="1:20" ht="14.25" customHeight="1">
      <c r="A4799" s="26" t="s">
        <v>608</v>
      </c>
      <c r="B4799" s="26" t="s">
        <v>8737</v>
      </c>
      <c r="C4799" s="26">
        <f>YEAR(Data!$D9571)</f>
        <v>1900</v>
      </c>
      <c r="D4799" s="28">
        <v>41176</v>
      </c>
      <c r="E4799" s="28">
        <v>41176</v>
      </c>
      <c r="F4799" s="26" t="s">
        <v>958</v>
      </c>
      <c r="G4799" s="26" t="s">
        <v>607</v>
      </c>
      <c r="H4799" s="26" t="s">
        <v>24</v>
      </c>
      <c r="I4799" s="26" t="s">
        <v>25</v>
      </c>
      <c r="J4799" s="26" t="s">
        <v>382</v>
      </c>
      <c r="K4799" s="26" t="s">
        <v>383</v>
      </c>
      <c r="L4799" s="26">
        <v>43229</v>
      </c>
      <c r="M4799" s="26" t="s">
        <v>122</v>
      </c>
      <c r="N4799" s="26" t="s">
        <v>4311</v>
      </c>
      <c r="O4799" s="26" t="s">
        <v>42</v>
      </c>
      <c r="P4799" s="26" t="s">
        <v>65</v>
      </c>
      <c r="Q4799" s="26">
        <v>6.732000000000002</v>
      </c>
      <c r="R4799" s="26">
        <v>6</v>
      </c>
      <c r="S4799" s="26">
        <v>0.7</v>
      </c>
      <c r="T4799" s="26">
        <v>-4.4879999999999978</v>
      </c>
    </row>
    <row r="4800" spans="1:20" ht="14.25" customHeight="1">
      <c r="A4800" s="26" t="s">
        <v>119</v>
      </c>
      <c r="B4800" s="26" t="s">
        <v>8738</v>
      </c>
      <c r="C4800" s="26">
        <f>YEAR(Data!$D9576)</f>
        <v>1900</v>
      </c>
      <c r="D4800" s="28">
        <v>41134</v>
      </c>
      <c r="E4800" s="28">
        <v>41134</v>
      </c>
      <c r="F4800" s="26" t="s">
        <v>958</v>
      </c>
      <c r="G4800" s="26" t="s">
        <v>118</v>
      </c>
      <c r="H4800" s="26" t="s">
        <v>24</v>
      </c>
      <c r="I4800" s="26" t="s">
        <v>25</v>
      </c>
      <c r="J4800" s="26" t="s">
        <v>2985</v>
      </c>
      <c r="K4800" s="26" t="s">
        <v>39</v>
      </c>
      <c r="L4800" s="26">
        <v>91767</v>
      </c>
      <c r="M4800" s="26" t="s">
        <v>40</v>
      </c>
      <c r="N4800" s="26" t="s">
        <v>3490</v>
      </c>
      <c r="O4800" s="26" t="s">
        <v>30</v>
      </c>
      <c r="P4800" s="26" t="s">
        <v>58</v>
      </c>
      <c r="Q4800" s="26">
        <v>31.56</v>
      </c>
      <c r="R4800" s="26">
        <v>3</v>
      </c>
      <c r="S4800" s="26">
        <v>0</v>
      </c>
      <c r="T4800" s="26">
        <v>10.4148</v>
      </c>
    </row>
    <row r="4801" spans="1:20" ht="14.25" customHeight="1">
      <c r="A4801" s="26" t="s">
        <v>3238</v>
      </c>
      <c r="B4801" s="26" t="s">
        <v>8739</v>
      </c>
      <c r="C4801" s="26">
        <f>YEAR(Data!$D9577)</f>
        <v>1900</v>
      </c>
      <c r="D4801" s="28">
        <v>41055</v>
      </c>
      <c r="E4801" s="28">
        <v>41057</v>
      </c>
      <c r="F4801" s="26" t="s">
        <v>21</v>
      </c>
      <c r="G4801" s="26" t="s">
        <v>3237</v>
      </c>
      <c r="H4801" s="26" t="s">
        <v>24</v>
      </c>
      <c r="I4801" s="26" t="s">
        <v>25</v>
      </c>
      <c r="J4801" s="26" t="s">
        <v>519</v>
      </c>
      <c r="K4801" s="26" t="s">
        <v>88</v>
      </c>
      <c r="L4801" s="26">
        <v>78207</v>
      </c>
      <c r="M4801" s="26" t="s">
        <v>89</v>
      </c>
      <c r="N4801" s="26" t="s">
        <v>296</v>
      </c>
      <c r="O4801" s="26" t="s">
        <v>30</v>
      </c>
      <c r="P4801" s="26" t="s">
        <v>33</v>
      </c>
      <c r="Q4801" s="26">
        <v>105.68599999999999</v>
      </c>
      <c r="R4801" s="26">
        <v>1</v>
      </c>
      <c r="S4801" s="26">
        <v>0.3</v>
      </c>
      <c r="T4801" s="26">
        <v>-28.686199999999999</v>
      </c>
    </row>
    <row r="4802" spans="1:20" ht="14.25" customHeight="1">
      <c r="A4802" s="26" t="s">
        <v>321</v>
      </c>
      <c r="B4802" s="26" t="s">
        <v>8740</v>
      </c>
      <c r="C4802" s="26">
        <f>YEAR(Data!$D9580)</f>
        <v>1900</v>
      </c>
      <c r="D4802" s="28">
        <v>41897</v>
      </c>
      <c r="E4802" s="28">
        <v>41899</v>
      </c>
      <c r="F4802" s="26" t="s">
        <v>151</v>
      </c>
      <c r="G4802" s="26" t="s">
        <v>320</v>
      </c>
      <c r="H4802" s="26" t="s">
        <v>86</v>
      </c>
      <c r="I4802" s="26" t="s">
        <v>25</v>
      </c>
      <c r="J4802" s="26" t="s">
        <v>211</v>
      </c>
      <c r="K4802" s="26" t="s">
        <v>212</v>
      </c>
      <c r="L4802" s="26">
        <v>10035</v>
      </c>
      <c r="M4802" s="26" t="s">
        <v>122</v>
      </c>
      <c r="N4802" s="26" t="s">
        <v>2584</v>
      </c>
      <c r="O4802" s="26" t="s">
        <v>62</v>
      </c>
      <c r="P4802" s="26" t="s">
        <v>63</v>
      </c>
      <c r="Q4802" s="26">
        <v>1079.8499999999999</v>
      </c>
      <c r="R4802" s="26">
        <v>3</v>
      </c>
      <c r="S4802" s="26">
        <v>0</v>
      </c>
      <c r="T4802" s="26">
        <v>323.95499999999993</v>
      </c>
    </row>
    <row r="4803" spans="1:20" ht="14.25" customHeight="1">
      <c r="A4803" s="26" t="s">
        <v>8524</v>
      </c>
      <c r="B4803" s="26" t="s">
        <v>8741</v>
      </c>
      <c r="C4803" s="26">
        <f>YEAR(Data!$D9584)</f>
        <v>1900</v>
      </c>
      <c r="D4803" s="28">
        <v>41433</v>
      </c>
      <c r="E4803" s="28">
        <v>41437</v>
      </c>
      <c r="F4803" s="26" t="s">
        <v>45</v>
      </c>
      <c r="G4803" s="26" t="s">
        <v>8523</v>
      </c>
      <c r="H4803" s="26" t="s">
        <v>86</v>
      </c>
      <c r="I4803" s="26" t="s">
        <v>25</v>
      </c>
      <c r="J4803" s="26" t="s">
        <v>120</v>
      </c>
      <c r="K4803" s="26" t="s">
        <v>121</v>
      </c>
      <c r="L4803" s="26">
        <v>19120</v>
      </c>
      <c r="M4803" s="26" t="s">
        <v>122</v>
      </c>
      <c r="N4803" s="26" t="s">
        <v>437</v>
      </c>
      <c r="O4803" s="26" t="s">
        <v>42</v>
      </c>
      <c r="P4803" s="26" t="s">
        <v>214</v>
      </c>
      <c r="Q4803" s="26">
        <v>9.6479999999999997</v>
      </c>
      <c r="R4803" s="26">
        <v>6</v>
      </c>
      <c r="S4803" s="26">
        <v>0.2</v>
      </c>
      <c r="T4803" s="26">
        <v>3.4973999999999998</v>
      </c>
    </row>
    <row r="4804" spans="1:20" ht="14.25" customHeight="1">
      <c r="A4804" s="26" t="s">
        <v>6511</v>
      </c>
      <c r="B4804" s="26" t="s">
        <v>8742</v>
      </c>
      <c r="C4804" s="26">
        <f>YEAR(Data!$D9585)</f>
        <v>1900</v>
      </c>
      <c r="D4804" s="28">
        <v>41816</v>
      </c>
      <c r="E4804" s="28">
        <v>41818</v>
      </c>
      <c r="F4804" s="26" t="s">
        <v>21</v>
      </c>
      <c r="G4804" s="26" t="s">
        <v>6510</v>
      </c>
      <c r="H4804" s="26" t="s">
        <v>24</v>
      </c>
      <c r="I4804" s="26" t="s">
        <v>25</v>
      </c>
      <c r="J4804" s="26" t="s">
        <v>211</v>
      </c>
      <c r="K4804" s="26" t="s">
        <v>212</v>
      </c>
      <c r="L4804" s="26">
        <v>10024</v>
      </c>
      <c r="M4804" s="26" t="s">
        <v>122</v>
      </c>
      <c r="N4804" s="26" t="s">
        <v>3738</v>
      </c>
      <c r="O4804" s="26" t="s">
        <v>30</v>
      </c>
      <c r="P4804" s="26" t="s">
        <v>31</v>
      </c>
      <c r="Q4804" s="26">
        <v>400.78400000000005</v>
      </c>
      <c r="R4804" s="26">
        <v>1</v>
      </c>
      <c r="S4804" s="26">
        <v>0.2</v>
      </c>
      <c r="T4804" s="26">
        <v>-5.0098000000000269</v>
      </c>
    </row>
    <row r="4805" spans="1:20" ht="14.25" customHeight="1">
      <c r="A4805" s="26" t="s">
        <v>5054</v>
      </c>
      <c r="B4805" s="26" t="s">
        <v>8743</v>
      </c>
      <c r="C4805" s="26">
        <f>YEAR(Data!$D9586)</f>
        <v>1900</v>
      </c>
      <c r="D4805" s="28">
        <v>41878</v>
      </c>
      <c r="E4805" s="28">
        <v>41879</v>
      </c>
      <c r="F4805" s="26" t="s">
        <v>151</v>
      </c>
      <c r="G4805" s="26" t="s">
        <v>5053</v>
      </c>
      <c r="H4805" s="26" t="s">
        <v>86</v>
      </c>
      <c r="I4805" s="26" t="s">
        <v>25</v>
      </c>
      <c r="J4805" s="26" t="s">
        <v>667</v>
      </c>
      <c r="K4805" s="26" t="s">
        <v>190</v>
      </c>
      <c r="L4805" s="26">
        <v>48234</v>
      </c>
      <c r="M4805" s="26" t="s">
        <v>89</v>
      </c>
      <c r="N4805" s="26" t="s">
        <v>3014</v>
      </c>
      <c r="O4805" s="26" t="s">
        <v>42</v>
      </c>
      <c r="P4805" s="26" t="s">
        <v>53</v>
      </c>
      <c r="Q4805" s="26">
        <v>53.72</v>
      </c>
      <c r="R4805" s="26">
        <v>4</v>
      </c>
      <c r="S4805" s="26">
        <v>0</v>
      </c>
      <c r="T4805" s="26">
        <v>13.967199999999998</v>
      </c>
    </row>
    <row r="4806" spans="1:20" ht="14.25" customHeight="1">
      <c r="A4806" s="26" t="s">
        <v>2833</v>
      </c>
      <c r="B4806" s="26" t="s">
        <v>8744</v>
      </c>
      <c r="C4806" s="26">
        <f>YEAR(Data!$D9587)</f>
        <v>1900</v>
      </c>
      <c r="D4806" s="28">
        <v>41513</v>
      </c>
      <c r="E4806" s="28">
        <v>41515</v>
      </c>
      <c r="F4806" s="26" t="s">
        <v>151</v>
      </c>
      <c r="G4806" s="26" t="s">
        <v>2832</v>
      </c>
      <c r="H4806" s="26" t="s">
        <v>37</v>
      </c>
      <c r="I4806" s="26" t="s">
        <v>25</v>
      </c>
      <c r="J4806" s="26" t="s">
        <v>1055</v>
      </c>
      <c r="K4806" s="26" t="s">
        <v>49</v>
      </c>
      <c r="L4806" s="26">
        <v>33142</v>
      </c>
      <c r="M4806" s="26" t="s">
        <v>28</v>
      </c>
      <c r="N4806" s="26" t="s">
        <v>4387</v>
      </c>
      <c r="O4806" s="26" t="s">
        <v>42</v>
      </c>
      <c r="P4806" s="26" t="s">
        <v>76</v>
      </c>
      <c r="Q4806" s="26">
        <v>31.007999999999999</v>
      </c>
      <c r="R4806" s="26">
        <v>1</v>
      </c>
      <c r="S4806" s="26">
        <v>0.2</v>
      </c>
      <c r="T4806" s="26">
        <v>11.240400000000001</v>
      </c>
    </row>
    <row r="4807" spans="1:20" ht="14.25" customHeight="1">
      <c r="A4807" s="26" t="s">
        <v>4382</v>
      </c>
      <c r="B4807" s="26" t="s">
        <v>8745</v>
      </c>
      <c r="C4807" s="26">
        <f>YEAR(Data!$D9588)</f>
        <v>1900</v>
      </c>
      <c r="D4807" s="28">
        <v>41597</v>
      </c>
      <c r="E4807" s="28">
        <v>41597</v>
      </c>
      <c r="F4807" s="26" t="s">
        <v>958</v>
      </c>
      <c r="G4807" s="26" t="s">
        <v>4381</v>
      </c>
      <c r="H4807" s="26" t="s">
        <v>24</v>
      </c>
      <c r="I4807" s="26" t="s">
        <v>25</v>
      </c>
      <c r="J4807" s="26" t="s">
        <v>73</v>
      </c>
      <c r="K4807" s="26" t="s">
        <v>39</v>
      </c>
      <c r="L4807" s="26">
        <v>94521</v>
      </c>
      <c r="M4807" s="26" t="s">
        <v>40</v>
      </c>
      <c r="N4807" s="26" t="s">
        <v>4062</v>
      </c>
      <c r="O4807" s="26" t="s">
        <v>42</v>
      </c>
      <c r="P4807" s="26" t="s">
        <v>65</v>
      </c>
      <c r="Q4807" s="26">
        <v>61.120000000000005</v>
      </c>
      <c r="R4807" s="26">
        <v>5</v>
      </c>
      <c r="S4807" s="26">
        <v>0.2</v>
      </c>
      <c r="T4807" s="26">
        <v>22.155999999999999</v>
      </c>
    </row>
    <row r="4808" spans="1:20" ht="14.25" customHeight="1">
      <c r="A4808" s="26" t="s">
        <v>3996</v>
      </c>
      <c r="B4808" s="26" t="s">
        <v>8746</v>
      </c>
      <c r="C4808" s="26">
        <f>YEAR(Data!$D9589)</f>
        <v>1900</v>
      </c>
      <c r="D4808" s="28">
        <v>41747</v>
      </c>
      <c r="E4808" s="28">
        <v>41752</v>
      </c>
      <c r="F4808" s="26" t="s">
        <v>45</v>
      </c>
      <c r="G4808" s="26" t="s">
        <v>3995</v>
      </c>
      <c r="H4808" s="26" t="s">
        <v>37</v>
      </c>
      <c r="I4808" s="26" t="s">
        <v>25</v>
      </c>
      <c r="J4808" s="26" t="s">
        <v>234</v>
      </c>
      <c r="K4808" s="26" t="s">
        <v>168</v>
      </c>
      <c r="L4808" s="26">
        <v>60653</v>
      </c>
      <c r="M4808" s="26" t="s">
        <v>89</v>
      </c>
      <c r="N4808" s="26" t="s">
        <v>2532</v>
      </c>
      <c r="O4808" s="26" t="s">
        <v>42</v>
      </c>
      <c r="P4808" s="26" t="s">
        <v>53</v>
      </c>
      <c r="Q4808" s="26">
        <v>195.136</v>
      </c>
      <c r="R4808" s="26">
        <v>4</v>
      </c>
      <c r="S4808" s="26">
        <v>0.2</v>
      </c>
      <c r="T4808" s="26">
        <v>-43.9056</v>
      </c>
    </row>
    <row r="4809" spans="1:20" ht="14.25" customHeight="1">
      <c r="A4809" s="26" t="s">
        <v>4114</v>
      </c>
      <c r="B4809" s="26" t="s">
        <v>8747</v>
      </c>
      <c r="C4809" s="26">
        <f>YEAR(Data!$D9590)</f>
        <v>1900</v>
      </c>
      <c r="D4809" s="28">
        <v>41844</v>
      </c>
      <c r="E4809" s="28">
        <v>41849</v>
      </c>
      <c r="F4809" s="26" t="s">
        <v>45</v>
      </c>
      <c r="G4809" s="26" t="s">
        <v>4113</v>
      </c>
      <c r="H4809" s="26" t="s">
        <v>24</v>
      </c>
      <c r="I4809" s="26" t="s">
        <v>25</v>
      </c>
      <c r="J4809" s="26" t="s">
        <v>4275</v>
      </c>
      <c r="K4809" s="26" t="s">
        <v>168</v>
      </c>
      <c r="L4809" s="26">
        <v>60090</v>
      </c>
      <c r="M4809" s="26" t="s">
        <v>89</v>
      </c>
      <c r="N4809" s="26" t="s">
        <v>377</v>
      </c>
      <c r="O4809" s="26" t="s">
        <v>42</v>
      </c>
      <c r="P4809" s="26" t="s">
        <v>60</v>
      </c>
      <c r="Q4809" s="26">
        <v>121.536</v>
      </c>
      <c r="R4809" s="26">
        <v>4</v>
      </c>
      <c r="S4809" s="26">
        <v>0.2</v>
      </c>
      <c r="T4809" s="26">
        <v>15.191999999999979</v>
      </c>
    </row>
    <row r="4810" spans="1:20" ht="14.25" customHeight="1">
      <c r="A4810" s="26" t="s">
        <v>8146</v>
      </c>
      <c r="B4810" s="26" t="s">
        <v>8748</v>
      </c>
      <c r="C4810" s="26">
        <f>YEAR(Data!$D9591)</f>
        <v>1900</v>
      </c>
      <c r="D4810" s="28">
        <v>40674</v>
      </c>
      <c r="E4810" s="28">
        <v>40678</v>
      </c>
      <c r="F4810" s="26" t="s">
        <v>45</v>
      </c>
      <c r="G4810" s="26" t="s">
        <v>8145</v>
      </c>
      <c r="H4810" s="26" t="s">
        <v>86</v>
      </c>
      <c r="I4810" s="26" t="s">
        <v>25</v>
      </c>
      <c r="J4810" s="26" t="s">
        <v>234</v>
      </c>
      <c r="K4810" s="26" t="s">
        <v>168</v>
      </c>
      <c r="L4810" s="26">
        <v>60610</v>
      </c>
      <c r="M4810" s="26" t="s">
        <v>89</v>
      </c>
      <c r="N4810" s="26" t="s">
        <v>6494</v>
      </c>
      <c r="O4810" s="26" t="s">
        <v>42</v>
      </c>
      <c r="P4810" s="26" t="s">
        <v>76</v>
      </c>
      <c r="Q4810" s="26">
        <v>17.472000000000001</v>
      </c>
      <c r="R4810" s="26">
        <v>3</v>
      </c>
      <c r="S4810" s="26">
        <v>0.2</v>
      </c>
      <c r="T4810" s="26">
        <v>5.6783999999999981</v>
      </c>
    </row>
    <row r="4811" spans="1:20" ht="14.25" customHeight="1">
      <c r="A4811" s="26" t="s">
        <v>3904</v>
      </c>
      <c r="B4811" s="26" t="s">
        <v>8749</v>
      </c>
      <c r="C4811" s="26">
        <f>YEAR(Data!$D9593)</f>
        <v>1900</v>
      </c>
      <c r="D4811" s="28">
        <v>41484</v>
      </c>
      <c r="E4811" s="28">
        <v>41488</v>
      </c>
      <c r="F4811" s="26" t="s">
        <v>45</v>
      </c>
      <c r="G4811" s="26" t="s">
        <v>3903</v>
      </c>
      <c r="H4811" s="26" t="s">
        <v>86</v>
      </c>
      <c r="I4811" s="26" t="s">
        <v>25</v>
      </c>
      <c r="J4811" s="26" t="s">
        <v>459</v>
      </c>
      <c r="K4811" s="26" t="s">
        <v>88</v>
      </c>
      <c r="L4811" s="26">
        <v>77506</v>
      </c>
      <c r="M4811" s="26" t="s">
        <v>89</v>
      </c>
      <c r="N4811" s="26" t="s">
        <v>2551</v>
      </c>
      <c r="O4811" s="26" t="s">
        <v>30</v>
      </c>
      <c r="P4811" s="26" t="s">
        <v>58</v>
      </c>
      <c r="Q4811" s="26">
        <v>24.700000000000003</v>
      </c>
      <c r="R4811" s="26">
        <v>5</v>
      </c>
      <c r="S4811" s="26">
        <v>0.6</v>
      </c>
      <c r="T4811" s="26">
        <v>-9.8799999999999955</v>
      </c>
    </row>
    <row r="4812" spans="1:20" ht="14.25" customHeight="1">
      <c r="A4812" s="26" t="s">
        <v>3251</v>
      </c>
      <c r="B4812" s="26" t="s">
        <v>8750</v>
      </c>
      <c r="C4812" s="26">
        <f>YEAR(Data!$D9595)</f>
        <v>1900</v>
      </c>
      <c r="D4812" s="28">
        <v>41897</v>
      </c>
      <c r="E4812" s="28">
        <v>41902</v>
      </c>
      <c r="F4812" s="26" t="s">
        <v>45</v>
      </c>
      <c r="G4812" s="26" t="s">
        <v>3250</v>
      </c>
      <c r="H4812" s="26" t="s">
        <v>24</v>
      </c>
      <c r="I4812" s="26" t="s">
        <v>25</v>
      </c>
      <c r="J4812" s="26" t="s">
        <v>211</v>
      </c>
      <c r="K4812" s="26" t="s">
        <v>212</v>
      </c>
      <c r="L4812" s="26">
        <v>10024</v>
      </c>
      <c r="M4812" s="26" t="s">
        <v>122</v>
      </c>
      <c r="N4812" s="26" t="s">
        <v>4773</v>
      </c>
      <c r="O4812" s="26" t="s">
        <v>42</v>
      </c>
      <c r="P4812" s="26" t="s">
        <v>76</v>
      </c>
      <c r="Q4812" s="26">
        <v>8.56</v>
      </c>
      <c r="R4812" s="26">
        <v>2</v>
      </c>
      <c r="S4812" s="26">
        <v>0</v>
      </c>
      <c r="T4812" s="26">
        <v>3.8519999999999994</v>
      </c>
    </row>
    <row r="4813" spans="1:20" ht="14.25" customHeight="1">
      <c r="A4813" s="26" t="s">
        <v>2907</v>
      </c>
      <c r="B4813" s="26" t="s">
        <v>8751</v>
      </c>
      <c r="C4813" s="26">
        <f>YEAR(Data!$D9597)</f>
        <v>1900</v>
      </c>
      <c r="D4813" s="28">
        <v>41664</v>
      </c>
      <c r="E4813" s="28">
        <v>41669</v>
      </c>
      <c r="F4813" s="26" t="s">
        <v>45</v>
      </c>
      <c r="G4813" s="26" t="s">
        <v>2906</v>
      </c>
      <c r="H4813" s="26" t="s">
        <v>37</v>
      </c>
      <c r="I4813" s="26" t="s">
        <v>25</v>
      </c>
      <c r="J4813" s="26" t="s">
        <v>480</v>
      </c>
      <c r="K4813" s="26" t="s">
        <v>39</v>
      </c>
      <c r="L4813" s="26">
        <v>95123</v>
      </c>
      <c r="M4813" s="26" t="s">
        <v>40</v>
      </c>
      <c r="N4813" s="26" t="s">
        <v>116</v>
      </c>
      <c r="O4813" s="26" t="s">
        <v>42</v>
      </c>
      <c r="P4813" s="26" t="s">
        <v>67</v>
      </c>
      <c r="Q4813" s="26">
        <v>25.86</v>
      </c>
      <c r="R4813" s="26">
        <v>3</v>
      </c>
      <c r="S4813" s="26">
        <v>0</v>
      </c>
      <c r="T4813" s="26">
        <v>6.7236000000000002</v>
      </c>
    </row>
    <row r="4814" spans="1:20" ht="14.25" customHeight="1">
      <c r="A4814" s="26" t="s">
        <v>6407</v>
      </c>
      <c r="B4814" s="26" t="s">
        <v>8752</v>
      </c>
      <c r="C4814" s="26">
        <f>YEAR(Data!$D9600)</f>
        <v>1900</v>
      </c>
      <c r="D4814" s="28">
        <v>41171</v>
      </c>
      <c r="E4814" s="28">
        <v>41175</v>
      </c>
      <c r="F4814" s="26" t="s">
        <v>45</v>
      </c>
      <c r="G4814" s="26" t="s">
        <v>6406</v>
      </c>
      <c r="H4814" s="26" t="s">
        <v>86</v>
      </c>
      <c r="I4814" s="26" t="s">
        <v>25</v>
      </c>
      <c r="J4814" s="26" t="s">
        <v>4037</v>
      </c>
      <c r="K4814" s="26" t="s">
        <v>39</v>
      </c>
      <c r="L4814" s="26">
        <v>95823</v>
      </c>
      <c r="M4814" s="26" t="s">
        <v>40</v>
      </c>
      <c r="N4814" s="26" t="s">
        <v>4781</v>
      </c>
      <c r="O4814" s="26" t="s">
        <v>30</v>
      </c>
      <c r="P4814" s="26" t="s">
        <v>58</v>
      </c>
      <c r="Q4814" s="26">
        <v>60.84</v>
      </c>
      <c r="R4814" s="26">
        <v>3</v>
      </c>
      <c r="S4814" s="26">
        <v>0</v>
      </c>
      <c r="T4814" s="26">
        <v>19.468799999999998</v>
      </c>
    </row>
    <row r="4815" spans="1:20" ht="14.25" customHeight="1">
      <c r="A4815" s="26" t="s">
        <v>1470</v>
      </c>
      <c r="B4815" s="26" t="s">
        <v>8753</v>
      </c>
      <c r="C4815" s="26">
        <f>YEAR(Data!$D9601)</f>
        <v>1900</v>
      </c>
      <c r="D4815" s="28">
        <v>41013</v>
      </c>
      <c r="E4815" s="28">
        <v>41017</v>
      </c>
      <c r="F4815" s="26" t="s">
        <v>45</v>
      </c>
      <c r="G4815" s="26" t="s">
        <v>1469</v>
      </c>
      <c r="H4815" s="26" t="s">
        <v>24</v>
      </c>
      <c r="I4815" s="26" t="s">
        <v>25</v>
      </c>
      <c r="J4815" s="26" t="s">
        <v>246</v>
      </c>
      <c r="K4815" s="26" t="s">
        <v>323</v>
      </c>
      <c r="L4815" s="26">
        <v>97477</v>
      </c>
      <c r="M4815" s="26" t="s">
        <v>40</v>
      </c>
      <c r="N4815" s="26" t="s">
        <v>4056</v>
      </c>
      <c r="O4815" s="26" t="s">
        <v>42</v>
      </c>
      <c r="P4815" s="26" t="s">
        <v>67</v>
      </c>
      <c r="Q4815" s="26">
        <v>35.207999999999998</v>
      </c>
      <c r="R4815" s="26">
        <v>1</v>
      </c>
      <c r="S4815" s="26">
        <v>0.2</v>
      </c>
      <c r="T4815" s="26">
        <v>2.6405999999999992</v>
      </c>
    </row>
    <row r="4816" spans="1:20" ht="14.25" customHeight="1">
      <c r="A4816" s="26" t="s">
        <v>1161</v>
      </c>
      <c r="B4816" s="26" t="s">
        <v>8754</v>
      </c>
      <c r="C4816" s="26">
        <f>YEAR(Data!$D9602)</f>
        <v>1900</v>
      </c>
      <c r="D4816" s="28">
        <v>41768</v>
      </c>
      <c r="E4816" s="28">
        <v>41771</v>
      </c>
      <c r="F4816" s="26" t="s">
        <v>21</v>
      </c>
      <c r="G4816" s="26" t="s">
        <v>1160</v>
      </c>
      <c r="H4816" s="26" t="s">
        <v>37</v>
      </c>
      <c r="I4816" s="26" t="s">
        <v>25</v>
      </c>
      <c r="J4816" s="26" t="s">
        <v>8230</v>
      </c>
      <c r="K4816" s="26" t="s">
        <v>88</v>
      </c>
      <c r="L4816" s="26">
        <v>76063</v>
      </c>
      <c r="M4816" s="26" t="s">
        <v>89</v>
      </c>
      <c r="N4816" s="26" t="s">
        <v>4658</v>
      </c>
      <c r="O4816" s="26" t="s">
        <v>42</v>
      </c>
      <c r="P4816" s="26" t="s">
        <v>76</v>
      </c>
      <c r="Q4816" s="26">
        <v>41.472000000000008</v>
      </c>
      <c r="R4816" s="26">
        <v>8</v>
      </c>
      <c r="S4816" s="26">
        <v>0.2</v>
      </c>
      <c r="T4816" s="26">
        <v>14.5152</v>
      </c>
    </row>
    <row r="4817" spans="1:20" ht="14.25" customHeight="1">
      <c r="A4817" s="26" t="s">
        <v>1199</v>
      </c>
      <c r="B4817" s="26" t="s">
        <v>8755</v>
      </c>
      <c r="C4817" s="26">
        <f>YEAR(Data!$D9603)</f>
        <v>1900</v>
      </c>
      <c r="D4817" s="28">
        <v>41522</v>
      </c>
      <c r="E4817" s="28">
        <v>41527</v>
      </c>
      <c r="F4817" s="26" t="s">
        <v>45</v>
      </c>
      <c r="G4817" s="26" t="s">
        <v>1198</v>
      </c>
      <c r="H4817" s="26" t="s">
        <v>24</v>
      </c>
      <c r="I4817" s="26" t="s">
        <v>25</v>
      </c>
      <c r="J4817" s="26" t="s">
        <v>2408</v>
      </c>
      <c r="K4817" s="26" t="s">
        <v>1257</v>
      </c>
      <c r="L4817" s="26">
        <v>72401</v>
      </c>
      <c r="M4817" s="26" t="s">
        <v>28</v>
      </c>
      <c r="N4817" s="26" t="s">
        <v>3104</v>
      </c>
      <c r="O4817" s="26" t="s">
        <v>42</v>
      </c>
      <c r="P4817" s="26" t="s">
        <v>76</v>
      </c>
      <c r="Q4817" s="26">
        <v>239.5</v>
      </c>
      <c r="R4817" s="26">
        <v>5</v>
      </c>
      <c r="S4817" s="26">
        <v>0</v>
      </c>
      <c r="T4817" s="26">
        <v>114.95999999999998</v>
      </c>
    </row>
    <row r="4818" spans="1:20" ht="14.25" customHeight="1">
      <c r="A4818" s="26" t="s">
        <v>924</v>
      </c>
      <c r="B4818" s="26" t="s">
        <v>8756</v>
      </c>
      <c r="C4818" s="26">
        <f>YEAR(Data!$D9604)</f>
        <v>1900</v>
      </c>
      <c r="D4818" s="28">
        <v>40682</v>
      </c>
      <c r="E4818" s="28">
        <v>40685</v>
      </c>
      <c r="F4818" s="26" t="s">
        <v>151</v>
      </c>
      <c r="G4818" s="26" t="s">
        <v>923</v>
      </c>
      <c r="H4818" s="26" t="s">
        <v>24</v>
      </c>
      <c r="I4818" s="26" t="s">
        <v>25</v>
      </c>
      <c r="J4818" s="26" t="s">
        <v>2198</v>
      </c>
      <c r="K4818" s="26" t="s">
        <v>247</v>
      </c>
      <c r="L4818" s="26">
        <v>23464</v>
      </c>
      <c r="M4818" s="26" t="s">
        <v>28</v>
      </c>
      <c r="N4818" s="26" t="s">
        <v>6273</v>
      </c>
      <c r="O4818" s="26" t="s">
        <v>42</v>
      </c>
      <c r="P4818" s="26" t="s">
        <v>440</v>
      </c>
      <c r="Q4818" s="26">
        <v>34.200000000000003</v>
      </c>
      <c r="R4818" s="26">
        <v>5</v>
      </c>
      <c r="S4818" s="26">
        <v>0</v>
      </c>
      <c r="T4818" s="26">
        <v>9.234</v>
      </c>
    </row>
    <row r="4819" spans="1:20" ht="14.25" customHeight="1">
      <c r="A4819" s="26" t="s">
        <v>4539</v>
      </c>
      <c r="B4819" s="26" t="s">
        <v>8757</v>
      </c>
      <c r="C4819" s="26">
        <f>YEAR(Data!$D9605)</f>
        <v>1900</v>
      </c>
      <c r="D4819" s="28">
        <v>41443</v>
      </c>
      <c r="E4819" s="28">
        <v>41449</v>
      </c>
      <c r="F4819" s="26" t="s">
        <v>45</v>
      </c>
      <c r="G4819" s="26" t="s">
        <v>4538</v>
      </c>
      <c r="H4819" s="26" t="s">
        <v>37</v>
      </c>
      <c r="I4819" s="26" t="s">
        <v>25</v>
      </c>
      <c r="J4819" s="26" t="s">
        <v>300</v>
      </c>
      <c r="K4819" s="26" t="s">
        <v>212</v>
      </c>
      <c r="L4819" s="26">
        <v>14609</v>
      </c>
      <c r="M4819" s="26" t="s">
        <v>122</v>
      </c>
      <c r="N4819" s="26" t="s">
        <v>2975</v>
      </c>
      <c r="O4819" s="26" t="s">
        <v>30</v>
      </c>
      <c r="P4819" s="26" t="s">
        <v>51</v>
      </c>
      <c r="Q4819" s="26">
        <v>376.86599999999999</v>
      </c>
      <c r="R4819" s="26">
        <v>3</v>
      </c>
      <c r="S4819" s="26">
        <v>0.4</v>
      </c>
      <c r="T4819" s="26">
        <v>-213.55740000000006</v>
      </c>
    </row>
    <row r="4820" spans="1:20" ht="14.25" customHeight="1">
      <c r="A4820" s="26" t="s">
        <v>1727</v>
      </c>
      <c r="B4820" s="26" t="s">
        <v>8758</v>
      </c>
      <c r="C4820" s="26">
        <f>YEAR(Data!$D9606)</f>
        <v>1900</v>
      </c>
      <c r="D4820" s="28">
        <v>41215</v>
      </c>
      <c r="E4820" s="28">
        <v>41218</v>
      </c>
      <c r="F4820" s="26" t="s">
        <v>151</v>
      </c>
      <c r="G4820" s="26" t="s">
        <v>1726</v>
      </c>
      <c r="H4820" s="26" t="s">
        <v>24</v>
      </c>
      <c r="I4820" s="26" t="s">
        <v>25</v>
      </c>
      <c r="J4820" s="26" t="s">
        <v>3622</v>
      </c>
      <c r="K4820" s="26" t="s">
        <v>247</v>
      </c>
      <c r="L4820" s="26">
        <v>23320</v>
      </c>
      <c r="M4820" s="26" t="s">
        <v>28</v>
      </c>
      <c r="N4820" s="26" t="s">
        <v>8759</v>
      </c>
      <c r="O4820" s="26" t="s">
        <v>42</v>
      </c>
      <c r="P4820" s="26" t="s">
        <v>67</v>
      </c>
      <c r="Q4820" s="26">
        <v>197.72</v>
      </c>
      <c r="R4820" s="26">
        <v>4</v>
      </c>
      <c r="S4820" s="26">
        <v>0</v>
      </c>
      <c r="T4820" s="26">
        <v>55.36160000000001</v>
      </c>
    </row>
    <row r="4821" spans="1:20" ht="14.25" customHeight="1">
      <c r="A4821" s="26" t="s">
        <v>2671</v>
      </c>
      <c r="B4821" s="26" t="s">
        <v>8760</v>
      </c>
      <c r="C4821" s="26">
        <f>YEAR(Data!$D9607)</f>
        <v>1900</v>
      </c>
      <c r="D4821" s="28">
        <v>41948</v>
      </c>
      <c r="E4821" s="28">
        <v>41953</v>
      </c>
      <c r="F4821" s="26" t="s">
        <v>45</v>
      </c>
      <c r="G4821" s="26" t="s">
        <v>2670</v>
      </c>
      <c r="H4821" s="26" t="s">
        <v>37</v>
      </c>
      <c r="I4821" s="26" t="s">
        <v>25</v>
      </c>
      <c r="J4821" s="26" t="s">
        <v>1822</v>
      </c>
      <c r="K4821" s="26" t="s">
        <v>383</v>
      </c>
      <c r="L4821" s="26">
        <v>43130</v>
      </c>
      <c r="M4821" s="26" t="s">
        <v>122</v>
      </c>
      <c r="N4821" s="26" t="s">
        <v>572</v>
      </c>
      <c r="O4821" s="26" t="s">
        <v>62</v>
      </c>
      <c r="P4821" s="26" t="s">
        <v>133</v>
      </c>
      <c r="Q4821" s="26">
        <v>70.720000000000013</v>
      </c>
      <c r="R4821" s="26">
        <v>4</v>
      </c>
      <c r="S4821" s="26">
        <v>0.2</v>
      </c>
      <c r="T4821" s="26">
        <v>-6.1879999999999988</v>
      </c>
    </row>
    <row r="4822" spans="1:20" ht="14.25" customHeight="1">
      <c r="A4822" s="26" t="s">
        <v>3700</v>
      </c>
      <c r="B4822" s="26" t="s">
        <v>8761</v>
      </c>
      <c r="C4822" s="26">
        <f>YEAR(Data!$D9609)</f>
        <v>1900</v>
      </c>
      <c r="D4822" s="28">
        <v>41979</v>
      </c>
      <c r="E4822" s="28">
        <v>41982</v>
      </c>
      <c r="F4822" s="26" t="s">
        <v>21</v>
      </c>
      <c r="G4822" s="26" t="s">
        <v>3699</v>
      </c>
      <c r="H4822" s="26" t="s">
        <v>24</v>
      </c>
      <c r="I4822" s="26" t="s">
        <v>25</v>
      </c>
      <c r="J4822" s="26" t="s">
        <v>211</v>
      </c>
      <c r="K4822" s="26" t="s">
        <v>212</v>
      </c>
      <c r="L4822" s="26">
        <v>10024</v>
      </c>
      <c r="M4822" s="26" t="s">
        <v>122</v>
      </c>
      <c r="N4822" s="26" t="s">
        <v>5126</v>
      </c>
      <c r="O4822" s="26" t="s">
        <v>42</v>
      </c>
      <c r="P4822" s="26" t="s">
        <v>76</v>
      </c>
      <c r="Q4822" s="26">
        <v>21.6</v>
      </c>
      <c r="R4822" s="26">
        <v>6</v>
      </c>
      <c r="S4822" s="26">
        <v>0</v>
      </c>
      <c r="T4822" s="26">
        <v>9.9359999999999999</v>
      </c>
    </row>
    <row r="4823" spans="1:20" ht="14.25" customHeight="1">
      <c r="A4823" s="26" t="s">
        <v>1168</v>
      </c>
      <c r="B4823" s="26" t="s">
        <v>8762</v>
      </c>
      <c r="C4823" s="26">
        <f>YEAR(Data!$D9611)</f>
        <v>1900</v>
      </c>
      <c r="D4823" s="28">
        <v>41411</v>
      </c>
      <c r="E4823" s="28">
        <v>41414</v>
      </c>
      <c r="F4823" s="26" t="s">
        <v>21</v>
      </c>
      <c r="G4823" s="26" t="s">
        <v>1167</v>
      </c>
      <c r="H4823" s="26" t="s">
        <v>24</v>
      </c>
      <c r="I4823" s="26" t="s">
        <v>25</v>
      </c>
      <c r="J4823" s="26" t="s">
        <v>38</v>
      </c>
      <c r="K4823" s="26" t="s">
        <v>39</v>
      </c>
      <c r="L4823" s="26">
        <v>90045</v>
      </c>
      <c r="M4823" s="26" t="s">
        <v>40</v>
      </c>
      <c r="N4823" s="26" t="s">
        <v>4612</v>
      </c>
      <c r="O4823" s="26" t="s">
        <v>30</v>
      </c>
      <c r="P4823" s="26" t="s">
        <v>58</v>
      </c>
      <c r="Q4823" s="26">
        <v>282.83999999999997</v>
      </c>
      <c r="R4823" s="26">
        <v>4</v>
      </c>
      <c r="S4823" s="26">
        <v>0</v>
      </c>
      <c r="T4823" s="26">
        <v>19.798799999999972</v>
      </c>
    </row>
    <row r="4824" spans="1:20" ht="14.25" customHeight="1">
      <c r="A4824" s="26" t="s">
        <v>1436</v>
      </c>
      <c r="B4824" s="26" t="s">
        <v>8763</v>
      </c>
      <c r="C4824" s="26">
        <f>YEAR(Data!$D9613)</f>
        <v>1900</v>
      </c>
      <c r="D4824" s="28">
        <v>41937</v>
      </c>
      <c r="E4824" s="28">
        <v>41943</v>
      </c>
      <c r="F4824" s="26" t="s">
        <v>45</v>
      </c>
      <c r="G4824" s="26" t="s">
        <v>1435</v>
      </c>
      <c r="H4824" s="26" t="s">
        <v>24</v>
      </c>
      <c r="I4824" s="26" t="s">
        <v>25</v>
      </c>
      <c r="J4824" s="26" t="s">
        <v>254</v>
      </c>
      <c r="K4824" s="26" t="s">
        <v>1103</v>
      </c>
      <c r="L4824" s="26">
        <v>39212</v>
      </c>
      <c r="M4824" s="26" t="s">
        <v>28</v>
      </c>
      <c r="N4824" s="26" t="s">
        <v>2436</v>
      </c>
      <c r="O4824" s="26" t="s">
        <v>42</v>
      </c>
      <c r="P4824" s="26" t="s">
        <v>214</v>
      </c>
      <c r="Q4824" s="26">
        <v>11.68</v>
      </c>
      <c r="R4824" s="26">
        <v>4</v>
      </c>
      <c r="S4824" s="26">
        <v>0</v>
      </c>
      <c r="T4824" s="26">
        <v>5.2559999999999993</v>
      </c>
    </row>
    <row r="4825" spans="1:20" ht="14.25" customHeight="1">
      <c r="A4825" s="26" t="s">
        <v>1376</v>
      </c>
      <c r="B4825" s="26" t="s">
        <v>8764</v>
      </c>
      <c r="C4825" s="26">
        <f>YEAR(Data!$D9614)</f>
        <v>1900</v>
      </c>
      <c r="D4825" s="28">
        <v>41536</v>
      </c>
      <c r="E4825" s="28">
        <v>41540</v>
      </c>
      <c r="F4825" s="26" t="s">
        <v>45</v>
      </c>
      <c r="G4825" s="26" t="s">
        <v>1375</v>
      </c>
      <c r="H4825" s="26" t="s">
        <v>24</v>
      </c>
      <c r="I4825" s="26" t="s">
        <v>25</v>
      </c>
      <c r="J4825" s="26" t="s">
        <v>4835</v>
      </c>
      <c r="K4825" s="26" t="s">
        <v>39</v>
      </c>
      <c r="L4825" s="26">
        <v>95695</v>
      </c>
      <c r="M4825" s="26" t="s">
        <v>40</v>
      </c>
      <c r="N4825" s="26" t="s">
        <v>4820</v>
      </c>
      <c r="O4825" s="26" t="s">
        <v>62</v>
      </c>
      <c r="P4825" s="26" t="s">
        <v>63</v>
      </c>
      <c r="Q4825" s="26">
        <v>239.98400000000004</v>
      </c>
      <c r="R4825" s="26">
        <v>2</v>
      </c>
      <c r="S4825" s="26">
        <v>0.2</v>
      </c>
      <c r="T4825" s="26">
        <v>23.998400000000004</v>
      </c>
    </row>
    <row r="4826" spans="1:20" ht="14.25" customHeight="1">
      <c r="A4826" s="26" t="s">
        <v>587</v>
      </c>
      <c r="B4826" s="26" t="s">
        <v>8765</v>
      </c>
      <c r="C4826" s="26">
        <f>YEAR(Data!$D9615)</f>
        <v>1900</v>
      </c>
      <c r="D4826" s="28">
        <v>40858</v>
      </c>
      <c r="E4826" s="28">
        <v>40860</v>
      </c>
      <c r="F4826" s="26" t="s">
        <v>151</v>
      </c>
      <c r="G4826" s="26" t="s">
        <v>586</v>
      </c>
      <c r="H4826" s="26" t="s">
        <v>37</v>
      </c>
      <c r="I4826" s="26" t="s">
        <v>25</v>
      </c>
      <c r="J4826" s="26" t="s">
        <v>80</v>
      </c>
      <c r="K4826" s="26" t="s">
        <v>81</v>
      </c>
      <c r="L4826" s="26">
        <v>98115</v>
      </c>
      <c r="M4826" s="26" t="s">
        <v>40</v>
      </c>
      <c r="N4826" s="26" t="s">
        <v>66</v>
      </c>
      <c r="O4826" s="26" t="s">
        <v>42</v>
      </c>
      <c r="P4826" s="26" t="s">
        <v>67</v>
      </c>
      <c r="Q4826" s="26">
        <v>22.98</v>
      </c>
      <c r="R4826" s="26">
        <v>1</v>
      </c>
      <c r="S4826" s="26">
        <v>0</v>
      </c>
      <c r="T4826" s="26">
        <v>6.8939999999999984</v>
      </c>
    </row>
    <row r="4827" spans="1:20" ht="14.25" customHeight="1">
      <c r="A4827" s="26" t="s">
        <v>2864</v>
      </c>
      <c r="B4827" s="26" t="s">
        <v>8766</v>
      </c>
      <c r="C4827" s="26">
        <f>YEAR(Data!$D9618)</f>
        <v>1900</v>
      </c>
      <c r="D4827" s="28">
        <v>41509</v>
      </c>
      <c r="E4827" s="28">
        <v>41516</v>
      </c>
      <c r="F4827" s="26" t="s">
        <v>45</v>
      </c>
      <c r="G4827" s="26" t="s">
        <v>2863</v>
      </c>
      <c r="H4827" s="26" t="s">
        <v>37</v>
      </c>
      <c r="I4827" s="26" t="s">
        <v>25</v>
      </c>
      <c r="J4827" s="26" t="s">
        <v>38</v>
      </c>
      <c r="K4827" s="26" t="s">
        <v>39</v>
      </c>
      <c r="L4827" s="26">
        <v>90049</v>
      </c>
      <c r="M4827" s="26" t="s">
        <v>40</v>
      </c>
      <c r="N4827" s="26" t="s">
        <v>2386</v>
      </c>
      <c r="O4827" s="26" t="s">
        <v>42</v>
      </c>
      <c r="P4827" s="26" t="s">
        <v>60</v>
      </c>
      <c r="Q4827" s="26">
        <v>5.76</v>
      </c>
      <c r="R4827" s="26">
        <v>2</v>
      </c>
      <c r="S4827" s="26">
        <v>0</v>
      </c>
      <c r="T4827" s="26">
        <v>1.6703999999999999</v>
      </c>
    </row>
    <row r="4828" spans="1:20" ht="14.25" customHeight="1">
      <c r="A4828" s="26" t="s">
        <v>3181</v>
      </c>
      <c r="B4828" s="26" t="s">
        <v>8767</v>
      </c>
      <c r="C4828" s="26">
        <f>YEAR(Data!$D9619)</f>
        <v>1900</v>
      </c>
      <c r="D4828" s="28">
        <v>41960</v>
      </c>
      <c r="E4828" s="28">
        <v>41965</v>
      </c>
      <c r="F4828" s="26" t="s">
        <v>45</v>
      </c>
      <c r="G4828" s="26" t="s">
        <v>3180</v>
      </c>
      <c r="H4828" s="26" t="s">
        <v>37</v>
      </c>
      <c r="I4828" s="26" t="s">
        <v>25</v>
      </c>
      <c r="J4828" s="26" t="s">
        <v>3433</v>
      </c>
      <c r="K4828" s="26" t="s">
        <v>383</v>
      </c>
      <c r="L4828" s="26">
        <v>43402</v>
      </c>
      <c r="M4828" s="26" t="s">
        <v>122</v>
      </c>
      <c r="N4828" s="26" t="s">
        <v>1766</v>
      </c>
      <c r="O4828" s="26" t="s">
        <v>62</v>
      </c>
      <c r="P4828" s="26" t="s">
        <v>904</v>
      </c>
      <c r="Q4828" s="26">
        <v>899.98199999999997</v>
      </c>
      <c r="R4828" s="26">
        <v>3</v>
      </c>
      <c r="S4828" s="26">
        <v>0.4</v>
      </c>
      <c r="T4828" s="26">
        <v>74.998499999999922</v>
      </c>
    </row>
    <row r="4829" spans="1:20" ht="14.25" customHeight="1">
      <c r="A4829" s="26" t="s">
        <v>3307</v>
      </c>
      <c r="B4829" s="26" t="s">
        <v>8768</v>
      </c>
      <c r="C4829" s="26">
        <f>YEAR(Data!$D9622)</f>
        <v>1900</v>
      </c>
      <c r="D4829" s="28">
        <v>40812</v>
      </c>
      <c r="E4829" s="28">
        <v>40816</v>
      </c>
      <c r="F4829" s="26" t="s">
        <v>45</v>
      </c>
      <c r="G4829" s="26" t="s">
        <v>3306</v>
      </c>
      <c r="H4829" s="26" t="s">
        <v>86</v>
      </c>
      <c r="I4829" s="26" t="s">
        <v>25</v>
      </c>
      <c r="J4829" s="26" t="s">
        <v>1822</v>
      </c>
      <c r="K4829" s="26" t="s">
        <v>383</v>
      </c>
      <c r="L4829" s="26">
        <v>43130</v>
      </c>
      <c r="M4829" s="26" t="s">
        <v>122</v>
      </c>
      <c r="N4829" s="26" t="s">
        <v>7313</v>
      </c>
      <c r="O4829" s="26" t="s">
        <v>42</v>
      </c>
      <c r="P4829" s="26" t="s">
        <v>67</v>
      </c>
      <c r="Q4829" s="26">
        <v>16.704000000000001</v>
      </c>
      <c r="R4829" s="26">
        <v>6</v>
      </c>
      <c r="S4829" s="26">
        <v>0.2</v>
      </c>
      <c r="T4829" s="26">
        <v>1.2527999999999988</v>
      </c>
    </row>
    <row r="4830" spans="1:20" ht="14.25" customHeight="1">
      <c r="A4830" s="26" t="s">
        <v>1543</v>
      </c>
      <c r="B4830" s="26" t="s">
        <v>8769</v>
      </c>
      <c r="C4830" s="26">
        <f>YEAR(Data!$D9625)</f>
        <v>1900</v>
      </c>
      <c r="D4830" s="28">
        <v>41820</v>
      </c>
      <c r="E4830" s="28">
        <v>41821</v>
      </c>
      <c r="F4830" s="26" t="s">
        <v>151</v>
      </c>
      <c r="G4830" s="26" t="s">
        <v>1542</v>
      </c>
      <c r="H4830" s="26" t="s">
        <v>24</v>
      </c>
      <c r="I4830" s="26" t="s">
        <v>25</v>
      </c>
      <c r="J4830" s="26" t="s">
        <v>620</v>
      </c>
      <c r="K4830" s="26" t="s">
        <v>88</v>
      </c>
      <c r="L4830" s="26">
        <v>75220</v>
      </c>
      <c r="M4830" s="26" t="s">
        <v>89</v>
      </c>
      <c r="N4830" s="26" t="s">
        <v>1873</v>
      </c>
      <c r="O4830" s="26" t="s">
        <v>42</v>
      </c>
      <c r="P4830" s="26" t="s">
        <v>67</v>
      </c>
      <c r="Q4830" s="26">
        <v>21.391999999999992</v>
      </c>
      <c r="R4830" s="26">
        <v>2</v>
      </c>
      <c r="S4830" s="26">
        <v>0.8</v>
      </c>
      <c r="T4830" s="26">
        <v>-54.549600000000012</v>
      </c>
    </row>
    <row r="4831" spans="1:20" ht="14.25" customHeight="1">
      <c r="A4831" s="26" t="s">
        <v>1194</v>
      </c>
      <c r="B4831" s="26" t="s">
        <v>8770</v>
      </c>
      <c r="C4831" s="26">
        <f>YEAR(Data!$D9628)</f>
        <v>1900</v>
      </c>
      <c r="D4831" s="28">
        <v>41906</v>
      </c>
      <c r="E4831" s="28">
        <v>41908</v>
      </c>
      <c r="F4831" s="26" t="s">
        <v>151</v>
      </c>
      <c r="G4831" s="26" t="s">
        <v>1193</v>
      </c>
      <c r="H4831" s="26" t="s">
        <v>37</v>
      </c>
      <c r="I4831" s="26" t="s">
        <v>25</v>
      </c>
      <c r="J4831" s="26" t="s">
        <v>3628</v>
      </c>
      <c r="K4831" s="26" t="s">
        <v>88</v>
      </c>
      <c r="L4831" s="26">
        <v>79424</v>
      </c>
      <c r="M4831" s="26" t="s">
        <v>89</v>
      </c>
      <c r="N4831" s="26" t="s">
        <v>7775</v>
      </c>
      <c r="O4831" s="26" t="s">
        <v>42</v>
      </c>
      <c r="P4831" s="26" t="s">
        <v>76</v>
      </c>
      <c r="Q4831" s="26">
        <v>9.2480000000000011</v>
      </c>
      <c r="R4831" s="26">
        <v>2</v>
      </c>
      <c r="S4831" s="26">
        <v>0.2</v>
      </c>
      <c r="T4831" s="26">
        <v>3.3524000000000003</v>
      </c>
    </row>
    <row r="4832" spans="1:20" ht="14.25" customHeight="1">
      <c r="A4832" s="26" t="s">
        <v>3874</v>
      </c>
      <c r="B4832" s="26" t="s">
        <v>8771</v>
      </c>
      <c r="C4832" s="26">
        <f>YEAR(Data!$D9629)</f>
        <v>1900</v>
      </c>
      <c r="D4832" s="28">
        <v>40870</v>
      </c>
      <c r="E4832" s="28">
        <v>40874</v>
      </c>
      <c r="F4832" s="26" t="s">
        <v>45</v>
      </c>
      <c r="G4832" s="26" t="s">
        <v>3873</v>
      </c>
      <c r="H4832" s="26" t="s">
        <v>24</v>
      </c>
      <c r="I4832" s="26" t="s">
        <v>25</v>
      </c>
      <c r="J4832" s="26" t="s">
        <v>667</v>
      </c>
      <c r="K4832" s="26" t="s">
        <v>190</v>
      </c>
      <c r="L4832" s="26">
        <v>48227</v>
      </c>
      <c r="M4832" s="26" t="s">
        <v>89</v>
      </c>
      <c r="N4832" s="26" t="s">
        <v>2218</v>
      </c>
      <c r="O4832" s="26" t="s">
        <v>42</v>
      </c>
      <c r="P4832" s="26" t="s">
        <v>65</v>
      </c>
      <c r="Q4832" s="26">
        <v>14.669999999999998</v>
      </c>
      <c r="R4832" s="26">
        <v>3</v>
      </c>
      <c r="S4832" s="26">
        <v>0</v>
      </c>
      <c r="T4832" s="26">
        <v>6.7481999999999989</v>
      </c>
    </row>
    <row r="4833" spans="1:20" ht="14.25" customHeight="1">
      <c r="A4833" s="26" t="s">
        <v>2861</v>
      </c>
      <c r="B4833" s="26" t="s">
        <v>8772</v>
      </c>
      <c r="C4833" s="26">
        <f>YEAR(Data!$D9630)</f>
        <v>1900</v>
      </c>
      <c r="D4833" s="28">
        <v>40557</v>
      </c>
      <c r="E4833" s="28">
        <v>40562</v>
      </c>
      <c r="F4833" s="26" t="s">
        <v>45</v>
      </c>
      <c r="G4833" s="26" t="s">
        <v>2860</v>
      </c>
      <c r="H4833" s="26" t="s">
        <v>24</v>
      </c>
      <c r="I4833" s="26" t="s">
        <v>25</v>
      </c>
      <c r="J4833" s="26" t="s">
        <v>463</v>
      </c>
      <c r="K4833" s="26" t="s">
        <v>383</v>
      </c>
      <c r="L4833" s="26">
        <v>43055</v>
      </c>
      <c r="M4833" s="26" t="s">
        <v>122</v>
      </c>
      <c r="N4833" s="26" t="s">
        <v>2051</v>
      </c>
      <c r="O4833" s="26" t="s">
        <v>42</v>
      </c>
      <c r="P4833" s="26" t="s">
        <v>76</v>
      </c>
      <c r="Q4833" s="26">
        <v>37.408000000000001</v>
      </c>
      <c r="R4833" s="26">
        <v>7</v>
      </c>
      <c r="S4833" s="26">
        <v>0.2</v>
      </c>
      <c r="T4833" s="26">
        <v>13.0928</v>
      </c>
    </row>
    <row r="4834" spans="1:20" ht="14.25" customHeight="1">
      <c r="A4834" s="26" t="s">
        <v>2390</v>
      </c>
      <c r="B4834" s="26" t="s">
        <v>8773</v>
      </c>
      <c r="C4834" s="26">
        <f>YEAR(Data!$D9632)</f>
        <v>1900</v>
      </c>
      <c r="D4834" s="28">
        <v>41426</v>
      </c>
      <c r="E4834" s="28">
        <v>41432</v>
      </c>
      <c r="F4834" s="26" t="s">
        <v>45</v>
      </c>
      <c r="G4834" s="26" t="s">
        <v>2389</v>
      </c>
      <c r="H4834" s="26" t="s">
        <v>24</v>
      </c>
      <c r="I4834" s="26" t="s">
        <v>25</v>
      </c>
      <c r="J4834" s="26" t="s">
        <v>211</v>
      </c>
      <c r="K4834" s="26" t="s">
        <v>212</v>
      </c>
      <c r="L4834" s="26">
        <v>10011</v>
      </c>
      <c r="M4834" s="26" t="s">
        <v>122</v>
      </c>
      <c r="N4834" s="26" t="s">
        <v>343</v>
      </c>
      <c r="O4834" s="26" t="s">
        <v>42</v>
      </c>
      <c r="P4834" s="26" t="s">
        <v>65</v>
      </c>
      <c r="Q4834" s="26">
        <v>7.1519999999999992</v>
      </c>
      <c r="R4834" s="26">
        <v>3</v>
      </c>
      <c r="S4834" s="26">
        <v>0.2</v>
      </c>
      <c r="T4834" s="26">
        <v>2.3243999999999994</v>
      </c>
    </row>
    <row r="4835" spans="1:20" ht="14.25" customHeight="1">
      <c r="A4835" s="26" t="s">
        <v>5060</v>
      </c>
      <c r="B4835" s="26" t="s">
        <v>8774</v>
      </c>
      <c r="C4835" s="26">
        <f>YEAR(Data!$D9634)</f>
        <v>1900</v>
      </c>
      <c r="D4835" s="28">
        <v>41684</v>
      </c>
      <c r="E4835" s="28">
        <v>41688</v>
      </c>
      <c r="F4835" s="26" t="s">
        <v>45</v>
      </c>
      <c r="G4835" s="26" t="s">
        <v>5059</v>
      </c>
      <c r="H4835" s="26" t="s">
        <v>24</v>
      </c>
      <c r="I4835" s="26" t="s">
        <v>25</v>
      </c>
      <c r="J4835" s="26" t="s">
        <v>315</v>
      </c>
      <c r="K4835" s="26" t="s">
        <v>183</v>
      </c>
      <c r="L4835" s="26">
        <v>55407</v>
      </c>
      <c r="M4835" s="26" t="s">
        <v>89</v>
      </c>
      <c r="N4835" s="26" t="s">
        <v>3582</v>
      </c>
      <c r="O4835" s="26" t="s">
        <v>42</v>
      </c>
      <c r="P4835" s="26" t="s">
        <v>67</v>
      </c>
      <c r="Q4835" s="26">
        <v>90.64</v>
      </c>
      <c r="R4835" s="26">
        <v>8</v>
      </c>
      <c r="S4835" s="26">
        <v>0</v>
      </c>
      <c r="T4835" s="26">
        <v>38.975200000000008</v>
      </c>
    </row>
    <row r="4836" spans="1:20" ht="14.25" customHeight="1">
      <c r="A4836" s="26" t="s">
        <v>4358</v>
      </c>
      <c r="B4836" s="26" t="s">
        <v>8775</v>
      </c>
      <c r="C4836" s="26">
        <f>YEAR(Data!$D9635)</f>
        <v>1900</v>
      </c>
      <c r="D4836" s="28">
        <v>40830</v>
      </c>
      <c r="E4836" s="28">
        <v>40833</v>
      </c>
      <c r="F4836" s="26" t="s">
        <v>151</v>
      </c>
      <c r="G4836" s="26" t="s">
        <v>4357</v>
      </c>
      <c r="H4836" s="26" t="s">
        <v>24</v>
      </c>
      <c r="I4836" s="26" t="s">
        <v>25</v>
      </c>
      <c r="J4836" s="26" t="s">
        <v>3030</v>
      </c>
      <c r="K4836" s="26" t="s">
        <v>926</v>
      </c>
      <c r="L4836" s="26">
        <v>2149</v>
      </c>
      <c r="M4836" s="26" t="s">
        <v>122</v>
      </c>
      <c r="N4836" s="26" t="s">
        <v>2940</v>
      </c>
      <c r="O4836" s="26" t="s">
        <v>62</v>
      </c>
      <c r="P4836" s="26" t="s">
        <v>133</v>
      </c>
      <c r="Q4836" s="26">
        <v>177</v>
      </c>
      <c r="R4836" s="26">
        <v>3</v>
      </c>
      <c r="S4836" s="26">
        <v>0</v>
      </c>
      <c r="T4836" s="26">
        <v>30.089999999999982</v>
      </c>
    </row>
    <row r="4837" spans="1:20" ht="14.25" customHeight="1">
      <c r="A4837" s="26" t="s">
        <v>1194</v>
      </c>
      <c r="B4837" s="26" t="s">
        <v>8776</v>
      </c>
      <c r="C4837" s="26">
        <f>YEAR(Data!$D9638)</f>
        <v>1900</v>
      </c>
      <c r="D4837" s="28">
        <v>40865</v>
      </c>
      <c r="E4837" s="28">
        <v>40872</v>
      </c>
      <c r="F4837" s="26" t="s">
        <v>45</v>
      </c>
      <c r="G4837" s="26" t="s">
        <v>1193</v>
      </c>
      <c r="H4837" s="26" t="s">
        <v>37</v>
      </c>
      <c r="I4837" s="26" t="s">
        <v>25</v>
      </c>
      <c r="J4837" s="26" t="s">
        <v>80</v>
      </c>
      <c r="K4837" s="26" t="s">
        <v>81</v>
      </c>
      <c r="L4837" s="26">
        <v>98105</v>
      </c>
      <c r="M4837" s="26" t="s">
        <v>40</v>
      </c>
      <c r="N4837" s="26" t="s">
        <v>1624</v>
      </c>
      <c r="O4837" s="26" t="s">
        <v>30</v>
      </c>
      <c r="P4837" s="26" t="s">
        <v>58</v>
      </c>
      <c r="Q4837" s="26">
        <v>137.54</v>
      </c>
      <c r="R4837" s="26">
        <v>2</v>
      </c>
      <c r="S4837" s="26">
        <v>0</v>
      </c>
      <c r="T4837" s="26">
        <v>55.016000000000005</v>
      </c>
    </row>
    <row r="4838" spans="1:20" ht="14.25" customHeight="1">
      <c r="A4838" s="26" t="s">
        <v>1345</v>
      </c>
      <c r="B4838" s="26" t="s">
        <v>8777</v>
      </c>
      <c r="C4838" s="26">
        <f>YEAR(Data!$D9640)</f>
        <v>1900</v>
      </c>
      <c r="D4838" s="28">
        <v>41956</v>
      </c>
      <c r="E4838" s="28">
        <v>41959</v>
      </c>
      <c r="F4838" s="26" t="s">
        <v>21</v>
      </c>
      <c r="G4838" s="26" t="s">
        <v>1344</v>
      </c>
      <c r="H4838" s="26" t="s">
        <v>24</v>
      </c>
      <c r="I4838" s="26" t="s">
        <v>25</v>
      </c>
      <c r="J4838" s="26" t="s">
        <v>38</v>
      </c>
      <c r="K4838" s="26" t="s">
        <v>39</v>
      </c>
      <c r="L4838" s="26">
        <v>90032</v>
      </c>
      <c r="M4838" s="26" t="s">
        <v>40</v>
      </c>
      <c r="N4838" s="26" t="s">
        <v>7775</v>
      </c>
      <c r="O4838" s="26" t="s">
        <v>42</v>
      </c>
      <c r="P4838" s="26" t="s">
        <v>76</v>
      </c>
      <c r="Q4838" s="26">
        <v>11.56</v>
      </c>
      <c r="R4838" s="26">
        <v>2</v>
      </c>
      <c r="S4838" s="26">
        <v>0</v>
      </c>
      <c r="T4838" s="26">
        <v>5.6644000000000005</v>
      </c>
    </row>
    <row r="4839" spans="1:20" ht="14.25" customHeight="1">
      <c r="A4839" s="26" t="s">
        <v>633</v>
      </c>
      <c r="B4839" s="26" t="s">
        <v>8778</v>
      </c>
      <c r="C4839" s="26">
        <f>YEAR(Data!$D9641)</f>
        <v>1900</v>
      </c>
      <c r="D4839" s="28">
        <v>40936</v>
      </c>
      <c r="E4839" s="28">
        <v>40939</v>
      </c>
      <c r="F4839" s="26" t="s">
        <v>21</v>
      </c>
      <c r="G4839" s="26" t="s">
        <v>632</v>
      </c>
      <c r="H4839" s="26" t="s">
        <v>24</v>
      </c>
      <c r="I4839" s="26" t="s">
        <v>25</v>
      </c>
      <c r="J4839" s="26" t="s">
        <v>73</v>
      </c>
      <c r="K4839" s="26" t="s">
        <v>74</v>
      </c>
      <c r="L4839" s="26">
        <v>28027</v>
      </c>
      <c r="M4839" s="26" t="s">
        <v>28</v>
      </c>
      <c r="N4839" s="26" t="s">
        <v>1709</v>
      </c>
      <c r="O4839" s="26" t="s">
        <v>30</v>
      </c>
      <c r="P4839" s="26" t="s">
        <v>51</v>
      </c>
      <c r="Q4839" s="26">
        <v>4297.6440000000002</v>
      </c>
      <c r="R4839" s="26">
        <v>13</v>
      </c>
      <c r="S4839" s="26">
        <v>0.4</v>
      </c>
      <c r="T4839" s="26">
        <v>-1862.3124000000003</v>
      </c>
    </row>
    <row r="4840" spans="1:20" ht="14.25" customHeight="1">
      <c r="A4840" s="26" t="s">
        <v>7604</v>
      </c>
      <c r="B4840" s="26" t="s">
        <v>8779</v>
      </c>
      <c r="C4840" s="26">
        <f>YEAR(Data!$D9642)</f>
        <v>1900</v>
      </c>
      <c r="D4840" s="28">
        <v>40609</v>
      </c>
      <c r="E4840" s="28">
        <v>40614</v>
      </c>
      <c r="F4840" s="26" t="s">
        <v>45</v>
      </c>
      <c r="G4840" s="26" t="s">
        <v>7603</v>
      </c>
      <c r="H4840" s="26" t="s">
        <v>37</v>
      </c>
      <c r="I4840" s="26" t="s">
        <v>25</v>
      </c>
      <c r="J4840" s="26" t="s">
        <v>80</v>
      </c>
      <c r="K4840" s="26" t="s">
        <v>81</v>
      </c>
      <c r="L4840" s="26">
        <v>98103</v>
      </c>
      <c r="M4840" s="26" t="s">
        <v>40</v>
      </c>
      <c r="N4840" s="26" t="s">
        <v>362</v>
      </c>
      <c r="O4840" s="26" t="s">
        <v>42</v>
      </c>
      <c r="P4840" s="26" t="s">
        <v>60</v>
      </c>
      <c r="Q4840" s="26">
        <v>20.65</v>
      </c>
      <c r="R4840" s="26">
        <v>5</v>
      </c>
      <c r="S4840" s="26">
        <v>0</v>
      </c>
      <c r="T4840" s="26">
        <v>9.4989999999999988</v>
      </c>
    </row>
    <row r="4841" spans="1:20" ht="14.25" customHeight="1">
      <c r="A4841" s="26" t="s">
        <v>2334</v>
      </c>
      <c r="B4841" s="26" t="s">
        <v>8780</v>
      </c>
      <c r="C4841" s="26">
        <f>YEAR(Data!$D9646)</f>
        <v>1900</v>
      </c>
      <c r="D4841" s="28">
        <v>41799</v>
      </c>
      <c r="E4841" s="28">
        <v>41804</v>
      </c>
      <c r="F4841" s="26" t="s">
        <v>45</v>
      </c>
      <c r="G4841" s="26" t="s">
        <v>2333</v>
      </c>
      <c r="H4841" s="26" t="s">
        <v>24</v>
      </c>
      <c r="I4841" s="26" t="s">
        <v>25</v>
      </c>
      <c r="J4841" s="26" t="s">
        <v>2909</v>
      </c>
      <c r="K4841" s="26" t="s">
        <v>240</v>
      </c>
      <c r="L4841" s="26">
        <v>85301</v>
      </c>
      <c r="M4841" s="26" t="s">
        <v>40</v>
      </c>
      <c r="N4841" s="26" t="s">
        <v>3256</v>
      </c>
      <c r="O4841" s="26" t="s">
        <v>62</v>
      </c>
      <c r="P4841" s="26" t="s">
        <v>133</v>
      </c>
      <c r="Q4841" s="26">
        <v>89.544000000000011</v>
      </c>
      <c r="R4841" s="26">
        <v>7</v>
      </c>
      <c r="S4841" s="26">
        <v>0.2</v>
      </c>
      <c r="T4841" s="26">
        <v>12.312299999999993</v>
      </c>
    </row>
    <row r="4842" spans="1:20" ht="14.25" customHeight="1">
      <c r="A4842" s="26" t="s">
        <v>3922</v>
      </c>
      <c r="B4842" s="26" t="s">
        <v>8781</v>
      </c>
      <c r="C4842" s="26">
        <f>YEAR(Data!$D9649)</f>
        <v>1900</v>
      </c>
      <c r="D4842" s="28">
        <v>40866</v>
      </c>
      <c r="E4842" s="28">
        <v>40871</v>
      </c>
      <c r="F4842" s="26" t="s">
        <v>45</v>
      </c>
      <c r="G4842" s="26" t="s">
        <v>3921</v>
      </c>
      <c r="H4842" s="26" t="s">
        <v>24</v>
      </c>
      <c r="I4842" s="26" t="s">
        <v>25</v>
      </c>
      <c r="J4842" s="26" t="s">
        <v>8782</v>
      </c>
      <c r="K4842" s="26" t="s">
        <v>183</v>
      </c>
      <c r="L4842" s="26">
        <v>55433</v>
      </c>
      <c r="M4842" s="26" t="s">
        <v>89</v>
      </c>
      <c r="N4842" s="26" t="s">
        <v>3339</v>
      </c>
      <c r="O4842" s="26" t="s">
        <v>42</v>
      </c>
      <c r="P4842" s="26" t="s">
        <v>53</v>
      </c>
      <c r="Q4842" s="26">
        <v>221.16</v>
      </c>
      <c r="R4842" s="26">
        <v>4</v>
      </c>
      <c r="S4842" s="26">
        <v>0</v>
      </c>
      <c r="T4842" s="26">
        <v>57.501599999999996</v>
      </c>
    </row>
    <row r="4843" spans="1:20" ht="14.25" customHeight="1">
      <c r="A4843" s="26" t="s">
        <v>2036</v>
      </c>
      <c r="B4843" s="26" t="s">
        <v>8783</v>
      </c>
      <c r="C4843" s="26">
        <f>YEAR(Data!$D9651)</f>
        <v>1900</v>
      </c>
      <c r="D4843" s="28">
        <v>41605</v>
      </c>
      <c r="E4843" s="28">
        <v>41609</v>
      </c>
      <c r="F4843" s="26" t="s">
        <v>45</v>
      </c>
      <c r="G4843" s="26" t="s">
        <v>2035</v>
      </c>
      <c r="H4843" s="26" t="s">
        <v>24</v>
      </c>
      <c r="I4843" s="26" t="s">
        <v>25</v>
      </c>
      <c r="J4843" s="26" t="s">
        <v>38</v>
      </c>
      <c r="K4843" s="26" t="s">
        <v>39</v>
      </c>
      <c r="L4843" s="26">
        <v>90045</v>
      </c>
      <c r="M4843" s="26" t="s">
        <v>40</v>
      </c>
      <c r="N4843" s="26" t="s">
        <v>3738</v>
      </c>
      <c r="O4843" s="26" t="s">
        <v>30</v>
      </c>
      <c r="P4843" s="26" t="s">
        <v>31</v>
      </c>
      <c r="Q4843" s="26">
        <v>3406.6640000000002</v>
      </c>
      <c r="R4843" s="26">
        <v>8</v>
      </c>
      <c r="S4843" s="26">
        <v>0.15</v>
      </c>
      <c r="T4843" s="26">
        <v>160.31359999999984</v>
      </c>
    </row>
    <row r="4844" spans="1:20" ht="14.25" customHeight="1">
      <c r="A4844" s="26" t="s">
        <v>85</v>
      </c>
      <c r="B4844" s="26" t="s">
        <v>8784</v>
      </c>
      <c r="C4844" s="26">
        <f>YEAR(Data!$D9655)</f>
        <v>1900</v>
      </c>
      <c r="D4844" s="28">
        <v>41663</v>
      </c>
      <c r="E4844" s="28">
        <v>41667</v>
      </c>
      <c r="F4844" s="26" t="s">
        <v>45</v>
      </c>
      <c r="G4844" s="26" t="s">
        <v>84</v>
      </c>
      <c r="H4844" s="26" t="s">
        <v>86</v>
      </c>
      <c r="I4844" s="26" t="s">
        <v>25</v>
      </c>
      <c r="J4844" s="26" t="s">
        <v>974</v>
      </c>
      <c r="K4844" s="26" t="s">
        <v>240</v>
      </c>
      <c r="L4844" s="26">
        <v>85705</v>
      </c>
      <c r="M4844" s="26" t="s">
        <v>40</v>
      </c>
      <c r="N4844" s="26" t="s">
        <v>5274</v>
      </c>
      <c r="O4844" s="26" t="s">
        <v>62</v>
      </c>
      <c r="P4844" s="26" t="s">
        <v>133</v>
      </c>
      <c r="Q4844" s="26">
        <v>95.984000000000009</v>
      </c>
      <c r="R4844" s="26">
        <v>2</v>
      </c>
      <c r="S4844" s="26">
        <v>0.2</v>
      </c>
      <c r="T4844" s="26">
        <v>11.997999999999998</v>
      </c>
    </row>
    <row r="4845" spans="1:20" ht="14.25" customHeight="1">
      <c r="A4845" s="26" t="s">
        <v>3502</v>
      </c>
      <c r="B4845" s="26" t="s">
        <v>8785</v>
      </c>
      <c r="C4845" s="26">
        <f>YEAR(Data!$D9657)</f>
        <v>1900</v>
      </c>
      <c r="D4845" s="28">
        <v>40808</v>
      </c>
      <c r="E4845" s="28">
        <v>40815</v>
      </c>
      <c r="F4845" s="26" t="s">
        <v>45</v>
      </c>
      <c r="G4845" s="26" t="s">
        <v>3501</v>
      </c>
      <c r="H4845" s="26" t="s">
        <v>24</v>
      </c>
      <c r="I4845" s="26" t="s">
        <v>25</v>
      </c>
      <c r="J4845" s="26" t="s">
        <v>211</v>
      </c>
      <c r="K4845" s="26" t="s">
        <v>212</v>
      </c>
      <c r="L4845" s="26">
        <v>10035</v>
      </c>
      <c r="M4845" s="26" t="s">
        <v>122</v>
      </c>
      <c r="N4845" s="26" t="s">
        <v>4393</v>
      </c>
      <c r="O4845" s="26" t="s">
        <v>30</v>
      </c>
      <c r="P4845" s="26" t="s">
        <v>58</v>
      </c>
      <c r="Q4845" s="26">
        <v>97.44</v>
      </c>
      <c r="R4845" s="26">
        <v>3</v>
      </c>
      <c r="S4845" s="26">
        <v>0</v>
      </c>
      <c r="T4845" s="26">
        <v>35.078399999999995</v>
      </c>
    </row>
    <row r="4846" spans="1:20" ht="14.25" customHeight="1">
      <c r="A4846" s="26" t="s">
        <v>2929</v>
      </c>
      <c r="B4846" s="26" t="s">
        <v>8786</v>
      </c>
      <c r="C4846" s="26">
        <f>YEAR(Data!$D9661)</f>
        <v>1900</v>
      </c>
      <c r="D4846" s="28">
        <v>40628</v>
      </c>
      <c r="E4846" s="28">
        <v>40632</v>
      </c>
      <c r="F4846" s="26" t="s">
        <v>21</v>
      </c>
      <c r="G4846" s="26" t="s">
        <v>2928</v>
      </c>
      <c r="H4846" s="26" t="s">
        <v>24</v>
      </c>
      <c r="I4846" s="26" t="s">
        <v>25</v>
      </c>
      <c r="J4846" s="26" t="s">
        <v>2985</v>
      </c>
      <c r="K4846" s="26" t="s">
        <v>39</v>
      </c>
      <c r="L4846" s="26">
        <v>91767</v>
      </c>
      <c r="M4846" s="26" t="s">
        <v>40</v>
      </c>
      <c r="N4846" s="26" t="s">
        <v>5118</v>
      </c>
      <c r="O4846" s="26" t="s">
        <v>42</v>
      </c>
      <c r="P4846" s="26" t="s">
        <v>43</v>
      </c>
      <c r="Q4846" s="26">
        <v>18.75</v>
      </c>
      <c r="R4846" s="26">
        <v>5</v>
      </c>
      <c r="S4846" s="26">
        <v>0</v>
      </c>
      <c r="T4846" s="26">
        <v>9</v>
      </c>
    </row>
    <row r="4847" spans="1:20" ht="14.25" customHeight="1">
      <c r="A4847" s="26" t="s">
        <v>2887</v>
      </c>
      <c r="B4847" s="26" t="s">
        <v>8787</v>
      </c>
      <c r="C4847" s="26">
        <f>YEAR(Data!$D9662)</f>
        <v>1900</v>
      </c>
      <c r="D4847" s="28">
        <v>41432</v>
      </c>
      <c r="E4847" s="28">
        <v>41437</v>
      </c>
      <c r="F4847" s="26" t="s">
        <v>45</v>
      </c>
      <c r="G4847" s="26" t="s">
        <v>2886</v>
      </c>
      <c r="H4847" s="26" t="s">
        <v>86</v>
      </c>
      <c r="I4847" s="26" t="s">
        <v>25</v>
      </c>
      <c r="J4847" s="26" t="s">
        <v>6468</v>
      </c>
      <c r="K4847" s="26" t="s">
        <v>39</v>
      </c>
      <c r="L4847" s="26">
        <v>93101</v>
      </c>
      <c r="M4847" s="26" t="s">
        <v>40</v>
      </c>
      <c r="N4847" s="26" t="s">
        <v>4634</v>
      </c>
      <c r="O4847" s="26" t="s">
        <v>62</v>
      </c>
      <c r="P4847" s="26" t="s">
        <v>63</v>
      </c>
      <c r="Q4847" s="26">
        <v>3023.9280000000003</v>
      </c>
      <c r="R4847" s="26">
        <v>9</v>
      </c>
      <c r="S4847" s="26">
        <v>0.2</v>
      </c>
      <c r="T4847" s="26">
        <v>226.79460000000006</v>
      </c>
    </row>
    <row r="4848" spans="1:20" ht="14.25" customHeight="1">
      <c r="A4848" s="26" t="s">
        <v>2943</v>
      </c>
      <c r="B4848" s="26" t="s">
        <v>8788</v>
      </c>
      <c r="C4848" s="26">
        <f>YEAR(Data!$D9665)</f>
        <v>1900</v>
      </c>
      <c r="D4848" s="28">
        <v>41883</v>
      </c>
      <c r="E4848" s="28">
        <v>41888</v>
      </c>
      <c r="F4848" s="26" t="s">
        <v>45</v>
      </c>
      <c r="G4848" s="26" t="s">
        <v>2942</v>
      </c>
      <c r="H4848" s="26" t="s">
        <v>24</v>
      </c>
      <c r="I4848" s="26" t="s">
        <v>25</v>
      </c>
      <c r="J4848" s="26" t="s">
        <v>107</v>
      </c>
      <c r="K4848" s="26" t="s">
        <v>39</v>
      </c>
      <c r="L4848" s="26">
        <v>94109</v>
      </c>
      <c r="M4848" s="26" t="s">
        <v>40</v>
      </c>
      <c r="N4848" s="26" t="s">
        <v>1593</v>
      </c>
      <c r="O4848" s="26" t="s">
        <v>42</v>
      </c>
      <c r="P4848" s="26" t="s">
        <v>53</v>
      </c>
      <c r="Q4848" s="26">
        <v>193.95000000000002</v>
      </c>
      <c r="R4848" s="26">
        <v>3</v>
      </c>
      <c r="S4848" s="26">
        <v>0</v>
      </c>
      <c r="T4848" s="26">
        <v>9.6974999999999838</v>
      </c>
    </row>
    <row r="4849" spans="1:20" ht="14.25" customHeight="1">
      <c r="A4849" s="26" t="s">
        <v>764</v>
      </c>
      <c r="B4849" s="26" t="s">
        <v>8789</v>
      </c>
      <c r="C4849" s="26">
        <f>YEAR(Data!$D9666)</f>
        <v>1900</v>
      </c>
      <c r="D4849" s="28">
        <v>41250</v>
      </c>
      <c r="E4849" s="28">
        <v>41250</v>
      </c>
      <c r="F4849" s="26" t="s">
        <v>958</v>
      </c>
      <c r="G4849" s="26" t="s">
        <v>763</v>
      </c>
      <c r="H4849" s="26" t="s">
        <v>37</v>
      </c>
      <c r="I4849" s="26" t="s">
        <v>25</v>
      </c>
      <c r="J4849" s="26" t="s">
        <v>2109</v>
      </c>
      <c r="K4849" s="26" t="s">
        <v>39</v>
      </c>
      <c r="L4849" s="26">
        <v>92503</v>
      </c>
      <c r="M4849" s="26" t="s">
        <v>40</v>
      </c>
      <c r="N4849" s="26" t="s">
        <v>1859</v>
      </c>
      <c r="O4849" s="26" t="s">
        <v>42</v>
      </c>
      <c r="P4849" s="26" t="s">
        <v>76</v>
      </c>
      <c r="Q4849" s="26">
        <v>12.96</v>
      </c>
      <c r="R4849" s="26">
        <v>2</v>
      </c>
      <c r="S4849" s="26">
        <v>0</v>
      </c>
      <c r="T4849" s="26">
        <v>6.2208000000000006</v>
      </c>
    </row>
    <row r="4850" spans="1:20" ht="14.25" customHeight="1">
      <c r="A4850" s="26" t="s">
        <v>432</v>
      </c>
      <c r="B4850" s="26" t="s">
        <v>8790</v>
      </c>
      <c r="C4850" s="26">
        <f>YEAR(Data!$D9667)</f>
        <v>1900</v>
      </c>
      <c r="D4850" s="28">
        <v>41960</v>
      </c>
      <c r="E4850" s="28">
        <v>41964</v>
      </c>
      <c r="F4850" s="26" t="s">
        <v>45</v>
      </c>
      <c r="G4850" s="26" t="s">
        <v>431</v>
      </c>
      <c r="H4850" s="26" t="s">
        <v>24</v>
      </c>
      <c r="I4850" s="26" t="s">
        <v>25</v>
      </c>
      <c r="J4850" s="26" t="s">
        <v>38</v>
      </c>
      <c r="K4850" s="26" t="s">
        <v>39</v>
      </c>
      <c r="L4850" s="26">
        <v>90049</v>
      </c>
      <c r="M4850" s="26" t="s">
        <v>40</v>
      </c>
      <c r="N4850" s="26" t="s">
        <v>2547</v>
      </c>
      <c r="O4850" s="26" t="s">
        <v>30</v>
      </c>
      <c r="P4850" s="26" t="s">
        <v>58</v>
      </c>
      <c r="Q4850" s="26">
        <v>119.94</v>
      </c>
      <c r="R4850" s="26">
        <v>3</v>
      </c>
      <c r="S4850" s="26">
        <v>0</v>
      </c>
      <c r="T4850" s="26">
        <v>23.987999999999996</v>
      </c>
    </row>
    <row r="4851" spans="1:20" ht="14.25" customHeight="1">
      <c r="A4851" s="26" t="s">
        <v>3785</v>
      </c>
      <c r="B4851" s="26" t="s">
        <v>8791</v>
      </c>
      <c r="C4851" s="26">
        <f>YEAR(Data!$D9669)</f>
        <v>1900</v>
      </c>
      <c r="D4851" s="28">
        <v>41388</v>
      </c>
      <c r="E4851" s="28">
        <v>41392</v>
      </c>
      <c r="F4851" s="26" t="s">
        <v>45</v>
      </c>
      <c r="G4851" s="26" t="s">
        <v>3784</v>
      </c>
      <c r="H4851" s="26" t="s">
        <v>24</v>
      </c>
      <c r="I4851" s="26" t="s">
        <v>25</v>
      </c>
      <c r="J4851" s="26" t="s">
        <v>8792</v>
      </c>
      <c r="K4851" s="26" t="s">
        <v>39</v>
      </c>
      <c r="L4851" s="26">
        <v>92672</v>
      </c>
      <c r="M4851" s="26" t="s">
        <v>40</v>
      </c>
      <c r="N4851" s="26" t="s">
        <v>1446</v>
      </c>
      <c r="O4851" s="26" t="s">
        <v>42</v>
      </c>
      <c r="P4851" s="26" t="s">
        <v>65</v>
      </c>
      <c r="Q4851" s="26">
        <v>18.088000000000001</v>
      </c>
      <c r="R4851" s="26">
        <v>7</v>
      </c>
      <c r="S4851" s="26">
        <v>0.2</v>
      </c>
      <c r="T4851" s="26">
        <v>6.5569000000000006</v>
      </c>
    </row>
    <row r="4852" spans="1:20" ht="14.25" customHeight="1">
      <c r="A4852" s="26" t="s">
        <v>5557</v>
      </c>
      <c r="B4852" s="26" t="s">
        <v>8793</v>
      </c>
      <c r="C4852" s="26">
        <f>YEAR(Data!$D9671)</f>
        <v>1900</v>
      </c>
      <c r="D4852" s="28">
        <v>41732</v>
      </c>
      <c r="E4852" s="28">
        <v>41736</v>
      </c>
      <c r="F4852" s="26" t="s">
        <v>45</v>
      </c>
      <c r="G4852" s="26" t="s">
        <v>5556</v>
      </c>
      <c r="H4852" s="26" t="s">
        <v>24</v>
      </c>
      <c r="I4852" s="26" t="s">
        <v>25</v>
      </c>
      <c r="J4852" s="26" t="s">
        <v>275</v>
      </c>
      <c r="K4852" s="26" t="s">
        <v>276</v>
      </c>
      <c r="L4852" s="26">
        <v>35601</v>
      </c>
      <c r="M4852" s="26" t="s">
        <v>28</v>
      </c>
      <c r="N4852" s="26" t="s">
        <v>1839</v>
      </c>
      <c r="O4852" s="26" t="s">
        <v>42</v>
      </c>
      <c r="P4852" s="26" t="s">
        <v>43</v>
      </c>
      <c r="Q4852" s="26">
        <v>14.940000000000001</v>
      </c>
      <c r="R4852" s="26">
        <v>3</v>
      </c>
      <c r="S4852" s="26">
        <v>0</v>
      </c>
      <c r="T4852" s="26">
        <v>6.8723999999999998</v>
      </c>
    </row>
    <row r="4853" spans="1:20" ht="14.25" customHeight="1">
      <c r="A4853" s="26" t="s">
        <v>877</v>
      </c>
      <c r="B4853" s="26" t="s">
        <v>8794</v>
      </c>
      <c r="C4853" s="26">
        <f>YEAR(Data!$D9672)</f>
        <v>1900</v>
      </c>
      <c r="D4853" s="28">
        <v>41134</v>
      </c>
      <c r="E4853" s="28">
        <v>41136</v>
      </c>
      <c r="F4853" s="26" t="s">
        <v>151</v>
      </c>
      <c r="G4853" s="26" t="s">
        <v>876</v>
      </c>
      <c r="H4853" s="26" t="s">
        <v>37</v>
      </c>
      <c r="I4853" s="26" t="s">
        <v>25</v>
      </c>
      <c r="J4853" s="26" t="s">
        <v>3333</v>
      </c>
      <c r="K4853" s="26" t="s">
        <v>74</v>
      </c>
      <c r="L4853" s="26">
        <v>27405</v>
      </c>
      <c r="M4853" s="26" t="s">
        <v>28</v>
      </c>
      <c r="N4853" s="26" t="s">
        <v>3504</v>
      </c>
      <c r="O4853" s="26" t="s">
        <v>42</v>
      </c>
      <c r="P4853" s="26" t="s">
        <v>60</v>
      </c>
      <c r="Q4853" s="26">
        <v>64.680000000000007</v>
      </c>
      <c r="R4853" s="26">
        <v>7</v>
      </c>
      <c r="S4853" s="26">
        <v>0.2</v>
      </c>
      <c r="T4853" s="26">
        <v>8.0849999999999973</v>
      </c>
    </row>
    <row r="4854" spans="1:20" ht="14.25" customHeight="1">
      <c r="A4854" s="26" t="s">
        <v>693</v>
      </c>
      <c r="B4854" s="26" t="s">
        <v>8795</v>
      </c>
      <c r="C4854" s="26">
        <f>YEAR(Data!$D9673)</f>
        <v>1900</v>
      </c>
      <c r="D4854" s="28">
        <v>41957</v>
      </c>
      <c r="E4854" s="28">
        <v>41963</v>
      </c>
      <c r="F4854" s="26" t="s">
        <v>45</v>
      </c>
      <c r="G4854" s="26" t="s">
        <v>692</v>
      </c>
      <c r="H4854" s="26" t="s">
        <v>24</v>
      </c>
      <c r="I4854" s="26" t="s">
        <v>25</v>
      </c>
      <c r="J4854" s="26" t="s">
        <v>658</v>
      </c>
      <c r="K4854" s="26" t="s">
        <v>39</v>
      </c>
      <c r="L4854" s="26">
        <v>94568</v>
      </c>
      <c r="M4854" s="26" t="s">
        <v>40</v>
      </c>
      <c r="N4854" s="26" t="s">
        <v>2554</v>
      </c>
      <c r="O4854" s="26" t="s">
        <v>62</v>
      </c>
      <c r="P4854" s="26" t="s">
        <v>63</v>
      </c>
      <c r="Q4854" s="26">
        <v>22</v>
      </c>
      <c r="R4854" s="26">
        <v>5</v>
      </c>
      <c r="S4854" s="26">
        <v>0.2</v>
      </c>
      <c r="T4854" s="26">
        <v>1.375</v>
      </c>
    </row>
    <row r="4855" spans="1:20" ht="14.25" customHeight="1">
      <c r="A4855" s="26" t="s">
        <v>571</v>
      </c>
      <c r="B4855" s="26" t="s">
        <v>8796</v>
      </c>
      <c r="C4855" s="26">
        <f>YEAR(Data!$D9674)</f>
        <v>1900</v>
      </c>
      <c r="D4855" s="28">
        <v>41632</v>
      </c>
      <c r="E4855" s="28">
        <v>41637</v>
      </c>
      <c r="F4855" s="26" t="s">
        <v>45</v>
      </c>
      <c r="G4855" s="26" t="s">
        <v>570</v>
      </c>
      <c r="H4855" s="26" t="s">
        <v>86</v>
      </c>
      <c r="I4855" s="26" t="s">
        <v>25</v>
      </c>
      <c r="J4855" s="26" t="s">
        <v>120</v>
      </c>
      <c r="K4855" s="26" t="s">
        <v>121</v>
      </c>
      <c r="L4855" s="26">
        <v>19143</v>
      </c>
      <c r="M4855" s="26" t="s">
        <v>122</v>
      </c>
      <c r="N4855" s="26" t="s">
        <v>3679</v>
      </c>
      <c r="O4855" s="26" t="s">
        <v>42</v>
      </c>
      <c r="P4855" s="26" t="s">
        <v>76</v>
      </c>
      <c r="Q4855" s="26">
        <v>7.9680000000000009</v>
      </c>
      <c r="R4855" s="26">
        <v>2</v>
      </c>
      <c r="S4855" s="26">
        <v>0.2</v>
      </c>
      <c r="T4855" s="26">
        <v>2.6892000000000005</v>
      </c>
    </row>
    <row r="4856" spans="1:20" ht="14.25" customHeight="1">
      <c r="A4856" s="26" t="s">
        <v>895</v>
      </c>
      <c r="B4856" s="26" t="s">
        <v>8797</v>
      </c>
      <c r="C4856" s="26">
        <f>YEAR(Data!$D9676)</f>
        <v>1900</v>
      </c>
      <c r="D4856" s="28">
        <v>40746</v>
      </c>
      <c r="E4856" s="28">
        <v>40748</v>
      </c>
      <c r="F4856" s="26" t="s">
        <v>21</v>
      </c>
      <c r="G4856" s="26" t="s">
        <v>894</v>
      </c>
      <c r="H4856" s="26" t="s">
        <v>24</v>
      </c>
      <c r="I4856" s="26" t="s">
        <v>25</v>
      </c>
      <c r="J4856" s="26" t="s">
        <v>148</v>
      </c>
      <c r="K4856" s="26" t="s">
        <v>88</v>
      </c>
      <c r="L4856" s="26">
        <v>77095</v>
      </c>
      <c r="M4856" s="26" t="s">
        <v>89</v>
      </c>
      <c r="N4856" s="26" t="s">
        <v>3940</v>
      </c>
      <c r="O4856" s="26" t="s">
        <v>42</v>
      </c>
      <c r="P4856" s="26" t="s">
        <v>53</v>
      </c>
      <c r="Q4856" s="26">
        <v>26.632000000000001</v>
      </c>
      <c r="R4856" s="26">
        <v>1</v>
      </c>
      <c r="S4856" s="26">
        <v>0.2</v>
      </c>
      <c r="T4856" s="26">
        <v>1.331599999999999</v>
      </c>
    </row>
    <row r="4857" spans="1:20" ht="14.25" customHeight="1">
      <c r="A4857" s="26" t="s">
        <v>2629</v>
      </c>
      <c r="B4857" s="26" t="s">
        <v>8798</v>
      </c>
      <c r="C4857" s="26">
        <f>YEAR(Data!$D9677)</f>
        <v>1900</v>
      </c>
      <c r="D4857" s="28">
        <v>41401</v>
      </c>
      <c r="E4857" s="28">
        <v>41405</v>
      </c>
      <c r="F4857" s="26" t="s">
        <v>45</v>
      </c>
      <c r="G4857" s="26" t="s">
        <v>2628</v>
      </c>
      <c r="H4857" s="26" t="s">
        <v>24</v>
      </c>
      <c r="I4857" s="26" t="s">
        <v>25</v>
      </c>
      <c r="J4857" s="26" t="s">
        <v>4475</v>
      </c>
      <c r="K4857" s="26" t="s">
        <v>39</v>
      </c>
      <c r="L4857" s="26">
        <v>93309</v>
      </c>
      <c r="M4857" s="26" t="s">
        <v>40</v>
      </c>
      <c r="N4857" s="26" t="s">
        <v>3459</v>
      </c>
      <c r="O4857" s="26" t="s">
        <v>30</v>
      </c>
      <c r="P4857" s="26" t="s">
        <v>58</v>
      </c>
      <c r="Q4857" s="26">
        <v>41.6</v>
      </c>
      <c r="R4857" s="26">
        <v>4</v>
      </c>
      <c r="S4857" s="26">
        <v>0</v>
      </c>
      <c r="T4857" s="26">
        <v>14.143999999999998</v>
      </c>
    </row>
    <row r="4858" spans="1:20" ht="14.25" customHeight="1">
      <c r="A4858" s="26" t="s">
        <v>4304</v>
      </c>
      <c r="B4858" s="26" t="s">
        <v>8799</v>
      </c>
      <c r="C4858" s="26">
        <f>YEAR(Data!$D9678)</f>
        <v>1900</v>
      </c>
      <c r="D4858" s="28">
        <v>40875</v>
      </c>
      <c r="E4858" s="28">
        <v>40880</v>
      </c>
      <c r="F4858" s="26" t="s">
        <v>45</v>
      </c>
      <c r="G4858" s="26" t="s">
        <v>4303</v>
      </c>
      <c r="H4858" s="26" t="s">
        <v>37</v>
      </c>
      <c r="I4858" s="26" t="s">
        <v>25</v>
      </c>
      <c r="J4858" s="26" t="s">
        <v>1086</v>
      </c>
      <c r="K4858" s="26" t="s">
        <v>203</v>
      </c>
      <c r="L4858" s="26">
        <v>47374</v>
      </c>
      <c r="M4858" s="26" t="s">
        <v>89</v>
      </c>
      <c r="N4858" s="26" t="s">
        <v>2203</v>
      </c>
      <c r="O4858" s="26" t="s">
        <v>42</v>
      </c>
      <c r="P4858" s="26" t="s">
        <v>141</v>
      </c>
      <c r="Q4858" s="26">
        <v>64.02</v>
      </c>
      <c r="R4858" s="26">
        <v>6</v>
      </c>
      <c r="S4858" s="26">
        <v>0</v>
      </c>
      <c r="T4858" s="26">
        <v>29.449199999999998</v>
      </c>
    </row>
    <row r="4859" spans="1:20" ht="14.25" customHeight="1">
      <c r="A4859" s="26" t="s">
        <v>4991</v>
      </c>
      <c r="B4859" s="26" t="s">
        <v>8800</v>
      </c>
      <c r="C4859" s="26">
        <f>YEAR(Data!$D9679)</f>
        <v>1900</v>
      </c>
      <c r="D4859" s="28">
        <v>41383</v>
      </c>
      <c r="E4859" s="28">
        <v>41388</v>
      </c>
      <c r="F4859" s="26" t="s">
        <v>45</v>
      </c>
      <c r="G4859" s="26" t="s">
        <v>4990</v>
      </c>
      <c r="H4859" s="26" t="s">
        <v>37</v>
      </c>
      <c r="I4859" s="26" t="s">
        <v>25</v>
      </c>
      <c r="J4859" s="26" t="s">
        <v>211</v>
      </c>
      <c r="K4859" s="26" t="s">
        <v>212</v>
      </c>
      <c r="L4859" s="26">
        <v>10009</v>
      </c>
      <c r="M4859" s="26" t="s">
        <v>122</v>
      </c>
      <c r="N4859" s="26" t="s">
        <v>1089</v>
      </c>
      <c r="O4859" s="26" t="s">
        <v>42</v>
      </c>
      <c r="P4859" s="26" t="s">
        <v>60</v>
      </c>
      <c r="Q4859" s="26">
        <v>6.99</v>
      </c>
      <c r="R4859" s="26">
        <v>3</v>
      </c>
      <c r="S4859" s="26">
        <v>0</v>
      </c>
      <c r="T4859" s="26">
        <v>2.027099999999999</v>
      </c>
    </row>
    <row r="4860" spans="1:20" ht="14.25" customHeight="1">
      <c r="A4860" s="26" t="s">
        <v>4853</v>
      </c>
      <c r="B4860" s="26" t="s">
        <v>8801</v>
      </c>
      <c r="C4860" s="26">
        <f>YEAR(Data!$D9681)</f>
        <v>1900</v>
      </c>
      <c r="D4860" s="28">
        <v>41270</v>
      </c>
      <c r="E4860" s="28">
        <v>41274</v>
      </c>
      <c r="F4860" s="26" t="s">
        <v>45</v>
      </c>
      <c r="G4860" s="26" t="s">
        <v>4852</v>
      </c>
      <c r="H4860" s="26" t="s">
        <v>37</v>
      </c>
      <c r="I4860" s="26" t="s">
        <v>25</v>
      </c>
      <c r="J4860" s="26" t="s">
        <v>107</v>
      </c>
      <c r="K4860" s="26" t="s">
        <v>39</v>
      </c>
      <c r="L4860" s="26">
        <v>94122</v>
      </c>
      <c r="M4860" s="26" t="s">
        <v>40</v>
      </c>
      <c r="N4860" s="26" t="s">
        <v>2213</v>
      </c>
      <c r="O4860" s="26" t="s">
        <v>42</v>
      </c>
      <c r="P4860" s="26" t="s">
        <v>53</v>
      </c>
      <c r="Q4860" s="26">
        <v>323.10000000000002</v>
      </c>
      <c r="R4860" s="26">
        <v>2</v>
      </c>
      <c r="S4860" s="26">
        <v>0</v>
      </c>
      <c r="T4860" s="26">
        <v>61.38900000000001</v>
      </c>
    </row>
    <row r="4861" spans="1:20" ht="14.25" customHeight="1">
      <c r="A4861" s="26" t="s">
        <v>1345</v>
      </c>
      <c r="B4861" s="26" t="s">
        <v>8802</v>
      </c>
      <c r="C4861" s="26">
        <f>YEAR(Data!$D9683)</f>
        <v>1900</v>
      </c>
      <c r="D4861" s="28">
        <v>41987</v>
      </c>
      <c r="E4861" s="28">
        <v>41992</v>
      </c>
      <c r="F4861" s="26" t="s">
        <v>45</v>
      </c>
      <c r="G4861" s="26" t="s">
        <v>1344</v>
      </c>
      <c r="H4861" s="26" t="s">
        <v>24</v>
      </c>
      <c r="I4861" s="26" t="s">
        <v>25</v>
      </c>
      <c r="J4861" s="26" t="s">
        <v>107</v>
      </c>
      <c r="K4861" s="26" t="s">
        <v>39</v>
      </c>
      <c r="L4861" s="26">
        <v>94122</v>
      </c>
      <c r="M4861" s="26" t="s">
        <v>40</v>
      </c>
      <c r="N4861" s="26" t="s">
        <v>4206</v>
      </c>
      <c r="O4861" s="26" t="s">
        <v>42</v>
      </c>
      <c r="P4861" s="26" t="s">
        <v>43</v>
      </c>
      <c r="Q4861" s="26">
        <v>8.64</v>
      </c>
      <c r="R4861" s="26">
        <v>3</v>
      </c>
      <c r="S4861" s="26">
        <v>0</v>
      </c>
      <c r="T4861" s="26">
        <v>4.2336</v>
      </c>
    </row>
    <row r="4862" spans="1:20" ht="14.25" customHeight="1">
      <c r="A4862" s="26" t="s">
        <v>7656</v>
      </c>
      <c r="B4862" s="26" t="s">
        <v>8803</v>
      </c>
      <c r="C4862" s="26">
        <f>YEAR(Data!$D9687)</f>
        <v>1900</v>
      </c>
      <c r="D4862" s="28">
        <v>41642</v>
      </c>
      <c r="E4862" s="28">
        <v>41644</v>
      </c>
      <c r="F4862" s="26" t="s">
        <v>21</v>
      </c>
      <c r="G4862" s="26" t="s">
        <v>7655</v>
      </c>
      <c r="H4862" s="26" t="s">
        <v>37</v>
      </c>
      <c r="I4862" s="26" t="s">
        <v>25</v>
      </c>
      <c r="J4862" s="26" t="s">
        <v>38</v>
      </c>
      <c r="K4862" s="26" t="s">
        <v>39</v>
      </c>
      <c r="L4862" s="26">
        <v>90032</v>
      </c>
      <c r="M4862" s="26" t="s">
        <v>40</v>
      </c>
      <c r="N4862" s="26" t="s">
        <v>4150</v>
      </c>
      <c r="O4862" s="26" t="s">
        <v>62</v>
      </c>
      <c r="P4862" s="26" t="s">
        <v>133</v>
      </c>
      <c r="Q4862" s="26">
        <v>16.59</v>
      </c>
      <c r="R4862" s="26">
        <v>1</v>
      </c>
      <c r="S4862" s="26">
        <v>0</v>
      </c>
      <c r="T4862" s="26">
        <v>5.8064999999999998</v>
      </c>
    </row>
    <row r="4863" spans="1:20" ht="14.25" customHeight="1">
      <c r="A4863" s="26" t="s">
        <v>3689</v>
      </c>
      <c r="B4863" s="26" t="s">
        <v>8804</v>
      </c>
      <c r="C4863" s="26">
        <f>YEAR(Data!$D9688)</f>
        <v>1900</v>
      </c>
      <c r="D4863" s="28">
        <v>41790</v>
      </c>
      <c r="E4863" s="28">
        <v>41794</v>
      </c>
      <c r="F4863" s="26" t="s">
        <v>45</v>
      </c>
      <c r="G4863" s="26" t="s">
        <v>3688</v>
      </c>
      <c r="H4863" s="26" t="s">
        <v>24</v>
      </c>
      <c r="I4863" s="26" t="s">
        <v>25</v>
      </c>
      <c r="J4863" s="26" t="s">
        <v>714</v>
      </c>
      <c r="K4863" s="26" t="s">
        <v>39</v>
      </c>
      <c r="L4863" s="26">
        <v>92037</v>
      </c>
      <c r="M4863" s="26" t="s">
        <v>40</v>
      </c>
      <c r="N4863" s="26" t="s">
        <v>1810</v>
      </c>
      <c r="O4863" s="26" t="s">
        <v>42</v>
      </c>
      <c r="P4863" s="26" t="s">
        <v>60</v>
      </c>
      <c r="Q4863" s="26">
        <v>35.099999999999994</v>
      </c>
      <c r="R4863" s="26">
        <v>6</v>
      </c>
      <c r="S4863" s="26">
        <v>0</v>
      </c>
      <c r="T4863" s="26">
        <v>10.178999999999997</v>
      </c>
    </row>
    <row r="4864" spans="1:20" ht="14.25" customHeight="1">
      <c r="A4864" s="26" t="s">
        <v>2064</v>
      </c>
      <c r="B4864" s="26" t="s">
        <v>8805</v>
      </c>
      <c r="C4864" s="26">
        <f>YEAR(Data!$D9689)</f>
        <v>1900</v>
      </c>
      <c r="D4864" s="28">
        <v>41913</v>
      </c>
      <c r="E4864" s="28">
        <v>41919</v>
      </c>
      <c r="F4864" s="26" t="s">
        <v>45</v>
      </c>
      <c r="G4864" s="26" t="s">
        <v>2063</v>
      </c>
      <c r="H4864" s="26" t="s">
        <v>86</v>
      </c>
      <c r="I4864" s="26" t="s">
        <v>25</v>
      </c>
      <c r="J4864" s="26" t="s">
        <v>841</v>
      </c>
      <c r="K4864" s="26" t="s">
        <v>88</v>
      </c>
      <c r="L4864" s="26">
        <v>76017</v>
      </c>
      <c r="M4864" s="26" t="s">
        <v>89</v>
      </c>
      <c r="N4864" s="26" t="s">
        <v>1804</v>
      </c>
      <c r="O4864" s="26" t="s">
        <v>42</v>
      </c>
      <c r="P4864" s="26" t="s">
        <v>65</v>
      </c>
      <c r="Q4864" s="26">
        <v>11.645999999999997</v>
      </c>
      <c r="R4864" s="26">
        <v>9</v>
      </c>
      <c r="S4864" s="26">
        <v>0.8</v>
      </c>
      <c r="T4864" s="26">
        <v>-17.469000000000005</v>
      </c>
    </row>
    <row r="4865" spans="1:20" ht="14.25" customHeight="1">
      <c r="A4865" s="26" t="s">
        <v>299</v>
      </c>
      <c r="B4865" s="26" t="s">
        <v>8806</v>
      </c>
      <c r="C4865" s="26">
        <f>YEAR(Data!$D9690)</f>
        <v>1900</v>
      </c>
      <c r="D4865" s="28">
        <v>41811</v>
      </c>
      <c r="E4865" s="28">
        <v>41818</v>
      </c>
      <c r="F4865" s="26" t="s">
        <v>45</v>
      </c>
      <c r="G4865" s="26" t="s">
        <v>298</v>
      </c>
      <c r="H4865" s="26" t="s">
        <v>24</v>
      </c>
      <c r="I4865" s="26" t="s">
        <v>25</v>
      </c>
      <c r="J4865" s="26" t="s">
        <v>1086</v>
      </c>
      <c r="K4865" s="26" t="s">
        <v>247</v>
      </c>
      <c r="L4865" s="26">
        <v>23223</v>
      </c>
      <c r="M4865" s="26" t="s">
        <v>28</v>
      </c>
      <c r="N4865" s="26" t="s">
        <v>4743</v>
      </c>
      <c r="O4865" s="26" t="s">
        <v>42</v>
      </c>
      <c r="P4865" s="26" t="s">
        <v>76</v>
      </c>
      <c r="Q4865" s="26">
        <v>32.400000000000006</v>
      </c>
      <c r="R4865" s="26">
        <v>5</v>
      </c>
      <c r="S4865" s="26">
        <v>0</v>
      </c>
      <c r="T4865" s="26">
        <v>15.552000000000001</v>
      </c>
    </row>
    <row r="4866" spans="1:20" ht="14.25" customHeight="1">
      <c r="A4866" s="26" t="s">
        <v>4307</v>
      </c>
      <c r="B4866" s="26" t="s">
        <v>8807</v>
      </c>
      <c r="C4866" s="26">
        <f>YEAR(Data!$D9692)</f>
        <v>1900</v>
      </c>
      <c r="D4866" s="28">
        <v>41734</v>
      </c>
      <c r="E4866" s="28">
        <v>41735</v>
      </c>
      <c r="F4866" s="26" t="s">
        <v>151</v>
      </c>
      <c r="G4866" s="26" t="s">
        <v>4306</v>
      </c>
      <c r="H4866" s="26" t="s">
        <v>86</v>
      </c>
      <c r="I4866" s="26" t="s">
        <v>25</v>
      </c>
      <c r="J4866" s="26" t="s">
        <v>211</v>
      </c>
      <c r="K4866" s="26" t="s">
        <v>212</v>
      </c>
      <c r="L4866" s="26">
        <v>10035</v>
      </c>
      <c r="M4866" s="26" t="s">
        <v>122</v>
      </c>
      <c r="N4866" s="26" t="s">
        <v>2384</v>
      </c>
      <c r="O4866" s="26" t="s">
        <v>42</v>
      </c>
      <c r="P4866" s="26" t="s">
        <v>60</v>
      </c>
      <c r="Q4866" s="26">
        <v>7.04</v>
      </c>
      <c r="R4866" s="26">
        <v>4</v>
      </c>
      <c r="S4866" s="26">
        <v>0</v>
      </c>
      <c r="T4866" s="26">
        <v>2.0415999999999999</v>
      </c>
    </row>
    <row r="4867" spans="1:20" ht="14.25" customHeight="1">
      <c r="A4867" s="26" t="s">
        <v>887</v>
      </c>
      <c r="B4867" s="26" t="s">
        <v>8808</v>
      </c>
      <c r="C4867" s="26">
        <f>YEAR(Data!$D9693)</f>
        <v>1900</v>
      </c>
      <c r="D4867" s="28">
        <v>41226</v>
      </c>
      <c r="E4867" s="28">
        <v>41230</v>
      </c>
      <c r="F4867" s="26" t="s">
        <v>45</v>
      </c>
      <c r="G4867" s="26" t="s">
        <v>886</v>
      </c>
      <c r="H4867" s="26" t="s">
        <v>24</v>
      </c>
      <c r="I4867" s="26" t="s">
        <v>25</v>
      </c>
      <c r="J4867" s="26" t="s">
        <v>148</v>
      </c>
      <c r="K4867" s="26" t="s">
        <v>88</v>
      </c>
      <c r="L4867" s="26">
        <v>77041</v>
      </c>
      <c r="M4867" s="26" t="s">
        <v>89</v>
      </c>
      <c r="N4867" s="26" t="s">
        <v>2281</v>
      </c>
      <c r="O4867" s="26" t="s">
        <v>30</v>
      </c>
      <c r="P4867" s="26" t="s">
        <v>31</v>
      </c>
      <c r="Q4867" s="26">
        <v>613.99919999999997</v>
      </c>
      <c r="R4867" s="26">
        <v>3</v>
      </c>
      <c r="S4867" s="26">
        <v>0.32</v>
      </c>
      <c r="T4867" s="26">
        <v>-18.058800000000076</v>
      </c>
    </row>
    <row r="4868" spans="1:20" ht="14.25" customHeight="1">
      <c r="A4868" s="26" t="s">
        <v>2587</v>
      </c>
      <c r="B4868" s="26" t="s">
        <v>8809</v>
      </c>
      <c r="C4868" s="26">
        <f>YEAR(Data!$D9694)</f>
        <v>1900</v>
      </c>
      <c r="D4868" s="28">
        <v>41149</v>
      </c>
      <c r="E4868" s="28">
        <v>41154</v>
      </c>
      <c r="F4868" s="26" t="s">
        <v>45</v>
      </c>
      <c r="G4868" s="26" t="s">
        <v>2586</v>
      </c>
      <c r="H4868" s="26" t="s">
        <v>37</v>
      </c>
      <c r="I4868" s="26" t="s">
        <v>25</v>
      </c>
      <c r="J4868" s="26" t="s">
        <v>566</v>
      </c>
      <c r="K4868" s="26" t="s">
        <v>567</v>
      </c>
      <c r="L4868" s="26">
        <v>6824</v>
      </c>
      <c r="M4868" s="26" t="s">
        <v>122</v>
      </c>
      <c r="N4868" s="26" t="s">
        <v>4162</v>
      </c>
      <c r="O4868" s="26" t="s">
        <v>42</v>
      </c>
      <c r="P4868" s="26" t="s">
        <v>53</v>
      </c>
      <c r="Q4868" s="26">
        <v>470.35999999999996</v>
      </c>
      <c r="R4868" s="26">
        <v>11</v>
      </c>
      <c r="S4868" s="26">
        <v>0</v>
      </c>
      <c r="T4868" s="26">
        <v>122.2936</v>
      </c>
    </row>
    <row r="4869" spans="1:20" ht="14.25" customHeight="1">
      <c r="A4869" s="26" t="s">
        <v>486</v>
      </c>
      <c r="B4869" s="26" t="s">
        <v>8810</v>
      </c>
      <c r="C4869" s="26">
        <f>YEAR(Data!$D9695)</f>
        <v>1900</v>
      </c>
      <c r="D4869" s="28">
        <v>41907</v>
      </c>
      <c r="E4869" s="28">
        <v>41911</v>
      </c>
      <c r="F4869" s="26" t="s">
        <v>21</v>
      </c>
      <c r="G4869" s="26" t="s">
        <v>485</v>
      </c>
      <c r="H4869" s="26" t="s">
        <v>86</v>
      </c>
      <c r="I4869" s="26" t="s">
        <v>25</v>
      </c>
      <c r="J4869" s="26" t="s">
        <v>107</v>
      </c>
      <c r="K4869" s="26" t="s">
        <v>39</v>
      </c>
      <c r="L4869" s="26">
        <v>94110</v>
      </c>
      <c r="M4869" s="26" t="s">
        <v>40</v>
      </c>
      <c r="N4869" s="26" t="s">
        <v>3807</v>
      </c>
      <c r="O4869" s="26" t="s">
        <v>42</v>
      </c>
      <c r="P4869" s="26" t="s">
        <v>76</v>
      </c>
      <c r="Q4869" s="26">
        <v>31.08</v>
      </c>
      <c r="R4869" s="26">
        <v>6</v>
      </c>
      <c r="S4869" s="26">
        <v>0</v>
      </c>
      <c r="T4869" s="26">
        <v>15.229199999999999</v>
      </c>
    </row>
    <row r="4870" spans="1:20" ht="14.25" customHeight="1">
      <c r="A4870" s="26" t="s">
        <v>1717</v>
      </c>
      <c r="B4870" s="26" t="s">
        <v>8811</v>
      </c>
      <c r="C4870" s="26">
        <f>YEAR(Data!$D9697)</f>
        <v>1900</v>
      </c>
      <c r="D4870" s="28">
        <v>41620</v>
      </c>
      <c r="E4870" s="28">
        <v>41623</v>
      </c>
      <c r="F4870" s="26" t="s">
        <v>151</v>
      </c>
      <c r="G4870" s="26" t="s">
        <v>1716</v>
      </c>
      <c r="H4870" s="26" t="s">
        <v>37</v>
      </c>
      <c r="I4870" s="26" t="s">
        <v>25</v>
      </c>
      <c r="J4870" s="26" t="s">
        <v>246</v>
      </c>
      <c r="K4870" s="26" t="s">
        <v>383</v>
      </c>
      <c r="L4870" s="26">
        <v>45503</v>
      </c>
      <c r="M4870" s="26" t="s">
        <v>122</v>
      </c>
      <c r="N4870" s="26" t="s">
        <v>66</v>
      </c>
      <c r="O4870" s="26" t="s">
        <v>42</v>
      </c>
      <c r="P4870" s="26" t="s">
        <v>67</v>
      </c>
      <c r="Q4870" s="26">
        <v>73.536000000000001</v>
      </c>
      <c r="R4870" s="26">
        <v>4</v>
      </c>
      <c r="S4870" s="26">
        <v>0.2</v>
      </c>
      <c r="T4870" s="26">
        <v>9.1919999999999931</v>
      </c>
    </row>
    <row r="4871" spans="1:20" ht="14.25" customHeight="1">
      <c r="A4871" s="26" t="s">
        <v>624</v>
      </c>
      <c r="B4871" s="26" t="s">
        <v>8812</v>
      </c>
      <c r="C4871" s="26">
        <f>YEAR(Data!$D9698)</f>
        <v>1900</v>
      </c>
      <c r="D4871" s="28">
        <v>40704</v>
      </c>
      <c r="E4871" s="28">
        <v>40709</v>
      </c>
      <c r="F4871" s="26" t="s">
        <v>21</v>
      </c>
      <c r="G4871" s="26" t="s">
        <v>623</v>
      </c>
      <c r="H4871" s="26" t="s">
        <v>37</v>
      </c>
      <c r="I4871" s="26" t="s">
        <v>25</v>
      </c>
      <c r="J4871" s="26" t="s">
        <v>667</v>
      </c>
      <c r="K4871" s="26" t="s">
        <v>190</v>
      </c>
      <c r="L4871" s="26">
        <v>48234</v>
      </c>
      <c r="M4871" s="26" t="s">
        <v>89</v>
      </c>
      <c r="N4871" s="26" t="s">
        <v>1450</v>
      </c>
      <c r="O4871" s="26" t="s">
        <v>42</v>
      </c>
      <c r="P4871" s="26" t="s">
        <v>43</v>
      </c>
      <c r="Q4871" s="26">
        <v>491.55</v>
      </c>
      <c r="R4871" s="26">
        <v>5</v>
      </c>
      <c r="S4871" s="26">
        <v>0</v>
      </c>
      <c r="T4871" s="26">
        <v>240.8595</v>
      </c>
    </row>
    <row r="4872" spans="1:20" ht="14.25" customHeight="1">
      <c r="A4872" s="26" t="s">
        <v>2371</v>
      </c>
      <c r="B4872" s="26" t="s">
        <v>8813</v>
      </c>
      <c r="C4872" s="26">
        <f>YEAR(Data!$D9699)</f>
        <v>1900</v>
      </c>
      <c r="D4872" s="28">
        <v>41345</v>
      </c>
      <c r="E4872" s="28">
        <v>41345</v>
      </c>
      <c r="F4872" s="26" t="s">
        <v>958</v>
      </c>
      <c r="G4872" s="26" t="s">
        <v>2370</v>
      </c>
      <c r="H4872" s="26" t="s">
        <v>86</v>
      </c>
      <c r="I4872" s="26" t="s">
        <v>25</v>
      </c>
      <c r="J4872" s="26" t="s">
        <v>120</v>
      </c>
      <c r="K4872" s="26" t="s">
        <v>121</v>
      </c>
      <c r="L4872" s="26">
        <v>19140</v>
      </c>
      <c r="M4872" s="26" t="s">
        <v>122</v>
      </c>
      <c r="N4872" s="26" t="s">
        <v>3530</v>
      </c>
      <c r="O4872" s="26" t="s">
        <v>30</v>
      </c>
      <c r="P4872" s="26" t="s">
        <v>58</v>
      </c>
      <c r="Q4872" s="26">
        <v>30.336000000000002</v>
      </c>
      <c r="R4872" s="26">
        <v>4</v>
      </c>
      <c r="S4872" s="26">
        <v>0.2</v>
      </c>
      <c r="T4872" s="26">
        <v>9.48</v>
      </c>
    </row>
    <row r="4873" spans="1:20" ht="14.25" customHeight="1">
      <c r="A4873" s="26" t="s">
        <v>5457</v>
      </c>
      <c r="B4873" s="26" t="s">
        <v>8814</v>
      </c>
      <c r="C4873" s="26">
        <f>YEAR(Data!$D9700)</f>
        <v>1900</v>
      </c>
      <c r="D4873" s="28">
        <v>41989</v>
      </c>
      <c r="E4873" s="28">
        <v>41993</v>
      </c>
      <c r="F4873" s="26" t="s">
        <v>45</v>
      </c>
      <c r="G4873" s="26" t="s">
        <v>5456</v>
      </c>
      <c r="H4873" s="26" t="s">
        <v>24</v>
      </c>
      <c r="I4873" s="26" t="s">
        <v>25</v>
      </c>
      <c r="J4873" s="26" t="s">
        <v>773</v>
      </c>
      <c r="K4873" s="26" t="s">
        <v>39</v>
      </c>
      <c r="L4873" s="26">
        <v>90301</v>
      </c>
      <c r="M4873" s="26" t="s">
        <v>40</v>
      </c>
      <c r="N4873" s="26" t="s">
        <v>715</v>
      </c>
      <c r="O4873" s="26" t="s">
        <v>42</v>
      </c>
      <c r="P4873" s="26" t="s">
        <v>76</v>
      </c>
      <c r="Q4873" s="26">
        <v>22.830000000000002</v>
      </c>
      <c r="R4873" s="26">
        <v>3</v>
      </c>
      <c r="S4873" s="26">
        <v>0</v>
      </c>
      <c r="T4873" s="26">
        <v>10.7301</v>
      </c>
    </row>
    <row r="4874" spans="1:20" ht="14.25" customHeight="1">
      <c r="A4874" s="26" t="s">
        <v>5428</v>
      </c>
      <c r="B4874" s="26" t="s">
        <v>8815</v>
      </c>
      <c r="C4874" s="26">
        <f>YEAR(Data!$D9703)</f>
        <v>1900</v>
      </c>
      <c r="D4874" s="28">
        <v>41578</v>
      </c>
      <c r="E4874" s="28">
        <v>41583</v>
      </c>
      <c r="F4874" s="26" t="s">
        <v>45</v>
      </c>
      <c r="G4874" s="26" t="s">
        <v>5427</v>
      </c>
      <c r="H4874" s="26" t="s">
        <v>24</v>
      </c>
      <c r="I4874" s="26" t="s">
        <v>25</v>
      </c>
      <c r="J4874" s="26" t="s">
        <v>8816</v>
      </c>
      <c r="K4874" s="26" t="s">
        <v>39</v>
      </c>
      <c r="L4874" s="26">
        <v>93405</v>
      </c>
      <c r="M4874" s="26" t="s">
        <v>40</v>
      </c>
      <c r="N4874" s="26" t="s">
        <v>2316</v>
      </c>
      <c r="O4874" s="26" t="s">
        <v>42</v>
      </c>
      <c r="P4874" s="26" t="s">
        <v>214</v>
      </c>
      <c r="Q4874" s="26">
        <v>3.62</v>
      </c>
      <c r="R4874" s="26">
        <v>2</v>
      </c>
      <c r="S4874" s="26">
        <v>0</v>
      </c>
      <c r="T4874" s="26">
        <v>1.1945999999999999</v>
      </c>
    </row>
    <row r="4875" spans="1:20" ht="14.25" customHeight="1">
      <c r="A4875" s="26" t="s">
        <v>4903</v>
      </c>
      <c r="B4875" s="26" t="s">
        <v>8817</v>
      </c>
      <c r="C4875" s="26">
        <f>YEAR(Data!$D9704)</f>
        <v>1900</v>
      </c>
      <c r="D4875" s="28">
        <v>41852</v>
      </c>
      <c r="E4875" s="28">
        <v>41856</v>
      </c>
      <c r="F4875" s="26" t="s">
        <v>45</v>
      </c>
      <c r="G4875" s="26" t="s">
        <v>4902</v>
      </c>
      <c r="H4875" s="26" t="s">
        <v>86</v>
      </c>
      <c r="I4875" s="26" t="s">
        <v>25</v>
      </c>
      <c r="J4875" s="26" t="s">
        <v>400</v>
      </c>
      <c r="K4875" s="26" t="s">
        <v>196</v>
      </c>
      <c r="L4875" s="26">
        <v>19805</v>
      </c>
      <c r="M4875" s="26" t="s">
        <v>122</v>
      </c>
      <c r="N4875" s="26" t="s">
        <v>341</v>
      </c>
      <c r="O4875" s="26" t="s">
        <v>42</v>
      </c>
      <c r="P4875" s="26" t="s">
        <v>76</v>
      </c>
      <c r="Q4875" s="26">
        <v>11.54</v>
      </c>
      <c r="R4875" s="26">
        <v>1</v>
      </c>
      <c r="S4875" s="26">
        <v>0</v>
      </c>
      <c r="T4875" s="26">
        <v>5.5391999999999992</v>
      </c>
    </row>
    <row r="4876" spans="1:20" ht="14.25" customHeight="1">
      <c r="A4876" s="26" t="s">
        <v>3619</v>
      </c>
      <c r="B4876" s="26" t="s">
        <v>8818</v>
      </c>
      <c r="C4876" s="26">
        <f>YEAR(Data!$D9707)</f>
        <v>1900</v>
      </c>
      <c r="D4876" s="28">
        <v>41932</v>
      </c>
      <c r="E4876" s="28">
        <v>41936</v>
      </c>
      <c r="F4876" s="26" t="s">
        <v>45</v>
      </c>
      <c r="G4876" s="26" t="s">
        <v>3618</v>
      </c>
      <c r="H4876" s="26" t="s">
        <v>24</v>
      </c>
      <c r="I4876" s="26" t="s">
        <v>25</v>
      </c>
      <c r="J4876" s="26" t="s">
        <v>107</v>
      </c>
      <c r="K4876" s="26" t="s">
        <v>39</v>
      </c>
      <c r="L4876" s="26">
        <v>94122</v>
      </c>
      <c r="M4876" s="26" t="s">
        <v>40</v>
      </c>
      <c r="N4876" s="26" t="s">
        <v>2103</v>
      </c>
      <c r="O4876" s="26" t="s">
        <v>42</v>
      </c>
      <c r="P4876" s="26" t="s">
        <v>65</v>
      </c>
      <c r="Q4876" s="26">
        <v>39.624000000000009</v>
      </c>
      <c r="R4876" s="26">
        <v>3</v>
      </c>
      <c r="S4876" s="26">
        <v>0.2</v>
      </c>
      <c r="T4876" s="26">
        <v>13.868400000000001</v>
      </c>
    </row>
    <row r="4877" spans="1:20" ht="14.25" customHeight="1">
      <c r="A4877" s="26" t="s">
        <v>1436</v>
      </c>
      <c r="B4877" s="26" t="s">
        <v>8819</v>
      </c>
      <c r="C4877" s="26">
        <f>YEAR(Data!$D9708)</f>
        <v>1900</v>
      </c>
      <c r="D4877" s="28">
        <v>41569</v>
      </c>
      <c r="E4877" s="28">
        <v>41575</v>
      </c>
      <c r="F4877" s="26" t="s">
        <v>45</v>
      </c>
      <c r="G4877" s="26" t="s">
        <v>1435</v>
      </c>
      <c r="H4877" s="26" t="s">
        <v>24</v>
      </c>
      <c r="I4877" s="26" t="s">
        <v>25</v>
      </c>
      <c r="J4877" s="26" t="s">
        <v>38</v>
      </c>
      <c r="K4877" s="26" t="s">
        <v>39</v>
      </c>
      <c r="L4877" s="26">
        <v>90045</v>
      </c>
      <c r="M4877" s="26" t="s">
        <v>40</v>
      </c>
      <c r="N4877" s="26" t="s">
        <v>6148</v>
      </c>
      <c r="O4877" s="26" t="s">
        <v>30</v>
      </c>
      <c r="P4877" s="26" t="s">
        <v>33</v>
      </c>
      <c r="Q4877" s="26">
        <v>242.13600000000002</v>
      </c>
      <c r="R4877" s="26">
        <v>3</v>
      </c>
      <c r="S4877" s="26">
        <v>0.2</v>
      </c>
      <c r="T4877" s="26">
        <v>12.106799999999993</v>
      </c>
    </row>
    <row r="4878" spans="1:20" ht="14.25" customHeight="1">
      <c r="A4878" s="26" t="s">
        <v>1255</v>
      </c>
      <c r="B4878" s="26" t="s">
        <v>8820</v>
      </c>
      <c r="C4878" s="26">
        <f>YEAR(Data!$D9712)</f>
        <v>1900</v>
      </c>
      <c r="D4878" s="28">
        <v>40852</v>
      </c>
      <c r="E4878" s="28">
        <v>40857</v>
      </c>
      <c r="F4878" s="26" t="s">
        <v>45</v>
      </c>
      <c r="G4878" s="26" t="s">
        <v>1254</v>
      </c>
      <c r="H4878" s="26" t="s">
        <v>24</v>
      </c>
      <c r="I4878" s="26" t="s">
        <v>25</v>
      </c>
      <c r="J4878" s="26" t="s">
        <v>120</v>
      </c>
      <c r="K4878" s="26" t="s">
        <v>121</v>
      </c>
      <c r="L4878" s="26">
        <v>19143</v>
      </c>
      <c r="M4878" s="26" t="s">
        <v>122</v>
      </c>
      <c r="N4878" s="26" t="s">
        <v>4003</v>
      </c>
      <c r="O4878" s="26" t="s">
        <v>30</v>
      </c>
      <c r="P4878" s="26" t="s">
        <v>58</v>
      </c>
      <c r="Q4878" s="26">
        <v>273.56799999999998</v>
      </c>
      <c r="R4878" s="26">
        <v>2</v>
      </c>
      <c r="S4878" s="26">
        <v>0.2</v>
      </c>
      <c r="T4878" s="26">
        <v>-34.196000000000026</v>
      </c>
    </row>
    <row r="4879" spans="1:20" ht="14.25" customHeight="1">
      <c r="A4879" s="26" t="s">
        <v>2707</v>
      </c>
      <c r="B4879" s="26" t="s">
        <v>8821</v>
      </c>
      <c r="C4879" s="26">
        <f>YEAR(Data!$D9717)</f>
        <v>1900</v>
      </c>
      <c r="D4879" s="28">
        <v>41586</v>
      </c>
      <c r="E4879" s="28">
        <v>41591</v>
      </c>
      <c r="F4879" s="26" t="s">
        <v>45</v>
      </c>
      <c r="G4879" s="26" t="s">
        <v>2706</v>
      </c>
      <c r="H4879" s="26" t="s">
        <v>24</v>
      </c>
      <c r="I4879" s="26" t="s">
        <v>25</v>
      </c>
      <c r="J4879" s="26" t="s">
        <v>107</v>
      </c>
      <c r="K4879" s="26" t="s">
        <v>39</v>
      </c>
      <c r="L4879" s="26">
        <v>94122</v>
      </c>
      <c r="M4879" s="26" t="s">
        <v>40</v>
      </c>
      <c r="N4879" s="26" t="s">
        <v>1108</v>
      </c>
      <c r="O4879" s="26" t="s">
        <v>42</v>
      </c>
      <c r="P4879" s="26" t="s">
        <v>65</v>
      </c>
      <c r="Q4879" s="26">
        <v>57.584000000000003</v>
      </c>
      <c r="R4879" s="26">
        <v>2</v>
      </c>
      <c r="S4879" s="26">
        <v>0.2</v>
      </c>
      <c r="T4879" s="26">
        <v>20.154400000000003</v>
      </c>
    </row>
    <row r="4880" spans="1:20" ht="14.25" customHeight="1">
      <c r="A4880" s="26" t="s">
        <v>3035</v>
      </c>
      <c r="B4880" s="26" t="s">
        <v>8822</v>
      </c>
      <c r="C4880" s="26">
        <f>YEAR(Data!$D9718)</f>
        <v>1900</v>
      </c>
      <c r="D4880" s="28">
        <v>41499</v>
      </c>
      <c r="E4880" s="28">
        <v>41501</v>
      </c>
      <c r="F4880" s="26" t="s">
        <v>21</v>
      </c>
      <c r="G4880" s="26" t="s">
        <v>3034</v>
      </c>
      <c r="H4880" s="26" t="s">
        <v>86</v>
      </c>
      <c r="I4880" s="26" t="s">
        <v>25</v>
      </c>
      <c r="J4880" s="26" t="s">
        <v>120</v>
      </c>
      <c r="K4880" s="26" t="s">
        <v>121</v>
      </c>
      <c r="L4880" s="26">
        <v>19134</v>
      </c>
      <c r="M4880" s="26" t="s">
        <v>122</v>
      </c>
      <c r="N4880" s="26" t="s">
        <v>6561</v>
      </c>
      <c r="O4880" s="26" t="s">
        <v>42</v>
      </c>
      <c r="P4880" s="26" t="s">
        <v>60</v>
      </c>
      <c r="Q4880" s="26">
        <v>37.312000000000005</v>
      </c>
      <c r="R4880" s="26">
        <v>4</v>
      </c>
      <c r="S4880" s="26">
        <v>0.2</v>
      </c>
      <c r="T4880" s="26">
        <v>2.7984000000000027</v>
      </c>
    </row>
    <row r="4881" spans="1:20" ht="14.25" customHeight="1">
      <c r="A4881" s="26" t="s">
        <v>1524</v>
      </c>
      <c r="B4881" s="26" t="s">
        <v>8823</v>
      </c>
      <c r="C4881" s="26">
        <f>YEAR(Data!$D9719)</f>
        <v>1900</v>
      </c>
      <c r="D4881" s="28">
        <v>41425</v>
      </c>
      <c r="E4881" s="28">
        <v>41426</v>
      </c>
      <c r="F4881" s="26" t="s">
        <v>958</v>
      </c>
      <c r="G4881" s="26" t="s">
        <v>1523</v>
      </c>
      <c r="H4881" s="26" t="s">
        <v>24</v>
      </c>
      <c r="I4881" s="26" t="s">
        <v>25</v>
      </c>
      <c r="J4881" s="26" t="s">
        <v>148</v>
      </c>
      <c r="K4881" s="26" t="s">
        <v>88</v>
      </c>
      <c r="L4881" s="26">
        <v>77041</v>
      </c>
      <c r="M4881" s="26" t="s">
        <v>89</v>
      </c>
      <c r="N4881" s="26" t="s">
        <v>427</v>
      </c>
      <c r="O4881" s="26" t="s">
        <v>62</v>
      </c>
      <c r="P4881" s="26" t="s">
        <v>63</v>
      </c>
      <c r="Q4881" s="26">
        <v>79.959999999999994</v>
      </c>
      <c r="R4881" s="26">
        <v>5</v>
      </c>
      <c r="S4881" s="26">
        <v>0.2</v>
      </c>
      <c r="T4881" s="26">
        <v>7.9960000000000058</v>
      </c>
    </row>
    <row r="4882" spans="1:20" ht="14.25" customHeight="1">
      <c r="A4882" s="26" t="s">
        <v>3868</v>
      </c>
      <c r="B4882" s="26" t="s">
        <v>8824</v>
      </c>
      <c r="C4882" s="26">
        <f>YEAR(Data!$D9721)</f>
        <v>1900</v>
      </c>
      <c r="D4882" s="28">
        <v>41956</v>
      </c>
      <c r="E4882" s="28">
        <v>41958</v>
      </c>
      <c r="F4882" s="26" t="s">
        <v>21</v>
      </c>
      <c r="G4882" s="26" t="s">
        <v>3867</v>
      </c>
      <c r="H4882" s="26" t="s">
        <v>24</v>
      </c>
      <c r="I4882" s="26" t="s">
        <v>25</v>
      </c>
      <c r="J4882" s="26" t="s">
        <v>1822</v>
      </c>
      <c r="K4882" s="26" t="s">
        <v>121</v>
      </c>
      <c r="L4882" s="26">
        <v>17602</v>
      </c>
      <c r="M4882" s="26" t="s">
        <v>122</v>
      </c>
      <c r="N4882" s="26" t="s">
        <v>2720</v>
      </c>
      <c r="O4882" s="26" t="s">
        <v>42</v>
      </c>
      <c r="P4882" s="26" t="s">
        <v>53</v>
      </c>
      <c r="Q4882" s="26">
        <v>221.024</v>
      </c>
      <c r="R4882" s="26">
        <v>2</v>
      </c>
      <c r="S4882" s="26">
        <v>0.2</v>
      </c>
      <c r="T4882" s="26">
        <v>-55.256</v>
      </c>
    </row>
    <row r="4883" spans="1:20" ht="14.25" customHeight="1">
      <c r="A4883" s="26" t="s">
        <v>1788</v>
      </c>
      <c r="B4883" s="26" t="s">
        <v>8825</v>
      </c>
      <c r="C4883" s="26">
        <f>YEAR(Data!$D9722)</f>
        <v>1900</v>
      </c>
      <c r="D4883" s="28">
        <v>41540</v>
      </c>
      <c r="E4883" s="28">
        <v>41544</v>
      </c>
      <c r="F4883" s="26" t="s">
        <v>45</v>
      </c>
      <c r="G4883" s="26" t="s">
        <v>1787</v>
      </c>
      <c r="H4883" s="26" t="s">
        <v>37</v>
      </c>
      <c r="I4883" s="26" t="s">
        <v>25</v>
      </c>
      <c r="J4883" s="26" t="s">
        <v>1357</v>
      </c>
      <c r="K4883" s="26" t="s">
        <v>96</v>
      </c>
      <c r="L4883" s="26">
        <v>54302</v>
      </c>
      <c r="M4883" s="26" t="s">
        <v>89</v>
      </c>
      <c r="N4883" s="26" t="s">
        <v>4645</v>
      </c>
      <c r="O4883" s="26" t="s">
        <v>30</v>
      </c>
      <c r="P4883" s="26" t="s">
        <v>58</v>
      </c>
      <c r="Q4883" s="26">
        <v>18.96</v>
      </c>
      <c r="R4883" s="26">
        <v>2</v>
      </c>
      <c r="S4883" s="26">
        <v>0</v>
      </c>
      <c r="T4883" s="26">
        <v>7.5840000000000014</v>
      </c>
    </row>
    <row r="4884" spans="1:20" ht="14.25" customHeight="1">
      <c r="A4884" s="26" t="s">
        <v>3371</v>
      </c>
      <c r="B4884" s="26" t="s">
        <v>8826</v>
      </c>
      <c r="C4884" s="26">
        <f>YEAR(Data!$D9723)</f>
        <v>1900</v>
      </c>
      <c r="D4884" s="28">
        <v>41321</v>
      </c>
      <c r="E4884" s="28">
        <v>41325</v>
      </c>
      <c r="F4884" s="26" t="s">
        <v>45</v>
      </c>
      <c r="G4884" s="26" t="s">
        <v>3370</v>
      </c>
      <c r="H4884" s="26" t="s">
        <v>24</v>
      </c>
      <c r="I4884" s="26" t="s">
        <v>25</v>
      </c>
      <c r="J4884" s="26" t="s">
        <v>211</v>
      </c>
      <c r="K4884" s="26" t="s">
        <v>212</v>
      </c>
      <c r="L4884" s="26">
        <v>10024</v>
      </c>
      <c r="M4884" s="26" t="s">
        <v>122</v>
      </c>
      <c r="N4884" s="26" t="s">
        <v>6070</v>
      </c>
      <c r="O4884" s="26" t="s">
        <v>30</v>
      </c>
      <c r="P4884" s="26" t="s">
        <v>33</v>
      </c>
      <c r="Q4884" s="26">
        <v>326.64600000000002</v>
      </c>
      <c r="R4884" s="26">
        <v>3</v>
      </c>
      <c r="S4884" s="26">
        <v>0.1</v>
      </c>
      <c r="T4884" s="26">
        <v>39.923399999999994</v>
      </c>
    </row>
    <row r="4885" spans="1:20" ht="14.25" customHeight="1">
      <c r="A4885" s="26" t="s">
        <v>474</v>
      </c>
      <c r="B4885" s="26" t="s">
        <v>8827</v>
      </c>
      <c r="C4885" s="26">
        <f>YEAR(Data!$D9725)</f>
        <v>1900</v>
      </c>
      <c r="D4885" s="28">
        <v>40899</v>
      </c>
      <c r="E4885" s="28">
        <v>40903</v>
      </c>
      <c r="F4885" s="26" t="s">
        <v>45</v>
      </c>
      <c r="G4885" s="26" t="s">
        <v>473</v>
      </c>
      <c r="H4885" s="26" t="s">
        <v>86</v>
      </c>
      <c r="I4885" s="26" t="s">
        <v>25</v>
      </c>
      <c r="J4885" s="26" t="s">
        <v>211</v>
      </c>
      <c r="K4885" s="26" t="s">
        <v>212</v>
      </c>
      <c r="L4885" s="26">
        <v>10011</v>
      </c>
      <c r="M4885" s="26" t="s">
        <v>122</v>
      </c>
      <c r="N4885" s="26" t="s">
        <v>1999</v>
      </c>
      <c r="O4885" s="26" t="s">
        <v>42</v>
      </c>
      <c r="P4885" s="26" t="s">
        <v>65</v>
      </c>
      <c r="Q4885" s="26">
        <v>296.71200000000005</v>
      </c>
      <c r="R4885" s="26">
        <v>13</v>
      </c>
      <c r="S4885" s="26">
        <v>0.2</v>
      </c>
      <c r="T4885" s="26">
        <v>100.14029999999998</v>
      </c>
    </row>
    <row r="4886" spans="1:20" ht="14.25" customHeight="1">
      <c r="A4886" s="26" t="s">
        <v>4166</v>
      </c>
      <c r="B4886" s="26" t="s">
        <v>8828</v>
      </c>
      <c r="C4886" s="26">
        <f>YEAR(Data!$D9726)</f>
        <v>1900</v>
      </c>
      <c r="D4886" s="28">
        <v>41248</v>
      </c>
      <c r="E4886" s="28">
        <v>41254</v>
      </c>
      <c r="F4886" s="26" t="s">
        <v>45</v>
      </c>
      <c r="G4886" s="26" t="s">
        <v>4165</v>
      </c>
      <c r="H4886" s="26" t="s">
        <v>24</v>
      </c>
      <c r="I4886" s="26" t="s">
        <v>25</v>
      </c>
      <c r="J4886" s="26" t="s">
        <v>412</v>
      </c>
      <c r="K4886" s="26" t="s">
        <v>168</v>
      </c>
      <c r="L4886" s="26">
        <v>61701</v>
      </c>
      <c r="M4886" s="26" t="s">
        <v>89</v>
      </c>
      <c r="N4886" s="26" t="s">
        <v>1901</v>
      </c>
      <c r="O4886" s="26" t="s">
        <v>42</v>
      </c>
      <c r="P4886" s="26" t="s">
        <v>141</v>
      </c>
      <c r="Q4886" s="26">
        <v>12.224</v>
      </c>
      <c r="R4886" s="26">
        <v>2</v>
      </c>
      <c r="S4886" s="26">
        <v>0.2</v>
      </c>
      <c r="T4886" s="26">
        <v>4.4311999999999996</v>
      </c>
    </row>
    <row r="4887" spans="1:20" ht="14.25" customHeight="1">
      <c r="A4887" s="26" t="s">
        <v>4138</v>
      </c>
      <c r="B4887" s="26" t="s">
        <v>8829</v>
      </c>
      <c r="C4887" s="26">
        <f>YEAR(Data!$D9727)</f>
        <v>1900</v>
      </c>
      <c r="D4887" s="28">
        <v>41900</v>
      </c>
      <c r="E4887" s="28">
        <v>41903</v>
      </c>
      <c r="F4887" s="26" t="s">
        <v>151</v>
      </c>
      <c r="G4887" s="26" t="s">
        <v>4137</v>
      </c>
      <c r="H4887" s="26" t="s">
        <v>24</v>
      </c>
      <c r="I4887" s="26" t="s">
        <v>25</v>
      </c>
      <c r="J4887" s="26" t="s">
        <v>5591</v>
      </c>
      <c r="K4887" s="26" t="s">
        <v>4727</v>
      </c>
      <c r="L4887" s="26">
        <v>83704</v>
      </c>
      <c r="M4887" s="26" t="s">
        <v>40</v>
      </c>
      <c r="N4887" s="26" t="s">
        <v>2949</v>
      </c>
      <c r="O4887" s="26" t="s">
        <v>62</v>
      </c>
      <c r="P4887" s="26" t="s">
        <v>133</v>
      </c>
      <c r="Q4887" s="26">
        <v>89.97</v>
      </c>
      <c r="R4887" s="26">
        <v>3</v>
      </c>
      <c r="S4887" s="26">
        <v>0</v>
      </c>
      <c r="T4887" s="26">
        <v>37.787400000000005</v>
      </c>
    </row>
    <row r="4888" spans="1:20" ht="14.25" customHeight="1">
      <c r="A4888" s="26" t="s">
        <v>226</v>
      </c>
      <c r="B4888" s="26" t="s">
        <v>8830</v>
      </c>
      <c r="C4888" s="26">
        <f>YEAR(Data!$D9728)</f>
        <v>1900</v>
      </c>
      <c r="D4888" s="28">
        <v>41976</v>
      </c>
      <c r="E4888" s="28">
        <v>41978</v>
      </c>
      <c r="F4888" s="26" t="s">
        <v>151</v>
      </c>
      <c r="G4888" s="26" t="s">
        <v>225</v>
      </c>
      <c r="H4888" s="26" t="s">
        <v>24</v>
      </c>
      <c r="I4888" s="26" t="s">
        <v>25</v>
      </c>
      <c r="J4888" s="26" t="s">
        <v>925</v>
      </c>
      <c r="K4888" s="26" t="s">
        <v>926</v>
      </c>
      <c r="L4888" s="26">
        <v>1852</v>
      </c>
      <c r="M4888" s="26" t="s">
        <v>122</v>
      </c>
      <c r="N4888" s="26" t="s">
        <v>4192</v>
      </c>
      <c r="O4888" s="26" t="s">
        <v>42</v>
      </c>
      <c r="P4888" s="26" t="s">
        <v>67</v>
      </c>
      <c r="Q4888" s="26">
        <v>286.85999999999996</v>
      </c>
      <c r="R4888" s="26">
        <v>7</v>
      </c>
      <c r="S4888" s="26">
        <v>0</v>
      </c>
      <c r="T4888" s="26">
        <v>80.320799999999991</v>
      </c>
    </row>
    <row r="4889" spans="1:20" ht="14.25" customHeight="1">
      <c r="A4889" s="26" t="s">
        <v>2690</v>
      </c>
      <c r="B4889" s="26" t="s">
        <v>8831</v>
      </c>
      <c r="C4889" s="26">
        <f>YEAR(Data!$D9731)</f>
        <v>1900</v>
      </c>
      <c r="D4889" s="28">
        <v>40815</v>
      </c>
      <c r="E4889" s="28">
        <v>40820</v>
      </c>
      <c r="F4889" s="26" t="s">
        <v>45</v>
      </c>
      <c r="G4889" s="26" t="s">
        <v>2689</v>
      </c>
      <c r="H4889" s="26" t="s">
        <v>24</v>
      </c>
      <c r="I4889" s="26" t="s">
        <v>25</v>
      </c>
      <c r="J4889" s="26" t="s">
        <v>80</v>
      </c>
      <c r="K4889" s="26" t="s">
        <v>81</v>
      </c>
      <c r="L4889" s="26">
        <v>98115</v>
      </c>
      <c r="M4889" s="26" t="s">
        <v>40</v>
      </c>
      <c r="N4889" s="26" t="s">
        <v>4255</v>
      </c>
      <c r="O4889" s="26" t="s">
        <v>42</v>
      </c>
      <c r="P4889" s="26" t="s">
        <v>65</v>
      </c>
      <c r="Q4889" s="26">
        <v>10.048000000000002</v>
      </c>
      <c r="R4889" s="26">
        <v>2</v>
      </c>
      <c r="S4889" s="26">
        <v>0.2</v>
      </c>
      <c r="T4889" s="26">
        <v>3.1399999999999988</v>
      </c>
    </row>
    <row r="4890" spans="1:20" ht="14.25" customHeight="1">
      <c r="A4890" s="26" t="s">
        <v>3570</v>
      </c>
      <c r="B4890" s="26" t="s">
        <v>8832</v>
      </c>
      <c r="C4890" s="26">
        <f>YEAR(Data!$D9733)</f>
        <v>1900</v>
      </c>
      <c r="D4890" s="28">
        <v>41958</v>
      </c>
      <c r="E4890" s="28">
        <v>41963</v>
      </c>
      <c r="F4890" s="26" t="s">
        <v>45</v>
      </c>
      <c r="G4890" s="26" t="s">
        <v>3569</v>
      </c>
      <c r="H4890" s="26" t="s">
        <v>24</v>
      </c>
      <c r="I4890" s="26" t="s">
        <v>25</v>
      </c>
      <c r="J4890" s="26" t="s">
        <v>38</v>
      </c>
      <c r="K4890" s="26" t="s">
        <v>39</v>
      </c>
      <c r="L4890" s="26">
        <v>90049</v>
      </c>
      <c r="M4890" s="26" t="s">
        <v>40</v>
      </c>
      <c r="N4890" s="26" t="s">
        <v>3087</v>
      </c>
      <c r="O4890" s="26" t="s">
        <v>42</v>
      </c>
      <c r="P4890" s="26" t="s">
        <v>60</v>
      </c>
      <c r="Q4890" s="26">
        <v>34.24</v>
      </c>
      <c r="R4890" s="26">
        <v>8</v>
      </c>
      <c r="S4890" s="26">
        <v>0</v>
      </c>
      <c r="T4890" s="26">
        <v>9.9295999999999971</v>
      </c>
    </row>
    <row r="4891" spans="1:20" ht="14.25" customHeight="1">
      <c r="A4891" s="26" t="s">
        <v>5164</v>
      </c>
      <c r="B4891" s="26" t="s">
        <v>8833</v>
      </c>
      <c r="C4891" s="26">
        <f>YEAR(Data!$D9734)</f>
        <v>1900</v>
      </c>
      <c r="D4891" s="28">
        <v>40775</v>
      </c>
      <c r="E4891" s="28">
        <v>40780</v>
      </c>
      <c r="F4891" s="26" t="s">
        <v>45</v>
      </c>
      <c r="G4891" s="26" t="s">
        <v>5163</v>
      </c>
      <c r="H4891" s="26" t="s">
        <v>37</v>
      </c>
      <c r="I4891" s="26" t="s">
        <v>25</v>
      </c>
      <c r="J4891" s="26" t="s">
        <v>5810</v>
      </c>
      <c r="K4891" s="26" t="s">
        <v>247</v>
      </c>
      <c r="L4891" s="26">
        <v>23666</v>
      </c>
      <c r="M4891" s="26" t="s">
        <v>28</v>
      </c>
      <c r="N4891" s="26" t="s">
        <v>4651</v>
      </c>
      <c r="O4891" s="26" t="s">
        <v>30</v>
      </c>
      <c r="P4891" s="26" t="s">
        <v>33</v>
      </c>
      <c r="Q4891" s="26">
        <v>500.23999999999995</v>
      </c>
      <c r="R4891" s="26">
        <v>13</v>
      </c>
      <c r="S4891" s="26">
        <v>0</v>
      </c>
      <c r="T4891" s="26">
        <v>145.06959999999992</v>
      </c>
    </row>
    <row r="4892" spans="1:20" ht="14.25" customHeight="1">
      <c r="A4892" s="26" t="s">
        <v>407</v>
      </c>
      <c r="B4892" s="26" t="s">
        <v>8834</v>
      </c>
      <c r="C4892" s="26">
        <f>YEAR(Data!$D9737)</f>
        <v>1900</v>
      </c>
      <c r="D4892" s="28">
        <v>40866</v>
      </c>
      <c r="E4892" s="28">
        <v>40869</v>
      </c>
      <c r="F4892" s="26" t="s">
        <v>21</v>
      </c>
      <c r="G4892" s="26" t="s">
        <v>406</v>
      </c>
      <c r="H4892" s="26" t="s">
        <v>86</v>
      </c>
      <c r="I4892" s="26" t="s">
        <v>25</v>
      </c>
      <c r="J4892" s="26" t="s">
        <v>120</v>
      </c>
      <c r="K4892" s="26" t="s">
        <v>121</v>
      </c>
      <c r="L4892" s="26">
        <v>19134</v>
      </c>
      <c r="M4892" s="26" t="s">
        <v>122</v>
      </c>
      <c r="N4892" s="26" t="s">
        <v>8308</v>
      </c>
      <c r="O4892" s="26" t="s">
        <v>42</v>
      </c>
      <c r="P4892" s="26" t="s">
        <v>76</v>
      </c>
      <c r="Q4892" s="26">
        <v>5.88</v>
      </c>
      <c r="R4892" s="26">
        <v>1</v>
      </c>
      <c r="S4892" s="26">
        <v>0.2</v>
      </c>
      <c r="T4892" s="26">
        <v>1.9844999999999995</v>
      </c>
    </row>
    <row r="4893" spans="1:20" ht="14.25" customHeight="1">
      <c r="A4893" s="26" t="s">
        <v>5623</v>
      </c>
      <c r="B4893" s="26" t="s">
        <v>8835</v>
      </c>
      <c r="C4893" s="26">
        <f>YEAR(Data!$D9738)</f>
        <v>1900</v>
      </c>
      <c r="D4893" s="28">
        <v>41089</v>
      </c>
      <c r="E4893" s="28">
        <v>41093</v>
      </c>
      <c r="F4893" s="26" t="s">
        <v>45</v>
      </c>
      <c r="G4893" s="26" t="s">
        <v>5622</v>
      </c>
      <c r="H4893" s="26" t="s">
        <v>86</v>
      </c>
      <c r="I4893" s="26" t="s">
        <v>25</v>
      </c>
      <c r="J4893" s="26" t="s">
        <v>1868</v>
      </c>
      <c r="K4893" s="26" t="s">
        <v>114</v>
      </c>
      <c r="L4893" s="26">
        <v>68104</v>
      </c>
      <c r="M4893" s="26" t="s">
        <v>89</v>
      </c>
      <c r="N4893" s="26" t="s">
        <v>1494</v>
      </c>
      <c r="O4893" s="26" t="s">
        <v>62</v>
      </c>
      <c r="P4893" s="26" t="s">
        <v>63</v>
      </c>
      <c r="Q4893" s="26">
        <v>269.98</v>
      </c>
      <c r="R4893" s="26">
        <v>2</v>
      </c>
      <c r="S4893" s="26">
        <v>0</v>
      </c>
      <c r="T4893" s="26">
        <v>72.894599999999997</v>
      </c>
    </row>
    <row r="4894" spans="1:20" ht="14.25" customHeight="1">
      <c r="A4894" s="26" t="s">
        <v>4225</v>
      </c>
      <c r="B4894" s="26" t="s">
        <v>8836</v>
      </c>
      <c r="C4894" s="26">
        <f>YEAR(Data!$D9739)</f>
        <v>1900</v>
      </c>
      <c r="D4894" s="28">
        <v>41715</v>
      </c>
      <c r="E4894" s="28">
        <v>41720</v>
      </c>
      <c r="F4894" s="26" t="s">
        <v>45</v>
      </c>
      <c r="G4894" s="26" t="s">
        <v>4224</v>
      </c>
      <c r="H4894" s="26" t="s">
        <v>37</v>
      </c>
      <c r="I4894" s="26" t="s">
        <v>25</v>
      </c>
      <c r="J4894" s="26" t="s">
        <v>38</v>
      </c>
      <c r="K4894" s="26" t="s">
        <v>39</v>
      </c>
      <c r="L4894" s="26">
        <v>90032</v>
      </c>
      <c r="M4894" s="26" t="s">
        <v>40</v>
      </c>
      <c r="N4894" s="26" t="s">
        <v>4595</v>
      </c>
      <c r="O4894" s="26" t="s">
        <v>42</v>
      </c>
      <c r="P4894" s="26" t="s">
        <v>53</v>
      </c>
      <c r="Q4894" s="26">
        <v>310.12</v>
      </c>
      <c r="R4894" s="26">
        <v>2</v>
      </c>
      <c r="S4894" s="26">
        <v>0</v>
      </c>
      <c r="T4894" s="26">
        <v>80.631200000000007</v>
      </c>
    </row>
    <row r="4895" spans="1:20" ht="14.25" customHeight="1">
      <c r="A4895" s="26" t="s">
        <v>2649</v>
      </c>
      <c r="B4895" s="26" t="s">
        <v>8837</v>
      </c>
      <c r="C4895" s="26">
        <f>YEAR(Data!$D9743)</f>
        <v>1900</v>
      </c>
      <c r="D4895" s="28">
        <v>41221</v>
      </c>
      <c r="E4895" s="28">
        <v>41225</v>
      </c>
      <c r="F4895" s="26" t="s">
        <v>45</v>
      </c>
      <c r="G4895" s="26" t="s">
        <v>2648</v>
      </c>
      <c r="H4895" s="26" t="s">
        <v>37</v>
      </c>
      <c r="I4895" s="26" t="s">
        <v>25</v>
      </c>
      <c r="J4895" s="26" t="s">
        <v>1634</v>
      </c>
      <c r="K4895" s="26" t="s">
        <v>3889</v>
      </c>
      <c r="L4895" s="26" t="s">
        <v>3890</v>
      </c>
      <c r="M4895" s="26" t="s">
        <v>122</v>
      </c>
      <c r="N4895" s="26" t="s">
        <v>137</v>
      </c>
      <c r="O4895" s="26" t="s">
        <v>30</v>
      </c>
      <c r="P4895" s="26" t="s">
        <v>31</v>
      </c>
      <c r="Q4895" s="26">
        <v>4404.8999999999996</v>
      </c>
      <c r="R4895" s="26">
        <v>5</v>
      </c>
      <c r="S4895" s="26">
        <v>0</v>
      </c>
      <c r="T4895" s="26">
        <v>1013.1270000000001</v>
      </c>
    </row>
    <row r="4896" spans="1:20" ht="14.25" customHeight="1">
      <c r="A4896" s="26" t="s">
        <v>1345</v>
      </c>
      <c r="B4896" s="26" t="s">
        <v>8838</v>
      </c>
      <c r="C4896" s="26">
        <f>YEAR(Data!$D9744)</f>
        <v>1900</v>
      </c>
      <c r="D4896" s="28">
        <v>41972</v>
      </c>
      <c r="E4896" s="28">
        <v>41976</v>
      </c>
      <c r="F4896" s="26" t="s">
        <v>45</v>
      </c>
      <c r="G4896" s="26" t="s">
        <v>1344</v>
      </c>
      <c r="H4896" s="26" t="s">
        <v>24</v>
      </c>
      <c r="I4896" s="26" t="s">
        <v>25</v>
      </c>
      <c r="J4896" s="26" t="s">
        <v>714</v>
      </c>
      <c r="K4896" s="26" t="s">
        <v>39</v>
      </c>
      <c r="L4896" s="26">
        <v>92037</v>
      </c>
      <c r="M4896" s="26" t="s">
        <v>40</v>
      </c>
      <c r="N4896" s="26" t="s">
        <v>891</v>
      </c>
      <c r="O4896" s="26" t="s">
        <v>42</v>
      </c>
      <c r="P4896" s="26" t="s">
        <v>43</v>
      </c>
      <c r="Q4896" s="26">
        <v>62.65</v>
      </c>
      <c r="R4896" s="26">
        <v>5</v>
      </c>
      <c r="S4896" s="26">
        <v>0</v>
      </c>
      <c r="T4896" s="26">
        <v>29.445499999999996</v>
      </c>
    </row>
    <row r="4897" spans="1:20" ht="14.25" customHeight="1">
      <c r="A4897" s="26" t="s">
        <v>2267</v>
      </c>
      <c r="B4897" s="26" t="s">
        <v>8839</v>
      </c>
      <c r="C4897" s="26">
        <f>YEAR(Data!$D9745)</f>
        <v>1900</v>
      </c>
      <c r="D4897" s="28">
        <v>41442</v>
      </c>
      <c r="E4897" s="28">
        <v>41448</v>
      </c>
      <c r="F4897" s="26" t="s">
        <v>45</v>
      </c>
      <c r="G4897" s="26" t="s">
        <v>2266</v>
      </c>
      <c r="H4897" s="26" t="s">
        <v>24</v>
      </c>
      <c r="I4897" s="26" t="s">
        <v>25</v>
      </c>
      <c r="J4897" s="26" t="s">
        <v>463</v>
      </c>
      <c r="K4897" s="26" t="s">
        <v>196</v>
      </c>
      <c r="L4897" s="26">
        <v>19711</v>
      </c>
      <c r="M4897" s="26" t="s">
        <v>122</v>
      </c>
      <c r="N4897" s="26" t="s">
        <v>3068</v>
      </c>
      <c r="O4897" s="26" t="s">
        <v>42</v>
      </c>
      <c r="P4897" s="26" t="s">
        <v>43</v>
      </c>
      <c r="Q4897" s="26">
        <v>9.4499999999999993</v>
      </c>
      <c r="R4897" s="26">
        <v>3</v>
      </c>
      <c r="S4897" s="26">
        <v>0</v>
      </c>
      <c r="T4897" s="26">
        <v>4.5359999999999996</v>
      </c>
    </row>
    <row r="4898" spans="1:20" ht="14.25" customHeight="1">
      <c r="A4898" s="26" t="s">
        <v>4382</v>
      </c>
      <c r="B4898" s="26" t="s">
        <v>8840</v>
      </c>
      <c r="C4898" s="26">
        <f>YEAR(Data!$D9746)</f>
        <v>1900</v>
      </c>
      <c r="D4898" s="28">
        <v>41661</v>
      </c>
      <c r="E4898" s="28">
        <v>41665</v>
      </c>
      <c r="F4898" s="26" t="s">
        <v>45</v>
      </c>
      <c r="G4898" s="26" t="s">
        <v>4381</v>
      </c>
      <c r="H4898" s="26" t="s">
        <v>24</v>
      </c>
      <c r="I4898" s="26" t="s">
        <v>25</v>
      </c>
      <c r="J4898" s="26" t="s">
        <v>351</v>
      </c>
      <c r="K4898" s="26" t="s">
        <v>168</v>
      </c>
      <c r="L4898" s="26">
        <v>60505</v>
      </c>
      <c r="M4898" s="26" t="s">
        <v>89</v>
      </c>
      <c r="N4898" s="26" t="s">
        <v>1588</v>
      </c>
      <c r="O4898" s="26" t="s">
        <v>42</v>
      </c>
      <c r="P4898" s="26" t="s">
        <v>141</v>
      </c>
      <c r="Q4898" s="26">
        <v>268.57600000000002</v>
      </c>
      <c r="R4898" s="26">
        <v>4</v>
      </c>
      <c r="S4898" s="26">
        <v>0.2</v>
      </c>
      <c r="T4898" s="26">
        <v>90.64439999999999</v>
      </c>
    </row>
    <row r="4899" spans="1:20" ht="14.25" customHeight="1">
      <c r="A4899" s="26" t="s">
        <v>2745</v>
      </c>
      <c r="B4899" s="26" t="s">
        <v>8841</v>
      </c>
      <c r="C4899" s="26">
        <f>YEAR(Data!$D9747)</f>
        <v>1900</v>
      </c>
      <c r="D4899" s="28">
        <v>41968</v>
      </c>
      <c r="E4899" s="28">
        <v>41968</v>
      </c>
      <c r="F4899" s="26" t="s">
        <v>958</v>
      </c>
      <c r="G4899" s="26" t="s">
        <v>2744</v>
      </c>
      <c r="H4899" s="26" t="s">
        <v>24</v>
      </c>
      <c r="I4899" s="26" t="s">
        <v>25</v>
      </c>
      <c r="J4899" s="26" t="s">
        <v>38</v>
      </c>
      <c r="K4899" s="26" t="s">
        <v>39</v>
      </c>
      <c r="L4899" s="26">
        <v>90008</v>
      </c>
      <c r="M4899" s="26" t="s">
        <v>40</v>
      </c>
      <c r="N4899" s="26" t="s">
        <v>1006</v>
      </c>
      <c r="O4899" s="26" t="s">
        <v>30</v>
      </c>
      <c r="P4899" s="26" t="s">
        <v>51</v>
      </c>
      <c r="Q4899" s="26">
        <v>364.08000000000004</v>
      </c>
      <c r="R4899" s="26">
        <v>2</v>
      </c>
      <c r="S4899" s="26">
        <v>0.2</v>
      </c>
      <c r="T4899" s="26">
        <v>9.1020000000000039</v>
      </c>
    </row>
    <row r="4900" spans="1:20" ht="14.25" customHeight="1">
      <c r="A4900" s="26" t="s">
        <v>56</v>
      </c>
      <c r="B4900" s="26" t="s">
        <v>8842</v>
      </c>
      <c r="C4900" s="26">
        <f>YEAR(Data!$D9749)</f>
        <v>1900</v>
      </c>
      <c r="D4900" s="28">
        <v>40858</v>
      </c>
      <c r="E4900" s="28">
        <v>40862</v>
      </c>
      <c r="F4900" s="26" t="s">
        <v>45</v>
      </c>
      <c r="G4900" s="26" t="s">
        <v>55</v>
      </c>
      <c r="H4900" s="26" t="s">
        <v>24</v>
      </c>
      <c r="I4900" s="26" t="s">
        <v>25</v>
      </c>
      <c r="J4900" s="26" t="s">
        <v>234</v>
      </c>
      <c r="K4900" s="26" t="s">
        <v>168</v>
      </c>
      <c r="L4900" s="26">
        <v>60653</v>
      </c>
      <c r="M4900" s="26" t="s">
        <v>89</v>
      </c>
      <c r="N4900" s="26" t="s">
        <v>5684</v>
      </c>
      <c r="O4900" s="26" t="s">
        <v>30</v>
      </c>
      <c r="P4900" s="26" t="s">
        <v>58</v>
      </c>
      <c r="Q4900" s="26">
        <v>10.984000000000002</v>
      </c>
      <c r="R4900" s="26">
        <v>2</v>
      </c>
      <c r="S4900" s="26">
        <v>0.6</v>
      </c>
      <c r="T4900" s="26">
        <v>-7.9634</v>
      </c>
    </row>
    <row r="4901" spans="1:20" ht="14.25" customHeight="1">
      <c r="A4901" s="26" t="s">
        <v>4086</v>
      </c>
      <c r="B4901" s="26" t="s">
        <v>8843</v>
      </c>
      <c r="C4901" s="26">
        <f>YEAR(Data!$D9751)</f>
        <v>1900</v>
      </c>
      <c r="D4901" s="28">
        <v>41338</v>
      </c>
      <c r="E4901" s="28">
        <v>41342</v>
      </c>
      <c r="F4901" s="26" t="s">
        <v>45</v>
      </c>
      <c r="G4901" s="26" t="s">
        <v>4085</v>
      </c>
      <c r="H4901" s="26" t="s">
        <v>37</v>
      </c>
      <c r="I4901" s="26" t="s">
        <v>25</v>
      </c>
      <c r="J4901" s="26" t="s">
        <v>195</v>
      </c>
      <c r="K4901" s="26" t="s">
        <v>1985</v>
      </c>
      <c r="L4901" s="26">
        <v>3820</v>
      </c>
      <c r="M4901" s="26" t="s">
        <v>122</v>
      </c>
      <c r="N4901" s="26" t="s">
        <v>1223</v>
      </c>
      <c r="O4901" s="26" t="s">
        <v>62</v>
      </c>
      <c r="P4901" s="26" t="s">
        <v>133</v>
      </c>
      <c r="Q4901" s="26">
        <v>159.97999999999999</v>
      </c>
      <c r="R4901" s="26">
        <v>2</v>
      </c>
      <c r="S4901" s="26">
        <v>0</v>
      </c>
      <c r="T4901" s="26">
        <v>57.592799999999997</v>
      </c>
    </row>
    <row r="4902" spans="1:20" ht="14.25" customHeight="1">
      <c r="A4902" s="26" t="s">
        <v>1345</v>
      </c>
      <c r="B4902" s="26" t="s">
        <v>8844</v>
      </c>
      <c r="C4902" s="26">
        <f>YEAR(Data!$D9752)</f>
        <v>1900</v>
      </c>
      <c r="D4902" s="28">
        <v>41559</v>
      </c>
      <c r="E4902" s="28">
        <v>41563</v>
      </c>
      <c r="F4902" s="26" t="s">
        <v>45</v>
      </c>
      <c r="G4902" s="26" t="s">
        <v>1344</v>
      </c>
      <c r="H4902" s="26" t="s">
        <v>24</v>
      </c>
      <c r="I4902" s="26" t="s">
        <v>25</v>
      </c>
      <c r="J4902" s="26" t="s">
        <v>234</v>
      </c>
      <c r="K4902" s="26" t="s">
        <v>168</v>
      </c>
      <c r="L4902" s="26">
        <v>60610</v>
      </c>
      <c r="M4902" s="26" t="s">
        <v>89</v>
      </c>
      <c r="N4902" s="26" t="s">
        <v>4385</v>
      </c>
      <c r="O4902" s="26" t="s">
        <v>42</v>
      </c>
      <c r="P4902" s="26" t="s">
        <v>60</v>
      </c>
      <c r="Q4902" s="26">
        <v>5.3440000000000003</v>
      </c>
      <c r="R4902" s="26">
        <v>2</v>
      </c>
      <c r="S4902" s="26">
        <v>0.2</v>
      </c>
      <c r="T4902" s="26">
        <v>0.66799999999999948</v>
      </c>
    </row>
    <row r="4903" spans="1:20" ht="14.25" customHeight="1">
      <c r="A4903" s="26" t="s">
        <v>802</v>
      </c>
      <c r="B4903" s="26" t="s">
        <v>8845</v>
      </c>
      <c r="C4903" s="26">
        <f>YEAR(Data!$D9754)</f>
        <v>1900</v>
      </c>
      <c r="D4903" s="28">
        <v>41457</v>
      </c>
      <c r="E4903" s="28">
        <v>41458</v>
      </c>
      <c r="F4903" s="26" t="s">
        <v>151</v>
      </c>
      <c r="G4903" s="26" t="s">
        <v>801</v>
      </c>
      <c r="H4903" s="26" t="s">
        <v>86</v>
      </c>
      <c r="I4903" s="26" t="s">
        <v>25</v>
      </c>
      <c r="J4903" s="26" t="s">
        <v>80</v>
      </c>
      <c r="K4903" s="26" t="s">
        <v>81</v>
      </c>
      <c r="L4903" s="26">
        <v>98115</v>
      </c>
      <c r="M4903" s="26" t="s">
        <v>40</v>
      </c>
      <c r="N4903" s="26" t="s">
        <v>2153</v>
      </c>
      <c r="O4903" s="26" t="s">
        <v>42</v>
      </c>
      <c r="P4903" s="26" t="s">
        <v>65</v>
      </c>
      <c r="Q4903" s="26">
        <v>2.4960000000000004</v>
      </c>
      <c r="R4903" s="26">
        <v>1</v>
      </c>
      <c r="S4903" s="26">
        <v>0.2</v>
      </c>
      <c r="T4903" s="26">
        <v>0.90479999999999983</v>
      </c>
    </row>
    <row r="4904" spans="1:20" ht="14.25" customHeight="1">
      <c r="A4904" s="26" t="s">
        <v>350</v>
      </c>
      <c r="B4904" s="26" t="s">
        <v>8846</v>
      </c>
      <c r="C4904" s="26">
        <f>YEAR(Data!$D9755)</f>
        <v>1900</v>
      </c>
      <c r="D4904" s="28">
        <v>41726</v>
      </c>
      <c r="E4904" s="28">
        <v>41728</v>
      </c>
      <c r="F4904" s="26" t="s">
        <v>21</v>
      </c>
      <c r="G4904" s="26" t="s">
        <v>349</v>
      </c>
      <c r="H4904" s="26" t="s">
        <v>24</v>
      </c>
      <c r="I4904" s="26" t="s">
        <v>25</v>
      </c>
      <c r="J4904" s="26" t="s">
        <v>1086</v>
      </c>
      <c r="K4904" s="26" t="s">
        <v>247</v>
      </c>
      <c r="L4904" s="26">
        <v>23223</v>
      </c>
      <c r="M4904" s="26" t="s">
        <v>28</v>
      </c>
      <c r="N4904" s="26" t="s">
        <v>5208</v>
      </c>
      <c r="O4904" s="26" t="s">
        <v>42</v>
      </c>
      <c r="P4904" s="26" t="s">
        <v>43</v>
      </c>
      <c r="Q4904" s="26">
        <v>8.26</v>
      </c>
      <c r="R4904" s="26">
        <v>2</v>
      </c>
      <c r="S4904" s="26">
        <v>0</v>
      </c>
      <c r="T4904" s="26">
        <v>3.7995999999999999</v>
      </c>
    </row>
    <row r="4905" spans="1:20" ht="14.25" customHeight="1">
      <c r="A4905" s="26" t="s">
        <v>1513</v>
      </c>
      <c r="B4905" s="26" t="s">
        <v>8847</v>
      </c>
      <c r="C4905" s="26">
        <f>YEAR(Data!$D9761)</f>
        <v>1900</v>
      </c>
      <c r="D4905" s="28">
        <v>41579</v>
      </c>
      <c r="E4905" s="28">
        <v>41584</v>
      </c>
      <c r="F4905" s="26" t="s">
        <v>45</v>
      </c>
      <c r="G4905" s="26" t="s">
        <v>1512</v>
      </c>
      <c r="H4905" s="26" t="s">
        <v>37</v>
      </c>
      <c r="I4905" s="26" t="s">
        <v>25</v>
      </c>
      <c r="J4905" s="26" t="s">
        <v>107</v>
      </c>
      <c r="K4905" s="26" t="s">
        <v>39</v>
      </c>
      <c r="L4905" s="26">
        <v>94109</v>
      </c>
      <c r="M4905" s="26" t="s">
        <v>40</v>
      </c>
      <c r="N4905" s="26" t="s">
        <v>3357</v>
      </c>
      <c r="O4905" s="26" t="s">
        <v>30</v>
      </c>
      <c r="P4905" s="26" t="s">
        <v>33</v>
      </c>
      <c r="Q4905" s="26">
        <v>1403.9200000000003</v>
      </c>
      <c r="R4905" s="26">
        <v>5</v>
      </c>
      <c r="S4905" s="26">
        <v>0.2</v>
      </c>
      <c r="T4905" s="26">
        <v>70.196000000000026</v>
      </c>
    </row>
    <row r="4906" spans="1:20" ht="14.25" customHeight="1">
      <c r="A4906" s="26" t="s">
        <v>2811</v>
      </c>
      <c r="B4906" s="26" t="s">
        <v>8848</v>
      </c>
      <c r="C4906" s="26">
        <f>YEAR(Data!$D9762)</f>
        <v>1900</v>
      </c>
      <c r="D4906" s="28">
        <v>41948</v>
      </c>
      <c r="E4906" s="28">
        <v>41952</v>
      </c>
      <c r="F4906" s="26" t="s">
        <v>45</v>
      </c>
      <c r="G4906" s="26" t="s">
        <v>2810</v>
      </c>
      <c r="H4906" s="26" t="s">
        <v>86</v>
      </c>
      <c r="I4906" s="26" t="s">
        <v>25</v>
      </c>
      <c r="J4906" s="26" t="s">
        <v>8849</v>
      </c>
      <c r="K4906" s="26" t="s">
        <v>1257</v>
      </c>
      <c r="L4906" s="26">
        <v>72762</v>
      </c>
      <c r="M4906" s="26" t="s">
        <v>28</v>
      </c>
      <c r="N4906" s="26" t="s">
        <v>5046</v>
      </c>
      <c r="O4906" s="26" t="s">
        <v>42</v>
      </c>
      <c r="P4906" s="26" t="s">
        <v>60</v>
      </c>
      <c r="Q4906" s="26">
        <v>4.3</v>
      </c>
      <c r="R4906" s="26">
        <v>2</v>
      </c>
      <c r="S4906" s="26">
        <v>0</v>
      </c>
      <c r="T4906" s="26">
        <v>1.4189999999999996</v>
      </c>
    </row>
    <row r="4907" spans="1:20" ht="14.25" customHeight="1">
      <c r="A4907" s="26" t="s">
        <v>3142</v>
      </c>
      <c r="B4907" s="26" t="s">
        <v>8850</v>
      </c>
      <c r="C4907" s="26">
        <f>YEAR(Data!$D9763)</f>
        <v>1900</v>
      </c>
      <c r="D4907" s="28">
        <v>40589</v>
      </c>
      <c r="E4907" s="28">
        <v>40593</v>
      </c>
      <c r="F4907" s="26" t="s">
        <v>45</v>
      </c>
      <c r="G4907" s="26" t="s">
        <v>3141</v>
      </c>
      <c r="H4907" s="26" t="s">
        <v>37</v>
      </c>
      <c r="I4907" s="26" t="s">
        <v>25</v>
      </c>
      <c r="J4907" s="26" t="s">
        <v>80</v>
      </c>
      <c r="K4907" s="26" t="s">
        <v>81</v>
      </c>
      <c r="L4907" s="26">
        <v>98103</v>
      </c>
      <c r="M4907" s="26" t="s">
        <v>40</v>
      </c>
      <c r="N4907" s="26" t="s">
        <v>3280</v>
      </c>
      <c r="O4907" s="26" t="s">
        <v>62</v>
      </c>
      <c r="P4907" s="26" t="s">
        <v>133</v>
      </c>
      <c r="Q4907" s="26">
        <v>239.96999999999997</v>
      </c>
      <c r="R4907" s="26">
        <v>3</v>
      </c>
      <c r="S4907" s="26">
        <v>0</v>
      </c>
      <c r="T4907" s="26">
        <v>86.389199999999988</v>
      </c>
    </row>
    <row r="4908" spans="1:20" ht="14.25" customHeight="1">
      <c r="A4908" s="26" t="s">
        <v>3093</v>
      </c>
      <c r="B4908" s="26" t="s">
        <v>8851</v>
      </c>
      <c r="C4908" s="26">
        <f>YEAR(Data!$D9766)</f>
        <v>1900</v>
      </c>
      <c r="D4908" s="28">
        <v>40712</v>
      </c>
      <c r="E4908" s="28">
        <v>40717</v>
      </c>
      <c r="F4908" s="26" t="s">
        <v>45</v>
      </c>
      <c r="G4908" s="26" t="s">
        <v>3092</v>
      </c>
      <c r="H4908" s="26" t="s">
        <v>24</v>
      </c>
      <c r="I4908" s="26" t="s">
        <v>25</v>
      </c>
      <c r="J4908" s="26" t="s">
        <v>38</v>
      </c>
      <c r="K4908" s="26" t="s">
        <v>39</v>
      </c>
      <c r="L4908" s="26">
        <v>90036</v>
      </c>
      <c r="M4908" s="26" t="s">
        <v>40</v>
      </c>
      <c r="N4908" s="26" t="s">
        <v>469</v>
      </c>
      <c r="O4908" s="26" t="s">
        <v>62</v>
      </c>
      <c r="P4908" s="26" t="s">
        <v>63</v>
      </c>
      <c r="Q4908" s="26">
        <v>139.80000000000001</v>
      </c>
      <c r="R4908" s="26">
        <v>5</v>
      </c>
      <c r="S4908" s="26">
        <v>0.2</v>
      </c>
      <c r="T4908" s="26">
        <v>12.232500000000009</v>
      </c>
    </row>
    <row r="4909" spans="1:20" ht="14.25" customHeight="1">
      <c r="A4909" s="26" t="s">
        <v>3529</v>
      </c>
      <c r="B4909" s="26" t="s">
        <v>8852</v>
      </c>
      <c r="C4909" s="26">
        <f>YEAR(Data!$D9767)</f>
        <v>1900</v>
      </c>
      <c r="D4909" s="28">
        <v>41699</v>
      </c>
      <c r="E4909" s="28">
        <v>41705</v>
      </c>
      <c r="F4909" s="26" t="s">
        <v>45</v>
      </c>
      <c r="G4909" s="26" t="s">
        <v>3528</v>
      </c>
      <c r="H4909" s="26" t="s">
        <v>24</v>
      </c>
      <c r="I4909" s="26" t="s">
        <v>25</v>
      </c>
      <c r="J4909" s="26" t="s">
        <v>2719</v>
      </c>
      <c r="K4909" s="26" t="s">
        <v>567</v>
      </c>
      <c r="L4909" s="26">
        <v>6457</v>
      </c>
      <c r="M4909" s="26" t="s">
        <v>122</v>
      </c>
      <c r="N4909" s="26" t="s">
        <v>3524</v>
      </c>
      <c r="O4909" s="26" t="s">
        <v>42</v>
      </c>
      <c r="P4909" s="26" t="s">
        <v>65</v>
      </c>
      <c r="Q4909" s="26">
        <v>9.84</v>
      </c>
      <c r="R4909" s="26">
        <v>2</v>
      </c>
      <c r="S4909" s="26">
        <v>0</v>
      </c>
      <c r="T4909" s="26">
        <v>4.7231999999999994</v>
      </c>
    </row>
    <row r="4910" spans="1:20" ht="14.25" customHeight="1">
      <c r="A4910" s="26" t="s">
        <v>3625</v>
      </c>
      <c r="B4910" s="26" t="s">
        <v>8853</v>
      </c>
      <c r="C4910" s="26">
        <f>YEAR(Data!$D9769)</f>
        <v>1900</v>
      </c>
      <c r="D4910" s="28">
        <v>41983</v>
      </c>
      <c r="E4910" s="28">
        <v>41989</v>
      </c>
      <c r="F4910" s="26" t="s">
        <v>45</v>
      </c>
      <c r="G4910" s="26" t="s">
        <v>3624</v>
      </c>
      <c r="H4910" s="26" t="s">
        <v>24</v>
      </c>
      <c r="I4910" s="26" t="s">
        <v>25</v>
      </c>
      <c r="J4910" s="26" t="s">
        <v>4893</v>
      </c>
      <c r="K4910" s="26" t="s">
        <v>190</v>
      </c>
      <c r="L4910" s="26">
        <v>49505</v>
      </c>
      <c r="M4910" s="26" t="s">
        <v>89</v>
      </c>
      <c r="N4910" s="26" t="s">
        <v>3084</v>
      </c>
      <c r="O4910" s="26" t="s">
        <v>42</v>
      </c>
      <c r="P4910" s="26" t="s">
        <v>65</v>
      </c>
      <c r="Q4910" s="26">
        <v>54.900000000000006</v>
      </c>
      <c r="R4910" s="26">
        <v>5</v>
      </c>
      <c r="S4910" s="26">
        <v>0</v>
      </c>
      <c r="T4910" s="26">
        <v>26.901000000000003</v>
      </c>
    </row>
    <row r="4911" spans="1:20" ht="14.25" customHeight="1">
      <c r="A4911" s="26" t="s">
        <v>2654</v>
      </c>
      <c r="B4911" s="26" t="s">
        <v>8854</v>
      </c>
      <c r="C4911" s="26">
        <f>YEAR(Data!$D9770)</f>
        <v>1900</v>
      </c>
      <c r="D4911" s="28">
        <v>41981</v>
      </c>
      <c r="E4911" s="28">
        <v>41988</v>
      </c>
      <c r="F4911" s="26" t="s">
        <v>45</v>
      </c>
      <c r="G4911" s="26" t="s">
        <v>2653</v>
      </c>
      <c r="H4911" s="26" t="s">
        <v>86</v>
      </c>
      <c r="I4911" s="26" t="s">
        <v>25</v>
      </c>
      <c r="J4911" s="26" t="s">
        <v>107</v>
      </c>
      <c r="K4911" s="26" t="s">
        <v>39</v>
      </c>
      <c r="L4911" s="26">
        <v>94122</v>
      </c>
      <c r="M4911" s="26" t="s">
        <v>40</v>
      </c>
      <c r="N4911" s="26" t="s">
        <v>4005</v>
      </c>
      <c r="O4911" s="26" t="s">
        <v>42</v>
      </c>
      <c r="P4911" s="26" t="s">
        <v>76</v>
      </c>
      <c r="Q4911" s="26">
        <v>50.04</v>
      </c>
      <c r="R4911" s="26">
        <v>6</v>
      </c>
      <c r="S4911" s="26">
        <v>0</v>
      </c>
      <c r="T4911" s="26">
        <v>25.02</v>
      </c>
    </row>
    <row r="4912" spans="1:20" ht="14.25" customHeight="1">
      <c r="A4912" s="26" t="s">
        <v>2064</v>
      </c>
      <c r="B4912" s="26" t="s">
        <v>8855</v>
      </c>
      <c r="C4912" s="26">
        <f>YEAR(Data!$D9771)</f>
        <v>1900</v>
      </c>
      <c r="D4912" s="28">
        <v>41603</v>
      </c>
      <c r="E4912" s="28">
        <v>41609</v>
      </c>
      <c r="F4912" s="26" t="s">
        <v>45</v>
      </c>
      <c r="G4912" s="26" t="s">
        <v>2063</v>
      </c>
      <c r="H4912" s="26" t="s">
        <v>86</v>
      </c>
      <c r="I4912" s="26" t="s">
        <v>25</v>
      </c>
      <c r="J4912" s="26" t="s">
        <v>1718</v>
      </c>
      <c r="K4912" s="26" t="s">
        <v>49</v>
      </c>
      <c r="L4912" s="26">
        <v>33012</v>
      </c>
      <c r="M4912" s="26" t="s">
        <v>28</v>
      </c>
      <c r="N4912" s="26" t="s">
        <v>1736</v>
      </c>
      <c r="O4912" s="26" t="s">
        <v>30</v>
      </c>
      <c r="P4912" s="26" t="s">
        <v>31</v>
      </c>
      <c r="Q4912" s="26">
        <v>339.92000000000007</v>
      </c>
      <c r="R4912" s="26">
        <v>5</v>
      </c>
      <c r="S4912" s="26">
        <v>0.2</v>
      </c>
      <c r="T4912" s="26">
        <v>8.4979999999999762</v>
      </c>
    </row>
    <row r="4913" spans="1:20" ht="14.25" customHeight="1">
      <c r="A4913" s="26" t="s">
        <v>3287</v>
      </c>
      <c r="B4913" s="26" t="s">
        <v>8856</v>
      </c>
      <c r="C4913" s="26">
        <f>YEAR(Data!$D9774)</f>
        <v>1900</v>
      </c>
      <c r="D4913" s="28">
        <v>41459</v>
      </c>
      <c r="E4913" s="28">
        <v>41459</v>
      </c>
      <c r="F4913" s="26" t="s">
        <v>958</v>
      </c>
      <c r="G4913" s="26" t="s">
        <v>3286</v>
      </c>
      <c r="H4913" s="26" t="s">
        <v>37</v>
      </c>
      <c r="I4913" s="26" t="s">
        <v>25</v>
      </c>
      <c r="J4913" s="26" t="s">
        <v>120</v>
      </c>
      <c r="K4913" s="26" t="s">
        <v>121</v>
      </c>
      <c r="L4913" s="26">
        <v>19143</v>
      </c>
      <c r="M4913" s="26" t="s">
        <v>122</v>
      </c>
      <c r="N4913" s="26" t="s">
        <v>3216</v>
      </c>
      <c r="O4913" s="26" t="s">
        <v>42</v>
      </c>
      <c r="P4913" s="26" t="s">
        <v>76</v>
      </c>
      <c r="Q4913" s="26">
        <v>123.92000000000002</v>
      </c>
      <c r="R4913" s="26">
        <v>5</v>
      </c>
      <c r="S4913" s="26">
        <v>0.2</v>
      </c>
      <c r="T4913" s="26">
        <v>38.724999999999994</v>
      </c>
    </row>
    <row r="4914" spans="1:20" ht="14.25" customHeight="1">
      <c r="A4914" s="26" t="s">
        <v>2596</v>
      </c>
      <c r="B4914" s="26" t="s">
        <v>8857</v>
      </c>
      <c r="C4914" s="26">
        <f>YEAR(Data!$D9775)</f>
        <v>1900</v>
      </c>
      <c r="D4914" s="28">
        <v>41452</v>
      </c>
      <c r="E4914" s="28">
        <v>41459</v>
      </c>
      <c r="F4914" s="26" t="s">
        <v>45</v>
      </c>
      <c r="G4914" s="26" t="s">
        <v>2595</v>
      </c>
      <c r="H4914" s="26" t="s">
        <v>24</v>
      </c>
      <c r="I4914" s="26" t="s">
        <v>25</v>
      </c>
      <c r="J4914" s="26" t="s">
        <v>1277</v>
      </c>
      <c r="K4914" s="26" t="s">
        <v>945</v>
      </c>
      <c r="L4914" s="26">
        <v>30318</v>
      </c>
      <c r="M4914" s="26" t="s">
        <v>28</v>
      </c>
      <c r="N4914" s="26" t="s">
        <v>5494</v>
      </c>
      <c r="O4914" s="26" t="s">
        <v>62</v>
      </c>
      <c r="P4914" s="26" t="s">
        <v>63</v>
      </c>
      <c r="Q4914" s="26">
        <v>135.94999999999999</v>
      </c>
      <c r="R4914" s="26">
        <v>1</v>
      </c>
      <c r="S4914" s="26">
        <v>0</v>
      </c>
      <c r="T4914" s="26">
        <v>39.425499999999985</v>
      </c>
    </row>
    <row r="4915" spans="1:20" ht="14.25" customHeight="1">
      <c r="A4915" s="26" t="s">
        <v>1054</v>
      </c>
      <c r="B4915" s="26" t="s">
        <v>8858</v>
      </c>
      <c r="C4915" s="26">
        <f>YEAR(Data!$D9776)</f>
        <v>1900</v>
      </c>
      <c r="D4915" s="28">
        <v>40750</v>
      </c>
      <c r="E4915" s="28">
        <v>40754</v>
      </c>
      <c r="F4915" s="26" t="s">
        <v>45</v>
      </c>
      <c r="G4915" s="26" t="s">
        <v>1053</v>
      </c>
      <c r="H4915" s="26" t="s">
        <v>24</v>
      </c>
      <c r="I4915" s="26" t="s">
        <v>25</v>
      </c>
      <c r="J4915" s="26" t="s">
        <v>519</v>
      </c>
      <c r="K4915" s="26" t="s">
        <v>88</v>
      </c>
      <c r="L4915" s="26">
        <v>78207</v>
      </c>
      <c r="M4915" s="26" t="s">
        <v>89</v>
      </c>
      <c r="N4915" s="26" t="s">
        <v>933</v>
      </c>
      <c r="O4915" s="26" t="s">
        <v>42</v>
      </c>
      <c r="P4915" s="26" t="s">
        <v>65</v>
      </c>
      <c r="Q4915" s="26">
        <v>2177.5839999999994</v>
      </c>
      <c r="R4915" s="26">
        <v>8</v>
      </c>
      <c r="S4915" s="26">
        <v>0.8</v>
      </c>
      <c r="T4915" s="26">
        <v>-3701.8928000000014</v>
      </c>
    </row>
    <row r="4916" spans="1:20" ht="14.25" customHeight="1">
      <c r="A4916" s="26" t="s">
        <v>374</v>
      </c>
      <c r="B4916" s="26" t="s">
        <v>8859</v>
      </c>
      <c r="C4916" s="26">
        <f>YEAR(Data!$D9782)</f>
        <v>1900</v>
      </c>
      <c r="D4916" s="28">
        <v>41532</v>
      </c>
      <c r="E4916" s="28">
        <v>41536</v>
      </c>
      <c r="F4916" s="26" t="s">
        <v>45</v>
      </c>
      <c r="G4916" s="26" t="s">
        <v>373</v>
      </c>
      <c r="H4916" s="26" t="s">
        <v>24</v>
      </c>
      <c r="I4916" s="26" t="s">
        <v>25</v>
      </c>
      <c r="J4916" s="26" t="s">
        <v>873</v>
      </c>
      <c r="K4916" s="26" t="s">
        <v>212</v>
      </c>
      <c r="L4916" s="26">
        <v>11561</v>
      </c>
      <c r="M4916" s="26" t="s">
        <v>122</v>
      </c>
      <c r="N4916" s="26" t="s">
        <v>3914</v>
      </c>
      <c r="O4916" s="26" t="s">
        <v>62</v>
      </c>
      <c r="P4916" s="26" t="s">
        <v>63</v>
      </c>
      <c r="Q4916" s="26">
        <v>437.84999999999997</v>
      </c>
      <c r="R4916" s="26">
        <v>3</v>
      </c>
      <c r="S4916" s="26">
        <v>0</v>
      </c>
      <c r="T4916" s="26">
        <v>131.35499999999996</v>
      </c>
    </row>
    <row r="4917" spans="1:20" ht="14.25" customHeight="1">
      <c r="A4917" s="26" t="s">
        <v>3986</v>
      </c>
      <c r="B4917" s="26" t="s">
        <v>8860</v>
      </c>
      <c r="C4917" s="26">
        <f>YEAR(Data!$D9784)</f>
        <v>1900</v>
      </c>
      <c r="D4917" s="28">
        <v>41060</v>
      </c>
      <c r="E4917" s="28">
        <v>41062</v>
      </c>
      <c r="F4917" s="26" t="s">
        <v>21</v>
      </c>
      <c r="G4917" s="26" t="s">
        <v>3985</v>
      </c>
      <c r="H4917" s="26" t="s">
        <v>37</v>
      </c>
      <c r="I4917" s="26" t="s">
        <v>25</v>
      </c>
      <c r="J4917" s="26" t="s">
        <v>3587</v>
      </c>
      <c r="K4917" s="26" t="s">
        <v>599</v>
      </c>
      <c r="L4917" s="26">
        <v>7501</v>
      </c>
      <c r="M4917" s="26" t="s">
        <v>122</v>
      </c>
      <c r="N4917" s="26" t="s">
        <v>1480</v>
      </c>
      <c r="O4917" s="26" t="s">
        <v>42</v>
      </c>
      <c r="P4917" s="26" t="s">
        <v>76</v>
      </c>
      <c r="Q4917" s="26">
        <v>274.8</v>
      </c>
      <c r="R4917" s="26">
        <v>5</v>
      </c>
      <c r="S4917" s="26">
        <v>0</v>
      </c>
      <c r="T4917" s="26">
        <v>134.65199999999999</v>
      </c>
    </row>
    <row r="4918" spans="1:20" ht="14.25" customHeight="1">
      <c r="A4918" s="26" t="s">
        <v>1543</v>
      </c>
      <c r="B4918" s="26" t="s">
        <v>8861</v>
      </c>
      <c r="C4918" s="26">
        <f>YEAR(Data!$D9787)</f>
        <v>1900</v>
      </c>
      <c r="D4918" s="28">
        <v>41038</v>
      </c>
      <c r="E4918" s="28">
        <v>41042</v>
      </c>
      <c r="F4918" s="26" t="s">
        <v>45</v>
      </c>
      <c r="G4918" s="26" t="s">
        <v>1542</v>
      </c>
      <c r="H4918" s="26" t="s">
        <v>24</v>
      </c>
      <c r="I4918" s="26" t="s">
        <v>25</v>
      </c>
      <c r="J4918" s="26" t="s">
        <v>1092</v>
      </c>
      <c r="K4918" s="26" t="s">
        <v>27</v>
      </c>
      <c r="L4918" s="26">
        <v>40214</v>
      </c>
      <c r="M4918" s="26" t="s">
        <v>28</v>
      </c>
      <c r="N4918" s="26" t="s">
        <v>4961</v>
      </c>
      <c r="O4918" s="26" t="s">
        <v>42</v>
      </c>
      <c r="P4918" s="26" t="s">
        <v>65</v>
      </c>
      <c r="Q4918" s="26">
        <v>48.81</v>
      </c>
      <c r="R4918" s="26">
        <v>3</v>
      </c>
      <c r="S4918" s="26">
        <v>0</v>
      </c>
      <c r="T4918" s="26">
        <v>23.916899999999998</v>
      </c>
    </row>
    <row r="4919" spans="1:20" ht="14.25" customHeight="1">
      <c r="A4919" s="26" t="s">
        <v>6523</v>
      </c>
      <c r="B4919" s="26" t="s">
        <v>8862</v>
      </c>
      <c r="C4919" s="26">
        <f>YEAR(Data!$D9788)</f>
        <v>1900</v>
      </c>
      <c r="D4919" s="28">
        <v>40852</v>
      </c>
      <c r="E4919" s="28">
        <v>40852</v>
      </c>
      <c r="F4919" s="26" t="s">
        <v>958</v>
      </c>
      <c r="G4919" s="26" t="s">
        <v>6522</v>
      </c>
      <c r="H4919" s="26" t="s">
        <v>24</v>
      </c>
      <c r="I4919" s="26" t="s">
        <v>25</v>
      </c>
      <c r="J4919" s="26" t="s">
        <v>5810</v>
      </c>
      <c r="K4919" s="26" t="s">
        <v>247</v>
      </c>
      <c r="L4919" s="26">
        <v>23666</v>
      </c>
      <c r="M4919" s="26" t="s">
        <v>28</v>
      </c>
      <c r="N4919" s="26" t="s">
        <v>3401</v>
      </c>
      <c r="O4919" s="26" t="s">
        <v>30</v>
      </c>
      <c r="P4919" s="26" t="s">
        <v>33</v>
      </c>
      <c r="Q4919" s="26">
        <v>149.9</v>
      </c>
      <c r="R4919" s="26">
        <v>5</v>
      </c>
      <c r="S4919" s="26">
        <v>0</v>
      </c>
      <c r="T4919" s="26">
        <v>40.472999999999999</v>
      </c>
    </row>
    <row r="4920" spans="1:20" ht="14.25" customHeight="1">
      <c r="A4920" s="26" t="s">
        <v>1078</v>
      </c>
      <c r="B4920" s="26" t="s">
        <v>8863</v>
      </c>
      <c r="C4920" s="26">
        <f>YEAR(Data!$D9789)</f>
        <v>1900</v>
      </c>
      <c r="D4920" s="28">
        <v>41726</v>
      </c>
      <c r="E4920" s="28">
        <v>41731</v>
      </c>
      <c r="F4920" s="26" t="s">
        <v>45</v>
      </c>
      <c r="G4920" s="26" t="s">
        <v>1077</v>
      </c>
      <c r="H4920" s="26" t="s">
        <v>24</v>
      </c>
      <c r="I4920" s="26" t="s">
        <v>25</v>
      </c>
      <c r="J4920" s="26" t="s">
        <v>148</v>
      </c>
      <c r="K4920" s="26" t="s">
        <v>88</v>
      </c>
      <c r="L4920" s="26">
        <v>77070</v>
      </c>
      <c r="M4920" s="26" t="s">
        <v>89</v>
      </c>
      <c r="N4920" s="26" t="s">
        <v>2281</v>
      </c>
      <c r="O4920" s="26" t="s">
        <v>30</v>
      </c>
      <c r="P4920" s="26" t="s">
        <v>31</v>
      </c>
      <c r="Q4920" s="26">
        <v>1023.3319999999999</v>
      </c>
      <c r="R4920" s="26">
        <v>5</v>
      </c>
      <c r="S4920" s="26">
        <v>0.32</v>
      </c>
      <c r="T4920" s="26">
        <v>-30.098000000000127</v>
      </c>
    </row>
    <row r="4921" spans="1:20" ht="14.25" customHeight="1">
      <c r="A4921" s="26" t="s">
        <v>2130</v>
      </c>
      <c r="B4921" s="26" t="s">
        <v>8864</v>
      </c>
      <c r="C4921" s="26">
        <f>YEAR(Data!$D9793)</f>
        <v>1900</v>
      </c>
      <c r="D4921" s="28">
        <v>40684</v>
      </c>
      <c r="E4921" s="28">
        <v>40686</v>
      </c>
      <c r="F4921" s="26" t="s">
        <v>21</v>
      </c>
      <c r="G4921" s="26" t="s">
        <v>2129</v>
      </c>
      <c r="H4921" s="26" t="s">
        <v>24</v>
      </c>
      <c r="I4921" s="26" t="s">
        <v>25</v>
      </c>
      <c r="J4921" s="26" t="s">
        <v>148</v>
      </c>
      <c r="K4921" s="26" t="s">
        <v>88</v>
      </c>
      <c r="L4921" s="26">
        <v>77070</v>
      </c>
      <c r="M4921" s="26" t="s">
        <v>89</v>
      </c>
      <c r="N4921" s="26" t="s">
        <v>3061</v>
      </c>
      <c r="O4921" s="26" t="s">
        <v>42</v>
      </c>
      <c r="P4921" s="26" t="s">
        <v>141</v>
      </c>
      <c r="Q4921" s="26">
        <v>56.063999999999993</v>
      </c>
      <c r="R4921" s="26">
        <v>6</v>
      </c>
      <c r="S4921" s="26">
        <v>0.2</v>
      </c>
      <c r="T4921" s="26">
        <v>21.024000000000001</v>
      </c>
    </row>
    <row r="4922" spans="1:20" ht="14.25" customHeight="1">
      <c r="A4922" s="26" t="s">
        <v>446</v>
      </c>
      <c r="B4922" s="26" t="s">
        <v>8865</v>
      </c>
      <c r="C4922" s="26">
        <f>YEAR(Data!$D9797)</f>
        <v>1900</v>
      </c>
      <c r="D4922" s="28">
        <v>41416</v>
      </c>
      <c r="E4922" s="28">
        <v>41423</v>
      </c>
      <c r="F4922" s="26" t="s">
        <v>45</v>
      </c>
      <c r="G4922" s="26" t="s">
        <v>445</v>
      </c>
      <c r="H4922" s="26" t="s">
        <v>37</v>
      </c>
      <c r="I4922" s="26" t="s">
        <v>25</v>
      </c>
      <c r="J4922" s="26" t="s">
        <v>234</v>
      </c>
      <c r="K4922" s="26" t="s">
        <v>168</v>
      </c>
      <c r="L4922" s="26">
        <v>60610</v>
      </c>
      <c r="M4922" s="26" t="s">
        <v>89</v>
      </c>
      <c r="N4922" s="26" t="s">
        <v>2462</v>
      </c>
      <c r="O4922" s="26" t="s">
        <v>42</v>
      </c>
      <c r="P4922" s="26" t="s">
        <v>65</v>
      </c>
      <c r="Q4922" s="26">
        <v>3.7979999999999992</v>
      </c>
      <c r="R4922" s="26">
        <v>3</v>
      </c>
      <c r="S4922" s="26">
        <v>0.8</v>
      </c>
      <c r="T4922" s="26">
        <v>-5.8869000000000007</v>
      </c>
    </row>
    <row r="4923" spans="1:20" ht="14.25" customHeight="1">
      <c r="A4923" s="26" t="s">
        <v>4991</v>
      </c>
      <c r="B4923" s="26" t="s">
        <v>8866</v>
      </c>
      <c r="C4923" s="26">
        <f>YEAR(Data!$D9798)</f>
        <v>1900</v>
      </c>
      <c r="D4923" s="28">
        <v>40920</v>
      </c>
      <c r="E4923" s="28">
        <v>40925</v>
      </c>
      <c r="F4923" s="26" t="s">
        <v>45</v>
      </c>
      <c r="G4923" s="26" t="s">
        <v>4990</v>
      </c>
      <c r="H4923" s="26" t="s">
        <v>37</v>
      </c>
      <c r="I4923" s="26" t="s">
        <v>25</v>
      </c>
      <c r="J4923" s="26" t="s">
        <v>2093</v>
      </c>
      <c r="K4923" s="26" t="s">
        <v>383</v>
      </c>
      <c r="L4923" s="26">
        <v>43615</v>
      </c>
      <c r="M4923" s="26" t="s">
        <v>122</v>
      </c>
      <c r="N4923" s="26" t="s">
        <v>927</v>
      </c>
      <c r="O4923" s="26" t="s">
        <v>42</v>
      </c>
      <c r="P4923" s="26" t="s">
        <v>60</v>
      </c>
      <c r="Q4923" s="26">
        <v>10.368000000000002</v>
      </c>
      <c r="R4923" s="26">
        <v>2</v>
      </c>
      <c r="S4923" s="26">
        <v>0.2</v>
      </c>
      <c r="T4923" s="26">
        <v>1.5551999999999992</v>
      </c>
    </row>
    <row r="4924" spans="1:20" ht="14.25" customHeight="1">
      <c r="A4924" s="26" t="s">
        <v>1833</v>
      </c>
      <c r="B4924" s="26" t="s">
        <v>8867</v>
      </c>
      <c r="C4924" s="26">
        <f>YEAR(Data!$D9803)</f>
        <v>1900</v>
      </c>
      <c r="D4924" s="28">
        <v>41912</v>
      </c>
      <c r="E4924" s="28">
        <v>41919</v>
      </c>
      <c r="F4924" s="26" t="s">
        <v>45</v>
      </c>
      <c r="G4924" s="26" t="s">
        <v>1832</v>
      </c>
      <c r="H4924" s="26" t="s">
        <v>24</v>
      </c>
      <c r="I4924" s="26" t="s">
        <v>25</v>
      </c>
      <c r="J4924" s="26" t="s">
        <v>8868</v>
      </c>
      <c r="K4924" s="26" t="s">
        <v>39</v>
      </c>
      <c r="L4924" s="26">
        <v>95240</v>
      </c>
      <c r="M4924" s="26" t="s">
        <v>40</v>
      </c>
      <c r="N4924" s="26" t="s">
        <v>3588</v>
      </c>
      <c r="O4924" s="26" t="s">
        <v>42</v>
      </c>
      <c r="P4924" s="26" t="s">
        <v>440</v>
      </c>
      <c r="Q4924" s="26">
        <v>97.3</v>
      </c>
      <c r="R4924" s="26">
        <v>7</v>
      </c>
      <c r="S4924" s="26">
        <v>0</v>
      </c>
      <c r="T4924" s="26">
        <v>28.216999999999992</v>
      </c>
    </row>
    <row r="4925" spans="1:20" ht="14.25" customHeight="1">
      <c r="A4925" s="26" t="s">
        <v>1876</v>
      </c>
      <c r="B4925" s="26" t="s">
        <v>8869</v>
      </c>
      <c r="C4925" s="26">
        <f>YEAR(Data!$D9804)</f>
        <v>1900</v>
      </c>
      <c r="D4925" s="28">
        <v>41108</v>
      </c>
      <c r="E4925" s="28">
        <v>41110</v>
      </c>
      <c r="F4925" s="26" t="s">
        <v>21</v>
      </c>
      <c r="G4925" s="26" t="s">
        <v>1875</v>
      </c>
      <c r="H4925" s="26" t="s">
        <v>24</v>
      </c>
      <c r="I4925" s="26" t="s">
        <v>25</v>
      </c>
      <c r="J4925" s="26" t="s">
        <v>211</v>
      </c>
      <c r="K4925" s="26" t="s">
        <v>212</v>
      </c>
      <c r="L4925" s="26">
        <v>10024</v>
      </c>
      <c r="M4925" s="26" t="s">
        <v>122</v>
      </c>
      <c r="N4925" s="26" t="s">
        <v>267</v>
      </c>
      <c r="O4925" s="26" t="s">
        <v>42</v>
      </c>
      <c r="P4925" s="26" t="s">
        <v>65</v>
      </c>
      <c r="Q4925" s="26">
        <v>3.3280000000000003</v>
      </c>
      <c r="R4925" s="26">
        <v>2</v>
      </c>
      <c r="S4925" s="26">
        <v>0.2</v>
      </c>
      <c r="T4925" s="26">
        <v>1.2064000000000001</v>
      </c>
    </row>
    <row r="4926" spans="1:20" ht="14.25" customHeight="1">
      <c r="A4926" s="26" t="s">
        <v>2460</v>
      </c>
      <c r="B4926" s="26" t="s">
        <v>8870</v>
      </c>
      <c r="C4926" s="26">
        <f>YEAR(Data!$D9807)</f>
        <v>1900</v>
      </c>
      <c r="D4926" s="28">
        <v>41569</v>
      </c>
      <c r="E4926" s="28">
        <v>41574</v>
      </c>
      <c r="F4926" s="26" t="s">
        <v>45</v>
      </c>
      <c r="G4926" s="26" t="s">
        <v>2459</v>
      </c>
      <c r="H4926" s="26" t="s">
        <v>86</v>
      </c>
      <c r="I4926" s="26" t="s">
        <v>25</v>
      </c>
      <c r="J4926" s="26" t="s">
        <v>48</v>
      </c>
      <c r="K4926" s="26" t="s">
        <v>49</v>
      </c>
      <c r="L4926" s="26">
        <v>33311</v>
      </c>
      <c r="M4926" s="26" t="s">
        <v>28</v>
      </c>
      <c r="N4926" s="26" t="s">
        <v>3405</v>
      </c>
      <c r="O4926" s="26" t="s">
        <v>30</v>
      </c>
      <c r="P4926" s="26" t="s">
        <v>58</v>
      </c>
      <c r="Q4926" s="26">
        <v>45.568000000000005</v>
      </c>
      <c r="R4926" s="26">
        <v>2</v>
      </c>
      <c r="S4926" s="26">
        <v>0.2</v>
      </c>
      <c r="T4926" s="26">
        <v>9.6832000000000011</v>
      </c>
    </row>
    <row r="4927" spans="1:20" ht="14.25" customHeight="1">
      <c r="A4927" s="26" t="s">
        <v>3312</v>
      </c>
      <c r="B4927" s="26" t="s">
        <v>8871</v>
      </c>
      <c r="C4927" s="26">
        <f>YEAR(Data!$D9809)</f>
        <v>1900</v>
      </c>
      <c r="D4927" s="28">
        <v>41848</v>
      </c>
      <c r="E4927" s="28">
        <v>41853</v>
      </c>
      <c r="F4927" s="26" t="s">
        <v>21</v>
      </c>
      <c r="G4927" s="26" t="s">
        <v>3311</v>
      </c>
      <c r="H4927" s="26" t="s">
        <v>24</v>
      </c>
      <c r="I4927" s="26" t="s">
        <v>25</v>
      </c>
      <c r="J4927" s="26" t="s">
        <v>3409</v>
      </c>
      <c r="K4927" s="26" t="s">
        <v>74</v>
      </c>
      <c r="L4927" s="26">
        <v>27604</v>
      </c>
      <c r="M4927" s="26" t="s">
        <v>28</v>
      </c>
      <c r="N4927" s="26" t="s">
        <v>235</v>
      </c>
      <c r="O4927" s="26" t="s">
        <v>30</v>
      </c>
      <c r="P4927" s="26" t="s">
        <v>33</v>
      </c>
      <c r="Q4927" s="26">
        <v>194.84800000000001</v>
      </c>
      <c r="R4927" s="26">
        <v>4</v>
      </c>
      <c r="S4927" s="26">
        <v>0.2</v>
      </c>
      <c r="T4927" s="26">
        <v>12.177999999999983</v>
      </c>
    </row>
    <row r="4928" spans="1:20" ht="14.25" customHeight="1">
      <c r="A4928" s="26" t="s">
        <v>4816</v>
      </c>
      <c r="B4928" s="26" t="s">
        <v>8872</v>
      </c>
      <c r="C4928" s="26">
        <f>YEAR(Data!$D9810)</f>
        <v>1900</v>
      </c>
      <c r="D4928" s="28">
        <v>41842</v>
      </c>
      <c r="E4928" s="28">
        <v>41847</v>
      </c>
      <c r="F4928" s="26" t="s">
        <v>45</v>
      </c>
      <c r="G4928" s="26" t="s">
        <v>4815</v>
      </c>
      <c r="H4928" s="26" t="s">
        <v>24</v>
      </c>
      <c r="I4928" s="26" t="s">
        <v>25</v>
      </c>
      <c r="J4928" s="26" t="s">
        <v>234</v>
      </c>
      <c r="K4928" s="26" t="s">
        <v>168</v>
      </c>
      <c r="L4928" s="26">
        <v>60623</v>
      </c>
      <c r="M4928" s="26" t="s">
        <v>89</v>
      </c>
      <c r="N4928" s="26" t="s">
        <v>3200</v>
      </c>
      <c r="O4928" s="26" t="s">
        <v>42</v>
      </c>
      <c r="P4928" s="26" t="s">
        <v>65</v>
      </c>
      <c r="Q4928" s="26">
        <v>2.1119999999999997</v>
      </c>
      <c r="R4928" s="26">
        <v>2</v>
      </c>
      <c r="S4928" s="26">
        <v>0.8</v>
      </c>
      <c r="T4928" s="26">
        <v>-3.3792</v>
      </c>
    </row>
    <row r="4929" spans="1:20" ht="14.25" customHeight="1">
      <c r="A4929" s="26" t="s">
        <v>1148</v>
      </c>
      <c r="B4929" s="26" t="s">
        <v>8873</v>
      </c>
      <c r="C4929" s="26">
        <f>YEAR(Data!$D9811)</f>
        <v>1900</v>
      </c>
      <c r="D4929" s="28">
        <v>40854</v>
      </c>
      <c r="E4929" s="28">
        <v>40858</v>
      </c>
      <c r="F4929" s="26" t="s">
        <v>21</v>
      </c>
      <c r="G4929" s="26" t="s">
        <v>1147</v>
      </c>
      <c r="H4929" s="26" t="s">
        <v>24</v>
      </c>
      <c r="I4929" s="26" t="s">
        <v>25</v>
      </c>
      <c r="J4929" s="26" t="s">
        <v>322</v>
      </c>
      <c r="K4929" s="26" t="s">
        <v>323</v>
      </c>
      <c r="L4929" s="26">
        <v>97206</v>
      </c>
      <c r="M4929" s="26" t="s">
        <v>40</v>
      </c>
      <c r="N4929" s="26" t="s">
        <v>311</v>
      </c>
      <c r="O4929" s="26" t="s">
        <v>42</v>
      </c>
      <c r="P4929" s="26" t="s">
        <v>76</v>
      </c>
      <c r="Q4929" s="26">
        <v>25.920000000000005</v>
      </c>
      <c r="R4929" s="26">
        <v>5</v>
      </c>
      <c r="S4929" s="26">
        <v>0.2</v>
      </c>
      <c r="T4929" s="26">
        <v>9.0719999999999992</v>
      </c>
    </row>
    <row r="4930" spans="1:20" ht="14.25" customHeight="1">
      <c r="A4930" s="26" t="s">
        <v>591</v>
      </c>
      <c r="B4930" s="26" t="s">
        <v>8874</v>
      </c>
      <c r="C4930" s="26">
        <f>YEAR(Data!$D9813)</f>
        <v>1900</v>
      </c>
      <c r="D4930" s="28">
        <v>41606</v>
      </c>
      <c r="E4930" s="28">
        <v>41609</v>
      </c>
      <c r="F4930" s="26" t="s">
        <v>151</v>
      </c>
      <c r="G4930" s="26" t="s">
        <v>590</v>
      </c>
      <c r="H4930" s="26" t="s">
        <v>24</v>
      </c>
      <c r="I4930" s="26" t="s">
        <v>25</v>
      </c>
      <c r="J4930" s="26" t="s">
        <v>8614</v>
      </c>
      <c r="K4930" s="26" t="s">
        <v>599</v>
      </c>
      <c r="L4930" s="26">
        <v>7017</v>
      </c>
      <c r="M4930" s="26" t="s">
        <v>122</v>
      </c>
      <c r="N4930" s="26" t="s">
        <v>4390</v>
      </c>
      <c r="O4930" s="26" t="s">
        <v>42</v>
      </c>
      <c r="P4930" s="26" t="s">
        <v>76</v>
      </c>
      <c r="Q4930" s="26">
        <v>25.92</v>
      </c>
      <c r="R4930" s="26">
        <v>4</v>
      </c>
      <c r="S4930" s="26">
        <v>0</v>
      </c>
      <c r="T4930" s="26">
        <v>12.441600000000001</v>
      </c>
    </row>
    <row r="4931" spans="1:20" ht="14.25" customHeight="1">
      <c r="A4931" s="26" t="s">
        <v>778</v>
      </c>
      <c r="B4931" s="26" t="s">
        <v>8875</v>
      </c>
      <c r="C4931" s="26">
        <f>YEAR(Data!$D9817)</f>
        <v>1900</v>
      </c>
      <c r="D4931" s="28">
        <v>41068</v>
      </c>
      <c r="E4931" s="28">
        <v>41072</v>
      </c>
      <c r="F4931" s="26" t="s">
        <v>45</v>
      </c>
      <c r="G4931" s="26" t="s">
        <v>777</v>
      </c>
      <c r="H4931" s="26" t="s">
        <v>37</v>
      </c>
      <c r="I4931" s="26" t="s">
        <v>25</v>
      </c>
      <c r="J4931" s="26" t="s">
        <v>858</v>
      </c>
      <c r="K4931" s="26" t="s">
        <v>49</v>
      </c>
      <c r="L4931" s="26">
        <v>33710</v>
      </c>
      <c r="M4931" s="26" t="s">
        <v>28</v>
      </c>
      <c r="N4931" s="26" t="s">
        <v>4052</v>
      </c>
      <c r="O4931" s="26" t="s">
        <v>42</v>
      </c>
      <c r="P4931" s="26" t="s">
        <v>76</v>
      </c>
      <c r="Q4931" s="26">
        <v>173.48800000000003</v>
      </c>
      <c r="R4931" s="26">
        <v>7</v>
      </c>
      <c r="S4931" s="26">
        <v>0.2</v>
      </c>
      <c r="T4931" s="26">
        <v>54.214999999999982</v>
      </c>
    </row>
    <row r="4932" spans="1:20" ht="14.25" customHeight="1">
      <c r="A4932" s="26" t="s">
        <v>1312</v>
      </c>
      <c r="B4932" s="26" t="s">
        <v>8876</v>
      </c>
      <c r="C4932" s="26">
        <f>YEAR(Data!$D9824)</f>
        <v>1900</v>
      </c>
      <c r="D4932" s="28">
        <v>40770</v>
      </c>
      <c r="E4932" s="28">
        <v>40774</v>
      </c>
      <c r="F4932" s="26" t="s">
        <v>45</v>
      </c>
      <c r="G4932" s="26" t="s">
        <v>1311</v>
      </c>
      <c r="H4932" s="26" t="s">
        <v>24</v>
      </c>
      <c r="I4932" s="26" t="s">
        <v>25</v>
      </c>
      <c r="J4932" s="26" t="s">
        <v>107</v>
      </c>
      <c r="K4932" s="26" t="s">
        <v>39</v>
      </c>
      <c r="L4932" s="26">
        <v>94122</v>
      </c>
      <c r="M4932" s="26" t="s">
        <v>40</v>
      </c>
      <c r="N4932" s="26" t="s">
        <v>1545</v>
      </c>
      <c r="O4932" s="26" t="s">
        <v>42</v>
      </c>
      <c r="P4932" s="26" t="s">
        <v>67</v>
      </c>
      <c r="Q4932" s="26">
        <v>152.91</v>
      </c>
      <c r="R4932" s="26">
        <v>3</v>
      </c>
      <c r="S4932" s="26">
        <v>0</v>
      </c>
      <c r="T4932" s="26">
        <v>42.814799999999998</v>
      </c>
    </row>
    <row r="4933" spans="1:20" ht="14.25" customHeight="1">
      <c r="A4933" s="26" t="s">
        <v>309</v>
      </c>
      <c r="B4933" s="26" t="s">
        <v>8877</v>
      </c>
      <c r="C4933" s="26">
        <f>YEAR(Data!$D9829)</f>
        <v>1900</v>
      </c>
      <c r="D4933" s="28">
        <v>41810</v>
      </c>
      <c r="E4933" s="28">
        <v>41817</v>
      </c>
      <c r="F4933" s="26" t="s">
        <v>45</v>
      </c>
      <c r="G4933" s="26" t="s">
        <v>308</v>
      </c>
      <c r="H4933" s="26" t="s">
        <v>37</v>
      </c>
      <c r="I4933" s="26" t="s">
        <v>25</v>
      </c>
      <c r="J4933" s="26" t="s">
        <v>211</v>
      </c>
      <c r="K4933" s="26" t="s">
        <v>212</v>
      </c>
      <c r="L4933" s="26">
        <v>10035</v>
      </c>
      <c r="M4933" s="26" t="s">
        <v>122</v>
      </c>
      <c r="N4933" s="26" t="s">
        <v>1593</v>
      </c>
      <c r="O4933" s="26" t="s">
        <v>42</v>
      </c>
      <c r="P4933" s="26" t="s">
        <v>53</v>
      </c>
      <c r="Q4933" s="26">
        <v>129.30000000000001</v>
      </c>
      <c r="R4933" s="26">
        <v>2</v>
      </c>
      <c r="S4933" s="26">
        <v>0</v>
      </c>
      <c r="T4933" s="26">
        <v>6.4649999999999892</v>
      </c>
    </row>
    <row r="4934" spans="1:20" ht="14.25" customHeight="1">
      <c r="A4934" s="26" t="s">
        <v>1102</v>
      </c>
      <c r="B4934" s="26" t="s">
        <v>8878</v>
      </c>
      <c r="C4934" s="26">
        <f>YEAR(Data!$D9831)</f>
        <v>1900</v>
      </c>
      <c r="D4934" s="28">
        <v>41837</v>
      </c>
      <c r="E4934" s="28">
        <v>41844</v>
      </c>
      <c r="F4934" s="26" t="s">
        <v>45</v>
      </c>
      <c r="G4934" s="26" t="s">
        <v>1101</v>
      </c>
      <c r="H4934" s="26" t="s">
        <v>24</v>
      </c>
      <c r="I4934" s="26" t="s">
        <v>25</v>
      </c>
      <c r="J4934" s="26" t="s">
        <v>359</v>
      </c>
      <c r="K4934" s="26" t="s">
        <v>74</v>
      </c>
      <c r="L4934" s="26">
        <v>28205</v>
      </c>
      <c r="M4934" s="26" t="s">
        <v>28</v>
      </c>
      <c r="N4934" s="26" t="s">
        <v>162</v>
      </c>
      <c r="O4934" s="26" t="s">
        <v>30</v>
      </c>
      <c r="P4934" s="26" t="s">
        <v>33</v>
      </c>
      <c r="Q4934" s="26">
        <v>242.35200000000003</v>
      </c>
      <c r="R4934" s="26">
        <v>3</v>
      </c>
      <c r="S4934" s="26">
        <v>0.2</v>
      </c>
      <c r="T4934" s="26">
        <v>15.147000000000006</v>
      </c>
    </row>
    <row r="4935" spans="1:20" ht="14.25" customHeight="1">
      <c r="A4935" s="26" t="s">
        <v>1561</v>
      </c>
      <c r="B4935" s="26" t="s">
        <v>8879</v>
      </c>
      <c r="C4935" s="26">
        <f>YEAR(Data!$D9832)</f>
        <v>1900</v>
      </c>
      <c r="D4935" s="28">
        <v>40893</v>
      </c>
      <c r="E4935" s="28">
        <v>40895</v>
      </c>
      <c r="F4935" s="26" t="s">
        <v>21</v>
      </c>
      <c r="G4935" s="26" t="s">
        <v>1560</v>
      </c>
      <c r="H4935" s="26" t="s">
        <v>24</v>
      </c>
      <c r="I4935" s="26" t="s">
        <v>25</v>
      </c>
      <c r="J4935" s="26" t="s">
        <v>7240</v>
      </c>
      <c r="K4935" s="26" t="s">
        <v>88</v>
      </c>
      <c r="L4935" s="26">
        <v>77705</v>
      </c>
      <c r="M4935" s="26" t="s">
        <v>89</v>
      </c>
      <c r="N4935" s="26" t="s">
        <v>4100</v>
      </c>
      <c r="O4935" s="26" t="s">
        <v>62</v>
      </c>
      <c r="P4935" s="26" t="s">
        <v>133</v>
      </c>
      <c r="Q4935" s="26">
        <v>319.96800000000002</v>
      </c>
      <c r="R4935" s="26">
        <v>4</v>
      </c>
      <c r="S4935" s="26">
        <v>0.2</v>
      </c>
      <c r="T4935" s="26">
        <v>95.990400000000008</v>
      </c>
    </row>
    <row r="4936" spans="1:20" ht="14.25" customHeight="1">
      <c r="A4936" s="26" t="s">
        <v>4448</v>
      </c>
      <c r="B4936" s="26" t="s">
        <v>8880</v>
      </c>
      <c r="C4936" s="26">
        <f>YEAR(Data!$D9834)</f>
        <v>1900</v>
      </c>
      <c r="D4936" s="28">
        <v>40681</v>
      </c>
      <c r="E4936" s="28">
        <v>40685</v>
      </c>
      <c r="F4936" s="26" t="s">
        <v>21</v>
      </c>
      <c r="G4936" s="26" t="s">
        <v>4447</v>
      </c>
      <c r="H4936" s="26" t="s">
        <v>24</v>
      </c>
      <c r="I4936" s="26" t="s">
        <v>25</v>
      </c>
      <c r="J4936" s="26" t="s">
        <v>620</v>
      </c>
      <c r="K4936" s="26" t="s">
        <v>88</v>
      </c>
      <c r="L4936" s="26">
        <v>75220</v>
      </c>
      <c r="M4936" s="26" t="s">
        <v>89</v>
      </c>
      <c r="N4936" s="26" t="s">
        <v>3100</v>
      </c>
      <c r="O4936" s="26" t="s">
        <v>42</v>
      </c>
      <c r="P4936" s="26" t="s">
        <v>76</v>
      </c>
      <c r="Q4936" s="26">
        <v>3.9840000000000004</v>
      </c>
      <c r="R4936" s="26">
        <v>1</v>
      </c>
      <c r="S4936" s="26">
        <v>0.2</v>
      </c>
      <c r="T4936" s="26">
        <v>1.4442000000000004</v>
      </c>
    </row>
    <row r="4937" spans="1:20" ht="14.25" customHeight="1">
      <c r="A4937" s="26" t="s">
        <v>2361</v>
      </c>
      <c r="B4937" s="26" t="s">
        <v>8881</v>
      </c>
      <c r="C4937" s="26">
        <f>YEAR(Data!$D9835)</f>
        <v>1900</v>
      </c>
      <c r="D4937" s="28">
        <v>41897</v>
      </c>
      <c r="E4937" s="28">
        <v>41902</v>
      </c>
      <c r="F4937" s="26" t="s">
        <v>45</v>
      </c>
      <c r="G4937" s="26" t="s">
        <v>2360</v>
      </c>
      <c r="H4937" s="26" t="s">
        <v>37</v>
      </c>
      <c r="I4937" s="26" t="s">
        <v>25</v>
      </c>
      <c r="J4937" s="26" t="s">
        <v>246</v>
      </c>
      <c r="K4937" s="26" t="s">
        <v>383</v>
      </c>
      <c r="L4937" s="26">
        <v>45503</v>
      </c>
      <c r="M4937" s="26" t="s">
        <v>122</v>
      </c>
      <c r="N4937" s="26" t="s">
        <v>805</v>
      </c>
      <c r="O4937" s="26" t="s">
        <v>62</v>
      </c>
      <c r="P4937" s="26" t="s">
        <v>133</v>
      </c>
      <c r="Q4937" s="26">
        <v>895.94400000000019</v>
      </c>
      <c r="R4937" s="26">
        <v>7</v>
      </c>
      <c r="S4937" s="26">
        <v>0.2</v>
      </c>
      <c r="T4937" s="26">
        <v>190.38810000000001</v>
      </c>
    </row>
    <row r="4938" spans="1:20" ht="14.25" customHeight="1">
      <c r="A4938" s="26" t="s">
        <v>3767</v>
      </c>
      <c r="B4938" s="26" t="s">
        <v>8882</v>
      </c>
      <c r="C4938" s="26">
        <f>YEAR(Data!$D9836)</f>
        <v>1900</v>
      </c>
      <c r="D4938" s="28">
        <v>41558</v>
      </c>
      <c r="E4938" s="28">
        <v>41560</v>
      </c>
      <c r="F4938" s="26" t="s">
        <v>151</v>
      </c>
      <c r="G4938" s="26" t="s">
        <v>3766</v>
      </c>
      <c r="H4938" s="26" t="s">
        <v>24</v>
      </c>
      <c r="I4938" s="26" t="s">
        <v>25</v>
      </c>
      <c r="J4938" s="26" t="s">
        <v>2425</v>
      </c>
      <c r="K4938" s="26" t="s">
        <v>88</v>
      </c>
      <c r="L4938" s="26">
        <v>77571</v>
      </c>
      <c r="M4938" s="26" t="s">
        <v>89</v>
      </c>
      <c r="N4938" s="26" t="s">
        <v>4627</v>
      </c>
      <c r="O4938" s="26" t="s">
        <v>30</v>
      </c>
      <c r="P4938" s="26" t="s">
        <v>58</v>
      </c>
      <c r="Q4938" s="26">
        <v>14</v>
      </c>
      <c r="R4938" s="26">
        <v>4</v>
      </c>
      <c r="S4938" s="26">
        <v>0.6</v>
      </c>
      <c r="T4938" s="26">
        <v>-6.2999999999999972</v>
      </c>
    </row>
    <row r="4939" spans="1:20" ht="14.25" customHeight="1">
      <c r="A4939" s="26" t="s">
        <v>1809</v>
      </c>
      <c r="B4939" s="26" t="s">
        <v>8883</v>
      </c>
      <c r="C4939" s="26">
        <f>YEAR(Data!$D9838)</f>
        <v>1900</v>
      </c>
      <c r="D4939" s="28">
        <v>41543</v>
      </c>
      <c r="E4939" s="28">
        <v>41549</v>
      </c>
      <c r="F4939" s="26" t="s">
        <v>45</v>
      </c>
      <c r="G4939" s="26" t="s">
        <v>1808</v>
      </c>
      <c r="H4939" s="26" t="s">
        <v>24</v>
      </c>
      <c r="I4939" s="26" t="s">
        <v>25</v>
      </c>
      <c r="J4939" s="26" t="s">
        <v>873</v>
      </c>
      <c r="K4939" s="26" t="s">
        <v>39</v>
      </c>
      <c r="L4939" s="26">
        <v>90805</v>
      </c>
      <c r="M4939" s="26" t="s">
        <v>40</v>
      </c>
      <c r="N4939" s="26" t="s">
        <v>2406</v>
      </c>
      <c r="O4939" s="26" t="s">
        <v>42</v>
      </c>
      <c r="P4939" s="26" t="s">
        <v>76</v>
      </c>
      <c r="Q4939" s="26">
        <v>10.9</v>
      </c>
      <c r="R4939" s="26">
        <v>5</v>
      </c>
      <c r="S4939" s="26">
        <v>0</v>
      </c>
      <c r="T4939" s="26">
        <v>5.1229999999999993</v>
      </c>
    </row>
    <row r="4940" spans="1:20" ht="14.25" customHeight="1">
      <c r="A4940" s="26" t="s">
        <v>4737</v>
      </c>
      <c r="B4940" s="26" t="s">
        <v>8884</v>
      </c>
      <c r="C4940" s="26">
        <f>YEAR(Data!$D9845)</f>
        <v>1900</v>
      </c>
      <c r="D4940" s="28">
        <v>40697</v>
      </c>
      <c r="E4940" s="28">
        <v>40700</v>
      </c>
      <c r="F4940" s="26" t="s">
        <v>151</v>
      </c>
      <c r="G4940" s="26" t="s">
        <v>4736</v>
      </c>
      <c r="H4940" s="26" t="s">
        <v>24</v>
      </c>
      <c r="I4940" s="26" t="s">
        <v>25</v>
      </c>
      <c r="J4940" s="26" t="s">
        <v>275</v>
      </c>
      <c r="K4940" s="26" t="s">
        <v>168</v>
      </c>
      <c r="L4940" s="26">
        <v>62521</v>
      </c>
      <c r="M4940" s="26" t="s">
        <v>89</v>
      </c>
      <c r="N4940" s="26" t="s">
        <v>3393</v>
      </c>
      <c r="O4940" s="26" t="s">
        <v>42</v>
      </c>
      <c r="P4940" s="26" t="s">
        <v>43</v>
      </c>
      <c r="Q4940" s="26">
        <v>15.936000000000002</v>
      </c>
      <c r="R4940" s="26">
        <v>4</v>
      </c>
      <c r="S4940" s="26">
        <v>0.2</v>
      </c>
      <c r="T4940" s="26">
        <v>5.1791999999999998</v>
      </c>
    </row>
    <row r="4941" spans="1:20" ht="14.25" customHeight="1">
      <c r="A4941" s="26" t="s">
        <v>6402</v>
      </c>
      <c r="B4941" s="26" t="s">
        <v>8885</v>
      </c>
      <c r="C4941" s="26">
        <f>YEAR(Data!$D9848)</f>
        <v>1900</v>
      </c>
      <c r="D4941" s="28">
        <v>41885</v>
      </c>
      <c r="E4941" s="28">
        <v>41887</v>
      </c>
      <c r="F4941" s="26" t="s">
        <v>21</v>
      </c>
      <c r="G4941" s="26" t="s">
        <v>6401</v>
      </c>
      <c r="H4941" s="26" t="s">
        <v>86</v>
      </c>
      <c r="I4941" s="26" t="s">
        <v>25</v>
      </c>
      <c r="J4941" s="26" t="s">
        <v>38</v>
      </c>
      <c r="K4941" s="26" t="s">
        <v>39</v>
      </c>
      <c r="L4941" s="26">
        <v>90008</v>
      </c>
      <c r="M4941" s="26" t="s">
        <v>40</v>
      </c>
      <c r="N4941" s="26" t="s">
        <v>116</v>
      </c>
      <c r="O4941" s="26" t="s">
        <v>42</v>
      </c>
      <c r="P4941" s="26" t="s">
        <v>67</v>
      </c>
      <c r="Q4941" s="26">
        <v>43.099999999999994</v>
      </c>
      <c r="R4941" s="26">
        <v>5</v>
      </c>
      <c r="S4941" s="26">
        <v>0</v>
      </c>
      <c r="T4941" s="26">
        <v>11.206</v>
      </c>
    </row>
    <row r="4942" spans="1:20" ht="14.25" customHeight="1">
      <c r="A4942" s="26" t="s">
        <v>3544</v>
      </c>
      <c r="B4942" s="26" t="s">
        <v>8886</v>
      </c>
      <c r="C4942" s="26">
        <f>YEAR(Data!$D9851)</f>
        <v>1900</v>
      </c>
      <c r="D4942" s="28">
        <v>40645</v>
      </c>
      <c r="E4942" s="28">
        <v>40651</v>
      </c>
      <c r="F4942" s="26" t="s">
        <v>45</v>
      </c>
      <c r="G4942" s="26" t="s">
        <v>3543</v>
      </c>
      <c r="H4942" s="26" t="s">
        <v>37</v>
      </c>
      <c r="I4942" s="26" t="s">
        <v>25</v>
      </c>
      <c r="J4942" s="26" t="s">
        <v>8868</v>
      </c>
      <c r="K4942" s="26" t="s">
        <v>39</v>
      </c>
      <c r="L4942" s="26">
        <v>95240</v>
      </c>
      <c r="M4942" s="26" t="s">
        <v>40</v>
      </c>
      <c r="N4942" s="26" t="s">
        <v>5209</v>
      </c>
      <c r="O4942" s="26" t="s">
        <v>42</v>
      </c>
      <c r="P4942" s="26" t="s">
        <v>60</v>
      </c>
      <c r="Q4942" s="26">
        <v>39.68</v>
      </c>
      <c r="R4942" s="26">
        <v>2</v>
      </c>
      <c r="S4942" s="26">
        <v>0</v>
      </c>
      <c r="T4942" s="26">
        <v>16.268800000000002</v>
      </c>
    </row>
    <row r="4943" spans="1:20" ht="14.25" customHeight="1">
      <c r="A4943" s="26" t="s">
        <v>3544</v>
      </c>
      <c r="B4943" s="26" t="s">
        <v>8887</v>
      </c>
      <c r="C4943" s="26">
        <f>YEAR(Data!$D9852)</f>
        <v>1900</v>
      </c>
      <c r="D4943" s="28">
        <v>41397</v>
      </c>
      <c r="E4943" s="28">
        <v>41401</v>
      </c>
      <c r="F4943" s="26" t="s">
        <v>45</v>
      </c>
      <c r="G4943" s="26" t="s">
        <v>3543</v>
      </c>
      <c r="H4943" s="26" t="s">
        <v>37</v>
      </c>
      <c r="I4943" s="26" t="s">
        <v>25</v>
      </c>
      <c r="J4943" s="26" t="s">
        <v>211</v>
      </c>
      <c r="K4943" s="26" t="s">
        <v>212</v>
      </c>
      <c r="L4943" s="26">
        <v>10009</v>
      </c>
      <c r="M4943" s="26" t="s">
        <v>122</v>
      </c>
      <c r="N4943" s="26" t="s">
        <v>1552</v>
      </c>
      <c r="O4943" s="26" t="s">
        <v>30</v>
      </c>
      <c r="P4943" s="26" t="s">
        <v>58</v>
      </c>
      <c r="Q4943" s="26">
        <v>12.56</v>
      </c>
      <c r="R4943" s="26">
        <v>2</v>
      </c>
      <c r="S4943" s="26">
        <v>0</v>
      </c>
      <c r="T4943" s="26">
        <v>4.0191999999999997</v>
      </c>
    </row>
    <row r="4944" spans="1:20" ht="14.25" customHeight="1">
      <c r="A4944" s="26" t="s">
        <v>4448</v>
      </c>
      <c r="B4944" s="26" t="s">
        <v>8888</v>
      </c>
      <c r="C4944" s="26">
        <f>YEAR(Data!$D9856)</f>
        <v>1900</v>
      </c>
      <c r="D4944" s="28">
        <v>41810</v>
      </c>
      <c r="E4944" s="28">
        <v>41814</v>
      </c>
      <c r="F4944" s="26" t="s">
        <v>45</v>
      </c>
      <c r="G4944" s="26" t="s">
        <v>4447</v>
      </c>
      <c r="H4944" s="26" t="s">
        <v>24</v>
      </c>
      <c r="I4944" s="26" t="s">
        <v>25</v>
      </c>
      <c r="J4944" s="26" t="s">
        <v>107</v>
      </c>
      <c r="K4944" s="26" t="s">
        <v>39</v>
      </c>
      <c r="L4944" s="26">
        <v>94109</v>
      </c>
      <c r="M4944" s="26" t="s">
        <v>40</v>
      </c>
      <c r="N4944" s="26" t="s">
        <v>5360</v>
      </c>
      <c r="O4944" s="26" t="s">
        <v>30</v>
      </c>
      <c r="P4944" s="26" t="s">
        <v>58</v>
      </c>
      <c r="Q4944" s="26">
        <v>50.32</v>
      </c>
      <c r="R4944" s="26">
        <v>4</v>
      </c>
      <c r="S4944" s="26">
        <v>0</v>
      </c>
      <c r="T4944" s="26">
        <v>21.134400000000003</v>
      </c>
    </row>
    <row r="4945" spans="1:20" ht="14.25" customHeight="1">
      <c r="A4945" s="26" t="s">
        <v>4448</v>
      </c>
      <c r="B4945" s="26" t="s">
        <v>8889</v>
      </c>
      <c r="C4945" s="26">
        <f>YEAR(Data!$D9858)</f>
        <v>1900</v>
      </c>
      <c r="D4945" s="28">
        <v>40853</v>
      </c>
      <c r="E4945" s="28">
        <v>40858</v>
      </c>
      <c r="F4945" s="26" t="s">
        <v>45</v>
      </c>
      <c r="G4945" s="26" t="s">
        <v>4447</v>
      </c>
      <c r="H4945" s="26" t="s">
        <v>24</v>
      </c>
      <c r="I4945" s="26" t="s">
        <v>25</v>
      </c>
      <c r="J4945" s="26" t="s">
        <v>382</v>
      </c>
      <c r="K4945" s="26" t="s">
        <v>945</v>
      </c>
      <c r="L4945" s="26">
        <v>31907</v>
      </c>
      <c r="M4945" s="26" t="s">
        <v>28</v>
      </c>
      <c r="N4945" s="26" t="s">
        <v>221</v>
      </c>
      <c r="O4945" s="26" t="s">
        <v>42</v>
      </c>
      <c r="P4945" s="26" t="s">
        <v>76</v>
      </c>
      <c r="Q4945" s="26">
        <v>43.68</v>
      </c>
      <c r="R4945" s="26">
        <v>6</v>
      </c>
      <c r="S4945" s="26">
        <v>0</v>
      </c>
      <c r="T4945" s="26">
        <v>20.9664</v>
      </c>
    </row>
    <row r="4946" spans="1:20" ht="14.25" customHeight="1">
      <c r="A4946" s="26" t="s">
        <v>1416</v>
      </c>
      <c r="B4946" s="26" t="s">
        <v>8890</v>
      </c>
      <c r="C4946" s="26">
        <f>YEAR(Data!$D9859)</f>
        <v>1900</v>
      </c>
      <c r="D4946" s="28">
        <v>40994</v>
      </c>
      <c r="E4946" s="28">
        <v>40998</v>
      </c>
      <c r="F4946" s="26" t="s">
        <v>45</v>
      </c>
      <c r="G4946" s="26" t="s">
        <v>1415</v>
      </c>
      <c r="H4946" s="26" t="s">
        <v>37</v>
      </c>
      <c r="I4946" s="26" t="s">
        <v>25</v>
      </c>
      <c r="J4946" s="26" t="s">
        <v>80</v>
      </c>
      <c r="K4946" s="26" t="s">
        <v>81</v>
      </c>
      <c r="L4946" s="26">
        <v>98103</v>
      </c>
      <c r="M4946" s="26" t="s">
        <v>40</v>
      </c>
      <c r="N4946" s="26" t="s">
        <v>1180</v>
      </c>
      <c r="O4946" s="26" t="s">
        <v>30</v>
      </c>
      <c r="P4946" s="26" t="s">
        <v>51</v>
      </c>
      <c r="Q4946" s="26">
        <v>3393.68</v>
      </c>
      <c r="R4946" s="26">
        <v>8</v>
      </c>
      <c r="S4946" s="26">
        <v>0</v>
      </c>
      <c r="T4946" s="26">
        <v>610.86239999999998</v>
      </c>
    </row>
    <row r="4947" spans="1:20" ht="14.25" customHeight="1">
      <c r="A4947" s="26" t="s">
        <v>2247</v>
      </c>
      <c r="B4947" s="26" t="s">
        <v>8891</v>
      </c>
      <c r="C4947" s="26">
        <f>YEAR(Data!$D9860)</f>
        <v>1900</v>
      </c>
      <c r="D4947" s="28">
        <v>41654</v>
      </c>
      <c r="E4947" s="28">
        <v>41660</v>
      </c>
      <c r="F4947" s="26" t="s">
        <v>45</v>
      </c>
      <c r="G4947" s="26" t="s">
        <v>2246</v>
      </c>
      <c r="H4947" s="26" t="s">
        <v>86</v>
      </c>
      <c r="I4947" s="26" t="s">
        <v>25</v>
      </c>
      <c r="J4947" s="26" t="s">
        <v>1086</v>
      </c>
      <c r="K4947" s="26" t="s">
        <v>203</v>
      </c>
      <c r="L4947" s="26">
        <v>47374</v>
      </c>
      <c r="M4947" s="26" t="s">
        <v>89</v>
      </c>
      <c r="N4947" s="26" t="s">
        <v>483</v>
      </c>
      <c r="O4947" s="26" t="s">
        <v>42</v>
      </c>
      <c r="P4947" s="26" t="s">
        <v>53</v>
      </c>
      <c r="Q4947" s="26">
        <v>67.400000000000006</v>
      </c>
      <c r="R4947" s="26">
        <v>5</v>
      </c>
      <c r="S4947" s="26">
        <v>0</v>
      </c>
      <c r="T4947" s="26">
        <v>17.523999999999997</v>
      </c>
    </row>
    <row r="4948" spans="1:20" ht="14.25" customHeight="1">
      <c r="A4948" s="26" t="s">
        <v>2587</v>
      </c>
      <c r="B4948" s="26" t="s">
        <v>8892</v>
      </c>
      <c r="C4948" s="26">
        <f>YEAR(Data!$D9868)</f>
        <v>1900</v>
      </c>
      <c r="D4948" s="28">
        <v>40994</v>
      </c>
      <c r="E4948" s="28">
        <v>40996</v>
      </c>
      <c r="F4948" s="26" t="s">
        <v>21</v>
      </c>
      <c r="G4948" s="26" t="s">
        <v>2586</v>
      </c>
      <c r="H4948" s="26" t="s">
        <v>37</v>
      </c>
      <c r="I4948" s="26" t="s">
        <v>25</v>
      </c>
      <c r="J4948" s="26" t="s">
        <v>211</v>
      </c>
      <c r="K4948" s="26" t="s">
        <v>212</v>
      </c>
      <c r="L4948" s="26">
        <v>10009</v>
      </c>
      <c r="M4948" s="26" t="s">
        <v>122</v>
      </c>
      <c r="N4948" s="26" t="s">
        <v>4595</v>
      </c>
      <c r="O4948" s="26" t="s">
        <v>42</v>
      </c>
      <c r="P4948" s="26" t="s">
        <v>53</v>
      </c>
      <c r="Q4948" s="26">
        <v>1085.42</v>
      </c>
      <c r="R4948" s="26">
        <v>7</v>
      </c>
      <c r="S4948" s="26">
        <v>0</v>
      </c>
      <c r="T4948" s="26">
        <v>282.20920000000001</v>
      </c>
    </row>
    <row r="4949" spans="1:20" ht="14.25" customHeight="1">
      <c r="A4949" s="26" t="s">
        <v>678</v>
      </c>
      <c r="B4949" s="26" t="s">
        <v>8893</v>
      </c>
      <c r="C4949" s="26">
        <f>YEAR(Data!$D9870)</f>
        <v>1900</v>
      </c>
      <c r="D4949" s="28">
        <v>40848</v>
      </c>
      <c r="E4949" s="28">
        <v>40850</v>
      </c>
      <c r="F4949" s="26" t="s">
        <v>151</v>
      </c>
      <c r="G4949" s="26" t="s">
        <v>677</v>
      </c>
      <c r="H4949" s="26" t="s">
        <v>37</v>
      </c>
      <c r="I4949" s="26" t="s">
        <v>25</v>
      </c>
      <c r="J4949" s="26" t="s">
        <v>8894</v>
      </c>
      <c r="K4949" s="26" t="s">
        <v>383</v>
      </c>
      <c r="L4949" s="26">
        <v>45040</v>
      </c>
      <c r="M4949" s="26" t="s">
        <v>122</v>
      </c>
      <c r="N4949" s="26" t="s">
        <v>1700</v>
      </c>
      <c r="O4949" s="26" t="s">
        <v>30</v>
      </c>
      <c r="P4949" s="26" t="s">
        <v>58</v>
      </c>
      <c r="Q4949" s="26">
        <v>68.703999999999994</v>
      </c>
      <c r="R4949" s="26">
        <v>2</v>
      </c>
      <c r="S4949" s="26">
        <v>0.2</v>
      </c>
      <c r="T4949" s="26">
        <v>16.317200000000003</v>
      </c>
    </row>
    <row r="4950" spans="1:20" ht="14.25" customHeight="1">
      <c r="A4950" s="26" t="s">
        <v>5060</v>
      </c>
      <c r="B4950" s="26" t="s">
        <v>8895</v>
      </c>
      <c r="C4950" s="26">
        <f>YEAR(Data!$D9873)</f>
        <v>1900</v>
      </c>
      <c r="D4950" s="28">
        <v>41919</v>
      </c>
      <c r="E4950" s="28">
        <v>41919</v>
      </c>
      <c r="F4950" s="26" t="s">
        <v>958</v>
      </c>
      <c r="G4950" s="26" t="s">
        <v>5059</v>
      </c>
      <c r="H4950" s="26" t="s">
        <v>24</v>
      </c>
      <c r="I4950" s="26" t="s">
        <v>25</v>
      </c>
      <c r="J4950" s="26" t="s">
        <v>234</v>
      </c>
      <c r="K4950" s="26" t="s">
        <v>168</v>
      </c>
      <c r="L4950" s="26">
        <v>60623</v>
      </c>
      <c r="M4950" s="26" t="s">
        <v>89</v>
      </c>
      <c r="N4950" s="26" t="s">
        <v>765</v>
      </c>
      <c r="O4950" s="26" t="s">
        <v>42</v>
      </c>
      <c r="P4950" s="26" t="s">
        <v>53</v>
      </c>
      <c r="Q4950" s="26">
        <v>290.33600000000001</v>
      </c>
      <c r="R4950" s="26">
        <v>2</v>
      </c>
      <c r="S4950" s="26">
        <v>0.2</v>
      </c>
      <c r="T4950" s="26">
        <v>32.662799999999947</v>
      </c>
    </row>
    <row r="4951" spans="1:20" ht="14.25" customHeight="1">
      <c r="A4951" s="26" t="s">
        <v>2192</v>
      </c>
      <c r="B4951" s="26" t="s">
        <v>8896</v>
      </c>
      <c r="C4951" s="26">
        <f>YEAR(Data!$D9875)</f>
        <v>1900</v>
      </c>
      <c r="D4951" s="28">
        <v>41619</v>
      </c>
      <c r="E4951" s="28">
        <v>41623</v>
      </c>
      <c r="F4951" s="26" t="s">
        <v>45</v>
      </c>
      <c r="G4951" s="26" t="s">
        <v>2191</v>
      </c>
      <c r="H4951" s="26" t="s">
        <v>86</v>
      </c>
      <c r="I4951" s="26" t="s">
        <v>25</v>
      </c>
      <c r="J4951" s="26" t="s">
        <v>211</v>
      </c>
      <c r="K4951" s="26" t="s">
        <v>212</v>
      </c>
      <c r="L4951" s="26">
        <v>10024</v>
      </c>
      <c r="M4951" s="26" t="s">
        <v>122</v>
      </c>
      <c r="N4951" s="26" t="s">
        <v>4907</v>
      </c>
      <c r="O4951" s="26" t="s">
        <v>42</v>
      </c>
      <c r="P4951" s="26" t="s">
        <v>76</v>
      </c>
      <c r="Q4951" s="26">
        <v>6.48</v>
      </c>
      <c r="R4951" s="26">
        <v>1</v>
      </c>
      <c r="S4951" s="26">
        <v>0</v>
      </c>
      <c r="T4951" s="26">
        <v>3.1104000000000003</v>
      </c>
    </row>
    <row r="4952" spans="1:20" ht="14.25" customHeight="1">
      <c r="A4952" s="26" t="s">
        <v>2922</v>
      </c>
      <c r="B4952" s="26" t="s">
        <v>8897</v>
      </c>
      <c r="C4952" s="26">
        <f>YEAR(Data!$D9876)</f>
        <v>1900</v>
      </c>
      <c r="D4952" s="28">
        <v>41540</v>
      </c>
      <c r="E4952" s="28">
        <v>41542</v>
      </c>
      <c r="F4952" s="26" t="s">
        <v>21</v>
      </c>
      <c r="G4952" s="26" t="s">
        <v>2921</v>
      </c>
      <c r="H4952" s="26" t="s">
        <v>86</v>
      </c>
      <c r="I4952" s="26" t="s">
        <v>25</v>
      </c>
      <c r="J4952" s="26" t="s">
        <v>2853</v>
      </c>
      <c r="K4952" s="26" t="s">
        <v>383</v>
      </c>
      <c r="L4952" s="26">
        <v>44134</v>
      </c>
      <c r="M4952" s="26" t="s">
        <v>122</v>
      </c>
      <c r="N4952" s="26" t="s">
        <v>2539</v>
      </c>
      <c r="O4952" s="26" t="s">
        <v>42</v>
      </c>
      <c r="P4952" s="26" t="s">
        <v>141</v>
      </c>
      <c r="Q4952" s="26">
        <v>63.967999999999996</v>
      </c>
      <c r="R4952" s="26">
        <v>2</v>
      </c>
      <c r="S4952" s="26">
        <v>0.2</v>
      </c>
      <c r="T4952" s="26">
        <v>19.989999999999995</v>
      </c>
    </row>
    <row r="4953" spans="1:20" ht="14.25" customHeight="1">
      <c r="A4953" s="26" t="s">
        <v>1061</v>
      </c>
      <c r="B4953" s="26" t="s">
        <v>8898</v>
      </c>
      <c r="C4953" s="26">
        <f>YEAR(Data!$D9877)</f>
        <v>1900</v>
      </c>
      <c r="D4953" s="28">
        <v>41272</v>
      </c>
      <c r="E4953" s="28">
        <v>41279</v>
      </c>
      <c r="F4953" s="26" t="s">
        <v>45</v>
      </c>
      <c r="G4953" s="26" t="s">
        <v>1060</v>
      </c>
      <c r="H4953" s="26" t="s">
        <v>24</v>
      </c>
      <c r="I4953" s="26" t="s">
        <v>25</v>
      </c>
      <c r="J4953" s="26" t="s">
        <v>211</v>
      </c>
      <c r="K4953" s="26" t="s">
        <v>212</v>
      </c>
      <c r="L4953" s="26">
        <v>10035</v>
      </c>
      <c r="M4953" s="26" t="s">
        <v>122</v>
      </c>
      <c r="N4953" s="26" t="s">
        <v>8374</v>
      </c>
      <c r="O4953" s="26" t="s">
        <v>42</v>
      </c>
      <c r="P4953" s="26" t="s">
        <v>440</v>
      </c>
      <c r="Q4953" s="26">
        <v>6.36</v>
      </c>
      <c r="R4953" s="26">
        <v>2</v>
      </c>
      <c r="S4953" s="26">
        <v>0</v>
      </c>
      <c r="T4953" s="26">
        <v>6.3600000000000101E-2</v>
      </c>
    </row>
    <row r="4954" spans="1:20" ht="14.25" customHeight="1">
      <c r="A4954" s="26" t="s">
        <v>3363</v>
      </c>
      <c r="B4954" s="26" t="s">
        <v>8899</v>
      </c>
      <c r="C4954" s="26">
        <f>YEAR(Data!$D9878)</f>
        <v>1900</v>
      </c>
      <c r="D4954" s="28">
        <v>41750</v>
      </c>
      <c r="E4954" s="28">
        <v>41751</v>
      </c>
      <c r="F4954" s="26" t="s">
        <v>151</v>
      </c>
      <c r="G4954" s="26" t="s">
        <v>3362</v>
      </c>
      <c r="H4954" s="26" t="s">
        <v>86</v>
      </c>
      <c r="I4954" s="26" t="s">
        <v>25</v>
      </c>
      <c r="J4954" s="26" t="s">
        <v>1606</v>
      </c>
      <c r="K4954" s="26" t="s">
        <v>383</v>
      </c>
      <c r="L4954" s="26">
        <v>44105</v>
      </c>
      <c r="M4954" s="26" t="s">
        <v>122</v>
      </c>
      <c r="N4954" s="26" t="s">
        <v>3724</v>
      </c>
      <c r="O4954" s="26" t="s">
        <v>42</v>
      </c>
      <c r="P4954" s="26" t="s">
        <v>53</v>
      </c>
      <c r="Q4954" s="26">
        <v>848.5440000000001</v>
      </c>
      <c r="R4954" s="26">
        <v>4</v>
      </c>
      <c r="S4954" s="26">
        <v>0.2</v>
      </c>
      <c r="T4954" s="26">
        <v>-21.213600000000099</v>
      </c>
    </row>
    <row r="4955" spans="1:20" ht="14.25" customHeight="1">
      <c r="A4955" s="26" t="s">
        <v>1668</v>
      </c>
      <c r="B4955" s="26" t="s">
        <v>8900</v>
      </c>
      <c r="C4955" s="26">
        <f>YEAR(Data!$D9881)</f>
        <v>1900</v>
      </c>
      <c r="D4955" s="28">
        <v>41508</v>
      </c>
      <c r="E4955" s="28">
        <v>41512</v>
      </c>
      <c r="F4955" s="26" t="s">
        <v>45</v>
      </c>
      <c r="G4955" s="26" t="s">
        <v>1667</v>
      </c>
      <c r="H4955" s="26" t="s">
        <v>24</v>
      </c>
      <c r="I4955" s="26" t="s">
        <v>25</v>
      </c>
      <c r="J4955" s="26" t="s">
        <v>211</v>
      </c>
      <c r="K4955" s="26" t="s">
        <v>212</v>
      </c>
      <c r="L4955" s="26">
        <v>10035</v>
      </c>
      <c r="M4955" s="26" t="s">
        <v>122</v>
      </c>
      <c r="N4955" s="26" t="s">
        <v>2760</v>
      </c>
      <c r="O4955" s="26" t="s">
        <v>30</v>
      </c>
      <c r="P4955" s="26" t="s">
        <v>33</v>
      </c>
      <c r="Q4955" s="26">
        <v>573.17399999999998</v>
      </c>
      <c r="R4955" s="26">
        <v>7</v>
      </c>
      <c r="S4955" s="26">
        <v>0.1</v>
      </c>
      <c r="T4955" s="26">
        <v>63.685999999999979</v>
      </c>
    </row>
    <row r="4956" spans="1:20" ht="14.25" customHeight="1">
      <c r="A4956" s="26" t="s">
        <v>2343</v>
      </c>
      <c r="B4956" s="26" t="s">
        <v>8901</v>
      </c>
      <c r="C4956" s="26">
        <f>YEAR(Data!$D9882)</f>
        <v>1900</v>
      </c>
      <c r="D4956" s="28">
        <v>41058</v>
      </c>
      <c r="E4956" s="28">
        <v>41060</v>
      </c>
      <c r="F4956" s="26" t="s">
        <v>151</v>
      </c>
      <c r="G4956" s="26" t="s">
        <v>2342</v>
      </c>
      <c r="H4956" s="26" t="s">
        <v>86</v>
      </c>
      <c r="I4956" s="26" t="s">
        <v>25</v>
      </c>
      <c r="J4956" s="26" t="s">
        <v>1606</v>
      </c>
      <c r="K4956" s="26" t="s">
        <v>383</v>
      </c>
      <c r="L4956" s="26">
        <v>44105</v>
      </c>
      <c r="M4956" s="26" t="s">
        <v>122</v>
      </c>
      <c r="N4956" s="26" t="s">
        <v>791</v>
      </c>
      <c r="O4956" s="26" t="s">
        <v>42</v>
      </c>
      <c r="P4956" s="26" t="s">
        <v>76</v>
      </c>
      <c r="Q4956" s="26">
        <v>85.055999999999997</v>
      </c>
      <c r="R4956" s="26">
        <v>3</v>
      </c>
      <c r="S4956" s="26">
        <v>0.2</v>
      </c>
      <c r="T4956" s="26">
        <v>28.706399999999991</v>
      </c>
    </row>
    <row r="4957" spans="1:20" ht="14.25" customHeight="1">
      <c r="A4957" s="26" t="s">
        <v>2007</v>
      </c>
      <c r="B4957" s="26" t="s">
        <v>8902</v>
      </c>
      <c r="C4957" s="26">
        <f>YEAR(Data!$D9883)</f>
        <v>1900</v>
      </c>
      <c r="D4957" s="28">
        <v>40767</v>
      </c>
      <c r="E4957" s="28">
        <v>40768</v>
      </c>
      <c r="F4957" s="26" t="s">
        <v>151</v>
      </c>
      <c r="G4957" s="26" t="s">
        <v>2006</v>
      </c>
      <c r="H4957" s="26" t="s">
        <v>24</v>
      </c>
      <c r="I4957" s="26" t="s">
        <v>25</v>
      </c>
      <c r="J4957" s="26" t="s">
        <v>4259</v>
      </c>
      <c r="K4957" s="26" t="s">
        <v>945</v>
      </c>
      <c r="L4957" s="26">
        <v>30188</v>
      </c>
      <c r="M4957" s="26" t="s">
        <v>28</v>
      </c>
      <c r="N4957" s="26" t="s">
        <v>1737</v>
      </c>
      <c r="O4957" s="26" t="s">
        <v>42</v>
      </c>
      <c r="P4957" s="26" t="s">
        <v>65</v>
      </c>
      <c r="Q4957" s="26">
        <v>14.04</v>
      </c>
      <c r="R4957" s="26">
        <v>3</v>
      </c>
      <c r="S4957" s="26">
        <v>0</v>
      </c>
      <c r="T4957" s="26">
        <v>6.7392000000000003</v>
      </c>
    </row>
    <row r="4958" spans="1:20" ht="14.25" customHeight="1">
      <c r="A4958" s="26" t="s">
        <v>5325</v>
      </c>
      <c r="B4958" s="26" t="s">
        <v>8903</v>
      </c>
      <c r="C4958" s="26">
        <f>YEAR(Data!$D9885)</f>
        <v>1900</v>
      </c>
      <c r="D4958" s="28">
        <v>40636</v>
      </c>
      <c r="E4958" s="28">
        <v>40641</v>
      </c>
      <c r="F4958" s="26" t="s">
        <v>45</v>
      </c>
      <c r="G4958" s="26" t="s">
        <v>5324</v>
      </c>
      <c r="H4958" s="26" t="s">
        <v>37</v>
      </c>
      <c r="I4958" s="26" t="s">
        <v>25</v>
      </c>
      <c r="J4958" s="26" t="s">
        <v>38</v>
      </c>
      <c r="K4958" s="26" t="s">
        <v>39</v>
      </c>
      <c r="L4958" s="26">
        <v>90008</v>
      </c>
      <c r="M4958" s="26" t="s">
        <v>40</v>
      </c>
      <c r="N4958" s="26" t="s">
        <v>1172</v>
      </c>
      <c r="O4958" s="26" t="s">
        <v>42</v>
      </c>
      <c r="P4958" s="26" t="s">
        <v>141</v>
      </c>
      <c r="Q4958" s="26">
        <v>11.16</v>
      </c>
      <c r="R4958" s="26">
        <v>2</v>
      </c>
      <c r="S4958" s="26">
        <v>0</v>
      </c>
      <c r="T4958" s="26">
        <v>5.58</v>
      </c>
    </row>
    <row r="4959" spans="1:20" ht="14.25" customHeight="1">
      <c r="A4959" s="26" t="s">
        <v>4065</v>
      </c>
      <c r="B4959" s="26" t="s">
        <v>8904</v>
      </c>
      <c r="C4959" s="26">
        <f>YEAR(Data!$D9888)</f>
        <v>1900</v>
      </c>
      <c r="D4959" s="28">
        <v>40567</v>
      </c>
      <c r="E4959" s="28">
        <v>40571</v>
      </c>
      <c r="F4959" s="26" t="s">
        <v>45</v>
      </c>
      <c r="G4959" s="26" t="s">
        <v>4064</v>
      </c>
      <c r="H4959" s="26" t="s">
        <v>24</v>
      </c>
      <c r="I4959" s="26" t="s">
        <v>25</v>
      </c>
      <c r="J4959" s="26" t="s">
        <v>3165</v>
      </c>
      <c r="K4959" s="26" t="s">
        <v>203</v>
      </c>
      <c r="L4959" s="26">
        <v>47905</v>
      </c>
      <c r="M4959" s="26" t="s">
        <v>89</v>
      </c>
      <c r="N4959" s="26" t="s">
        <v>1409</v>
      </c>
      <c r="O4959" s="26" t="s">
        <v>42</v>
      </c>
      <c r="P4959" s="26" t="s">
        <v>214</v>
      </c>
      <c r="Q4959" s="26">
        <v>5.9399999999999995</v>
      </c>
      <c r="R4959" s="26">
        <v>3</v>
      </c>
      <c r="S4959" s="26">
        <v>0</v>
      </c>
      <c r="T4959" s="26">
        <v>0</v>
      </c>
    </row>
    <row r="4960" spans="1:20" ht="14.25" customHeight="1">
      <c r="A4960" s="26" t="s">
        <v>1509</v>
      </c>
      <c r="B4960" s="26" t="s">
        <v>8905</v>
      </c>
      <c r="C4960" s="26">
        <f>YEAR(Data!$D9889)</f>
        <v>1900</v>
      </c>
      <c r="D4960" s="28">
        <v>41925</v>
      </c>
      <c r="E4960" s="28">
        <v>41928</v>
      </c>
      <c r="F4960" s="26" t="s">
        <v>151</v>
      </c>
      <c r="G4960" s="26" t="s">
        <v>1508</v>
      </c>
      <c r="H4960" s="26" t="s">
        <v>24</v>
      </c>
      <c r="I4960" s="26" t="s">
        <v>25</v>
      </c>
      <c r="J4960" s="26" t="s">
        <v>211</v>
      </c>
      <c r="K4960" s="26" t="s">
        <v>212</v>
      </c>
      <c r="L4960" s="26">
        <v>10024</v>
      </c>
      <c r="M4960" s="26" t="s">
        <v>122</v>
      </c>
      <c r="N4960" s="26" t="s">
        <v>3679</v>
      </c>
      <c r="O4960" s="26" t="s">
        <v>42</v>
      </c>
      <c r="P4960" s="26" t="s">
        <v>76</v>
      </c>
      <c r="Q4960" s="26">
        <v>9.9600000000000009</v>
      </c>
      <c r="R4960" s="26">
        <v>2</v>
      </c>
      <c r="S4960" s="26">
        <v>0</v>
      </c>
      <c r="T4960" s="26">
        <v>4.6812000000000005</v>
      </c>
    </row>
    <row r="4961" spans="1:20" ht="14.25" customHeight="1">
      <c r="A4961" s="26" t="s">
        <v>2202</v>
      </c>
      <c r="B4961" s="26" t="s">
        <v>8906</v>
      </c>
      <c r="C4961" s="26">
        <f>YEAR(Data!$D9890)</f>
        <v>1900</v>
      </c>
      <c r="D4961" s="28">
        <v>41129</v>
      </c>
      <c r="E4961" s="28">
        <v>41133</v>
      </c>
      <c r="F4961" s="26" t="s">
        <v>45</v>
      </c>
      <c r="G4961" s="26" t="s">
        <v>2201</v>
      </c>
      <c r="H4961" s="26" t="s">
        <v>24</v>
      </c>
      <c r="I4961" s="26" t="s">
        <v>25</v>
      </c>
      <c r="J4961" s="26" t="s">
        <v>6655</v>
      </c>
      <c r="K4961" s="26" t="s">
        <v>212</v>
      </c>
      <c r="L4961" s="26">
        <v>13501</v>
      </c>
      <c r="M4961" s="26" t="s">
        <v>122</v>
      </c>
      <c r="N4961" s="26" t="s">
        <v>3280</v>
      </c>
      <c r="O4961" s="26" t="s">
        <v>62</v>
      </c>
      <c r="P4961" s="26" t="s">
        <v>133</v>
      </c>
      <c r="Q4961" s="26">
        <v>79.989999999999995</v>
      </c>
      <c r="R4961" s="26">
        <v>1</v>
      </c>
      <c r="S4961" s="26">
        <v>0</v>
      </c>
      <c r="T4961" s="26">
        <v>28.796399999999998</v>
      </c>
    </row>
    <row r="4962" spans="1:20" ht="14.25" customHeight="1">
      <c r="A4962" s="26" t="s">
        <v>3108</v>
      </c>
      <c r="B4962" s="26" t="s">
        <v>8907</v>
      </c>
      <c r="C4962" s="26">
        <f>YEAR(Data!$D9891)</f>
        <v>1900</v>
      </c>
      <c r="D4962" s="28">
        <v>41718</v>
      </c>
      <c r="E4962" s="28">
        <v>41719</v>
      </c>
      <c r="F4962" s="26" t="s">
        <v>151</v>
      </c>
      <c r="G4962" s="26" t="s">
        <v>3107</v>
      </c>
      <c r="H4962" s="26" t="s">
        <v>37</v>
      </c>
      <c r="I4962" s="26" t="s">
        <v>25</v>
      </c>
      <c r="J4962" s="26" t="s">
        <v>835</v>
      </c>
      <c r="K4962" s="26" t="s">
        <v>599</v>
      </c>
      <c r="L4962" s="26">
        <v>8701</v>
      </c>
      <c r="M4962" s="26" t="s">
        <v>122</v>
      </c>
      <c r="N4962" s="26" t="s">
        <v>6004</v>
      </c>
      <c r="O4962" s="26" t="s">
        <v>42</v>
      </c>
      <c r="P4962" s="26" t="s">
        <v>60</v>
      </c>
      <c r="Q4962" s="26">
        <v>8.94</v>
      </c>
      <c r="R4962" s="26">
        <v>3</v>
      </c>
      <c r="S4962" s="26">
        <v>0</v>
      </c>
      <c r="T4962" s="26">
        <v>2.4138000000000006</v>
      </c>
    </row>
    <row r="4963" spans="1:20" ht="14.25" customHeight="1">
      <c r="A4963" s="26" t="s">
        <v>446</v>
      </c>
      <c r="B4963" s="26" t="s">
        <v>8908</v>
      </c>
      <c r="C4963" s="26">
        <f>YEAR(Data!$D9892)</f>
        <v>1900</v>
      </c>
      <c r="D4963" s="28">
        <v>41481</v>
      </c>
      <c r="E4963" s="28">
        <v>41484</v>
      </c>
      <c r="F4963" s="26" t="s">
        <v>21</v>
      </c>
      <c r="G4963" s="26" t="s">
        <v>445</v>
      </c>
      <c r="H4963" s="26" t="s">
        <v>37</v>
      </c>
      <c r="I4963" s="26" t="s">
        <v>25</v>
      </c>
      <c r="J4963" s="26" t="s">
        <v>1882</v>
      </c>
      <c r="K4963" s="26" t="s">
        <v>96</v>
      </c>
      <c r="L4963" s="26">
        <v>53209</v>
      </c>
      <c r="M4963" s="26" t="s">
        <v>89</v>
      </c>
      <c r="N4963" s="26" t="s">
        <v>5048</v>
      </c>
      <c r="O4963" s="26" t="s">
        <v>42</v>
      </c>
      <c r="P4963" s="26" t="s">
        <v>76</v>
      </c>
      <c r="Q4963" s="26">
        <v>20.62</v>
      </c>
      <c r="R4963" s="26">
        <v>2</v>
      </c>
      <c r="S4963" s="26">
        <v>0</v>
      </c>
      <c r="T4963" s="26">
        <v>9.6913999999999998</v>
      </c>
    </row>
    <row r="4964" spans="1:20" ht="14.25" customHeight="1">
      <c r="A4964" s="26" t="s">
        <v>2861</v>
      </c>
      <c r="B4964" s="26" t="s">
        <v>8909</v>
      </c>
      <c r="C4964" s="26">
        <f>YEAR(Data!$D9897)</f>
        <v>1900</v>
      </c>
      <c r="D4964" s="28">
        <v>40812</v>
      </c>
      <c r="E4964" s="28">
        <v>40817</v>
      </c>
      <c r="F4964" s="26" t="s">
        <v>45</v>
      </c>
      <c r="G4964" s="26" t="s">
        <v>2860</v>
      </c>
      <c r="H4964" s="26" t="s">
        <v>24</v>
      </c>
      <c r="I4964" s="26" t="s">
        <v>25</v>
      </c>
      <c r="J4964" s="26" t="s">
        <v>234</v>
      </c>
      <c r="K4964" s="26" t="s">
        <v>168</v>
      </c>
      <c r="L4964" s="26">
        <v>60623</v>
      </c>
      <c r="M4964" s="26" t="s">
        <v>89</v>
      </c>
      <c r="N4964" s="26" t="s">
        <v>5188</v>
      </c>
      <c r="O4964" s="26" t="s">
        <v>62</v>
      </c>
      <c r="P4964" s="26" t="s">
        <v>133</v>
      </c>
      <c r="Q4964" s="26">
        <v>153.82400000000001</v>
      </c>
      <c r="R4964" s="26">
        <v>11</v>
      </c>
      <c r="S4964" s="26">
        <v>0.2</v>
      </c>
      <c r="T4964" s="26">
        <v>38.456000000000003</v>
      </c>
    </row>
    <row r="4965" spans="1:20" ht="14.25" customHeight="1">
      <c r="A4965" s="26" t="s">
        <v>1423</v>
      </c>
      <c r="B4965" s="26" t="s">
        <v>8910</v>
      </c>
      <c r="C4965" s="26">
        <f>YEAR(Data!$D9898)</f>
        <v>1900</v>
      </c>
      <c r="D4965" s="28">
        <v>40711</v>
      </c>
      <c r="E4965" s="28">
        <v>40714</v>
      </c>
      <c r="F4965" s="26" t="s">
        <v>21</v>
      </c>
      <c r="G4965" s="26" t="s">
        <v>1422</v>
      </c>
      <c r="H4965" s="26" t="s">
        <v>24</v>
      </c>
      <c r="I4965" s="26" t="s">
        <v>25</v>
      </c>
      <c r="J4965" s="26" t="s">
        <v>234</v>
      </c>
      <c r="K4965" s="26" t="s">
        <v>168</v>
      </c>
      <c r="L4965" s="26">
        <v>60653</v>
      </c>
      <c r="M4965" s="26" t="s">
        <v>89</v>
      </c>
      <c r="N4965" s="26" t="s">
        <v>5790</v>
      </c>
      <c r="O4965" s="26" t="s">
        <v>42</v>
      </c>
      <c r="P4965" s="26" t="s">
        <v>76</v>
      </c>
      <c r="Q4965" s="26">
        <v>62.015999999999998</v>
      </c>
      <c r="R4965" s="26">
        <v>2</v>
      </c>
      <c r="S4965" s="26">
        <v>0.2</v>
      </c>
      <c r="T4965" s="26">
        <v>22.480800000000002</v>
      </c>
    </row>
    <row r="4966" spans="1:20" ht="14.25" customHeight="1">
      <c r="A4966" s="26" t="s">
        <v>2685</v>
      </c>
      <c r="B4966" s="26" t="s">
        <v>8911</v>
      </c>
      <c r="C4966" s="26">
        <f>YEAR(Data!$D9899)</f>
        <v>1900</v>
      </c>
      <c r="D4966" s="28">
        <v>41432</v>
      </c>
      <c r="E4966" s="28">
        <v>41436</v>
      </c>
      <c r="F4966" s="26" t="s">
        <v>45</v>
      </c>
      <c r="G4966" s="26" t="s">
        <v>2684</v>
      </c>
      <c r="H4966" s="26" t="s">
        <v>24</v>
      </c>
      <c r="I4966" s="26" t="s">
        <v>25</v>
      </c>
      <c r="J4966" s="26" t="s">
        <v>566</v>
      </c>
      <c r="K4966" s="26" t="s">
        <v>383</v>
      </c>
      <c r="L4966" s="26">
        <v>45014</v>
      </c>
      <c r="M4966" s="26" t="s">
        <v>122</v>
      </c>
      <c r="N4966" s="26" t="s">
        <v>1797</v>
      </c>
      <c r="O4966" s="26" t="s">
        <v>30</v>
      </c>
      <c r="P4966" s="26" t="s">
        <v>58</v>
      </c>
      <c r="Q4966" s="26">
        <v>466.32000000000005</v>
      </c>
      <c r="R4966" s="26">
        <v>3</v>
      </c>
      <c r="S4966" s="26">
        <v>0.2</v>
      </c>
      <c r="T4966" s="26">
        <v>34.97399999999999</v>
      </c>
    </row>
    <row r="4967" spans="1:20" ht="14.25" customHeight="1">
      <c r="A4967" s="26" t="s">
        <v>3019</v>
      </c>
      <c r="B4967" s="26" t="s">
        <v>8912</v>
      </c>
      <c r="C4967" s="26">
        <f>YEAR(Data!$D9901)</f>
        <v>1900</v>
      </c>
      <c r="D4967" s="28">
        <v>40630</v>
      </c>
      <c r="E4967" s="28">
        <v>40636</v>
      </c>
      <c r="F4967" s="26" t="s">
        <v>45</v>
      </c>
      <c r="G4967" s="26" t="s">
        <v>3018</v>
      </c>
      <c r="H4967" s="26" t="s">
        <v>86</v>
      </c>
      <c r="I4967" s="26" t="s">
        <v>25</v>
      </c>
      <c r="J4967" s="26" t="s">
        <v>246</v>
      </c>
      <c r="K4967" s="26" t="s">
        <v>383</v>
      </c>
      <c r="L4967" s="26">
        <v>45503</v>
      </c>
      <c r="M4967" s="26" t="s">
        <v>122</v>
      </c>
      <c r="N4967" s="26" t="s">
        <v>1709</v>
      </c>
      <c r="O4967" s="26" t="s">
        <v>30</v>
      </c>
      <c r="P4967" s="26" t="s">
        <v>51</v>
      </c>
      <c r="Q4967" s="26">
        <v>330.58800000000002</v>
      </c>
      <c r="R4967" s="26">
        <v>1</v>
      </c>
      <c r="S4967" s="26">
        <v>0.4</v>
      </c>
      <c r="T4967" s="26">
        <v>-143.25480000000002</v>
      </c>
    </row>
    <row r="4968" spans="1:20" ht="14.25" customHeight="1">
      <c r="A4968" s="26" t="s">
        <v>8628</v>
      </c>
      <c r="B4968" s="26" t="s">
        <v>8913</v>
      </c>
      <c r="C4968" s="26">
        <f>YEAR(Data!$D9902)</f>
        <v>1900</v>
      </c>
      <c r="D4968" s="28">
        <v>41873</v>
      </c>
      <c r="E4968" s="28">
        <v>41877</v>
      </c>
      <c r="F4968" s="26" t="s">
        <v>45</v>
      </c>
      <c r="G4968" s="26" t="s">
        <v>8627</v>
      </c>
      <c r="H4968" s="26" t="s">
        <v>24</v>
      </c>
      <c r="I4968" s="26" t="s">
        <v>25</v>
      </c>
      <c r="J4968" s="26" t="s">
        <v>1092</v>
      </c>
      <c r="K4968" s="26" t="s">
        <v>352</v>
      </c>
      <c r="L4968" s="26">
        <v>80027</v>
      </c>
      <c r="M4968" s="26" t="s">
        <v>40</v>
      </c>
      <c r="N4968" s="26" t="s">
        <v>1710</v>
      </c>
      <c r="O4968" s="26" t="s">
        <v>42</v>
      </c>
      <c r="P4968" s="26" t="s">
        <v>53</v>
      </c>
      <c r="Q4968" s="26">
        <v>237.09600000000003</v>
      </c>
      <c r="R4968" s="26">
        <v>3</v>
      </c>
      <c r="S4968" s="26">
        <v>0.2</v>
      </c>
      <c r="T4968" s="26">
        <v>20.745899999999985</v>
      </c>
    </row>
    <row r="4969" spans="1:20" ht="14.25" customHeight="1">
      <c r="A4969" s="26" t="s">
        <v>201</v>
      </c>
      <c r="B4969" s="26" t="s">
        <v>8914</v>
      </c>
      <c r="C4969" s="26">
        <f>YEAR(Data!$D9905)</f>
        <v>1900</v>
      </c>
      <c r="D4969" s="28">
        <v>40859</v>
      </c>
      <c r="E4969" s="28">
        <v>40865</v>
      </c>
      <c r="F4969" s="26" t="s">
        <v>45</v>
      </c>
      <c r="G4969" s="26" t="s">
        <v>200</v>
      </c>
      <c r="H4969" s="26" t="s">
        <v>24</v>
      </c>
      <c r="I4969" s="26" t="s">
        <v>25</v>
      </c>
      <c r="J4969" s="26" t="s">
        <v>3127</v>
      </c>
      <c r="K4969" s="26" t="s">
        <v>88</v>
      </c>
      <c r="L4969" s="26">
        <v>75007</v>
      </c>
      <c r="M4969" s="26" t="s">
        <v>89</v>
      </c>
      <c r="N4969" s="26" t="s">
        <v>4266</v>
      </c>
      <c r="O4969" s="26" t="s">
        <v>30</v>
      </c>
      <c r="P4969" s="26" t="s">
        <v>58</v>
      </c>
      <c r="Q4969" s="26">
        <v>25.128000000000004</v>
      </c>
      <c r="R4969" s="26">
        <v>3</v>
      </c>
      <c r="S4969" s="26">
        <v>0.6</v>
      </c>
      <c r="T4969" s="26">
        <v>-6.9101999999999997</v>
      </c>
    </row>
    <row r="4970" spans="1:20" ht="14.25" customHeight="1">
      <c r="A4970" s="26" t="s">
        <v>4225</v>
      </c>
      <c r="B4970" s="26" t="s">
        <v>8915</v>
      </c>
      <c r="C4970" s="26">
        <f>YEAR(Data!$D9907)</f>
        <v>1900</v>
      </c>
      <c r="D4970" s="28">
        <v>41165</v>
      </c>
      <c r="E4970" s="28">
        <v>41167</v>
      </c>
      <c r="F4970" s="26" t="s">
        <v>151</v>
      </c>
      <c r="G4970" s="26" t="s">
        <v>4224</v>
      </c>
      <c r="H4970" s="26" t="s">
        <v>37</v>
      </c>
      <c r="I4970" s="26" t="s">
        <v>25</v>
      </c>
      <c r="J4970" s="26" t="s">
        <v>1385</v>
      </c>
      <c r="K4970" s="26" t="s">
        <v>39</v>
      </c>
      <c r="L4970" s="26">
        <v>92804</v>
      </c>
      <c r="M4970" s="26" t="s">
        <v>40</v>
      </c>
      <c r="N4970" s="26" t="s">
        <v>3441</v>
      </c>
      <c r="O4970" s="26" t="s">
        <v>30</v>
      </c>
      <c r="P4970" s="26" t="s">
        <v>58</v>
      </c>
      <c r="Q4970" s="26">
        <v>131.88</v>
      </c>
      <c r="R4970" s="26">
        <v>7</v>
      </c>
      <c r="S4970" s="26">
        <v>0</v>
      </c>
      <c r="T4970" s="26">
        <v>55.389600000000002</v>
      </c>
    </row>
    <row r="4971" spans="1:20" ht="14.25" customHeight="1">
      <c r="A4971" s="26" t="s">
        <v>3352</v>
      </c>
      <c r="B4971" s="26" t="s">
        <v>8916</v>
      </c>
      <c r="C4971" s="26">
        <f>YEAR(Data!$D9913)</f>
        <v>1900</v>
      </c>
      <c r="D4971" s="28">
        <v>40638</v>
      </c>
      <c r="E4971" s="28">
        <v>40642</v>
      </c>
      <c r="F4971" s="26" t="s">
        <v>45</v>
      </c>
      <c r="G4971" s="26" t="s">
        <v>3351</v>
      </c>
      <c r="H4971" s="26" t="s">
        <v>37</v>
      </c>
      <c r="I4971" s="26" t="s">
        <v>25</v>
      </c>
      <c r="J4971" s="26" t="s">
        <v>1086</v>
      </c>
      <c r="K4971" s="26" t="s">
        <v>27</v>
      </c>
      <c r="L4971" s="26">
        <v>40475</v>
      </c>
      <c r="M4971" s="26" t="s">
        <v>28</v>
      </c>
      <c r="N4971" s="26" t="s">
        <v>318</v>
      </c>
      <c r="O4971" s="26" t="s">
        <v>42</v>
      </c>
      <c r="P4971" s="26" t="s">
        <v>65</v>
      </c>
      <c r="Q4971" s="26">
        <v>115.36</v>
      </c>
      <c r="R4971" s="26">
        <v>7</v>
      </c>
      <c r="S4971" s="26">
        <v>0</v>
      </c>
      <c r="T4971" s="26">
        <v>56.526400000000002</v>
      </c>
    </row>
    <row r="4972" spans="1:20" ht="14.25" customHeight="1">
      <c r="A4972" s="26" t="s">
        <v>2917</v>
      </c>
      <c r="B4972" s="26" t="s">
        <v>8917</v>
      </c>
      <c r="C4972" s="26">
        <f>YEAR(Data!$D9914)</f>
        <v>1900</v>
      </c>
      <c r="D4972" s="28">
        <v>41192</v>
      </c>
      <c r="E4972" s="28">
        <v>41194</v>
      </c>
      <c r="F4972" s="26" t="s">
        <v>151</v>
      </c>
      <c r="G4972" s="26" t="s">
        <v>2916</v>
      </c>
      <c r="H4972" s="26" t="s">
        <v>37</v>
      </c>
      <c r="I4972" s="26" t="s">
        <v>25</v>
      </c>
      <c r="J4972" s="26" t="s">
        <v>6468</v>
      </c>
      <c r="K4972" s="26" t="s">
        <v>39</v>
      </c>
      <c r="L4972" s="26">
        <v>93101</v>
      </c>
      <c r="M4972" s="26" t="s">
        <v>40</v>
      </c>
      <c r="N4972" s="26" t="s">
        <v>4038</v>
      </c>
      <c r="O4972" s="26" t="s">
        <v>30</v>
      </c>
      <c r="P4972" s="26" t="s">
        <v>33</v>
      </c>
      <c r="Q4972" s="26">
        <v>362.13599999999997</v>
      </c>
      <c r="R4972" s="26">
        <v>3</v>
      </c>
      <c r="S4972" s="26">
        <v>0.2</v>
      </c>
      <c r="T4972" s="26">
        <v>-54.320399999999978</v>
      </c>
    </row>
    <row r="4973" spans="1:20" ht="14.25" customHeight="1">
      <c r="A4973" s="26" t="s">
        <v>4080</v>
      </c>
      <c r="B4973" s="26" t="s">
        <v>8918</v>
      </c>
      <c r="C4973" s="26">
        <f>YEAR(Data!$D9916)</f>
        <v>1900</v>
      </c>
      <c r="D4973" s="28">
        <v>41669</v>
      </c>
      <c r="E4973" s="28">
        <v>41671</v>
      </c>
      <c r="F4973" s="26" t="s">
        <v>21</v>
      </c>
      <c r="G4973" s="26" t="s">
        <v>4079</v>
      </c>
      <c r="H4973" s="26" t="s">
        <v>24</v>
      </c>
      <c r="I4973" s="26" t="s">
        <v>25</v>
      </c>
      <c r="J4973" s="26" t="s">
        <v>3869</v>
      </c>
      <c r="K4973" s="26" t="s">
        <v>376</v>
      </c>
      <c r="L4973" s="26">
        <v>52302</v>
      </c>
      <c r="M4973" s="26" t="s">
        <v>89</v>
      </c>
      <c r="N4973" s="26" t="s">
        <v>4658</v>
      </c>
      <c r="O4973" s="26" t="s">
        <v>42</v>
      </c>
      <c r="P4973" s="26" t="s">
        <v>76</v>
      </c>
      <c r="Q4973" s="26">
        <v>12.96</v>
      </c>
      <c r="R4973" s="26">
        <v>2</v>
      </c>
      <c r="S4973" s="26">
        <v>0</v>
      </c>
      <c r="T4973" s="26">
        <v>6.2208000000000006</v>
      </c>
    </row>
    <row r="4974" spans="1:20" ht="14.25" customHeight="1">
      <c r="A4974" s="26" t="s">
        <v>2723</v>
      </c>
      <c r="B4974" s="26" t="s">
        <v>8919</v>
      </c>
      <c r="C4974" s="26">
        <f>YEAR(Data!$D9920)</f>
        <v>1900</v>
      </c>
      <c r="D4974" s="28">
        <v>41176</v>
      </c>
      <c r="E4974" s="28">
        <v>41181</v>
      </c>
      <c r="F4974" s="26" t="s">
        <v>45</v>
      </c>
      <c r="G4974" s="26" t="s">
        <v>2722</v>
      </c>
      <c r="H4974" s="26" t="s">
        <v>24</v>
      </c>
      <c r="I4974" s="26" t="s">
        <v>25</v>
      </c>
      <c r="J4974" s="26" t="s">
        <v>211</v>
      </c>
      <c r="K4974" s="26" t="s">
        <v>212</v>
      </c>
      <c r="L4974" s="26">
        <v>10035</v>
      </c>
      <c r="M4974" s="26" t="s">
        <v>122</v>
      </c>
      <c r="N4974" s="26" t="s">
        <v>2539</v>
      </c>
      <c r="O4974" s="26" t="s">
        <v>42</v>
      </c>
      <c r="P4974" s="26" t="s">
        <v>141</v>
      </c>
      <c r="Q4974" s="26">
        <v>39.979999999999997</v>
      </c>
      <c r="R4974" s="26">
        <v>1</v>
      </c>
      <c r="S4974" s="26">
        <v>0</v>
      </c>
      <c r="T4974" s="26">
        <v>17.990999999999996</v>
      </c>
    </row>
    <row r="4975" spans="1:20" ht="14.25" customHeight="1">
      <c r="A4975" s="26" t="s">
        <v>3111</v>
      </c>
      <c r="B4975" s="26" t="s">
        <v>8920</v>
      </c>
      <c r="C4975" s="26">
        <f>YEAR(Data!$D9921)</f>
        <v>1900</v>
      </c>
      <c r="D4975" s="28">
        <v>41349</v>
      </c>
      <c r="E4975" s="28">
        <v>41353</v>
      </c>
      <c r="F4975" s="26" t="s">
        <v>45</v>
      </c>
      <c r="G4975" s="26" t="s">
        <v>3110</v>
      </c>
      <c r="H4975" s="26" t="s">
        <v>37</v>
      </c>
      <c r="I4975" s="26" t="s">
        <v>25</v>
      </c>
      <c r="J4975" s="26" t="s">
        <v>8535</v>
      </c>
      <c r="K4975" s="26" t="s">
        <v>88</v>
      </c>
      <c r="L4975" s="26">
        <v>77803</v>
      </c>
      <c r="M4975" s="26" t="s">
        <v>89</v>
      </c>
      <c r="N4975" s="26" t="s">
        <v>296</v>
      </c>
      <c r="O4975" s="26" t="s">
        <v>30</v>
      </c>
      <c r="P4975" s="26" t="s">
        <v>33</v>
      </c>
      <c r="Q4975" s="26">
        <v>528.42999999999995</v>
      </c>
      <c r="R4975" s="26">
        <v>5</v>
      </c>
      <c r="S4975" s="26">
        <v>0.3</v>
      </c>
      <c r="T4975" s="26">
        <v>-143.43099999999998</v>
      </c>
    </row>
    <row r="4976" spans="1:20" ht="14.25" customHeight="1">
      <c r="A4976" s="26" t="s">
        <v>2482</v>
      </c>
      <c r="B4976" s="26" t="s">
        <v>8921</v>
      </c>
      <c r="C4976" s="26">
        <f>YEAR(Data!$D9923)</f>
        <v>1900</v>
      </c>
      <c r="D4976" s="28">
        <v>40871</v>
      </c>
      <c r="E4976" s="28">
        <v>40877</v>
      </c>
      <c r="F4976" s="26" t="s">
        <v>45</v>
      </c>
      <c r="G4976" s="26" t="s">
        <v>2481</v>
      </c>
      <c r="H4976" s="26" t="s">
        <v>86</v>
      </c>
      <c r="I4976" s="26" t="s">
        <v>25</v>
      </c>
      <c r="J4976" s="26" t="s">
        <v>609</v>
      </c>
      <c r="K4976" s="26" t="s">
        <v>383</v>
      </c>
      <c r="L4976" s="26">
        <v>44312</v>
      </c>
      <c r="M4976" s="26" t="s">
        <v>122</v>
      </c>
      <c r="N4976" s="26" t="s">
        <v>2437</v>
      </c>
      <c r="O4976" s="26" t="s">
        <v>42</v>
      </c>
      <c r="P4976" s="26" t="s">
        <v>65</v>
      </c>
      <c r="Q4976" s="26">
        <v>5.7420000000000009</v>
      </c>
      <c r="R4976" s="26">
        <v>3</v>
      </c>
      <c r="S4976" s="26">
        <v>0.7</v>
      </c>
      <c r="T4976" s="26">
        <v>-4.5935999999999986</v>
      </c>
    </row>
    <row r="4977" spans="1:20" ht="14.25" customHeight="1">
      <c r="A4977" s="26" t="s">
        <v>1408</v>
      </c>
      <c r="B4977" s="26" t="s">
        <v>8922</v>
      </c>
      <c r="C4977" s="26">
        <f>YEAR(Data!$D9924)</f>
        <v>1900</v>
      </c>
      <c r="D4977" s="28">
        <v>41766</v>
      </c>
      <c r="E4977" s="28">
        <v>41770</v>
      </c>
      <c r="F4977" s="26" t="s">
        <v>45</v>
      </c>
      <c r="G4977" s="26" t="s">
        <v>1407</v>
      </c>
      <c r="H4977" s="26" t="s">
        <v>24</v>
      </c>
      <c r="I4977" s="26" t="s">
        <v>25</v>
      </c>
      <c r="J4977" s="26" t="s">
        <v>234</v>
      </c>
      <c r="K4977" s="26" t="s">
        <v>168</v>
      </c>
      <c r="L4977" s="26">
        <v>60653</v>
      </c>
      <c r="M4977" s="26" t="s">
        <v>89</v>
      </c>
      <c r="N4977" s="26" t="s">
        <v>2509</v>
      </c>
      <c r="O4977" s="26" t="s">
        <v>62</v>
      </c>
      <c r="P4977" s="26" t="s">
        <v>133</v>
      </c>
      <c r="Q4977" s="26">
        <v>191.96800000000002</v>
      </c>
      <c r="R4977" s="26">
        <v>4</v>
      </c>
      <c r="S4977" s="26">
        <v>0.2</v>
      </c>
      <c r="T4977" s="26">
        <v>28.79519999999998</v>
      </c>
    </row>
    <row r="4978" spans="1:20" ht="14.25" customHeight="1">
      <c r="A4978" s="26" t="s">
        <v>5008</v>
      </c>
      <c r="B4978" s="26" t="s">
        <v>8923</v>
      </c>
      <c r="C4978" s="26">
        <f>YEAR(Data!$D9925)</f>
        <v>1900</v>
      </c>
      <c r="D4978" s="28">
        <v>40988</v>
      </c>
      <c r="E4978" s="28">
        <v>40991</v>
      </c>
      <c r="F4978" s="26" t="s">
        <v>151</v>
      </c>
      <c r="G4978" s="26" t="s">
        <v>5007</v>
      </c>
      <c r="H4978" s="26" t="s">
        <v>37</v>
      </c>
      <c r="I4978" s="26" t="s">
        <v>25</v>
      </c>
      <c r="J4978" s="26" t="s">
        <v>211</v>
      </c>
      <c r="K4978" s="26" t="s">
        <v>212</v>
      </c>
      <c r="L4978" s="26">
        <v>10035</v>
      </c>
      <c r="M4978" s="26" t="s">
        <v>122</v>
      </c>
      <c r="N4978" s="26" t="s">
        <v>1031</v>
      </c>
      <c r="O4978" s="26" t="s">
        <v>42</v>
      </c>
      <c r="P4978" s="26" t="s">
        <v>65</v>
      </c>
      <c r="Q4978" s="26">
        <v>49.847999999999999</v>
      </c>
      <c r="R4978" s="26">
        <v>3</v>
      </c>
      <c r="S4978" s="26">
        <v>0.2</v>
      </c>
      <c r="T4978" s="26">
        <v>16.823699999999999</v>
      </c>
    </row>
    <row r="4979" spans="1:20" ht="14.25" customHeight="1">
      <c r="A4979" s="26" t="s">
        <v>7197</v>
      </c>
      <c r="B4979" s="26" t="s">
        <v>8924</v>
      </c>
      <c r="C4979" s="26">
        <f>YEAR(Data!$D9930)</f>
        <v>1900</v>
      </c>
      <c r="D4979" s="28">
        <v>41522</v>
      </c>
      <c r="E4979" s="28">
        <v>41522</v>
      </c>
      <c r="F4979" s="26" t="s">
        <v>958</v>
      </c>
      <c r="G4979" s="26" t="s">
        <v>7196</v>
      </c>
      <c r="H4979" s="26" t="s">
        <v>24</v>
      </c>
      <c r="I4979" s="26" t="s">
        <v>25</v>
      </c>
      <c r="J4979" s="26" t="s">
        <v>107</v>
      </c>
      <c r="K4979" s="26" t="s">
        <v>39</v>
      </c>
      <c r="L4979" s="26">
        <v>94122</v>
      </c>
      <c r="M4979" s="26" t="s">
        <v>40</v>
      </c>
      <c r="N4979" s="26" t="s">
        <v>268</v>
      </c>
      <c r="O4979" s="26" t="s">
        <v>30</v>
      </c>
      <c r="P4979" s="26" t="s">
        <v>58</v>
      </c>
      <c r="Q4979" s="26">
        <v>24.27</v>
      </c>
      <c r="R4979" s="26">
        <v>3</v>
      </c>
      <c r="S4979" s="26">
        <v>0</v>
      </c>
      <c r="T4979" s="26">
        <v>8.7371999999999996</v>
      </c>
    </row>
    <row r="4980" spans="1:20" ht="14.25" customHeight="1">
      <c r="A4980" s="26" t="s">
        <v>1065</v>
      </c>
      <c r="B4980" s="26" t="s">
        <v>8925</v>
      </c>
      <c r="C4980" s="26">
        <f>YEAR(Data!$D9932)</f>
        <v>1900</v>
      </c>
      <c r="D4980" s="28">
        <v>41226</v>
      </c>
      <c r="E4980" s="28">
        <v>41230</v>
      </c>
      <c r="F4980" s="26" t="s">
        <v>45</v>
      </c>
      <c r="G4980" s="26" t="s">
        <v>1064</v>
      </c>
      <c r="H4980" s="26" t="s">
        <v>24</v>
      </c>
      <c r="I4980" s="26" t="s">
        <v>25</v>
      </c>
      <c r="J4980" s="26" t="s">
        <v>3643</v>
      </c>
      <c r="K4980" s="26" t="s">
        <v>39</v>
      </c>
      <c r="L4980" s="26">
        <v>92404</v>
      </c>
      <c r="M4980" s="26" t="s">
        <v>40</v>
      </c>
      <c r="N4980" s="26" t="s">
        <v>4769</v>
      </c>
      <c r="O4980" s="26" t="s">
        <v>42</v>
      </c>
      <c r="P4980" s="26" t="s">
        <v>65</v>
      </c>
      <c r="Q4980" s="26">
        <v>9.8719999999999999</v>
      </c>
      <c r="R4980" s="26">
        <v>2</v>
      </c>
      <c r="S4980" s="26">
        <v>0.2</v>
      </c>
      <c r="T4980" s="26">
        <v>3.4551999999999996</v>
      </c>
    </row>
    <row r="4981" spans="1:20" ht="14.25" customHeight="1">
      <c r="A4981" s="26" t="s">
        <v>3268</v>
      </c>
      <c r="B4981" s="26" t="s">
        <v>8926</v>
      </c>
      <c r="C4981" s="26">
        <f>YEAR(Data!$D9935)</f>
        <v>1900</v>
      </c>
      <c r="D4981" s="28">
        <v>40735</v>
      </c>
      <c r="E4981" s="28">
        <v>40738</v>
      </c>
      <c r="F4981" s="26" t="s">
        <v>151</v>
      </c>
      <c r="G4981" s="26" t="s">
        <v>3267</v>
      </c>
      <c r="H4981" s="26" t="s">
        <v>24</v>
      </c>
      <c r="I4981" s="26" t="s">
        <v>25</v>
      </c>
      <c r="J4981" s="26" t="s">
        <v>2923</v>
      </c>
      <c r="K4981" s="26" t="s">
        <v>212</v>
      </c>
      <c r="L4981" s="26">
        <v>14304</v>
      </c>
      <c r="M4981" s="26" t="s">
        <v>122</v>
      </c>
      <c r="N4981" s="26" t="s">
        <v>4888</v>
      </c>
      <c r="O4981" s="26" t="s">
        <v>62</v>
      </c>
      <c r="P4981" s="26" t="s">
        <v>63</v>
      </c>
      <c r="Q4981" s="26">
        <v>164.85000000000002</v>
      </c>
      <c r="R4981" s="26">
        <v>3</v>
      </c>
      <c r="S4981" s="26">
        <v>0</v>
      </c>
      <c r="T4981" s="26">
        <v>47.806499999999993</v>
      </c>
    </row>
    <row r="4982" spans="1:20" ht="14.25" customHeight="1">
      <c r="A4982" s="26" t="s">
        <v>1478</v>
      </c>
      <c r="B4982" s="26" t="s">
        <v>8927</v>
      </c>
      <c r="C4982" s="26">
        <f>YEAR(Data!$D9936)</f>
        <v>1900</v>
      </c>
      <c r="D4982" s="28">
        <v>41372</v>
      </c>
      <c r="E4982" s="28">
        <v>41377</v>
      </c>
      <c r="F4982" s="26" t="s">
        <v>45</v>
      </c>
      <c r="G4982" s="26" t="s">
        <v>1477</v>
      </c>
      <c r="H4982" s="26" t="s">
        <v>24</v>
      </c>
      <c r="I4982" s="26" t="s">
        <v>25</v>
      </c>
      <c r="J4982" s="26" t="s">
        <v>120</v>
      </c>
      <c r="K4982" s="26" t="s">
        <v>121</v>
      </c>
      <c r="L4982" s="26">
        <v>19120</v>
      </c>
      <c r="M4982" s="26" t="s">
        <v>122</v>
      </c>
      <c r="N4982" s="26" t="s">
        <v>7253</v>
      </c>
      <c r="O4982" s="26" t="s">
        <v>42</v>
      </c>
      <c r="P4982" s="26" t="s">
        <v>67</v>
      </c>
      <c r="Q4982" s="26">
        <v>33.528000000000006</v>
      </c>
      <c r="R4982" s="26">
        <v>3</v>
      </c>
      <c r="S4982" s="26">
        <v>0.2</v>
      </c>
      <c r="T4982" s="26">
        <v>2.5146000000000015</v>
      </c>
    </row>
    <row r="4983" spans="1:20" ht="14.25" customHeight="1">
      <c r="A4983" s="26" t="s">
        <v>4177</v>
      </c>
      <c r="B4983" s="26" t="s">
        <v>8928</v>
      </c>
      <c r="C4983" s="26">
        <f>YEAR(Data!$D9938)</f>
        <v>1900</v>
      </c>
      <c r="D4983" s="28">
        <v>41815</v>
      </c>
      <c r="E4983" s="28">
        <v>41819</v>
      </c>
      <c r="F4983" s="26" t="s">
        <v>45</v>
      </c>
      <c r="G4983" s="26" t="s">
        <v>4176</v>
      </c>
      <c r="H4983" s="26" t="s">
        <v>24</v>
      </c>
      <c r="I4983" s="26" t="s">
        <v>25</v>
      </c>
      <c r="J4983" s="26" t="s">
        <v>5598</v>
      </c>
      <c r="K4983" s="26" t="s">
        <v>1042</v>
      </c>
      <c r="L4983" s="26">
        <v>2920</v>
      </c>
      <c r="M4983" s="26" t="s">
        <v>122</v>
      </c>
      <c r="N4983" s="26" t="s">
        <v>471</v>
      </c>
      <c r="O4983" s="26" t="s">
        <v>42</v>
      </c>
      <c r="P4983" s="26" t="s">
        <v>65</v>
      </c>
      <c r="Q4983" s="26">
        <v>102.93</v>
      </c>
      <c r="R4983" s="26">
        <v>3</v>
      </c>
      <c r="S4983" s="26">
        <v>0</v>
      </c>
      <c r="T4983" s="26">
        <v>48.377100000000006</v>
      </c>
    </row>
    <row r="4984" spans="1:20" ht="14.25" customHeight="1">
      <c r="A4984" s="26" t="s">
        <v>1776</v>
      </c>
      <c r="B4984" s="26" t="s">
        <v>8929</v>
      </c>
      <c r="C4984" s="26">
        <f>YEAR(Data!$D9939)</f>
        <v>1900</v>
      </c>
      <c r="D4984" s="28">
        <v>41429</v>
      </c>
      <c r="E4984" s="28">
        <v>41432</v>
      </c>
      <c r="F4984" s="26" t="s">
        <v>21</v>
      </c>
      <c r="G4984" s="26" t="s">
        <v>1775</v>
      </c>
      <c r="H4984" s="26" t="s">
        <v>37</v>
      </c>
      <c r="I4984" s="26" t="s">
        <v>25</v>
      </c>
      <c r="J4984" s="26" t="s">
        <v>38</v>
      </c>
      <c r="K4984" s="26" t="s">
        <v>39</v>
      </c>
      <c r="L4984" s="26">
        <v>90049</v>
      </c>
      <c r="M4984" s="26" t="s">
        <v>40</v>
      </c>
      <c r="N4984" s="26" t="s">
        <v>2805</v>
      </c>
      <c r="O4984" s="26" t="s">
        <v>30</v>
      </c>
      <c r="P4984" s="26" t="s">
        <v>51</v>
      </c>
      <c r="Q4984" s="26">
        <v>71.088000000000008</v>
      </c>
      <c r="R4984" s="26">
        <v>2</v>
      </c>
      <c r="S4984" s="26">
        <v>0.2</v>
      </c>
      <c r="T4984" s="26">
        <v>-1.7772000000000041</v>
      </c>
    </row>
    <row r="4985" spans="1:20" ht="14.25" customHeight="1">
      <c r="A4985" s="26" t="s">
        <v>2284</v>
      </c>
      <c r="B4985" s="26" t="s">
        <v>8930</v>
      </c>
      <c r="C4985" s="26">
        <f>YEAR(Data!$D9940)</f>
        <v>1900</v>
      </c>
      <c r="D4985" s="28">
        <v>41621</v>
      </c>
      <c r="E4985" s="28">
        <v>41626</v>
      </c>
      <c r="F4985" s="26" t="s">
        <v>45</v>
      </c>
      <c r="G4985" s="26" t="s">
        <v>2283</v>
      </c>
      <c r="H4985" s="26" t="s">
        <v>37</v>
      </c>
      <c r="I4985" s="26" t="s">
        <v>25</v>
      </c>
      <c r="J4985" s="26" t="s">
        <v>211</v>
      </c>
      <c r="K4985" s="26" t="s">
        <v>212</v>
      </c>
      <c r="L4985" s="26">
        <v>10009</v>
      </c>
      <c r="M4985" s="26" t="s">
        <v>122</v>
      </c>
      <c r="N4985" s="26" t="s">
        <v>1262</v>
      </c>
      <c r="O4985" s="26" t="s">
        <v>30</v>
      </c>
      <c r="P4985" s="26" t="s">
        <v>58</v>
      </c>
      <c r="Q4985" s="26">
        <v>60.35</v>
      </c>
      <c r="R4985" s="26">
        <v>5</v>
      </c>
      <c r="S4985" s="26">
        <v>0</v>
      </c>
      <c r="T4985" s="26">
        <v>19.915500000000002</v>
      </c>
    </row>
    <row r="4986" spans="1:20" ht="14.25" customHeight="1">
      <c r="A4986" s="26" t="s">
        <v>1555</v>
      </c>
      <c r="B4986" s="26" t="s">
        <v>8931</v>
      </c>
      <c r="C4986" s="26">
        <f>YEAR(Data!$D9943)</f>
        <v>1900</v>
      </c>
      <c r="D4986" s="28">
        <v>41968</v>
      </c>
      <c r="E4986" s="28">
        <v>41974</v>
      </c>
      <c r="F4986" s="26" t="s">
        <v>45</v>
      </c>
      <c r="G4986" s="26" t="s">
        <v>1554</v>
      </c>
      <c r="H4986" s="26" t="s">
        <v>24</v>
      </c>
      <c r="I4986" s="26" t="s">
        <v>25</v>
      </c>
      <c r="J4986" s="26" t="s">
        <v>107</v>
      </c>
      <c r="K4986" s="26" t="s">
        <v>39</v>
      </c>
      <c r="L4986" s="26">
        <v>94122</v>
      </c>
      <c r="M4986" s="26" t="s">
        <v>40</v>
      </c>
      <c r="N4986" s="26" t="s">
        <v>1165</v>
      </c>
      <c r="O4986" s="26" t="s">
        <v>62</v>
      </c>
      <c r="P4986" s="26" t="s">
        <v>133</v>
      </c>
      <c r="Q4986" s="26">
        <v>223.58</v>
      </c>
      <c r="R4986" s="26">
        <v>14</v>
      </c>
      <c r="S4986" s="26">
        <v>0</v>
      </c>
      <c r="T4986" s="26">
        <v>87.196200000000005</v>
      </c>
    </row>
    <row r="4987" spans="1:20" ht="14.25" customHeight="1">
      <c r="A4987" s="26" t="s">
        <v>1255</v>
      </c>
      <c r="B4987" s="26" t="s">
        <v>8932</v>
      </c>
      <c r="C4987" s="26">
        <f>YEAR(Data!$D9944)</f>
        <v>1900</v>
      </c>
      <c r="D4987" s="28">
        <v>40905</v>
      </c>
      <c r="E4987" s="28">
        <v>40911</v>
      </c>
      <c r="F4987" s="26" t="s">
        <v>45</v>
      </c>
      <c r="G4987" s="26" t="s">
        <v>1254</v>
      </c>
      <c r="H4987" s="26" t="s">
        <v>24</v>
      </c>
      <c r="I4987" s="26" t="s">
        <v>25</v>
      </c>
      <c r="J4987" s="26" t="s">
        <v>1385</v>
      </c>
      <c r="K4987" s="26" t="s">
        <v>39</v>
      </c>
      <c r="L4987" s="26">
        <v>92804</v>
      </c>
      <c r="M4987" s="26" t="s">
        <v>40</v>
      </c>
      <c r="N4987" s="26" t="s">
        <v>4520</v>
      </c>
      <c r="O4987" s="26" t="s">
        <v>42</v>
      </c>
      <c r="P4987" s="26" t="s">
        <v>53</v>
      </c>
      <c r="Q4987" s="26">
        <v>998.82</v>
      </c>
      <c r="R4987" s="26">
        <v>9</v>
      </c>
      <c r="S4987" s="26">
        <v>0</v>
      </c>
      <c r="T4987" s="26">
        <v>29.964600000000061</v>
      </c>
    </row>
    <row r="4988" spans="1:20" ht="14.25" customHeight="1">
      <c r="A4988" s="26" t="s">
        <v>2275</v>
      </c>
      <c r="B4988" s="26" t="s">
        <v>8933</v>
      </c>
      <c r="C4988" s="26">
        <f>YEAR(Data!$D9946)</f>
        <v>1900</v>
      </c>
      <c r="D4988" s="28">
        <v>41011</v>
      </c>
      <c r="E4988" s="28">
        <v>41016</v>
      </c>
      <c r="F4988" s="26" t="s">
        <v>21</v>
      </c>
      <c r="G4988" s="26" t="s">
        <v>2274</v>
      </c>
      <c r="H4988" s="26" t="s">
        <v>86</v>
      </c>
      <c r="I4988" s="26" t="s">
        <v>25</v>
      </c>
      <c r="J4988" s="26" t="s">
        <v>80</v>
      </c>
      <c r="K4988" s="26" t="s">
        <v>81</v>
      </c>
      <c r="L4988" s="26">
        <v>98103</v>
      </c>
      <c r="M4988" s="26" t="s">
        <v>40</v>
      </c>
      <c r="N4988" s="26" t="s">
        <v>3025</v>
      </c>
      <c r="O4988" s="26" t="s">
        <v>42</v>
      </c>
      <c r="P4988" s="26" t="s">
        <v>53</v>
      </c>
      <c r="Q4988" s="26">
        <v>40.74</v>
      </c>
      <c r="R4988" s="26">
        <v>3</v>
      </c>
      <c r="S4988" s="26">
        <v>0</v>
      </c>
      <c r="T4988" s="26">
        <v>0.4073999999999991</v>
      </c>
    </row>
    <row r="4989" spans="1:20" ht="14.25" customHeight="1">
      <c r="A4989" s="26" t="s">
        <v>2894</v>
      </c>
      <c r="B4989" s="26" t="s">
        <v>8934</v>
      </c>
      <c r="C4989" s="26">
        <f>YEAR(Data!$D9947)</f>
        <v>1900</v>
      </c>
      <c r="D4989" s="28">
        <v>40604</v>
      </c>
      <c r="E4989" s="28">
        <v>40608</v>
      </c>
      <c r="F4989" s="26" t="s">
        <v>45</v>
      </c>
      <c r="G4989" s="26" t="s">
        <v>2893</v>
      </c>
      <c r="H4989" s="26" t="s">
        <v>37</v>
      </c>
      <c r="I4989" s="26" t="s">
        <v>25</v>
      </c>
      <c r="J4989" s="26" t="s">
        <v>120</v>
      </c>
      <c r="K4989" s="26" t="s">
        <v>121</v>
      </c>
      <c r="L4989" s="26">
        <v>19120</v>
      </c>
      <c r="M4989" s="26" t="s">
        <v>122</v>
      </c>
      <c r="N4989" s="26" t="s">
        <v>4597</v>
      </c>
      <c r="O4989" s="26" t="s">
        <v>42</v>
      </c>
      <c r="P4989" s="26" t="s">
        <v>76</v>
      </c>
      <c r="Q4989" s="26">
        <v>3.4240000000000004</v>
      </c>
      <c r="R4989" s="26">
        <v>1</v>
      </c>
      <c r="S4989" s="26">
        <v>0.2</v>
      </c>
      <c r="T4989" s="26">
        <v>1.0699999999999996</v>
      </c>
    </row>
    <row r="4990" spans="1:20" ht="14.25" customHeight="1">
      <c r="A4990" s="26" t="s">
        <v>1852</v>
      </c>
      <c r="B4990" s="26" t="s">
        <v>8935</v>
      </c>
      <c r="C4990" s="26">
        <f>YEAR(Data!$D9949)</f>
        <v>1900</v>
      </c>
      <c r="D4990" s="28">
        <v>41792</v>
      </c>
      <c r="E4990" s="28">
        <v>41794</v>
      </c>
      <c r="F4990" s="26" t="s">
        <v>21</v>
      </c>
      <c r="G4990" s="26" t="s">
        <v>1851</v>
      </c>
      <c r="H4990" s="26" t="s">
        <v>37</v>
      </c>
      <c r="I4990" s="26" t="s">
        <v>25</v>
      </c>
      <c r="J4990" s="26" t="s">
        <v>3248</v>
      </c>
      <c r="K4990" s="26" t="s">
        <v>203</v>
      </c>
      <c r="L4990" s="26">
        <v>46203</v>
      </c>
      <c r="M4990" s="26" t="s">
        <v>89</v>
      </c>
      <c r="N4990" s="26" t="s">
        <v>1799</v>
      </c>
      <c r="O4990" s="26" t="s">
        <v>30</v>
      </c>
      <c r="P4990" s="26" t="s">
        <v>33</v>
      </c>
      <c r="Q4990" s="26">
        <v>1925.88</v>
      </c>
      <c r="R4990" s="26">
        <v>6</v>
      </c>
      <c r="S4990" s="26">
        <v>0</v>
      </c>
      <c r="T4990" s="26">
        <v>539.24639999999999</v>
      </c>
    </row>
    <row r="4991" spans="1:20" ht="14.25" customHeight="1">
      <c r="A4991" s="26" t="s">
        <v>5177</v>
      </c>
      <c r="B4991" s="26" t="s">
        <v>8936</v>
      </c>
      <c r="C4991" s="26">
        <f>YEAR(Data!$D9954)</f>
        <v>1900</v>
      </c>
      <c r="D4991" s="28">
        <v>41257</v>
      </c>
      <c r="E4991" s="28">
        <v>41259</v>
      </c>
      <c r="F4991" s="26" t="s">
        <v>21</v>
      </c>
      <c r="G4991" s="26" t="s">
        <v>5176</v>
      </c>
      <c r="H4991" s="26" t="s">
        <v>37</v>
      </c>
      <c r="I4991" s="26" t="s">
        <v>25</v>
      </c>
      <c r="J4991" s="26" t="s">
        <v>38</v>
      </c>
      <c r="K4991" s="26" t="s">
        <v>39</v>
      </c>
      <c r="L4991" s="26">
        <v>90045</v>
      </c>
      <c r="M4991" s="26" t="s">
        <v>40</v>
      </c>
      <c r="N4991" s="26" t="s">
        <v>897</v>
      </c>
      <c r="O4991" s="26" t="s">
        <v>42</v>
      </c>
      <c r="P4991" s="26" t="s">
        <v>65</v>
      </c>
      <c r="Q4991" s="26">
        <v>55.264000000000003</v>
      </c>
      <c r="R4991" s="26">
        <v>2</v>
      </c>
      <c r="S4991" s="26">
        <v>0.2</v>
      </c>
      <c r="T4991" s="26">
        <v>20.723999999999997</v>
      </c>
    </row>
    <row r="4992" spans="1:20" ht="14.25" customHeight="1">
      <c r="A4992" s="26" t="s">
        <v>3999</v>
      </c>
      <c r="B4992" s="26" t="s">
        <v>8937</v>
      </c>
      <c r="C4992" s="26">
        <f>YEAR(Data!$D9958)</f>
        <v>1900</v>
      </c>
      <c r="D4992" s="28">
        <v>40858</v>
      </c>
      <c r="E4992" s="28">
        <v>40864</v>
      </c>
      <c r="F4992" s="26" t="s">
        <v>45</v>
      </c>
      <c r="G4992" s="26" t="s">
        <v>3998</v>
      </c>
      <c r="H4992" s="26" t="s">
        <v>86</v>
      </c>
      <c r="I4992" s="26" t="s">
        <v>25</v>
      </c>
      <c r="J4992" s="26" t="s">
        <v>1112</v>
      </c>
      <c r="K4992" s="26" t="s">
        <v>212</v>
      </c>
      <c r="L4992" s="26">
        <v>10801</v>
      </c>
      <c r="M4992" s="26" t="s">
        <v>122</v>
      </c>
      <c r="N4992" s="26" t="s">
        <v>3916</v>
      </c>
      <c r="O4992" s="26" t="s">
        <v>42</v>
      </c>
      <c r="P4992" s="26" t="s">
        <v>76</v>
      </c>
      <c r="Q4992" s="26">
        <v>46.349999999999994</v>
      </c>
      <c r="R4992" s="26">
        <v>5</v>
      </c>
      <c r="S4992" s="26">
        <v>0</v>
      </c>
      <c r="T4992" s="26">
        <v>21.784499999999998</v>
      </c>
    </row>
    <row r="4993" spans="1:20" ht="14.25" customHeight="1">
      <c r="A4993" s="26" t="s">
        <v>1389</v>
      </c>
      <c r="B4993" s="26" t="s">
        <v>8938</v>
      </c>
      <c r="C4993" s="26">
        <f>YEAR(Data!$D9961)</f>
        <v>1900</v>
      </c>
      <c r="D4993" s="28">
        <v>41919</v>
      </c>
      <c r="E4993" s="28">
        <v>41924</v>
      </c>
      <c r="F4993" s="26" t="s">
        <v>45</v>
      </c>
      <c r="G4993" s="26" t="s">
        <v>1388</v>
      </c>
      <c r="H4993" s="26" t="s">
        <v>24</v>
      </c>
      <c r="I4993" s="26" t="s">
        <v>25</v>
      </c>
      <c r="J4993" s="26" t="s">
        <v>6219</v>
      </c>
      <c r="K4993" s="26" t="s">
        <v>240</v>
      </c>
      <c r="L4993" s="26">
        <v>85224</v>
      </c>
      <c r="M4993" s="26" t="s">
        <v>40</v>
      </c>
      <c r="N4993" s="26" t="s">
        <v>5769</v>
      </c>
      <c r="O4993" s="26" t="s">
        <v>42</v>
      </c>
      <c r="P4993" s="26" t="s">
        <v>60</v>
      </c>
      <c r="Q4993" s="26">
        <v>9.3439999999999994</v>
      </c>
      <c r="R4993" s="26">
        <v>2</v>
      </c>
      <c r="S4993" s="26">
        <v>0.2</v>
      </c>
      <c r="T4993" s="26">
        <v>1.8687999999999998</v>
      </c>
    </row>
    <row r="4994" spans="1:20" ht="14.25" customHeight="1">
      <c r="A4994" s="26" t="s">
        <v>4343</v>
      </c>
      <c r="B4994" s="26" t="s">
        <v>8939</v>
      </c>
      <c r="C4994" s="26">
        <f>YEAR(Data!$D9962)</f>
        <v>1900</v>
      </c>
      <c r="D4994" s="28">
        <v>41899</v>
      </c>
      <c r="E4994" s="28">
        <v>41901</v>
      </c>
      <c r="F4994" s="26" t="s">
        <v>21</v>
      </c>
      <c r="G4994" s="26" t="s">
        <v>4342</v>
      </c>
      <c r="H4994" s="26" t="s">
        <v>86</v>
      </c>
      <c r="I4994" s="26" t="s">
        <v>25</v>
      </c>
      <c r="J4994" s="26" t="s">
        <v>1903</v>
      </c>
      <c r="K4994" s="26" t="s">
        <v>27</v>
      </c>
      <c r="L4994" s="26">
        <v>41042</v>
      </c>
      <c r="M4994" s="26" t="s">
        <v>28</v>
      </c>
      <c r="N4994" s="26" t="s">
        <v>5080</v>
      </c>
      <c r="O4994" s="26" t="s">
        <v>62</v>
      </c>
      <c r="P4994" s="26" t="s">
        <v>133</v>
      </c>
      <c r="Q4994" s="26">
        <v>18</v>
      </c>
      <c r="R4994" s="26">
        <v>1</v>
      </c>
      <c r="S4994" s="26">
        <v>0</v>
      </c>
      <c r="T4994" s="26">
        <v>3.2399999999999984</v>
      </c>
    </row>
    <row r="4995" spans="1:20" ht="14.25" customHeight="1">
      <c r="A4995" s="26" t="s">
        <v>2947</v>
      </c>
      <c r="B4995" s="26" t="s">
        <v>8940</v>
      </c>
      <c r="C4995" s="26">
        <f>YEAR(Data!$D9963)</f>
        <v>1900</v>
      </c>
      <c r="D4995" s="28">
        <v>40987</v>
      </c>
      <c r="E4995" s="28">
        <v>40990</v>
      </c>
      <c r="F4995" s="26" t="s">
        <v>151</v>
      </c>
      <c r="G4995" s="26" t="s">
        <v>2946</v>
      </c>
      <c r="H4995" s="26" t="s">
        <v>86</v>
      </c>
      <c r="I4995" s="26" t="s">
        <v>25</v>
      </c>
      <c r="J4995" s="26" t="s">
        <v>148</v>
      </c>
      <c r="K4995" s="26" t="s">
        <v>88</v>
      </c>
      <c r="L4995" s="26">
        <v>77041</v>
      </c>
      <c r="M4995" s="26" t="s">
        <v>89</v>
      </c>
      <c r="N4995" s="26" t="s">
        <v>3342</v>
      </c>
      <c r="O4995" s="26" t="s">
        <v>42</v>
      </c>
      <c r="P4995" s="26" t="s">
        <v>76</v>
      </c>
      <c r="Q4995" s="26">
        <v>65.584000000000003</v>
      </c>
      <c r="R4995" s="26">
        <v>2</v>
      </c>
      <c r="S4995" s="26">
        <v>0.2</v>
      </c>
      <c r="T4995" s="26">
        <v>23.7742</v>
      </c>
    </row>
    <row r="4996" spans="1:20" ht="14.25" customHeight="1">
      <c r="A4996" s="26" t="s">
        <v>1478</v>
      </c>
      <c r="B4996" s="26" t="s">
        <v>8941</v>
      </c>
      <c r="C4996" s="26">
        <f>YEAR(Data!$D9965)</f>
        <v>1900</v>
      </c>
      <c r="D4996" s="28">
        <v>41116</v>
      </c>
      <c r="E4996" s="28">
        <v>41116</v>
      </c>
      <c r="F4996" s="26" t="s">
        <v>958</v>
      </c>
      <c r="G4996" s="26" t="s">
        <v>1477</v>
      </c>
      <c r="H4996" s="26" t="s">
        <v>24</v>
      </c>
      <c r="I4996" s="26" t="s">
        <v>25</v>
      </c>
      <c r="J4996" s="26" t="s">
        <v>120</v>
      </c>
      <c r="K4996" s="26" t="s">
        <v>121</v>
      </c>
      <c r="L4996" s="26">
        <v>19140</v>
      </c>
      <c r="M4996" s="26" t="s">
        <v>122</v>
      </c>
      <c r="N4996" s="26" t="s">
        <v>2672</v>
      </c>
      <c r="O4996" s="26" t="s">
        <v>42</v>
      </c>
      <c r="P4996" s="26" t="s">
        <v>76</v>
      </c>
      <c r="Q4996" s="26">
        <v>10.368000000000002</v>
      </c>
      <c r="R4996" s="26">
        <v>2</v>
      </c>
      <c r="S4996" s="26">
        <v>0.2</v>
      </c>
      <c r="T4996" s="26">
        <v>3.6288</v>
      </c>
    </row>
    <row r="4997" spans="1:20" ht="14.25" customHeight="1">
      <c r="A4997" s="26" t="s">
        <v>7935</v>
      </c>
      <c r="B4997" s="26" t="s">
        <v>8942</v>
      </c>
      <c r="C4997" s="26">
        <f>YEAR(Data!$D9966)</f>
        <v>1900</v>
      </c>
      <c r="D4997" s="28">
        <v>41614</v>
      </c>
      <c r="E4997" s="28">
        <v>41619</v>
      </c>
      <c r="F4997" s="26" t="s">
        <v>21</v>
      </c>
      <c r="G4997" s="26" t="s">
        <v>7934</v>
      </c>
      <c r="H4997" s="26" t="s">
        <v>37</v>
      </c>
      <c r="I4997" s="26" t="s">
        <v>25</v>
      </c>
      <c r="J4997" s="26" t="s">
        <v>463</v>
      </c>
      <c r="K4997" s="26" t="s">
        <v>196</v>
      </c>
      <c r="L4997" s="26">
        <v>19711</v>
      </c>
      <c r="M4997" s="26" t="s">
        <v>122</v>
      </c>
      <c r="N4997" s="26" t="s">
        <v>828</v>
      </c>
      <c r="O4997" s="26" t="s">
        <v>30</v>
      </c>
      <c r="P4997" s="26" t="s">
        <v>58</v>
      </c>
      <c r="Q4997" s="26">
        <v>13.4</v>
      </c>
      <c r="R4997" s="26">
        <v>1</v>
      </c>
      <c r="S4997" s="26">
        <v>0</v>
      </c>
      <c r="T4997" s="26">
        <v>6.4319999999999995</v>
      </c>
    </row>
    <row r="4998" spans="1:20" ht="14.25" customHeight="1">
      <c r="A4998" s="26" t="s">
        <v>3789</v>
      </c>
      <c r="B4998" s="26" t="s">
        <v>8943</v>
      </c>
      <c r="C4998" s="26">
        <f>YEAR(Data!$D9969)</f>
        <v>1900</v>
      </c>
      <c r="D4998" s="28">
        <v>41985</v>
      </c>
      <c r="E4998" s="28">
        <v>41991</v>
      </c>
      <c r="F4998" s="26" t="s">
        <v>45</v>
      </c>
      <c r="G4998" s="26" t="s">
        <v>3788</v>
      </c>
      <c r="H4998" s="26" t="s">
        <v>24</v>
      </c>
      <c r="I4998" s="26" t="s">
        <v>25</v>
      </c>
      <c r="J4998" s="26" t="s">
        <v>1564</v>
      </c>
      <c r="K4998" s="26" t="s">
        <v>599</v>
      </c>
      <c r="L4998" s="26">
        <v>7060</v>
      </c>
      <c r="M4998" s="26" t="s">
        <v>122</v>
      </c>
      <c r="N4998" s="26" t="s">
        <v>3680</v>
      </c>
      <c r="O4998" s="26" t="s">
        <v>42</v>
      </c>
      <c r="P4998" s="26" t="s">
        <v>65</v>
      </c>
      <c r="Q4998" s="26">
        <v>40.199999999999996</v>
      </c>
      <c r="R4998" s="26">
        <v>5</v>
      </c>
      <c r="S4998" s="26">
        <v>0</v>
      </c>
      <c r="T4998" s="26">
        <v>18.089999999999996</v>
      </c>
    </row>
    <row r="4999" spans="1:20" ht="14.25" customHeight="1">
      <c r="A4999" s="26" t="s">
        <v>580</v>
      </c>
      <c r="B4999" s="26" t="s">
        <v>8944</v>
      </c>
      <c r="C4999" s="26">
        <f>YEAR(Data!$D9972)</f>
        <v>1900</v>
      </c>
      <c r="D4999" s="28">
        <v>41088</v>
      </c>
      <c r="E4999" s="28">
        <v>41092</v>
      </c>
      <c r="F4999" s="26" t="s">
        <v>45</v>
      </c>
      <c r="G4999" s="26" t="s">
        <v>579</v>
      </c>
      <c r="H4999" s="26" t="s">
        <v>86</v>
      </c>
      <c r="I4999" s="26" t="s">
        <v>25</v>
      </c>
      <c r="J4999" s="26" t="s">
        <v>2796</v>
      </c>
      <c r="K4999" s="26" t="s">
        <v>945</v>
      </c>
      <c r="L4999" s="26">
        <v>30080</v>
      </c>
      <c r="M4999" s="26" t="s">
        <v>28</v>
      </c>
      <c r="N4999" s="26" t="s">
        <v>2827</v>
      </c>
      <c r="O4999" s="26" t="s">
        <v>42</v>
      </c>
      <c r="P4999" s="26" t="s">
        <v>65</v>
      </c>
      <c r="Q4999" s="26">
        <v>119.56</v>
      </c>
      <c r="R4999" s="26">
        <v>2</v>
      </c>
      <c r="S4999" s="26">
        <v>0</v>
      </c>
      <c r="T4999" s="26">
        <v>54.997599999999991</v>
      </c>
    </row>
    <row r="5000" spans="1:20" ht="14.25" customHeight="1">
      <c r="A5000" s="26" t="s">
        <v>381</v>
      </c>
      <c r="B5000" s="26" t="s">
        <v>8945</v>
      </c>
      <c r="C5000" s="26">
        <f>YEAR(Data!$D9974)</f>
        <v>1900</v>
      </c>
      <c r="D5000" s="28">
        <v>41529</v>
      </c>
      <c r="E5000" s="28">
        <v>41535</v>
      </c>
      <c r="F5000" s="26" t="s">
        <v>45</v>
      </c>
      <c r="G5000" s="26" t="s">
        <v>380</v>
      </c>
      <c r="H5000" s="26" t="s">
        <v>24</v>
      </c>
      <c r="I5000" s="26" t="s">
        <v>25</v>
      </c>
      <c r="J5000" s="26" t="s">
        <v>148</v>
      </c>
      <c r="K5000" s="26" t="s">
        <v>88</v>
      </c>
      <c r="L5000" s="26">
        <v>77041</v>
      </c>
      <c r="M5000" s="26" t="s">
        <v>89</v>
      </c>
      <c r="N5000" s="26" t="s">
        <v>1820</v>
      </c>
      <c r="O5000" s="26" t="s">
        <v>42</v>
      </c>
      <c r="P5000" s="26" t="s">
        <v>141</v>
      </c>
      <c r="Q5000" s="26">
        <v>99.567999999999998</v>
      </c>
      <c r="R5000" s="26">
        <v>2</v>
      </c>
      <c r="S5000" s="26">
        <v>0.2</v>
      </c>
      <c r="T5000" s="26">
        <v>33.604199999999992</v>
      </c>
    </row>
    <row r="5001" spans="1:20" ht="14.25" customHeight="1">
      <c r="A5001" s="26" t="s">
        <v>2460</v>
      </c>
      <c r="B5001" s="26" t="s">
        <v>8946</v>
      </c>
      <c r="C5001" s="26">
        <f>YEAR(Data!$D9975)</f>
        <v>1900</v>
      </c>
      <c r="D5001" s="28">
        <v>41615</v>
      </c>
      <c r="E5001" s="28">
        <v>41619</v>
      </c>
      <c r="F5001" s="26" t="s">
        <v>45</v>
      </c>
      <c r="G5001" s="26" t="s">
        <v>2459</v>
      </c>
      <c r="H5001" s="26" t="s">
        <v>86</v>
      </c>
      <c r="I5001" s="26" t="s">
        <v>25</v>
      </c>
      <c r="J5001" s="26" t="s">
        <v>38</v>
      </c>
      <c r="K5001" s="26" t="s">
        <v>39</v>
      </c>
      <c r="L5001" s="26">
        <v>90032</v>
      </c>
      <c r="M5001" s="26" t="s">
        <v>40</v>
      </c>
      <c r="N5001" s="26" t="s">
        <v>7009</v>
      </c>
      <c r="O5001" s="26" t="s">
        <v>62</v>
      </c>
      <c r="P5001" s="26" t="s">
        <v>63</v>
      </c>
      <c r="Q5001" s="26">
        <v>271.95999999999998</v>
      </c>
      <c r="R5001" s="26">
        <v>5</v>
      </c>
      <c r="S5001" s="26">
        <v>0.2</v>
      </c>
      <c r="T5001" s="26">
        <v>27.195999999999998</v>
      </c>
    </row>
    <row r="5002" spans="1:20" ht="14.25" customHeight="1">
      <c r="A5002" s="26" t="s">
        <v>3227</v>
      </c>
      <c r="B5002" s="26" t="s">
        <v>8947</v>
      </c>
      <c r="C5002" s="26">
        <f>YEAR(Data!$D9982)</f>
        <v>1900</v>
      </c>
      <c r="D5002" s="28">
        <v>41158</v>
      </c>
      <c r="E5002" s="28">
        <v>41161</v>
      </c>
      <c r="F5002" s="26" t="s">
        <v>21</v>
      </c>
      <c r="G5002" s="26" t="s">
        <v>3226</v>
      </c>
      <c r="H5002" s="26" t="s">
        <v>24</v>
      </c>
      <c r="I5002" s="26" t="s">
        <v>25</v>
      </c>
      <c r="J5002" s="26" t="s">
        <v>3165</v>
      </c>
      <c r="K5002" s="26" t="s">
        <v>559</v>
      </c>
      <c r="L5002" s="26">
        <v>70506</v>
      </c>
      <c r="M5002" s="26" t="s">
        <v>28</v>
      </c>
      <c r="N5002" s="26" t="s">
        <v>2816</v>
      </c>
      <c r="O5002" s="26" t="s">
        <v>30</v>
      </c>
      <c r="P5002" s="26" t="s">
        <v>51</v>
      </c>
      <c r="Q5002" s="26">
        <v>85.98</v>
      </c>
      <c r="R5002" s="26">
        <v>1</v>
      </c>
      <c r="S5002" s="26">
        <v>0</v>
      </c>
      <c r="T5002" s="26">
        <v>22.354800000000004</v>
      </c>
    </row>
    <row r="5003" spans="1:20" ht="14.25" customHeight="1">
      <c r="A5003" s="26" t="s">
        <v>217</v>
      </c>
      <c r="B5003" s="26" t="s">
        <v>8948</v>
      </c>
      <c r="C5003" s="26">
        <f>YEAR(Data!$D9983)</f>
        <v>1900</v>
      </c>
      <c r="D5003" s="28">
        <v>41855</v>
      </c>
      <c r="E5003" s="28">
        <v>41858</v>
      </c>
      <c r="F5003" s="26" t="s">
        <v>151</v>
      </c>
      <c r="G5003" s="26" t="s">
        <v>216</v>
      </c>
      <c r="H5003" s="26" t="s">
        <v>24</v>
      </c>
      <c r="I5003" s="26" t="s">
        <v>25</v>
      </c>
      <c r="J5003" s="26" t="s">
        <v>566</v>
      </c>
      <c r="K5003" s="26" t="s">
        <v>383</v>
      </c>
      <c r="L5003" s="26">
        <v>45014</v>
      </c>
      <c r="M5003" s="26" t="s">
        <v>122</v>
      </c>
      <c r="N5003" s="26" t="s">
        <v>1782</v>
      </c>
      <c r="O5003" s="26" t="s">
        <v>42</v>
      </c>
      <c r="P5003" s="26" t="s">
        <v>43</v>
      </c>
      <c r="Q5003" s="26">
        <v>16.520000000000003</v>
      </c>
      <c r="R5003" s="26">
        <v>5</v>
      </c>
      <c r="S5003" s="26">
        <v>0.2</v>
      </c>
      <c r="T5003" s="26">
        <v>5.368999999999998</v>
      </c>
    </row>
    <row r="5004" spans="1:20" ht="14.25" customHeight="1">
      <c r="A5004" s="26" t="s">
        <v>381</v>
      </c>
      <c r="B5004" s="26" t="s">
        <v>8949</v>
      </c>
      <c r="C5004" s="26">
        <f>YEAR(Data!$D9984)</f>
        <v>1900</v>
      </c>
      <c r="D5004" s="28">
        <v>41540</v>
      </c>
      <c r="E5004" s="28">
        <v>41546</v>
      </c>
      <c r="F5004" s="26" t="s">
        <v>45</v>
      </c>
      <c r="G5004" s="26" t="s">
        <v>380</v>
      </c>
      <c r="H5004" s="26" t="s">
        <v>24</v>
      </c>
      <c r="I5004" s="26" t="s">
        <v>25</v>
      </c>
      <c r="J5004" s="26" t="s">
        <v>4893</v>
      </c>
      <c r="K5004" s="26" t="s">
        <v>190</v>
      </c>
      <c r="L5004" s="26">
        <v>49505</v>
      </c>
      <c r="M5004" s="26" t="s">
        <v>89</v>
      </c>
      <c r="N5004" s="26" t="s">
        <v>2098</v>
      </c>
      <c r="O5004" s="26" t="s">
        <v>42</v>
      </c>
      <c r="P5004" s="26" t="s">
        <v>76</v>
      </c>
      <c r="Q5004" s="26">
        <v>35.56</v>
      </c>
      <c r="R5004" s="26">
        <v>7</v>
      </c>
      <c r="S5004" s="26">
        <v>0</v>
      </c>
      <c r="T5004" s="26">
        <v>16.713200000000001</v>
      </c>
    </row>
    <row r="5005" spans="1:20" ht="14.25" customHeight="1">
      <c r="A5005" s="26" t="s">
        <v>1444</v>
      </c>
      <c r="B5005" s="26" t="s">
        <v>8950</v>
      </c>
      <c r="C5005" s="26">
        <f>YEAR(Data!$D9986)</f>
        <v>1900</v>
      </c>
      <c r="D5005" s="28">
        <v>41046</v>
      </c>
      <c r="E5005" s="28">
        <v>41052</v>
      </c>
      <c r="F5005" s="26" t="s">
        <v>45</v>
      </c>
      <c r="G5005" s="26" t="s">
        <v>1443</v>
      </c>
      <c r="H5005" s="26" t="s">
        <v>24</v>
      </c>
      <c r="I5005" s="26" t="s">
        <v>25</v>
      </c>
      <c r="J5005" s="26" t="s">
        <v>873</v>
      </c>
      <c r="K5005" s="26" t="s">
        <v>212</v>
      </c>
      <c r="L5005" s="26">
        <v>11561</v>
      </c>
      <c r="M5005" s="26" t="s">
        <v>122</v>
      </c>
      <c r="N5005" s="26" t="s">
        <v>1069</v>
      </c>
      <c r="O5005" s="26" t="s">
        <v>42</v>
      </c>
      <c r="P5005" s="26" t="s">
        <v>43</v>
      </c>
      <c r="Q5005" s="26">
        <v>31.5</v>
      </c>
      <c r="R5005" s="26">
        <v>10</v>
      </c>
      <c r="S5005" s="26">
        <v>0</v>
      </c>
      <c r="T5005" s="26">
        <v>15.120000000000001</v>
      </c>
    </row>
    <row r="5006" spans="1:20" ht="14.25" customHeight="1">
      <c r="A5006" s="26" t="s">
        <v>3851</v>
      </c>
      <c r="B5006" s="26" t="s">
        <v>8951</v>
      </c>
      <c r="C5006" s="26">
        <f>YEAR(Data!$D9988)</f>
        <v>1900</v>
      </c>
      <c r="D5006" s="28">
        <v>41547</v>
      </c>
      <c r="E5006" s="28">
        <v>41551</v>
      </c>
      <c r="F5006" s="26" t="s">
        <v>45</v>
      </c>
      <c r="G5006" s="26" t="s">
        <v>3850</v>
      </c>
      <c r="H5006" s="26" t="s">
        <v>24</v>
      </c>
      <c r="I5006" s="26" t="s">
        <v>25</v>
      </c>
      <c r="J5006" s="26" t="s">
        <v>38</v>
      </c>
      <c r="K5006" s="26" t="s">
        <v>39</v>
      </c>
      <c r="L5006" s="26">
        <v>90008</v>
      </c>
      <c r="M5006" s="26" t="s">
        <v>40</v>
      </c>
      <c r="N5006" s="26" t="s">
        <v>4930</v>
      </c>
      <c r="O5006" s="26" t="s">
        <v>62</v>
      </c>
      <c r="P5006" s="26" t="s">
        <v>133</v>
      </c>
      <c r="Q5006" s="26">
        <v>36.24</v>
      </c>
      <c r="R5006" s="26">
        <v>1</v>
      </c>
      <c r="S5006" s="26">
        <v>0</v>
      </c>
      <c r="T5006" s="26">
        <v>15.220800000000001</v>
      </c>
    </row>
    <row r="5007" spans="1:20" ht="14.25" customHeight="1">
      <c r="A5007" s="26" t="s">
        <v>172</v>
      </c>
      <c r="B5007" s="26" t="s">
        <v>8952</v>
      </c>
      <c r="C5007" s="26">
        <f>YEAR(Data!$D9989)</f>
        <v>1900</v>
      </c>
      <c r="D5007" s="28">
        <v>41961</v>
      </c>
      <c r="E5007" s="28">
        <v>41965</v>
      </c>
      <c r="F5007" s="26" t="s">
        <v>45</v>
      </c>
      <c r="G5007" s="26" t="s">
        <v>171</v>
      </c>
      <c r="H5007" s="26" t="s">
        <v>37</v>
      </c>
      <c r="I5007" s="26" t="s">
        <v>25</v>
      </c>
      <c r="J5007" s="26" t="s">
        <v>5951</v>
      </c>
      <c r="K5007" s="26" t="s">
        <v>945</v>
      </c>
      <c r="L5007" s="26">
        <v>30605</v>
      </c>
      <c r="M5007" s="26" t="s">
        <v>28</v>
      </c>
      <c r="N5007" s="26" t="s">
        <v>5341</v>
      </c>
      <c r="O5007" s="26" t="s">
        <v>62</v>
      </c>
      <c r="P5007" s="26" t="s">
        <v>133</v>
      </c>
      <c r="Q5007" s="26">
        <v>79.989999999999995</v>
      </c>
      <c r="R5007" s="26">
        <v>1</v>
      </c>
      <c r="S5007" s="26">
        <v>0</v>
      </c>
      <c r="T5007" s="26">
        <v>28.796399999999998</v>
      </c>
    </row>
    <row r="5008" spans="1:20" ht="14.25" customHeight="1">
      <c r="A5008" s="26" t="s">
        <v>2994</v>
      </c>
      <c r="B5008" s="26" t="s">
        <v>8953</v>
      </c>
      <c r="C5008" s="26">
        <f>YEAR(Data!$D9991)</f>
        <v>1900</v>
      </c>
      <c r="D5008" s="28">
        <v>40565</v>
      </c>
      <c r="E5008" s="28">
        <v>40567</v>
      </c>
      <c r="F5008" s="26" t="s">
        <v>21</v>
      </c>
      <c r="G5008" s="26" t="s">
        <v>2993</v>
      </c>
      <c r="H5008" s="26" t="s">
        <v>24</v>
      </c>
      <c r="I5008" s="26" t="s">
        <v>25</v>
      </c>
      <c r="J5008" s="26" t="s">
        <v>1055</v>
      </c>
      <c r="K5008" s="26" t="s">
        <v>49</v>
      </c>
      <c r="L5008" s="26">
        <v>33180</v>
      </c>
      <c r="M5008" s="26" t="s">
        <v>28</v>
      </c>
      <c r="N5008" s="26" t="s">
        <v>3490</v>
      </c>
      <c r="O5008" s="26" t="s">
        <v>30</v>
      </c>
      <c r="P5008" s="26" t="s">
        <v>58</v>
      </c>
      <c r="Q5008" s="26">
        <v>25.248000000000001</v>
      </c>
      <c r="R5008" s="26">
        <v>3</v>
      </c>
      <c r="S5008" s="26">
        <v>0.2</v>
      </c>
      <c r="T5008" s="26">
        <v>4.1027999999999993</v>
      </c>
    </row>
    <row r="5009" spans="1:21" ht="14.25" customHeight="1">
      <c r="A5009" s="26" t="s">
        <v>490</v>
      </c>
      <c r="B5009" s="26" t="s">
        <v>8954</v>
      </c>
      <c r="C5009" s="26">
        <f>YEAR(Data!$D9992)</f>
        <v>1900</v>
      </c>
      <c r="D5009" s="28">
        <v>41697</v>
      </c>
      <c r="E5009" s="28">
        <v>41702</v>
      </c>
      <c r="F5009" s="26" t="s">
        <v>45</v>
      </c>
      <c r="G5009" s="26" t="s">
        <v>489</v>
      </c>
      <c r="H5009" s="26" t="s">
        <v>24</v>
      </c>
      <c r="I5009" s="26" t="s">
        <v>25</v>
      </c>
      <c r="J5009" s="26" t="s">
        <v>1260</v>
      </c>
      <c r="K5009" s="26" t="s">
        <v>39</v>
      </c>
      <c r="L5009" s="26">
        <v>92627</v>
      </c>
      <c r="M5009" s="26" t="s">
        <v>40</v>
      </c>
      <c r="N5009" s="26" t="s">
        <v>6651</v>
      </c>
      <c r="O5009" s="26" t="s">
        <v>30</v>
      </c>
      <c r="P5009" s="26" t="s">
        <v>58</v>
      </c>
      <c r="Q5009" s="26">
        <v>91.96</v>
      </c>
      <c r="R5009" s="26">
        <v>2</v>
      </c>
      <c r="S5009" s="26">
        <v>0</v>
      </c>
      <c r="T5009" s="26">
        <v>15.633199999999988</v>
      </c>
    </row>
    <row r="5010" spans="1:21" ht="14.25" customHeight="1">
      <c r="A5010" s="26" t="s">
        <v>2593</v>
      </c>
      <c r="B5010" s="26" t="s">
        <v>8955</v>
      </c>
      <c r="C5010" s="26">
        <f>YEAR(Data!$D9995)</f>
        <v>1900</v>
      </c>
      <c r="D5010" s="28">
        <v>41764</v>
      </c>
      <c r="E5010" s="28">
        <v>41769</v>
      </c>
      <c r="F5010" s="26" t="s">
        <v>21</v>
      </c>
      <c r="G5010" s="26" t="s">
        <v>2592</v>
      </c>
      <c r="H5010" s="26" t="s">
        <v>24</v>
      </c>
      <c r="I5010" s="26" t="s">
        <v>25</v>
      </c>
      <c r="J5010" s="26" t="s">
        <v>2932</v>
      </c>
      <c r="K5010" s="26" t="s">
        <v>39</v>
      </c>
      <c r="L5010" s="26">
        <v>92683</v>
      </c>
      <c r="M5010" s="26" t="s">
        <v>40</v>
      </c>
      <c r="N5010" s="26" t="s">
        <v>542</v>
      </c>
      <c r="O5010" s="26" t="s">
        <v>42</v>
      </c>
      <c r="P5010" s="26" t="s">
        <v>67</v>
      </c>
      <c r="Q5010" s="26">
        <v>243.16</v>
      </c>
      <c r="R5010" s="26">
        <v>2</v>
      </c>
      <c r="S5010" s="26">
        <v>0</v>
      </c>
      <c r="T5010" s="26">
        <v>72.947999999999979</v>
      </c>
    </row>
    <row r="5011" spans="1:21" ht="14.25" customHeight="1">
      <c r="A5011"/>
      <c r="B5011"/>
      <c r="C5011"/>
      <c r="D5011"/>
      <c r="E5011"/>
      <c r="F5011"/>
      <c r="G5011"/>
      <c r="I5011"/>
      <c r="J5011"/>
      <c r="K5011"/>
      <c r="L5011"/>
      <c r="M5011"/>
      <c r="N5011"/>
      <c r="O5011"/>
      <c r="P5011"/>
      <c r="Q5011"/>
      <c r="R5011"/>
      <c r="S5011"/>
      <c r="T5011"/>
      <c r="U5011"/>
    </row>
    <row r="5012" spans="1:21" ht="14.25" customHeight="1">
      <c r="A5012"/>
      <c r="B5012"/>
      <c r="C5012"/>
      <c r="D5012"/>
      <c r="E5012"/>
      <c r="F5012"/>
      <c r="G5012"/>
      <c r="I5012"/>
      <c r="J5012"/>
      <c r="K5012"/>
      <c r="L5012"/>
      <c r="M5012"/>
      <c r="N5012"/>
      <c r="O5012"/>
      <c r="P5012"/>
      <c r="Q5012"/>
      <c r="R5012"/>
      <c r="S5012"/>
      <c r="T5012"/>
      <c r="U5012"/>
    </row>
    <row r="5013" spans="1:21" ht="14.25" customHeight="1">
      <c r="A5013"/>
      <c r="B5013"/>
      <c r="C5013"/>
      <c r="D5013"/>
      <c r="E5013"/>
      <c r="F5013"/>
      <c r="G5013"/>
      <c r="I5013"/>
      <c r="J5013"/>
      <c r="K5013"/>
      <c r="L5013"/>
      <c r="M5013"/>
      <c r="N5013"/>
      <c r="O5013"/>
      <c r="P5013"/>
      <c r="Q5013"/>
      <c r="R5013"/>
      <c r="S5013"/>
      <c r="T5013"/>
      <c r="U5013"/>
    </row>
    <row r="5014" spans="1:21" ht="14.25" customHeight="1">
      <c r="A5014"/>
      <c r="B5014"/>
      <c r="C5014"/>
      <c r="D5014"/>
      <c r="E5014"/>
      <c r="F5014"/>
      <c r="G5014"/>
      <c r="I5014"/>
      <c r="J5014"/>
      <c r="K5014"/>
      <c r="L5014"/>
      <c r="M5014"/>
      <c r="N5014"/>
      <c r="O5014"/>
      <c r="P5014"/>
      <c r="Q5014"/>
      <c r="R5014"/>
      <c r="S5014"/>
      <c r="T5014"/>
      <c r="U5014"/>
    </row>
    <row r="5015" spans="1:21" ht="14.25" customHeight="1">
      <c r="A5015"/>
      <c r="B5015"/>
      <c r="C5015"/>
      <c r="D5015"/>
      <c r="E5015"/>
      <c r="F5015"/>
      <c r="G5015"/>
      <c r="I5015"/>
      <c r="J5015"/>
      <c r="K5015"/>
      <c r="L5015"/>
      <c r="M5015"/>
      <c r="N5015"/>
      <c r="O5015"/>
      <c r="P5015"/>
      <c r="Q5015"/>
      <c r="R5015"/>
      <c r="S5015"/>
      <c r="T5015"/>
      <c r="U5015"/>
    </row>
    <row r="5016" spans="1:21" ht="14.25" customHeight="1">
      <c r="A5016"/>
      <c r="B5016"/>
      <c r="C5016"/>
      <c r="D5016"/>
      <c r="E5016"/>
      <c r="F5016"/>
      <c r="G5016"/>
      <c r="I5016"/>
      <c r="J5016"/>
      <c r="K5016"/>
      <c r="L5016"/>
      <c r="M5016"/>
      <c r="N5016"/>
      <c r="O5016"/>
      <c r="P5016"/>
      <c r="Q5016"/>
      <c r="R5016"/>
      <c r="S5016"/>
      <c r="T5016"/>
      <c r="U5016"/>
    </row>
    <row r="5017" spans="1:21" ht="14.25" customHeight="1">
      <c r="A5017"/>
      <c r="B5017"/>
      <c r="C5017"/>
      <c r="D5017"/>
      <c r="E5017"/>
      <c r="F5017"/>
      <c r="G5017"/>
      <c r="I5017"/>
      <c r="J5017"/>
      <c r="K5017"/>
      <c r="L5017"/>
      <c r="M5017"/>
      <c r="N5017"/>
      <c r="O5017"/>
      <c r="P5017"/>
      <c r="Q5017"/>
      <c r="R5017"/>
      <c r="S5017"/>
      <c r="T5017"/>
      <c r="U5017"/>
    </row>
    <row r="5018" spans="1:21" ht="14.25" customHeight="1">
      <c r="A5018"/>
      <c r="B5018"/>
      <c r="C5018"/>
      <c r="D5018"/>
      <c r="E5018"/>
      <c r="F5018"/>
      <c r="G5018"/>
      <c r="I5018"/>
      <c r="J5018"/>
      <c r="K5018"/>
      <c r="L5018"/>
      <c r="M5018"/>
      <c r="N5018"/>
      <c r="O5018"/>
      <c r="P5018"/>
      <c r="Q5018"/>
      <c r="R5018"/>
      <c r="S5018"/>
      <c r="T5018"/>
      <c r="U5018"/>
    </row>
    <row r="5019" spans="1:21" ht="14.25" customHeight="1">
      <c r="A5019"/>
      <c r="B5019"/>
      <c r="C5019"/>
      <c r="D5019"/>
      <c r="E5019"/>
      <c r="F5019"/>
      <c r="G5019"/>
      <c r="I5019"/>
      <c r="J5019"/>
      <c r="K5019"/>
      <c r="L5019"/>
      <c r="M5019"/>
      <c r="N5019"/>
      <c r="O5019"/>
      <c r="P5019"/>
      <c r="Q5019"/>
      <c r="R5019"/>
      <c r="S5019"/>
      <c r="T5019"/>
      <c r="U5019"/>
    </row>
    <row r="5020" spans="1:21" ht="14.25" customHeight="1">
      <c r="A5020"/>
      <c r="B5020"/>
      <c r="C5020"/>
      <c r="D5020"/>
      <c r="E5020"/>
      <c r="F5020"/>
      <c r="G5020"/>
      <c r="I5020"/>
      <c r="J5020"/>
      <c r="K5020"/>
      <c r="L5020"/>
      <c r="M5020"/>
      <c r="N5020"/>
      <c r="O5020"/>
      <c r="P5020"/>
      <c r="Q5020"/>
      <c r="R5020"/>
      <c r="S5020"/>
      <c r="T5020"/>
      <c r="U5020"/>
    </row>
    <row r="5021" spans="1:21" ht="14.25" customHeight="1">
      <c r="A5021"/>
      <c r="B5021"/>
      <c r="C5021"/>
      <c r="D5021"/>
      <c r="E5021"/>
      <c r="F5021"/>
      <c r="G5021"/>
      <c r="I5021"/>
      <c r="J5021"/>
      <c r="K5021"/>
      <c r="L5021"/>
      <c r="M5021"/>
      <c r="N5021"/>
      <c r="O5021"/>
      <c r="P5021"/>
      <c r="Q5021"/>
      <c r="R5021"/>
      <c r="S5021"/>
      <c r="T5021"/>
      <c r="U5021"/>
    </row>
    <row r="5022" spans="1:21" ht="14.25" customHeight="1">
      <c r="A5022"/>
      <c r="B5022"/>
      <c r="C5022"/>
      <c r="D5022"/>
      <c r="E5022"/>
      <c r="F5022"/>
      <c r="G5022"/>
      <c r="I5022"/>
      <c r="J5022"/>
      <c r="K5022"/>
      <c r="L5022"/>
      <c r="M5022"/>
      <c r="N5022"/>
      <c r="O5022"/>
      <c r="P5022"/>
      <c r="Q5022"/>
      <c r="R5022"/>
      <c r="S5022"/>
      <c r="T5022"/>
      <c r="U5022"/>
    </row>
    <row r="5023" spans="1:21" ht="14.25" customHeight="1">
      <c r="A5023"/>
      <c r="B5023"/>
      <c r="C5023"/>
      <c r="D5023"/>
      <c r="E5023"/>
      <c r="F5023"/>
      <c r="G5023"/>
      <c r="I5023"/>
      <c r="J5023"/>
      <c r="K5023"/>
      <c r="L5023"/>
      <c r="M5023"/>
      <c r="N5023"/>
      <c r="O5023"/>
      <c r="P5023"/>
      <c r="Q5023"/>
      <c r="R5023"/>
      <c r="S5023"/>
      <c r="T5023"/>
      <c r="U5023"/>
    </row>
    <row r="5024" spans="1:21" ht="14.25" customHeight="1">
      <c r="A5024"/>
      <c r="B5024"/>
      <c r="C5024"/>
      <c r="D5024"/>
      <c r="E5024"/>
      <c r="F5024"/>
      <c r="G5024"/>
      <c r="I5024"/>
      <c r="J5024"/>
      <c r="K5024"/>
      <c r="L5024"/>
      <c r="M5024"/>
      <c r="N5024"/>
      <c r="O5024"/>
      <c r="P5024"/>
      <c r="Q5024"/>
      <c r="R5024"/>
      <c r="S5024"/>
      <c r="T5024"/>
      <c r="U5024"/>
    </row>
    <row r="5025" spans="1:21" ht="14.25" customHeight="1">
      <c r="A5025"/>
      <c r="B5025"/>
      <c r="C5025"/>
      <c r="D5025"/>
      <c r="E5025"/>
      <c r="F5025"/>
      <c r="G5025"/>
      <c r="I5025"/>
      <c r="J5025"/>
      <c r="K5025"/>
      <c r="L5025"/>
      <c r="M5025"/>
      <c r="N5025"/>
      <c r="O5025"/>
      <c r="P5025"/>
      <c r="Q5025"/>
      <c r="R5025"/>
      <c r="S5025"/>
      <c r="T5025"/>
      <c r="U5025"/>
    </row>
    <row r="5026" spans="1:21" ht="14.25" customHeight="1">
      <c r="A5026"/>
      <c r="B5026"/>
      <c r="C5026"/>
      <c r="D5026"/>
      <c r="E5026"/>
      <c r="F5026"/>
      <c r="G5026"/>
      <c r="I5026"/>
      <c r="J5026"/>
      <c r="K5026"/>
      <c r="L5026"/>
      <c r="M5026"/>
      <c r="N5026"/>
      <c r="O5026"/>
      <c r="P5026"/>
      <c r="Q5026"/>
      <c r="R5026"/>
      <c r="S5026"/>
      <c r="T5026"/>
      <c r="U5026"/>
    </row>
    <row r="5027" spans="1:21" ht="14.25" customHeight="1">
      <c r="A5027"/>
      <c r="B5027"/>
      <c r="C5027"/>
      <c r="D5027"/>
      <c r="E5027"/>
      <c r="F5027"/>
      <c r="G5027"/>
      <c r="I5027"/>
      <c r="J5027"/>
      <c r="K5027"/>
      <c r="L5027"/>
      <c r="M5027"/>
      <c r="N5027"/>
      <c r="O5027"/>
      <c r="P5027"/>
      <c r="Q5027"/>
      <c r="R5027"/>
      <c r="S5027"/>
      <c r="T5027"/>
      <c r="U5027"/>
    </row>
    <row r="5028" spans="1:21" ht="14.25" customHeight="1">
      <c r="A5028"/>
      <c r="B5028"/>
      <c r="C5028"/>
      <c r="D5028"/>
      <c r="E5028"/>
      <c r="F5028"/>
      <c r="G5028"/>
      <c r="I5028"/>
      <c r="J5028"/>
      <c r="K5028"/>
      <c r="L5028"/>
      <c r="M5028"/>
      <c r="N5028"/>
      <c r="O5028"/>
      <c r="P5028"/>
      <c r="Q5028"/>
      <c r="R5028"/>
      <c r="S5028"/>
      <c r="T5028"/>
      <c r="U5028"/>
    </row>
    <row r="5029" spans="1:21" ht="14.25" customHeight="1">
      <c r="A5029"/>
      <c r="B5029"/>
      <c r="C5029"/>
      <c r="D5029"/>
      <c r="E5029"/>
      <c r="F5029"/>
      <c r="G5029"/>
      <c r="I5029"/>
      <c r="J5029"/>
      <c r="K5029"/>
      <c r="L5029"/>
      <c r="M5029"/>
      <c r="N5029"/>
      <c r="O5029"/>
      <c r="P5029"/>
      <c r="Q5029"/>
      <c r="R5029"/>
      <c r="S5029"/>
      <c r="T5029"/>
      <c r="U5029"/>
    </row>
    <row r="5030" spans="1:21" ht="14.25" customHeight="1">
      <c r="A5030"/>
      <c r="B5030"/>
      <c r="C5030"/>
      <c r="D5030"/>
      <c r="E5030"/>
      <c r="F5030"/>
      <c r="G5030"/>
      <c r="I5030"/>
      <c r="J5030"/>
      <c r="K5030"/>
      <c r="L5030"/>
      <c r="M5030"/>
      <c r="N5030"/>
      <c r="O5030"/>
      <c r="P5030"/>
      <c r="Q5030"/>
      <c r="R5030"/>
      <c r="S5030"/>
      <c r="T5030"/>
      <c r="U5030"/>
    </row>
    <row r="5031" spans="1:21" ht="14.25" customHeight="1">
      <c r="A5031"/>
      <c r="B5031"/>
      <c r="C5031"/>
      <c r="D5031"/>
      <c r="E5031"/>
      <c r="F5031"/>
      <c r="G5031"/>
      <c r="I5031"/>
      <c r="J5031"/>
      <c r="K5031"/>
      <c r="L5031"/>
      <c r="M5031"/>
      <c r="N5031"/>
      <c r="O5031"/>
      <c r="P5031"/>
      <c r="Q5031"/>
      <c r="R5031"/>
      <c r="S5031"/>
      <c r="T5031"/>
      <c r="U5031"/>
    </row>
    <row r="5032" spans="1:21" ht="14.25" customHeight="1">
      <c r="A5032"/>
      <c r="B5032"/>
      <c r="C5032"/>
      <c r="D5032"/>
      <c r="E5032"/>
      <c r="F5032"/>
      <c r="G5032"/>
      <c r="I5032"/>
      <c r="J5032"/>
      <c r="K5032"/>
      <c r="L5032"/>
      <c r="M5032"/>
      <c r="N5032"/>
      <c r="O5032"/>
      <c r="P5032"/>
      <c r="Q5032"/>
      <c r="R5032"/>
      <c r="S5032"/>
      <c r="T5032"/>
      <c r="U5032"/>
    </row>
    <row r="5033" spans="1:21" ht="14.25" customHeight="1">
      <c r="A5033"/>
      <c r="B5033"/>
      <c r="C5033"/>
      <c r="D5033"/>
      <c r="E5033"/>
      <c r="F5033"/>
      <c r="G5033"/>
      <c r="I5033"/>
      <c r="J5033"/>
      <c r="K5033"/>
      <c r="L5033"/>
      <c r="M5033"/>
      <c r="N5033"/>
      <c r="O5033"/>
      <c r="P5033"/>
      <c r="Q5033"/>
      <c r="R5033"/>
      <c r="S5033"/>
      <c r="T5033"/>
      <c r="U5033"/>
    </row>
    <row r="5034" spans="1:21" ht="14.25" customHeight="1">
      <c r="A5034"/>
      <c r="B5034"/>
      <c r="C5034"/>
      <c r="D5034"/>
      <c r="E5034"/>
      <c r="F5034"/>
      <c r="G5034"/>
      <c r="I5034"/>
      <c r="J5034"/>
      <c r="K5034"/>
      <c r="L5034"/>
      <c r="M5034"/>
      <c r="N5034"/>
      <c r="O5034"/>
      <c r="P5034"/>
      <c r="Q5034"/>
      <c r="R5034"/>
      <c r="S5034"/>
      <c r="T5034"/>
      <c r="U5034"/>
    </row>
    <row r="5035" spans="1:21" ht="14.25" customHeight="1">
      <c r="A5035"/>
      <c r="B5035"/>
      <c r="C5035"/>
      <c r="D5035"/>
      <c r="E5035"/>
      <c r="F5035"/>
      <c r="G5035"/>
      <c r="I5035"/>
      <c r="J5035"/>
      <c r="K5035"/>
      <c r="L5035"/>
      <c r="M5035"/>
      <c r="N5035"/>
      <c r="O5035"/>
      <c r="P5035"/>
      <c r="Q5035"/>
      <c r="R5035"/>
      <c r="S5035"/>
      <c r="T5035"/>
      <c r="U5035"/>
    </row>
    <row r="5036" spans="1:21" ht="14.25" customHeight="1">
      <c r="A5036"/>
      <c r="B5036"/>
      <c r="C5036"/>
      <c r="D5036"/>
      <c r="E5036"/>
      <c r="F5036"/>
      <c r="G5036"/>
      <c r="I5036"/>
      <c r="J5036"/>
      <c r="K5036"/>
      <c r="L5036"/>
      <c r="M5036"/>
      <c r="N5036"/>
      <c r="O5036"/>
      <c r="P5036"/>
      <c r="Q5036"/>
      <c r="R5036"/>
      <c r="S5036"/>
      <c r="T5036"/>
      <c r="U5036"/>
    </row>
    <row r="5037" spans="1:21" ht="14.25" customHeight="1">
      <c r="A5037"/>
      <c r="B5037"/>
      <c r="C5037"/>
      <c r="D5037"/>
      <c r="E5037"/>
      <c r="F5037"/>
      <c r="G5037"/>
      <c r="I5037"/>
      <c r="J5037"/>
      <c r="K5037"/>
      <c r="L5037"/>
      <c r="M5037"/>
      <c r="N5037"/>
      <c r="O5037"/>
      <c r="P5037"/>
      <c r="Q5037"/>
      <c r="R5037"/>
      <c r="S5037"/>
      <c r="T5037"/>
      <c r="U5037"/>
    </row>
    <row r="5038" spans="1:21" ht="14.25" customHeight="1">
      <c r="A5038"/>
      <c r="B5038"/>
      <c r="C5038"/>
      <c r="D5038"/>
      <c r="E5038"/>
      <c r="F5038"/>
      <c r="G5038"/>
      <c r="I5038"/>
      <c r="J5038"/>
      <c r="K5038"/>
      <c r="L5038"/>
      <c r="M5038"/>
      <c r="N5038"/>
      <c r="O5038"/>
      <c r="P5038"/>
      <c r="Q5038"/>
      <c r="R5038"/>
      <c r="S5038"/>
      <c r="T5038"/>
      <c r="U5038"/>
    </row>
    <row r="5039" spans="1:21" ht="14.25" customHeight="1">
      <c r="A5039"/>
      <c r="B5039"/>
      <c r="C5039"/>
      <c r="D5039"/>
      <c r="E5039"/>
      <c r="F5039"/>
      <c r="G5039"/>
      <c r="I5039"/>
      <c r="J5039"/>
      <c r="K5039"/>
      <c r="L5039"/>
      <c r="M5039"/>
      <c r="N5039"/>
      <c r="O5039"/>
      <c r="P5039"/>
      <c r="Q5039"/>
      <c r="R5039"/>
      <c r="S5039"/>
      <c r="T5039"/>
      <c r="U5039"/>
    </row>
    <row r="5040" spans="1:21" ht="14.25" customHeight="1">
      <c r="A5040"/>
      <c r="B5040"/>
      <c r="C5040"/>
      <c r="D5040"/>
      <c r="E5040"/>
      <c r="F5040"/>
      <c r="G5040"/>
      <c r="I5040"/>
      <c r="J5040"/>
      <c r="K5040"/>
      <c r="L5040"/>
      <c r="M5040"/>
      <c r="N5040"/>
      <c r="O5040"/>
      <c r="P5040"/>
      <c r="Q5040"/>
      <c r="R5040"/>
      <c r="S5040"/>
      <c r="T5040"/>
      <c r="U5040"/>
    </row>
    <row r="5041" spans="1:21" ht="14.25" customHeight="1">
      <c r="A5041"/>
      <c r="B5041"/>
      <c r="C5041"/>
      <c r="D5041"/>
      <c r="E5041"/>
      <c r="F5041"/>
      <c r="G5041"/>
      <c r="I5041"/>
      <c r="J5041"/>
      <c r="K5041"/>
      <c r="L5041"/>
      <c r="M5041"/>
      <c r="N5041"/>
      <c r="O5041"/>
      <c r="P5041"/>
      <c r="Q5041"/>
      <c r="R5041"/>
      <c r="S5041"/>
      <c r="T5041"/>
      <c r="U5041"/>
    </row>
    <row r="5042" spans="1:21" ht="14.25" customHeight="1">
      <c r="A5042"/>
      <c r="B5042"/>
      <c r="C5042"/>
      <c r="D5042"/>
      <c r="E5042"/>
      <c r="F5042"/>
      <c r="G5042"/>
      <c r="I5042"/>
      <c r="J5042"/>
      <c r="K5042"/>
      <c r="L5042"/>
      <c r="M5042"/>
      <c r="N5042"/>
      <c r="O5042"/>
      <c r="P5042"/>
      <c r="Q5042"/>
      <c r="R5042"/>
      <c r="S5042"/>
      <c r="T5042"/>
      <c r="U5042"/>
    </row>
    <row r="5043" spans="1:21" ht="14.25" customHeight="1">
      <c r="A5043"/>
      <c r="B5043"/>
      <c r="C5043"/>
      <c r="D5043"/>
      <c r="E5043"/>
      <c r="F5043"/>
      <c r="G5043"/>
      <c r="I5043"/>
      <c r="J5043"/>
      <c r="K5043"/>
      <c r="L5043"/>
      <c r="M5043"/>
      <c r="N5043"/>
      <c r="O5043"/>
      <c r="P5043"/>
      <c r="Q5043"/>
      <c r="R5043"/>
      <c r="S5043"/>
      <c r="T5043"/>
      <c r="U5043"/>
    </row>
    <row r="5044" spans="1:21" ht="14.25" customHeight="1">
      <c r="A5044"/>
      <c r="B5044"/>
      <c r="C5044"/>
      <c r="D5044"/>
      <c r="E5044"/>
      <c r="F5044"/>
      <c r="G5044"/>
      <c r="I5044"/>
      <c r="J5044"/>
      <c r="K5044"/>
      <c r="L5044"/>
      <c r="M5044"/>
      <c r="N5044"/>
      <c r="O5044"/>
      <c r="P5044"/>
      <c r="Q5044"/>
      <c r="R5044"/>
      <c r="S5044"/>
      <c r="T5044"/>
      <c r="U5044"/>
    </row>
    <row r="5045" spans="1:21" ht="14.25" customHeight="1">
      <c r="A5045"/>
      <c r="B5045"/>
      <c r="C5045"/>
      <c r="D5045"/>
      <c r="E5045"/>
      <c r="F5045"/>
      <c r="G5045"/>
      <c r="I5045"/>
      <c r="J5045"/>
      <c r="K5045"/>
      <c r="L5045"/>
      <c r="M5045"/>
      <c r="N5045"/>
      <c r="O5045"/>
      <c r="P5045"/>
      <c r="Q5045"/>
      <c r="R5045"/>
      <c r="S5045"/>
      <c r="T5045"/>
      <c r="U5045"/>
    </row>
    <row r="5046" spans="1:21" ht="14.25" customHeight="1">
      <c r="A5046"/>
      <c r="B5046"/>
      <c r="C5046"/>
      <c r="D5046"/>
      <c r="E5046"/>
      <c r="F5046"/>
      <c r="G5046"/>
      <c r="I5046"/>
      <c r="J5046"/>
      <c r="K5046"/>
      <c r="L5046"/>
      <c r="M5046"/>
      <c r="N5046"/>
      <c r="O5046"/>
      <c r="P5046"/>
      <c r="Q5046"/>
      <c r="R5046"/>
      <c r="S5046"/>
      <c r="T5046"/>
      <c r="U5046"/>
    </row>
    <row r="5047" spans="1:21" ht="14.25" customHeight="1">
      <c r="A5047"/>
      <c r="B5047"/>
      <c r="C5047"/>
      <c r="D5047"/>
      <c r="E5047"/>
      <c r="F5047"/>
      <c r="G5047"/>
      <c r="I5047"/>
      <c r="J5047"/>
      <c r="K5047"/>
      <c r="L5047"/>
      <c r="M5047"/>
      <c r="N5047"/>
      <c r="O5047"/>
      <c r="P5047"/>
      <c r="Q5047"/>
      <c r="R5047"/>
      <c r="S5047"/>
      <c r="T5047"/>
      <c r="U5047"/>
    </row>
    <row r="5048" spans="1:21" ht="14.25" customHeight="1">
      <c r="A5048"/>
      <c r="B5048"/>
      <c r="C5048"/>
      <c r="D5048"/>
      <c r="E5048"/>
      <c r="F5048"/>
      <c r="G5048"/>
      <c r="I5048"/>
      <c r="J5048"/>
      <c r="K5048"/>
      <c r="L5048"/>
      <c r="M5048"/>
      <c r="N5048"/>
      <c r="O5048"/>
      <c r="P5048"/>
      <c r="Q5048"/>
      <c r="R5048"/>
      <c r="S5048"/>
      <c r="T5048"/>
      <c r="U5048"/>
    </row>
    <row r="5049" spans="1:21" ht="14.25" customHeight="1">
      <c r="A5049"/>
      <c r="B5049"/>
      <c r="C5049"/>
      <c r="D5049"/>
      <c r="E5049"/>
      <c r="F5049"/>
      <c r="G5049"/>
      <c r="I5049"/>
      <c r="J5049"/>
      <c r="K5049"/>
      <c r="L5049"/>
      <c r="M5049"/>
      <c r="N5049"/>
      <c r="O5049"/>
      <c r="P5049"/>
      <c r="Q5049"/>
      <c r="R5049"/>
      <c r="S5049"/>
      <c r="T5049"/>
      <c r="U5049"/>
    </row>
    <row r="5050" spans="1:21" ht="14.25" customHeight="1">
      <c r="A5050"/>
      <c r="B5050"/>
      <c r="C5050"/>
      <c r="D5050"/>
      <c r="E5050"/>
      <c r="F5050"/>
      <c r="G5050"/>
      <c r="I5050"/>
      <c r="J5050"/>
      <c r="K5050"/>
      <c r="L5050"/>
      <c r="M5050"/>
      <c r="N5050"/>
      <c r="O5050"/>
      <c r="P5050"/>
      <c r="Q5050"/>
      <c r="R5050"/>
      <c r="S5050"/>
      <c r="T5050"/>
      <c r="U5050"/>
    </row>
    <row r="5051" spans="1:21" ht="14.25" customHeight="1">
      <c r="A5051"/>
      <c r="B5051"/>
      <c r="C5051"/>
      <c r="D5051"/>
      <c r="E5051"/>
      <c r="F5051"/>
      <c r="G5051"/>
      <c r="I5051"/>
      <c r="J5051"/>
      <c r="K5051"/>
      <c r="L5051"/>
      <c r="M5051"/>
      <c r="N5051"/>
      <c r="O5051"/>
      <c r="P5051"/>
      <c r="Q5051"/>
      <c r="R5051"/>
      <c r="S5051"/>
      <c r="T5051"/>
      <c r="U5051"/>
    </row>
    <row r="5052" spans="1:21" ht="14.25" customHeight="1">
      <c r="A5052"/>
      <c r="B5052"/>
      <c r="C5052"/>
      <c r="D5052"/>
      <c r="E5052"/>
      <c r="F5052"/>
      <c r="G5052"/>
      <c r="I5052"/>
      <c r="J5052"/>
      <c r="K5052"/>
      <c r="L5052"/>
      <c r="M5052"/>
      <c r="N5052"/>
      <c r="O5052"/>
      <c r="P5052"/>
      <c r="Q5052"/>
      <c r="R5052"/>
      <c r="S5052"/>
      <c r="T5052"/>
      <c r="U5052"/>
    </row>
    <row r="5053" spans="1:21" ht="14.25" customHeight="1">
      <c r="A5053"/>
      <c r="B5053"/>
      <c r="C5053"/>
      <c r="D5053"/>
      <c r="E5053"/>
      <c r="F5053"/>
      <c r="G5053"/>
      <c r="I5053"/>
      <c r="J5053"/>
      <c r="K5053"/>
      <c r="L5053"/>
      <c r="M5053"/>
      <c r="N5053"/>
      <c r="O5053"/>
      <c r="P5053"/>
      <c r="Q5053"/>
      <c r="R5053"/>
      <c r="S5053"/>
      <c r="T5053"/>
      <c r="U5053"/>
    </row>
    <row r="5054" spans="1:21" ht="14.25" customHeight="1">
      <c r="A5054"/>
      <c r="B5054"/>
      <c r="C5054"/>
      <c r="D5054"/>
      <c r="E5054"/>
      <c r="F5054"/>
      <c r="G5054"/>
      <c r="I5054"/>
      <c r="J5054"/>
      <c r="K5054"/>
      <c r="L5054"/>
      <c r="M5054"/>
      <c r="N5054"/>
      <c r="O5054"/>
      <c r="P5054"/>
      <c r="Q5054"/>
      <c r="R5054"/>
      <c r="S5054"/>
      <c r="T5054"/>
      <c r="U5054"/>
    </row>
    <row r="5055" spans="1:21" ht="14.25" customHeight="1">
      <c r="A5055"/>
      <c r="B5055"/>
      <c r="C5055"/>
      <c r="D5055"/>
      <c r="E5055"/>
      <c r="F5055"/>
      <c r="G5055"/>
      <c r="I5055"/>
      <c r="J5055"/>
      <c r="K5055"/>
      <c r="L5055"/>
      <c r="M5055"/>
      <c r="N5055"/>
      <c r="O5055"/>
      <c r="P5055"/>
      <c r="Q5055"/>
      <c r="R5055"/>
      <c r="S5055"/>
      <c r="T5055"/>
      <c r="U5055"/>
    </row>
    <row r="5056" spans="1:21" ht="14.25" customHeight="1">
      <c r="A5056"/>
      <c r="B5056"/>
      <c r="C5056"/>
      <c r="D5056"/>
      <c r="E5056"/>
      <c r="F5056"/>
      <c r="G5056"/>
      <c r="I5056"/>
      <c r="J5056"/>
      <c r="K5056"/>
      <c r="L5056"/>
      <c r="M5056"/>
      <c r="N5056"/>
      <c r="O5056"/>
      <c r="P5056"/>
      <c r="Q5056"/>
      <c r="R5056"/>
      <c r="S5056"/>
      <c r="T5056"/>
      <c r="U5056"/>
    </row>
    <row r="5057" spans="1:21" ht="14.25" customHeight="1">
      <c r="A5057"/>
      <c r="B5057"/>
      <c r="C5057"/>
      <c r="D5057"/>
      <c r="E5057"/>
      <c r="F5057"/>
      <c r="G5057"/>
      <c r="I5057"/>
      <c r="J5057"/>
      <c r="K5057"/>
      <c r="L5057"/>
      <c r="M5057"/>
      <c r="N5057"/>
      <c r="O5057"/>
      <c r="P5057"/>
      <c r="Q5057"/>
      <c r="R5057"/>
      <c r="S5057"/>
      <c r="T5057"/>
      <c r="U5057"/>
    </row>
    <row r="5058" spans="1:21" ht="14.25" customHeight="1">
      <c r="A5058"/>
      <c r="B5058"/>
      <c r="C5058"/>
      <c r="D5058"/>
      <c r="E5058"/>
      <c r="F5058"/>
      <c r="G5058"/>
      <c r="I5058"/>
      <c r="J5058"/>
      <c r="K5058"/>
      <c r="L5058"/>
      <c r="M5058"/>
      <c r="N5058"/>
      <c r="O5058"/>
      <c r="P5058"/>
      <c r="Q5058"/>
      <c r="R5058"/>
      <c r="S5058"/>
      <c r="T5058"/>
      <c r="U5058"/>
    </row>
    <row r="5059" spans="1:21" ht="14.25" customHeight="1">
      <c r="A5059"/>
      <c r="B5059"/>
      <c r="C5059"/>
      <c r="D5059"/>
      <c r="E5059"/>
      <c r="F5059"/>
      <c r="G5059"/>
      <c r="I5059"/>
      <c r="J5059"/>
      <c r="K5059"/>
      <c r="L5059"/>
      <c r="M5059"/>
      <c r="N5059"/>
      <c r="O5059"/>
      <c r="P5059"/>
      <c r="Q5059"/>
      <c r="R5059"/>
      <c r="S5059"/>
      <c r="T5059"/>
      <c r="U5059"/>
    </row>
    <row r="5060" spans="1:21" ht="14.25" customHeight="1">
      <c r="A5060"/>
      <c r="B5060"/>
      <c r="C5060"/>
      <c r="D5060"/>
      <c r="E5060"/>
      <c r="F5060"/>
      <c r="G5060"/>
      <c r="I5060"/>
      <c r="J5060"/>
      <c r="K5060"/>
      <c r="L5060"/>
      <c r="M5060"/>
      <c r="N5060"/>
      <c r="O5060"/>
      <c r="P5060"/>
      <c r="Q5060"/>
      <c r="R5060"/>
      <c r="S5060"/>
      <c r="T5060"/>
      <c r="U5060"/>
    </row>
    <row r="5061" spans="1:21" ht="14.25" customHeight="1">
      <c r="A5061"/>
      <c r="B5061"/>
      <c r="C5061"/>
      <c r="D5061"/>
      <c r="E5061"/>
      <c r="F5061"/>
      <c r="G5061"/>
      <c r="I5061"/>
      <c r="J5061"/>
      <c r="K5061"/>
      <c r="L5061"/>
      <c r="M5061"/>
      <c r="N5061"/>
      <c r="O5061"/>
      <c r="P5061"/>
      <c r="Q5061"/>
      <c r="R5061"/>
      <c r="S5061"/>
      <c r="T5061"/>
      <c r="U5061"/>
    </row>
    <row r="5062" spans="1:21" ht="14.25" customHeight="1">
      <c r="A5062"/>
      <c r="B5062"/>
      <c r="C5062"/>
      <c r="D5062"/>
      <c r="E5062"/>
      <c r="F5062"/>
      <c r="G5062"/>
      <c r="I5062"/>
      <c r="J5062"/>
      <c r="K5062"/>
      <c r="L5062"/>
      <c r="M5062"/>
      <c r="N5062"/>
      <c r="O5062"/>
      <c r="P5062"/>
      <c r="Q5062"/>
      <c r="R5062"/>
      <c r="S5062"/>
      <c r="T5062"/>
      <c r="U5062"/>
    </row>
    <row r="5063" spans="1:21" ht="14.25" customHeight="1">
      <c r="A5063"/>
      <c r="B5063"/>
      <c r="C5063"/>
      <c r="D5063"/>
      <c r="E5063"/>
      <c r="F5063"/>
      <c r="G5063"/>
      <c r="I5063"/>
      <c r="J5063"/>
      <c r="K5063"/>
      <c r="L5063"/>
      <c r="M5063"/>
      <c r="N5063"/>
      <c r="O5063"/>
      <c r="P5063"/>
      <c r="Q5063"/>
      <c r="R5063"/>
      <c r="S5063"/>
      <c r="T5063"/>
      <c r="U5063"/>
    </row>
    <row r="5064" spans="1:21" ht="14.25" customHeight="1">
      <c r="A5064"/>
      <c r="B5064"/>
      <c r="C5064"/>
      <c r="D5064"/>
      <c r="E5064"/>
      <c r="F5064"/>
      <c r="G5064"/>
      <c r="I5064"/>
      <c r="J5064"/>
      <c r="K5064"/>
      <c r="L5064"/>
      <c r="M5064"/>
      <c r="N5064"/>
      <c r="O5064"/>
      <c r="P5064"/>
      <c r="Q5064"/>
      <c r="R5064"/>
      <c r="S5064"/>
      <c r="T5064"/>
      <c r="U5064"/>
    </row>
    <row r="5065" spans="1:21" ht="14.25" customHeight="1">
      <c r="A5065"/>
      <c r="B5065"/>
      <c r="C5065"/>
      <c r="D5065"/>
      <c r="E5065"/>
      <c r="F5065"/>
      <c r="G5065"/>
      <c r="I5065"/>
      <c r="J5065"/>
      <c r="K5065"/>
      <c r="L5065"/>
      <c r="M5065"/>
      <c r="N5065"/>
      <c r="O5065"/>
      <c r="P5065"/>
      <c r="Q5065"/>
      <c r="R5065"/>
      <c r="S5065"/>
      <c r="T5065"/>
      <c r="U5065"/>
    </row>
    <row r="5066" spans="1:21" ht="14.25" customHeight="1">
      <c r="A5066"/>
      <c r="B5066"/>
      <c r="C5066"/>
      <c r="D5066"/>
      <c r="E5066"/>
      <c r="F5066"/>
      <c r="G5066"/>
      <c r="I5066"/>
      <c r="J5066"/>
      <c r="K5066"/>
      <c r="L5066"/>
      <c r="M5066"/>
      <c r="N5066"/>
      <c r="O5066"/>
      <c r="P5066"/>
      <c r="Q5066"/>
      <c r="R5066"/>
      <c r="S5066"/>
      <c r="T5066"/>
      <c r="U5066"/>
    </row>
    <row r="5067" spans="1:21" ht="14.25" customHeight="1">
      <c r="A5067"/>
      <c r="B5067"/>
      <c r="C5067"/>
      <c r="D5067"/>
      <c r="E5067"/>
      <c r="F5067"/>
      <c r="G5067"/>
      <c r="I5067"/>
      <c r="J5067"/>
      <c r="K5067"/>
      <c r="L5067"/>
      <c r="M5067"/>
      <c r="N5067"/>
      <c r="O5067"/>
      <c r="P5067"/>
      <c r="Q5067"/>
      <c r="R5067"/>
      <c r="S5067"/>
      <c r="T5067"/>
      <c r="U5067"/>
    </row>
    <row r="5068" spans="1:21" ht="14.25" customHeight="1">
      <c r="A5068"/>
      <c r="B5068"/>
      <c r="C5068"/>
      <c r="D5068"/>
      <c r="E5068"/>
      <c r="F5068"/>
      <c r="G5068"/>
      <c r="I5068"/>
      <c r="J5068"/>
      <c r="K5068"/>
      <c r="L5068"/>
      <c r="M5068"/>
      <c r="N5068"/>
      <c r="O5068"/>
      <c r="P5068"/>
      <c r="Q5068"/>
      <c r="R5068"/>
      <c r="S5068"/>
      <c r="T5068"/>
      <c r="U5068"/>
    </row>
    <row r="5069" spans="1:21" ht="14.25" customHeight="1">
      <c r="A5069"/>
      <c r="B5069"/>
      <c r="C5069"/>
      <c r="D5069"/>
      <c r="E5069"/>
      <c r="F5069"/>
      <c r="G5069"/>
      <c r="I5069"/>
      <c r="J5069"/>
      <c r="K5069"/>
      <c r="L5069"/>
      <c r="M5069"/>
      <c r="N5069"/>
      <c r="O5069"/>
      <c r="P5069"/>
      <c r="Q5069"/>
      <c r="R5069"/>
      <c r="S5069"/>
      <c r="T5069"/>
      <c r="U5069"/>
    </row>
    <row r="5070" spans="1:21" ht="14.25" customHeight="1">
      <c r="A5070"/>
      <c r="B5070"/>
      <c r="C5070"/>
      <c r="D5070"/>
      <c r="E5070"/>
      <c r="F5070"/>
      <c r="G5070"/>
      <c r="I5070"/>
      <c r="J5070"/>
      <c r="K5070"/>
      <c r="L5070"/>
      <c r="M5070"/>
      <c r="N5070"/>
      <c r="O5070"/>
      <c r="P5070"/>
      <c r="Q5070"/>
      <c r="R5070"/>
      <c r="S5070"/>
      <c r="T5070"/>
      <c r="U5070"/>
    </row>
    <row r="5071" spans="1:21" ht="14.25" customHeight="1">
      <c r="A5071"/>
      <c r="B5071"/>
      <c r="C5071"/>
      <c r="D5071"/>
      <c r="E5071"/>
      <c r="F5071"/>
      <c r="G5071"/>
      <c r="I5071"/>
      <c r="J5071"/>
      <c r="K5071"/>
      <c r="L5071"/>
      <c r="M5071"/>
      <c r="N5071"/>
      <c r="O5071"/>
      <c r="P5071"/>
      <c r="Q5071"/>
      <c r="R5071"/>
      <c r="S5071"/>
      <c r="T5071"/>
      <c r="U5071"/>
    </row>
    <row r="5072" spans="1:21" ht="14.25" customHeight="1">
      <c r="A5072"/>
      <c r="B5072"/>
      <c r="C5072"/>
      <c r="D5072"/>
      <c r="E5072"/>
      <c r="F5072"/>
      <c r="G5072"/>
      <c r="I5072"/>
      <c r="J5072"/>
      <c r="K5072"/>
      <c r="L5072"/>
      <c r="M5072"/>
      <c r="N5072"/>
      <c r="O5072"/>
      <c r="P5072"/>
      <c r="Q5072"/>
      <c r="R5072"/>
      <c r="S5072"/>
      <c r="T5072"/>
      <c r="U5072"/>
    </row>
    <row r="5073" spans="1:21" ht="14.25" customHeight="1">
      <c r="A5073"/>
      <c r="B5073"/>
      <c r="C5073"/>
      <c r="D5073"/>
      <c r="E5073"/>
      <c r="F5073"/>
      <c r="G5073"/>
      <c r="I5073"/>
      <c r="J5073"/>
      <c r="K5073"/>
      <c r="L5073"/>
      <c r="M5073"/>
      <c r="N5073"/>
      <c r="O5073"/>
      <c r="P5073"/>
      <c r="Q5073"/>
      <c r="R5073"/>
      <c r="S5073"/>
      <c r="T5073"/>
      <c r="U5073"/>
    </row>
    <row r="5074" spans="1:21" ht="14.25" customHeight="1">
      <c r="A5074"/>
      <c r="B5074"/>
      <c r="C5074"/>
      <c r="D5074"/>
      <c r="E5074"/>
      <c r="F5074"/>
      <c r="G5074"/>
      <c r="I5074"/>
      <c r="J5074"/>
      <c r="K5074"/>
      <c r="L5074"/>
      <c r="M5074"/>
      <c r="N5074"/>
      <c r="O5074"/>
      <c r="P5074"/>
      <c r="Q5074"/>
      <c r="R5074"/>
      <c r="S5074"/>
      <c r="T5074"/>
      <c r="U5074"/>
    </row>
    <row r="5075" spans="1:21" ht="14.25" customHeight="1">
      <c r="A5075"/>
      <c r="B5075"/>
      <c r="C5075"/>
      <c r="D5075"/>
      <c r="E5075"/>
      <c r="F5075"/>
      <c r="G5075"/>
      <c r="I5075"/>
      <c r="J5075"/>
      <c r="K5075"/>
      <c r="L5075"/>
      <c r="M5075"/>
      <c r="N5075"/>
      <c r="O5075"/>
      <c r="P5075"/>
      <c r="Q5075"/>
      <c r="R5075"/>
      <c r="S5075"/>
      <c r="T5075"/>
      <c r="U5075"/>
    </row>
    <row r="5076" spans="1:21" ht="14.25" customHeight="1">
      <c r="A5076"/>
      <c r="B5076"/>
      <c r="C5076"/>
      <c r="D5076"/>
      <c r="E5076"/>
      <c r="F5076"/>
      <c r="G5076"/>
      <c r="I5076"/>
      <c r="J5076"/>
      <c r="K5076"/>
      <c r="L5076"/>
      <c r="M5076"/>
      <c r="N5076"/>
      <c r="O5076"/>
      <c r="P5076"/>
      <c r="Q5076"/>
      <c r="R5076"/>
      <c r="S5076"/>
      <c r="T5076"/>
      <c r="U5076"/>
    </row>
    <row r="5077" spans="1:21" ht="14.25" customHeight="1">
      <c r="A5077"/>
      <c r="B5077"/>
      <c r="C5077"/>
      <c r="D5077"/>
      <c r="E5077"/>
      <c r="F5077"/>
      <c r="G5077"/>
      <c r="I5077"/>
      <c r="J5077"/>
      <c r="K5077"/>
      <c r="L5077"/>
      <c r="M5077"/>
      <c r="N5077"/>
      <c r="O5077"/>
      <c r="P5077"/>
      <c r="Q5077"/>
      <c r="R5077"/>
      <c r="S5077"/>
      <c r="T5077"/>
      <c r="U5077"/>
    </row>
    <row r="5078" spans="1:21" ht="14.25" customHeight="1">
      <c r="A5078"/>
      <c r="B5078"/>
      <c r="C5078"/>
      <c r="D5078"/>
      <c r="E5078"/>
      <c r="F5078"/>
      <c r="G5078"/>
      <c r="I5078"/>
      <c r="J5078"/>
      <c r="K5078"/>
      <c r="L5078"/>
      <c r="M5078"/>
      <c r="N5078"/>
      <c r="O5078"/>
      <c r="P5078"/>
      <c r="Q5078"/>
      <c r="R5078"/>
      <c r="S5078"/>
      <c r="T5078"/>
      <c r="U5078"/>
    </row>
    <row r="5079" spans="1:21" ht="14.25" customHeight="1">
      <c r="A5079"/>
      <c r="B5079"/>
      <c r="C5079"/>
      <c r="D5079"/>
      <c r="E5079"/>
      <c r="F5079"/>
      <c r="G5079"/>
      <c r="I5079"/>
      <c r="J5079"/>
      <c r="K5079"/>
      <c r="L5079"/>
      <c r="M5079"/>
      <c r="N5079"/>
      <c r="O5079"/>
      <c r="P5079"/>
      <c r="Q5079"/>
      <c r="R5079"/>
      <c r="S5079"/>
      <c r="T5079"/>
      <c r="U5079"/>
    </row>
    <row r="5080" spans="1:21" ht="14.25" customHeight="1">
      <c r="A5080"/>
      <c r="B5080"/>
      <c r="C5080"/>
      <c r="D5080"/>
      <c r="E5080"/>
      <c r="F5080"/>
      <c r="G5080"/>
      <c r="I5080"/>
      <c r="J5080"/>
      <c r="K5080"/>
      <c r="L5080"/>
      <c r="M5080"/>
      <c r="N5080"/>
      <c r="O5080"/>
      <c r="P5080"/>
      <c r="Q5080"/>
      <c r="R5080"/>
      <c r="S5080"/>
      <c r="T5080"/>
      <c r="U5080"/>
    </row>
    <row r="5081" spans="1:21" ht="14.25" customHeight="1">
      <c r="A5081"/>
      <c r="B5081"/>
      <c r="C5081"/>
      <c r="D5081"/>
      <c r="E5081"/>
      <c r="F5081"/>
      <c r="G5081"/>
      <c r="I5081"/>
      <c r="J5081"/>
      <c r="K5081"/>
      <c r="L5081"/>
      <c r="M5081"/>
      <c r="N5081"/>
      <c r="O5081"/>
      <c r="P5081"/>
      <c r="Q5081"/>
      <c r="R5081"/>
      <c r="S5081"/>
      <c r="T5081"/>
      <c r="U5081"/>
    </row>
    <row r="5082" spans="1:21" ht="14.25" customHeight="1">
      <c r="A5082"/>
      <c r="B5082"/>
      <c r="C5082"/>
      <c r="D5082"/>
      <c r="E5082"/>
      <c r="F5082"/>
      <c r="G5082"/>
      <c r="I5082"/>
      <c r="J5082"/>
      <c r="K5082"/>
      <c r="L5082"/>
      <c r="M5082"/>
      <c r="N5082"/>
      <c r="O5082"/>
      <c r="P5082"/>
      <c r="Q5082"/>
      <c r="R5082"/>
      <c r="S5082"/>
      <c r="T5082"/>
      <c r="U5082"/>
    </row>
    <row r="5083" spans="1:21" ht="14.25" customHeight="1">
      <c r="A5083"/>
      <c r="B5083"/>
      <c r="C5083"/>
      <c r="D5083"/>
      <c r="E5083"/>
      <c r="F5083"/>
      <c r="G5083"/>
      <c r="I5083"/>
      <c r="J5083"/>
      <c r="K5083"/>
      <c r="L5083"/>
      <c r="M5083"/>
      <c r="N5083"/>
      <c r="O5083"/>
      <c r="P5083"/>
      <c r="Q5083"/>
      <c r="R5083"/>
      <c r="S5083"/>
      <c r="T5083"/>
      <c r="U5083"/>
    </row>
    <row r="5084" spans="1:21" ht="14.25" customHeight="1">
      <c r="A5084"/>
      <c r="B5084"/>
      <c r="C5084"/>
      <c r="D5084"/>
      <c r="E5084"/>
      <c r="F5084"/>
      <c r="G5084"/>
      <c r="I5084"/>
      <c r="J5084"/>
      <c r="K5084"/>
      <c r="L5084"/>
      <c r="M5084"/>
      <c r="N5084"/>
      <c r="O5084"/>
      <c r="P5084"/>
      <c r="Q5084"/>
      <c r="R5084"/>
      <c r="S5084"/>
      <c r="T5084"/>
      <c r="U5084"/>
    </row>
    <row r="5085" spans="1:21" ht="14.25" customHeight="1">
      <c r="A5085"/>
      <c r="B5085"/>
      <c r="C5085"/>
      <c r="D5085"/>
      <c r="E5085"/>
      <c r="F5085"/>
      <c r="G5085"/>
      <c r="I5085"/>
      <c r="J5085"/>
      <c r="K5085"/>
      <c r="L5085"/>
      <c r="M5085"/>
      <c r="N5085"/>
      <c r="O5085"/>
      <c r="P5085"/>
      <c r="Q5085"/>
      <c r="R5085"/>
      <c r="S5085"/>
      <c r="T5085"/>
      <c r="U5085"/>
    </row>
    <row r="5086" spans="1:21" ht="14.25" customHeight="1">
      <c r="A5086"/>
      <c r="B5086"/>
      <c r="C5086"/>
      <c r="D5086"/>
      <c r="E5086"/>
      <c r="F5086"/>
      <c r="G5086"/>
      <c r="I5086"/>
      <c r="J5086"/>
      <c r="K5086"/>
      <c r="L5086"/>
      <c r="M5086"/>
      <c r="N5086"/>
      <c r="O5086"/>
      <c r="P5086"/>
      <c r="Q5086"/>
      <c r="R5086"/>
      <c r="S5086"/>
      <c r="T5086"/>
      <c r="U5086"/>
    </row>
    <row r="5087" spans="1:21" ht="14.25" customHeight="1">
      <c r="A5087"/>
      <c r="B5087"/>
      <c r="C5087"/>
      <c r="D5087"/>
      <c r="E5087"/>
      <c r="F5087"/>
      <c r="G5087"/>
      <c r="I5087"/>
      <c r="J5087"/>
      <c r="K5087"/>
      <c r="L5087"/>
      <c r="M5087"/>
      <c r="N5087"/>
      <c r="O5087"/>
      <c r="P5087"/>
      <c r="Q5087"/>
      <c r="R5087"/>
      <c r="S5087"/>
      <c r="T5087"/>
      <c r="U5087"/>
    </row>
    <row r="5088" spans="1:21" ht="14.25" customHeight="1">
      <c r="A5088"/>
      <c r="B5088"/>
      <c r="C5088"/>
      <c r="D5088"/>
      <c r="E5088"/>
      <c r="F5088"/>
      <c r="G5088"/>
      <c r="I5088"/>
      <c r="J5088"/>
      <c r="K5088"/>
      <c r="L5088"/>
      <c r="M5088"/>
      <c r="N5088"/>
      <c r="O5088"/>
      <c r="P5088"/>
      <c r="Q5088"/>
      <c r="R5088"/>
      <c r="S5088"/>
      <c r="T5088"/>
      <c r="U5088"/>
    </row>
    <row r="5089" spans="1:21" ht="14.25" customHeight="1">
      <c r="A5089"/>
      <c r="B5089"/>
      <c r="C5089"/>
      <c r="D5089"/>
      <c r="E5089"/>
      <c r="F5089"/>
      <c r="G5089"/>
      <c r="I5089"/>
      <c r="J5089"/>
      <c r="K5089"/>
      <c r="L5089"/>
      <c r="M5089"/>
      <c r="N5089"/>
      <c r="O5089"/>
      <c r="P5089"/>
      <c r="Q5089"/>
      <c r="R5089"/>
      <c r="S5089"/>
      <c r="T5089"/>
      <c r="U5089"/>
    </row>
    <row r="5090" spans="1:21" ht="14.25" customHeight="1">
      <c r="A5090"/>
      <c r="B5090"/>
      <c r="C5090"/>
      <c r="D5090"/>
      <c r="E5090"/>
      <c r="F5090"/>
      <c r="G5090"/>
      <c r="I5090"/>
      <c r="J5090"/>
      <c r="K5090"/>
      <c r="L5090"/>
      <c r="M5090"/>
      <c r="N5090"/>
      <c r="O5090"/>
      <c r="P5090"/>
      <c r="Q5090"/>
      <c r="R5090"/>
      <c r="S5090"/>
      <c r="T5090"/>
      <c r="U5090"/>
    </row>
    <row r="5091" spans="1:21" ht="14.25" customHeight="1">
      <c r="A5091"/>
      <c r="B5091"/>
      <c r="C5091"/>
      <c r="D5091"/>
      <c r="E5091"/>
      <c r="F5091"/>
      <c r="G5091"/>
      <c r="I5091"/>
      <c r="J5091"/>
      <c r="K5091"/>
      <c r="L5091"/>
      <c r="M5091"/>
      <c r="N5091"/>
      <c r="O5091"/>
      <c r="P5091"/>
      <c r="Q5091"/>
      <c r="R5091"/>
      <c r="S5091"/>
      <c r="T5091"/>
      <c r="U5091"/>
    </row>
    <row r="5092" spans="1:21" ht="14.25" customHeight="1">
      <c r="A5092"/>
      <c r="B5092"/>
      <c r="C5092"/>
      <c r="D5092"/>
      <c r="E5092"/>
      <c r="F5092"/>
      <c r="G5092"/>
      <c r="I5092"/>
      <c r="J5092"/>
      <c r="K5092"/>
      <c r="L5092"/>
      <c r="M5092"/>
      <c r="N5092"/>
      <c r="O5092"/>
      <c r="P5092"/>
      <c r="Q5092"/>
      <c r="R5092"/>
      <c r="S5092"/>
      <c r="T5092"/>
      <c r="U5092"/>
    </row>
    <row r="5093" spans="1:21" ht="14.25" customHeight="1">
      <c r="A5093"/>
      <c r="B5093"/>
      <c r="C5093"/>
      <c r="D5093"/>
      <c r="E5093"/>
      <c r="F5093"/>
      <c r="G5093"/>
      <c r="I5093"/>
      <c r="J5093"/>
      <c r="K5093"/>
      <c r="L5093"/>
      <c r="M5093"/>
      <c r="N5093"/>
      <c r="O5093"/>
      <c r="P5093"/>
      <c r="Q5093"/>
      <c r="R5093"/>
      <c r="S5093"/>
      <c r="T5093"/>
      <c r="U5093"/>
    </row>
    <row r="5094" spans="1:21" ht="14.25" customHeight="1">
      <c r="A5094"/>
      <c r="B5094"/>
      <c r="C5094"/>
      <c r="D5094"/>
      <c r="E5094"/>
      <c r="F5094"/>
      <c r="G5094"/>
      <c r="I5094"/>
      <c r="J5094"/>
      <c r="K5094"/>
      <c r="L5094"/>
      <c r="M5094"/>
      <c r="N5094"/>
      <c r="O5094"/>
      <c r="P5094"/>
      <c r="Q5094"/>
      <c r="R5094"/>
      <c r="S5094"/>
      <c r="T5094"/>
      <c r="U5094"/>
    </row>
    <row r="5095" spans="1:21" ht="14.25" customHeight="1">
      <c r="A5095"/>
      <c r="B5095"/>
      <c r="C5095"/>
      <c r="D5095"/>
      <c r="E5095"/>
      <c r="F5095"/>
      <c r="G5095"/>
      <c r="I5095"/>
      <c r="J5095"/>
      <c r="K5095"/>
      <c r="L5095"/>
      <c r="M5095"/>
      <c r="N5095"/>
      <c r="O5095"/>
      <c r="P5095"/>
      <c r="Q5095"/>
      <c r="R5095"/>
      <c r="S5095"/>
      <c r="T5095"/>
      <c r="U5095"/>
    </row>
    <row r="5096" spans="1:21" ht="14.25" customHeight="1">
      <c r="A5096"/>
      <c r="B5096"/>
      <c r="C5096"/>
      <c r="D5096"/>
      <c r="E5096"/>
      <c r="F5096"/>
      <c r="G5096"/>
      <c r="I5096"/>
      <c r="J5096"/>
      <c r="K5096"/>
      <c r="L5096"/>
      <c r="M5096"/>
      <c r="N5096"/>
      <c r="O5096"/>
      <c r="P5096"/>
      <c r="Q5096"/>
      <c r="R5096"/>
      <c r="S5096"/>
      <c r="T5096"/>
      <c r="U5096"/>
    </row>
    <row r="5097" spans="1:21" ht="14.25" customHeight="1">
      <c r="A5097"/>
      <c r="B5097"/>
      <c r="C5097"/>
      <c r="D5097"/>
      <c r="E5097"/>
      <c r="F5097"/>
      <c r="G5097"/>
      <c r="I5097"/>
      <c r="J5097"/>
      <c r="K5097"/>
      <c r="L5097"/>
      <c r="M5097"/>
      <c r="N5097"/>
      <c r="O5097"/>
      <c r="P5097"/>
      <c r="Q5097"/>
      <c r="R5097"/>
      <c r="S5097"/>
      <c r="T5097"/>
      <c r="U5097"/>
    </row>
    <row r="5098" spans="1:21" ht="14.25" customHeight="1">
      <c r="A5098"/>
      <c r="B5098"/>
      <c r="C5098"/>
      <c r="D5098"/>
      <c r="E5098"/>
      <c r="F5098"/>
      <c r="G5098"/>
      <c r="I5098"/>
      <c r="J5098"/>
      <c r="K5098"/>
      <c r="L5098"/>
      <c r="M5098"/>
      <c r="N5098"/>
      <c r="O5098"/>
      <c r="P5098"/>
      <c r="Q5098"/>
      <c r="R5098"/>
      <c r="S5098"/>
      <c r="T5098"/>
      <c r="U5098"/>
    </row>
    <row r="5099" spans="1:21" ht="14.25" customHeight="1">
      <c r="A5099"/>
      <c r="B5099"/>
      <c r="C5099"/>
      <c r="D5099"/>
      <c r="E5099"/>
      <c r="F5099"/>
      <c r="G5099"/>
      <c r="I5099"/>
      <c r="J5099"/>
      <c r="K5099"/>
      <c r="L5099"/>
      <c r="M5099"/>
      <c r="N5099"/>
      <c r="O5099"/>
      <c r="P5099"/>
      <c r="Q5099"/>
      <c r="R5099"/>
      <c r="S5099"/>
      <c r="T5099"/>
      <c r="U5099"/>
    </row>
    <row r="5100" spans="1:21" ht="14.25" customHeight="1">
      <c r="A5100"/>
      <c r="B5100"/>
      <c r="C5100"/>
      <c r="D5100"/>
      <c r="E5100"/>
      <c r="F5100"/>
      <c r="G5100"/>
      <c r="I5100"/>
      <c r="J5100"/>
      <c r="K5100"/>
      <c r="L5100"/>
      <c r="M5100"/>
      <c r="N5100"/>
      <c r="O5100"/>
      <c r="P5100"/>
      <c r="Q5100"/>
      <c r="R5100"/>
      <c r="S5100"/>
      <c r="T5100"/>
      <c r="U5100"/>
    </row>
    <row r="5101" spans="1:21" ht="14.25" customHeight="1">
      <c r="A5101"/>
      <c r="B5101"/>
      <c r="C5101"/>
      <c r="D5101"/>
      <c r="E5101"/>
      <c r="F5101"/>
      <c r="G5101"/>
      <c r="I5101"/>
      <c r="J5101"/>
      <c r="K5101"/>
      <c r="L5101"/>
      <c r="M5101"/>
      <c r="N5101"/>
      <c r="O5101"/>
      <c r="P5101"/>
      <c r="Q5101"/>
      <c r="R5101"/>
      <c r="S5101"/>
      <c r="T5101"/>
      <c r="U5101"/>
    </row>
    <row r="5102" spans="1:21" ht="14.25" customHeight="1">
      <c r="A5102"/>
      <c r="B5102"/>
      <c r="C5102"/>
      <c r="D5102"/>
      <c r="E5102"/>
      <c r="F5102"/>
      <c r="G5102"/>
      <c r="I5102"/>
      <c r="J5102"/>
      <c r="K5102"/>
      <c r="L5102"/>
      <c r="M5102"/>
      <c r="N5102"/>
      <c r="O5102"/>
      <c r="P5102"/>
      <c r="Q5102"/>
      <c r="R5102"/>
      <c r="S5102"/>
      <c r="T5102"/>
      <c r="U5102"/>
    </row>
    <row r="5103" spans="1:21" ht="14.25" customHeight="1">
      <c r="A5103"/>
      <c r="B5103"/>
      <c r="C5103"/>
      <c r="D5103"/>
      <c r="E5103"/>
      <c r="F5103"/>
      <c r="G5103"/>
      <c r="I5103"/>
      <c r="J5103"/>
      <c r="K5103"/>
      <c r="L5103"/>
      <c r="M5103"/>
      <c r="N5103"/>
      <c r="O5103"/>
      <c r="P5103"/>
      <c r="Q5103"/>
      <c r="R5103"/>
      <c r="S5103"/>
      <c r="T5103"/>
      <c r="U5103"/>
    </row>
    <row r="5104" spans="1:21" ht="14.25" customHeight="1">
      <c r="A5104"/>
      <c r="B5104"/>
      <c r="C5104"/>
      <c r="D5104"/>
      <c r="E5104"/>
      <c r="F5104"/>
      <c r="G5104"/>
      <c r="I5104"/>
      <c r="J5104"/>
      <c r="K5104"/>
      <c r="L5104"/>
      <c r="M5104"/>
      <c r="N5104"/>
      <c r="O5104"/>
      <c r="P5104"/>
      <c r="Q5104"/>
      <c r="R5104"/>
      <c r="S5104"/>
      <c r="T5104"/>
      <c r="U5104"/>
    </row>
    <row r="5105" spans="1:21" ht="14.25" customHeight="1">
      <c r="A5105"/>
      <c r="B5105"/>
      <c r="C5105"/>
      <c r="D5105"/>
      <c r="E5105"/>
      <c r="F5105"/>
      <c r="G5105"/>
      <c r="I5105"/>
      <c r="J5105"/>
      <c r="K5105"/>
      <c r="L5105"/>
      <c r="M5105"/>
      <c r="N5105"/>
      <c r="O5105"/>
      <c r="P5105"/>
      <c r="Q5105"/>
      <c r="R5105"/>
      <c r="S5105"/>
      <c r="T5105"/>
      <c r="U5105"/>
    </row>
    <row r="5106" spans="1:21" ht="14.25" customHeight="1">
      <c r="A5106"/>
      <c r="B5106"/>
      <c r="C5106"/>
      <c r="D5106"/>
      <c r="E5106"/>
      <c r="F5106"/>
      <c r="G5106"/>
      <c r="I5106"/>
      <c r="J5106"/>
      <c r="K5106"/>
      <c r="L5106"/>
      <c r="M5106"/>
      <c r="N5106"/>
      <c r="O5106"/>
      <c r="P5106"/>
      <c r="Q5106"/>
      <c r="R5106"/>
      <c r="S5106"/>
      <c r="T5106"/>
      <c r="U5106"/>
    </row>
    <row r="5107" spans="1:21" ht="14.25" customHeight="1">
      <c r="A5107"/>
      <c r="B5107"/>
      <c r="C5107"/>
      <c r="D5107"/>
      <c r="E5107"/>
      <c r="F5107"/>
      <c r="G5107"/>
      <c r="I5107"/>
      <c r="J5107"/>
      <c r="K5107"/>
      <c r="L5107"/>
      <c r="M5107"/>
      <c r="N5107"/>
      <c r="O5107"/>
      <c r="P5107"/>
      <c r="Q5107"/>
      <c r="R5107"/>
      <c r="S5107"/>
      <c r="T5107"/>
      <c r="U5107"/>
    </row>
    <row r="5108" spans="1:21" ht="14.25" customHeight="1">
      <c r="A5108"/>
      <c r="B5108"/>
      <c r="C5108"/>
      <c r="D5108"/>
      <c r="E5108"/>
      <c r="F5108"/>
      <c r="G5108"/>
      <c r="I5108"/>
      <c r="J5108"/>
      <c r="K5108"/>
      <c r="L5108"/>
      <c r="M5108"/>
      <c r="N5108"/>
      <c r="O5108"/>
      <c r="P5108"/>
      <c r="Q5108"/>
      <c r="R5108"/>
      <c r="S5108"/>
      <c r="T5108"/>
      <c r="U5108"/>
    </row>
    <row r="5109" spans="1:21" ht="14.25" customHeight="1">
      <c r="A5109"/>
      <c r="B5109"/>
      <c r="C5109"/>
      <c r="D5109"/>
      <c r="E5109"/>
      <c r="F5109"/>
      <c r="G5109"/>
      <c r="I5109"/>
      <c r="J5109"/>
      <c r="K5109"/>
      <c r="L5109"/>
      <c r="M5109"/>
      <c r="N5109"/>
      <c r="O5109"/>
      <c r="P5109"/>
      <c r="Q5109"/>
      <c r="R5109"/>
      <c r="S5109"/>
      <c r="T5109"/>
      <c r="U5109"/>
    </row>
    <row r="5110" spans="1:21" ht="14.25" customHeight="1">
      <c r="A5110"/>
      <c r="B5110"/>
      <c r="C5110"/>
      <c r="D5110"/>
      <c r="E5110"/>
      <c r="F5110"/>
      <c r="G5110"/>
      <c r="I5110"/>
      <c r="J5110"/>
      <c r="K5110"/>
      <c r="L5110"/>
      <c r="M5110"/>
      <c r="N5110"/>
      <c r="O5110"/>
      <c r="P5110"/>
      <c r="Q5110"/>
      <c r="R5110"/>
      <c r="S5110"/>
      <c r="T5110"/>
      <c r="U5110"/>
    </row>
    <row r="5111" spans="1:21" ht="14.25" customHeight="1">
      <c r="A5111"/>
      <c r="B5111"/>
      <c r="C5111"/>
      <c r="D5111"/>
      <c r="E5111"/>
      <c r="F5111"/>
      <c r="G5111"/>
      <c r="I5111"/>
      <c r="J5111"/>
      <c r="K5111"/>
      <c r="L5111"/>
      <c r="M5111"/>
      <c r="N5111"/>
      <c r="O5111"/>
      <c r="P5111"/>
      <c r="Q5111"/>
      <c r="R5111"/>
      <c r="S5111"/>
      <c r="T5111"/>
      <c r="U5111"/>
    </row>
    <row r="5112" spans="1:21" ht="14.25" customHeight="1">
      <c r="A5112"/>
      <c r="B5112"/>
      <c r="C5112"/>
      <c r="D5112"/>
      <c r="E5112"/>
      <c r="F5112"/>
      <c r="G5112"/>
      <c r="I5112"/>
      <c r="J5112"/>
      <c r="K5112"/>
      <c r="L5112"/>
      <c r="M5112"/>
      <c r="N5112"/>
      <c r="O5112"/>
      <c r="P5112"/>
      <c r="Q5112"/>
      <c r="R5112"/>
      <c r="S5112"/>
      <c r="T5112"/>
      <c r="U5112"/>
    </row>
    <row r="5113" spans="1:21" ht="14.25" customHeight="1">
      <c r="A5113"/>
      <c r="B5113"/>
      <c r="C5113"/>
      <c r="D5113"/>
      <c r="E5113"/>
      <c r="F5113"/>
      <c r="G5113"/>
      <c r="I5113"/>
      <c r="J5113"/>
      <c r="K5113"/>
      <c r="L5113"/>
      <c r="M5113"/>
      <c r="N5113"/>
      <c r="O5113"/>
      <c r="P5113"/>
      <c r="Q5113"/>
      <c r="R5113"/>
      <c r="S5113"/>
      <c r="T5113"/>
      <c r="U5113"/>
    </row>
    <row r="5114" spans="1:21" ht="14.25" customHeight="1">
      <c r="A5114"/>
      <c r="B5114"/>
      <c r="C5114"/>
      <c r="D5114"/>
      <c r="E5114"/>
      <c r="F5114"/>
      <c r="G5114"/>
      <c r="I5114"/>
      <c r="J5114"/>
      <c r="K5114"/>
      <c r="L5114"/>
      <c r="M5114"/>
      <c r="N5114"/>
      <c r="O5114"/>
      <c r="P5114"/>
      <c r="Q5114"/>
      <c r="R5114"/>
      <c r="S5114"/>
      <c r="T5114"/>
      <c r="U5114"/>
    </row>
    <row r="5115" spans="1:21" ht="14.25" customHeight="1">
      <c r="A5115"/>
      <c r="B5115"/>
      <c r="C5115"/>
      <c r="D5115"/>
      <c r="E5115"/>
      <c r="F5115"/>
      <c r="G5115"/>
      <c r="I5115"/>
      <c r="J5115"/>
      <c r="K5115"/>
      <c r="L5115"/>
      <c r="M5115"/>
      <c r="N5115"/>
      <c r="O5115"/>
      <c r="P5115"/>
      <c r="Q5115"/>
      <c r="R5115"/>
      <c r="S5115"/>
      <c r="T5115"/>
      <c r="U5115"/>
    </row>
    <row r="5116" spans="1:21" ht="14.25" customHeight="1">
      <c r="A5116"/>
      <c r="B5116"/>
      <c r="C5116"/>
      <c r="D5116"/>
      <c r="E5116"/>
      <c r="F5116"/>
      <c r="G5116"/>
      <c r="I5116"/>
      <c r="J5116"/>
      <c r="K5116"/>
      <c r="L5116"/>
      <c r="M5116"/>
      <c r="N5116"/>
      <c r="O5116"/>
      <c r="P5116"/>
      <c r="Q5116"/>
      <c r="R5116"/>
      <c r="S5116"/>
      <c r="T5116"/>
      <c r="U5116"/>
    </row>
    <row r="5117" spans="1:21" ht="14.25" customHeight="1">
      <c r="A5117"/>
      <c r="B5117"/>
      <c r="C5117"/>
      <c r="D5117"/>
      <c r="E5117"/>
      <c r="F5117"/>
      <c r="G5117"/>
      <c r="I5117"/>
      <c r="J5117"/>
      <c r="K5117"/>
      <c r="L5117"/>
      <c r="M5117"/>
      <c r="N5117"/>
      <c r="O5117"/>
      <c r="P5117"/>
      <c r="Q5117"/>
      <c r="R5117"/>
      <c r="S5117"/>
      <c r="T5117"/>
      <c r="U5117"/>
    </row>
    <row r="5118" spans="1:21" ht="14.25" customHeight="1">
      <c r="A5118"/>
      <c r="B5118"/>
      <c r="C5118"/>
      <c r="D5118"/>
      <c r="E5118"/>
      <c r="F5118"/>
      <c r="G5118"/>
      <c r="I5118"/>
      <c r="J5118"/>
      <c r="K5118"/>
      <c r="L5118"/>
      <c r="M5118"/>
      <c r="N5118"/>
      <c r="O5118"/>
      <c r="P5118"/>
      <c r="Q5118"/>
      <c r="R5118"/>
      <c r="S5118"/>
      <c r="T5118"/>
      <c r="U5118"/>
    </row>
    <row r="5119" spans="1:21" ht="14.25" customHeight="1">
      <c r="A5119"/>
      <c r="B5119"/>
      <c r="C5119"/>
      <c r="D5119"/>
      <c r="E5119"/>
      <c r="F5119"/>
      <c r="G5119"/>
      <c r="I5119"/>
      <c r="J5119"/>
      <c r="K5119"/>
      <c r="L5119"/>
      <c r="M5119"/>
      <c r="N5119"/>
      <c r="O5119"/>
      <c r="P5119"/>
      <c r="Q5119"/>
      <c r="R5119"/>
      <c r="S5119"/>
      <c r="T5119"/>
      <c r="U5119"/>
    </row>
    <row r="5120" spans="1:21" ht="14.25" customHeight="1">
      <c r="A5120"/>
      <c r="B5120"/>
      <c r="C5120"/>
      <c r="D5120"/>
      <c r="E5120"/>
      <c r="F5120"/>
      <c r="G5120"/>
      <c r="I5120"/>
      <c r="J5120"/>
      <c r="K5120"/>
      <c r="L5120"/>
      <c r="M5120"/>
      <c r="N5120"/>
      <c r="O5120"/>
      <c r="P5120"/>
      <c r="Q5120"/>
      <c r="R5120"/>
      <c r="S5120"/>
      <c r="T5120"/>
      <c r="U5120"/>
    </row>
    <row r="5121" spans="1:21" ht="14.25" customHeight="1">
      <c r="A5121"/>
      <c r="B5121"/>
      <c r="C5121"/>
      <c r="D5121"/>
      <c r="E5121"/>
      <c r="F5121"/>
      <c r="G5121"/>
      <c r="I5121"/>
      <c r="J5121"/>
      <c r="K5121"/>
      <c r="L5121"/>
      <c r="M5121"/>
      <c r="N5121"/>
      <c r="O5121"/>
      <c r="P5121"/>
      <c r="Q5121"/>
      <c r="R5121"/>
      <c r="S5121"/>
      <c r="T5121"/>
      <c r="U5121"/>
    </row>
    <row r="5122" spans="1:21" ht="14.25" customHeight="1">
      <c r="A5122"/>
      <c r="B5122"/>
      <c r="C5122"/>
      <c r="D5122"/>
      <c r="E5122"/>
      <c r="F5122"/>
      <c r="G5122"/>
      <c r="I5122"/>
      <c r="J5122"/>
      <c r="K5122"/>
      <c r="L5122"/>
      <c r="M5122"/>
      <c r="N5122"/>
      <c r="O5122"/>
      <c r="P5122"/>
      <c r="Q5122"/>
      <c r="R5122"/>
      <c r="S5122"/>
      <c r="T5122"/>
      <c r="U5122"/>
    </row>
    <row r="5123" spans="1:21" ht="14.25" customHeight="1">
      <c r="A5123"/>
      <c r="B5123"/>
      <c r="C5123"/>
      <c r="D5123"/>
      <c r="E5123"/>
      <c r="F5123"/>
      <c r="G5123"/>
      <c r="I5123"/>
      <c r="J5123"/>
      <c r="K5123"/>
      <c r="L5123"/>
      <c r="M5123"/>
      <c r="N5123"/>
      <c r="O5123"/>
      <c r="P5123"/>
      <c r="Q5123"/>
      <c r="R5123"/>
      <c r="S5123"/>
      <c r="T5123"/>
      <c r="U5123"/>
    </row>
    <row r="5124" spans="1:21" ht="14.25" customHeight="1">
      <c r="A5124"/>
      <c r="B5124"/>
      <c r="C5124"/>
      <c r="D5124"/>
      <c r="E5124"/>
      <c r="F5124"/>
      <c r="G5124"/>
      <c r="I5124"/>
      <c r="J5124"/>
      <c r="K5124"/>
      <c r="L5124"/>
      <c r="M5124"/>
      <c r="N5124"/>
      <c r="O5124"/>
      <c r="P5124"/>
      <c r="Q5124"/>
      <c r="R5124"/>
      <c r="S5124"/>
      <c r="T5124"/>
      <c r="U5124"/>
    </row>
    <row r="5125" spans="1:21" ht="14.25" customHeight="1">
      <c r="A5125"/>
      <c r="B5125"/>
      <c r="C5125"/>
      <c r="D5125"/>
      <c r="E5125"/>
      <c r="F5125"/>
      <c r="G5125"/>
      <c r="I5125"/>
      <c r="J5125"/>
      <c r="K5125"/>
      <c r="L5125"/>
      <c r="M5125"/>
      <c r="N5125"/>
      <c r="O5125"/>
      <c r="P5125"/>
      <c r="Q5125"/>
      <c r="R5125"/>
      <c r="S5125"/>
      <c r="T5125"/>
      <c r="U5125"/>
    </row>
    <row r="5126" spans="1:21" ht="14.25" customHeight="1">
      <c r="A5126"/>
      <c r="B5126"/>
      <c r="C5126"/>
      <c r="D5126"/>
      <c r="E5126"/>
      <c r="F5126"/>
      <c r="G5126"/>
      <c r="I5126"/>
      <c r="J5126"/>
      <c r="K5126"/>
      <c r="L5126"/>
      <c r="M5126"/>
      <c r="N5126"/>
      <c r="O5126"/>
      <c r="P5126"/>
      <c r="Q5126"/>
      <c r="R5126"/>
      <c r="S5126"/>
      <c r="T5126"/>
      <c r="U5126"/>
    </row>
    <row r="5127" spans="1:21" ht="14.25" customHeight="1">
      <c r="A5127"/>
      <c r="B5127"/>
      <c r="C5127"/>
      <c r="D5127"/>
      <c r="E5127"/>
      <c r="F5127"/>
      <c r="G5127"/>
      <c r="I5127"/>
      <c r="J5127"/>
      <c r="K5127"/>
      <c r="L5127"/>
      <c r="M5127"/>
      <c r="N5127"/>
      <c r="O5127"/>
      <c r="P5127"/>
      <c r="Q5127"/>
      <c r="R5127"/>
      <c r="S5127"/>
      <c r="T5127"/>
      <c r="U5127"/>
    </row>
    <row r="5128" spans="1:21" ht="14.25" customHeight="1">
      <c r="A5128"/>
      <c r="B5128"/>
      <c r="C5128"/>
      <c r="D5128"/>
      <c r="E5128"/>
      <c r="F5128"/>
      <c r="G5128"/>
      <c r="I5128"/>
      <c r="J5128"/>
      <c r="K5128"/>
      <c r="L5128"/>
      <c r="M5128"/>
      <c r="N5128"/>
      <c r="O5128"/>
      <c r="P5128"/>
      <c r="Q5128"/>
      <c r="R5128"/>
      <c r="S5128"/>
      <c r="T5128"/>
      <c r="U5128"/>
    </row>
    <row r="5129" spans="1:21" ht="14.25" customHeight="1">
      <c r="A5129"/>
      <c r="B5129"/>
      <c r="C5129"/>
      <c r="D5129"/>
      <c r="E5129"/>
      <c r="F5129"/>
      <c r="G5129"/>
      <c r="I5129"/>
      <c r="J5129"/>
      <c r="K5129"/>
      <c r="L5129"/>
      <c r="M5129"/>
      <c r="N5129"/>
      <c r="O5129"/>
      <c r="P5129"/>
      <c r="Q5129"/>
      <c r="R5129"/>
      <c r="S5129"/>
      <c r="T5129"/>
      <c r="U5129"/>
    </row>
    <row r="5130" spans="1:21" ht="14.25" customHeight="1">
      <c r="A5130"/>
      <c r="B5130"/>
      <c r="C5130"/>
      <c r="D5130"/>
      <c r="E5130"/>
      <c r="F5130"/>
      <c r="G5130"/>
      <c r="I5130"/>
      <c r="J5130"/>
      <c r="K5130"/>
      <c r="L5130"/>
      <c r="M5130"/>
      <c r="N5130"/>
      <c r="O5130"/>
      <c r="P5130"/>
      <c r="Q5130"/>
      <c r="R5130"/>
      <c r="S5130"/>
      <c r="T5130"/>
      <c r="U5130"/>
    </row>
    <row r="5131" spans="1:21" ht="14.25" customHeight="1">
      <c r="A5131"/>
      <c r="B5131"/>
      <c r="C5131"/>
      <c r="D5131"/>
      <c r="E5131"/>
      <c r="F5131"/>
      <c r="G5131"/>
      <c r="I5131"/>
      <c r="J5131"/>
      <c r="K5131"/>
      <c r="L5131"/>
      <c r="M5131"/>
      <c r="N5131"/>
      <c r="O5131"/>
      <c r="P5131"/>
      <c r="Q5131"/>
      <c r="R5131"/>
      <c r="S5131"/>
      <c r="T5131"/>
      <c r="U5131"/>
    </row>
    <row r="5132" spans="1:21" ht="14.25" customHeight="1">
      <c r="A5132"/>
      <c r="B5132"/>
      <c r="C5132"/>
      <c r="D5132"/>
      <c r="E5132"/>
      <c r="F5132"/>
      <c r="G5132"/>
      <c r="I5132"/>
      <c r="J5132"/>
      <c r="K5132"/>
      <c r="L5132"/>
      <c r="M5132"/>
      <c r="N5132"/>
      <c r="O5132"/>
      <c r="P5132"/>
      <c r="Q5132"/>
      <c r="R5132"/>
      <c r="S5132"/>
      <c r="T5132"/>
      <c r="U5132"/>
    </row>
    <row r="5133" spans="1:21" ht="14.25" customHeight="1">
      <c r="A5133"/>
      <c r="B5133"/>
      <c r="C5133"/>
      <c r="D5133"/>
      <c r="E5133"/>
      <c r="F5133"/>
      <c r="G5133"/>
      <c r="I5133"/>
      <c r="J5133"/>
      <c r="K5133"/>
      <c r="L5133"/>
      <c r="M5133"/>
      <c r="N5133"/>
      <c r="O5133"/>
      <c r="P5133"/>
      <c r="Q5133"/>
      <c r="R5133"/>
      <c r="S5133"/>
      <c r="T5133"/>
      <c r="U5133"/>
    </row>
    <row r="5134" spans="1:21" ht="14.25" customHeight="1">
      <c r="A5134"/>
      <c r="B5134"/>
      <c r="C5134"/>
      <c r="D5134"/>
      <c r="E5134"/>
      <c r="F5134"/>
      <c r="G5134"/>
      <c r="I5134"/>
      <c r="J5134"/>
      <c r="K5134"/>
      <c r="L5134"/>
      <c r="M5134"/>
      <c r="N5134"/>
      <c r="O5134"/>
      <c r="P5134"/>
      <c r="Q5134"/>
      <c r="R5134"/>
      <c r="S5134"/>
      <c r="T5134"/>
      <c r="U5134"/>
    </row>
    <row r="5135" spans="1:21" ht="14.25" customHeight="1">
      <c r="A5135"/>
      <c r="B5135"/>
      <c r="C5135"/>
      <c r="D5135"/>
      <c r="E5135"/>
      <c r="F5135"/>
      <c r="G5135"/>
      <c r="I5135"/>
      <c r="J5135"/>
      <c r="K5135"/>
      <c r="L5135"/>
      <c r="M5135"/>
      <c r="N5135"/>
      <c r="O5135"/>
      <c r="P5135"/>
      <c r="Q5135"/>
      <c r="R5135"/>
      <c r="S5135"/>
      <c r="T5135"/>
      <c r="U5135"/>
    </row>
    <row r="5136" spans="1:21" ht="14.25" customHeight="1">
      <c r="A5136"/>
      <c r="B5136"/>
      <c r="C5136"/>
      <c r="D5136"/>
      <c r="E5136"/>
      <c r="F5136"/>
      <c r="G5136"/>
      <c r="I5136"/>
      <c r="J5136"/>
      <c r="K5136"/>
      <c r="L5136"/>
      <c r="M5136"/>
      <c r="N5136"/>
      <c r="O5136"/>
      <c r="P5136"/>
      <c r="Q5136"/>
      <c r="R5136"/>
      <c r="S5136"/>
      <c r="T5136"/>
      <c r="U5136"/>
    </row>
    <row r="5137" spans="1:21" ht="14.25" customHeight="1">
      <c r="A5137"/>
      <c r="B5137"/>
      <c r="C5137"/>
      <c r="D5137"/>
      <c r="E5137"/>
      <c r="F5137"/>
      <c r="G5137"/>
      <c r="I5137"/>
      <c r="J5137"/>
      <c r="K5137"/>
      <c r="L5137"/>
      <c r="M5137"/>
      <c r="N5137"/>
      <c r="O5137"/>
      <c r="P5137"/>
      <c r="Q5137"/>
      <c r="R5137"/>
      <c r="S5137"/>
      <c r="T5137"/>
      <c r="U5137"/>
    </row>
    <row r="5138" spans="1:21" ht="14.25" customHeight="1">
      <c r="A5138"/>
      <c r="B5138"/>
      <c r="C5138"/>
      <c r="D5138"/>
      <c r="E5138"/>
      <c r="F5138"/>
      <c r="G5138"/>
      <c r="I5138"/>
      <c r="J5138"/>
      <c r="K5138"/>
      <c r="L5138"/>
      <c r="M5138"/>
      <c r="N5138"/>
      <c r="O5138"/>
      <c r="P5138"/>
      <c r="Q5138"/>
      <c r="R5138"/>
      <c r="S5138"/>
      <c r="T5138"/>
      <c r="U5138"/>
    </row>
    <row r="5139" spans="1:21" ht="14.25" customHeight="1">
      <c r="A5139"/>
      <c r="B5139"/>
      <c r="C5139"/>
      <c r="D5139"/>
      <c r="E5139"/>
      <c r="F5139"/>
      <c r="G5139"/>
      <c r="I5139"/>
      <c r="J5139"/>
      <c r="K5139"/>
      <c r="L5139"/>
      <c r="M5139"/>
      <c r="N5139"/>
      <c r="O5139"/>
      <c r="P5139"/>
      <c r="Q5139"/>
      <c r="R5139"/>
      <c r="S5139"/>
      <c r="T5139"/>
      <c r="U5139"/>
    </row>
    <row r="5140" spans="1:21" ht="14.25" customHeight="1">
      <c r="A5140"/>
      <c r="B5140"/>
      <c r="C5140"/>
      <c r="D5140"/>
      <c r="E5140"/>
      <c r="F5140"/>
      <c r="G5140"/>
      <c r="I5140"/>
      <c r="J5140"/>
      <c r="K5140"/>
      <c r="L5140"/>
      <c r="M5140"/>
      <c r="N5140"/>
      <c r="O5140"/>
      <c r="P5140"/>
      <c r="Q5140"/>
      <c r="R5140"/>
      <c r="S5140"/>
      <c r="T5140"/>
      <c r="U5140"/>
    </row>
    <row r="5141" spans="1:21" ht="14.25" customHeight="1">
      <c r="A5141"/>
      <c r="B5141"/>
      <c r="C5141"/>
      <c r="D5141"/>
      <c r="E5141"/>
      <c r="F5141"/>
      <c r="G5141"/>
      <c r="I5141"/>
      <c r="J5141"/>
      <c r="K5141"/>
      <c r="L5141"/>
      <c r="M5141"/>
      <c r="N5141"/>
      <c r="O5141"/>
      <c r="P5141"/>
      <c r="Q5141"/>
      <c r="R5141"/>
      <c r="S5141"/>
      <c r="T5141"/>
      <c r="U5141"/>
    </row>
    <row r="5142" spans="1:21" ht="14.25" customHeight="1">
      <c r="A5142"/>
      <c r="B5142"/>
      <c r="C5142"/>
      <c r="D5142"/>
      <c r="E5142"/>
      <c r="F5142"/>
      <c r="G5142"/>
      <c r="I5142"/>
      <c r="J5142"/>
      <c r="K5142"/>
      <c r="L5142"/>
      <c r="M5142"/>
      <c r="N5142"/>
      <c r="O5142"/>
      <c r="P5142"/>
      <c r="Q5142"/>
      <c r="R5142"/>
      <c r="S5142"/>
      <c r="T5142"/>
      <c r="U5142"/>
    </row>
    <row r="5143" spans="1:21" ht="14.25" customHeight="1">
      <c r="A5143"/>
      <c r="B5143"/>
      <c r="C5143"/>
      <c r="D5143"/>
      <c r="E5143"/>
      <c r="F5143"/>
      <c r="G5143"/>
      <c r="I5143"/>
      <c r="J5143"/>
      <c r="K5143"/>
      <c r="L5143"/>
      <c r="M5143"/>
      <c r="N5143"/>
      <c r="O5143"/>
      <c r="P5143"/>
      <c r="Q5143"/>
      <c r="R5143"/>
      <c r="S5143"/>
      <c r="T5143"/>
      <c r="U5143"/>
    </row>
    <row r="5144" spans="1:21" ht="14.25" customHeight="1">
      <c r="A5144"/>
      <c r="B5144"/>
      <c r="C5144"/>
      <c r="D5144"/>
      <c r="E5144"/>
      <c r="F5144"/>
      <c r="G5144"/>
      <c r="I5144"/>
      <c r="J5144"/>
      <c r="K5144"/>
      <c r="L5144"/>
      <c r="M5144"/>
      <c r="N5144"/>
      <c r="O5144"/>
      <c r="P5144"/>
      <c r="Q5144"/>
      <c r="R5144"/>
      <c r="S5144"/>
      <c r="T5144"/>
      <c r="U5144"/>
    </row>
    <row r="5145" spans="1:21" ht="14.25" customHeight="1">
      <c r="A5145"/>
      <c r="B5145"/>
      <c r="C5145"/>
      <c r="D5145"/>
      <c r="E5145"/>
      <c r="F5145"/>
      <c r="G5145"/>
      <c r="I5145"/>
      <c r="J5145"/>
      <c r="K5145"/>
      <c r="L5145"/>
      <c r="M5145"/>
      <c r="N5145"/>
      <c r="O5145"/>
      <c r="P5145"/>
      <c r="Q5145"/>
      <c r="R5145"/>
      <c r="S5145"/>
      <c r="T5145"/>
      <c r="U5145"/>
    </row>
    <row r="5146" spans="1:21" ht="14.25" customHeight="1">
      <c r="A5146"/>
      <c r="B5146"/>
      <c r="C5146"/>
      <c r="D5146"/>
      <c r="E5146"/>
      <c r="F5146"/>
      <c r="G5146"/>
      <c r="I5146"/>
      <c r="J5146"/>
      <c r="K5146"/>
      <c r="L5146"/>
      <c r="M5146"/>
      <c r="N5146"/>
      <c r="O5146"/>
      <c r="P5146"/>
      <c r="Q5146"/>
      <c r="R5146"/>
      <c r="S5146"/>
      <c r="T5146"/>
      <c r="U5146"/>
    </row>
    <row r="5147" spans="1:21" ht="14.25" customHeight="1">
      <c r="A5147"/>
      <c r="B5147"/>
      <c r="C5147"/>
      <c r="D5147"/>
      <c r="E5147"/>
      <c r="F5147"/>
      <c r="G5147"/>
      <c r="I5147"/>
      <c r="J5147"/>
      <c r="K5147"/>
      <c r="L5147"/>
      <c r="M5147"/>
      <c r="N5147"/>
      <c r="O5147"/>
      <c r="P5147"/>
      <c r="Q5147"/>
      <c r="R5147"/>
      <c r="S5147"/>
      <c r="T5147"/>
      <c r="U5147"/>
    </row>
    <row r="5148" spans="1:21" ht="14.25" customHeight="1">
      <c r="A5148"/>
      <c r="B5148"/>
      <c r="C5148"/>
      <c r="D5148"/>
      <c r="E5148"/>
      <c r="F5148"/>
      <c r="G5148"/>
      <c r="I5148"/>
      <c r="J5148"/>
      <c r="K5148"/>
      <c r="L5148"/>
      <c r="M5148"/>
      <c r="N5148"/>
      <c r="O5148"/>
      <c r="P5148"/>
      <c r="Q5148"/>
      <c r="R5148"/>
      <c r="S5148"/>
      <c r="T5148"/>
      <c r="U5148"/>
    </row>
    <row r="5149" spans="1:21" ht="14.25" customHeight="1">
      <c r="A5149"/>
      <c r="B5149"/>
      <c r="C5149"/>
      <c r="D5149"/>
      <c r="E5149"/>
      <c r="F5149"/>
      <c r="G5149"/>
      <c r="I5149"/>
      <c r="J5149"/>
      <c r="K5149"/>
      <c r="L5149"/>
      <c r="M5149"/>
      <c r="N5149"/>
      <c r="O5149"/>
      <c r="P5149"/>
      <c r="Q5149"/>
      <c r="R5149"/>
      <c r="S5149"/>
      <c r="T5149"/>
      <c r="U5149"/>
    </row>
    <row r="5150" spans="1:21" ht="14.25" customHeight="1">
      <c r="A5150"/>
      <c r="B5150"/>
      <c r="C5150"/>
      <c r="D5150"/>
      <c r="E5150"/>
      <c r="F5150"/>
      <c r="G5150"/>
      <c r="I5150"/>
      <c r="J5150"/>
      <c r="K5150"/>
      <c r="L5150"/>
      <c r="M5150"/>
      <c r="N5150"/>
      <c r="O5150"/>
      <c r="P5150"/>
      <c r="Q5150"/>
      <c r="R5150"/>
      <c r="S5150"/>
      <c r="T5150"/>
      <c r="U5150"/>
    </row>
    <row r="5151" spans="1:21" ht="14.25" customHeight="1">
      <c r="A5151"/>
      <c r="B5151"/>
      <c r="C5151"/>
      <c r="D5151"/>
      <c r="E5151"/>
      <c r="F5151"/>
      <c r="G5151"/>
      <c r="I5151"/>
      <c r="J5151"/>
      <c r="K5151"/>
      <c r="L5151"/>
      <c r="M5151"/>
      <c r="N5151"/>
      <c r="O5151"/>
      <c r="P5151"/>
      <c r="Q5151"/>
      <c r="R5151"/>
      <c r="S5151"/>
      <c r="T5151"/>
      <c r="U5151"/>
    </row>
    <row r="5152" spans="1:21" ht="14.25" customHeight="1">
      <c r="A5152"/>
      <c r="B5152"/>
      <c r="C5152"/>
      <c r="D5152"/>
      <c r="E5152"/>
      <c r="F5152"/>
      <c r="G5152"/>
      <c r="I5152"/>
      <c r="J5152"/>
      <c r="K5152"/>
      <c r="L5152"/>
      <c r="M5152"/>
      <c r="N5152"/>
      <c r="O5152"/>
      <c r="P5152"/>
      <c r="Q5152"/>
      <c r="R5152"/>
      <c r="S5152"/>
      <c r="T5152"/>
      <c r="U5152"/>
    </row>
    <row r="5153" spans="1:21" ht="14.25" customHeight="1">
      <c r="A5153"/>
      <c r="B5153"/>
      <c r="C5153"/>
      <c r="D5153"/>
      <c r="E5153"/>
      <c r="F5153"/>
      <c r="G5153"/>
      <c r="I5153"/>
      <c r="J5153"/>
      <c r="K5153"/>
      <c r="L5153"/>
      <c r="M5153"/>
      <c r="N5153"/>
      <c r="O5153"/>
      <c r="P5153"/>
      <c r="Q5153"/>
      <c r="R5153"/>
      <c r="S5153"/>
      <c r="T5153"/>
      <c r="U5153"/>
    </row>
    <row r="5154" spans="1:21" ht="14.25" customHeight="1">
      <c r="A5154"/>
      <c r="B5154"/>
      <c r="C5154"/>
      <c r="D5154"/>
      <c r="E5154"/>
      <c r="F5154"/>
      <c r="G5154"/>
      <c r="I5154"/>
      <c r="J5154"/>
      <c r="K5154"/>
      <c r="L5154"/>
      <c r="M5154"/>
      <c r="N5154"/>
      <c r="O5154"/>
      <c r="P5154"/>
      <c r="Q5154"/>
      <c r="R5154"/>
      <c r="S5154"/>
      <c r="T5154"/>
      <c r="U5154"/>
    </row>
    <row r="5155" spans="1:21" ht="14.25" customHeight="1">
      <c r="A5155"/>
      <c r="B5155"/>
      <c r="C5155"/>
      <c r="D5155"/>
      <c r="E5155"/>
      <c r="F5155"/>
      <c r="G5155"/>
      <c r="I5155"/>
      <c r="J5155"/>
      <c r="K5155"/>
      <c r="L5155"/>
      <c r="M5155"/>
      <c r="N5155"/>
      <c r="O5155"/>
      <c r="P5155"/>
      <c r="Q5155"/>
      <c r="R5155"/>
      <c r="S5155"/>
      <c r="T5155"/>
      <c r="U5155"/>
    </row>
    <row r="5156" spans="1:21" ht="14.25" customHeight="1">
      <c r="A5156"/>
      <c r="B5156"/>
      <c r="C5156"/>
      <c r="D5156"/>
      <c r="E5156"/>
      <c r="F5156"/>
      <c r="G5156"/>
      <c r="I5156"/>
      <c r="J5156"/>
      <c r="K5156"/>
      <c r="L5156"/>
      <c r="M5156"/>
      <c r="N5156"/>
      <c r="O5156"/>
      <c r="P5156"/>
      <c r="Q5156"/>
      <c r="R5156"/>
      <c r="S5156"/>
      <c r="T5156"/>
      <c r="U5156"/>
    </row>
    <row r="5157" spans="1:21" ht="14.25" customHeight="1">
      <c r="A5157"/>
      <c r="B5157"/>
      <c r="C5157"/>
      <c r="D5157"/>
      <c r="E5157"/>
      <c r="F5157"/>
      <c r="G5157"/>
      <c r="I5157"/>
      <c r="J5157"/>
      <c r="K5157"/>
      <c r="L5157"/>
      <c r="M5157"/>
      <c r="N5157"/>
      <c r="O5157"/>
      <c r="P5157"/>
      <c r="Q5157"/>
      <c r="R5157"/>
      <c r="S5157"/>
      <c r="T5157"/>
      <c r="U5157"/>
    </row>
    <row r="5158" spans="1:21" ht="14.25" customHeight="1">
      <c r="A5158"/>
      <c r="B5158"/>
      <c r="C5158"/>
      <c r="D5158"/>
      <c r="E5158"/>
      <c r="F5158"/>
      <c r="G5158"/>
      <c r="I5158"/>
      <c r="J5158"/>
      <c r="K5158"/>
      <c r="L5158"/>
      <c r="M5158"/>
      <c r="N5158"/>
      <c r="O5158"/>
      <c r="P5158"/>
      <c r="Q5158"/>
      <c r="R5158"/>
      <c r="S5158"/>
      <c r="T5158"/>
      <c r="U5158"/>
    </row>
    <row r="5159" spans="1:21" ht="14.25" customHeight="1">
      <c r="A5159"/>
      <c r="B5159"/>
      <c r="C5159"/>
      <c r="D5159"/>
      <c r="E5159"/>
      <c r="F5159"/>
      <c r="G5159"/>
      <c r="I5159"/>
      <c r="J5159"/>
      <c r="K5159"/>
      <c r="L5159"/>
      <c r="M5159"/>
      <c r="N5159"/>
      <c r="O5159"/>
      <c r="P5159"/>
      <c r="Q5159"/>
      <c r="R5159"/>
      <c r="S5159"/>
      <c r="T5159"/>
      <c r="U5159"/>
    </row>
    <row r="5160" spans="1:21" ht="14.25" customHeight="1">
      <c r="A5160"/>
      <c r="B5160"/>
      <c r="C5160"/>
      <c r="D5160"/>
      <c r="E5160"/>
      <c r="F5160"/>
      <c r="G5160"/>
      <c r="I5160"/>
      <c r="J5160"/>
      <c r="K5160"/>
      <c r="L5160"/>
      <c r="M5160"/>
      <c r="N5160"/>
      <c r="O5160"/>
      <c r="P5160"/>
      <c r="Q5160"/>
      <c r="R5160"/>
      <c r="S5160"/>
      <c r="T5160"/>
      <c r="U5160"/>
    </row>
    <row r="5161" spans="1:21" ht="14.25" customHeight="1">
      <c r="A5161"/>
      <c r="B5161"/>
      <c r="C5161"/>
      <c r="D5161"/>
      <c r="E5161"/>
      <c r="F5161"/>
      <c r="G5161"/>
      <c r="I5161"/>
      <c r="J5161"/>
      <c r="K5161"/>
      <c r="L5161"/>
      <c r="M5161"/>
      <c r="N5161"/>
      <c r="O5161"/>
      <c r="P5161"/>
      <c r="Q5161"/>
      <c r="R5161"/>
      <c r="S5161"/>
      <c r="T5161"/>
      <c r="U5161"/>
    </row>
    <row r="5162" spans="1:21" ht="14.25" customHeight="1">
      <c r="A5162"/>
      <c r="B5162"/>
      <c r="C5162"/>
      <c r="D5162"/>
      <c r="E5162"/>
      <c r="F5162"/>
      <c r="G5162"/>
      <c r="I5162"/>
      <c r="J5162"/>
      <c r="K5162"/>
      <c r="L5162"/>
      <c r="M5162"/>
      <c r="N5162"/>
      <c r="O5162"/>
      <c r="P5162"/>
      <c r="Q5162"/>
      <c r="R5162"/>
      <c r="S5162"/>
      <c r="T5162"/>
      <c r="U5162"/>
    </row>
    <row r="5163" spans="1:21" ht="14.25" customHeight="1">
      <c r="A5163"/>
      <c r="B5163"/>
      <c r="C5163"/>
      <c r="D5163"/>
      <c r="E5163"/>
      <c r="F5163"/>
      <c r="G5163"/>
      <c r="I5163"/>
      <c r="J5163"/>
      <c r="K5163"/>
      <c r="L5163"/>
      <c r="M5163"/>
      <c r="N5163"/>
      <c r="O5163"/>
      <c r="P5163"/>
      <c r="Q5163"/>
      <c r="R5163"/>
      <c r="S5163"/>
      <c r="T5163"/>
      <c r="U5163"/>
    </row>
    <row r="5164" spans="1:21" ht="14.25" customHeight="1">
      <c r="A5164"/>
      <c r="B5164"/>
      <c r="C5164"/>
      <c r="D5164"/>
      <c r="E5164"/>
      <c r="F5164"/>
      <c r="G5164"/>
      <c r="I5164"/>
      <c r="J5164"/>
      <c r="K5164"/>
      <c r="L5164"/>
      <c r="M5164"/>
      <c r="N5164"/>
      <c r="O5164"/>
      <c r="P5164"/>
      <c r="Q5164"/>
      <c r="R5164"/>
      <c r="S5164"/>
      <c r="T5164"/>
      <c r="U5164"/>
    </row>
    <row r="5165" spans="1:21" ht="14.25" customHeight="1">
      <c r="A5165"/>
      <c r="B5165"/>
      <c r="C5165"/>
      <c r="D5165"/>
      <c r="E5165"/>
      <c r="F5165"/>
      <c r="G5165"/>
      <c r="I5165"/>
      <c r="J5165"/>
      <c r="K5165"/>
      <c r="L5165"/>
      <c r="M5165"/>
      <c r="N5165"/>
      <c r="O5165"/>
      <c r="P5165"/>
      <c r="Q5165"/>
      <c r="R5165"/>
      <c r="S5165"/>
      <c r="T5165"/>
      <c r="U5165"/>
    </row>
    <row r="5166" spans="1:21" ht="14.25" customHeight="1">
      <c r="A5166"/>
      <c r="B5166"/>
      <c r="C5166"/>
      <c r="D5166"/>
      <c r="E5166"/>
      <c r="F5166"/>
      <c r="G5166"/>
      <c r="I5166"/>
      <c r="J5166"/>
      <c r="K5166"/>
      <c r="L5166"/>
      <c r="M5166"/>
      <c r="N5166"/>
      <c r="O5166"/>
      <c r="P5166"/>
      <c r="Q5166"/>
      <c r="R5166"/>
      <c r="S5166"/>
      <c r="T5166"/>
      <c r="U5166"/>
    </row>
    <row r="5167" spans="1:21" ht="14.25" customHeight="1">
      <c r="A5167"/>
      <c r="B5167"/>
      <c r="C5167"/>
      <c r="D5167"/>
      <c r="E5167"/>
      <c r="F5167"/>
      <c r="G5167"/>
      <c r="I5167"/>
      <c r="J5167"/>
      <c r="K5167"/>
      <c r="L5167"/>
      <c r="M5167"/>
      <c r="N5167"/>
      <c r="O5167"/>
      <c r="P5167"/>
      <c r="Q5167"/>
      <c r="R5167"/>
      <c r="S5167"/>
      <c r="T5167"/>
      <c r="U5167"/>
    </row>
    <row r="5168" spans="1:21" ht="14.25" customHeight="1">
      <c r="A5168"/>
      <c r="B5168"/>
      <c r="C5168"/>
      <c r="D5168"/>
      <c r="E5168"/>
      <c r="F5168"/>
      <c r="G5168"/>
      <c r="I5168"/>
      <c r="J5168"/>
      <c r="K5168"/>
      <c r="L5168"/>
      <c r="M5168"/>
      <c r="N5168"/>
      <c r="O5168"/>
      <c r="P5168"/>
      <c r="Q5168"/>
      <c r="R5168"/>
      <c r="S5168"/>
      <c r="T5168"/>
      <c r="U5168"/>
    </row>
    <row r="5169" spans="1:21" ht="14.25" customHeight="1">
      <c r="A5169"/>
      <c r="B5169"/>
      <c r="C5169"/>
      <c r="D5169"/>
      <c r="E5169"/>
      <c r="F5169"/>
      <c r="G5169"/>
      <c r="I5169"/>
      <c r="J5169"/>
      <c r="K5169"/>
      <c r="L5169"/>
      <c r="M5169"/>
      <c r="N5169"/>
      <c r="O5169"/>
      <c r="P5169"/>
      <c r="Q5169"/>
      <c r="R5169"/>
      <c r="S5169"/>
      <c r="T5169"/>
      <c r="U5169"/>
    </row>
    <row r="5170" spans="1:21" ht="14.25" customHeight="1">
      <c r="A5170"/>
      <c r="B5170"/>
      <c r="C5170"/>
      <c r="D5170"/>
      <c r="E5170"/>
      <c r="F5170"/>
      <c r="G5170"/>
      <c r="I5170"/>
      <c r="J5170"/>
      <c r="K5170"/>
      <c r="L5170"/>
      <c r="M5170"/>
      <c r="N5170"/>
      <c r="O5170"/>
      <c r="P5170"/>
      <c r="Q5170"/>
      <c r="R5170"/>
      <c r="S5170"/>
      <c r="T5170"/>
      <c r="U5170"/>
    </row>
    <row r="5171" spans="1:21" ht="14.25" customHeight="1">
      <c r="A5171"/>
      <c r="B5171"/>
      <c r="C5171"/>
      <c r="D5171"/>
      <c r="E5171"/>
      <c r="F5171"/>
      <c r="G5171"/>
      <c r="I5171"/>
      <c r="J5171"/>
      <c r="K5171"/>
      <c r="L5171"/>
      <c r="M5171"/>
      <c r="N5171"/>
      <c r="O5171"/>
      <c r="P5171"/>
      <c r="Q5171"/>
      <c r="R5171"/>
      <c r="S5171"/>
      <c r="T5171"/>
      <c r="U5171"/>
    </row>
    <row r="5172" spans="1:21" ht="14.25" customHeight="1">
      <c r="A5172"/>
      <c r="B5172"/>
      <c r="C5172"/>
      <c r="D5172"/>
      <c r="E5172"/>
      <c r="F5172"/>
      <c r="G5172"/>
      <c r="I5172"/>
      <c r="J5172"/>
      <c r="K5172"/>
      <c r="L5172"/>
      <c r="M5172"/>
      <c r="N5172"/>
      <c r="O5172"/>
      <c r="P5172"/>
      <c r="Q5172"/>
      <c r="R5172"/>
      <c r="S5172"/>
      <c r="T5172"/>
      <c r="U5172"/>
    </row>
    <row r="5173" spans="1:21" ht="14.25" customHeight="1">
      <c r="A5173"/>
      <c r="B5173"/>
      <c r="C5173"/>
      <c r="D5173"/>
      <c r="E5173"/>
      <c r="F5173"/>
      <c r="G5173"/>
      <c r="I5173"/>
      <c r="J5173"/>
      <c r="K5173"/>
      <c r="L5173"/>
      <c r="M5173"/>
      <c r="N5173"/>
      <c r="O5173"/>
      <c r="P5173"/>
      <c r="Q5173"/>
      <c r="R5173"/>
      <c r="S5173"/>
      <c r="T5173"/>
      <c r="U5173"/>
    </row>
    <row r="5174" spans="1:21" ht="14.25" customHeight="1">
      <c r="A5174"/>
      <c r="B5174"/>
      <c r="C5174"/>
      <c r="D5174"/>
      <c r="E5174"/>
      <c r="F5174"/>
      <c r="G5174"/>
      <c r="I5174"/>
      <c r="J5174"/>
      <c r="K5174"/>
      <c r="L5174"/>
      <c r="M5174"/>
      <c r="N5174"/>
      <c r="O5174"/>
      <c r="P5174"/>
      <c r="Q5174"/>
      <c r="R5174"/>
      <c r="S5174"/>
      <c r="T5174"/>
      <c r="U5174"/>
    </row>
    <row r="5175" spans="1:21" ht="14.25" customHeight="1">
      <c r="A5175"/>
      <c r="B5175"/>
      <c r="C5175"/>
      <c r="D5175"/>
      <c r="E5175"/>
      <c r="F5175"/>
      <c r="G5175"/>
      <c r="I5175"/>
      <c r="J5175"/>
      <c r="K5175"/>
      <c r="L5175"/>
      <c r="M5175"/>
      <c r="N5175"/>
      <c r="O5175"/>
      <c r="P5175"/>
      <c r="Q5175"/>
      <c r="R5175"/>
      <c r="S5175"/>
      <c r="T5175"/>
      <c r="U5175"/>
    </row>
    <row r="5176" spans="1:21" ht="14.25" customHeight="1">
      <c r="A5176"/>
      <c r="B5176"/>
      <c r="C5176"/>
      <c r="D5176"/>
      <c r="E5176"/>
      <c r="F5176"/>
      <c r="G5176"/>
      <c r="I5176"/>
      <c r="J5176"/>
      <c r="K5176"/>
      <c r="L5176"/>
      <c r="M5176"/>
      <c r="N5176"/>
      <c r="O5176"/>
      <c r="P5176"/>
      <c r="Q5176"/>
      <c r="R5176"/>
      <c r="S5176"/>
      <c r="T5176"/>
      <c r="U5176"/>
    </row>
    <row r="5177" spans="1:21" ht="14.25" customHeight="1">
      <c r="A5177"/>
      <c r="B5177"/>
      <c r="C5177"/>
      <c r="D5177"/>
      <c r="E5177"/>
      <c r="F5177"/>
      <c r="G5177"/>
      <c r="I5177"/>
      <c r="J5177"/>
      <c r="K5177"/>
      <c r="L5177"/>
      <c r="M5177"/>
      <c r="N5177"/>
      <c r="O5177"/>
      <c r="P5177"/>
      <c r="Q5177"/>
      <c r="R5177"/>
      <c r="S5177"/>
      <c r="T5177"/>
      <c r="U5177"/>
    </row>
    <row r="5178" spans="1:21" ht="14.25" customHeight="1">
      <c r="A5178"/>
      <c r="B5178"/>
      <c r="C5178"/>
      <c r="D5178"/>
      <c r="E5178"/>
      <c r="F5178"/>
      <c r="G5178"/>
      <c r="I5178"/>
      <c r="J5178"/>
      <c r="K5178"/>
      <c r="L5178"/>
      <c r="M5178"/>
      <c r="N5178"/>
      <c r="O5178"/>
      <c r="P5178"/>
      <c r="Q5178"/>
      <c r="R5178"/>
      <c r="S5178"/>
      <c r="T5178"/>
      <c r="U5178"/>
    </row>
    <row r="5179" spans="1:21" ht="14.25" customHeight="1">
      <c r="A5179"/>
      <c r="B5179"/>
      <c r="C5179"/>
      <c r="D5179"/>
      <c r="E5179"/>
      <c r="F5179"/>
      <c r="G5179"/>
      <c r="I5179"/>
      <c r="J5179"/>
      <c r="K5179"/>
      <c r="L5179"/>
      <c r="M5179"/>
      <c r="N5179"/>
      <c r="O5179"/>
      <c r="P5179"/>
      <c r="Q5179"/>
      <c r="R5179"/>
      <c r="S5179"/>
      <c r="T5179"/>
      <c r="U5179"/>
    </row>
    <row r="5180" spans="1:21" ht="14.25" customHeight="1">
      <c r="A5180"/>
      <c r="B5180"/>
      <c r="C5180"/>
      <c r="D5180"/>
      <c r="E5180"/>
      <c r="F5180"/>
      <c r="G5180"/>
      <c r="I5180"/>
      <c r="J5180"/>
      <c r="K5180"/>
      <c r="L5180"/>
      <c r="M5180"/>
      <c r="N5180"/>
      <c r="O5180"/>
      <c r="P5180"/>
      <c r="Q5180"/>
      <c r="R5180"/>
      <c r="S5180"/>
      <c r="T5180"/>
      <c r="U5180"/>
    </row>
    <row r="5181" spans="1:21" ht="14.25" customHeight="1">
      <c r="A5181"/>
      <c r="B5181"/>
      <c r="C5181"/>
      <c r="D5181"/>
      <c r="E5181"/>
      <c r="F5181"/>
      <c r="G5181"/>
      <c r="I5181"/>
      <c r="J5181"/>
      <c r="K5181"/>
      <c r="L5181"/>
      <c r="M5181"/>
      <c r="N5181"/>
      <c r="O5181"/>
      <c r="P5181"/>
      <c r="Q5181"/>
      <c r="R5181"/>
      <c r="S5181"/>
      <c r="T5181"/>
      <c r="U5181"/>
    </row>
    <row r="5182" spans="1:21" ht="14.25" customHeight="1">
      <c r="A5182"/>
      <c r="B5182"/>
      <c r="C5182"/>
      <c r="D5182"/>
      <c r="E5182"/>
      <c r="F5182"/>
      <c r="G5182"/>
      <c r="I5182"/>
      <c r="J5182"/>
      <c r="K5182"/>
      <c r="L5182"/>
      <c r="M5182"/>
      <c r="N5182"/>
      <c r="O5182"/>
      <c r="P5182"/>
      <c r="Q5182"/>
      <c r="R5182"/>
      <c r="S5182"/>
      <c r="T5182"/>
      <c r="U5182"/>
    </row>
    <row r="5183" spans="1:21" ht="14.25" customHeight="1">
      <c r="A5183"/>
      <c r="B5183"/>
      <c r="C5183"/>
      <c r="D5183"/>
      <c r="E5183"/>
      <c r="F5183"/>
      <c r="G5183"/>
      <c r="I5183"/>
      <c r="J5183"/>
      <c r="K5183"/>
      <c r="L5183"/>
      <c r="M5183"/>
      <c r="N5183"/>
      <c r="O5183"/>
      <c r="P5183"/>
      <c r="Q5183"/>
      <c r="R5183"/>
      <c r="S5183"/>
      <c r="T5183"/>
      <c r="U5183"/>
    </row>
    <row r="5184" spans="1:21" ht="14.25" customHeight="1">
      <c r="A5184"/>
      <c r="B5184"/>
      <c r="C5184"/>
      <c r="D5184"/>
      <c r="E5184"/>
      <c r="F5184"/>
      <c r="G5184"/>
      <c r="I5184"/>
      <c r="J5184"/>
      <c r="K5184"/>
      <c r="L5184"/>
      <c r="M5184"/>
      <c r="N5184"/>
      <c r="O5184"/>
      <c r="P5184"/>
      <c r="Q5184"/>
      <c r="R5184"/>
      <c r="S5184"/>
      <c r="T5184"/>
      <c r="U5184"/>
    </row>
    <row r="5185" spans="1:21" ht="14.25" customHeight="1">
      <c r="A5185"/>
      <c r="B5185"/>
      <c r="C5185"/>
      <c r="D5185"/>
      <c r="E5185"/>
      <c r="F5185"/>
      <c r="G5185"/>
      <c r="I5185"/>
      <c r="J5185"/>
      <c r="K5185"/>
      <c r="L5185"/>
      <c r="M5185"/>
      <c r="N5185"/>
      <c r="O5185"/>
      <c r="P5185"/>
      <c r="Q5185"/>
      <c r="R5185"/>
      <c r="S5185"/>
      <c r="T5185"/>
      <c r="U5185"/>
    </row>
    <row r="5186" spans="1:21" ht="14.25" customHeight="1">
      <c r="A5186"/>
      <c r="B5186"/>
      <c r="C5186"/>
      <c r="D5186"/>
      <c r="E5186"/>
      <c r="F5186"/>
      <c r="G5186"/>
      <c r="I5186"/>
      <c r="J5186"/>
      <c r="K5186"/>
      <c r="L5186"/>
      <c r="M5186"/>
      <c r="N5186"/>
      <c r="O5186"/>
      <c r="P5186"/>
      <c r="Q5186"/>
      <c r="R5186"/>
      <c r="S5186"/>
      <c r="T5186"/>
      <c r="U5186"/>
    </row>
    <row r="5187" spans="1:21" ht="14.25" customHeight="1">
      <c r="A5187"/>
      <c r="B5187"/>
      <c r="C5187"/>
      <c r="D5187"/>
      <c r="E5187"/>
      <c r="F5187"/>
      <c r="G5187"/>
      <c r="I5187"/>
      <c r="J5187"/>
      <c r="K5187"/>
      <c r="L5187"/>
      <c r="M5187"/>
      <c r="N5187"/>
      <c r="O5187"/>
      <c r="P5187"/>
      <c r="Q5187"/>
      <c r="R5187"/>
      <c r="S5187"/>
      <c r="T5187"/>
      <c r="U5187"/>
    </row>
    <row r="5188" spans="1:21" ht="14.25" customHeight="1">
      <c r="A5188"/>
      <c r="B5188"/>
      <c r="C5188"/>
      <c r="D5188"/>
      <c r="E5188"/>
      <c r="F5188"/>
      <c r="G5188"/>
      <c r="I5188"/>
      <c r="J5188"/>
      <c r="K5188"/>
      <c r="L5188"/>
      <c r="M5188"/>
      <c r="N5188"/>
      <c r="O5188"/>
      <c r="P5188"/>
      <c r="Q5188"/>
      <c r="R5188"/>
      <c r="S5188"/>
      <c r="T5188"/>
      <c r="U5188"/>
    </row>
    <row r="5189" spans="1:21" ht="14.25" customHeight="1">
      <c r="A5189"/>
      <c r="B5189"/>
      <c r="C5189"/>
      <c r="D5189"/>
      <c r="E5189"/>
      <c r="F5189"/>
      <c r="G5189"/>
      <c r="I5189"/>
      <c r="J5189"/>
      <c r="K5189"/>
      <c r="L5189"/>
      <c r="M5189"/>
      <c r="N5189"/>
      <c r="O5189"/>
      <c r="P5189"/>
      <c r="Q5189"/>
      <c r="R5189"/>
      <c r="S5189"/>
      <c r="T5189"/>
      <c r="U5189"/>
    </row>
    <row r="5190" spans="1:21" ht="14.25" customHeight="1">
      <c r="A5190"/>
      <c r="B5190"/>
      <c r="C5190"/>
      <c r="D5190"/>
      <c r="E5190"/>
      <c r="F5190"/>
      <c r="G5190"/>
      <c r="I5190"/>
      <c r="J5190"/>
      <c r="K5190"/>
      <c r="L5190"/>
      <c r="M5190"/>
      <c r="N5190"/>
      <c r="O5190"/>
      <c r="P5190"/>
      <c r="Q5190"/>
      <c r="R5190"/>
      <c r="S5190"/>
      <c r="T5190"/>
      <c r="U5190"/>
    </row>
    <row r="5191" spans="1:21" ht="14.25" customHeight="1">
      <c r="A5191"/>
      <c r="B5191"/>
      <c r="C5191"/>
      <c r="D5191"/>
      <c r="E5191"/>
      <c r="F5191"/>
      <c r="G5191"/>
      <c r="I5191"/>
      <c r="J5191"/>
      <c r="K5191"/>
      <c r="L5191"/>
      <c r="M5191"/>
      <c r="N5191"/>
      <c r="O5191"/>
      <c r="P5191"/>
      <c r="Q5191"/>
      <c r="R5191"/>
      <c r="S5191"/>
      <c r="T5191"/>
      <c r="U5191"/>
    </row>
    <row r="5192" spans="1:21" ht="14.25" customHeight="1">
      <c r="A5192"/>
      <c r="B5192"/>
      <c r="C5192"/>
      <c r="D5192"/>
      <c r="E5192"/>
      <c r="F5192"/>
      <c r="G5192"/>
      <c r="I5192"/>
      <c r="J5192"/>
      <c r="K5192"/>
      <c r="L5192"/>
      <c r="M5192"/>
      <c r="N5192"/>
      <c r="O5192"/>
      <c r="P5192"/>
      <c r="Q5192"/>
      <c r="R5192"/>
      <c r="S5192"/>
      <c r="T5192"/>
      <c r="U5192"/>
    </row>
    <row r="5193" spans="1:21" ht="14.25" customHeight="1">
      <c r="A5193"/>
      <c r="B5193"/>
      <c r="C5193"/>
      <c r="D5193"/>
      <c r="E5193"/>
      <c r="F5193"/>
      <c r="G5193"/>
      <c r="I5193"/>
      <c r="J5193"/>
      <c r="K5193"/>
      <c r="L5193"/>
      <c r="M5193"/>
      <c r="N5193"/>
      <c r="O5193"/>
      <c r="P5193"/>
      <c r="Q5193"/>
      <c r="R5193"/>
      <c r="S5193"/>
      <c r="T5193"/>
      <c r="U5193"/>
    </row>
    <row r="5194" spans="1:21" ht="14.25" customHeight="1">
      <c r="A5194"/>
      <c r="B5194"/>
      <c r="C5194"/>
      <c r="D5194"/>
      <c r="E5194"/>
      <c r="F5194"/>
      <c r="G5194"/>
      <c r="I5194"/>
      <c r="J5194"/>
      <c r="K5194"/>
      <c r="L5194"/>
      <c r="M5194"/>
      <c r="N5194"/>
      <c r="O5194"/>
      <c r="P5194"/>
      <c r="Q5194"/>
      <c r="R5194"/>
      <c r="S5194"/>
      <c r="T5194"/>
      <c r="U5194"/>
    </row>
    <row r="5195" spans="1:21" ht="14.25" customHeight="1">
      <c r="A5195"/>
      <c r="B5195"/>
      <c r="C5195"/>
      <c r="D5195"/>
      <c r="E5195"/>
      <c r="F5195"/>
      <c r="G5195"/>
      <c r="I5195"/>
      <c r="J5195"/>
      <c r="K5195"/>
      <c r="L5195"/>
      <c r="M5195"/>
      <c r="N5195"/>
      <c r="O5195"/>
      <c r="P5195"/>
      <c r="Q5195"/>
      <c r="R5195"/>
      <c r="S5195"/>
      <c r="T5195"/>
      <c r="U5195"/>
    </row>
    <row r="5196" spans="1:21" ht="14.25" customHeight="1">
      <c r="A5196"/>
      <c r="B5196"/>
      <c r="C5196"/>
      <c r="D5196"/>
      <c r="E5196"/>
      <c r="F5196"/>
      <c r="G5196"/>
      <c r="I5196"/>
      <c r="J5196"/>
      <c r="K5196"/>
      <c r="L5196"/>
      <c r="M5196"/>
      <c r="N5196"/>
      <c r="O5196"/>
      <c r="P5196"/>
      <c r="Q5196"/>
      <c r="R5196"/>
      <c r="S5196"/>
      <c r="T5196"/>
      <c r="U5196"/>
    </row>
    <row r="5197" spans="1:21" ht="14.25" customHeight="1">
      <c r="A5197"/>
      <c r="B5197"/>
      <c r="C5197"/>
      <c r="D5197"/>
      <c r="E5197"/>
      <c r="F5197"/>
      <c r="G5197"/>
      <c r="I5197"/>
      <c r="J5197"/>
      <c r="K5197"/>
      <c r="L5197"/>
      <c r="M5197"/>
      <c r="N5197"/>
      <c r="O5197"/>
      <c r="P5197"/>
      <c r="Q5197"/>
      <c r="R5197"/>
      <c r="S5197"/>
      <c r="T5197"/>
      <c r="U5197"/>
    </row>
    <row r="5198" spans="1:21" ht="14.25" customHeight="1">
      <c r="A5198"/>
      <c r="B5198"/>
      <c r="C5198"/>
      <c r="D5198"/>
      <c r="E5198"/>
      <c r="F5198"/>
      <c r="G5198"/>
      <c r="I5198"/>
      <c r="J5198"/>
      <c r="K5198"/>
      <c r="L5198"/>
      <c r="M5198"/>
      <c r="N5198"/>
      <c r="O5198"/>
      <c r="P5198"/>
      <c r="Q5198"/>
      <c r="R5198"/>
      <c r="S5198"/>
      <c r="T5198"/>
      <c r="U5198"/>
    </row>
    <row r="5199" spans="1:21" ht="14.25" customHeight="1">
      <c r="A5199"/>
      <c r="B5199"/>
      <c r="C5199"/>
      <c r="D5199"/>
      <c r="E5199"/>
      <c r="F5199"/>
      <c r="G5199"/>
      <c r="I5199"/>
      <c r="J5199"/>
      <c r="K5199"/>
      <c r="L5199"/>
      <c r="M5199"/>
      <c r="N5199"/>
      <c r="O5199"/>
      <c r="P5199"/>
      <c r="Q5199"/>
      <c r="R5199"/>
      <c r="S5199"/>
      <c r="T5199"/>
      <c r="U5199"/>
    </row>
    <row r="5200" spans="1:21" ht="14.25" customHeight="1">
      <c r="A5200"/>
      <c r="B5200"/>
      <c r="C5200"/>
      <c r="D5200"/>
      <c r="E5200"/>
      <c r="F5200"/>
      <c r="G5200"/>
      <c r="I5200"/>
      <c r="J5200"/>
      <c r="K5200"/>
      <c r="L5200"/>
      <c r="M5200"/>
      <c r="N5200"/>
      <c r="O5200"/>
      <c r="P5200"/>
      <c r="Q5200"/>
      <c r="R5200"/>
      <c r="S5200"/>
      <c r="T5200"/>
      <c r="U5200"/>
    </row>
    <row r="5201" spans="1:21" ht="14.25" customHeight="1">
      <c r="A5201"/>
      <c r="B5201"/>
      <c r="C5201"/>
      <c r="D5201"/>
      <c r="E5201"/>
      <c r="F5201"/>
      <c r="G5201"/>
      <c r="I5201"/>
      <c r="J5201"/>
      <c r="K5201"/>
      <c r="L5201"/>
      <c r="M5201"/>
      <c r="N5201"/>
      <c r="O5201"/>
      <c r="P5201"/>
      <c r="Q5201"/>
      <c r="R5201"/>
      <c r="S5201"/>
      <c r="T5201"/>
      <c r="U5201"/>
    </row>
    <row r="5202" spans="1:21" ht="14.25" customHeight="1">
      <c r="A5202"/>
      <c r="B5202"/>
      <c r="C5202"/>
      <c r="D5202"/>
      <c r="E5202"/>
      <c r="F5202"/>
      <c r="G5202"/>
      <c r="I5202"/>
      <c r="J5202"/>
      <c r="K5202"/>
      <c r="L5202"/>
      <c r="M5202"/>
      <c r="N5202"/>
      <c r="O5202"/>
      <c r="P5202"/>
      <c r="Q5202"/>
      <c r="R5202"/>
      <c r="S5202"/>
      <c r="T5202"/>
      <c r="U5202"/>
    </row>
    <row r="5203" spans="1:21" ht="14.25" customHeight="1">
      <c r="A5203"/>
      <c r="B5203"/>
      <c r="C5203"/>
      <c r="D5203"/>
      <c r="E5203"/>
      <c r="F5203"/>
      <c r="G5203"/>
      <c r="I5203"/>
      <c r="J5203"/>
      <c r="K5203"/>
      <c r="L5203"/>
      <c r="M5203"/>
      <c r="N5203"/>
      <c r="O5203"/>
      <c r="P5203"/>
      <c r="Q5203"/>
      <c r="R5203"/>
      <c r="S5203"/>
      <c r="T5203"/>
      <c r="U5203"/>
    </row>
    <row r="5204" spans="1:21" ht="14.25" customHeight="1">
      <c r="A5204"/>
      <c r="B5204"/>
      <c r="C5204"/>
      <c r="D5204"/>
      <c r="E5204"/>
      <c r="F5204"/>
      <c r="G5204"/>
      <c r="I5204"/>
      <c r="J5204"/>
      <c r="K5204"/>
      <c r="L5204"/>
      <c r="M5204"/>
      <c r="N5204"/>
      <c r="O5204"/>
      <c r="P5204"/>
      <c r="Q5204"/>
      <c r="R5204"/>
      <c r="S5204"/>
      <c r="T5204"/>
      <c r="U5204"/>
    </row>
    <row r="5205" spans="1:21" ht="14.25" customHeight="1">
      <c r="A5205"/>
      <c r="B5205"/>
      <c r="C5205"/>
      <c r="D5205"/>
      <c r="E5205"/>
      <c r="F5205"/>
      <c r="G5205"/>
      <c r="I5205"/>
      <c r="J5205"/>
      <c r="K5205"/>
      <c r="L5205"/>
      <c r="M5205"/>
      <c r="N5205"/>
      <c r="O5205"/>
      <c r="P5205"/>
      <c r="Q5205"/>
      <c r="R5205"/>
      <c r="S5205"/>
      <c r="T5205"/>
      <c r="U5205"/>
    </row>
    <row r="5206" spans="1:21" ht="14.25" customHeight="1">
      <c r="A5206"/>
      <c r="B5206"/>
      <c r="C5206"/>
      <c r="D5206"/>
      <c r="E5206"/>
      <c r="F5206"/>
      <c r="G5206"/>
      <c r="I5206"/>
      <c r="J5206"/>
      <c r="K5206"/>
      <c r="L5206"/>
      <c r="M5206"/>
      <c r="N5206"/>
      <c r="O5206"/>
      <c r="P5206"/>
      <c r="Q5206"/>
      <c r="R5206"/>
      <c r="S5206"/>
      <c r="T5206"/>
      <c r="U5206"/>
    </row>
    <row r="5207" spans="1:21" ht="14.25" customHeight="1">
      <c r="A5207"/>
      <c r="B5207"/>
      <c r="C5207"/>
      <c r="D5207"/>
      <c r="E5207"/>
      <c r="F5207"/>
      <c r="G5207"/>
      <c r="I5207"/>
      <c r="J5207"/>
      <c r="K5207"/>
      <c r="L5207"/>
      <c r="M5207"/>
      <c r="N5207"/>
      <c r="O5207"/>
      <c r="P5207"/>
      <c r="Q5207"/>
      <c r="R5207"/>
      <c r="S5207"/>
      <c r="T5207"/>
      <c r="U5207"/>
    </row>
    <row r="5208" spans="1:21" ht="14.25" customHeight="1">
      <c r="A5208"/>
      <c r="B5208"/>
      <c r="C5208"/>
      <c r="D5208"/>
      <c r="E5208"/>
      <c r="F5208"/>
      <c r="G5208"/>
      <c r="I5208"/>
      <c r="J5208"/>
      <c r="K5208"/>
      <c r="L5208"/>
      <c r="M5208"/>
      <c r="N5208"/>
      <c r="O5208"/>
      <c r="P5208"/>
      <c r="Q5208"/>
      <c r="R5208"/>
      <c r="S5208"/>
      <c r="T5208"/>
      <c r="U5208"/>
    </row>
    <row r="5209" spans="1:21" ht="14.25" customHeight="1">
      <c r="A5209"/>
      <c r="B5209"/>
      <c r="C5209"/>
      <c r="D5209"/>
      <c r="E5209"/>
      <c r="F5209"/>
      <c r="G5209"/>
      <c r="I5209"/>
      <c r="J5209"/>
      <c r="K5209"/>
      <c r="L5209"/>
      <c r="M5209"/>
      <c r="N5209"/>
      <c r="O5209"/>
      <c r="P5209"/>
      <c r="Q5209"/>
      <c r="R5209"/>
      <c r="S5209"/>
      <c r="T5209"/>
      <c r="U5209"/>
    </row>
    <row r="5210" spans="1:21" ht="14.25" customHeight="1">
      <c r="A5210"/>
      <c r="B5210"/>
      <c r="C5210"/>
      <c r="D5210"/>
      <c r="E5210"/>
      <c r="F5210"/>
      <c r="G5210"/>
      <c r="I5210"/>
      <c r="J5210"/>
      <c r="K5210"/>
      <c r="L5210"/>
      <c r="M5210"/>
      <c r="N5210"/>
      <c r="O5210"/>
      <c r="P5210"/>
      <c r="Q5210"/>
      <c r="R5210"/>
      <c r="S5210"/>
      <c r="T5210"/>
      <c r="U5210"/>
    </row>
    <row r="5211" spans="1:21" ht="14.25" customHeight="1">
      <c r="A5211"/>
      <c r="B5211"/>
      <c r="C5211"/>
      <c r="D5211"/>
      <c r="E5211"/>
      <c r="F5211"/>
      <c r="G5211"/>
      <c r="I5211"/>
      <c r="J5211"/>
      <c r="K5211"/>
      <c r="L5211"/>
      <c r="M5211"/>
      <c r="N5211"/>
      <c r="O5211"/>
      <c r="P5211"/>
      <c r="Q5211"/>
      <c r="R5211"/>
      <c r="S5211"/>
      <c r="T5211"/>
      <c r="U5211"/>
    </row>
    <row r="5212" spans="1:21" ht="14.25" customHeight="1">
      <c r="A5212"/>
      <c r="B5212"/>
      <c r="C5212"/>
      <c r="D5212"/>
      <c r="E5212"/>
      <c r="F5212"/>
      <c r="G5212"/>
      <c r="I5212"/>
      <c r="J5212"/>
      <c r="K5212"/>
      <c r="L5212"/>
      <c r="M5212"/>
      <c r="N5212"/>
      <c r="O5212"/>
      <c r="P5212"/>
      <c r="Q5212"/>
      <c r="R5212"/>
      <c r="S5212"/>
      <c r="T5212"/>
      <c r="U5212"/>
    </row>
    <row r="5213" spans="1:21" ht="14.25" customHeight="1">
      <c r="A5213"/>
      <c r="B5213"/>
      <c r="C5213"/>
      <c r="D5213"/>
      <c r="E5213"/>
      <c r="F5213"/>
      <c r="G5213"/>
      <c r="I5213"/>
      <c r="J5213"/>
      <c r="K5213"/>
      <c r="L5213"/>
      <c r="M5213"/>
      <c r="N5213"/>
      <c r="O5213"/>
      <c r="P5213"/>
      <c r="Q5213"/>
      <c r="R5213"/>
      <c r="S5213"/>
      <c r="T5213"/>
      <c r="U5213"/>
    </row>
    <row r="5214" spans="1:21" ht="14.25" customHeight="1">
      <c r="A5214"/>
      <c r="B5214"/>
      <c r="C5214"/>
      <c r="D5214"/>
      <c r="E5214"/>
      <c r="F5214"/>
      <c r="G5214"/>
      <c r="I5214"/>
      <c r="J5214"/>
      <c r="K5214"/>
      <c r="L5214"/>
      <c r="M5214"/>
      <c r="N5214"/>
      <c r="O5214"/>
      <c r="P5214"/>
      <c r="Q5214"/>
      <c r="R5214"/>
      <c r="S5214"/>
      <c r="T5214"/>
      <c r="U5214"/>
    </row>
    <row r="5215" spans="1:21" ht="14.25" customHeight="1">
      <c r="A5215"/>
      <c r="B5215"/>
      <c r="C5215"/>
      <c r="D5215"/>
      <c r="E5215"/>
      <c r="F5215"/>
      <c r="G5215"/>
      <c r="I5215"/>
      <c r="J5215"/>
      <c r="K5215"/>
      <c r="L5215"/>
      <c r="M5215"/>
      <c r="N5215"/>
      <c r="O5215"/>
      <c r="P5215"/>
      <c r="Q5215"/>
      <c r="R5215"/>
      <c r="S5215"/>
      <c r="T5215"/>
      <c r="U5215"/>
    </row>
    <row r="5216" spans="1:21" ht="14.25" customHeight="1">
      <c r="A5216"/>
      <c r="B5216"/>
      <c r="C5216"/>
      <c r="D5216"/>
      <c r="E5216"/>
      <c r="F5216"/>
      <c r="G5216"/>
      <c r="I5216"/>
      <c r="J5216"/>
      <c r="K5216"/>
      <c r="L5216"/>
      <c r="M5216"/>
      <c r="N5216"/>
      <c r="O5216"/>
      <c r="P5216"/>
      <c r="Q5216"/>
      <c r="R5216"/>
      <c r="S5216"/>
      <c r="T5216"/>
      <c r="U5216"/>
    </row>
    <row r="5217" spans="1:21" ht="14.25" customHeight="1">
      <c r="A5217"/>
      <c r="B5217"/>
      <c r="C5217"/>
      <c r="D5217"/>
      <c r="E5217"/>
      <c r="F5217"/>
      <c r="G5217"/>
      <c r="I5217"/>
      <c r="J5217"/>
      <c r="K5217"/>
      <c r="L5217"/>
      <c r="M5217"/>
      <c r="N5217"/>
      <c r="O5217"/>
      <c r="P5217"/>
      <c r="Q5217"/>
      <c r="R5217"/>
      <c r="S5217"/>
      <c r="T5217"/>
      <c r="U5217"/>
    </row>
    <row r="5218" spans="1:21" ht="14.25" customHeight="1">
      <c r="A5218"/>
      <c r="B5218"/>
      <c r="C5218"/>
      <c r="D5218"/>
      <c r="E5218"/>
      <c r="F5218"/>
      <c r="G5218"/>
      <c r="I5218"/>
      <c r="J5218"/>
      <c r="K5218"/>
      <c r="L5218"/>
      <c r="M5218"/>
      <c r="N5218"/>
      <c r="O5218"/>
      <c r="P5218"/>
      <c r="Q5218"/>
      <c r="R5218"/>
      <c r="S5218"/>
      <c r="T5218"/>
      <c r="U5218"/>
    </row>
    <row r="5219" spans="1:21" ht="14.25" customHeight="1">
      <c r="A5219"/>
      <c r="B5219"/>
      <c r="C5219"/>
      <c r="D5219"/>
      <c r="E5219"/>
      <c r="F5219"/>
      <c r="G5219"/>
      <c r="I5219"/>
      <c r="J5219"/>
      <c r="K5219"/>
      <c r="L5219"/>
      <c r="M5219"/>
      <c r="N5219"/>
      <c r="O5219"/>
      <c r="P5219"/>
      <c r="Q5219"/>
      <c r="R5219"/>
      <c r="S5219"/>
      <c r="T5219"/>
      <c r="U5219"/>
    </row>
    <row r="5220" spans="1:21" ht="14.25" customHeight="1">
      <c r="A5220"/>
      <c r="B5220"/>
      <c r="C5220"/>
      <c r="D5220"/>
      <c r="E5220"/>
      <c r="F5220"/>
      <c r="G5220"/>
      <c r="I5220"/>
      <c r="J5220"/>
      <c r="K5220"/>
      <c r="L5220"/>
      <c r="M5220"/>
      <c r="N5220"/>
      <c r="O5220"/>
      <c r="P5220"/>
      <c r="Q5220"/>
      <c r="R5220"/>
      <c r="S5220"/>
      <c r="T5220"/>
      <c r="U5220"/>
    </row>
    <row r="5221" spans="1:21" ht="14.25" customHeight="1">
      <c r="A5221"/>
      <c r="B5221"/>
      <c r="C5221"/>
      <c r="D5221"/>
      <c r="E5221"/>
      <c r="F5221"/>
      <c r="G5221"/>
      <c r="I5221"/>
      <c r="J5221"/>
      <c r="K5221"/>
      <c r="L5221"/>
      <c r="M5221"/>
      <c r="N5221"/>
      <c r="O5221"/>
      <c r="P5221"/>
      <c r="Q5221"/>
      <c r="R5221"/>
      <c r="S5221"/>
      <c r="T5221"/>
      <c r="U5221"/>
    </row>
    <row r="5222" spans="1:21" ht="14.25" customHeight="1">
      <c r="A5222"/>
      <c r="B5222"/>
      <c r="C5222"/>
      <c r="D5222"/>
      <c r="E5222"/>
      <c r="F5222"/>
      <c r="G5222"/>
      <c r="I5222"/>
      <c r="J5222"/>
      <c r="K5222"/>
      <c r="L5222"/>
      <c r="M5222"/>
      <c r="N5222"/>
      <c r="O5222"/>
      <c r="P5222"/>
      <c r="Q5222"/>
      <c r="R5222"/>
      <c r="S5222"/>
      <c r="T5222"/>
      <c r="U5222"/>
    </row>
    <row r="5223" spans="1:21" ht="14.25" customHeight="1">
      <c r="A5223"/>
      <c r="B5223"/>
      <c r="C5223"/>
      <c r="D5223"/>
      <c r="E5223"/>
      <c r="F5223"/>
      <c r="G5223"/>
      <c r="I5223"/>
      <c r="J5223"/>
      <c r="K5223"/>
      <c r="L5223"/>
      <c r="M5223"/>
      <c r="N5223"/>
      <c r="O5223"/>
      <c r="P5223"/>
      <c r="Q5223"/>
      <c r="R5223"/>
      <c r="S5223"/>
      <c r="T5223"/>
      <c r="U5223"/>
    </row>
    <row r="5224" spans="1:21" ht="14.25" customHeight="1">
      <c r="A5224"/>
      <c r="B5224"/>
      <c r="C5224"/>
      <c r="D5224"/>
      <c r="E5224"/>
      <c r="F5224"/>
      <c r="G5224"/>
      <c r="I5224"/>
      <c r="J5224"/>
      <c r="K5224"/>
      <c r="L5224"/>
      <c r="M5224"/>
      <c r="N5224"/>
      <c r="O5224"/>
      <c r="P5224"/>
      <c r="Q5224"/>
      <c r="R5224"/>
      <c r="S5224"/>
      <c r="T5224"/>
      <c r="U5224"/>
    </row>
    <row r="5225" spans="1:21" ht="14.25" customHeight="1">
      <c r="A5225"/>
      <c r="B5225"/>
      <c r="C5225"/>
      <c r="D5225"/>
      <c r="E5225"/>
      <c r="F5225"/>
      <c r="G5225"/>
      <c r="I5225"/>
      <c r="J5225"/>
      <c r="K5225"/>
      <c r="L5225"/>
      <c r="M5225"/>
      <c r="N5225"/>
      <c r="O5225"/>
      <c r="P5225"/>
      <c r="Q5225"/>
      <c r="R5225"/>
      <c r="S5225"/>
      <c r="T5225"/>
      <c r="U5225"/>
    </row>
    <row r="5226" spans="1:21" ht="14.25" customHeight="1">
      <c r="A5226"/>
      <c r="B5226"/>
      <c r="C5226"/>
      <c r="D5226"/>
      <c r="E5226"/>
      <c r="F5226"/>
      <c r="G5226"/>
      <c r="I5226"/>
      <c r="J5226"/>
      <c r="K5226"/>
      <c r="L5226"/>
      <c r="M5226"/>
      <c r="N5226"/>
      <c r="O5226"/>
      <c r="P5226"/>
      <c r="Q5226"/>
      <c r="R5226"/>
      <c r="S5226"/>
      <c r="T5226"/>
      <c r="U5226"/>
    </row>
    <row r="5227" spans="1:21" ht="14.25" customHeight="1">
      <c r="A5227"/>
      <c r="B5227"/>
      <c r="C5227"/>
      <c r="D5227"/>
      <c r="E5227"/>
      <c r="F5227"/>
      <c r="G5227"/>
      <c r="I5227"/>
      <c r="J5227"/>
      <c r="K5227"/>
      <c r="L5227"/>
      <c r="M5227"/>
      <c r="N5227"/>
      <c r="O5227"/>
      <c r="P5227"/>
      <c r="Q5227"/>
      <c r="R5227"/>
      <c r="S5227"/>
      <c r="T5227"/>
      <c r="U5227"/>
    </row>
    <row r="5228" spans="1:21" ht="14.25" customHeight="1">
      <c r="A5228"/>
      <c r="B5228"/>
      <c r="C5228"/>
      <c r="D5228"/>
      <c r="E5228"/>
      <c r="F5228"/>
      <c r="G5228"/>
      <c r="I5228"/>
      <c r="J5228"/>
      <c r="K5228"/>
      <c r="L5228"/>
      <c r="M5228"/>
      <c r="N5228"/>
      <c r="O5228"/>
      <c r="P5228"/>
      <c r="Q5228"/>
      <c r="R5228"/>
      <c r="S5228"/>
      <c r="T5228"/>
      <c r="U5228"/>
    </row>
    <row r="5229" spans="1:21" ht="14.25" customHeight="1">
      <c r="A5229"/>
      <c r="B5229"/>
      <c r="C5229"/>
      <c r="D5229"/>
      <c r="E5229"/>
      <c r="F5229"/>
      <c r="G5229"/>
      <c r="I5229"/>
      <c r="J5229"/>
      <c r="K5229"/>
      <c r="L5229"/>
      <c r="M5229"/>
      <c r="N5229"/>
      <c r="O5229"/>
      <c r="P5229"/>
      <c r="Q5229"/>
      <c r="R5229"/>
      <c r="S5229"/>
      <c r="T5229"/>
      <c r="U5229"/>
    </row>
    <row r="5230" spans="1:21" ht="14.25" customHeight="1">
      <c r="A5230"/>
      <c r="B5230"/>
      <c r="C5230"/>
      <c r="D5230"/>
      <c r="E5230"/>
      <c r="F5230"/>
      <c r="G5230"/>
      <c r="I5230"/>
      <c r="J5230"/>
      <c r="K5230"/>
      <c r="L5230"/>
      <c r="M5230"/>
      <c r="N5230"/>
      <c r="O5230"/>
      <c r="P5230"/>
      <c r="Q5230"/>
      <c r="R5230"/>
      <c r="S5230"/>
      <c r="T5230"/>
      <c r="U5230"/>
    </row>
    <row r="5231" spans="1:21" ht="14.25" customHeight="1">
      <c r="A5231"/>
      <c r="B5231"/>
      <c r="C5231"/>
      <c r="D5231"/>
      <c r="E5231"/>
      <c r="F5231"/>
      <c r="G5231"/>
      <c r="I5231"/>
      <c r="J5231"/>
      <c r="K5231"/>
      <c r="L5231"/>
      <c r="M5231"/>
      <c r="N5231"/>
      <c r="O5231"/>
      <c r="P5231"/>
      <c r="Q5231"/>
      <c r="R5231"/>
      <c r="S5231"/>
      <c r="T5231"/>
      <c r="U5231"/>
    </row>
    <row r="5232" spans="1:21" ht="14.25" customHeight="1">
      <c r="A5232"/>
      <c r="B5232"/>
      <c r="C5232"/>
      <c r="D5232"/>
      <c r="E5232"/>
      <c r="F5232"/>
      <c r="G5232"/>
      <c r="I5232"/>
      <c r="J5232"/>
      <c r="K5232"/>
      <c r="L5232"/>
      <c r="M5232"/>
      <c r="N5232"/>
      <c r="O5232"/>
      <c r="P5232"/>
      <c r="Q5232"/>
      <c r="R5232"/>
      <c r="S5232"/>
      <c r="T5232"/>
      <c r="U5232"/>
    </row>
    <row r="5233" spans="1:21" ht="14.25" customHeight="1">
      <c r="A5233"/>
      <c r="B5233"/>
      <c r="C5233"/>
      <c r="D5233"/>
      <c r="E5233"/>
      <c r="F5233"/>
      <c r="G5233"/>
      <c r="I5233"/>
      <c r="J5233"/>
      <c r="K5233"/>
      <c r="L5233"/>
      <c r="M5233"/>
      <c r="N5233"/>
      <c r="O5233"/>
      <c r="P5233"/>
      <c r="Q5233"/>
      <c r="R5233"/>
      <c r="S5233"/>
      <c r="T5233"/>
      <c r="U5233"/>
    </row>
    <row r="5234" spans="1:21" ht="14.25" customHeight="1">
      <c r="A5234"/>
      <c r="B5234"/>
      <c r="C5234"/>
      <c r="D5234"/>
      <c r="E5234"/>
      <c r="F5234"/>
      <c r="G5234"/>
      <c r="I5234"/>
      <c r="J5234"/>
      <c r="K5234"/>
      <c r="L5234"/>
      <c r="M5234"/>
      <c r="N5234"/>
      <c r="O5234"/>
      <c r="P5234"/>
      <c r="Q5234"/>
      <c r="R5234"/>
      <c r="S5234"/>
      <c r="T5234"/>
      <c r="U5234"/>
    </row>
    <row r="5235" spans="1:21" ht="14.25" customHeight="1">
      <c r="A5235"/>
      <c r="B5235"/>
      <c r="C5235"/>
      <c r="D5235"/>
      <c r="E5235"/>
      <c r="F5235"/>
      <c r="G5235"/>
      <c r="I5235"/>
      <c r="J5235"/>
      <c r="K5235"/>
      <c r="L5235"/>
      <c r="M5235"/>
      <c r="N5235"/>
      <c r="O5235"/>
      <c r="P5235"/>
      <c r="Q5235"/>
      <c r="R5235"/>
      <c r="S5235"/>
      <c r="T5235"/>
      <c r="U5235"/>
    </row>
    <row r="5236" spans="1:21" ht="14.25" customHeight="1">
      <c r="A5236"/>
      <c r="B5236"/>
      <c r="C5236"/>
      <c r="D5236"/>
      <c r="E5236"/>
      <c r="F5236"/>
      <c r="G5236"/>
      <c r="I5236"/>
      <c r="J5236"/>
      <c r="K5236"/>
      <c r="L5236"/>
      <c r="M5236"/>
      <c r="N5236"/>
      <c r="O5236"/>
      <c r="P5236"/>
      <c r="Q5236"/>
      <c r="R5236"/>
      <c r="S5236"/>
      <c r="T5236"/>
      <c r="U5236"/>
    </row>
    <row r="5237" spans="1:21" ht="14.25" customHeight="1">
      <c r="A5237"/>
      <c r="B5237"/>
      <c r="C5237"/>
      <c r="D5237"/>
      <c r="E5237"/>
      <c r="F5237"/>
      <c r="G5237"/>
      <c r="I5237"/>
      <c r="J5237"/>
      <c r="K5237"/>
      <c r="L5237"/>
      <c r="M5237"/>
      <c r="N5237"/>
      <c r="O5237"/>
      <c r="P5237"/>
      <c r="Q5237"/>
      <c r="R5237"/>
      <c r="S5237"/>
      <c r="T5237"/>
      <c r="U5237"/>
    </row>
    <row r="5238" spans="1:21" ht="14.25" customHeight="1">
      <c r="A5238"/>
      <c r="B5238"/>
      <c r="C5238"/>
      <c r="D5238"/>
      <c r="E5238"/>
      <c r="F5238"/>
      <c r="G5238"/>
      <c r="I5238"/>
      <c r="J5238"/>
      <c r="K5238"/>
      <c r="L5238"/>
      <c r="M5238"/>
      <c r="N5238"/>
      <c r="O5238"/>
      <c r="P5238"/>
      <c r="Q5238"/>
      <c r="R5238"/>
      <c r="S5238"/>
      <c r="T5238"/>
      <c r="U5238"/>
    </row>
    <row r="5239" spans="1:21" ht="14.25" customHeight="1">
      <c r="A5239"/>
      <c r="B5239"/>
      <c r="C5239"/>
      <c r="D5239"/>
      <c r="E5239"/>
      <c r="F5239"/>
      <c r="G5239"/>
      <c r="I5239"/>
      <c r="J5239"/>
      <c r="K5239"/>
      <c r="L5239"/>
      <c r="M5239"/>
      <c r="N5239"/>
      <c r="O5239"/>
      <c r="P5239"/>
      <c r="Q5239"/>
      <c r="R5239"/>
      <c r="S5239"/>
      <c r="T5239"/>
      <c r="U5239"/>
    </row>
    <row r="5240" spans="1:21" ht="14.25" customHeight="1">
      <c r="A5240"/>
      <c r="B5240"/>
      <c r="C5240"/>
      <c r="D5240"/>
      <c r="E5240"/>
      <c r="F5240"/>
      <c r="G5240"/>
      <c r="I5240"/>
      <c r="J5240"/>
      <c r="K5240"/>
      <c r="L5240"/>
      <c r="M5240"/>
      <c r="N5240"/>
      <c r="O5240"/>
      <c r="P5240"/>
      <c r="Q5240"/>
      <c r="R5240"/>
      <c r="S5240"/>
      <c r="T5240"/>
      <c r="U5240"/>
    </row>
    <row r="5241" spans="1:21" ht="14.25" customHeight="1">
      <c r="A5241"/>
      <c r="B5241"/>
      <c r="C5241"/>
      <c r="D5241"/>
      <c r="E5241"/>
      <c r="F5241"/>
      <c r="G5241"/>
      <c r="I5241"/>
      <c r="J5241"/>
      <c r="K5241"/>
      <c r="L5241"/>
      <c r="M5241"/>
      <c r="N5241"/>
      <c r="O5241"/>
      <c r="P5241"/>
      <c r="Q5241"/>
      <c r="R5241"/>
      <c r="S5241"/>
      <c r="T5241"/>
      <c r="U5241"/>
    </row>
    <row r="5242" spans="1:21" ht="14.25" customHeight="1">
      <c r="A5242"/>
      <c r="B5242"/>
      <c r="C5242"/>
      <c r="D5242"/>
      <c r="E5242"/>
      <c r="F5242"/>
      <c r="G5242"/>
      <c r="I5242"/>
      <c r="J5242"/>
      <c r="K5242"/>
      <c r="L5242"/>
      <c r="M5242"/>
      <c r="N5242"/>
      <c r="O5242"/>
      <c r="P5242"/>
      <c r="Q5242"/>
      <c r="R5242"/>
      <c r="S5242"/>
      <c r="T5242"/>
      <c r="U5242"/>
    </row>
    <row r="5243" spans="1:21" ht="14.25" customHeight="1">
      <c r="A5243"/>
      <c r="B5243"/>
      <c r="C5243"/>
      <c r="D5243"/>
      <c r="E5243"/>
      <c r="F5243"/>
      <c r="G5243"/>
      <c r="I5243"/>
      <c r="J5243"/>
      <c r="K5243"/>
      <c r="L5243"/>
      <c r="M5243"/>
      <c r="N5243"/>
      <c r="O5243"/>
      <c r="P5243"/>
      <c r="Q5243"/>
      <c r="R5243"/>
      <c r="S5243"/>
      <c r="T5243"/>
      <c r="U5243"/>
    </row>
    <row r="5244" spans="1:21" ht="14.25" customHeight="1">
      <c r="A5244"/>
      <c r="B5244"/>
      <c r="C5244"/>
      <c r="D5244"/>
      <c r="E5244"/>
      <c r="F5244"/>
      <c r="G5244"/>
      <c r="I5244"/>
      <c r="J5244"/>
      <c r="K5244"/>
      <c r="L5244"/>
      <c r="M5244"/>
      <c r="N5244"/>
      <c r="O5244"/>
      <c r="P5244"/>
      <c r="Q5244"/>
      <c r="R5244"/>
      <c r="S5244"/>
      <c r="T5244"/>
      <c r="U5244"/>
    </row>
    <row r="5245" spans="1:21" ht="14.25" customHeight="1">
      <c r="A5245"/>
      <c r="B5245"/>
      <c r="C5245"/>
      <c r="D5245"/>
      <c r="E5245"/>
      <c r="F5245"/>
      <c r="G5245"/>
      <c r="I5245"/>
      <c r="J5245"/>
      <c r="K5245"/>
      <c r="L5245"/>
      <c r="M5245"/>
      <c r="N5245"/>
      <c r="O5245"/>
      <c r="P5245"/>
      <c r="Q5245"/>
      <c r="R5245"/>
      <c r="S5245"/>
      <c r="T5245"/>
      <c r="U5245"/>
    </row>
    <row r="5246" spans="1:21" ht="14.25" customHeight="1">
      <c r="A5246"/>
      <c r="B5246"/>
      <c r="C5246"/>
      <c r="D5246"/>
      <c r="E5246"/>
      <c r="F5246"/>
      <c r="G5246"/>
      <c r="I5246"/>
      <c r="J5246"/>
      <c r="K5246"/>
      <c r="L5246"/>
      <c r="M5246"/>
      <c r="N5246"/>
      <c r="O5246"/>
      <c r="P5246"/>
      <c r="Q5246"/>
      <c r="R5246"/>
      <c r="S5246"/>
      <c r="T5246"/>
      <c r="U5246"/>
    </row>
    <row r="5247" spans="1:21" ht="14.25" customHeight="1">
      <c r="A5247"/>
      <c r="B5247"/>
      <c r="C5247"/>
      <c r="D5247"/>
      <c r="E5247"/>
      <c r="F5247"/>
      <c r="G5247"/>
      <c r="I5247"/>
      <c r="J5247"/>
      <c r="K5247"/>
      <c r="L5247"/>
      <c r="M5247"/>
      <c r="N5247"/>
      <c r="O5247"/>
      <c r="P5247"/>
      <c r="Q5247"/>
      <c r="R5247"/>
      <c r="S5247"/>
      <c r="T5247"/>
      <c r="U5247"/>
    </row>
    <row r="5248" spans="1:21" ht="14.25" customHeight="1">
      <c r="A5248"/>
      <c r="B5248"/>
      <c r="C5248"/>
      <c r="D5248"/>
      <c r="E5248"/>
      <c r="F5248"/>
      <c r="G5248"/>
      <c r="I5248"/>
      <c r="J5248"/>
      <c r="K5248"/>
      <c r="L5248"/>
      <c r="M5248"/>
      <c r="N5248"/>
      <c r="O5248"/>
      <c r="P5248"/>
      <c r="Q5248"/>
      <c r="R5248"/>
      <c r="S5248"/>
      <c r="T5248"/>
      <c r="U5248"/>
    </row>
    <row r="5249" spans="1:21" ht="14.25" customHeight="1">
      <c r="A5249"/>
      <c r="B5249"/>
      <c r="C5249"/>
      <c r="D5249"/>
      <c r="E5249"/>
      <c r="F5249"/>
      <c r="G5249"/>
      <c r="I5249"/>
      <c r="J5249"/>
      <c r="K5249"/>
      <c r="L5249"/>
      <c r="M5249"/>
      <c r="N5249"/>
      <c r="O5249"/>
      <c r="P5249"/>
      <c r="Q5249"/>
      <c r="R5249"/>
      <c r="S5249"/>
      <c r="T5249"/>
      <c r="U5249"/>
    </row>
    <row r="5250" spans="1:21" ht="14.25" customHeight="1">
      <c r="A5250"/>
      <c r="B5250"/>
      <c r="C5250"/>
      <c r="D5250"/>
      <c r="E5250"/>
      <c r="F5250"/>
      <c r="G5250"/>
      <c r="I5250"/>
      <c r="J5250"/>
      <c r="K5250"/>
      <c r="L5250"/>
      <c r="M5250"/>
      <c r="N5250"/>
      <c r="O5250"/>
      <c r="P5250"/>
      <c r="Q5250"/>
      <c r="R5250"/>
      <c r="S5250"/>
      <c r="T5250"/>
      <c r="U5250"/>
    </row>
    <row r="5251" spans="1:21" ht="14.25" customHeight="1">
      <c r="A5251"/>
      <c r="B5251"/>
      <c r="C5251"/>
      <c r="D5251"/>
      <c r="E5251"/>
      <c r="F5251"/>
      <c r="G5251"/>
      <c r="I5251"/>
      <c r="J5251"/>
      <c r="K5251"/>
      <c r="L5251"/>
      <c r="M5251"/>
      <c r="N5251"/>
      <c r="O5251"/>
      <c r="P5251"/>
      <c r="Q5251"/>
      <c r="R5251"/>
      <c r="S5251"/>
      <c r="T5251"/>
      <c r="U5251"/>
    </row>
    <row r="5252" spans="1:21" ht="14.25" customHeight="1">
      <c r="A5252"/>
      <c r="B5252"/>
      <c r="C5252"/>
      <c r="D5252"/>
      <c r="E5252"/>
      <c r="F5252"/>
      <c r="G5252"/>
      <c r="I5252"/>
      <c r="J5252"/>
      <c r="K5252"/>
      <c r="L5252"/>
      <c r="M5252"/>
      <c r="N5252"/>
      <c r="O5252"/>
      <c r="P5252"/>
      <c r="Q5252"/>
      <c r="R5252"/>
      <c r="S5252"/>
      <c r="T5252"/>
      <c r="U5252"/>
    </row>
    <row r="5253" spans="1:21" ht="14.25" customHeight="1">
      <c r="A5253"/>
      <c r="B5253"/>
      <c r="C5253"/>
      <c r="D5253"/>
      <c r="E5253"/>
      <c r="F5253"/>
      <c r="G5253"/>
      <c r="I5253"/>
      <c r="J5253"/>
      <c r="K5253"/>
      <c r="L5253"/>
      <c r="M5253"/>
      <c r="N5253"/>
      <c r="O5253"/>
      <c r="P5253"/>
      <c r="Q5253"/>
      <c r="R5253"/>
      <c r="S5253"/>
      <c r="T5253"/>
      <c r="U5253"/>
    </row>
    <row r="5254" spans="1:21" ht="14.25" customHeight="1">
      <c r="A5254"/>
      <c r="B5254"/>
      <c r="C5254"/>
      <c r="D5254"/>
      <c r="E5254"/>
      <c r="F5254"/>
      <c r="G5254"/>
      <c r="I5254"/>
      <c r="J5254"/>
      <c r="K5254"/>
      <c r="L5254"/>
      <c r="M5254"/>
      <c r="N5254"/>
      <c r="O5254"/>
      <c r="P5254"/>
      <c r="Q5254"/>
      <c r="R5254"/>
      <c r="S5254"/>
      <c r="T5254"/>
      <c r="U5254"/>
    </row>
    <row r="5255" spans="1:21" ht="14.25" customHeight="1">
      <c r="A5255"/>
      <c r="B5255"/>
      <c r="C5255"/>
      <c r="D5255"/>
      <c r="E5255"/>
      <c r="F5255"/>
      <c r="G5255"/>
      <c r="I5255"/>
      <c r="J5255"/>
      <c r="K5255"/>
      <c r="L5255"/>
      <c r="M5255"/>
      <c r="N5255"/>
      <c r="O5255"/>
      <c r="P5255"/>
      <c r="Q5255"/>
      <c r="R5255"/>
      <c r="S5255"/>
      <c r="T5255"/>
      <c r="U5255"/>
    </row>
    <row r="5256" spans="1:21" ht="14.25" customHeight="1">
      <c r="A5256"/>
      <c r="B5256"/>
      <c r="C5256"/>
      <c r="D5256"/>
      <c r="E5256"/>
      <c r="F5256"/>
      <c r="G5256"/>
      <c r="I5256"/>
      <c r="J5256"/>
      <c r="K5256"/>
      <c r="L5256"/>
      <c r="M5256"/>
      <c r="N5256"/>
      <c r="O5256"/>
      <c r="P5256"/>
      <c r="Q5256"/>
      <c r="R5256"/>
      <c r="S5256"/>
      <c r="T5256"/>
      <c r="U5256"/>
    </row>
    <row r="5257" spans="1:21" ht="14.25" customHeight="1">
      <c r="A5257"/>
      <c r="B5257"/>
      <c r="C5257"/>
      <c r="D5257"/>
      <c r="E5257"/>
      <c r="F5257"/>
      <c r="G5257"/>
      <c r="I5257"/>
      <c r="J5257"/>
      <c r="K5257"/>
      <c r="L5257"/>
      <c r="M5257"/>
      <c r="N5257"/>
      <c r="O5257"/>
      <c r="P5257"/>
      <c r="Q5257"/>
      <c r="R5257"/>
      <c r="S5257"/>
      <c r="T5257"/>
      <c r="U5257"/>
    </row>
    <row r="5258" spans="1:21" ht="14.25" customHeight="1">
      <c r="A5258"/>
      <c r="B5258"/>
      <c r="C5258"/>
      <c r="D5258"/>
      <c r="E5258"/>
      <c r="F5258"/>
      <c r="G5258"/>
      <c r="I5258"/>
      <c r="J5258"/>
      <c r="K5258"/>
      <c r="L5258"/>
      <c r="M5258"/>
      <c r="N5258"/>
      <c r="O5258"/>
      <c r="P5258"/>
      <c r="Q5258"/>
      <c r="R5258"/>
      <c r="S5258"/>
      <c r="T5258"/>
      <c r="U5258"/>
    </row>
    <row r="5259" spans="1:21" ht="14.25" customHeight="1">
      <c r="A5259"/>
      <c r="B5259"/>
      <c r="C5259"/>
      <c r="D5259"/>
      <c r="E5259"/>
      <c r="F5259"/>
      <c r="G5259"/>
      <c r="I5259"/>
      <c r="J5259"/>
      <c r="K5259"/>
      <c r="L5259"/>
      <c r="M5259"/>
      <c r="N5259"/>
      <c r="O5259"/>
      <c r="P5259"/>
      <c r="Q5259"/>
      <c r="R5259"/>
      <c r="S5259"/>
      <c r="T5259"/>
      <c r="U5259"/>
    </row>
    <row r="5260" spans="1:21" ht="14.25" customHeight="1">
      <c r="A5260"/>
      <c r="B5260"/>
      <c r="C5260"/>
      <c r="D5260"/>
      <c r="E5260"/>
      <c r="F5260"/>
      <c r="G5260"/>
      <c r="I5260"/>
      <c r="J5260"/>
      <c r="K5260"/>
      <c r="L5260"/>
      <c r="M5260"/>
      <c r="N5260"/>
      <c r="O5260"/>
      <c r="P5260"/>
      <c r="Q5260"/>
      <c r="R5260"/>
      <c r="S5260"/>
      <c r="T5260"/>
      <c r="U5260"/>
    </row>
    <row r="5261" spans="1:21" ht="14.25" customHeight="1">
      <c r="A5261"/>
      <c r="B5261"/>
      <c r="C5261"/>
      <c r="D5261"/>
      <c r="E5261"/>
      <c r="F5261"/>
      <c r="G5261"/>
      <c r="I5261"/>
      <c r="J5261"/>
      <c r="K5261"/>
      <c r="L5261"/>
      <c r="M5261"/>
      <c r="N5261"/>
      <c r="O5261"/>
      <c r="P5261"/>
      <c r="Q5261"/>
      <c r="R5261"/>
      <c r="S5261"/>
      <c r="T5261"/>
      <c r="U5261"/>
    </row>
    <row r="5262" spans="1:21" ht="14.25" customHeight="1">
      <c r="A5262"/>
      <c r="B5262"/>
      <c r="C5262"/>
      <c r="D5262"/>
      <c r="E5262"/>
      <c r="F5262"/>
      <c r="G5262"/>
      <c r="I5262"/>
      <c r="J5262"/>
      <c r="K5262"/>
      <c r="L5262"/>
      <c r="M5262"/>
      <c r="N5262"/>
      <c r="O5262"/>
      <c r="P5262"/>
      <c r="Q5262"/>
      <c r="R5262"/>
      <c r="S5262"/>
      <c r="T5262"/>
      <c r="U5262"/>
    </row>
    <row r="5263" spans="1:21" ht="14.25" customHeight="1">
      <c r="A5263"/>
      <c r="B5263"/>
      <c r="C5263"/>
      <c r="D5263"/>
      <c r="E5263"/>
      <c r="F5263"/>
      <c r="G5263"/>
      <c r="I5263"/>
      <c r="J5263"/>
      <c r="K5263"/>
      <c r="L5263"/>
      <c r="M5263"/>
      <c r="N5263"/>
      <c r="O5263"/>
      <c r="P5263"/>
      <c r="Q5263"/>
      <c r="R5263"/>
      <c r="S5263"/>
      <c r="T5263"/>
      <c r="U5263"/>
    </row>
    <row r="5264" spans="1:21" ht="14.25" customHeight="1">
      <c r="A5264"/>
      <c r="B5264"/>
      <c r="C5264"/>
      <c r="D5264"/>
      <c r="E5264"/>
      <c r="F5264"/>
      <c r="G5264"/>
      <c r="I5264"/>
      <c r="J5264"/>
      <c r="K5264"/>
      <c r="L5264"/>
      <c r="M5264"/>
      <c r="N5264"/>
      <c r="O5264"/>
      <c r="P5264"/>
      <c r="Q5264"/>
      <c r="R5264"/>
      <c r="S5264"/>
      <c r="T5264"/>
      <c r="U5264"/>
    </row>
    <row r="5265" spans="1:21" ht="14.25" customHeight="1">
      <c r="A5265"/>
      <c r="B5265"/>
      <c r="C5265"/>
      <c r="D5265"/>
      <c r="E5265"/>
      <c r="F5265"/>
      <c r="G5265"/>
      <c r="I5265"/>
      <c r="J5265"/>
      <c r="K5265"/>
      <c r="L5265"/>
      <c r="M5265"/>
      <c r="N5265"/>
      <c r="O5265"/>
      <c r="P5265"/>
      <c r="Q5265"/>
      <c r="R5265"/>
      <c r="S5265"/>
      <c r="T5265"/>
      <c r="U5265"/>
    </row>
    <row r="5266" spans="1:21" ht="14.25" customHeight="1">
      <c r="A5266"/>
      <c r="B5266"/>
      <c r="C5266"/>
      <c r="D5266"/>
      <c r="E5266"/>
      <c r="F5266"/>
      <c r="G5266"/>
      <c r="I5266"/>
      <c r="J5266"/>
      <c r="K5266"/>
      <c r="L5266"/>
      <c r="M5266"/>
      <c r="N5266"/>
      <c r="O5266"/>
      <c r="P5266"/>
      <c r="Q5266"/>
      <c r="R5266"/>
      <c r="S5266"/>
      <c r="T5266"/>
      <c r="U5266"/>
    </row>
    <row r="5267" spans="1:21" ht="14.25" customHeight="1">
      <c r="A5267"/>
      <c r="B5267"/>
      <c r="C5267"/>
      <c r="D5267"/>
      <c r="E5267"/>
      <c r="F5267"/>
      <c r="G5267"/>
      <c r="I5267"/>
      <c r="J5267"/>
      <c r="K5267"/>
      <c r="L5267"/>
      <c r="M5267"/>
      <c r="N5267"/>
      <c r="O5267"/>
      <c r="P5267"/>
      <c r="Q5267"/>
      <c r="R5267"/>
      <c r="S5267"/>
      <c r="T5267"/>
      <c r="U5267"/>
    </row>
    <row r="5268" spans="1:21" ht="14.25" customHeight="1">
      <c r="A5268"/>
      <c r="B5268"/>
      <c r="C5268"/>
      <c r="D5268"/>
      <c r="E5268"/>
      <c r="F5268"/>
      <c r="G5268"/>
      <c r="I5268"/>
      <c r="J5268"/>
      <c r="K5268"/>
      <c r="L5268"/>
      <c r="M5268"/>
      <c r="N5268"/>
      <c r="O5268"/>
      <c r="P5268"/>
      <c r="Q5268"/>
      <c r="R5268"/>
      <c r="S5268"/>
      <c r="T5268"/>
      <c r="U5268"/>
    </row>
    <row r="5269" spans="1:21" ht="14.25" customHeight="1">
      <c r="A5269"/>
      <c r="B5269"/>
      <c r="C5269"/>
      <c r="D5269"/>
      <c r="E5269"/>
      <c r="F5269"/>
      <c r="G5269"/>
      <c r="I5269"/>
      <c r="J5269"/>
      <c r="K5269"/>
      <c r="L5269"/>
      <c r="M5269"/>
      <c r="N5269"/>
      <c r="O5269"/>
      <c r="P5269"/>
      <c r="Q5269"/>
      <c r="R5269"/>
      <c r="S5269"/>
      <c r="T5269"/>
      <c r="U5269"/>
    </row>
    <row r="5270" spans="1:21" ht="14.25" customHeight="1">
      <c r="A5270"/>
      <c r="B5270"/>
      <c r="C5270"/>
      <c r="D5270"/>
      <c r="E5270"/>
      <c r="F5270"/>
      <c r="G5270"/>
      <c r="I5270"/>
      <c r="J5270"/>
      <c r="K5270"/>
      <c r="L5270"/>
      <c r="M5270"/>
      <c r="N5270"/>
      <c r="O5270"/>
      <c r="P5270"/>
      <c r="Q5270"/>
      <c r="R5270"/>
      <c r="S5270"/>
      <c r="T5270"/>
      <c r="U5270"/>
    </row>
    <row r="5271" spans="1:21" ht="14.25" customHeight="1">
      <c r="A5271"/>
      <c r="B5271"/>
      <c r="C5271"/>
      <c r="D5271"/>
      <c r="E5271"/>
      <c r="F5271"/>
      <c r="G5271"/>
      <c r="I5271"/>
      <c r="J5271"/>
      <c r="K5271"/>
      <c r="L5271"/>
      <c r="M5271"/>
      <c r="N5271"/>
      <c r="O5271"/>
      <c r="P5271"/>
      <c r="Q5271"/>
      <c r="R5271"/>
      <c r="S5271"/>
      <c r="T5271"/>
      <c r="U5271"/>
    </row>
    <row r="5272" spans="1:21" ht="14.25" customHeight="1">
      <c r="A5272"/>
      <c r="B5272"/>
      <c r="C5272"/>
      <c r="D5272"/>
      <c r="E5272"/>
      <c r="F5272"/>
      <c r="G5272"/>
      <c r="I5272"/>
      <c r="J5272"/>
      <c r="K5272"/>
      <c r="L5272"/>
      <c r="M5272"/>
      <c r="N5272"/>
      <c r="O5272"/>
      <c r="P5272"/>
      <c r="Q5272"/>
      <c r="R5272"/>
      <c r="S5272"/>
      <c r="T5272"/>
      <c r="U5272"/>
    </row>
    <row r="5273" spans="1:21" ht="14.25" customHeight="1">
      <c r="A5273"/>
      <c r="B5273"/>
      <c r="C5273"/>
      <c r="D5273"/>
      <c r="E5273"/>
      <c r="F5273"/>
      <c r="G5273"/>
      <c r="I5273"/>
      <c r="J5273"/>
      <c r="K5273"/>
      <c r="L5273"/>
      <c r="M5273"/>
      <c r="N5273"/>
      <c r="O5273"/>
      <c r="P5273"/>
      <c r="Q5273"/>
      <c r="R5273"/>
      <c r="S5273"/>
      <c r="T5273"/>
      <c r="U5273"/>
    </row>
    <row r="5274" spans="1:21" ht="14.25" customHeight="1">
      <c r="A5274"/>
      <c r="B5274"/>
      <c r="C5274"/>
      <c r="D5274"/>
      <c r="E5274"/>
      <c r="F5274"/>
      <c r="G5274"/>
      <c r="I5274"/>
      <c r="J5274"/>
      <c r="K5274"/>
      <c r="L5274"/>
      <c r="M5274"/>
      <c r="N5274"/>
      <c r="O5274"/>
      <c r="P5274"/>
      <c r="Q5274"/>
      <c r="R5274"/>
      <c r="S5274"/>
      <c r="T5274"/>
      <c r="U5274"/>
    </row>
    <row r="5275" spans="1:21" ht="14.25" customHeight="1">
      <c r="A5275"/>
      <c r="B5275"/>
      <c r="C5275"/>
      <c r="D5275"/>
      <c r="E5275"/>
      <c r="F5275"/>
      <c r="G5275"/>
      <c r="I5275"/>
      <c r="J5275"/>
      <c r="K5275"/>
      <c r="L5275"/>
      <c r="M5275"/>
      <c r="N5275"/>
      <c r="O5275"/>
      <c r="P5275"/>
      <c r="Q5275"/>
      <c r="R5275"/>
      <c r="S5275"/>
      <c r="T5275"/>
      <c r="U5275"/>
    </row>
    <row r="5276" spans="1:21" ht="14.25" customHeight="1">
      <c r="A5276"/>
      <c r="B5276"/>
      <c r="C5276"/>
      <c r="D5276"/>
      <c r="E5276"/>
      <c r="F5276"/>
      <c r="G5276"/>
      <c r="I5276"/>
      <c r="J5276"/>
      <c r="K5276"/>
      <c r="L5276"/>
      <c r="M5276"/>
      <c r="N5276"/>
      <c r="O5276"/>
      <c r="P5276"/>
      <c r="Q5276"/>
      <c r="R5276"/>
      <c r="S5276"/>
      <c r="T5276"/>
      <c r="U5276"/>
    </row>
    <row r="5277" spans="1:21" ht="14.25" customHeight="1">
      <c r="A5277"/>
      <c r="B5277"/>
      <c r="C5277"/>
      <c r="D5277"/>
      <c r="E5277"/>
      <c r="F5277"/>
      <c r="G5277"/>
      <c r="I5277"/>
      <c r="J5277"/>
      <c r="K5277"/>
      <c r="L5277"/>
      <c r="M5277"/>
      <c r="N5277"/>
      <c r="O5277"/>
      <c r="P5277"/>
      <c r="Q5277"/>
      <c r="R5277"/>
      <c r="S5277"/>
      <c r="T5277"/>
      <c r="U5277"/>
    </row>
    <row r="5278" spans="1:21" ht="14.25" customHeight="1">
      <c r="A5278"/>
      <c r="B5278"/>
      <c r="C5278"/>
      <c r="D5278"/>
      <c r="E5278"/>
      <c r="F5278"/>
      <c r="G5278"/>
      <c r="I5278"/>
      <c r="J5278"/>
      <c r="K5278"/>
      <c r="L5278"/>
      <c r="M5278"/>
      <c r="N5278"/>
      <c r="O5278"/>
      <c r="P5278"/>
      <c r="Q5278"/>
      <c r="R5278"/>
      <c r="S5278"/>
      <c r="T5278"/>
      <c r="U5278"/>
    </row>
    <row r="5279" spans="1:21" ht="14.25" customHeight="1">
      <c r="A5279"/>
      <c r="B5279"/>
      <c r="C5279"/>
      <c r="D5279"/>
      <c r="E5279"/>
      <c r="F5279"/>
      <c r="G5279"/>
      <c r="I5279"/>
      <c r="J5279"/>
      <c r="K5279"/>
      <c r="L5279"/>
      <c r="M5279"/>
      <c r="N5279"/>
      <c r="O5279"/>
      <c r="P5279"/>
      <c r="Q5279"/>
      <c r="R5279"/>
      <c r="S5279"/>
      <c r="T5279"/>
      <c r="U5279"/>
    </row>
    <row r="5280" spans="1:21" ht="14.25" customHeight="1">
      <c r="A5280"/>
      <c r="B5280"/>
      <c r="C5280"/>
      <c r="D5280"/>
      <c r="E5280"/>
      <c r="F5280"/>
      <c r="G5280"/>
      <c r="I5280"/>
      <c r="J5280"/>
      <c r="K5280"/>
      <c r="L5280"/>
      <c r="M5280"/>
      <c r="N5280"/>
      <c r="O5280"/>
      <c r="P5280"/>
      <c r="Q5280"/>
      <c r="R5280"/>
      <c r="S5280"/>
      <c r="T5280"/>
      <c r="U5280"/>
    </row>
    <row r="5281" spans="1:21" ht="14.25" customHeight="1">
      <c r="A5281"/>
      <c r="B5281"/>
      <c r="C5281"/>
      <c r="D5281"/>
      <c r="E5281"/>
      <c r="F5281"/>
      <c r="G5281"/>
      <c r="I5281"/>
      <c r="J5281"/>
      <c r="K5281"/>
      <c r="L5281"/>
      <c r="M5281"/>
      <c r="N5281"/>
      <c r="O5281"/>
      <c r="P5281"/>
      <c r="Q5281"/>
      <c r="R5281"/>
      <c r="S5281"/>
      <c r="T5281"/>
      <c r="U5281"/>
    </row>
    <row r="5282" spans="1:21" ht="14.25" customHeight="1">
      <c r="A5282"/>
      <c r="B5282"/>
      <c r="C5282"/>
      <c r="D5282"/>
      <c r="E5282"/>
      <c r="F5282"/>
      <c r="G5282"/>
      <c r="I5282"/>
      <c r="J5282"/>
      <c r="K5282"/>
      <c r="L5282"/>
      <c r="M5282"/>
      <c r="N5282"/>
      <c r="O5282"/>
      <c r="P5282"/>
      <c r="Q5282"/>
      <c r="R5282"/>
      <c r="S5282"/>
      <c r="T5282"/>
      <c r="U5282"/>
    </row>
    <row r="5283" spans="1:21" ht="14.25" customHeight="1">
      <c r="A5283"/>
      <c r="B5283"/>
      <c r="C5283"/>
      <c r="D5283"/>
      <c r="E5283"/>
      <c r="F5283"/>
      <c r="G5283"/>
      <c r="I5283"/>
      <c r="J5283"/>
      <c r="K5283"/>
      <c r="L5283"/>
      <c r="M5283"/>
      <c r="N5283"/>
      <c r="O5283"/>
      <c r="P5283"/>
      <c r="Q5283"/>
      <c r="R5283"/>
      <c r="S5283"/>
      <c r="T5283"/>
      <c r="U5283"/>
    </row>
    <row r="5284" spans="1:21" ht="14.25" customHeight="1">
      <c r="A5284"/>
      <c r="B5284"/>
      <c r="C5284"/>
      <c r="D5284"/>
      <c r="E5284"/>
      <c r="F5284"/>
      <c r="G5284"/>
      <c r="I5284"/>
      <c r="J5284"/>
      <c r="K5284"/>
      <c r="L5284"/>
      <c r="M5284"/>
      <c r="N5284"/>
      <c r="O5284"/>
      <c r="P5284"/>
      <c r="Q5284"/>
      <c r="R5284"/>
      <c r="S5284"/>
      <c r="T5284"/>
      <c r="U5284"/>
    </row>
    <row r="5285" spans="1:21" ht="14.25" customHeight="1">
      <c r="A5285"/>
      <c r="B5285"/>
      <c r="C5285"/>
      <c r="D5285"/>
      <c r="E5285"/>
      <c r="F5285"/>
      <c r="G5285"/>
      <c r="I5285"/>
      <c r="J5285"/>
      <c r="K5285"/>
      <c r="L5285"/>
      <c r="M5285"/>
      <c r="N5285"/>
      <c r="O5285"/>
      <c r="P5285"/>
      <c r="Q5285"/>
      <c r="R5285"/>
      <c r="S5285"/>
      <c r="T5285"/>
      <c r="U5285"/>
    </row>
    <row r="5286" spans="1:21" ht="14.25" customHeight="1">
      <c r="A5286"/>
      <c r="B5286"/>
      <c r="C5286"/>
      <c r="D5286"/>
      <c r="E5286"/>
      <c r="F5286"/>
      <c r="G5286"/>
      <c r="I5286"/>
      <c r="J5286"/>
      <c r="K5286"/>
      <c r="L5286"/>
      <c r="M5286"/>
      <c r="N5286"/>
      <c r="O5286"/>
      <c r="P5286"/>
      <c r="Q5286"/>
      <c r="R5286"/>
      <c r="S5286"/>
      <c r="T5286"/>
      <c r="U5286"/>
    </row>
    <row r="5287" spans="1:21" ht="14.25" customHeight="1">
      <c r="A5287"/>
      <c r="B5287"/>
      <c r="C5287"/>
      <c r="D5287"/>
      <c r="E5287"/>
      <c r="F5287"/>
      <c r="G5287"/>
      <c r="I5287"/>
      <c r="J5287"/>
      <c r="K5287"/>
      <c r="L5287"/>
      <c r="M5287"/>
      <c r="N5287"/>
      <c r="O5287"/>
      <c r="P5287"/>
      <c r="Q5287"/>
      <c r="R5287"/>
      <c r="S5287"/>
      <c r="T5287"/>
      <c r="U5287"/>
    </row>
    <row r="5288" spans="1:21" ht="14.25" customHeight="1">
      <c r="A5288"/>
      <c r="B5288"/>
      <c r="C5288"/>
      <c r="D5288"/>
      <c r="E5288"/>
      <c r="F5288"/>
      <c r="G5288"/>
      <c r="I5288"/>
      <c r="J5288"/>
      <c r="K5288"/>
      <c r="L5288"/>
      <c r="M5288"/>
      <c r="N5288"/>
      <c r="O5288"/>
      <c r="P5288"/>
      <c r="Q5288"/>
      <c r="R5288"/>
      <c r="S5288"/>
      <c r="T5288"/>
      <c r="U5288"/>
    </row>
    <row r="5289" spans="1:21" ht="14.25" customHeight="1">
      <c r="A5289"/>
      <c r="B5289"/>
      <c r="C5289"/>
      <c r="D5289"/>
      <c r="E5289"/>
      <c r="F5289"/>
      <c r="G5289"/>
      <c r="I5289"/>
      <c r="J5289"/>
      <c r="K5289"/>
      <c r="L5289"/>
      <c r="M5289"/>
      <c r="N5289"/>
      <c r="O5289"/>
      <c r="P5289"/>
      <c r="Q5289"/>
      <c r="R5289"/>
      <c r="S5289"/>
      <c r="T5289"/>
      <c r="U5289"/>
    </row>
    <row r="5290" spans="1:21" ht="14.25" customHeight="1">
      <c r="A5290"/>
      <c r="B5290"/>
      <c r="C5290"/>
      <c r="D5290"/>
      <c r="E5290"/>
      <c r="F5290"/>
      <c r="G5290"/>
      <c r="I5290"/>
      <c r="J5290"/>
      <c r="K5290"/>
      <c r="L5290"/>
      <c r="M5290"/>
      <c r="N5290"/>
      <c r="O5290"/>
      <c r="P5290"/>
      <c r="Q5290"/>
      <c r="R5290"/>
      <c r="S5290"/>
      <c r="T5290"/>
      <c r="U5290"/>
    </row>
    <row r="5291" spans="1:21" ht="14.25" customHeight="1">
      <c r="A5291"/>
      <c r="B5291"/>
      <c r="C5291"/>
      <c r="D5291"/>
      <c r="E5291"/>
      <c r="F5291"/>
      <c r="G5291"/>
      <c r="I5291"/>
      <c r="J5291"/>
      <c r="K5291"/>
      <c r="L5291"/>
      <c r="M5291"/>
      <c r="N5291"/>
      <c r="O5291"/>
      <c r="P5291"/>
      <c r="Q5291"/>
      <c r="R5291"/>
      <c r="S5291"/>
      <c r="T5291"/>
      <c r="U5291"/>
    </row>
    <row r="5292" spans="1:21" ht="14.25" customHeight="1">
      <c r="A5292"/>
      <c r="B5292"/>
      <c r="C5292"/>
      <c r="D5292"/>
      <c r="E5292"/>
      <c r="F5292"/>
      <c r="G5292"/>
      <c r="I5292"/>
      <c r="J5292"/>
      <c r="K5292"/>
      <c r="L5292"/>
      <c r="M5292"/>
      <c r="N5292"/>
      <c r="O5292"/>
      <c r="P5292"/>
      <c r="Q5292"/>
      <c r="R5292"/>
      <c r="S5292"/>
      <c r="T5292"/>
      <c r="U5292"/>
    </row>
    <row r="5293" spans="1:21" ht="14.25" customHeight="1">
      <c r="A5293"/>
      <c r="B5293"/>
      <c r="C5293"/>
      <c r="D5293"/>
      <c r="E5293"/>
      <c r="F5293"/>
      <c r="G5293"/>
      <c r="I5293"/>
      <c r="J5293"/>
      <c r="K5293"/>
      <c r="L5293"/>
      <c r="M5293"/>
      <c r="N5293"/>
      <c r="O5293"/>
      <c r="P5293"/>
      <c r="Q5293"/>
      <c r="R5293"/>
      <c r="S5293"/>
      <c r="T5293"/>
      <c r="U5293"/>
    </row>
    <row r="5294" spans="1:21" ht="14.25" customHeight="1">
      <c r="A5294"/>
      <c r="B5294"/>
      <c r="C5294"/>
      <c r="D5294"/>
      <c r="E5294"/>
      <c r="F5294"/>
      <c r="G5294"/>
      <c r="I5294"/>
      <c r="J5294"/>
      <c r="K5294"/>
      <c r="L5294"/>
      <c r="M5294"/>
      <c r="N5294"/>
      <c r="O5294"/>
      <c r="P5294"/>
      <c r="Q5294"/>
      <c r="R5294"/>
      <c r="S5294"/>
      <c r="T5294"/>
      <c r="U5294"/>
    </row>
    <row r="5295" spans="1:21" ht="14.25" customHeight="1">
      <c r="A5295"/>
      <c r="B5295"/>
      <c r="C5295"/>
      <c r="D5295"/>
      <c r="E5295"/>
      <c r="F5295"/>
      <c r="G5295"/>
      <c r="I5295"/>
      <c r="J5295"/>
      <c r="K5295"/>
      <c r="L5295"/>
      <c r="M5295"/>
      <c r="N5295"/>
      <c r="O5295"/>
      <c r="P5295"/>
      <c r="Q5295"/>
      <c r="R5295"/>
      <c r="S5295"/>
      <c r="T5295"/>
      <c r="U5295"/>
    </row>
    <row r="5296" spans="1:21" ht="14.25" customHeight="1">
      <c r="A5296"/>
      <c r="B5296"/>
      <c r="C5296"/>
      <c r="D5296"/>
      <c r="E5296"/>
      <c r="F5296"/>
      <c r="G5296"/>
      <c r="I5296"/>
      <c r="J5296"/>
      <c r="K5296"/>
      <c r="L5296"/>
      <c r="M5296"/>
      <c r="N5296"/>
      <c r="O5296"/>
      <c r="P5296"/>
      <c r="Q5296"/>
      <c r="R5296"/>
      <c r="S5296"/>
      <c r="T5296"/>
      <c r="U5296"/>
    </row>
    <row r="5297" spans="1:21" ht="14.25" customHeight="1">
      <c r="A5297"/>
      <c r="B5297"/>
      <c r="C5297"/>
      <c r="D5297"/>
      <c r="E5297"/>
      <c r="F5297"/>
      <c r="G5297"/>
      <c r="I5297"/>
      <c r="J5297"/>
      <c r="K5297"/>
      <c r="L5297"/>
      <c r="M5297"/>
      <c r="N5297"/>
      <c r="O5297"/>
      <c r="P5297"/>
      <c r="Q5297"/>
      <c r="R5297"/>
      <c r="S5297"/>
      <c r="T5297"/>
      <c r="U5297"/>
    </row>
    <row r="5298" spans="1:21" ht="14.25" customHeight="1">
      <c r="A5298"/>
      <c r="B5298"/>
      <c r="C5298"/>
      <c r="D5298"/>
      <c r="E5298"/>
      <c r="F5298"/>
      <c r="G5298"/>
      <c r="I5298"/>
      <c r="J5298"/>
      <c r="K5298"/>
      <c r="L5298"/>
      <c r="M5298"/>
      <c r="N5298"/>
      <c r="O5298"/>
      <c r="P5298"/>
      <c r="Q5298"/>
      <c r="R5298"/>
      <c r="S5298"/>
      <c r="T5298"/>
      <c r="U5298"/>
    </row>
    <row r="5299" spans="1:21" ht="14.25" customHeight="1">
      <c r="A5299"/>
      <c r="B5299"/>
      <c r="C5299"/>
      <c r="D5299"/>
      <c r="E5299"/>
      <c r="F5299"/>
      <c r="G5299"/>
      <c r="I5299"/>
      <c r="J5299"/>
      <c r="K5299"/>
      <c r="L5299"/>
      <c r="M5299"/>
      <c r="N5299"/>
      <c r="O5299"/>
      <c r="P5299"/>
      <c r="Q5299"/>
      <c r="R5299"/>
      <c r="S5299"/>
      <c r="T5299"/>
      <c r="U5299"/>
    </row>
    <row r="5300" spans="1:21" ht="14.25" customHeight="1">
      <c r="A5300"/>
      <c r="B5300"/>
      <c r="C5300"/>
      <c r="D5300"/>
      <c r="E5300"/>
      <c r="F5300"/>
      <c r="G5300"/>
      <c r="I5300"/>
      <c r="J5300"/>
      <c r="K5300"/>
      <c r="L5300"/>
      <c r="M5300"/>
      <c r="N5300"/>
      <c r="O5300"/>
      <c r="P5300"/>
      <c r="Q5300"/>
      <c r="R5300"/>
      <c r="S5300"/>
      <c r="T5300"/>
      <c r="U5300"/>
    </row>
    <row r="5301" spans="1:21" ht="14.25" customHeight="1">
      <c r="A5301"/>
      <c r="B5301"/>
      <c r="C5301"/>
      <c r="D5301"/>
      <c r="E5301"/>
      <c r="F5301"/>
      <c r="G5301"/>
      <c r="I5301"/>
      <c r="J5301"/>
      <c r="K5301"/>
      <c r="L5301"/>
      <c r="M5301"/>
      <c r="N5301"/>
      <c r="O5301"/>
      <c r="P5301"/>
      <c r="Q5301"/>
      <c r="R5301"/>
      <c r="S5301"/>
      <c r="T5301"/>
      <c r="U5301"/>
    </row>
    <row r="5302" spans="1:21" ht="14.25" customHeight="1">
      <c r="A5302"/>
      <c r="B5302"/>
      <c r="C5302"/>
      <c r="D5302"/>
      <c r="E5302"/>
      <c r="F5302"/>
      <c r="G5302"/>
      <c r="I5302"/>
      <c r="J5302"/>
      <c r="K5302"/>
      <c r="L5302"/>
      <c r="M5302"/>
      <c r="N5302"/>
      <c r="O5302"/>
      <c r="P5302"/>
      <c r="Q5302"/>
      <c r="R5302"/>
      <c r="S5302"/>
      <c r="T5302"/>
      <c r="U5302"/>
    </row>
    <row r="5303" spans="1:21" ht="14.25" customHeight="1">
      <c r="A5303"/>
      <c r="B5303"/>
      <c r="C5303"/>
      <c r="D5303"/>
      <c r="E5303"/>
      <c r="F5303"/>
      <c r="G5303"/>
      <c r="I5303"/>
      <c r="J5303"/>
      <c r="K5303"/>
      <c r="L5303"/>
      <c r="M5303"/>
      <c r="N5303"/>
      <c r="O5303"/>
      <c r="P5303"/>
      <c r="Q5303"/>
      <c r="R5303"/>
      <c r="S5303"/>
      <c r="T5303"/>
      <c r="U5303"/>
    </row>
    <row r="5304" spans="1:21" ht="14.25" customHeight="1">
      <c r="A5304"/>
      <c r="B5304"/>
      <c r="C5304"/>
      <c r="D5304"/>
      <c r="E5304"/>
      <c r="F5304"/>
      <c r="G5304"/>
      <c r="I5304"/>
      <c r="J5304"/>
      <c r="K5304"/>
      <c r="L5304"/>
      <c r="M5304"/>
      <c r="N5304"/>
      <c r="O5304"/>
      <c r="P5304"/>
      <c r="Q5304"/>
      <c r="R5304"/>
      <c r="S5304"/>
      <c r="T5304"/>
      <c r="U5304"/>
    </row>
    <row r="5305" spans="1:21" ht="14.25" customHeight="1">
      <c r="A5305"/>
      <c r="B5305"/>
      <c r="C5305"/>
      <c r="D5305"/>
      <c r="E5305"/>
      <c r="F5305"/>
      <c r="G5305"/>
      <c r="I5305"/>
      <c r="J5305"/>
      <c r="K5305"/>
      <c r="L5305"/>
      <c r="M5305"/>
      <c r="N5305"/>
      <c r="O5305"/>
      <c r="P5305"/>
      <c r="Q5305"/>
      <c r="R5305"/>
      <c r="S5305"/>
      <c r="T5305"/>
      <c r="U5305"/>
    </row>
    <row r="5306" spans="1:21" ht="14.25" customHeight="1">
      <c r="A5306"/>
      <c r="B5306"/>
      <c r="C5306"/>
      <c r="D5306"/>
      <c r="E5306"/>
      <c r="F5306"/>
      <c r="G5306"/>
      <c r="I5306"/>
      <c r="J5306"/>
      <c r="K5306"/>
      <c r="L5306"/>
      <c r="M5306"/>
      <c r="N5306"/>
      <c r="O5306"/>
      <c r="P5306"/>
      <c r="Q5306"/>
      <c r="R5306"/>
      <c r="S5306"/>
      <c r="T5306"/>
      <c r="U5306"/>
    </row>
    <row r="5307" spans="1:21" ht="14.25" customHeight="1">
      <c r="A5307"/>
      <c r="B5307"/>
      <c r="C5307"/>
      <c r="D5307"/>
      <c r="E5307"/>
      <c r="F5307"/>
      <c r="G5307"/>
      <c r="I5307"/>
      <c r="J5307"/>
      <c r="K5307"/>
      <c r="L5307"/>
      <c r="M5307"/>
      <c r="N5307"/>
      <c r="O5307"/>
      <c r="P5307"/>
      <c r="Q5307"/>
      <c r="R5307"/>
      <c r="S5307"/>
      <c r="T5307"/>
      <c r="U5307"/>
    </row>
    <row r="5308" spans="1:21" ht="14.25" customHeight="1">
      <c r="A5308"/>
      <c r="B5308"/>
      <c r="C5308"/>
      <c r="D5308"/>
      <c r="E5308"/>
      <c r="F5308"/>
      <c r="G5308"/>
      <c r="I5308"/>
      <c r="J5308"/>
      <c r="K5308"/>
      <c r="L5308"/>
      <c r="M5308"/>
      <c r="N5308"/>
      <c r="O5308"/>
      <c r="P5308"/>
      <c r="Q5308"/>
      <c r="R5308"/>
      <c r="S5308"/>
      <c r="T5308"/>
      <c r="U5308"/>
    </row>
    <row r="5309" spans="1:21" ht="14.25" customHeight="1">
      <c r="A5309"/>
      <c r="B5309"/>
      <c r="C5309"/>
      <c r="D5309"/>
      <c r="E5309"/>
      <c r="F5309"/>
      <c r="G5309"/>
      <c r="I5309"/>
      <c r="J5309"/>
      <c r="K5309"/>
      <c r="L5309"/>
      <c r="M5309"/>
      <c r="N5309"/>
      <c r="O5309"/>
      <c r="P5309"/>
      <c r="Q5309"/>
      <c r="R5309"/>
      <c r="S5309"/>
      <c r="T5309"/>
      <c r="U5309"/>
    </row>
    <row r="5310" spans="1:21" ht="14.25" customHeight="1">
      <c r="A5310"/>
      <c r="B5310"/>
      <c r="C5310"/>
      <c r="D5310"/>
      <c r="E5310"/>
      <c r="F5310"/>
      <c r="G5310"/>
      <c r="I5310"/>
      <c r="J5310"/>
      <c r="K5310"/>
      <c r="L5310"/>
      <c r="M5310"/>
      <c r="N5310"/>
      <c r="O5310"/>
      <c r="P5310"/>
      <c r="Q5310"/>
      <c r="R5310"/>
      <c r="S5310"/>
      <c r="T5310"/>
      <c r="U5310"/>
    </row>
    <row r="5311" spans="1:21" ht="14.25" customHeight="1">
      <c r="A5311"/>
      <c r="B5311"/>
      <c r="C5311"/>
      <c r="D5311"/>
      <c r="E5311"/>
      <c r="F5311"/>
      <c r="G5311"/>
      <c r="I5311"/>
      <c r="J5311"/>
      <c r="K5311"/>
      <c r="L5311"/>
      <c r="M5311"/>
      <c r="N5311"/>
      <c r="O5311"/>
      <c r="P5311"/>
      <c r="Q5311"/>
      <c r="R5311"/>
      <c r="S5311"/>
      <c r="T5311"/>
      <c r="U5311"/>
    </row>
    <row r="5312" spans="1:21" ht="14.25" customHeight="1">
      <c r="A5312"/>
      <c r="B5312"/>
      <c r="C5312"/>
      <c r="D5312"/>
      <c r="E5312"/>
      <c r="F5312"/>
      <c r="G5312"/>
      <c r="I5312"/>
      <c r="J5312"/>
      <c r="K5312"/>
      <c r="L5312"/>
      <c r="M5312"/>
      <c r="N5312"/>
      <c r="O5312"/>
      <c r="P5312"/>
      <c r="Q5312"/>
      <c r="R5312"/>
      <c r="S5312"/>
      <c r="T5312"/>
      <c r="U5312"/>
    </row>
    <row r="5313" spans="1:21" ht="14.25" customHeight="1">
      <c r="A5313"/>
      <c r="B5313"/>
      <c r="C5313"/>
      <c r="D5313"/>
      <c r="E5313"/>
      <c r="F5313"/>
      <c r="G5313"/>
      <c r="I5313"/>
      <c r="J5313"/>
      <c r="K5313"/>
      <c r="L5313"/>
      <c r="M5313"/>
      <c r="N5313"/>
      <c r="O5313"/>
      <c r="P5313"/>
      <c r="Q5313"/>
      <c r="R5313"/>
      <c r="S5313"/>
      <c r="T5313"/>
      <c r="U5313"/>
    </row>
    <row r="5314" spans="1:21" ht="14.25" customHeight="1">
      <c r="A5314"/>
      <c r="B5314"/>
      <c r="C5314"/>
      <c r="D5314"/>
      <c r="E5314"/>
      <c r="F5314"/>
      <c r="G5314"/>
      <c r="I5314"/>
      <c r="J5314"/>
      <c r="K5314"/>
      <c r="L5314"/>
      <c r="M5314"/>
      <c r="N5314"/>
      <c r="O5314"/>
      <c r="P5314"/>
      <c r="Q5314"/>
      <c r="R5314"/>
      <c r="S5314"/>
      <c r="T5314"/>
      <c r="U5314"/>
    </row>
    <row r="5315" spans="1:21" ht="14.25" customHeight="1">
      <c r="A5315"/>
      <c r="B5315"/>
      <c r="C5315"/>
      <c r="D5315"/>
      <c r="E5315"/>
      <c r="F5315"/>
      <c r="G5315"/>
      <c r="I5315"/>
      <c r="J5315"/>
      <c r="K5315"/>
      <c r="L5315"/>
      <c r="M5315"/>
      <c r="N5315"/>
      <c r="O5315"/>
      <c r="P5315"/>
      <c r="Q5315"/>
      <c r="R5315"/>
      <c r="S5315"/>
      <c r="T5315"/>
      <c r="U5315"/>
    </row>
    <row r="5316" spans="1:21" ht="14.25" customHeight="1">
      <c r="A5316"/>
      <c r="B5316"/>
      <c r="C5316"/>
      <c r="D5316"/>
      <c r="E5316"/>
      <c r="F5316"/>
      <c r="G5316"/>
      <c r="I5316"/>
      <c r="J5316"/>
      <c r="K5316"/>
      <c r="L5316"/>
      <c r="M5316"/>
      <c r="N5316"/>
      <c r="O5316"/>
      <c r="P5316"/>
      <c r="Q5316"/>
      <c r="R5316"/>
      <c r="S5316"/>
      <c r="T5316"/>
      <c r="U5316"/>
    </row>
    <row r="5317" spans="1:21" ht="14.25" customHeight="1">
      <c r="A5317"/>
      <c r="B5317"/>
      <c r="C5317"/>
      <c r="D5317"/>
      <c r="E5317"/>
      <c r="F5317"/>
      <c r="G5317"/>
      <c r="I5317"/>
      <c r="J5317"/>
      <c r="K5317"/>
      <c r="L5317"/>
      <c r="M5317"/>
      <c r="N5317"/>
      <c r="O5317"/>
      <c r="P5317"/>
      <c r="Q5317"/>
      <c r="R5317"/>
      <c r="S5317"/>
      <c r="T5317"/>
      <c r="U5317"/>
    </row>
    <row r="5318" spans="1:21" ht="14.25" customHeight="1">
      <c r="A5318"/>
      <c r="B5318"/>
      <c r="C5318"/>
      <c r="D5318"/>
      <c r="E5318"/>
      <c r="F5318"/>
      <c r="G5318"/>
      <c r="I5318"/>
      <c r="J5318"/>
      <c r="K5318"/>
      <c r="L5318"/>
      <c r="M5318"/>
      <c r="N5318"/>
      <c r="O5318"/>
      <c r="P5318"/>
      <c r="Q5318"/>
      <c r="R5318"/>
      <c r="S5318"/>
      <c r="T5318"/>
      <c r="U5318"/>
    </row>
    <row r="5319" spans="1:21" ht="14.25" customHeight="1">
      <c r="A5319"/>
      <c r="B5319"/>
      <c r="C5319"/>
      <c r="D5319"/>
      <c r="E5319"/>
      <c r="F5319"/>
      <c r="G5319"/>
      <c r="I5319"/>
      <c r="J5319"/>
      <c r="K5319"/>
      <c r="L5319"/>
      <c r="M5319"/>
      <c r="N5319"/>
      <c r="O5319"/>
      <c r="P5319"/>
      <c r="Q5319"/>
      <c r="R5319"/>
      <c r="S5319"/>
      <c r="T5319"/>
      <c r="U5319"/>
    </row>
    <row r="5320" spans="1:21" ht="14.25" customHeight="1">
      <c r="A5320"/>
      <c r="B5320"/>
      <c r="C5320"/>
      <c r="D5320"/>
      <c r="E5320"/>
      <c r="F5320"/>
      <c r="G5320"/>
      <c r="I5320"/>
      <c r="J5320"/>
      <c r="K5320"/>
      <c r="L5320"/>
      <c r="M5320"/>
      <c r="N5320"/>
      <c r="O5320"/>
      <c r="P5320"/>
      <c r="Q5320"/>
      <c r="R5320"/>
      <c r="S5320"/>
      <c r="T5320"/>
      <c r="U5320"/>
    </row>
    <row r="5321" spans="1:21" ht="14.25" customHeight="1">
      <c r="A5321"/>
      <c r="B5321"/>
      <c r="C5321"/>
      <c r="D5321"/>
      <c r="E5321"/>
      <c r="F5321"/>
      <c r="G5321"/>
      <c r="I5321"/>
      <c r="J5321"/>
      <c r="K5321"/>
      <c r="L5321"/>
      <c r="M5321"/>
      <c r="N5321"/>
      <c r="O5321"/>
      <c r="P5321"/>
      <c r="Q5321"/>
      <c r="R5321"/>
      <c r="S5321"/>
      <c r="T5321"/>
      <c r="U5321"/>
    </row>
    <row r="5322" spans="1:21" ht="14.25" customHeight="1">
      <c r="A5322"/>
      <c r="B5322"/>
      <c r="C5322"/>
      <c r="D5322"/>
      <c r="E5322"/>
      <c r="F5322"/>
      <c r="G5322"/>
      <c r="I5322"/>
      <c r="J5322"/>
      <c r="K5322"/>
      <c r="L5322"/>
      <c r="M5322"/>
      <c r="N5322"/>
      <c r="O5322"/>
      <c r="P5322"/>
      <c r="Q5322"/>
      <c r="R5322"/>
      <c r="S5322"/>
      <c r="T5322"/>
      <c r="U5322"/>
    </row>
    <row r="5323" spans="1:21" ht="14.25" customHeight="1">
      <c r="A5323"/>
      <c r="B5323"/>
      <c r="C5323"/>
      <c r="D5323"/>
      <c r="E5323"/>
      <c r="F5323"/>
      <c r="G5323"/>
      <c r="I5323"/>
      <c r="J5323"/>
      <c r="K5323"/>
      <c r="L5323"/>
      <c r="M5323"/>
      <c r="N5323"/>
      <c r="O5323"/>
      <c r="P5323"/>
      <c r="Q5323"/>
      <c r="R5323"/>
      <c r="S5323"/>
      <c r="T5323"/>
      <c r="U5323"/>
    </row>
    <row r="5324" spans="1:21" ht="14.25" customHeight="1">
      <c r="A5324"/>
      <c r="B5324"/>
      <c r="C5324"/>
      <c r="D5324"/>
      <c r="E5324"/>
      <c r="F5324"/>
      <c r="G5324"/>
      <c r="I5324"/>
      <c r="J5324"/>
      <c r="K5324"/>
      <c r="L5324"/>
      <c r="M5324"/>
      <c r="N5324"/>
      <c r="O5324"/>
      <c r="P5324"/>
      <c r="Q5324"/>
      <c r="R5324"/>
      <c r="S5324"/>
      <c r="T5324"/>
      <c r="U5324"/>
    </row>
    <row r="5325" spans="1:21" ht="14.25" customHeight="1">
      <c r="A5325"/>
      <c r="B5325"/>
      <c r="C5325"/>
      <c r="D5325"/>
      <c r="E5325"/>
      <c r="F5325"/>
      <c r="G5325"/>
      <c r="I5325"/>
      <c r="J5325"/>
      <c r="K5325"/>
      <c r="L5325"/>
      <c r="M5325"/>
      <c r="N5325"/>
      <c r="O5325"/>
      <c r="P5325"/>
      <c r="Q5325"/>
      <c r="R5325"/>
      <c r="S5325"/>
      <c r="T5325"/>
      <c r="U5325"/>
    </row>
    <row r="5326" spans="1:21" ht="14.25" customHeight="1">
      <c r="A5326"/>
      <c r="B5326"/>
      <c r="C5326"/>
      <c r="D5326"/>
      <c r="E5326"/>
      <c r="F5326"/>
      <c r="G5326"/>
      <c r="I5326"/>
      <c r="J5326"/>
      <c r="K5326"/>
      <c r="L5326"/>
      <c r="M5326"/>
      <c r="N5326"/>
      <c r="O5326"/>
      <c r="P5326"/>
      <c r="Q5326"/>
      <c r="R5326"/>
      <c r="S5326"/>
      <c r="T5326"/>
      <c r="U5326"/>
    </row>
    <row r="5327" spans="1:21" ht="14.25" customHeight="1">
      <c r="A5327"/>
      <c r="B5327"/>
      <c r="C5327"/>
      <c r="D5327"/>
      <c r="E5327"/>
      <c r="F5327"/>
      <c r="G5327"/>
      <c r="I5327"/>
      <c r="J5327"/>
      <c r="K5327"/>
      <c r="L5327"/>
      <c r="M5327"/>
      <c r="N5327"/>
      <c r="O5327"/>
      <c r="P5327"/>
      <c r="Q5327"/>
      <c r="R5327"/>
      <c r="S5327"/>
      <c r="T5327"/>
      <c r="U5327"/>
    </row>
    <row r="5328" spans="1:21" ht="14.25" customHeight="1">
      <c r="A5328"/>
      <c r="B5328"/>
      <c r="C5328"/>
      <c r="D5328"/>
      <c r="E5328"/>
      <c r="F5328"/>
      <c r="G5328"/>
      <c r="I5328"/>
      <c r="J5328"/>
      <c r="K5328"/>
      <c r="L5328"/>
      <c r="M5328"/>
      <c r="N5328"/>
      <c r="O5328"/>
      <c r="P5328"/>
      <c r="Q5328"/>
      <c r="R5328"/>
      <c r="S5328"/>
      <c r="T5328"/>
      <c r="U5328"/>
    </row>
    <row r="5329" spans="1:21" ht="14.25" customHeight="1">
      <c r="A5329"/>
      <c r="B5329"/>
      <c r="C5329"/>
      <c r="D5329"/>
      <c r="E5329"/>
      <c r="F5329"/>
      <c r="G5329"/>
      <c r="I5329"/>
      <c r="J5329"/>
      <c r="K5329"/>
      <c r="L5329"/>
      <c r="M5329"/>
      <c r="N5329"/>
      <c r="O5329"/>
      <c r="P5329"/>
      <c r="Q5329"/>
      <c r="R5329"/>
      <c r="S5329"/>
      <c r="T5329"/>
      <c r="U5329"/>
    </row>
    <row r="5330" spans="1:21" ht="14.25" customHeight="1">
      <c r="A5330"/>
      <c r="B5330"/>
      <c r="C5330"/>
      <c r="D5330"/>
      <c r="E5330"/>
      <c r="F5330"/>
      <c r="G5330"/>
      <c r="I5330"/>
      <c r="J5330"/>
      <c r="K5330"/>
      <c r="L5330"/>
      <c r="M5330"/>
      <c r="N5330"/>
      <c r="O5330"/>
      <c r="P5330"/>
      <c r="Q5330"/>
      <c r="R5330"/>
      <c r="S5330"/>
      <c r="T5330"/>
      <c r="U5330"/>
    </row>
    <row r="5331" spans="1:21" ht="14.25" customHeight="1">
      <c r="A5331"/>
      <c r="B5331"/>
      <c r="C5331"/>
      <c r="D5331"/>
      <c r="E5331"/>
      <c r="F5331"/>
      <c r="G5331"/>
      <c r="I5331"/>
      <c r="J5331"/>
      <c r="K5331"/>
      <c r="L5331"/>
      <c r="M5331"/>
      <c r="N5331"/>
      <c r="O5331"/>
      <c r="P5331"/>
      <c r="Q5331"/>
      <c r="R5331"/>
      <c r="S5331"/>
      <c r="T5331"/>
      <c r="U5331"/>
    </row>
    <row r="5332" spans="1:21" ht="14.25" customHeight="1">
      <c r="A5332"/>
      <c r="B5332"/>
      <c r="C5332"/>
      <c r="D5332"/>
      <c r="E5332"/>
      <c r="F5332"/>
      <c r="G5332"/>
      <c r="I5332"/>
      <c r="J5332"/>
      <c r="K5332"/>
      <c r="L5332"/>
      <c r="M5332"/>
      <c r="N5332"/>
      <c r="O5332"/>
      <c r="P5332"/>
      <c r="Q5332"/>
      <c r="R5332"/>
      <c r="S5332"/>
      <c r="T5332"/>
      <c r="U5332"/>
    </row>
    <row r="5333" spans="1:21" ht="14.25" customHeight="1">
      <c r="A5333"/>
      <c r="B5333"/>
      <c r="C5333"/>
      <c r="D5333"/>
      <c r="E5333"/>
      <c r="F5333"/>
      <c r="G5333"/>
      <c r="I5333"/>
      <c r="J5333"/>
      <c r="K5333"/>
      <c r="L5333"/>
      <c r="M5333"/>
      <c r="N5333"/>
      <c r="O5333"/>
      <c r="P5333"/>
      <c r="Q5333"/>
      <c r="R5333"/>
      <c r="S5333"/>
      <c r="T5333"/>
      <c r="U5333"/>
    </row>
    <row r="5334" spans="1:21" ht="14.25" customHeight="1">
      <c r="A5334"/>
      <c r="B5334"/>
      <c r="C5334"/>
      <c r="D5334"/>
      <c r="E5334"/>
      <c r="F5334"/>
      <c r="G5334"/>
      <c r="I5334"/>
      <c r="J5334"/>
      <c r="K5334"/>
      <c r="L5334"/>
      <c r="M5334"/>
      <c r="N5334"/>
      <c r="O5334"/>
      <c r="P5334"/>
      <c r="Q5334"/>
      <c r="R5334"/>
      <c r="S5334"/>
      <c r="T5334"/>
      <c r="U5334"/>
    </row>
    <row r="5335" spans="1:21" ht="14.25" customHeight="1">
      <c r="A5335"/>
      <c r="B5335"/>
      <c r="C5335"/>
      <c r="D5335"/>
      <c r="E5335"/>
      <c r="F5335"/>
      <c r="G5335"/>
      <c r="I5335"/>
      <c r="J5335"/>
      <c r="K5335"/>
      <c r="L5335"/>
      <c r="M5335"/>
      <c r="N5335"/>
      <c r="O5335"/>
      <c r="P5335"/>
      <c r="Q5335"/>
      <c r="R5335"/>
      <c r="S5335"/>
      <c r="T5335"/>
      <c r="U5335"/>
    </row>
    <row r="5336" spans="1:21" ht="14.25" customHeight="1">
      <c r="A5336"/>
      <c r="B5336"/>
      <c r="C5336"/>
      <c r="D5336"/>
      <c r="E5336"/>
      <c r="F5336"/>
      <c r="G5336"/>
      <c r="I5336"/>
      <c r="J5336"/>
      <c r="K5336"/>
      <c r="L5336"/>
      <c r="M5336"/>
      <c r="N5336"/>
      <c r="O5336"/>
      <c r="P5336"/>
      <c r="Q5336"/>
      <c r="R5336"/>
      <c r="S5336"/>
      <c r="T5336"/>
      <c r="U5336"/>
    </row>
    <row r="5337" spans="1:21" ht="14.25" customHeight="1">
      <c r="A5337"/>
      <c r="B5337"/>
      <c r="C5337"/>
      <c r="D5337"/>
      <c r="E5337"/>
      <c r="F5337"/>
      <c r="G5337"/>
      <c r="I5337"/>
      <c r="J5337"/>
      <c r="K5337"/>
      <c r="L5337"/>
      <c r="M5337"/>
      <c r="N5337"/>
      <c r="O5337"/>
      <c r="P5337"/>
      <c r="Q5337"/>
      <c r="R5337"/>
      <c r="S5337"/>
      <c r="T5337"/>
      <c r="U5337"/>
    </row>
    <row r="5338" spans="1:21" ht="14.25" customHeight="1">
      <c r="A5338"/>
      <c r="B5338"/>
      <c r="C5338"/>
      <c r="D5338"/>
      <c r="E5338"/>
      <c r="F5338"/>
      <c r="G5338"/>
      <c r="I5338"/>
      <c r="J5338"/>
      <c r="K5338"/>
      <c r="L5338"/>
      <c r="M5338"/>
      <c r="N5338"/>
      <c r="O5338"/>
      <c r="P5338"/>
      <c r="Q5338"/>
      <c r="R5338"/>
      <c r="S5338"/>
      <c r="T5338"/>
      <c r="U5338"/>
    </row>
    <row r="5339" spans="1:21" ht="14.25" customHeight="1">
      <c r="A5339"/>
      <c r="B5339"/>
      <c r="C5339"/>
      <c r="D5339"/>
      <c r="E5339"/>
      <c r="F5339"/>
      <c r="G5339"/>
      <c r="I5339"/>
      <c r="J5339"/>
      <c r="K5339"/>
      <c r="L5339"/>
      <c r="M5339"/>
      <c r="N5339"/>
      <c r="O5339"/>
      <c r="P5339"/>
      <c r="Q5339"/>
      <c r="R5339"/>
      <c r="S5339"/>
      <c r="T5339"/>
      <c r="U5339"/>
    </row>
    <row r="5340" spans="1:21" ht="14.25" customHeight="1">
      <c r="A5340"/>
      <c r="B5340"/>
      <c r="C5340"/>
      <c r="D5340"/>
      <c r="E5340"/>
      <c r="F5340"/>
      <c r="G5340"/>
      <c r="I5340"/>
      <c r="J5340"/>
      <c r="K5340"/>
      <c r="L5340"/>
      <c r="M5340"/>
      <c r="N5340"/>
      <c r="O5340"/>
      <c r="P5340"/>
      <c r="Q5340"/>
      <c r="R5340"/>
      <c r="S5340"/>
      <c r="T5340"/>
      <c r="U5340"/>
    </row>
    <row r="5341" spans="1:21" ht="14.25" customHeight="1">
      <c r="A5341"/>
      <c r="B5341"/>
      <c r="C5341"/>
      <c r="D5341"/>
      <c r="E5341"/>
      <c r="F5341"/>
      <c r="G5341"/>
      <c r="I5341"/>
      <c r="J5341"/>
      <c r="K5341"/>
      <c r="L5341"/>
      <c r="M5341"/>
      <c r="N5341"/>
      <c r="O5341"/>
      <c r="P5341"/>
      <c r="Q5341"/>
      <c r="R5341"/>
      <c r="S5341"/>
      <c r="T5341"/>
      <c r="U5341"/>
    </row>
    <row r="5342" spans="1:21" ht="14.25" customHeight="1">
      <c r="A5342"/>
      <c r="B5342"/>
      <c r="C5342"/>
      <c r="D5342"/>
      <c r="E5342"/>
      <c r="F5342"/>
      <c r="G5342"/>
      <c r="I5342"/>
      <c r="J5342"/>
      <c r="K5342"/>
      <c r="L5342"/>
      <c r="M5342"/>
      <c r="N5342"/>
      <c r="O5342"/>
      <c r="P5342"/>
      <c r="Q5342"/>
      <c r="R5342"/>
      <c r="S5342"/>
      <c r="T5342"/>
      <c r="U5342"/>
    </row>
    <row r="5343" spans="1:21" ht="14.25" customHeight="1">
      <c r="A5343"/>
      <c r="B5343"/>
      <c r="C5343"/>
      <c r="D5343"/>
      <c r="E5343"/>
      <c r="F5343"/>
      <c r="G5343"/>
      <c r="I5343"/>
      <c r="J5343"/>
      <c r="K5343"/>
      <c r="L5343"/>
      <c r="M5343"/>
      <c r="N5343"/>
      <c r="O5343"/>
      <c r="P5343"/>
      <c r="Q5343"/>
      <c r="R5343"/>
      <c r="S5343"/>
      <c r="T5343"/>
      <c r="U5343"/>
    </row>
    <row r="5344" spans="1:21" ht="14.25" customHeight="1">
      <c r="A5344"/>
      <c r="B5344"/>
      <c r="C5344"/>
      <c r="D5344"/>
      <c r="E5344"/>
      <c r="F5344"/>
      <c r="G5344"/>
      <c r="I5344"/>
      <c r="J5344"/>
      <c r="K5344"/>
      <c r="L5344"/>
      <c r="M5344"/>
      <c r="N5344"/>
      <c r="O5344"/>
      <c r="P5344"/>
      <c r="Q5344"/>
      <c r="R5344"/>
      <c r="S5344"/>
      <c r="T5344"/>
      <c r="U5344"/>
    </row>
    <row r="5345" spans="1:21" ht="14.25" customHeight="1">
      <c r="A5345"/>
      <c r="B5345"/>
      <c r="C5345"/>
      <c r="D5345"/>
      <c r="E5345"/>
      <c r="F5345"/>
      <c r="G5345"/>
      <c r="I5345"/>
      <c r="J5345"/>
      <c r="K5345"/>
      <c r="L5345"/>
      <c r="M5345"/>
      <c r="N5345"/>
      <c r="O5345"/>
      <c r="P5345"/>
      <c r="Q5345"/>
      <c r="R5345"/>
      <c r="S5345"/>
      <c r="T5345"/>
      <c r="U5345"/>
    </row>
    <row r="5346" spans="1:21" ht="14.25" customHeight="1">
      <c r="A5346"/>
      <c r="B5346"/>
      <c r="C5346"/>
      <c r="D5346"/>
      <c r="E5346"/>
      <c r="F5346"/>
      <c r="G5346"/>
      <c r="I5346"/>
      <c r="J5346"/>
      <c r="K5346"/>
      <c r="L5346"/>
      <c r="M5346"/>
      <c r="N5346"/>
      <c r="O5346"/>
      <c r="P5346"/>
      <c r="Q5346"/>
      <c r="R5346"/>
      <c r="S5346"/>
      <c r="T5346"/>
      <c r="U5346"/>
    </row>
    <row r="5347" spans="1:21" ht="14.25" customHeight="1">
      <c r="A5347"/>
      <c r="B5347"/>
      <c r="C5347"/>
      <c r="D5347"/>
      <c r="E5347"/>
      <c r="F5347"/>
      <c r="G5347"/>
      <c r="I5347"/>
      <c r="J5347"/>
      <c r="K5347"/>
      <c r="L5347"/>
      <c r="M5347"/>
      <c r="N5347"/>
      <c r="O5347"/>
      <c r="P5347"/>
      <c r="Q5347"/>
      <c r="R5347"/>
      <c r="S5347"/>
      <c r="T5347"/>
      <c r="U5347"/>
    </row>
    <row r="5348" spans="1:21" ht="14.25" customHeight="1">
      <c r="A5348"/>
      <c r="B5348"/>
      <c r="C5348"/>
      <c r="D5348"/>
      <c r="E5348"/>
      <c r="F5348"/>
      <c r="G5348"/>
      <c r="I5348"/>
      <c r="J5348"/>
      <c r="K5348"/>
      <c r="L5348"/>
      <c r="M5348"/>
      <c r="N5348"/>
      <c r="O5348"/>
      <c r="P5348"/>
      <c r="Q5348"/>
      <c r="R5348"/>
      <c r="S5348"/>
      <c r="T5348"/>
      <c r="U5348"/>
    </row>
    <row r="5349" spans="1:21" ht="14.25" customHeight="1">
      <c r="A5349"/>
      <c r="B5349"/>
      <c r="C5349"/>
      <c r="D5349"/>
      <c r="E5349"/>
      <c r="F5349"/>
      <c r="G5349"/>
      <c r="I5349"/>
      <c r="J5349"/>
      <c r="K5349"/>
      <c r="L5349"/>
      <c r="M5349"/>
      <c r="N5349"/>
      <c r="O5349"/>
      <c r="P5349"/>
      <c r="Q5349"/>
      <c r="R5349"/>
      <c r="S5349"/>
      <c r="T5349"/>
      <c r="U5349"/>
    </row>
    <row r="5350" spans="1:21" ht="14.25" customHeight="1">
      <c r="A5350"/>
      <c r="B5350"/>
      <c r="C5350"/>
      <c r="D5350"/>
      <c r="E5350"/>
      <c r="F5350"/>
      <c r="G5350"/>
      <c r="I5350"/>
      <c r="J5350"/>
      <c r="K5350"/>
      <c r="L5350"/>
      <c r="M5350"/>
      <c r="N5350"/>
      <c r="O5350"/>
      <c r="P5350"/>
      <c r="Q5350"/>
      <c r="R5350"/>
      <c r="S5350"/>
      <c r="T5350"/>
      <c r="U5350"/>
    </row>
    <row r="5351" spans="1:21" ht="14.25" customHeight="1">
      <c r="A5351"/>
      <c r="B5351"/>
      <c r="C5351"/>
      <c r="D5351"/>
      <c r="E5351"/>
      <c r="F5351"/>
      <c r="G5351"/>
      <c r="I5351"/>
      <c r="J5351"/>
      <c r="K5351"/>
      <c r="L5351"/>
      <c r="M5351"/>
      <c r="N5351"/>
      <c r="O5351"/>
      <c r="P5351"/>
      <c r="Q5351"/>
      <c r="R5351"/>
      <c r="S5351"/>
      <c r="T5351"/>
      <c r="U5351"/>
    </row>
    <row r="5352" spans="1:21" ht="14.25" customHeight="1">
      <c r="A5352"/>
      <c r="B5352"/>
      <c r="C5352"/>
      <c r="D5352"/>
      <c r="E5352"/>
      <c r="F5352"/>
      <c r="G5352"/>
      <c r="I5352"/>
      <c r="J5352"/>
      <c r="K5352"/>
      <c r="L5352"/>
      <c r="M5352"/>
      <c r="N5352"/>
      <c r="O5352"/>
      <c r="P5352"/>
      <c r="Q5352"/>
      <c r="R5352"/>
      <c r="S5352"/>
      <c r="T5352"/>
      <c r="U5352"/>
    </row>
    <row r="5353" spans="1:21" ht="14.25" customHeight="1">
      <c r="A5353"/>
      <c r="B5353"/>
      <c r="C5353"/>
      <c r="D5353"/>
      <c r="E5353"/>
      <c r="F5353"/>
      <c r="G5353"/>
      <c r="I5353"/>
      <c r="J5353"/>
      <c r="K5353"/>
      <c r="L5353"/>
      <c r="M5353"/>
      <c r="N5353"/>
      <c r="O5353"/>
      <c r="P5353"/>
      <c r="Q5353"/>
      <c r="R5353"/>
      <c r="S5353"/>
      <c r="T5353"/>
      <c r="U5353"/>
    </row>
    <row r="5354" spans="1:21" ht="14.25" customHeight="1">
      <c r="A5354"/>
      <c r="B5354"/>
      <c r="C5354"/>
      <c r="D5354"/>
      <c r="E5354"/>
      <c r="F5354"/>
      <c r="G5354"/>
      <c r="I5354"/>
      <c r="J5354"/>
      <c r="K5354"/>
      <c r="L5354"/>
      <c r="M5354"/>
      <c r="N5354"/>
      <c r="O5354"/>
      <c r="P5354"/>
      <c r="Q5354"/>
      <c r="R5354"/>
      <c r="S5354"/>
      <c r="T5354"/>
      <c r="U5354"/>
    </row>
    <row r="5355" spans="1:21" ht="14.25" customHeight="1">
      <c r="A5355"/>
      <c r="B5355"/>
      <c r="C5355"/>
      <c r="D5355"/>
      <c r="E5355"/>
      <c r="F5355"/>
      <c r="G5355"/>
      <c r="I5355"/>
      <c r="J5355"/>
      <c r="K5355"/>
      <c r="L5355"/>
      <c r="M5355"/>
      <c r="N5355"/>
      <c r="O5355"/>
      <c r="P5355"/>
      <c r="Q5355"/>
      <c r="R5355"/>
      <c r="S5355"/>
      <c r="T5355"/>
      <c r="U5355"/>
    </row>
    <row r="5356" spans="1:21" ht="14.25" customHeight="1">
      <c r="A5356"/>
      <c r="B5356"/>
      <c r="C5356"/>
      <c r="D5356"/>
      <c r="E5356"/>
      <c r="F5356"/>
      <c r="G5356"/>
      <c r="I5356"/>
      <c r="J5356"/>
      <c r="K5356"/>
      <c r="L5356"/>
      <c r="M5356"/>
      <c r="N5356"/>
      <c r="O5356"/>
      <c r="P5356"/>
      <c r="Q5356"/>
      <c r="R5356"/>
      <c r="S5356"/>
      <c r="T5356"/>
      <c r="U5356"/>
    </row>
    <row r="5357" spans="1:21" ht="14.25" customHeight="1">
      <c r="A5357"/>
      <c r="B5357"/>
      <c r="C5357"/>
      <c r="D5357"/>
      <c r="E5357"/>
      <c r="F5357"/>
      <c r="G5357"/>
      <c r="I5357"/>
      <c r="J5357"/>
      <c r="K5357"/>
      <c r="L5357"/>
      <c r="M5357"/>
      <c r="N5357"/>
      <c r="O5357"/>
      <c r="P5357"/>
      <c r="Q5357"/>
      <c r="R5357"/>
      <c r="S5357"/>
      <c r="T5357"/>
      <c r="U5357"/>
    </row>
    <row r="5358" spans="1:21" ht="14.25" customHeight="1">
      <c r="A5358"/>
      <c r="B5358"/>
      <c r="C5358"/>
      <c r="D5358"/>
      <c r="E5358"/>
      <c r="F5358"/>
      <c r="G5358"/>
      <c r="I5358"/>
      <c r="J5358"/>
      <c r="K5358"/>
      <c r="L5358"/>
      <c r="M5358"/>
      <c r="N5358"/>
      <c r="O5358"/>
      <c r="P5358"/>
      <c r="Q5358"/>
      <c r="R5358"/>
      <c r="S5358"/>
      <c r="T5358"/>
      <c r="U5358"/>
    </row>
    <row r="5359" spans="1:21" ht="14.25" customHeight="1">
      <c r="A5359"/>
      <c r="B5359"/>
      <c r="C5359"/>
      <c r="D5359"/>
      <c r="E5359"/>
      <c r="F5359"/>
      <c r="G5359"/>
      <c r="I5359"/>
      <c r="J5359"/>
      <c r="K5359"/>
      <c r="L5359"/>
      <c r="M5359"/>
      <c r="N5359"/>
      <c r="O5359"/>
      <c r="P5359"/>
      <c r="Q5359"/>
      <c r="R5359"/>
      <c r="S5359"/>
      <c r="T5359"/>
      <c r="U5359"/>
    </row>
    <row r="5360" spans="1:21" ht="14.25" customHeight="1">
      <c r="A5360"/>
      <c r="B5360"/>
      <c r="C5360"/>
      <c r="D5360"/>
      <c r="E5360"/>
      <c r="F5360"/>
      <c r="G5360"/>
      <c r="I5360"/>
      <c r="J5360"/>
      <c r="K5360"/>
      <c r="L5360"/>
      <c r="M5360"/>
      <c r="N5360"/>
      <c r="O5360"/>
      <c r="P5360"/>
      <c r="Q5360"/>
      <c r="R5360"/>
      <c r="S5360"/>
      <c r="T5360"/>
      <c r="U5360"/>
    </row>
    <row r="5361" spans="1:21" ht="14.25" customHeight="1">
      <c r="A5361"/>
      <c r="B5361"/>
      <c r="C5361"/>
      <c r="D5361"/>
      <c r="E5361"/>
      <c r="F5361"/>
      <c r="G5361"/>
      <c r="I5361"/>
      <c r="J5361"/>
      <c r="K5361"/>
      <c r="L5361"/>
      <c r="M5361"/>
      <c r="N5361"/>
      <c r="O5361"/>
      <c r="P5361"/>
      <c r="Q5361"/>
      <c r="R5361"/>
      <c r="S5361"/>
      <c r="T5361"/>
      <c r="U5361"/>
    </row>
    <row r="5362" spans="1:21" ht="14.25" customHeight="1">
      <c r="A5362"/>
      <c r="B5362"/>
      <c r="C5362"/>
      <c r="D5362"/>
      <c r="E5362"/>
      <c r="F5362"/>
      <c r="G5362"/>
      <c r="I5362"/>
      <c r="J5362"/>
      <c r="K5362"/>
      <c r="L5362"/>
      <c r="M5362"/>
      <c r="N5362"/>
      <c r="O5362"/>
      <c r="P5362"/>
      <c r="Q5362"/>
      <c r="R5362"/>
      <c r="S5362"/>
      <c r="T5362"/>
      <c r="U5362"/>
    </row>
    <row r="5363" spans="1:21" ht="14.25" customHeight="1">
      <c r="A5363"/>
      <c r="B5363"/>
      <c r="C5363"/>
      <c r="D5363"/>
      <c r="E5363"/>
      <c r="F5363"/>
      <c r="G5363"/>
      <c r="I5363"/>
      <c r="J5363"/>
      <c r="K5363"/>
      <c r="L5363"/>
      <c r="M5363"/>
      <c r="N5363"/>
      <c r="O5363"/>
      <c r="P5363"/>
      <c r="Q5363"/>
      <c r="R5363"/>
      <c r="S5363"/>
      <c r="T5363"/>
      <c r="U5363"/>
    </row>
    <row r="5364" spans="1:21" ht="14.25" customHeight="1">
      <c r="A5364"/>
      <c r="B5364"/>
      <c r="C5364"/>
      <c r="D5364"/>
      <c r="E5364"/>
      <c r="F5364"/>
      <c r="G5364"/>
      <c r="I5364"/>
      <c r="J5364"/>
      <c r="K5364"/>
      <c r="L5364"/>
      <c r="M5364"/>
      <c r="N5364"/>
      <c r="O5364"/>
      <c r="P5364"/>
      <c r="Q5364"/>
      <c r="R5364"/>
      <c r="S5364"/>
      <c r="T5364"/>
      <c r="U5364"/>
    </row>
    <row r="5365" spans="1:21" ht="14.25" customHeight="1">
      <c r="A5365"/>
      <c r="B5365"/>
      <c r="C5365"/>
      <c r="D5365"/>
      <c r="E5365"/>
      <c r="F5365"/>
      <c r="G5365"/>
      <c r="I5365"/>
      <c r="J5365"/>
      <c r="K5365"/>
      <c r="L5365"/>
      <c r="M5365"/>
      <c r="N5365"/>
      <c r="O5365"/>
      <c r="P5365"/>
      <c r="Q5365"/>
      <c r="R5365"/>
      <c r="S5365"/>
      <c r="T5365"/>
      <c r="U5365"/>
    </row>
    <row r="5366" spans="1:21" ht="14.25" customHeight="1">
      <c r="A5366"/>
      <c r="B5366"/>
      <c r="C5366"/>
      <c r="D5366"/>
      <c r="E5366"/>
      <c r="F5366"/>
      <c r="G5366"/>
      <c r="I5366"/>
      <c r="J5366"/>
      <c r="K5366"/>
      <c r="L5366"/>
      <c r="M5366"/>
      <c r="N5366"/>
      <c r="O5366"/>
      <c r="P5366"/>
      <c r="Q5366"/>
      <c r="R5366"/>
      <c r="S5366"/>
      <c r="T5366"/>
      <c r="U5366"/>
    </row>
    <row r="5367" spans="1:21" ht="14.25" customHeight="1">
      <c r="A5367"/>
      <c r="B5367"/>
      <c r="C5367"/>
      <c r="D5367"/>
      <c r="E5367"/>
      <c r="F5367"/>
      <c r="G5367"/>
      <c r="I5367"/>
      <c r="J5367"/>
      <c r="K5367"/>
      <c r="L5367"/>
      <c r="M5367"/>
      <c r="N5367"/>
      <c r="O5367"/>
      <c r="P5367"/>
      <c r="Q5367"/>
      <c r="R5367"/>
      <c r="S5367"/>
      <c r="T5367"/>
      <c r="U5367"/>
    </row>
    <row r="5368" spans="1:21" ht="14.25" customHeight="1">
      <c r="A5368"/>
      <c r="B5368"/>
      <c r="C5368"/>
      <c r="D5368"/>
      <c r="E5368"/>
      <c r="F5368"/>
      <c r="G5368"/>
      <c r="I5368"/>
      <c r="J5368"/>
      <c r="K5368"/>
      <c r="L5368"/>
      <c r="M5368"/>
      <c r="N5368"/>
      <c r="O5368"/>
      <c r="P5368"/>
      <c r="Q5368"/>
      <c r="R5368"/>
      <c r="S5368"/>
      <c r="T5368"/>
      <c r="U5368"/>
    </row>
    <row r="5369" spans="1:21" ht="14.25" customHeight="1">
      <c r="A5369"/>
      <c r="B5369"/>
      <c r="C5369"/>
      <c r="D5369"/>
      <c r="E5369"/>
      <c r="F5369"/>
      <c r="G5369"/>
      <c r="I5369"/>
      <c r="J5369"/>
      <c r="K5369"/>
      <c r="L5369"/>
      <c r="M5369"/>
      <c r="N5369"/>
      <c r="O5369"/>
      <c r="P5369"/>
      <c r="Q5369"/>
      <c r="R5369"/>
      <c r="S5369"/>
      <c r="T5369"/>
      <c r="U5369"/>
    </row>
    <row r="5370" spans="1:21" ht="14.25" customHeight="1">
      <c r="A5370"/>
      <c r="B5370"/>
      <c r="C5370"/>
      <c r="D5370"/>
      <c r="E5370"/>
      <c r="F5370"/>
      <c r="G5370"/>
      <c r="I5370"/>
      <c r="J5370"/>
      <c r="K5370"/>
      <c r="L5370"/>
      <c r="M5370"/>
      <c r="N5370"/>
      <c r="O5370"/>
      <c r="P5370"/>
      <c r="Q5370"/>
      <c r="R5370"/>
      <c r="S5370"/>
      <c r="T5370"/>
      <c r="U5370"/>
    </row>
    <row r="5371" spans="1:21" ht="14.25" customHeight="1">
      <c r="A5371"/>
      <c r="B5371"/>
      <c r="C5371"/>
      <c r="D5371"/>
      <c r="E5371"/>
      <c r="F5371"/>
      <c r="G5371"/>
      <c r="I5371"/>
      <c r="J5371"/>
      <c r="K5371"/>
      <c r="L5371"/>
      <c r="M5371"/>
      <c r="N5371"/>
      <c r="O5371"/>
      <c r="P5371"/>
      <c r="Q5371"/>
      <c r="R5371"/>
      <c r="S5371"/>
      <c r="T5371"/>
      <c r="U5371"/>
    </row>
    <row r="5372" spans="1:21" ht="14.25" customHeight="1">
      <c r="A5372"/>
      <c r="B5372"/>
      <c r="C5372"/>
      <c r="D5372"/>
      <c r="E5372"/>
      <c r="F5372"/>
      <c r="G5372"/>
      <c r="I5372"/>
      <c r="J5372"/>
      <c r="K5372"/>
      <c r="L5372"/>
      <c r="M5372"/>
      <c r="N5372"/>
      <c r="O5372"/>
      <c r="P5372"/>
      <c r="Q5372"/>
      <c r="R5372"/>
      <c r="S5372"/>
      <c r="T5372"/>
      <c r="U5372"/>
    </row>
    <row r="5373" spans="1:21" ht="14.25" customHeight="1">
      <c r="A5373"/>
      <c r="B5373"/>
      <c r="C5373"/>
      <c r="D5373"/>
      <c r="E5373"/>
      <c r="F5373"/>
      <c r="G5373"/>
      <c r="I5373"/>
      <c r="J5373"/>
      <c r="K5373"/>
      <c r="L5373"/>
      <c r="M5373"/>
      <c r="N5373"/>
      <c r="O5373"/>
      <c r="P5373"/>
      <c r="Q5373"/>
      <c r="R5373"/>
      <c r="S5373"/>
      <c r="T5373"/>
      <c r="U5373"/>
    </row>
    <row r="5374" spans="1:21" ht="14.25" customHeight="1">
      <c r="A5374"/>
      <c r="B5374"/>
      <c r="C5374"/>
      <c r="D5374"/>
      <c r="E5374"/>
      <c r="F5374"/>
      <c r="G5374"/>
      <c r="I5374"/>
      <c r="J5374"/>
      <c r="K5374"/>
      <c r="L5374"/>
      <c r="M5374"/>
      <c r="N5374"/>
      <c r="O5374"/>
      <c r="P5374"/>
      <c r="Q5374"/>
      <c r="R5374"/>
      <c r="S5374"/>
      <c r="T5374"/>
      <c r="U5374"/>
    </row>
    <row r="5375" spans="1:21" ht="14.25" customHeight="1">
      <c r="A5375"/>
      <c r="B5375"/>
      <c r="C5375"/>
      <c r="D5375"/>
      <c r="E5375"/>
      <c r="F5375"/>
      <c r="G5375"/>
      <c r="I5375"/>
      <c r="J5375"/>
      <c r="K5375"/>
      <c r="L5375"/>
      <c r="M5375"/>
      <c r="N5375"/>
      <c r="O5375"/>
      <c r="P5375"/>
      <c r="Q5375"/>
      <c r="R5375"/>
      <c r="S5375"/>
      <c r="T5375"/>
      <c r="U5375"/>
    </row>
    <row r="5376" spans="1:21" ht="14.25" customHeight="1">
      <c r="A5376"/>
      <c r="B5376"/>
      <c r="C5376"/>
      <c r="D5376"/>
      <c r="E5376"/>
      <c r="F5376"/>
      <c r="G5376"/>
      <c r="I5376"/>
      <c r="J5376"/>
      <c r="K5376"/>
      <c r="L5376"/>
      <c r="M5376"/>
      <c r="N5376"/>
      <c r="O5376"/>
      <c r="P5376"/>
      <c r="Q5376"/>
      <c r="R5376"/>
      <c r="S5376"/>
      <c r="T5376"/>
      <c r="U5376"/>
    </row>
    <row r="5377" spans="1:21" ht="14.25" customHeight="1">
      <c r="A5377"/>
      <c r="B5377"/>
      <c r="C5377"/>
      <c r="D5377"/>
      <c r="E5377"/>
      <c r="F5377"/>
      <c r="G5377"/>
      <c r="I5377"/>
      <c r="J5377"/>
      <c r="K5377"/>
      <c r="L5377"/>
      <c r="M5377"/>
      <c r="N5377"/>
      <c r="O5377"/>
      <c r="P5377"/>
      <c r="Q5377"/>
      <c r="R5377"/>
      <c r="S5377"/>
      <c r="T5377"/>
      <c r="U5377"/>
    </row>
    <row r="5378" spans="1:21" ht="14.25" customHeight="1">
      <c r="A5378"/>
      <c r="B5378"/>
      <c r="C5378"/>
      <c r="D5378"/>
      <c r="E5378"/>
      <c r="F5378"/>
      <c r="G5378"/>
      <c r="I5378"/>
      <c r="J5378"/>
      <c r="K5378"/>
      <c r="L5378"/>
      <c r="M5378"/>
      <c r="N5378"/>
      <c r="O5378"/>
      <c r="P5378"/>
      <c r="Q5378"/>
      <c r="R5378"/>
      <c r="S5378"/>
      <c r="T5378"/>
      <c r="U5378"/>
    </row>
    <row r="5379" spans="1:21" ht="14.25" customHeight="1">
      <c r="A5379"/>
      <c r="B5379"/>
      <c r="C5379"/>
      <c r="D5379"/>
      <c r="E5379"/>
      <c r="F5379"/>
      <c r="G5379"/>
      <c r="I5379"/>
      <c r="J5379"/>
      <c r="K5379"/>
      <c r="L5379"/>
      <c r="M5379"/>
      <c r="N5379"/>
      <c r="O5379"/>
      <c r="P5379"/>
      <c r="Q5379"/>
      <c r="R5379"/>
      <c r="S5379"/>
      <c r="T5379"/>
      <c r="U5379"/>
    </row>
    <row r="5380" spans="1:21" ht="14.25" customHeight="1">
      <c r="A5380"/>
      <c r="B5380"/>
      <c r="C5380"/>
      <c r="D5380"/>
      <c r="E5380"/>
      <c r="F5380"/>
      <c r="G5380"/>
      <c r="I5380"/>
      <c r="J5380"/>
      <c r="K5380"/>
      <c r="L5380"/>
      <c r="M5380"/>
      <c r="N5380"/>
      <c r="O5380"/>
      <c r="P5380"/>
      <c r="Q5380"/>
      <c r="R5380"/>
      <c r="S5380"/>
      <c r="T5380"/>
      <c r="U5380"/>
    </row>
    <row r="5381" spans="1:21" ht="14.25" customHeight="1">
      <c r="A5381"/>
      <c r="B5381"/>
      <c r="C5381"/>
      <c r="D5381"/>
      <c r="E5381"/>
      <c r="F5381"/>
      <c r="G5381"/>
      <c r="I5381"/>
      <c r="J5381"/>
      <c r="K5381"/>
      <c r="L5381"/>
      <c r="M5381"/>
      <c r="N5381"/>
      <c r="O5381"/>
      <c r="P5381"/>
      <c r="Q5381"/>
      <c r="R5381"/>
      <c r="S5381"/>
      <c r="T5381"/>
      <c r="U5381"/>
    </row>
    <row r="5382" spans="1:21" ht="14.25" customHeight="1">
      <c r="A5382"/>
      <c r="B5382"/>
      <c r="C5382"/>
      <c r="D5382"/>
      <c r="E5382"/>
      <c r="F5382"/>
      <c r="G5382"/>
      <c r="I5382"/>
      <c r="J5382"/>
      <c r="K5382"/>
      <c r="L5382"/>
      <c r="M5382"/>
      <c r="N5382"/>
      <c r="O5382"/>
      <c r="P5382"/>
      <c r="Q5382"/>
      <c r="R5382"/>
      <c r="S5382"/>
      <c r="T5382"/>
      <c r="U5382"/>
    </row>
    <row r="5383" spans="1:21" ht="14.25" customHeight="1">
      <c r="A5383"/>
      <c r="B5383"/>
      <c r="C5383"/>
      <c r="D5383"/>
      <c r="E5383"/>
      <c r="F5383"/>
      <c r="G5383"/>
      <c r="I5383"/>
      <c r="J5383"/>
      <c r="K5383"/>
      <c r="L5383"/>
      <c r="M5383"/>
      <c r="N5383"/>
      <c r="O5383"/>
      <c r="P5383"/>
      <c r="Q5383"/>
      <c r="R5383"/>
      <c r="S5383"/>
      <c r="T5383"/>
      <c r="U5383"/>
    </row>
    <row r="5384" spans="1:21" ht="14.25" customHeight="1">
      <c r="A5384"/>
      <c r="B5384"/>
      <c r="C5384"/>
      <c r="D5384"/>
      <c r="E5384"/>
      <c r="F5384"/>
      <c r="G5384"/>
      <c r="I5384"/>
      <c r="J5384"/>
      <c r="K5384"/>
      <c r="L5384"/>
      <c r="M5384"/>
      <c r="N5384"/>
      <c r="O5384"/>
      <c r="P5384"/>
      <c r="Q5384"/>
      <c r="R5384"/>
      <c r="S5384"/>
      <c r="T5384"/>
      <c r="U5384"/>
    </row>
    <row r="5385" spans="1:21" ht="14.25" customHeight="1">
      <c r="A5385"/>
      <c r="B5385"/>
      <c r="C5385"/>
      <c r="D5385"/>
      <c r="E5385"/>
      <c r="F5385"/>
      <c r="G5385"/>
      <c r="I5385"/>
      <c r="J5385"/>
      <c r="K5385"/>
      <c r="L5385"/>
      <c r="M5385"/>
      <c r="N5385"/>
      <c r="O5385"/>
      <c r="P5385"/>
      <c r="Q5385"/>
      <c r="R5385"/>
      <c r="S5385"/>
      <c r="T5385"/>
      <c r="U5385"/>
    </row>
    <row r="5386" spans="1:21" ht="14.25" customHeight="1">
      <c r="A5386"/>
      <c r="B5386"/>
      <c r="C5386"/>
      <c r="D5386"/>
      <c r="E5386"/>
      <c r="F5386"/>
      <c r="G5386"/>
      <c r="I5386"/>
      <c r="J5386"/>
      <c r="K5386"/>
      <c r="L5386"/>
      <c r="M5386"/>
      <c r="N5386"/>
      <c r="O5386"/>
      <c r="P5386"/>
      <c r="Q5386"/>
      <c r="R5386"/>
      <c r="S5386"/>
      <c r="T5386"/>
      <c r="U5386"/>
    </row>
    <row r="5387" spans="1:21" ht="14.25" customHeight="1">
      <c r="A5387"/>
      <c r="B5387"/>
      <c r="C5387"/>
      <c r="D5387"/>
      <c r="E5387"/>
      <c r="F5387"/>
      <c r="G5387"/>
      <c r="I5387"/>
      <c r="J5387"/>
      <c r="K5387"/>
      <c r="L5387"/>
      <c r="M5387"/>
      <c r="N5387"/>
      <c r="O5387"/>
      <c r="P5387"/>
      <c r="Q5387"/>
      <c r="R5387"/>
      <c r="S5387"/>
      <c r="T5387"/>
      <c r="U5387"/>
    </row>
    <row r="5388" spans="1:21" ht="14.25" customHeight="1">
      <c r="A5388"/>
      <c r="B5388"/>
      <c r="C5388"/>
      <c r="D5388"/>
      <c r="E5388"/>
      <c r="F5388"/>
      <c r="G5388"/>
      <c r="I5388"/>
      <c r="J5388"/>
      <c r="K5388"/>
      <c r="L5388"/>
      <c r="M5388"/>
      <c r="N5388"/>
      <c r="O5388"/>
      <c r="P5388"/>
      <c r="Q5388"/>
      <c r="R5388"/>
      <c r="S5388"/>
      <c r="T5388"/>
      <c r="U5388"/>
    </row>
    <row r="5389" spans="1:21" ht="14.25" customHeight="1">
      <c r="A5389"/>
      <c r="B5389"/>
      <c r="C5389"/>
      <c r="D5389"/>
      <c r="E5389"/>
      <c r="F5389"/>
      <c r="G5389"/>
      <c r="I5389"/>
      <c r="J5389"/>
      <c r="K5389"/>
      <c r="L5389"/>
      <c r="M5389"/>
      <c r="N5389"/>
      <c r="O5389"/>
      <c r="P5389"/>
      <c r="Q5389"/>
      <c r="R5389"/>
      <c r="S5389"/>
      <c r="T5389"/>
      <c r="U5389"/>
    </row>
    <row r="5390" spans="1:21" ht="14.25" customHeight="1">
      <c r="A5390"/>
      <c r="B5390"/>
      <c r="C5390"/>
      <c r="D5390"/>
      <c r="E5390"/>
      <c r="F5390"/>
      <c r="G5390"/>
      <c r="I5390"/>
      <c r="J5390"/>
      <c r="K5390"/>
      <c r="L5390"/>
      <c r="M5390"/>
      <c r="N5390"/>
      <c r="O5390"/>
      <c r="P5390"/>
      <c r="Q5390"/>
      <c r="R5390"/>
      <c r="S5390"/>
      <c r="T5390"/>
      <c r="U5390"/>
    </row>
    <row r="5391" spans="1:21" ht="14.25" customHeight="1">
      <c r="A5391"/>
      <c r="B5391"/>
      <c r="C5391"/>
      <c r="D5391"/>
      <c r="E5391"/>
      <c r="F5391"/>
      <c r="G5391"/>
      <c r="I5391"/>
      <c r="J5391"/>
      <c r="K5391"/>
      <c r="L5391"/>
      <c r="M5391"/>
      <c r="N5391"/>
      <c r="O5391"/>
      <c r="P5391"/>
      <c r="Q5391"/>
      <c r="R5391"/>
      <c r="S5391"/>
      <c r="T5391"/>
      <c r="U5391"/>
    </row>
    <row r="5392" spans="1:21" ht="14.25" customHeight="1">
      <c r="A5392"/>
      <c r="B5392"/>
      <c r="C5392"/>
      <c r="D5392"/>
      <c r="E5392"/>
      <c r="F5392"/>
      <c r="G5392"/>
      <c r="I5392"/>
      <c r="J5392"/>
      <c r="K5392"/>
      <c r="L5392"/>
      <c r="M5392"/>
      <c r="N5392"/>
      <c r="O5392"/>
      <c r="P5392"/>
      <c r="Q5392"/>
      <c r="R5392"/>
      <c r="S5392"/>
      <c r="T5392"/>
      <c r="U5392"/>
    </row>
    <row r="5393" spans="1:21" ht="14.25" customHeight="1">
      <c r="A5393"/>
      <c r="B5393"/>
      <c r="C5393"/>
      <c r="D5393"/>
      <c r="E5393"/>
      <c r="F5393"/>
      <c r="G5393"/>
      <c r="I5393"/>
      <c r="J5393"/>
      <c r="K5393"/>
      <c r="L5393"/>
      <c r="M5393"/>
      <c r="N5393"/>
      <c r="O5393"/>
      <c r="P5393"/>
      <c r="Q5393"/>
      <c r="R5393"/>
      <c r="S5393"/>
      <c r="T5393"/>
      <c r="U5393"/>
    </row>
    <row r="5394" spans="1:21" ht="14.25" customHeight="1">
      <c r="A5394"/>
      <c r="B5394"/>
      <c r="C5394"/>
      <c r="D5394"/>
      <c r="E5394"/>
      <c r="F5394"/>
      <c r="G5394"/>
      <c r="I5394"/>
      <c r="J5394"/>
      <c r="K5394"/>
      <c r="L5394"/>
      <c r="M5394"/>
      <c r="N5394"/>
      <c r="O5394"/>
      <c r="P5394"/>
      <c r="Q5394"/>
      <c r="R5394"/>
      <c r="S5394"/>
      <c r="T5394"/>
      <c r="U5394"/>
    </row>
    <row r="5395" spans="1:21" ht="14.25" customHeight="1">
      <c r="A5395"/>
      <c r="B5395"/>
      <c r="C5395"/>
      <c r="D5395"/>
      <c r="E5395"/>
      <c r="F5395"/>
      <c r="G5395"/>
      <c r="I5395"/>
      <c r="J5395"/>
      <c r="K5395"/>
      <c r="L5395"/>
      <c r="M5395"/>
      <c r="N5395"/>
      <c r="O5395"/>
      <c r="P5395"/>
      <c r="Q5395"/>
      <c r="R5395"/>
      <c r="S5395"/>
      <c r="T5395"/>
      <c r="U5395"/>
    </row>
    <row r="5396" spans="1:21" ht="14.25" customHeight="1">
      <c r="A5396"/>
      <c r="B5396"/>
      <c r="C5396"/>
      <c r="D5396"/>
      <c r="E5396"/>
      <c r="F5396"/>
      <c r="G5396"/>
      <c r="I5396"/>
      <c r="J5396"/>
      <c r="K5396"/>
      <c r="L5396"/>
      <c r="M5396"/>
      <c r="N5396"/>
      <c r="O5396"/>
      <c r="P5396"/>
      <c r="Q5396"/>
      <c r="R5396"/>
      <c r="S5396"/>
      <c r="T5396"/>
      <c r="U5396"/>
    </row>
    <row r="5397" spans="1:21" ht="14.25" customHeight="1">
      <c r="A5397"/>
      <c r="B5397"/>
      <c r="C5397"/>
      <c r="D5397"/>
      <c r="E5397"/>
      <c r="F5397"/>
      <c r="G5397"/>
      <c r="I5397"/>
      <c r="J5397"/>
      <c r="K5397"/>
      <c r="L5397"/>
      <c r="M5397"/>
      <c r="N5397"/>
      <c r="O5397"/>
      <c r="P5397"/>
      <c r="Q5397"/>
      <c r="R5397"/>
      <c r="S5397"/>
      <c r="T5397"/>
      <c r="U5397"/>
    </row>
    <row r="5398" spans="1:21" ht="14.25" customHeight="1">
      <c r="A5398"/>
      <c r="B5398"/>
      <c r="C5398"/>
      <c r="D5398"/>
      <c r="E5398"/>
      <c r="F5398"/>
      <c r="G5398"/>
      <c r="I5398"/>
      <c r="J5398"/>
      <c r="K5398"/>
      <c r="L5398"/>
      <c r="M5398"/>
      <c r="N5398"/>
      <c r="O5398"/>
      <c r="P5398"/>
      <c r="Q5398"/>
      <c r="R5398"/>
      <c r="S5398"/>
      <c r="T5398"/>
      <c r="U5398"/>
    </row>
    <row r="5399" spans="1:21" ht="14.25" customHeight="1">
      <c r="A5399"/>
      <c r="B5399"/>
      <c r="C5399"/>
      <c r="D5399"/>
      <c r="E5399"/>
      <c r="F5399"/>
      <c r="G5399"/>
      <c r="I5399"/>
      <c r="J5399"/>
      <c r="K5399"/>
      <c r="L5399"/>
      <c r="M5399"/>
      <c r="N5399"/>
      <c r="O5399"/>
      <c r="P5399"/>
      <c r="Q5399"/>
      <c r="R5399"/>
      <c r="S5399"/>
      <c r="T5399"/>
      <c r="U5399"/>
    </row>
    <row r="5400" spans="1:21" ht="14.25" customHeight="1">
      <c r="A5400"/>
      <c r="B5400"/>
      <c r="C5400"/>
      <c r="D5400"/>
      <c r="E5400"/>
      <c r="F5400"/>
      <c r="G5400"/>
      <c r="I5400"/>
      <c r="J5400"/>
      <c r="K5400"/>
      <c r="L5400"/>
      <c r="M5400"/>
      <c r="N5400"/>
      <c r="O5400"/>
      <c r="P5400"/>
      <c r="Q5400"/>
      <c r="R5400"/>
      <c r="S5400"/>
      <c r="T5400"/>
      <c r="U5400"/>
    </row>
    <row r="5401" spans="1:21" ht="14.25" customHeight="1">
      <c r="A5401"/>
      <c r="B5401"/>
      <c r="C5401"/>
      <c r="D5401"/>
      <c r="E5401"/>
      <c r="F5401"/>
      <c r="G5401"/>
      <c r="I5401"/>
      <c r="J5401"/>
      <c r="K5401"/>
      <c r="L5401"/>
      <c r="M5401"/>
      <c r="N5401"/>
      <c r="O5401"/>
      <c r="P5401"/>
      <c r="Q5401"/>
      <c r="R5401"/>
      <c r="S5401"/>
      <c r="T5401"/>
      <c r="U5401"/>
    </row>
    <row r="5402" spans="1:21" ht="14.25" customHeight="1">
      <c r="A5402"/>
      <c r="B5402"/>
      <c r="C5402"/>
      <c r="D5402"/>
      <c r="E5402"/>
      <c r="F5402"/>
      <c r="G5402"/>
      <c r="I5402"/>
      <c r="J5402"/>
      <c r="K5402"/>
      <c r="L5402"/>
      <c r="M5402"/>
      <c r="N5402"/>
      <c r="O5402"/>
      <c r="P5402"/>
      <c r="Q5402"/>
      <c r="R5402"/>
      <c r="S5402"/>
      <c r="T5402"/>
      <c r="U5402"/>
    </row>
    <row r="5403" spans="1:21" ht="14.25" customHeight="1">
      <c r="A5403"/>
      <c r="B5403"/>
      <c r="C5403"/>
      <c r="D5403"/>
      <c r="E5403"/>
      <c r="F5403"/>
      <c r="G5403"/>
      <c r="I5403"/>
      <c r="J5403"/>
      <c r="K5403"/>
      <c r="L5403"/>
      <c r="M5403"/>
      <c r="N5403"/>
      <c r="O5403"/>
      <c r="P5403"/>
      <c r="Q5403"/>
      <c r="R5403"/>
      <c r="S5403"/>
      <c r="T5403"/>
      <c r="U5403"/>
    </row>
    <row r="5404" spans="1:21" ht="14.25" customHeight="1">
      <c r="A5404"/>
      <c r="B5404"/>
      <c r="C5404"/>
      <c r="D5404"/>
      <c r="E5404"/>
      <c r="F5404"/>
      <c r="G5404"/>
      <c r="I5404"/>
      <c r="J5404"/>
      <c r="K5404"/>
      <c r="L5404"/>
      <c r="M5404"/>
      <c r="N5404"/>
      <c r="O5404"/>
      <c r="P5404"/>
      <c r="Q5404"/>
      <c r="R5404"/>
      <c r="S5404"/>
      <c r="T5404"/>
      <c r="U5404"/>
    </row>
    <row r="5405" spans="1:21" ht="14.25" customHeight="1">
      <c r="A5405"/>
      <c r="B5405"/>
      <c r="C5405"/>
      <c r="D5405"/>
      <c r="E5405"/>
      <c r="F5405"/>
      <c r="G5405"/>
      <c r="I5405"/>
      <c r="J5405"/>
      <c r="K5405"/>
      <c r="L5405"/>
      <c r="M5405"/>
      <c r="N5405"/>
      <c r="O5405"/>
      <c r="P5405"/>
      <c r="Q5405"/>
      <c r="R5405"/>
      <c r="S5405"/>
      <c r="T5405"/>
      <c r="U5405"/>
    </row>
    <row r="5406" spans="1:21" ht="14.25" customHeight="1">
      <c r="A5406"/>
      <c r="B5406"/>
      <c r="C5406"/>
      <c r="D5406"/>
      <c r="E5406"/>
      <c r="F5406"/>
      <c r="G5406"/>
      <c r="I5406"/>
      <c r="J5406"/>
      <c r="K5406"/>
      <c r="L5406"/>
      <c r="M5406"/>
      <c r="N5406"/>
      <c r="O5406"/>
      <c r="P5406"/>
      <c r="Q5406"/>
      <c r="R5406"/>
      <c r="S5406"/>
      <c r="T5406"/>
      <c r="U5406"/>
    </row>
    <row r="5407" spans="1:21" ht="14.25" customHeight="1">
      <c r="A5407"/>
      <c r="B5407"/>
      <c r="C5407"/>
      <c r="D5407"/>
      <c r="E5407"/>
      <c r="F5407"/>
      <c r="G5407"/>
      <c r="I5407"/>
      <c r="J5407"/>
      <c r="K5407"/>
      <c r="L5407"/>
      <c r="M5407"/>
      <c r="N5407"/>
      <c r="O5407"/>
      <c r="P5407"/>
      <c r="Q5407"/>
      <c r="R5407"/>
      <c r="S5407"/>
      <c r="T5407"/>
      <c r="U5407"/>
    </row>
    <row r="5408" spans="1:21" ht="14.25" customHeight="1">
      <c r="A5408"/>
      <c r="B5408"/>
      <c r="C5408"/>
      <c r="D5408"/>
      <c r="E5408"/>
      <c r="F5408"/>
      <c r="G5408"/>
      <c r="I5408"/>
      <c r="J5408"/>
      <c r="K5408"/>
      <c r="L5408"/>
      <c r="M5408"/>
      <c r="N5408"/>
      <c r="O5408"/>
      <c r="P5408"/>
      <c r="Q5408"/>
      <c r="R5408"/>
      <c r="S5408"/>
      <c r="T5408"/>
      <c r="U5408"/>
    </row>
    <row r="5409" spans="1:21" ht="14.25" customHeight="1">
      <c r="A5409"/>
      <c r="B5409"/>
      <c r="C5409"/>
      <c r="D5409"/>
      <c r="E5409"/>
      <c r="F5409"/>
      <c r="G5409"/>
      <c r="I5409"/>
      <c r="J5409"/>
      <c r="K5409"/>
      <c r="L5409"/>
      <c r="M5409"/>
      <c r="N5409"/>
      <c r="O5409"/>
      <c r="P5409"/>
      <c r="Q5409"/>
      <c r="R5409"/>
      <c r="S5409"/>
      <c r="T5409"/>
      <c r="U5409"/>
    </row>
    <row r="5410" spans="1:21" ht="14.25" customHeight="1">
      <c r="A5410"/>
      <c r="B5410"/>
      <c r="C5410"/>
      <c r="D5410"/>
      <c r="E5410"/>
      <c r="F5410"/>
      <c r="G5410"/>
      <c r="I5410"/>
      <c r="J5410"/>
      <c r="K5410"/>
      <c r="L5410"/>
      <c r="M5410"/>
      <c r="N5410"/>
      <c r="O5410"/>
      <c r="P5410"/>
      <c r="Q5410"/>
      <c r="R5410"/>
      <c r="S5410"/>
      <c r="T5410"/>
      <c r="U5410"/>
    </row>
    <row r="5411" spans="1:21" ht="14.25" customHeight="1">
      <c r="A5411"/>
      <c r="B5411"/>
      <c r="C5411"/>
      <c r="D5411"/>
      <c r="E5411"/>
      <c r="F5411"/>
      <c r="G5411"/>
      <c r="I5411"/>
      <c r="J5411"/>
      <c r="K5411"/>
      <c r="L5411"/>
      <c r="M5411"/>
      <c r="N5411"/>
      <c r="O5411"/>
      <c r="P5411"/>
      <c r="Q5411"/>
      <c r="R5411"/>
      <c r="S5411"/>
      <c r="T5411"/>
      <c r="U5411"/>
    </row>
    <row r="5412" spans="1:21" ht="14.25" customHeight="1">
      <c r="A5412"/>
      <c r="B5412"/>
      <c r="C5412"/>
      <c r="D5412"/>
      <c r="E5412"/>
      <c r="F5412"/>
      <c r="G5412"/>
      <c r="I5412"/>
      <c r="J5412"/>
      <c r="K5412"/>
      <c r="L5412"/>
      <c r="M5412"/>
      <c r="N5412"/>
      <c r="O5412"/>
      <c r="P5412"/>
      <c r="Q5412"/>
      <c r="R5412"/>
      <c r="S5412"/>
      <c r="T5412"/>
      <c r="U5412"/>
    </row>
    <row r="5413" spans="1:21" ht="14.25" customHeight="1">
      <c r="A5413"/>
      <c r="B5413"/>
      <c r="C5413"/>
      <c r="D5413"/>
      <c r="E5413"/>
      <c r="F5413"/>
      <c r="G5413"/>
      <c r="I5413"/>
      <c r="J5413"/>
      <c r="K5413"/>
      <c r="L5413"/>
      <c r="M5413"/>
      <c r="N5413"/>
      <c r="O5413"/>
      <c r="P5413"/>
      <c r="Q5413"/>
      <c r="R5413"/>
      <c r="S5413"/>
      <c r="T5413"/>
      <c r="U5413"/>
    </row>
    <row r="5414" spans="1:21" ht="14.25" customHeight="1">
      <c r="A5414"/>
      <c r="B5414"/>
      <c r="C5414"/>
      <c r="D5414"/>
      <c r="E5414"/>
      <c r="F5414"/>
      <c r="G5414"/>
      <c r="I5414"/>
      <c r="J5414"/>
      <c r="K5414"/>
      <c r="L5414"/>
      <c r="M5414"/>
      <c r="N5414"/>
      <c r="O5414"/>
      <c r="P5414"/>
      <c r="Q5414"/>
      <c r="R5414"/>
      <c r="S5414"/>
      <c r="T5414"/>
      <c r="U5414"/>
    </row>
    <row r="5415" spans="1:21" ht="14.25" customHeight="1">
      <c r="A5415"/>
      <c r="B5415"/>
      <c r="C5415"/>
      <c r="D5415"/>
      <c r="E5415"/>
      <c r="F5415"/>
      <c r="G5415"/>
      <c r="I5415"/>
      <c r="J5415"/>
      <c r="K5415"/>
      <c r="L5415"/>
      <c r="M5415"/>
      <c r="N5415"/>
      <c r="O5415"/>
      <c r="P5415"/>
      <c r="Q5415"/>
      <c r="R5415"/>
      <c r="S5415"/>
      <c r="T5415"/>
      <c r="U5415"/>
    </row>
    <row r="5416" spans="1:21" ht="14.25" customHeight="1">
      <c r="A5416"/>
      <c r="B5416"/>
      <c r="C5416"/>
      <c r="D5416"/>
      <c r="E5416"/>
      <c r="F5416"/>
      <c r="G5416"/>
      <c r="I5416"/>
      <c r="J5416"/>
      <c r="K5416"/>
      <c r="L5416"/>
      <c r="M5416"/>
      <c r="N5416"/>
      <c r="O5416"/>
      <c r="P5416"/>
      <c r="Q5416"/>
      <c r="R5416"/>
      <c r="S5416"/>
      <c r="T5416"/>
      <c r="U5416"/>
    </row>
    <row r="5417" spans="1:21" ht="14.25" customHeight="1">
      <c r="A5417"/>
      <c r="B5417"/>
      <c r="C5417"/>
      <c r="D5417"/>
      <c r="E5417"/>
      <c r="F5417"/>
      <c r="G5417"/>
      <c r="I5417"/>
      <c r="J5417"/>
      <c r="K5417"/>
      <c r="L5417"/>
      <c r="M5417"/>
      <c r="N5417"/>
      <c r="O5417"/>
      <c r="P5417"/>
      <c r="Q5417"/>
      <c r="R5417"/>
      <c r="S5417"/>
      <c r="T5417"/>
      <c r="U5417"/>
    </row>
    <row r="5418" spans="1:21" ht="14.25" customHeight="1">
      <c r="A5418"/>
      <c r="B5418"/>
      <c r="C5418"/>
      <c r="D5418"/>
      <c r="E5418"/>
      <c r="F5418"/>
      <c r="G5418"/>
      <c r="I5418"/>
      <c r="J5418"/>
      <c r="K5418"/>
      <c r="L5418"/>
      <c r="M5418"/>
      <c r="N5418"/>
      <c r="O5418"/>
      <c r="P5418"/>
      <c r="Q5418"/>
      <c r="R5418"/>
      <c r="S5418"/>
      <c r="T5418"/>
      <c r="U5418"/>
    </row>
    <row r="5419" spans="1:21" ht="14.25" customHeight="1">
      <c r="A5419"/>
      <c r="B5419"/>
      <c r="C5419"/>
      <c r="D5419"/>
      <c r="E5419"/>
      <c r="F5419"/>
      <c r="G5419"/>
      <c r="I5419"/>
      <c r="J5419"/>
      <c r="K5419"/>
      <c r="L5419"/>
      <c r="M5419"/>
      <c r="N5419"/>
      <c r="O5419"/>
      <c r="P5419"/>
      <c r="Q5419"/>
      <c r="R5419"/>
      <c r="S5419"/>
      <c r="T5419"/>
      <c r="U5419"/>
    </row>
    <row r="5420" spans="1:21" ht="14.25" customHeight="1">
      <c r="A5420"/>
      <c r="B5420"/>
      <c r="C5420"/>
      <c r="D5420"/>
      <c r="E5420"/>
      <c r="F5420"/>
      <c r="G5420"/>
      <c r="I5420"/>
      <c r="J5420"/>
      <c r="K5420"/>
      <c r="L5420"/>
      <c r="M5420"/>
      <c r="N5420"/>
      <c r="O5420"/>
      <c r="P5420"/>
      <c r="Q5420"/>
      <c r="R5420"/>
      <c r="S5420"/>
      <c r="T5420"/>
      <c r="U5420"/>
    </row>
    <row r="5421" spans="1:21" ht="14.25" customHeight="1">
      <c r="A5421"/>
      <c r="B5421"/>
      <c r="C5421"/>
      <c r="D5421"/>
      <c r="E5421"/>
      <c r="F5421"/>
      <c r="G5421"/>
      <c r="I5421"/>
      <c r="J5421"/>
      <c r="K5421"/>
      <c r="L5421"/>
      <c r="M5421"/>
      <c r="N5421"/>
      <c r="O5421"/>
      <c r="P5421"/>
      <c r="Q5421"/>
      <c r="R5421"/>
      <c r="S5421"/>
      <c r="T5421"/>
      <c r="U5421"/>
    </row>
    <row r="5422" spans="1:21" ht="14.25" customHeight="1">
      <c r="A5422"/>
      <c r="B5422"/>
      <c r="C5422"/>
      <c r="D5422"/>
      <c r="E5422"/>
      <c r="F5422"/>
      <c r="G5422"/>
      <c r="I5422"/>
      <c r="J5422"/>
      <c r="K5422"/>
      <c r="L5422"/>
      <c r="M5422"/>
      <c r="N5422"/>
      <c r="O5422"/>
      <c r="P5422"/>
      <c r="Q5422"/>
      <c r="R5422"/>
      <c r="S5422"/>
      <c r="T5422"/>
      <c r="U5422"/>
    </row>
    <row r="5423" spans="1:21" ht="14.25" customHeight="1">
      <c r="A5423"/>
      <c r="B5423"/>
      <c r="C5423"/>
      <c r="D5423"/>
      <c r="E5423"/>
      <c r="F5423"/>
      <c r="G5423"/>
      <c r="I5423"/>
      <c r="J5423"/>
      <c r="K5423"/>
      <c r="L5423"/>
      <c r="M5423"/>
      <c r="N5423"/>
      <c r="O5423"/>
      <c r="P5423"/>
      <c r="Q5423"/>
      <c r="R5423"/>
      <c r="S5423"/>
      <c r="T5423"/>
      <c r="U5423"/>
    </row>
    <row r="5424" spans="1:21" ht="14.25" customHeight="1">
      <c r="A5424"/>
      <c r="B5424"/>
      <c r="C5424"/>
      <c r="D5424"/>
      <c r="E5424"/>
      <c r="F5424"/>
      <c r="G5424"/>
      <c r="I5424"/>
      <c r="J5424"/>
      <c r="K5424"/>
      <c r="L5424"/>
      <c r="M5424"/>
      <c r="N5424"/>
      <c r="O5424"/>
      <c r="P5424"/>
      <c r="Q5424"/>
      <c r="R5424"/>
      <c r="S5424"/>
      <c r="T5424"/>
      <c r="U5424"/>
    </row>
    <row r="5425" spans="1:21" ht="14.25" customHeight="1">
      <c r="A5425"/>
      <c r="B5425"/>
      <c r="C5425"/>
      <c r="D5425"/>
      <c r="E5425"/>
      <c r="F5425"/>
      <c r="G5425"/>
      <c r="I5425"/>
      <c r="J5425"/>
      <c r="K5425"/>
      <c r="L5425"/>
      <c r="M5425"/>
      <c r="N5425"/>
      <c r="O5425"/>
      <c r="P5425"/>
      <c r="Q5425"/>
      <c r="R5425"/>
      <c r="S5425"/>
      <c r="T5425"/>
      <c r="U5425"/>
    </row>
    <row r="5426" spans="1:21" ht="14.25" customHeight="1">
      <c r="A5426"/>
      <c r="B5426"/>
      <c r="C5426"/>
      <c r="D5426"/>
      <c r="E5426"/>
      <c r="F5426"/>
      <c r="G5426"/>
      <c r="I5426"/>
      <c r="J5426"/>
      <c r="K5426"/>
      <c r="L5426"/>
      <c r="M5426"/>
      <c r="N5426"/>
      <c r="O5426"/>
      <c r="P5426"/>
      <c r="Q5426"/>
      <c r="R5426"/>
      <c r="S5426"/>
      <c r="T5426"/>
      <c r="U5426"/>
    </row>
    <row r="5427" spans="1:21" ht="14.25" customHeight="1">
      <c r="A5427"/>
      <c r="B5427"/>
      <c r="C5427"/>
      <c r="D5427"/>
      <c r="E5427"/>
      <c r="F5427"/>
      <c r="G5427"/>
      <c r="I5427"/>
      <c r="J5427"/>
      <c r="K5427"/>
      <c r="L5427"/>
      <c r="M5427"/>
      <c r="N5427"/>
      <c r="O5427"/>
      <c r="P5427"/>
      <c r="Q5427"/>
      <c r="R5427"/>
      <c r="S5427"/>
      <c r="T5427"/>
      <c r="U5427"/>
    </row>
    <row r="5428" spans="1:21" ht="14.25" customHeight="1">
      <c r="A5428"/>
      <c r="B5428"/>
      <c r="C5428"/>
      <c r="D5428"/>
      <c r="E5428"/>
      <c r="F5428"/>
      <c r="G5428"/>
      <c r="I5428"/>
      <c r="J5428"/>
      <c r="K5428"/>
      <c r="L5428"/>
      <c r="M5428"/>
      <c r="N5428"/>
      <c r="O5428"/>
      <c r="P5428"/>
      <c r="Q5428"/>
      <c r="R5428"/>
      <c r="S5428"/>
      <c r="T5428"/>
      <c r="U5428"/>
    </row>
    <row r="5429" spans="1:21" ht="14.25" customHeight="1">
      <c r="A5429"/>
      <c r="B5429"/>
      <c r="C5429"/>
      <c r="D5429"/>
      <c r="E5429"/>
      <c r="F5429"/>
      <c r="G5429"/>
      <c r="I5429"/>
      <c r="J5429"/>
      <c r="K5429"/>
      <c r="L5429"/>
      <c r="M5429"/>
      <c r="N5429"/>
      <c r="O5429"/>
      <c r="P5429"/>
      <c r="Q5429"/>
      <c r="R5429"/>
      <c r="S5429"/>
      <c r="T5429"/>
      <c r="U5429"/>
    </row>
    <row r="5430" spans="1:21" ht="14.25" customHeight="1">
      <c r="A5430"/>
      <c r="B5430"/>
      <c r="C5430"/>
      <c r="D5430"/>
      <c r="E5430"/>
      <c r="F5430"/>
      <c r="G5430"/>
      <c r="I5430"/>
      <c r="J5430"/>
      <c r="K5430"/>
      <c r="L5430"/>
      <c r="M5430"/>
      <c r="N5430"/>
      <c r="O5430"/>
      <c r="P5430"/>
      <c r="Q5430"/>
      <c r="R5430"/>
      <c r="S5430"/>
      <c r="T5430"/>
      <c r="U5430"/>
    </row>
    <row r="5431" spans="1:21" ht="14.25" customHeight="1">
      <c r="A5431"/>
      <c r="B5431"/>
      <c r="C5431"/>
      <c r="D5431"/>
      <c r="E5431"/>
      <c r="F5431"/>
      <c r="G5431"/>
      <c r="I5431"/>
      <c r="J5431"/>
      <c r="K5431"/>
      <c r="L5431"/>
      <c r="M5431"/>
      <c r="N5431"/>
      <c r="O5431"/>
      <c r="P5431"/>
      <c r="Q5431"/>
      <c r="R5431"/>
      <c r="S5431"/>
      <c r="T5431"/>
      <c r="U5431"/>
    </row>
    <row r="5432" spans="1:21" ht="14.25" customHeight="1">
      <c r="A5432"/>
      <c r="B5432"/>
      <c r="C5432"/>
      <c r="D5432"/>
      <c r="E5432"/>
      <c r="F5432"/>
      <c r="G5432"/>
      <c r="I5432"/>
      <c r="J5432"/>
      <c r="K5432"/>
      <c r="L5432"/>
      <c r="M5432"/>
      <c r="N5432"/>
      <c r="O5432"/>
      <c r="P5432"/>
      <c r="Q5432"/>
      <c r="R5432"/>
      <c r="S5432"/>
      <c r="T5432"/>
      <c r="U5432"/>
    </row>
    <row r="5433" spans="1:21" ht="14.25" customHeight="1">
      <c r="A5433"/>
      <c r="B5433"/>
      <c r="C5433"/>
      <c r="D5433"/>
      <c r="E5433"/>
      <c r="F5433"/>
      <c r="G5433"/>
      <c r="I5433"/>
      <c r="J5433"/>
      <c r="K5433"/>
      <c r="L5433"/>
      <c r="M5433"/>
      <c r="N5433"/>
      <c r="O5433"/>
      <c r="P5433"/>
      <c r="Q5433"/>
      <c r="R5433"/>
      <c r="S5433"/>
      <c r="T5433"/>
      <c r="U5433"/>
    </row>
    <row r="5434" spans="1:21" ht="14.25" customHeight="1">
      <c r="A5434"/>
      <c r="B5434"/>
      <c r="C5434"/>
      <c r="D5434"/>
      <c r="E5434"/>
      <c r="F5434"/>
      <c r="G5434"/>
      <c r="I5434"/>
      <c r="J5434"/>
      <c r="K5434"/>
      <c r="L5434"/>
      <c r="M5434"/>
      <c r="N5434"/>
      <c r="O5434"/>
      <c r="P5434"/>
      <c r="Q5434"/>
      <c r="R5434"/>
      <c r="S5434"/>
      <c r="T5434"/>
      <c r="U5434"/>
    </row>
    <row r="5435" spans="1:21" ht="14.25" customHeight="1">
      <c r="A5435"/>
      <c r="B5435"/>
      <c r="C5435"/>
      <c r="D5435"/>
      <c r="E5435"/>
      <c r="F5435"/>
      <c r="G5435"/>
      <c r="I5435"/>
      <c r="J5435"/>
      <c r="K5435"/>
      <c r="L5435"/>
      <c r="M5435"/>
      <c r="N5435"/>
      <c r="O5435"/>
      <c r="P5435"/>
      <c r="Q5435"/>
      <c r="R5435"/>
      <c r="S5435"/>
      <c r="T5435"/>
      <c r="U5435"/>
    </row>
    <row r="5436" spans="1:21" ht="14.25" customHeight="1">
      <c r="A5436"/>
      <c r="B5436"/>
      <c r="C5436"/>
      <c r="D5436"/>
      <c r="E5436"/>
      <c r="F5436"/>
      <c r="G5436"/>
      <c r="I5436"/>
      <c r="J5436"/>
      <c r="K5436"/>
      <c r="L5436"/>
      <c r="M5436"/>
      <c r="N5436"/>
      <c r="O5436"/>
      <c r="P5436"/>
      <c r="Q5436"/>
      <c r="R5436"/>
      <c r="S5436"/>
      <c r="T5436"/>
      <c r="U5436"/>
    </row>
    <row r="5437" spans="1:21" ht="14.25" customHeight="1">
      <c r="A5437"/>
      <c r="B5437"/>
      <c r="C5437"/>
      <c r="D5437"/>
      <c r="E5437"/>
      <c r="F5437"/>
      <c r="G5437"/>
      <c r="I5437"/>
      <c r="J5437"/>
      <c r="K5437"/>
      <c r="L5437"/>
      <c r="M5437"/>
      <c r="N5437"/>
      <c r="O5437"/>
      <c r="P5437"/>
      <c r="Q5437"/>
      <c r="R5437"/>
      <c r="S5437"/>
      <c r="T5437"/>
      <c r="U5437"/>
    </row>
    <row r="5438" spans="1:21" ht="14.25" customHeight="1">
      <c r="A5438"/>
      <c r="B5438"/>
      <c r="C5438"/>
      <c r="D5438"/>
      <c r="E5438"/>
      <c r="F5438"/>
      <c r="G5438"/>
      <c r="I5438"/>
      <c r="J5438"/>
      <c r="K5438"/>
      <c r="L5438"/>
      <c r="M5438"/>
      <c r="N5438"/>
      <c r="O5438"/>
      <c r="P5438"/>
      <c r="Q5438"/>
      <c r="R5438"/>
      <c r="S5438"/>
      <c r="T5438"/>
      <c r="U5438"/>
    </row>
    <row r="5439" spans="1:21" ht="14.25" customHeight="1">
      <c r="A5439"/>
      <c r="B5439"/>
      <c r="C5439"/>
      <c r="D5439"/>
      <c r="E5439"/>
      <c r="F5439"/>
      <c r="G5439"/>
      <c r="I5439"/>
      <c r="J5439"/>
      <c r="K5439"/>
      <c r="L5439"/>
      <c r="M5439"/>
      <c r="N5439"/>
      <c r="O5439"/>
      <c r="P5439"/>
      <c r="Q5439"/>
      <c r="R5439"/>
      <c r="S5439"/>
      <c r="T5439"/>
      <c r="U5439"/>
    </row>
    <row r="5440" spans="1:21" ht="14.25" customHeight="1">
      <c r="A5440"/>
      <c r="B5440"/>
      <c r="C5440"/>
      <c r="D5440"/>
      <c r="E5440"/>
      <c r="F5440"/>
      <c r="G5440"/>
      <c r="I5440"/>
      <c r="J5440"/>
      <c r="K5440"/>
      <c r="L5440"/>
      <c r="M5440"/>
      <c r="N5440"/>
      <c r="O5440"/>
      <c r="P5440"/>
      <c r="Q5440"/>
      <c r="R5440"/>
      <c r="S5440"/>
      <c r="T5440"/>
      <c r="U5440"/>
    </row>
    <row r="5441" spans="1:21" ht="14.25" customHeight="1">
      <c r="A5441"/>
      <c r="B5441"/>
      <c r="C5441"/>
      <c r="D5441"/>
      <c r="E5441"/>
      <c r="F5441"/>
      <c r="G5441"/>
      <c r="I5441"/>
      <c r="J5441"/>
      <c r="K5441"/>
      <c r="L5441"/>
      <c r="M5441"/>
      <c r="N5441"/>
      <c r="O5441"/>
      <c r="P5441"/>
      <c r="Q5441"/>
      <c r="R5441"/>
      <c r="S5441"/>
      <c r="T5441"/>
      <c r="U5441"/>
    </row>
    <row r="5442" spans="1:21" ht="14.25" customHeight="1">
      <c r="A5442"/>
      <c r="B5442"/>
      <c r="C5442"/>
      <c r="D5442"/>
      <c r="E5442"/>
      <c r="F5442"/>
      <c r="G5442"/>
      <c r="I5442"/>
      <c r="J5442"/>
      <c r="K5442"/>
      <c r="L5442"/>
      <c r="M5442"/>
      <c r="N5442"/>
      <c r="O5442"/>
      <c r="P5442"/>
      <c r="Q5442"/>
      <c r="R5442"/>
      <c r="S5442"/>
      <c r="T5442"/>
      <c r="U5442"/>
    </row>
    <row r="5443" spans="1:21" ht="14.25" customHeight="1">
      <c r="A5443"/>
      <c r="B5443"/>
      <c r="C5443"/>
      <c r="D5443"/>
      <c r="E5443"/>
      <c r="F5443"/>
      <c r="G5443"/>
      <c r="I5443"/>
      <c r="J5443"/>
      <c r="K5443"/>
      <c r="L5443"/>
      <c r="M5443"/>
      <c r="N5443"/>
      <c r="O5443"/>
      <c r="P5443"/>
      <c r="Q5443"/>
      <c r="R5443"/>
      <c r="S5443"/>
      <c r="T5443"/>
      <c r="U5443"/>
    </row>
    <row r="5444" spans="1:21" ht="14.25" customHeight="1">
      <c r="A5444"/>
      <c r="B5444"/>
      <c r="C5444"/>
      <c r="D5444"/>
      <c r="E5444"/>
      <c r="F5444"/>
      <c r="G5444"/>
      <c r="I5444"/>
      <c r="J5444"/>
      <c r="K5444"/>
      <c r="L5444"/>
      <c r="M5444"/>
      <c r="N5444"/>
      <c r="O5444"/>
      <c r="P5444"/>
      <c r="Q5444"/>
      <c r="R5444"/>
      <c r="S5444"/>
      <c r="T5444"/>
      <c r="U5444"/>
    </row>
    <row r="5445" spans="1:21" ht="14.25" customHeight="1">
      <c r="A5445"/>
      <c r="B5445"/>
      <c r="C5445"/>
      <c r="D5445"/>
      <c r="E5445"/>
      <c r="F5445"/>
      <c r="G5445"/>
      <c r="I5445"/>
      <c r="J5445"/>
      <c r="K5445"/>
      <c r="L5445"/>
      <c r="M5445"/>
      <c r="N5445"/>
      <c r="O5445"/>
      <c r="P5445"/>
      <c r="Q5445"/>
      <c r="R5445"/>
      <c r="S5445"/>
      <c r="T5445"/>
      <c r="U5445"/>
    </row>
    <row r="5446" spans="1:21" ht="14.25" customHeight="1">
      <c r="A5446"/>
      <c r="B5446"/>
      <c r="C5446"/>
      <c r="D5446"/>
      <c r="E5446"/>
      <c r="F5446"/>
      <c r="G5446"/>
      <c r="I5446"/>
      <c r="J5446"/>
      <c r="K5446"/>
      <c r="L5446"/>
      <c r="M5446"/>
      <c r="N5446"/>
      <c r="O5446"/>
      <c r="P5446"/>
      <c r="Q5446"/>
      <c r="R5446"/>
      <c r="S5446"/>
      <c r="T5446"/>
      <c r="U5446"/>
    </row>
    <row r="5447" spans="1:21" ht="14.25" customHeight="1">
      <c r="A5447"/>
      <c r="B5447"/>
      <c r="C5447"/>
      <c r="D5447"/>
      <c r="E5447"/>
      <c r="F5447"/>
      <c r="G5447"/>
      <c r="I5447"/>
      <c r="J5447"/>
      <c r="K5447"/>
      <c r="L5447"/>
      <c r="M5447"/>
      <c r="N5447"/>
      <c r="O5447"/>
      <c r="P5447"/>
      <c r="Q5447"/>
      <c r="R5447"/>
      <c r="S5447"/>
      <c r="T5447"/>
      <c r="U5447"/>
    </row>
    <row r="5448" spans="1:21" ht="14.25" customHeight="1">
      <c r="A5448"/>
      <c r="B5448"/>
      <c r="C5448"/>
      <c r="D5448"/>
      <c r="E5448"/>
      <c r="F5448"/>
      <c r="G5448"/>
      <c r="I5448"/>
      <c r="J5448"/>
      <c r="K5448"/>
      <c r="L5448"/>
      <c r="M5448"/>
      <c r="N5448"/>
      <c r="O5448"/>
      <c r="P5448"/>
      <c r="Q5448"/>
      <c r="R5448"/>
      <c r="S5448"/>
      <c r="T5448"/>
      <c r="U5448"/>
    </row>
    <row r="5449" spans="1:21" ht="14.25" customHeight="1">
      <c r="A5449"/>
      <c r="B5449"/>
      <c r="C5449"/>
      <c r="D5449"/>
      <c r="E5449"/>
      <c r="F5449"/>
      <c r="G5449"/>
      <c r="I5449"/>
      <c r="J5449"/>
      <c r="K5449"/>
      <c r="L5449"/>
      <c r="M5449"/>
      <c r="N5449"/>
      <c r="O5449"/>
      <c r="P5449"/>
      <c r="Q5449"/>
      <c r="R5449"/>
      <c r="S5449"/>
      <c r="T5449"/>
      <c r="U5449"/>
    </row>
    <row r="5450" spans="1:21" ht="14.25" customHeight="1">
      <c r="A5450"/>
      <c r="B5450"/>
      <c r="C5450"/>
      <c r="D5450"/>
      <c r="E5450"/>
      <c r="F5450"/>
      <c r="G5450"/>
      <c r="I5450"/>
      <c r="J5450"/>
      <c r="K5450"/>
      <c r="L5450"/>
      <c r="M5450"/>
      <c r="N5450"/>
      <c r="O5450"/>
      <c r="P5450"/>
      <c r="Q5450"/>
      <c r="R5450"/>
      <c r="S5450"/>
      <c r="T5450"/>
      <c r="U5450"/>
    </row>
    <row r="5451" spans="1:21" ht="14.25" customHeight="1">
      <c r="A5451"/>
      <c r="B5451"/>
      <c r="C5451"/>
      <c r="D5451"/>
      <c r="E5451"/>
      <c r="F5451"/>
      <c r="G5451"/>
      <c r="I5451"/>
      <c r="J5451"/>
      <c r="K5451"/>
      <c r="L5451"/>
      <c r="M5451"/>
      <c r="N5451"/>
      <c r="O5451"/>
      <c r="P5451"/>
      <c r="Q5451"/>
      <c r="R5451"/>
      <c r="S5451"/>
      <c r="T5451"/>
      <c r="U5451"/>
    </row>
    <row r="5452" spans="1:21" ht="14.25" customHeight="1">
      <c r="A5452"/>
      <c r="B5452"/>
      <c r="C5452"/>
      <c r="D5452"/>
      <c r="E5452"/>
      <c r="F5452"/>
      <c r="G5452"/>
      <c r="I5452"/>
      <c r="J5452"/>
      <c r="K5452"/>
      <c r="L5452"/>
      <c r="M5452"/>
      <c r="N5452"/>
      <c r="O5452"/>
      <c r="P5452"/>
      <c r="Q5452"/>
      <c r="R5452"/>
      <c r="S5452"/>
      <c r="T5452"/>
      <c r="U5452"/>
    </row>
    <row r="5453" spans="1:21" ht="14.25" customHeight="1">
      <c r="A5453"/>
      <c r="B5453"/>
      <c r="C5453"/>
      <c r="D5453"/>
      <c r="E5453"/>
      <c r="F5453"/>
      <c r="G5453"/>
      <c r="I5453"/>
      <c r="J5453"/>
      <c r="K5453"/>
      <c r="L5453"/>
      <c r="M5453"/>
      <c r="N5453"/>
      <c r="O5453"/>
      <c r="P5453"/>
      <c r="Q5453"/>
      <c r="R5453"/>
      <c r="S5453"/>
      <c r="T5453"/>
      <c r="U5453"/>
    </row>
    <row r="5454" spans="1:21" ht="14.25" customHeight="1">
      <c r="A5454"/>
      <c r="B5454"/>
      <c r="C5454"/>
      <c r="D5454"/>
      <c r="E5454"/>
      <c r="F5454"/>
      <c r="G5454"/>
      <c r="I5454"/>
      <c r="J5454"/>
      <c r="K5454"/>
      <c r="L5454"/>
      <c r="M5454"/>
      <c r="N5454"/>
      <c r="O5454"/>
      <c r="P5454"/>
      <c r="Q5454"/>
      <c r="R5454"/>
      <c r="S5454"/>
      <c r="T5454"/>
      <c r="U5454"/>
    </row>
    <row r="5455" spans="1:21" ht="14.25" customHeight="1">
      <c r="A5455"/>
      <c r="B5455"/>
      <c r="C5455"/>
      <c r="D5455"/>
      <c r="E5455"/>
      <c r="F5455"/>
      <c r="G5455"/>
      <c r="I5455"/>
      <c r="J5455"/>
      <c r="K5455"/>
      <c r="L5455"/>
      <c r="M5455"/>
      <c r="N5455"/>
      <c r="O5455"/>
      <c r="P5455"/>
      <c r="Q5455"/>
      <c r="R5455"/>
      <c r="S5455"/>
      <c r="T5455"/>
      <c r="U5455"/>
    </row>
    <row r="5456" spans="1:21" ht="14.25" customHeight="1">
      <c r="A5456"/>
      <c r="B5456"/>
      <c r="C5456"/>
      <c r="D5456"/>
      <c r="E5456"/>
      <c r="F5456"/>
      <c r="G5456"/>
      <c r="I5456"/>
      <c r="J5456"/>
      <c r="K5456"/>
      <c r="L5456"/>
      <c r="M5456"/>
      <c r="N5456"/>
      <c r="O5456"/>
      <c r="P5456"/>
      <c r="Q5456"/>
      <c r="R5456"/>
      <c r="S5456"/>
      <c r="T5456"/>
      <c r="U5456"/>
    </row>
    <row r="5457" spans="1:21" ht="14.25" customHeight="1">
      <c r="A5457"/>
      <c r="B5457"/>
      <c r="C5457"/>
      <c r="D5457"/>
      <c r="E5457"/>
      <c r="F5457"/>
      <c r="G5457"/>
      <c r="I5457"/>
      <c r="J5457"/>
      <c r="K5457"/>
      <c r="L5457"/>
      <c r="M5457"/>
      <c r="N5457"/>
      <c r="O5457"/>
      <c r="P5457"/>
      <c r="Q5457"/>
      <c r="R5457"/>
      <c r="S5457"/>
      <c r="T5457"/>
      <c r="U5457"/>
    </row>
    <row r="5458" spans="1:21" ht="14.25" customHeight="1">
      <c r="A5458"/>
      <c r="B5458"/>
      <c r="C5458"/>
      <c r="D5458"/>
      <c r="E5458"/>
      <c r="F5458"/>
      <c r="G5458"/>
      <c r="I5458"/>
      <c r="J5458"/>
      <c r="K5458"/>
      <c r="L5458"/>
      <c r="M5458"/>
      <c r="N5458"/>
      <c r="O5458"/>
      <c r="P5458"/>
      <c r="Q5458"/>
      <c r="R5458"/>
      <c r="S5458"/>
      <c r="T5458"/>
      <c r="U5458"/>
    </row>
    <row r="5459" spans="1:21" ht="14.25" customHeight="1">
      <c r="A5459"/>
      <c r="B5459"/>
      <c r="C5459"/>
      <c r="D5459"/>
      <c r="E5459"/>
      <c r="F5459"/>
      <c r="G5459"/>
      <c r="I5459"/>
      <c r="J5459"/>
      <c r="K5459"/>
      <c r="L5459"/>
      <c r="M5459"/>
      <c r="N5459"/>
      <c r="O5459"/>
      <c r="P5459"/>
      <c r="Q5459"/>
      <c r="R5459"/>
      <c r="S5459"/>
      <c r="T5459"/>
      <c r="U5459"/>
    </row>
    <row r="5460" spans="1:21" ht="14.25" customHeight="1">
      <c r="A5460"/>
      <c r="B5460"/>
      <c r="C5460"/>
      <c r="D5460"/>
      <c r="E5460"/>
      <c r="F5460"/>
      <c r="G5460"/>
      <c r="I5460"/>
      <c r="J5460"/>
      <c r="K5460"/>
      <c r="L5460"/>
      <c r="M5460"/>
      <c r="N5460"/>
      <c r="O5460"/>
      <c r="P5460"/>
      <c r="Q5460"/>
      <c r="R5460"/>
      <c r="S5460"/>
      <c r="T5460"/>
      <c r="U5460"/>
    </row>
    <row r="5461" spans="1:21" ht="14.25" customHeight="1">
      <c r="A5461"/>
      <c r="B5461"/>
      <c r="C5461"/>
      <c r="D5461"/>
      <c r="E5461"/>
      <c r="F5461"/>
      <c r="G5461"/>
      <c r="I5461"/>
      <c r="J5461"/>
      <c r="K5461"/>
      <c r="L5461"/>
      <c r="M5461"/>
      <c r="N5461"/>
      <c r="O5461"/>
      <c r="P5461"/>
      <c r="Q5461"/>
      <c r="R5461"/>
      <c r="S5461"/>
      <c r="T5461"/>
      <c r="U5461"/>
    </row>
    <row r="5462" spans="1:21" ht="14.25" customHeight="1">
      <c r="A5462"/>
      <c r="B5462"/>
      <c r="C5462"/>
      <c r="D5462"/>
      <c r="E5462"/>
      <c r="F5462"/>
      <c r="G5462"/>
      <c r="I5462"/>
      <c r="J5462"/>
      <c r="K5462"/>
      <c r="L5462"/>
      <c r="M5462"/>
      <c r="N5462"/>
      <c r="O5462"/>
      <c r="P5462"/>
      <c r="Q5462"/>
      <c r="R5462"/>
      <c r="S5462"/>
      <c r="T5462"/>
      <c r="U5462"/>
    </row>
    <row r="5463" spans="1:21" ht="14.25" customHeight="1">
      <c r="A5463"/>
      <c r="B5463"/>
      <c r="C5463"/>
      <c r="D5463"/>
      <c r="E5463"/>
      <c r="F5463"/>
      <c r="G5463"/>
      <c r="I5463"/>
      <c r="J5463"/>
      <c r="K5463"/>
      <c r="L5463"/>
      <c r="M5463"/>
      <c r="N5463"/>
      <c r="O5463"/>
      <c r="P5463"/>
      <c r="Q5463"/>
      <c r="R5463"/>
      <c r="S5463"/>
      <c r="T5463"/>
      <c r="U5463"/>
    </row>
    <row r="5464" spans="1:21" ht="14.25" customHeight="1">
      <c r="A5464"/>
      <c r="B5464"/>
      <c r="C5464"/>
      <c r="D5464"/>
      <c r="E5464"/>
      <c r="F5464"/>
      <c r="G5464"/>
      <c r="I5464"/>
      <c r="J5464"/>
      <c r="K5464"/>
      <c r="L5464"/>
      <c r="M5464"/>
      <c r="N5464"/>
      <c r="O5464"/>
      <c r="P5464"/>
      <c r="Q5464"/>
      <c r="R5464"/>
      <c r="S5464"/>
      <c r="T5464"/>
      <c r="U5464"/>
    </row>
    <row r="5465" spans="1:21" ht="14.25" customHeight="1">
      <c r="A5465"/>
      <c r="B5465"/>
      <c r="C5465"/>
      <c r="D5465"/>
      <c r="E5465"/>
      <c r="F5465"/>
      <c r="G5465"/>
      <c r="I5465"/>
      <c r="J5465"/>
      <c r="K5465"/>
      <c r="L5465"/>
      <c r="M5465"/>
      <c r="N5465"/>
      <c r="O5465"/>
      <c r="P5465"/>
      <c r="Q5465"/>
      <c r="R5465"/>
      <c r="S5465"/>
      <c r="T5465"/>
      <c r="U5465"/>
    </row>
    <row r="5466" spans="1:21" ht="14.25" customHeight="1">
      <c r="A5466"/>
      <c r="B5466"/>
      <c r="C5466"/>
      <c r="D5466"/>
      <c r="E5466"/>
      <c r="F5466"/>
      <c r="G5466"/>
      <c r="I5466"/>
      <c r="J5466"/>
      <c r="K5466"/>
      <c r="L5466"/>
      <c r="M5466"/>
      <c r="N5466"/>
      <c r="O5466"/>
      <c r="P5466"/>
      <c r="Q5466"/>
      <c r="R5466"/>
      <c r="S5466"/>
      <c r="T5466"/>
      <c r="U5466"/>
    </row>
    <row r="5467" spans="1:21" ht="14.25" customHeight="1">
      <c r="A5467"/>
      <c r="B5467"/>
      <c r="C5467"/>
      <c r="D5467"/>
      <c r="E5467"/>
      <c r="F5467"/>
      <c r="G5467"/>
      <c r="I5467"/>
      <c r="J5467"/>
      <c r="K5467"/>
      <c r="L5467"/>
      <c r="M5467"/>
      <c r="N5467"/>
      <c r="O5467"/>
      <c r="P5467"/>
      <c r="Q5467"/>
      <c r="R5467"/>
      <c r="S5467"/>
      <c r="T5467"/>
      <c r="U5467"/>
    </row>
    <row r="5468" spans="1:21" ht="14.25" customHeight="1">
      <c r="A5468"/>
      <c r="B5468"/>
      <c r="C5468"/>
      <c r="D5468"/>
      <c r="E5468"/>
      <c r="F5468"/>
      <c r="G5468"/>
      <c r="I5468"/>
      <c r="J5468"/>
      <c r="K5468"/>
      <c r="L5468"/>
      <c r="M5468"/>
      <c r="N5468"/>
      <c r="O5468"/>
      <c r="P5468"/>
      <c r="Q5468"/>
      <c r="R5468"/>
      <c r="S5468"/>
      <c r="T5468"/>
      <c r="U5468"/>
    </row>
    <row r="5469" spans="1:21" ht="14.25" customHeight="1">
      <c r="A5469"/>
      <c r="B5469"/>
      <c r="C5469"/>
      <c r="D5469"/>
      <c r="E5469"/>
      <c r="F5469"/>
      <c r="G5469"/>
      <c r="I5469"/>
      <c r="J5469"/>
      <c r="K5469"/>
      <c r="L5469"/>
      <c r="M5469"/>
      <c r="N5469"/>
      <c r="O5469"/>
      <c r="P5469"/>
      <c r="Q5469"/>
      <c r="R5469"/>
      <c r="S5469"/>
      <c r="T5469"/>
      <c r="U5469"/>
    </row>
    <row r="5470" spans="1:21" ht="14.25" customHeight="1">
      <c r="A5470"/>
      <c r="B5470"/>
      <c r="C5470"/>
      <c r="D5470"/>
      <c r="E5470"/>
      <c r="F5470"/>
      <c r="G5470"/>
      <c r="I5470"/>
      <c r="J5470"/>
      <c r="K5470"/>
      <c r="L5470"/>
      <c r="M5470"/>
      <c r="N5470"/>
      <c r="O5470"/>
      <c r="P5470"/>
      <c r="Q5470"/>
      <c r="R5470"/>
      <c r="S5470"/>
      <c r="T5470"/>
      <c r="U5470"/>
    </row>
    <row r="5471" spans="1:21" ht="14.25" customHeight="1">
      <c r="A5471"/>
      <c r="B5471"/>
      <c r="C5471"/>
      <c r="D5471"/>
      <c r="E5471"/>
      <c r="F5471"/>
      <c r="G5471"/>
      <c r="I5471"/>
      <c r="J5471"/>
      <c r="K5471"/>
      <c r="L5471"/>
      <c r="M5471"/>
      <c r="N5471"/>
      <c r="O5471"/>
      <c r="P5471"/>
      <c r="Q5471"/>
      <c r="R5471"/>
      <c r="S5471"/>
      <c r="T5471"/>
      <c r="U5471"/>
    </row>
    <row r="5472" spans="1:21" ht="14.25" customHeight="1">
      <c r="A5472"/>
      <c r="B5472"/>
      <c r="C5472"/>
      <c r="D5472"/>
      <c r="E5472"/>
      <c r="F5472"/>
      <c r="G5472"/>
      <c r="I5472"/>
      <c r="J5472"/>
      <c r="K5472"/>
      <c r="L5472"/>
      <c r="M5472"/>
      <c r="N5472"/>
      <c r="O5472"/>
      <c r="P5472"/>
      <c r="Q5472"/>
      <c r="R5472"/>
      <c r="S5472"/>
      <c r="T5472"/>
      <c r="U5472"/>
    </row>
    <row r="5473" spans="1:21" ht="14.25" customHeight="1">
      <c r="A5473"/>
      <c r="B5473"/>
      <c r="C5473"/>
      <c r="D5473"/>
      <c r="E5473"/>
      <c r="F5473"/>
      <c r="G5473"/>
      <c r="I5473"/>
      <c r="J5473"/>
      <c r="K5473"/>
      <c r="L5473"/>
      <c r="M5473"/>
      <c r="N5473"/>
      <c r="O5473"/>
      <c r="P5473"/>
      <c r="Q5473"/>
      <c r="R5473"/>
      <c r="S5473"/>
      <c r="T5473"/>
      <c r="U5473"/>
    </row>
    <row r="5474" spans="1:21" ht="14.25" customHeight="1">
      <c r="A5474"/>
      <c r="B5474"/>
      <c r="C5474"/>
      <c r="D5474"/>
      <c r="E5474"/>
      <c r="F5474"/>
      <c r="G5474"/>
      <c r="I5474"/>
      <c r="J5474"/>
      <c r="K5474"/>
      <c r="L5474"/>
      <c r="M5474"/>
      <c r="N5474"/>
      <c r="O5474"/>
      <c r="P5474"/>
      <c r="Q5474"/>
      <c r="R5474"/>
      <c r="S5474"/>
      <c r="T5474"/>
      <c r="U5474"/>
    </row>
    <row r="5475" spans="1:21" ht="14.25" customHeight="1">
      <c r="A5475"/>
      <c r="B5475"/>
      <c r="C5475"/>
      <c r="D5475"/>
      <c r="E5475"/>
      <c r="F5475"/>
      <c r="G5475"/>
      <c r="I5475"/>
      <c r="J5475"/>
      <c r="K5475"/>
      <c r="L5475"/>
      <c r="M5475"/>
      <c r="N5475"/>
      <c r="O5475"/>
      <c r="P5475"/>
      <c r="Q5475"/>
      <c r="R5475"/>
      <c r="S5475"/>
      <c r="T5475"/>
      <c r="U5475"/>
    </row>
    <row r="5476" spans="1:21" ht="14.25" customHeight="1">
      <c r="A5476"/>
      <c r="B5476"/>
      <c r="C5476"/>
      <c r="D5476"/>
      <c r="E5476"/>
      <c r="F5476"/>
      <c r="G5476"/>
      <c r="I5476"/>
      <c r="J5476"/>
      <c r="K5476"/>
      <c r="L5476"/>
      <c r="M5476"/>
      <c r="N5476"/>
      <c r="O5476"/>
      <c r="P5476"/>
      <c r="Q5476"/>
      <c r="R5476"/>
      <c r="S5476"/>
      <c r="T5476"/>
      <c r="U5476"/>
    </row>
    <row r="5477" spans="1:21" ht="14.25" customHeight="1">
      <c r="A5477"/>
      <c r="B5477"/>
      <c r="C5477"/>
      <c r="D5477"/>
      <c r="E5477"/>
      <c r="F5477"/>
      <c r="G5477"/>
      <c r="I5477"/>
      <c r="J5477"/>
      <c r="K5477"/>
      <c r="L5477"/>
      <c r="M5477"/>
      <c r="N5477"/>
      <c r="O5477"/>
      <c r="P5477"/>
      <c r="Q5477"/>
      <c r="R5477"/>
      <c r="S5477"/>
      <c r="T5477"/>
      <c r="U5477"/>
    </row>
    <row r="5478" spans="1:21" ht="14.25" customHeight="1">
      <c r="A5478"/>
      <c r="B5478"/>
      <c r="C5478"/>
      <c r="D5478"/>
      <c r="E5478"/>
      <c r="F5478"/>
      <c r="G5478"/>
      <c r="I5478"/>
      <c r="J5478"/>
      <c r="K5478"/>
      <c r="L5478"/>
      <c r="M5478"/>
      <c r="N5478"/>
      <c r="O5478"/>
      <c r="P5478"/>
      <c r="Q5478"/>
      <c r="R5478"/>
      <c r="S5478"/>
      <c r="T5478"/>
      <c r="U5478"/>
    </row>
    <row r="5479" spans="1:21" ht="14.25" customHeight="1">
      <c r="A5479"/>
      <c r="B5479"/>
      <c r="C5479"/>
      <c r="D5479"/>
      <c r="E5479"/>
      <c r="F5479"/>
      <c r="G5479"/>
      <c r="I5479"/>
      <c r="J5479"/>
      <c r="K5479"/>
      <c r="L5479"/>
      <c r="M5479"/>
      <c r="N5479"/>
      <c r="O5479"/>
      <c r="P5479"/>
      <c r="Q5479"/>
      <c r="R5479"/>
      <c r="S5479"/>
      <c r="T5479"/>
      <c r="U5479"/>
    </row>
    <row r="5480" spans="1:21" ht="14.25" customHeight="1">
      <c r="A5480"/>
      <c r="B5480"/>
      <c r="C5480"/>
      <c r="D5480"/>
      <c r="E5480"/>
      <c r="F5480"/>
      <c r="G5480"/>
      <c r="I5480"/>
      <c r="J5480"/>
      <c r="K5480"/>
      <c r="L5480"/>
      <c r="M5480"/>
      <c r="N5480"/>
      <c r="O5480"/>
      <c r="P5480"/>
      <c r="Q5480"/>
      <c r="R5480"/>
      <c r="S5480"/>
      <c r="T5480"/>
      <c r="U5480"/>
    </row>
    <row r="5481" spans="1:21" ht="14.25" customHeight="1">
      <c r="A5481"/>
      <c r="B5481"/>
      <c r="C5481"/>
      <c r="D5481"/>
      <c r="E5481"/>
      <c r="F5481"/>
      <c r="G5481"/>
      <c r="I5481"/>
      <c r="J5481"/>
      <c r="K5481"/>
      <c r="L5481"/>
      <c r="M5481"/>
      <c r="N5481"/>
      <c r="O5481"/>
      <c r="P5481"/>
      <c r="Q5481"/>
      <c r="R5481"/>
      <c r="S5481"/>
      <c r="T5481"/>
      <c r="U5481"/>
    </row>
    <row r="5482" spans="1:21" ht="14.25" customHeight="1">
      <c r="A5482"/>
      <c r="B5482"/>
      <c r="C5482"/>
      <c r="D5482"/>
      <c r="E5482"/>
      <c r="F5482"/>
      <c r="G5482"/>
      <c r="I5482"/>
      <c r="J5482"/>
      <c r="K5482"/>
      <c r="L5482"/>
      <c r="M5482"/>
      <c r="N5482"/>
      <c r="O5482"/>
      <c r="P5482"/>
      <c r="Q5482"/>
      <c r="R5482"/>
      <c r="S5482"/>
      <c r="T5482"/>
      <c r="U5482"/>
    </row>
    <row r="5483" spans="1:21" ht="14.25" customHeight="1">
      <c r="A5483"/>
      <c r="B5483"/>
      <c r="C5483"/>
      <c r="D5483"/>
      <c r="E5483"/>
      <c r="F5483"/>
      <c r="G5483"/>
      <c r="I5483"/>
      <c r="J5483"/>
      <c r="K5483"/>
      <c r="L5483"/>
      <c r="M5483"/>
      <c r="N5483"/>
      <c r="O5483"/>
      <c r="P5483"/>
      <c r="Q5483"/>
      <c r="R5483"/>
      <c r="S5483"/>
      <c r="T5483"/>
      <c r="U5483"/>
    </row>
    <row r="5484" spans="1:21" ht="14.25" customHeight="1">
      <c r="A5484"/>
      <c r="B5484"/>
      <c r="C5484"/>
      <c r="D5484"/>
      <c r="E5484"/>
      <c r="F5484"/>
      <c r="G5484"/>
      <c r="I5484"/>
      <c r="J5484"/>
      <c r="K5484"/>
      <c r="L5484"/>
      <c r="M5484"/>
      <c r="N5484"/>
      <c r="O5484"/>
      <c r="P5484"/>
      <c r="Q5484"/>
      <c r="R5484"/>
      <c r="S5484"/>
      <c r="T5484"/>
      <c r="U5484"/>
    </row>
    <row r="5485" spans="1:21" ht="14.25" customHeight="1">
      <c r="A5485"/>
      <c r="B5485"/>
      <c r="C5485"/>
      <c r="D5485"/>
      <c r="E5485"/>
      <c r="F5485"/>
      <c r="G5485"/>
      <c r="I5485"/>
      <c r="J5485"/>
      <c r="K5485"/>
      <c r="L5485"/>
      <c r="M5485"/>
      <c r="N5485"/>
      <c r="O5485"/>
      <c r="P5485"/>
      <c r="Q5485"/>
      <c r="R5485"/>
      <c r="S5485"/>
      <c r="T5485"/>
      <c r="U5485"/>
    </row>
    <row r="5486" spans="1:21" ht="14.25" customHeight="1">
      <c r="A5486"/>
      <c r="B5486"/>
      <c r="C5486"/>
      <c r="D5486"/>
      <c r="E5486"/>
      <c r="F5486"/>
      <c r="G5486"/>
      <c r="I5486"/>
      <c r="J5486"/>
      <c r="K5486"/>
      <c r="L5486"/>
      <c r="M5486"/>
      <c r="N5486"/>
      <c r="O5486"/>
      <c r="P5486"/>
      <c r="Q5486"/>
      <c r="R5486"/>
      <c r="S5486"/>
      <c r="T5486"/>
      <c r="U5486"/>
    </row>
    <row r="5487" spans="1:21" ht="14.25" customHeight="1">
      <c r="A5487"/>
      <c r="B5487"/>
      <c r="C5487"/>
      <c r="D5487"/>
      <c r="E5487"/>
      <c r="F5487"/>
      <c r="G5487"/>
      <c r="I5487"/>
      <c r="J5487"/>
      <c r="K5487"/>
      <c r="L5487"/>
      <c r="M5487"/>
      <c r="N5487"/>
      <c r="O5487"/>
      <c r="P5487"/>
      <c r="Q5487"/>
      <c r="R5487"/>
      <c r="S5487"/>
      <c r="T5487"/>
      <c r="U5487"/>
    </row>
    <row r="5488" spans="1:21" ht="14.25" customHeight="1">
      <c r="A5488"/>
      <c r="B5488"/>
      <c r="C5488"/>
      <c r="D5488"/>
      <c r="E5488"/>
      <c r="F5488"/>
      <c r="G5488"/>
      <c r="I5488"/>
      <c r="J5488"/>
      <c r="K5488"/>
      <c r="L5488"/>
      <c r="M5488"/>
      <c r="N5488"/>
      <c r="O5488"/>
      <c r="P5488"/>
      <c r="Q5488"/>
      <c r="R5488"/>
      <c r="S5488"/>
      <c r="T5488"/>
      <c r="U5488"/>
    </row>
    <row r="5489" spans="1:21" ht="14.25" customHeight="1">
      <c r="A5489"/>
      <c r="B5489"/>
      <c r="C5489"/>
      <c r="D5489"/>
      <c r="E5489"/>
      <c r="F5489"/>
      <c r="G5489"/>
      <c r="I5489"/>
      <c r="J5489"/>
      <c r="K5489"/>
      <c r="L5489"/>
      <c r="M5489"/>
      <c r="N5489"/>
      <c r="O5489"/>
      <c r="P5489"/>
      <c r="Q5489"/>
      <c r="R5489"/>
      <c r="S5489"/>
      <c r="T5489"/>
      <c r="U5489"/>
    </row>
    <row r="5490" spans="1:21" ht="14.25" customHeight="1">
      <c r="A5490"/>
      <c r="B5490"/>
      <c r="C5490"/>
      <c r="D5490"/>
      <c r="E5490"/>
      <c r="F5490"/>
      <c r="G5490"/>
      <c r="I5490"/>
      <c r="J5490"/>
      <c r="K5490"/>
      <c r="L5490"/>
      <c r="M5490"/>
      <c r="N5490"/>
      <c r="O5490"/>
      <c r="P5490"/>
      <c r="Q5490"/>
      <c r="R5490"/>
      <c r="S5490"/>
      <c r="T5490"/>
      <c r="U5490"/>
    </row>
    <row r="5491" spans="1:21" ht="14.25" customHeight="1">
      <c r="A5491"/>
      <c r="B5491"/>
      <c r="C5491"/>
      <c r="D5491"/>
      <c r="E5491"/>
      <c r="F5491"/>
      <c r="G5491"/>
      <c r="I5491"/>
      <c r="J5491"/>
      <c r="K5491"/>
      <c r="L5491"/>
      <c r="M5491"/>
      <c r="N5491"/>
      <c r="O5491"/>
      <c r="P5491"/>
      <c r="Q5491"/>
      <c r="R5491"/>
      <c r="S5491"/>
      <c r="T5491"/>
      <c r="U5491"/>
    </row>
    <row r="5492" spans="1:21" ht="14.25" customHeight="1">
      <c r="A5492"/>
      <c r="B5492"/>
      <c r="C5492"/>
      <c r="D5492"/>
      <c r="E5492"/>
      <c r="F5492"/>
      <c r="G5492"/>
      <c r="I5492"/>
      <c r="J5492"/>
      <c r="K5492"/>
      <c r="L5492"/>
      <c r="M5492"/>
      <c r="N5492"/>
      <c r="O5492"/>
      <c r="P5492"/>
      <c r="Q5492"/>
      <c r="R5492"/>
      <c r="S5492"/>
      <c r="T5492"/>
      <c r="U5492"/>
    </row>
    <row r="5493" spans="1:21" ht="14.25" customHeight="1">
      <c r="A5493"/>
      <c r="B5493"/>
      <c r="C5493"/>
      <c r="D5493"/>
      <c r="E5493"/>
      <c r="F5493"/>
      <c r="G5493"/>
      <c r="I5493"/>
      <c r="J5493"/>
      <c r="K5493"/>
      <c r="L5493"/>
      <c r="M5493"/>
      <c r="N5493"/>
      <c r="O5493"/>
      <c r="P5493"/>
      <c r="Q5493"/>
      <c r="R5493"/>
      <c r="S5493"/>
      <c r="T5493"/>
      <c r="U5493"/>
    </row>
    <row r="5494" spans="1:21" ht="14.25" customHeight="1">
      <c r="A5494"/>
      <c r="B5494"/>
      <c r="C5494"/>
      <c r="D5494"/>
      <c r="E5494"/>
      <c r="F5494"/>
      <c r="G5494"/>
      <c r="I5494"/>
      <c r="J5494"/>
      <c r="K5494"/>
      <c r="L5494"/>
      <c r="M5494"/>
      <c r="N5494"/>
      <c r="O5494"/>
      <c r="P5494"/>
      <c r="Q5494"/>
      <c r="R5494"/>
      <c r="S5494"/>
      <c r="T5494"/>
      <c r="U5494"/>
    </row>
    <row r="5495" spans="1:21" ht="14.25" customHeight="1">
      <c r="A5495"/>
      <c r="B5495"/>
      <c r="C5495"/>
      <c r="D5495"/>
      <c r="E5495"/>
      <c r="F5495"/>
      <c r="G5495"/>
      <c r="I5495"/>
      <c r="J5495"/>
      <c r="K5495"/>
      <c r="L5495"/>
      <c r="M5495"/>
      <c r="N5495"/>
      <c r="O5495"/>
      <c r="P5495"/>
      <c r="Q5495"/>
      <c r="R5495"/>
      <c r="S5495"/>
      <c r="T5495"/>
      <c r="U5495"/>
    </row>
    <row r="5496" spans="1:21" ht="14.25" customHeight="1">
      <c r="A5496"/>
      <c r="B5496"/>
      <c r="C5496"/>
      <c r="D5496"/>
      <c r="E5496"/>
      <c r="F5496"/>
      <c r="G5496"/>
      <c r="I5496"/>
      <c r="J5496"/>
      <c r="K5496"/>
      <c r="L5496"/>
      <c r="M5496"/>
      <c r="N5496"/>
      <c r="O5496"/>
      <c r="P5496"/>
      <c r="Q5496"/>
      <c r="R5496"/>
      <c r="S5496"/>
      <c r="T5496"/>
      <c r="U5496"/>
    </row>
    <row r="5497" spans="1:21" ht="14.25" customHeight="1">
      <c r="A5497"/>
      <c r="B5497"/>
      <c r="C5497"/>
      <c r="D5497"/>
      <c r="E5497"/>
      <c r="F5497"/>
      <c r="G5497"/>
      <c r="I5497"/>
      <c r="J5497"/>
      <c r="K5497"/>
      <c r="L5497"/>
      <c r="M5497"/>
      <c r="N5497"/>
      <c r="O5497"/>
      <c r="P5497"/>
      <c r="Q5497"/>
      <c r="R5497"/>
      <c r="S5497"/>
      <c r="T5497"/>
      <c r="U5497"/>
    </row>
    <row r="5498" spans="1:21" ht="14.25" customHeight="1">
      <c r="A5498"/>
      <c r="B5498"/>
      <c r="C5498"/>
      <c r="D5498"/>
      <c r="E5498"/>
      <c r="F5498"/>
      <c r="G5498"/>
      <c r="I5498"/>
      <c r="J5498"/>
      <c r="K5498"/>
      <c r="L5498"/>
      <c r="M5498"/>
      <c r="N5498"/>
      <c r="O5498"/>
      <c r="P5498"/>
      <c r="Q5498"/>
      <c r="R5498"/>
      <c r="S5498"/>
      <c r="T5498"/>
      <c r="U5498"/>
    </row>
    <row r="5499" spans="1:21" ht="14.25" customHeight="1">
      <c r="A5499"/>
      <c r="B5499"/>
      <c r="C5499"/>
      <c r="D5499"/>
      <c r="E5499"/>
      <c r="F5499"/>
      <c r="G5499"/>
      <c r="I5499"/>
      <c r="J5499"/>
      <c r="K5499"/>
      <c r="L5499"/>
      <c r="M5499"/>
      <c r="N5499"/>
      <c r="O5499"/>
      <c r="P5499"/>
      <c r="Q5499"/>
      <c r="R5499"/>
      <c r="S5499"/>
      <c r="T5499"/>
      <c r="U5499"/>
    </row>
    <row r="5500" spans="1:21" ht="14.25" customHeight="1">
      <c r="A5500"/>
      <c r="B5500"/>
      <c r="C5500"/>
      <c r="D5500"/>
      <c r="E5500"/>
      <c r="F5500"/>
      <c r="G5500"/>
      <c r="I5500"/>
      <c r="J5500"/>
      <c r="K5500"/>
      <c r="L5500"/>
      <c r="M5500"/>
      <c r="N5500"/>
      <c r="O5500"/>
      <c r="P5500"/>
      <c r="Q5500"/>
      <c r="R5500"/>
      <c r="S5500"/>
      <c r="T5500"/>
      <c r="U5500"/>
    </row>
    <row r="5501" spans="1:21" ht="14.25" customHeight="1">
      <c r="A5501"/>
      <c r="B5501"/>
      <c r="C5501"/>
      <c r="D5501"/>
      <c r="E5501"/>
      <c r="F5501"/>
      <c r="G5501"/>
      <c r="I5501"/>
      <c r="J5501"/>
      <c r="K5501"/>
      <c r="L5501"/>
      <c r="M5501"/>
      <c r="N5501"/>
      <c r="O5501"/>
      <c r="P5501"/>
      <c r="Q5501"/>
      <c r="R5501"/>
      <c r="S5501"/>
      <c r="T5501"/>
      <c r="U5501"/>
    </row>
    <row r="5502" spans="1:21" ht="14.25" customHeight="1">
      <c r="A5502"/>
      <c r="B5502"/>
      <c r="C5502"/>
      <c r="D5502"/>
      <c r="E5502"/>
      <c r="F5502"/>
      <c r="G5502"/>
      <c r="I5502"/>
      <c r="J5502"/>
      <c r="K5502"/>
      <c r="L5502"/>
      <c r="M5502"/>
      <c r="N5502"/>
      <c r="O5502"/>
      <c r="P5502"/>
      <c r="Q5502"/>
      <c r="R5502"/>
      <c r="S5502"/>
      <c r="T5502"/>
      <c r="U5502"/>
    </row>
    <row r="5503" spans="1:21" ht="14.25" customHeight="1">
      <c r="A5503"/>
      <c r="B5503"/>
      <c r="C5503"/>
      <c r="D5503"/>
      <c r="E5503"/>
      <c r="F5503"/>
      <c r="G5503"/>
      <c r="I5503"/>
      <c r="J5503"/>
      <c r="K5503"/>
      <c r="L5503"/>
      <c r="M5503"/>
      <c r="N5503"/>
      <c r="O5503"/>
      <c r="P5503"/>
      <c r="Q5503"/>
      <c r="R5503"/>
      <c r="S5503"/>
      <c r="T5503"/>
      <c r="U5503"/>
    </row>
    <row r="5504" spans="1:21" ht="14.25" customHeight="1">
      <c r="A5504"/>
      <c r="B5504"/>
      <c r="C5504"/>
      <c r="D5504"/>
      <c r="E5504"/>
      <c r="F5504"/>
      <c r="G5504"/>
      <c r="I5504"/>
      <c r="J5504"/>
      <c r="K5504"/>
      <c r="L5504"/>
      <c r="M5504"/>
      <c r="N5504"/>
      <c r="O5504"/>
      <c r="P5504"/>
      <c r="Q5504"/>
      <c r="R5504"/>
      <c r="S5504"/>
      <c r="T5504"/>
      <c r="U5504"/>
    </row>
    <row r="5505" spans="1:21" ht="14.25" customHeight="1">
      <c r="A5505"/>
      <c r="B5505"/>
      <c r="C5505"/>
      <c r="D5505"/>
      <c r="E5505"/>
      <c r="F5505"/>
      <c r="G5505"/>
      <c r="I5505"/>
      <c r="J5505"/>
      <c r="K5505"/>
      <c r="L5505"/>
      <c r="M5505"/>
      <c r="N5505"/>
      <c r="O5505"/>
      <c r="P5505"/>
      <c r="Q5505"/>
      <c r="R5505"/>
      <c r="S5505"/>
      <c r="T5505"/>
      <c r="U5505"/>
    </row>
    <row r="5506" spans="1:21" ht="14.25" customHeight="1">
      <c r="A5506"/>
      <c r="B5506"/>
      <c r="C5506"/>
      <c r="D5506"/>
      <c r="E5506"/>
      <c r="F5506"/>
      <c r="G5506"/>
      <c r="I5506"/>
      <c r="J5506"/>
      <c r="K5506"/>
      <c r="L5506"/>
      <c r="M5506"/>
      <c r="N5506"/>
      <c r="O5506"/>
      <c r="P5506"/>
      <c r="Q5506"/>
      <c r="R5506"/>
      <c r="S5506"/>
      <c r="T5506"/>
      <c r="U5506"/>
    </row>
    <row r="5507" spans="1:21" ht="14.25" customHeight="1">
      <c r="A5507"/>
      <c r="B5507"/>
      <c r="C5507"/>
      <c r="D5507"/>
      <c r="E5507"/>
      <c r="F5507"/>
      <c r="G5507"/>
      <c r="I5507"/>
      <c r="J5507"/>
      <c r="K5507"/>
      <c r="L5507"/>
      <c r="M5507"/>
      <c r="N5507"/>
      <c r="O5507"/>
      <c r="P5507"/>
      <c r="Q5507"/>
      <c r="R5507"/>
      <c r="S5507"/>
      <c r="T5507"/>
      <c r="U5507"/>
    </row>
    <row r="5508" spans="1:21" ht="14.25" customHeight="1">
      <c r="A5508"/>
      <c r="B5508"/>
      <c r="C5508"/>
      <c r="D5508"/>
      <c r="E5508"/>
      <c r="F5508"/>
      <c r="G5508"/>
      <c r="I5508"/>
      <c r="J5508"/>
      <c r="K5508"/>
      <c r="L5508"/>
      <c r="M5508"/>
      <c r="N5508"/>
      <c r="O5508"/>
      <c r="P5508"/>
      <c r="Q5508"/>
      <c r="R5508"/>
      <c r="S5508"/>
      <c r="T5508"/>
      <c r="U5508"/>
    </row>
    <row r="5509" spans="1:21" ht="14.25" customHeight="1">
      <c r="A5509"/>
      <c r="B5509"/>
      <c r="C5509"/>
      <c r="D5509"/>
      <c r="E5509"/>
      <c r="F5509"/>
      <c r="G5509"/>
      <c r="I5509"/>
      <c r="J5509"/>
      <c r="K5509"/>
      <c r="L5509"/>
      <c r="M5509"/>
      <c r="N5509"/>
      <c r="O5509"/>
      <c r="P5509"/>
      <c r="Q5509"/>
      <c r="R5509"/>
      <c r="S5509"/>
      <c r="T5509"/>
      <c r="U5509"/>
    </row>
    <row r="5510" spans="1:21" ht="14.25" customHeight="1">
      <c r="A5510"/>
      <c r="B5510"/>
      <c r="C5510"/>
      <c r="D5510"/>
      <c r="E5510"/>
      <c r="F5510"/>
      <c r="G5510"/>
      <c r="I5510"/>
      <c r="J5510"/>
      <c r="K5510"/>
      <c r="L5510"/>
      <c r="M5510"/>
      <c r="N5510"/>
      <c r="O5510"/>
      <c r="P5510"/>
      <c r="Q5510"/>
      <c r="R5510"/>
      <c r="S5510"/>
      <c r="T5510"/>
      <c r="U5510"/>
    </row>
    <row r="5511" spans="1:21" ht="14.25" customHeight="1">
      <c r="A5511"/>
      <c r="B5511"/>
      <c r="C5511"/>
      <c r="D5511"/>
      <c r="E5511"/>
      <c r="F5511"/>
      <c r="G5511"/>
      <c r="I5511"/>
      <c r="J5511"/>
      <c r="K5511"/>
      <c r="L5511"/>
      <c r="M5511"/>
      <c r="N5511"/>
      <c r="O5511"/>
      <c r="P5511"/>
      <c r="Q5511"/>
      <c r="R5511"/>
      <c r="S5511"/>
      <c r="T5511"/>
      <c r="U5511"/>
    </row>
    <row r="5512" spans="1:21" ht="14.25" customHeight="1">
      <c r="A5512"/>
      <c r="B5512"/>
      <c r="C5512"/>
      <c r="D5512"/>
      <c r="E5512"/>
      <c r="F5512"/>
      <c r="G5512"/>
      <c r="I5512"/>
      <c r="J5512"/>
      <c r="K5512"/>
      <c r="L5512"/>
      <c r="M5512"/>
      <c r="N5512"/>
      <c r="O5512"/>
      <c r="P5512"/>
      <c r="Q5512"/>
      <c r="R5512"/>
      <c r="S5512"/>
      <c r="T5512"/>
      <c r="U5512"/>
    </row>
    <row r="5513" spans="1:21" ht="14.25" customHeight="1">
      <c r="A5513"/>
      <c r="B5513"/>
      <c r="C5513"/>
      <c r="D5513"/>
      <c r="E5513"/>
      <c r="F5513"/>
      <c r="G5513"/>
      <c r="I5513"/>
      <c r="J5513"/>
      <c r="K5513"/>
      <c r="L5513"/>
      <c r="M5513"/>
      <c r="N5513"/>
      <c r="O5513"/>
      <c r="P5513"/>
      <c r="Q5513"/>
      <c r="R5513"/>
      <c r="S5513"/>
      <c r="T5513"/>
      <c r="U5513"/>
    </row>
    <row r="5514" spans="1:21" ht="14.25" customHeight="1">
      <c r="A5514"/>
      <c r="B5514"/>
      <c r="C5514"/>
      <c r="D5514"/>
      <c r="E5514"/>
      <c r="F5514"/>
      <c r="G5514"/>
      <c r="I5514"/>
      <c r="J5514"/>
      <c r="K5514"/>
      <c r="L5514"/>
      <c r="M5514"/>
      <c r="N5514"/>
      <c r="O5514"/>
      <c r="P5514"/>
      <c r="Q5514"/>
      <c r="R5514"/>
      <c r="S5514"/>
      <c r="T5514"/>
      <c r="U5514"/>
    </row>
    <row r="5515" spans="1:21" ht="14.25" customHeight="1">
      <c r="A5515"/>
      <c r="B5515"/>
      <c r="C5515"/>
      <c r="D5515"/>
      <c r="E5515"/>
      <c r="F5515"/>
      <c r="G5515"/>
      <c r="I5515"/>
      <c r="J5515"/>
      <c r="K5515"/>
      <c r="L5515"/>
      <c r="M5515"/>
      <c r="N5515"/>
      <c r="O5515"/>
      <c r="P5515"/>
      <c r="Q5515"/>
      <c r="R5515"/>
      <c r="S5515"/>
      <c r="T5515"/>
      <c r="U5515"/>
    </row>
    <row r="5516" spans="1:21" ht="14.25" customHeight="1">
      <c r="A5516"/>
      <c r="B5516"/>
      <c r="C5516"/>
      <c r="D5516"/>
      <c r="E5516"/>
      <c r="F5516"/>
      <c r="G5516"/>
      <c r="I5516"/>
      <c r="J5516"/>
      <c r="K5516"/>
      <c r="L5516"/>
      <c r="M5516"/>
      <c r="N5516"/>
      <c r="O5516"/>
      <c r="P5516"/>
      <c r="Q5516"/>
      <c r="R5516"/>
      <c r="S5516"/>
      <c r="T5516"/>
      <c r="U5516"/>
    </row>
    <row r="5517" spans="1:21" ht="14.25" customHeight="1">
      <c r="A5517"/>
      <c r="B5517"/>
      <c r="C5517"/>
      <c r="D5517"/>
      <c r="E5517"/>
      <c r="F5517"/>
      <c r="G5517"/>
      <c r="I5517"/>
      <c r="J5517"/>
      <c r="K5517"/>
      <c r="L5517"/>
      <c r="M5517"/>
      <c r="N5517"/>
      <c r="O5517"/>
      <c r="P5517"/>
      <c r="Q5517"/>
      <c r="R5517"/>
      <c r="S5517"/>
      <c r="T5517"/>
      <c r="U5517"/>
    </row>
    <row r="5518" spans="1:21" ht="14.25" customHeight="1">
      <c r="A5518"/>
      <c r="B5518"/>
      <c r="C5518"/>
      <c r="D5518"/>
      <c r="E5518"/>
      <c r="F5518"/>
      <c r="G5518"/>
      <c r="I5518"/>
      <c r="J5518"/>
      <c r="K5518"/>
      <c r="L5518"/>
      <c r="M5518"/>
      <c r="N5518"/>
      <c r="O5518"/>
      <c r="P5518"/>
      <c r="Q5518"/>
      <c r="R5518"/>
      <c r="S5518"/>
      <c r="T5518"/>
      <c r="U5518"/>
    </row>
    <row r="5519" spans="1:21" ht="14.25" customHeight="1">
      <c r="A5519"/>
      <c r="B5519"/>
      <c r="C5519"/>
      <c r="D5519"/>
      <c r="E5519"/>
      <c r="F5519"/>
      <c r="G5519"/>
      <c r="I5519"/>
      <c r="J5519"/>
      <c r="K5519"/>
      <c r="L5519"/>
      <c r="M5519"/>
      <c r="N5519"/>
      <c r="O5519"/>
      <c r="P5519"/>
      <c r="Q5519"/>
      <c r="R5519"/>
      <c r="S5519"/>
      <c r="T5519"/>
      <c r="U5519"/>
    </row>
    <row r="5520" spans="1:21" ht="14.25" customHeight="1">
      <c r="A5520"/>
      <c r="B5520"/>
      <c r="C5520"/>
      <c r="D5520"/>
      <c r="E5520"/>
      <c r="F5520"/>
      <c r="G5520"/>
      <c r="I5520"/>
      <c r="J5520"/>
      <c r="K5520"/>
      <c r="L5520"/>
      <c r="M5520"/>
      <c r="N5520"/>
      <c r="O5520"/>
      <c r="P5520"/>
      <c r="Q5520"/>
      <c r="R5520"/>
      <c r="S5520"/>
      <c r="T5520"/>
      <c r="U5520"/>
    </row>
    <row r="5521" spans="1:21" ht="14.25" customHeight="1">
      <c r="A5521"/>
      <c r="B5521"/>
      <c r="C5521"/>
      <c r="D5521"/>
      <c r="E5521"/>
      <c r="F5521"/>
      <c r="G5521"/>
      <c r="I5521"/>
      <c r="J5521"/>
      <c r="K5521"/>
      <c r="L5521"/>
      <c r="M5521"/>
      <c r="N5521"/>
      <c r="O5521"/>
      <c r="P5521"/>
      <c r="Q5521"/>
      <c r="R5521"/>
      <c r="S5521"/>
      <c r="T5521"/>
      <c r="U5521"/>
    </row>
    <row r="5522" spans="1:21" ht="14.25" customHeight="1">
      <c r="A5522"/>
      <c r="B5522"/>
      <c r="C5522"/>
      <c r="D5522"/>
      <c r="E5522"/>
      <c r="F5522"/>
      <c r="G5522"/>
      <c r="I5522"/>
      <c r="J5522"/>
      <c r="K5522"/>
      <c r="L5522"/>
      <c r="M5522"/>
      <c r="N5522"/>
      <c r="O5522"/>
      <c r="P5522"/>
      <c r="Q5522"/>
      <c r="R5522"/>
      <c r="S5522"/>
      <c r="T5522"/>
      <c r="U5522"/>
    </row>
    <row r="5523" spans="1:21" ht="14.25" customHeight="1">
      <c r="A5523"/>
      <c r="B5523"/>
      <c r="C5523"/>
      <c r="D5523"/>
      <c r="E5523"/>
      <c r="F5523"/>
      <c r="G5523"/>
      <c r="I5523"/>
      <c r="J5523"/>
      <c r="K5523"/>
      <c r="L5523"/>
      <c r="M5523"/>
      <c r="N5523"/>
      <c r="O5523"/>
      <c r="P5523"/>
      <c r="Q5523"/>
      <c r="R5523"/>
      <c r="S5523"/>
      <c r="T5523"/>
      <c r="U5523"/>
    </row>
    <row r="5524" spans="1:21" ht="14.25" customHeight="1">
      <c r="A5524"/>
      <c r="B5524"/>
      <c r="C5524"/>
      <c r="D5524"/>
      <c r="E5524"/>
      <c r="F5524"/>
      <c r="G5524"/>
      <c r="I5524"/>
      <c r="J5524"/>
      <c r="K5524"/>
      <c r="L5524"/>
      <c r="M5524"/>
      <c r="N5524"/>
      <c r="O5524"/>
      <c r="P5524"/>
      <c r="Q5524"/>
      <c r="R5524"/>
      <c r="S5524"/>
      <c r="T5524"/>
      <c r="U5524"/>
    </row>
    <row r="5525" spans="1:21" ht="14.25" customHeight="1">
      <c r="A5525"/>
      <c r="B5525"/>
      <c r="C5525"/>
      <c r="D5525"/>
      <c r="E5525"/>
      <c r="F5525"/>
      <c r="G5525"/>
      <c r="I5525"/>
      <c r="J5525"/>
      <c r="K5525"/>
      <c r="L5525"/>
      <c r="M5525"/>
      <c r="N5525"/>
      <c r="O5525"/>
      <c r="P5525"/>
      <c r="Q5525"/>
      <c r="R5525"/>
      <c r="S5525"/>
      <c r="T5525"/>
      <c r="U5525"/>
    </row>
    <row r="5526" spans="1:21" ht="14.25" customHeight="1">
      <c r="A5526"/>
      <c r="B5526"/>
      <c r="C5526"/>
      <c r="D5526"/>
      <c r="E5526"/>
      <c r="F5526"/>
      <c r="G5526"/>
      <c r="I5526"/>
      <c r="J5526"/>
      <c r="K5526"/>
      <c r="L5526"/>
      <c r="M5526"/>
      <c r="N5526"/>
      <c r="O5526"/>
      <c r="P5526"/>
      <c r="Q5526"/>
      <c r="R5526"/>
      <c r="S5526"/>
      <c r="T5526"/>
      <c r="U5526"/>
    </row>
    <row r="5527" spans="1:21" ht="14.25" customHeight="1">
      <c r="A5527"/>
      <c r="B5527"/>
      <c r="C5527"/>
      <c r="D5527"/>
      <c r="E5527"/>
      <c r="F5527"/>
      <c r="G5527"/>
      <c r="I5527"/>
      <c r="J5527"/>
      <c r="K5527"/>
      <c r="L5527"/>
      <c r="M5527"/>
      <c r="N5527"/>
      <c r="O5527"/>
      <c r="P5527"/>
      <c r="Q5527"/>
      <c r="R5527"/>
      <c r="S5527"/>
      <c r="T5527"/>
      <c r="U5527"/>
    </row>
    <row r="5528" spans="1:21" ht="14.25" customHeight="1">
      <c r="A5528"/>
      <c r="B5528"/>
      <c r="C5528"/>
      <c r="D5528"/>
      <c r="E5528"/>
      <c r="F5528"/>
      <c r="G5528"/>
      <c r="I5528"/>
      <c r="J5528"/>
      <c r="K5528"/>
      <c r="L5528"/>
      <c r="M5528"/>
      <c r="N5528"/>
      <c r="O5528"/>
      <c r="P5528"/>
      <c r="Q5528"/>
      <c r="R5528"/>
      <c r="S5528"/>
      <c r="T5528"/>
      <c r="U5528"/>
    </row>
    <row r="5529" spans="1:21" ht="14.25" customHeight="1">
      <c r="A5529"/>
      <c r="B5529"/>
      <c r="C5529"/>
      <c r="D5529"/>
      <c r="E5529"/>
      <c r="F5529"/>
      <c r="G5529"/>
      <c r="I5529"/>
      <c r="J5529"/>
      <c r="K5529"/>
      <c r="L5529"/>
      <c r="M5529"/>
      <c r="N5529"/>
      <c r="O5529"/>
      <c r="P5529"/>
      <c r="Q5529"/>
      <c r="R5529"/>
      <c r="S5529"/>
      <c r="T5529"/>
      <c r="U5529"/>
    </row>
    <row r="5530" spans="1:21" ht="14.25" customHeight="1">
      <c r="A5530"/>
      <c r="B5530"/>
      <c r="C5530"/>
      <c r="D5530"/>
      <c r="E5530"/>
      <c r="F5530"/>
      <c r="G5530"/>
      <c r="I5530"/>
      <c r="J5530"/>
      <c r="K5530"/>
      <c r="L5530"/>
      <c r="M5530"/>
      <c r="N5530"/>
      <c r="O5530"/>
      <c r="P5530"/>
      <c r="Q5530"/>
      <c r="R5530"/>
      <c r="S5530"/>
      <c r="T5530"/>
      <c r="U5530"/>
    </row>
    <row r="5531" spans="1:21" ht="14.25" customHeight="1">
      <c r="A5531"/>
      <c r="B5531"/>
      <c r="C5531"/>
      <c r="D5531"/>
      <c r="E5531"/>
      <c r="F5531"/>
      <c r="G5531"/>
      <c r="I5531"/>
      <c r="J5531"/>
      <c r="K5531"/>
      <c r="L5531"/>
      <c r="M5531"/>
      <c r="N5531"/>
      <c r="O5531"/>
      <c r="P5531"/>
      <c r="Q5531"/>
      <c r="R5531"/>
      <c r="S5531"/>
      <c r="T5531"/>
      <c r="U5531"/>
    </row>
    <row r="5532" spans="1:21" ht="14.25" customHeight="1">
      <c r="A5532"/>
      <c r="B5532"/>
      <c r="C5532"/>
      <c r="D5532"/>
      <c r="E5532"/>
      <c r="F5532"/>
      <c r="G5532"/>
      <c r="I5532"/>
      <c r="J5532"/>
      <c r="K5532"/>
      <c r="L5532"/>
      <c r="M5532"/>
      <c r="N5532"/>
      <c r="O5532"/>
      <c r="P5532"/>
      <c r="Q5532"/>
      <c r="R5532"/>
      <c r="S5532"/>
      <c r="T5532"/>
      <c r="U5532"/>
    </row>
    <row r="5533" spans="1:21" ht="14.25" customHeight="1">
      <c r="A5533"/>
      <c r="B5533"/>
      <c r="C5533"/>
      <c r="D5533"/>
      <c r="E5533"/>
      <c r="F5533"/>
      <c r="G5533"/>
      <c r="I5533"/>
      <c r="J5533"/>
      <c r="K5533"/>
      <c r="L5533"/>
      <c r="M5533"/>
      <c r="N5533"/>
      <c r="O5533"/>
      <c r="P5533"/>
      <c r="Q5533"/>
      <c r="R5533"/>
      <c r="S5533"/>
      <c r="T5533"/>
      <c r="U5533"/>
    </row>
    <row r="5534" spans="1:21" ht="14.25" customHeight="1">
      <c r="A5534"/>
      <c r="B5534"/>
      <c r="C5534"/>
      <c r="D5534"/>
      <c r="E5534"/>
      <c r="F5534"/>
      <c r="G5534"/>
      <c r="I5534"/>
      <c r="J5534"/>
      <c r="K5534"/>
      <c r="L5534"/>
      <c r="M5534"/>
      <c r="N5534"/>
      <c r="O5534"/>
      <c r="P5534"/>
      <c r="Q5534"/>
      <c r="R5534"/>
      <c r="S5534"/>
      <c r="T5534"/>
      <c r="U5534"/>
    </row>
    <row r="5535" spans="1:21" ht="14.25" customHeight="1">
      <c r="A5535"/>
      <c r="B5535"/>
      <c r="C5535"/>
      <c r="D5535"/>
      <c r="E5535"/>
      <c r="F5535"/>
      <c r="G5535"/>
      <c r="I5535"/>
      <c r="J5535"/>
      <c r="K5535"/>
      <c r="L5535"/>
      <c r="M5535"/>
      <c r="N5535"/>
      <c r="O5535"/>
      <c r="P5535"/>
      <c r="Q5535"/>
      <c r="R5535"/>
      <c r="S5535"/>
      <c r="T5535"/>
      <c r="U5535"/>
    </row>
    <row r="5536" spans="1:21" ht="14.25" customHeight="1">
      <c r="A5536"/>
      <c r="B5536"/>
      <c r="C5536"/>
      <c r="D5536"/>
      <c r="E5536"/>
      <c r="F5536"/>
      <c r="G5536"/>
      <c r="I5536"/>
      <c r="J5536"/>
      <c r="K5536"/>
      <c r="L5536"/>
      <c r="M5536"/>
      <c r="N5536"/>
      <c r="O5536"/>
      <c r="P5536"/>
      <c r="Q5536"/>
      <c r="R5536"/>
      <c r="S5536"/>
      <c r="T5536"/>
      <c r="U5536"/>
    </row>
    <row r="5537" spans="1:21" ht="14.25" customHeight="1">
      <c r="A5537"/>
      <c r="B5537"/>
      <c r="C5537"/>
      <c r="D5537"/>
      <c r="E5537"/>
      <c r="F5537"/>
      <c r="G5537"/>
      <c r="I5537"/>
      <c r="J5537"/>
      <c r="K5537"/>
      <c r="L5537"/>
      <c r="M5537"/>
      <c r="N5537"/>
      <c r="O5537"/>
      <c r="P5537"/>
      <c r="Q5537"/>
      <c r="R5537"/>
      <c r="S5537"/>
      <c r="T5537"/>
      <c r="U5537"/>
    </row>
    <row r="5538" spans="1:21" ht="14.25" customHeight="1">
      <c r="A5538"/>
      <c r="B5538"/>
      <c r="C5538"/>
      <c r="D5538"/>
      <c r="E5538"/>
      <c r="F5538"/>
      <c r="G5538"/>
      <c r="I5538"/>
      <c r="J5538"/>
      <c r="K5538"/>
      <c r="L5538"/>
      <c r="M5538"/>
      <c r="N5538"/>
      <c r="O5538"/>
      <c r="P5538"/>
      <c r="Q5538"/>
      <c r="R5538"/>
      <c r="S5538"/>
      <c r="T5538"/>
      <c r="U5538"/>
    </row>
    <row r="5539" spans="1:21" ht="14.25" customHeight="1">
      <c r="A5539"/>
      <c r="B5539"/>
      <c r="C5539"/>
      <c r="D5539"/>
      <c r="E5539"/>
      <c r="F5539"/>
      <c r="G5539"/>
      <c r="I5539"/>
      <c r="J5539"/>
      <c r="K5539"/>
      <c r="L5539"/>
      <c r="M5539"/>
      <c r="N5539"/>
      <c r="O5539"/>
      <c r="P5539"/>
      <c r="Q5539"/>
      <c r="R5539"/>
      <c r="S5539"/>
      <c r="T5539"/>
      <c r="U5539"/>
    </row>
    <row r="5540" spans="1:21" ht="14.25" customHeight="1">
      <c r="A5540"/>
      <c r="B5540"/>
      <c r="C5540"/>
      <c r="D5540"/>
      <c r="E5540"/>
      <c r="F5540"/>
      <c r="G5540"/>
      <c r="I5540"/>
      <c r="J5540"/>
      <c r="K5540"/>
      <c r="L5540"/>
      <c r="M5540"/>
      <c r="N5540"/>
      <c r="O5540"/>
      <c r="P5540"/>
      <c r="Q5540"/>
      <c r="R5540"/>
      <c r="S5540"/>
      <c r="T5540"/>
      <c r="U5540"/>
    </row>
    <row r="5541" spans="1:21" ht="14.25" customHeight="1">
      <c r="A5541"/>
      <c r="B5541"/>
      <c r="C5541"/>
      <c r="D5541"/>
      <c r="E5541"/>
      <c r="F5541"/>
      <c r="G5541"/>
      <c r="I5541"/>
      <c r="J5541"/>
      <c r="K5541"/>
      <c r="L5541"/>
      <c r="M5541"/>
      <c r="N5541"/>
      <c r="O5541"/>
      <c r="P5541"/>
      <c r="Q5541"/>
      <c r="R5541"/>
      <c r="S5541"/>
      <c r="T5541"/>
      <c r="U5541"/>
    </row>
    <row r="5542" spans="1:21" ht="14.25" customHeight="1">
      <c r="A5542"/>
      <c r="B5542"/>
      <c r="C5542"/>
      <c r="D5542"/>
      <c r="E5542"/>
      <c r="F5542"/>
      <c r="G5542"/>
      <c r="I5542"/>
      <c r="J5542"/>
      <c r="K5542"/>
      <c r="L5542"/>
      <c r="M5542"/>
      <c r="N5542"/>
      <c r="O5542"/>
      <c r="P5542"/>
      <c r="Q5542"/>
      <c r="R5542"/>
      <c r="S5542"/>
      <c r="T5542"/>
      <c r="U5542"/>
    </row>
    <row r="5543" spans="1:21" ht="14.25" customHeight="1">
      <c r="A5543"/>
      <c r="B5543"/>
      <c r="C5543"/>
      <c r="D5543"/>
      <c r="E5543"/>
      <c r="F5543"/>
      <c r="G5543"/>
      <c r="I5543"/>
      <c r="J5543"/>
      <c r="K5543"/>
      <c r="L5543"/>
      <c r="M5543"/>
      <c r="N5543"/>
      <c r="O5543"/>
      <c r="P5543"/>
      <c r="Q5543"/>
      <c r="R5543"/>
      <c r="S5543"/>
      <c r="T5543"/>
      <c r="U5543"/>
    </row>
    <row r="5544" spans="1:21" ht="14.25" customHeight="1">
      <c r="A5544"/>
      <c r="B5544"/>
      <c r="C5544"/>
      <c r="D5544"/>
      <c r="E5544"/>
      <c r="F5544"/>
      <c r="G5544"/>
      <c r="I5544"/>
      <c r="J5544"/>
      <c r="K5544"/>
      <c r="L5544"/>
      <c r="M5544"/>
      <c r="N5544"/>
      <c r="O5544"/>
      <c r="P5544"/>
      <c r="Q5544"/>
      <c r="R5544"/>
      <c r="S5544"/>
      <c r="T5544"/>
      <c r="U5544"/>
    </row>
    <row r="5545" spans="1:21" ht="14.25" customHeight="1">
      <c r="A5545"/>
      <c r="B5545"/>
      <c r="C5545"/>
      <c r="D5545"/>
      <c r="E5545"/>
      <c r="F5545"/>
      <c r="G5545"/>
      <c r="I5545"/>
      <c r="J5545"/>
      <c r="K5545"/>
      <c r="L5545"/>
      <c r="M5545"/>
      <c r="N5545"/>
      <c r="O5545"/>
      <c r="P5545"/>
      <c r="Q5545"/>
      <c r="R5545"/>
      <c r="S5545"/>
      <c r="T5545"/>
      <c r="U5545"/>
    </row>
    <row r="5546" spans="1:21" ht="14.25" customHeight="1">
      <c r="A5546"/>
      <c r="B5546"/>
      <c r="C5546"/>
      <c r="D5546"/>
      <c r="E5546"/>
      <c r="F5546"/>
      <c r="G5546"/>
      <c r="I5546"/>
      <c r="J5546"/>
      <c r="K5546"/>
      <c r="L5546"/>
      <c r="M5546"/>
      <c r="N5546"/>
      <c r="O5546"/>
      <c r="P5546"/>
      <c r="Q5546"/>
      <c r="R5546"/>
      <c r="S5546"/>
      <c r="T5546"/>
      <c r="U5546"/>
    </row>
    <row r="5547" spans="1:21" ht="14.25" customHeight="1">
      <c r="A5547"/>
      <c r="B5547"/>
      <c r="C5547"/>
      <c r="D5547"/>
      <c r="E5547"/>
      <c r="F5547"/>
      <c r="G5547"/>
      <c r="I5547"/>
      <c r="J5547"/>
      <c r="K5547"/>
      <c r="L5547"/>
      <c r="M5547"/>
      <c r="N5547"/>
      <c r="O5547"/>
      <c r="P5547"/>
      <c r="Q5547"/>
      <c r="R5547"/>
      <c r="S5547"/>
      <c r="T5547"/>
      <c r="U5547"/>
    </row>
    <row r="5548" spans="1:21" ht="14.25" customHeight="1">
      <c r="A5548"/>
      <c r="B5548"/>
      <c r="C5548"/>
      <c r="D5548"/>
      <c r="E5548"/>
      <c r="F5548"/>
      <c r="G5548"/>
      <c r="I5548"/>
      <c r="J5548"/>
      <c r="K5548"/>
      <c r="L5548"/>
      <c r="M5548"/>
      <c r="N5548"/>
      <c r="O5548"/>
      <c r="P5548"/>
      <c r="Q5548"/>
      <c r="R5548"/>
      <c r="S5548"/>
      <c r="T5548"/>
      <c r="U5548"/>
    </row>
    <row r="5549" spans="1:21" ht="14.25" customHeight="1">
      <c r="A5549"/>
      <c r="B5549"/>
      <c r="C5549"/>
      <c r="D5549"/>
      <c r="E5549"/>
      <c r="F5549"/>
      <c r="G5549"/>
      <c r="I5549"/>
      <c r="J5549"/>
      <c r="K5549"/>
      <c r="L5549"/>
      <c r="M5549"/>
      <c r="N5549"/>
      <c r="O5549"/>
      <c r="P5549"/>
      <c r="Q5549"/>
      <c r="R5549"/>
      <c r="S5549"/>
      <c r="T5549"/>
      <c r="U5549"/>
    </row>
    <row r="5550" spans="1:21" ht="14.25" customHeight="1">
      <c r="A5550"/>
      <c r="B5550"/>
      <c r="C5550"/>
      <c r="D5550"/>
      <c r="E5550"/>
      <c r="F5550"/>
      <c r="G5550"/>
      <c r="I5550"/>
      <c r="J5550"/>
      <c r="K5550"/>
      <c r="L5550"/>
      <c r="M5550"/>
      <c r="N5550"/>
      <c r="O5550"/>
      <c r="P5550"/>
      <c r="Q5550"/>
      <c r="R5550"/>
      <c r="S5550"/>
      <c r="T5550"/>
      <c r="U5550"/>
    </row>
    <row r="5551" spans="1:21" ht="14.25" customHeight="1">
      <c r="A5551"/>
      <c r="B5551"/>
      <c r="C5551"/>
      <c r="D5551"/>
      <c r="E5551"/>
      <c r="F5551"/>
      <c r="G5551"/>
      <c r="I5551"/>
      <c r="J5551"/>
      <c r="K5551"/>
      <c r="L5551"/>
      <c r="M5551"/>
      <c r="N5551"/>
      <c r="O5551"/>
      <c r="P5551"/>
      <c r="Q5551"/>
      <c r="R5551"/>
      <c r="S5551"/>
      <c r="T5551"/>
      <c r="U5551"/>
    </row>
    <row r="5552" spans="1:21" ht="14.25" customHeight="1">
      <c r="A5552"/>
      <c r="B5552"/>
      <c r="C5552"/>
      <c r="D5552"/>
      <c r="E5552"/>
      <c r="F5552"/>
      <c r="G5552"/>
      <c r="I5552"/>
      <c r="J5552"/>
      <c r="K5552"/>
      <c r="L5552"/>
      <c r="M5552"/>
      <c r="N5552"/>
      <c r="O5552"/>
      <c r="P5552"/>
      <c r="Q5552"/>
      <c r="R5552"/>
      <c r="S5552"/>
      <c r="T5552"/>
      <c r="U5552"/>
    </row>
    <row r="5553" spans="1:21" ht="14.25" customHeight="1">
      <c r="A5553"/>
      <c r="B5553"/>
      <c r="C5553"/>
      <c r="D5553"/>
      <c r="E5553"/>
      <c r="F5553"/>
      <c r="G5553"/>
      <c r="I5553"/>
      <c r="J5553"/>
      <c r="K5553"/>
      <c r="L5553"/>
      <c r="M5553"/>
      <c r="N5553"/>
      <c r="O5553"/>
      <c r="P5553"/>
      <c r="Q5553"/>
      <c r="R5553"/>
      <c r="S5553"/>
      <c r="T5553"/>
      <c r="U5553"/>
    </row>
    <row r="5554" spans="1:21" ht="14.25" customHeight="1">
      <c r="A5554"/>
      <c r="B5554"/>
      <c r="C5554"/>
      <c r="D5554"/>
      <c r="E5554"/>
      <c r="F5554"/>
      <c r="G5554"/>
      <c r="I5554"/>
      <c r="J5554"/>
      <c r="K5554"/>
      <c r="L5554"/>
      <c r="M5554"/>
      <c r="N5554"/>
      <c r="O5554"/>
      <c r="P5554"/>
      <c r="Q5554"/>
      <c r="R5554"/>
      <c r="S5554"/>
      <c r="T5554"/>
      <c r="U5554"/>
    </row>
    <row r="5555" spans="1:21" ht="14.25" customHeight="1">
      <c r="A5555"/>
      <c r="B5555"/>
      <c r="C5555"/>
      <c r="D5555"/>
      <c r="E5555"/>
      <c r="F5555"/>
      <c r="G5555"/>
      <c r="I5555"/>
      <c r="J5555"/>
      <c r="K5555"/>
      <c r="L5555"/>
      <c r="M5555"/>
      <c r="N5555"/>
      <c r="O5555"/>
      <c r="P5555"/>
      <c r="Q5555"/>
      <c r="R5555"/>
      <c r="S5555"/>
      <c r="T5555"/>
      <c r="U5555"/>
    </row>
    <row r="5556" spans="1:21" ht="14.25" customHeight="1">
      <c r="A5556"/>
      <c r="B5556"/>
      <c r="C5556"/>
      <c r="D5556"/>
      <c r="E5556"/>
      <c r="F5556"/>
      <c r="G5556"/>
      <c r="I5556"/>
      <c r="J5556"/>
      <c r="K5556"/>
      <c r="L5556"/>
      <c r="M5556"/>
      <c r="N5556"/>
      <c r="O5556"/>
      <c r="P5556"/>
      <c r="Q5556"/>
      <c r="R5556"/>
      <c r="S5556"/>
      <c r="T5556"/>
      <c r="U5556"/>
    </row>
    <row r="5557" spans="1:21" ht="14.25" customHeight="1">
      <c r="A5557"/>
      <c r="B5557"/>
      <c r="C5557"/>
      <c r="D5557"/>
      <c r="E5557"/>
      <c r="F5557"/>
      <c r="G5557"/>
      <c r="I5557"/>
      <c r="J5557"/>
      <c r="K5557"/>
      <c r="L5557"/>
      <c r="M5557"/>
      <c r="N5557"/>
      <c r="O5557"/>
      <c r="P5557"/>
      <c r="Q5557"/>
      <c r="R5557"/>
      <c r="S5557"/>
      <c r="T5557"/>
      <c r="U5557"/>
    </row>
    <row r="5558" spans="1:21" ht="14.25" customHeight="1">
      <c r="A5558"/>
      <c r="B5558"/>
      <c r="C5558"/>
      <c r="D5558"/>
      <c r="E5558"/>
      <c r="F5558"/>
      <c r="G5558"/>
      <c r="I5558"/>
      <c r="J5558"/>
      <c r="K5558"/>
      <c r="L5558"/>
      <c r="M5558"/>
      <c r="N5558"/>
      <c r="O5558"/>
      <c r="P5558"/>
      <c r="Q5558"/>
      <c r="R5558"/>
      <c r="S5558"/>
      <c r="T5558"/>
      <c r="U5558"/>
    </row>
    <row r="5559" spans="1:21" ht="14.25" customHeight="1">
      <c r="A5559"/>
      <c r="B5559"/>
      <c r="C5559"/>
      <c r="D5559"/>
      <c r="E5559"/>
      <c r="F5559"/>
      <c r="G5559"/>
      <c r="I5559"/>
      <c r="J5559"/>
      <c r="K5559"/>
      <c r="L5559"/>
      <c r="M5559"/>
      <c r="N5559"/>
      <c r="O5559"/>
      <c r="P5559"/>
      <c r="Q5559"/>
      <c r="R5559"/>
      <c r="S5559"/>
      <c r="T5559"/>
      <c r="U5559"/>
    </row>
    <row r="5560" spans="1:21" ht="14.25" customHeight="1">
      <c r="A5560"/>
      <c r="B5560"/>
      <c r="C5560"/>
      <c r="D5560"/>
      <c r="E5560"/>
      <c r="F5560"/>
      <c r="G5560"/>
      <c r="I5560"/>
      <c r="J5560"/>
      <c r="K5560"/>
      <c r="L5560"/>
      <c r="M5560"/>
      <c r="N5560"/>
      <c r="O5560"/>
      <c r="P5560"/>
      <c r="Q5560"/>
      <c r="R5560"/>
      <c r="S5560"/>
      <c r="T5560"/>
      <c r="U5560"/>
    </row>
    <row r="5561" spans="1:21" ht="14.25" customHeight="1">
      <c r="A5561"/>
      <c r="B5561"/>
      <c r="C5561"/>
      <c r="D5561"/>
      <c r="E5561"/>
      <c r="F5561"/>
      <c r="G5561"/>
      <c r="I5561"/>
      <c r="J5561"/>
      <c r="K5561"/>
      <c r="L5561"/>
      <c r="M5561"/>
      <c r="N5561"/>
      <c r="O5561"/>
      <c r="P5561"/>
      <c r="Q5561"/>
      <c r="R5561"/>
      <c r="S5561"/>
      <c r="T5561"/>
      <c r="U5561"/>
    </row>
    <row r="5562" spans="1:21" ht="14.25" customHeight="1">
      <c r="A5562"/>
      <c r="B5562"/>
      <c r="C5562"/>
      <c r="D5562"/>
      <c r="E5562"/>
      <c r="F5562"/>
      <c r="G5562"/>
      <c r="I5562"/>
      <c r="J5562"/>
      <c r="K5562"/>
      <c r="L5562"/>
      <c r="M5562"/>
      <c r="N5562"/>
      <c r="O5562"/>
      <c r="P5562"/>
      <c r="Q5562"/>
      <c r="R5562"/>
      <c r="S5562"/>
      <c r="T5562"/>
      <c r="U5562"/>
    </row>
    <row r="5563" spans="1:21" ht="14.25" customHeight="1">
      <c r="A5563"/>
      <c r="B5563"/>
      <c r="C5563"/>
      <c r="D5563"/>
      <c r="E5563"/>
      <c r="F5563"/>
      <c r="G5563"/>
      <c r="I5563"/>
      <c r="J5563"/>
      <c r="K5563"/>
      <c r="L5563"/>
      <c r="M5563"/>
      <c r="N5563"/>
      <c r="O5563"/>
      <c r="P5563"/>
      <c r="Q5563"/>
      <c r="R5563"/>
      <c r="S5563"/>
      <c r="T5563"/>
      <c r="U5563"/>
    </row>
    <row r="5564" spans="1:21" ht="14.25" customHeight="1">
      <c r="A5564"/>
      <c r="B5564"/>
      <c r="C5564"/>
      <c r="D5564"/>
      <c r="E5564"/>
      <c r="F5564"/>
      <c r="G5564"/>
      <c r="I5564"/>
      <c r="J5564"/>
      <c r="K5564"/>
      <c r="L5564"/>
      <c r="M5564"/>
      <c r="N5564"/>
      <c r="O5564"/>
      <c r="P5564"/>
      <c r="Q5564"/>
      <c r="R5564"/>
      <c r="S5564"/>
      <c r="T5564"/>
      <c r="U5564"/>
    </row>
    <row r="5565" spans="1:21" ht="14.25" customHeight="1">
      <c r="A5565"/>
      <c r="B5565"/>
      <c r="C5565"/>
      <c r="D5565"/>
      <c r="E5565"/>
      <c r="F5565"/>
      <c r="G5565"/>
      <c r="I5565"/>
      <c r="J5565"/>
      <c r="K5565"/>
      <c r="L5565"/>
      <c r="M5565"/>
      <c r="N5565"/>
      <c r="O5565"/>
      <c r="P5565"/>
      <c r="Q5565"/>
      <c r="R5565"/>
      <c r="S5565"/>
      <c r="T5565"/>
      <c r="U5565"/>
    </row>
    <row r="5566" spans="1:21" ht="14.25" customHeight="1">
      <c r="A5566"/>
      <c r="B5566"/>
      <c r="C5566"/>
      <c r="D5566"/>
      <c r="E5566"/>
      <c r="F5566"/>
      <c r="G5566"/>
      <c r="I5566"/>
      <c r="J5566"/>
      <c r="K5566"/>
      <c r="L5566"/>
      <c r="M5566"/>
      <c r="N5566"/>
      <c r="O5566"/>
      <c r="P5566"/>
      <c r="Q5566"/>
      <c r="R5566"/>
      <c r="S5566"/>
      <c r="T5566"/>
      <c r="U5566"/>
    </row>
    <row r="5567" spans="1:21" ht="14.25" customHeight="1">
      <c r="A5567"/>
      <c r="B5567"/>
      <c r="C5567"/>
      <c r="D5567"/>
      <c r="E5567"/>
      <c r="F5567"/>
      <c r="G5567"/>
      <c r="I5567"/>
      <c r="J5567"/>
      <c r="K5567"/>
      <c r="L5567"/>
      <c r="M5567"/>
      <c r="N5567"/>
      <c r="O5567"/>
      <c r="P5567"/>
      <c r="Q5567"/>
      <c r="R5567"/>
      <c r="S5567"/>
      <c r="T5567"/>
      <c r="U5567"/>
    </row>
    <row r="5568" spans="1:21" ht="14.25" customHeight="1">
      <c r="A5568"/>
      <c r="B5568"/>
      <c r="C5568"/>
      <c r="D5568"/>
      <c r="E5568"/>
      <c r="F5568"/>
      <c r="G5568"/>
      <c r="I5568"/>
      <c r="J5568"/>
      <c r="K5568"/>
      <c r="L5568"/>
      <c r="M5568"/>
      <c r="N5568"/>
      <c r="O5568"/>
      <c r="P5568"/>
      <c r="Q5568"/>
      <c r="R5568"/>
      <c r="S5568"/>
      <c r="T5568"/>
      <c r="U5568"/>
    </row>
    <row r="5569" spans="1:21" ht="14.25" customHeight="1">
      <c r="A5569"/>
      <c r="B5569"/>
      <c r="C5569"/>
      <c r="D5569"/>
      <c r="E5569"/>
      <c r="F5569"/>
      <c r="G5569"/>
      <c r="I5569"/>
      <c r="J5569"/>
      <c r="K5569"/>
      <c r="L5569"/>
      <c r="M5569"/>
      <c r="N5569"/>
      <c r="O5569"/>
      <c r="P5569"/>
      <c r="Q5569"/>
      <c r="R5569"/>
      <c r="S5569"/>
      <c r="T5569"/>
      <c r="U5569"/>
    </row>
    <row r="5570" spans="1:21" ht="14.25" customHeight="1">
      <c r="A5570"/>
      <c r="B5570"/>
      <c r="C5570"/>
      <c r="D5570"/>
      <c r="E5570"/>
      <c r="F5570"/>
      <c r="G5570"/>
      <c r="I5570"/>
      <c r="J5570"/>
      <c r="K5570"/>
      <c r="L5570"/>
      <c r="M5570"/>
      <c r="N5570"/>
      <c r="O5570"/>
      <c r="P5570"/>
      <c r="Q5570"/>
      <c r="R5570"/>
      <c r="S5570"/>
      <c r="T5570"/>
      <c r="U5570"/>
    </row>
    <row r="5571" spans="1:21" ht="14.25" customHeight="1">
      <c r="A5571"/>
      <c r="B5571"/>
      <c r="C5571"/>
      <c r="D5571"/>
      <c r="E5571"/>
      <c r="F5571"/>
      <c r="G5571"/>
      <c r="I5571"/>
      <c r="J5571"/>
      <c r="K5571"/>
      <c r="L5571"/>
      <c r="M5571"/>
      <c r="N5571"/>
      <c r="O5571"/>
      <c r="P5571"/>
      <c r="Q5571"/>
      <c r="R5571"/>
      <c r="S5571"/>
      <c r="T5571"/>
      <c r="U5571"/>
    </row>
    <row r="5572" spans="1:21" ht="14.25" customHeight="1">
      <c r="A5572"/>
      <c r="B5572"/>
      <c r="C5572"/>
      <c r="D5572"/>
      <c r="E5572"/>
      <c r="F5572"/>
      <c r="G5572"/>
      <c r="I5572"/>
      <c r="J5572"/>
      <c r="K5572"/>
      <c r="L5572"/>
      <c r="M5572"/>
      <c r="N5572"/>
      <c r="O5572"/>
      <c r="P5572"/>
      <c r="Q5572"/>
      <c r="R5572"/>
      <c r="S5572"/>
      <c r="T5572"/>
      <c r="U5572"/>
    </row>
    <row r="5573" spans="1:21" ht="14.25" customHeight="1">
      <c r="A5573"/>
      <c r="B5573"/>
      <c r="C5573"/>
      <c r="D5573"/>
      <c r="E5573"/>
      <c r="F5573"/>
      <c r="G5573"/>
      <c r="I5573"/>
      <c r="J5573"/>
      <c r="K5573"/>
      <c r="L5573"/>
      <c r="M5573"/>
      <c r="N5573"/>
      <c r="O5573"/>
      <c r="P5573"/>
      <c r="Q5573"/>
      <c r="R5573"/>
      <c r="S5573"/>
      <c r="T5573"/>
      <c r="U5573"/>
    </row>
    <row r="5574" spans="1:21" ht="14.25" customHeight="1">
      <c r="A5574"/>
      <c r="B5574"/>
      <c r="C5574"/>
      <c r="D5574"/>
      <c r="E5574"/>
      <c r="F5574"/>
      <c r="G5574"/>
      <c r="I5574"/>
      <c r="J5574"/>
      <c r="K5574"/>
      <c r="L5574"/>
      <c r="M5574"/>
      <c r="N5574"/>
      <c r="O5574"/>
      <c r="P5574"/>
      <c r="Q5574"/>
      <c r="R5574"/>
      <c r="S5574"/>
      <c r="T5574"/>
      <c r="U5574"/>
    </row>
    <row r="5575" spans="1:21" ht="14.25" customHeight="1">
      <c r="A5575"/>
      <c r="B5575"/>
      <c r="C5575"/>
      <c r="D5575"/>
      <c r="E5575"/>
      <c r="F5575"/>
      <c r="G5575"/>
      <c r="I5575"/>
      <c r="J5575"/>
      <c r="K5575"/>
      <c r="L5575"/>
      <c r="M5575"/>
      <c r="N5575"/>
      <c r="O5575"/>
      <c r="P5575"/>
      <c r="Q5575"/>
      <c r="R5575"/>
      <c r="S5575"/>
      <c r="T5575"/>
      <c r="U5575"/>
    </row>
    <row r="5576" spans="1:21" ht="14.25" customHeight="1">
      <c r="A5576"/>
      <c r="B5576"/>
      <c r="C5576"/>
      <c r="D5576"/>
      <c r="E5576"/>
      <c r="F5576"/>
      <c r="G5576"/>
      <c r="I5576"/>
      <c r="J5576"/>
      <c r="K5576"/>
      <c r="L5576"/>
      <c r="M5576"/>
      <c r="N5576"/>
      <c r="O5576"/>
      <c r="P5576"/>
      <c r="Q5576"/>
      <c r="R5576"/>
      <c r="S5576"/>
      <c r="T5576"/>
      <c r="U5576"/>
    </row>
    <row r="5577" spans="1:21" ht="14.25" customHeight="1">
      <c r="A5577"/>
      <c r="B5577"/>
      <c r="C5577"/>
      <c r="D5577"/>
      <c r="E5577"/>
      <c r="F5577"/>
      <c r="G5577"/>
      <c r="I5577"/>
      <c r="J5577"/>
      <c r="K5577"/>
      <c r="L5577"/>
      <c r="M5577"/>
      <c r="N5577"/>
      <c r="O5577"/>
      <c r="P5577"/>
      <c r="Q5577"/>
      <c r="R5577"/>
      <c r="S5577"/>
      <c r="T5577"/>
      <c r="U5577"/>
    </row>
    <row r="5578" spans="1:21" ht="14.25" customHeight="1">
      <c r="A5578"/>
      <c r="B5578"/>
      <c r="C5578"/>
      <c r="D5578"/>
      <c r="E5578"/>
      <c r="F5578"/>
      <c r="G5578"/>
      <c r="I5578"/>
      <c r="J5578"/>
      <c r="K5578"/>
      <c r="L5578"/>
      <c r="M5578"/>
      <c r="N5578"/>
      <c r="O5578"/>
      <c r="P5578"/>
      <c r="Q5578"/>
      <c r="R5578"/>
      <c r="S5578"/>
      <c r="T5578"/>
      <c r="U5578"/>
    </row>
    <row r="5579" spans="1:21" ht="14.25" customHeight="1">
      <c r="A5579"/>
      <c r="B5579"/>
      <c r="C5579"/>
      <c r="D5579"/>
      <c r="E5579"/>
      <c r="F5579"/>
      <c r="G5579"/>
      <c r="I5579"/>
      <c r="J5579"/>
      <c r="K5579"/>
      <c r="L5579"/>
      <c r="M5579"/>
      <c r="N5579"/>
      <c r="O5579"/>
      <c r="P5579"/>
      <c r="Q5579"/>
      <c r="R5579"/>
      <c r="S5579"/>
      <c r="T5579"/>
      <c r="U5579"/>
    </row>
    <row r="5580" spans="1:21" ht="14.25" customHeight="1">
      <c r="A5580"/>
      <c r="B5580"/>
      <c r="C5580"/>
      <c r="D5580"/>
      <c r="E5580"/>
      <c r="F5580"/>
      <c r="G5580"/>
      <c r="I5580"/>
      <c r="J5580"/>
      <c r="K5580"/>
      <c r="L5580"/>
      <c r="M5580"/>
      <c r="N5580"/>
      <c r="O5580"/>
      <c r="P5580"/>
      <c r="Q5580"/>
      <c r="R5580"/>
      <c r="S5580"/>
      <c r="T5580"/>
      <c r="U5580"/>
    </row>
    <row r="5581" spans="1:21" ht="14.25" customHeight="1">
      <c r="A5581"/>
      <c r="B5581"/>
      <c r="C5581"/>
      <c r="D5581"/>
      <c r="E5581"/>
      <c r="F5581"/>
      <c r="G5581"/>
      <c r="I5581"/>
      <c r="J5581"/>
      <c r="K5581"/>
      <c r="L5581"/>
      <c r="M5581"/>
      <c r="N5581"/>
      <c r="O5581"/>
      <c r="P5581"/>
      <c r="Q5581"/>
      <c r="R5581"/>
      <c r="S5581"/>
      <c r="T5581"/>
      <c r="U5581"/>
    </row>
    <row r="5582" spans="1:21" ht="14.25" customHeight="1">
      <c r="A5582"/>
      <c r="B5582"/>
      <c r="C5582"/>
      <c r="D5582"/>
      <c r="E5582"/>
      <c r="F5582"/>
      <c r="G5582"/>
      <c r="I5582"/>
      <c r="J5582"/>
      <c r="K5582"/>
      <c r="L5582"/>
      <c r="M5582"/>
      <c r="N5582"/>
      <c r="O5582"/>
      <c r="P5582"/>
      <c r="Q5582"/>
      <c r="R5582"/>
      <c r="S5582"/>
      <c r="T5582"/>
      <c r="U5582"/>
    </row>
    <row r="5583" spans="1:21" ht="14.25" customHeight="1">
      <c r="A5583"/>
      <c r="B5583"/>
      <c r="C5583"/>
      <c r="D5583"/>
      <c r="E5583"/>
      <c r="F5583"/>
      <c r="G5583"/>
      <c r="I5583"/>
      <c r="J5583"/>
      <c r="K5583"/>
      <c r="L5583"/>
      <c r="M5583"/>
      <c r="N5583"/>
      <c r="O5583"/>
      <c r="P5583"/>
      <c r="Q5583"/>
      <c r="R5583"/>
      <c r="S5583"/>
      <c r="T5583"/>
      <c r="U5583"/>
    </row>
    <row r="5584" spans="1:21" ht="14.25" customHeight="1">
      <c r="A5584"/>
      <c r="B5584"/>
      <c r="C5584"/>
      <c r="D5584"/>
      <c r="E5584"/>
      <c r="F5584"/>
      <c r="G5584"/>
      <c r="I5584"/>
      <c r="J5584"/>
      <c r="K5584"/>
      <c r="L5584"/>
      <c r="M5584"/>
      <c r="N5584"/>
      <c r="O5584"/>
      <c r="P5584"/>
      <c r="Q5584"/>
      <c r="R5584"/>
      <c r="S5584"/>
      <c r="T5584"/>
      <c r="U5584"/>
    </row>
    <row r="5585" spans="1:21" ht="14.25" customHeight="1">
      <c r="A5585"/>
      <c r="B5585"/>
      <c r="C5585"/>
      <c r="D5585"/>
      <c r="E5585"/>
      <c r="F5585"/>
      <c r="G5585"/>
      <c r="I5585"/>
      <c r="J5585"/>
      <c r="K5585"/>
      <c r="L5585"/>
      <c r="M5585"/>
      <c r="N5585"/>
      <c r="O5585"/>
      <c r="P5585"/>
      <c r="Q5585"/>
      <c r="R5585"/>
      <c r="S5585"/>
      <c r="T5585"/>
      <c r="U5585"/>
    </row>
    <row r="5586" spans="1:21" ht="14.25" customHeight="1">
      <c r="A5586"/>
      <c r="B5586"/>
      <c r="C5586"/>
      <c r="D5586"/>
      <c r="E5586"/>
      <c r="F5586"/>
      <c r="G5586"/>
      <c r="I5586"/>
      <c r="J5586"/>
      <c r="K5586"/>
      <c r="L5586"/>
      <c r="M5586"/>
      <c r="N5586"/>
      <c r="O5586"/>
      <c r="P5586"/>
      <c r="Q5586"/>
      <c r="R5586"/>
      <c r="S5586"/>
      <c r="T5586"/>
      <c r="U5586"/>
    </row>
    <row r="5587" spans="1:21" ht="14.25" customHeight="1">
      <c r="A5587"/>
      <c r="B5587"/>
      <c r="C5587"/>
      <c r="D5587"/>
      <c r="E5587"/>
      <c r="F5587"/>
      <c r="G5587"/>
      <c r="I5587"/>
      <c r="J5587"/>
      <c r="K5587"/>
      <c r="L5587"/>
      <c r="M5587"/>
      <c r="N5587"/>
      <c r="O5587"/>
      <c r="P5587"/>
      <c r="Q5587"/>
      <c r="R5587"/>
      <c r="S5587"/>
      <c r="T5587"/>
      <c r="U5587"/>
    </row>
    <row r="5588" spans="1:21" ht="14.25" customHeight="1">
      <c r="A5588"/>
      <c r="B5588"/>
      <c r="C5588"/>
      <c r="D5588"/>
      <c r="E5588"/>
      <c r="F5588"/>
      <c r="G5588"/>
      <c r="I5588"/>
      <c r="J5588"/>
      <c r="K5588"/>
      <c r="L5588"/>
      <c r="M5588"/>
      <c r="N5588"/>
      <c r="O5588"/>
      <c r="P5588"/>
      <c r="Q5588"/>
      <c r="R5588"/>
      <c r="S5588"/>
      <c r="T5588"/>
      <c r="U5588"/>
    </row>
    <row r="5589" spans="1:21" ht="14.25" customHeight="1">
      <c r="A5589"/>
      <c r="B5589"/>
      <c r="C5589"/>
      <c r="D5589"/>
      <c r="E5589"/>
      <c r="F5589"/>
      <c r="G5589"/>
      <c r="I5589"/>
      <c r="J5589"/>
      <c r="K5589"/>
      <c r="L5589"/>
      <c r="M5589"/>
      <c r="N5589"/>
      <c r="O5589"/>
      <c r="P5589"/>
      <c r="Q5589"/>
      <c r="R5589"/>
      <c r="S5589"/>
      <c r="T5589"/>
      <c r="U5589"/>
    </row>
    <row r="5590" spans="1:21" ht="14.25" customHeight="1">
      <c r="A5590"/>
      <c r="B5590"/>
      <c r="C5590"/>
      <c r="D5590"/>
      <c r="E5590"/>
      <c r="F5590"/>
      <c r="G5590"/>
      <c r="I5590"/>
      <c r="J5590"/>
      <c r="K5590"/>
      <c r="L5590"/>
      <c r="M5590"/>
      <c r="N5590"/>
      <c r="O5590"/>
      <c r="P5590"/>
      <c r="Q5590"/>
      <c r="R5590"/>
      <c r="S5590"/>
      <c r="T5590"/>
      <c r="U5590"/>
    </row>
    <row r="5591" spans="1:21" ht="14.25" customHeight="1">
      <c r="A5591"/>
      <c r="B5591"/>
      <c r="C5591"/>
      <c r="D5591"/>
      <c r="E5591"/>
      <c r="F5591"/>
      <c r="G5591"/>
      <c r="I5591"/>
      <c r="J5591"/>
      <c r="K5591"/>
      <c r="L5591"/>
      <c r="M5591"/>
      <c r="N5591"/>
      <c r="O5591"/>
      <c r="P5591"/>
      <c r="Q5591"/>
      <c r="R5591"/>
      <c r="S5591"/>
      <c r="T5591"/>
      <c r="U5591"/>
    </row>
    <row r="5592" spans="1:21" ht="14.25" customHeight="1">
      <c r="A5592"/>
      <c r="B5592"/>
      <c r="C5592"/>
      <c r="D5592"/>
      <c r="E5592"/>
      <c r="F5592"/>
      <c r="G5592"/>
      <c r="I5592"/>
      <c r="J5592"/>
      <c r="K5592"/>
      <c r="L5592"/>
      <c r="M5592"/>
      <c r="N5592"/>
      <c r="O5592"/>
      <c r="P5592"/>
      <c r="Q5592"/>
      <c r="R5592"/>
      <c r="S5592"/>
      <c r="T5592"/>
      <c r="U5592"/>
    </row>
    <row r="5593" spans="1:21" ht="14.25" customHeight="1">
      <c r="A5593"/>
      <c r="B5593"/>
      <c r="C5593"/>
      <c r="D5593"/>
      <c r="E5593"/>
      <c r="F5593"/>
      <c r="G5593"/>
      <c r="I5593"/>
      <c r="J5593"/>
      <c r="K5593"/>
      <c r="L5593"/>
      <c r="M5593"/>
      <c r="N5593"/>
      <c r="O5593"/>
      <c r="P5593"/>
      <c r="Q5593"/>
      <c r="R5593"/>
      <c r="S5593"/>
      <c r="T5593"/>
      <c r="U5593"/>
    </row>
    <row r="5594" spans="1:21" ht="14.25" customHeight="1">
      <c r="A5594"/>
      <c r="B5594"/>
      <c r="C5594"/>
      <c r="D5594"/>
      <c r="E5594"/>
      <c r="F5594"/>
      <c r="G5594"/>
      <c r="I5594"/>
      <c r="J5594"/>
      <c r="K5594"/>
      <c r="L5594"/>
      <c r="M5594"/>
      <c r="N5594"/>
      <c r="O5594"/>
      <c r="P5594"/>
      <c r="Q5594"/>
      <c r="R5594"/>
      <c r="S5594"/>
      <c r="T5594"/>
      <c r="U5594"/>
    </row>
    <row r="5595" spans="1:21" ht="14.25" customHeight="1">
      <c r="A5595"/>
      <c r="B5595"/>
      <c r="C5595"/>
      <c r="D5595"/>
      <c r="E5595"/>
      <c r="F5595"/>
      <c r="G5595"/>
      <c r="I5595"/>
      <c r="J5595"/>
      <c r="K5595"/>
      <c r="L5595"/>
      <c r="M5595"/>
      <c r="N5595"/>
      <c r="O5595"/>
      <c r="P5595"/>
      <c r="Q5595"/>
      <c r="R5595"/>
      <c r="S5595"/>
      <c r="T5595"/>
      <c r="U5595"/>
    </row>
    <row r="5596" spans="1:21" ht="14.25" customHeight="1">
      <c r="A5596"/>
      <c r="B5596"/>
      <c r="C5596"/>
      <c r="D5596"/>
      <c r="E5596"/>
      <c r="F5596"/>
      <c r="G5596"/>
      <c r="I5596"/>
      <c r="J5596"/>
      <c r="K5596"/>
      <c r="L5596"/>
      <c r="M5596"/>
      <c r="N5596"/>
      <c r="O5596"/>
      <c r="P5596"/>
      <c r="Q5596"/>
      <c r="R5596"/>
      <c r="S5596"/>
      <c r="T5596"/>
      <c r="U5596"/>
    </row>
    <row r="5597" spans="1:21" ht="14.25" customHeight="1">
      <c r="A5597"/>
      <c r="B5597"/>
      <c r="C5597"/>
      <c r="D5597"/>
      <c r="E5597"/>
      <c r="F5597"/>
      <c r="G5597"/>
      <c r="I5597"/>
      <c r="J5597"/>
      <c r="K5597"/>
      <c r="L5597"/>
      <c r="M5597"/>
      <c r="N5597"/>
      <c r="O5597"/>
      <c r="P5597"/>
      <c r="Q5597"/>
      <c r="R5597"/>
      <c r="S5597"/>
      <c r="T5597"/>
      <c r="U5597"/>
    </row>
    <row r="5598" spans="1:21" ht="14.25" customHeight="1">
      <c r="A5598"/>
      <c r="B5598"/>
      <c r="C5598"/>
      <c r="D5598"/>
      <c r="E5598"/>
      <c r="F5598"/>
      <c r="G5598"/>
      <c r="I5598"/>
      <c r="J5598"/>
      <c r="K5598"/>
      <c r="L5598"/>
      <c r="M5598"/>
      <c r="N5598"/>
      <c r="O5598"/>
      <c r="P5598"/>
      <c r="Q5598"/>
      <c r="R5598"/>
      <c r="S5598"/>
      <c r="T5598"/>
      <c r="U5598"/>
    </row>
    <row r="5599" spans="1:21" ht="14.25" customHeight="1">
      <c r="A5599"/>
      <c r="B5599"/>
      <c r="C5599"/>
      <c r="D5599"/>
      <c r="E5599"/>
      <c r="F5599"/>
      <c r="G5599"/>
      <c r="I5599"/>
      <c r="J5599"/>
      <c r="K5599"/>
      <c r="L5599"/>
      <c r="M5599"/>
      <c r="N5599"/>
      <c r="O5599"/>
      <c r="P5599"/>
      <c r="Q5599"/>
      <c r="R5599"/>
      <c r="S5599"/>
      <c r="T5599"/>
      <c r="U5599"/>
    </row>
    <row r="5600" spans="1:21" ht="14.25" customHeight="1">
      <c r="A5600"/>
      <c r="B5600"/>
      <c r="C5600"/>
      <c r="D5600"/>
      <c r="E5600"/>
      <c r="F5600"/>
      <c r="G5600"/>
      <c r="I5600"/>
      <c r="J5600"/>
      <c r="K5600"/>
      <c r="L5600"/>
      <c r="M5600"/>
      <c r="N5600"/>
      <c r="O5600"/>
      <c r="P5600"/>
      <c r="Q5600"/>
      <c r="R5600"/>
      <c r="S5600"/>
      <c r="T5600"/>
      <c r="U5600"/>
    </row>
    <row r="5601" spans="1:21" ht="14.25" customHeight="1">
      <c r="A5601"/>
      <c r="B5601"/>
      <c r="C5601"/>
      <c r="D5601"/>
      <c r="E5601"/>
      <c r="F5601"/>
      <c r="G5601"/>
      <c r="I5601"/>
      <c r="J5601"/>
      <c r="K5601"/>
      <c r="L5601"/>
      <c r="M5601"/>
      <c r="N5601"/>
      <c r="O5601"/>
      <c r="P5601"/>
      <c r="Q5601"/>
      <c r="R5601"/>
      <c r="S5601"/>
      <c r="T5601"/>
      <c r="U5601"/>
    </row>
    <row r="5602" spans="1:21" ht="14.25" customHeight="1">
      <c r="A5602"/>
      <c r="B5602"/>
      <c r="C5602"/>
      <c r="D5602"/>
      <c r="E5602"/>
      <c r="F5602"/>
      <c r="G5602"/>
      <c r="I5602"/>
      <c r="J5602"/>
      <c r="K5602"/>
      <c r="L5602"/>
      <c r="M5602"/>
      <c r="N5602"/>
      <c r="O5602"/>
      <c r="P5602"/>
      <c r="Q5602"/>
      <c r="R5602"/>
      <c r="S5602"/>
      <c r="T5602"/>
      <c r="U5602"/>
    </row>
    <row r="5603" spans="1:21" ht="14.25" customHeight="1">
      <c r="A5603"/>
      <c r="B5603"/>
      <c r="C5603"/>
      <c r="D5603"/>
      <c r="E5603"/>
      <c r="F5603"/>
      <c r="G5603"/>
      <c r="I5603"/>
      <c r="J5603"/>
      <c r="K5603"/>
      <c r="L5603"/>
      <c r="M5603"/>
      <c r="N5603"/>
      <c r="O5603"/>
      <c r="P5603"/>
      <c r="Q5603"/>
      <c r="R5603"/>
      <c r="S5603"/>
      <c r="T5603"/>
      <c r="U5603"/>
    </row>
    <row r="5604" spans="1:21" ht="14.25" customHeight="1">
      <c r="A5604"/>
      <c r="B5604"/>
      <c r="C5604"/>
      <c r="D5604"/>
      <c r="E5604"/>
      <c r="F5604"/>
      <c r="G5604"/>
      <c r="I5604"/>
      <c r="J5604"/>
      <c r="K5604"/>
      <c r="L5604"/>
      <c r="M5604"/>
      <c r="N5604"/>
      <c r="O5604"/>
      <c r="P5604"/>
      <c r="Q5604"/>
      <c r="R5604"/>
      <c r="S5604"/>
      <c r="T5604"/>
      <c r="U5604"/>
    </row>
    <row r="5605" spans="1:21" ht="14.25" customHeight="1">
      <c r="A5605"/>
      <c r="B5605"/>
      <c r="C5605"/>
      <c r="D5605"/>
      <c r="E5605"/>
      <c r="F5605"/>
      <c r="G5605"/>
      <c r="I5605"/>
      <c r="J5605"/>
      <c r="K5605"/>
      <c r="L5605"/>
      <c r="M5605"/>
      <c r="N5605"/>
      <c r="O5605"/>
      <c r="P5605"/>
      <c r="Q5605"/>
      <c r="R5605"/>
      <c r="S5605"/>
      <c r="T5605"/>
      <c r="U5605"/>
    </row>
    <row r="5606" spans="1:21" ht="14.25" customHeight="1">
      <c r="A5606"/>
      <c r="B5606"/>
      <c r="C5606"/>
      <c r="D5606"/>
      <c r="E5606"/>
      <c r="F5606"/>
      <c r="G5606"/>
      <c r="I5606"/>
      <c r="J5606"/>
      <c r="K5606"/>
      <c r="L5606"/>
      <c r="M5606"/>
      <c r="N5606"/>
      <c r="O5606"/>
      <c r="P5606"/>
      <c r="Q5606"/>
      <c r="R5606"/>
      <c r="S5606"/>
      <c r="T5606"/>
      <c r="U5606"/>
    </row>
    <row r="5607" spans="1:21" ht="14.25" customHeight="1">
      <c r="A5607"/>
      <c r="B5607"/>
      <c r="C5607"/>
      <c r="D5607"/>
      <c r="E5607"/>
      <c r="F5607"/>
      <c r="G5607"/>
      <c r="I5607"/>
      <c r="J5607"/>
      <c r="K5607"/>
      <c r="L5607"/>
      <c r="M5607"/>
      <c r="N5607"/>
      <c r="O5607"/>
      <c r="P5607"/>
      <c r="Q5607"/>
      <c r="R5607"/>
      <c r="S5607"/>
      <c r="T5607"/>
      <c r="U5607"/>
    </row>
    <row r="5608" spans="1:21" ht="14.25" customHeight="1">
      <c r="A5608"/>
      <c r="B5608"/>
      <c r="C5608"/>
      <c r="D5608"/>
      <c r="E5608"/>
      <c r="F5608"/>
      <c r="G5608"/>
      <c r="I5608"/>
      <c r="J5608"/>
      <c r="K5608"/>
      <c r="L5608"/>
      <c r="M5608"/>
      <c r="N5608"/>
      <c r="O5608"/>
      <c r="P5608"/>
      <c r="Q5608"/>
      <c r="R5608"/>
      <c r="S5608"/>
      <c r="T5608"/>
      <c r="U5608"/>
    </row>
    <row r="5609" spans="1:21" ht="14.25" customHeight="1">
      <c r="A5609"/>
      <c r="B5609"/>
      <c r="C5609"/>
      <c r="D5609"/>
      <c r="E5609"/>
      <c r="F5609"/>
      <c r="G5609"/>
      <c r="I5609"/>
      <c r="J5609"/>
      <c r="K5609"/>
      <c r="L5609"/>
      <c r="M5609"/>
      <c r="N5609"/>
      <c r="O5609"/>
      <c r="P5609"/>
      <c r="Q5609"/>
      <c r="R5609"/>
      <c r="S5609"/>
      <c r="T5609"/>
      <c r="U5609"/>
    </row>
    <row r="5610" spans="1:21" ht="14.25" customHeight="1">
      <c r="A5610"/>
      <c r="B5610"/>
      <c r="C5610"/>
      <c r="D5610"/>
      <c r="E5610"/>
      <c r="F5610"/>
      <c r="G5610"/>
      <c r="I5610"/>
      <c r="J5610"/>
      <c r="K5610"/>
      <c r="L5610"/>
      <c r="M5610"/>
      <c r="N5610"/>
      <c r="O5610"/>
      <c r="P5610"/>
      <c r="Q5610"/>
      <c r="R5610"/>
      <c r="S5610"/>
      <c r="T5610"/>
      <c r="U5610"/>
    </row>
    <row r="5611" spans="1:21" ht="14.25" customHeight="1">
      <c r="A5611"/>
      <c r="B5611"/>
      <c r="C5611"/>
      <c r="D5611"/>
      <c r="E5611"/>
      <c r="F5611"/>
      <c r="G5611"/>
      <c r="I5611"/>
      <c r="J5611"/>
      <c r="K5611"/>
      <c r="L5611"/>
      <c r="M5611"/>
      <c r="N5611"/>
      <c r="O5611"/>
      <c r="P5611"/>
      <c r="Q5611"/>
      <c r="R5611"/>
      <c r="S5611"/>
      <c r="T5611"/>
      <c r="U5611"/>
    </row>
    <row r="5612" spans="1:21" ht="14.25" customHeight="1">
      <c r="A5612"/>
      <c r="B5612"/>
      <c r="C5612"/>
      <c r="D5612"/>
      <c r="E5612"/>
      <c r="F5612"/>
      <c r="G5612"/>
      <c r="I5612"/>
      <c r="J5612"/>
      <c r="K5612"/>
      <c r="L5612"/>
      <c r="M5612"/>
      <c r="N5612"/>
      <c r="O5612"/>
      <c r="P5612"/>
      <c r="Q5612"/>
      <c r="R5612"/>
      <c r="S5612"/>
      <c r="T5612"/>
      <c r="U5612"/>
    </row>
    <row r="5613" spans="1:21" ht="14.25" customHeight="1">
      <c r="A5613"/>
      <c r="B5613"/>
      <c r="C5613"/>
      <c r="D5613"/>
      <c r="E5613"/>
      <c r="F5613"/>
      <c r="G5613"/>
      <c r="I5613"/>
      <c r="J5613"/>
      <c r="K5613"/>
      <c r="L5613"/>
      <c r="M5613"/>
      <c r="N5613"/>
      <c r="O5613"/>
      <c r="P5613"/>
      <c r="Q5613"/>
      <c r="R5613"/>
      <c r="S5613"/>
      <c r="T5613"/>
      <c r="U5613"/>
    </row>
    <row r="5614" spans="1:21" ht="14.25" customHeight="1">
      <c r="A5614"/>
      <c r="B5614"/>
      <c r="C5614"/>
      <c r="D5614"/>
      <c r="E5614"/>
      <c r="F5614"/>
      <c r="G5614"/>
      <c r="I5614"/>
      <c r="J5614"/>
      <c r="K5614"/>
      <c r="L5614"/>
      <c r="M5614"/>
      <c r="N5614"/>
      <c r="O5614"/>
      <c r="P5614"/>
      <c r="Q5614"/>
      <c r="R5614"/>
      <c r="S5614"/>
      <c r="T5614"/>
      <c r="U5614"/>
    </row>
    <row r="5615" spans="1:21" ht="14.25" customHeight="1">
      <c r="A5615"/>
      <c r="B5615"/>
      <c r="C5615"/>
      <c r="D5615"/>
      <c r="E5615"/>
      <c r="F5615"/>
      <c r="G5615"/>
      <c r="I5615"/>
      <c r="J5615"/>
      <c r="K5615"/>
      <c r="L5615"/>
      <c r="M5615"/>
      <c r="N5615"/>
      <c r="O5615"/>
      <c r="P5615"/>
      <c r="Q5615"/>
      <c r="R5615"/>
      <c r="S5615"/>
      <c r="T5615"/>
      <c r="U5615"/>
    </row>
    <row r="5616" spans="1:21" ht="14.25" customHeight="1">
      <c r="A5616"/>
      <c r="B5616"/>
      <c r="C5616"/>
      <c r="D5616"/>
      <c r="E5616"/>
      <c r="F5616"/>
      <c r="G5616"/>
      <c r="I5616"/>
      <c r="J5616"/>
      <c r="K5616"/>
      <c r="L5616"/>
      <c r="M5616"/>
      <c r="N5616"/>
      <c r="O5616"/>
      <c r="P5616"/>
      <c r="Q5616"/>
      <c r="R5616"/>
      <c r="S5616"/>
      <c r="T5616"/>
      <c r="U5616"/>
    </row>
    <row r="5617" spans="1:21" ht="14.25" customHeight="1">
      <c r="A5617"/>
      <c r="B5617"/>
      <c r="C5617"/>
      <c r="D5617"/>
      <c r="E5617"/>
      <c r="F5617"/>
      <c r="G5617"/>
      <c r="I5617"/>
      <c r="J5617"/>
      <c r="K5617"/>
      <c r="L5617"/>
      <c r="M5617"/>
      <c r="N5617"/>
      <c r="O5617"/>
      <c r="P5617"/>
      <c r="Q5617"/>
      <c r="R5617"/>
      <c r="S5617"/>
      <c r="T5617"/>
      <c r="U5617"/>
    </row>
    <row r="5618" spans="1:21" ht="14.25" customHeight="1">
      <c r="A5618"/>
      <c r="B5618"/>
      <c r="C5618"/>
      <c r="D5618"/>
      <c r="E5618"/>
      <c r="F5618"/>
      <c r="G5618"/>
      <c r="I5618"/>
      <c r="J5618"/>
      <c r="K5618"/>
      <c r="L5618"/>
      <c r="M5618"/>
      <c r="N5618"/>
      <c r="O5618"/>
      <c r="P5618"/>
      <c r="Q5618"/>
      <c r="R5618"/>
      <c r="S5618"/>
      <c r="T5618"/>
      <c r="U5618"/>
    </row>
    <row r="5619" spans="1:21" ht="14.25" customHeight="1">
      <c r="A5619"/>
      <c r="B5619"/>
      <c r="C5619"/>
      <c r="D5619"/>
      <c r="E5619"/>
      <c r="F5619"/>
      <c r="G5619"/>
      <c r="I5619"/>
      <c r="J5619"/>
      <c r="K5619"/>
      <c r="L5619"/>
      <c r="M5619"/>
      <c r="N5619"/>
      <c r="O5619"/>
      <c r="P5619"/>
      <c r="Q5619"/>
      <c r="R5619"/>
      <c r="S5619"/>
      <c r="T5619"/>
      <c r="U5619"/>
    </row>
    <row r="5620" spans="1:21" ht="14.25" customHeight="1">
      <c r="A5620"/>
      <c r="B5620"/>
      <c r="C5620"/>
      <c r="D5620"/>
      <c r="E5620"/>
      <c r="F5620"/>
      <c r="G5620"/>
      <c r="I5620"/>
      <c r="J5620"/>
      <c r="K5620"/>
      <c r="L5620"/>
      <c r="M5620"/>
      <c r="N5620"/>
      <c r="O5620"/>
      <c r="P5620"/>
      <c r="Q5620"/>
      <c r="R5620"/>
      <c r="S5620"/>
      <c r="T5620"/>
      <c r="U5620"/>
    </row>
    <row r="5621" spans="1:21" ht="14.25" customHeight="1">
      <c r="A5621"/>
      <c r="B5621"/>
      <c r="C5621"/>
      <c r="D5621"/>
      <c r="E5621"/>
      <c r="F5621"/>
      <c r="G5621"/>
      <c r="I5621"/>
      <c r="J5621"/>
      <c r="K5621"/>
      <c r="L5621"/>
      <c r="M5621"/>
      <c r="N5621"/>
      <c r="O5621"/>
      <c r="P5621"/>
      <c r="Q5621"/>
      <c r="R5621"/>
      <c r="S5621"/>
      <c r="T5621"/>
      <c r="U5621"/>
    </row>
    <row r="5622" spans="1:21" ht="14.25" customHeight="1">
      <c r="A5622"/>
      <c r="B5622"/>
      <c r="C5622"/>
      <c r="D5622"/>
      <c r="E5622"/>
      <c r="F5622"/>
      <c r="G5622"/>
      <c r="I5622"/>
      <c r="J5622"/>
      <c r="K5622"/>
      <c r="L5622"/>
      <c r="M5622"/>
      <c r="N5622"/>
      <c r="O5622"/>
      <c r="P5622"/>
      <c r="Q5622"/>
      <c r="R5622"/>
      <c r="S5622"/>
      <c r="T5622"/>
      <c r="U5622"/>
    </row>
    <row r="5623" spans="1:21" ht="14.25" customHeight="1">
      <c r="A5623"/>
      <c r="B5623"/>
      <c r="C5623"/>
      <c r="D5623"/>
      <c r="E5623"/>
      <c r="F5623"/>
      <c r="G5623"/>
      <c r="I5623"/>
      <c r="J5623"/>
      <c r="K5623"/>
      <c r="L5623"/>
      <c r="M5623"/>
      <c r="N5623"/>
      <c r="O5623"/>
      <c r="P5623"/>
      <c r="Q5623"/>
      <c r="R5623"/>
      <c r="S5623"/>
      <c r="T5623"/>
      <c r="U5623"/>
    </row>
    <row r="5624" spans="1:21" ht="14.25" customHeight="1">
      <c r="A5624"/>
      <c r="B5624"/>
      <c r="C5624"/>
      <c r="D5624"/>
      <c r="E5624"/>
      <c r="F5624"/>
      <c r="G5624"/>
      <c r="I5624"/>
      <c r="J5624"/>
      <c r="K5624"/>
      <c r="L5624"/>
      <c r="M5624"/>
      <c r="N5624"/>
      <c r="O5624"/>
      <c r="P5624"/>
      <c r="Q5624"/>
      <c r="R5624"/>
      <c r="S5624"/>
      <c r="T5624"/>
      <c r="U5624"/>
    </row>
    <row r="5625" spans="1:21" ht="14.25" customHeight="1">
      <c r="A5625"/>
      <c r="B5625"/>
      <c r="C5625"/>
      <c r="D5625"/>
      <c r="E5625"/>
      <c r="F5625"/>
      <c r="G5625"/>
      <c r="I5625"/>
      <c r="J5625"/>
      <c r="K5625"/>
      <c r="L5625"/>
      <c r="M5625"/>
      <c r="N5625"/>
      <c r="O5625"/>
      <c r="P5625"/>
      <c r="Q5625"/>
      <c r="R5625"/>
      <c r="S5625"/>
      <c r="T5625"/>
      <c r="U5625"/>
    </row>
    <row r="5626" spans="1:21" ht="14.25" customHeight="1">
      <c r="A5626"/>
      <c r="B5626"/>
      <c r="C5626"/>
      <c r="D5626"/>
      <c r="E5626"/>
      <c r="F5626"/>
      <c r="G5626"/>
      <c r="I5626"/>
      <c r="J5626"/>
      <c r="K5626"/>
      <c r="L5626"/>
      <c r="M5626"/>
      <c r="N5626"/>
      <c r="O5626"/>
      <c r="P5626"/>
      <c r="Q5626"/>
      <c r="R5626"/>
      <c r="S5626"/>
      <c r="T5626"/>
      <c r="U5626"/>
    </row>
    <row r="5627" spans="1:21" ht="14.25" customHeight="1">
      <c r="A5627"/>
      <c r="B5627"/>
      <c r="C5627"/>
      <c r="D5627"/>
      <c r="E5627"/>
      <c r="F5627"/>
      <c r="G5627"/>
      <c r="I5627"/>
      <c r="J5627"/>
      <c r="K5627"/>
      <c r="L5627"/>
      <c r="M5627"/>
      <c r="N5627"/>
      <c r="O5627"/>
      <c r="P5627"/>
      <c r="Q5627"/>
      <c r="R5627"/>
      <c r="S5627"/>
      <c r="T5627"/>
      <c r="U5627"/>
    </row>
    <row r="5628" spans="1:21" ht="14.25" customHeight="1">
      <c r="A5628"/>
      <c r="B5628"/>
      <c r="C5628"/>
      <c r="D5628"/>
      <c r="E5628"/>
      <c r="F5628"/>
      <c r="G5628"/>
      <c r="I5628"/>
      <c r="J5628"/>
      <c r="K5628"/>
      <c r="L5628"/>
      <c r="M5628"/>
      <c r="N5628"/>
      <c r="O5628"/>
      <c r="P5628"/>
      <c r="Q5628"/>
      <c r="R5628"/>
      <c r="S5628"/>
      <c r="T5628"/>
      <c r="U5628"/>
    </row>
    <row r="5629" spans="1:21" ht="14.25" customHeight="1">
      <c r="A5629"/>
      <c r="B5629"/>
      <c r="C5629"/>
      <c r="D5629"/>
      <c r="E5629"/>
      <c r="F5629"/>
      <c r="G5629"/>
      <c r="I5629"/>
      <c r="J5629"/>
      <c r="K5629"/>
      <c r="L5629"/>
      <c r="M5629"/>
      <c r="N5629"/>
      <c r="O5629"/>
      <c r="P5629"/>
      <c r="Q5629"/>
      <c r="R5629"/>
      <c r="S5629"/>
      <c r="T5629"/>
      <c r="U5629"/>
    </row>
    <row r="5630" spans="1:21" ht="14.25" customHeight="1">
      <c r="A5630"/>
      <c r="B5630"/>
      <c r="C5630"/>
      <c r="D5630"/>
      <c r="E5630"/>
      <c r="F5630"/>
      <c r="G5630"/>
      <c r="I5630"/>
      <c r="J5630"/>
      <c r="K5630"/>
      <c r="L5630"/>
      <c r="M5630"/>
      <c r="N5630"/>
      <c r="O5630"/>
      <c r="P5630"/>
      <c r="Q5630"/>
      <c r="R5630"/>
      <c r="S5630"/>
      <c r="T5630"/>
      <c r="U5630"/>
    </row>
    <row r="5631" spans="1:21" ht="14.25" customHeight="1">
      <c r="A5631"/>
      <c r="B5631"/>
      <c r="C5631"/>
      <c r="D5631"/>
      <c r="E5631"/>
      <c r="F5631"/>
      <c r="G5631"/>
      <c r="I5631"/>
      <c r="J5631"/>
      <c r="K5631"/>
      <c r="L5631"/>
      <c r="M5631"/>
      <c r="N5631"/>
      <c r="O5631"/>
      <c r="P5631"/>
      <c r="Q5631"/>
      <c r="R5631"/>
      <c r="S5631"/>
      <c r="T5631"/>
      <c r="U5631"/>
    </row>
    <row r="5632" spans="1:21" ht="14.25" customHeight="1">
      <c r="A5632"/>
      <c r="B5632"/>
      <c r="C5632"/>
      <c r="D5632"/>
      <c r="E5632"/>
      <c r="F5632"/>
      <c r="G5632"/>
      <c r="I5632"/>
      <c r="J5632"/>
      <c r="K5632"/>
      <c r="L5632"/>
      <c r="M5632"/>
      <c r="N5632"/>
      <c r="O5632"/>
      <c r="P5632"/>
      <c r="Q5632"/>
      <c r="R5632"/>
      <c r="S5632"/>
      <c r="T5632"/>
      <c r="U5632"/>
    </row>
    <row r="5633" spans="1:21" ht="14.25" customHeight="1">
      <c r="A5633"/>
      <c r="B5633"/>
      <c r="C5633"/>
      <c r="D5633"/>
      <c r="E5633"/>
      <c r="F5633"/>
      <c r="G5633"/>
      <c r="I5633"/>
      <c r="J5633"/>
      <c r="K5633"/>
      <c r="L5633"/>
      <c r="M5633"/>
      <c r="N5633"/>
      <c r="O5633"/>
      <c r="P5633"/>
      <c r="Q5633"/>
      <c r="R5633"/>
      <c r="S5633"/>
      <c r="T5633"/>
      <c r="U5633"/>
    </row>
    <row r="5634" spans="1:21" ht="14.25" customHeight="1">
      <c r="A5634"/>
      <c r="B5634"/>
      <c r="C5634"/>
      <c r="D5634"/>
      <c r="E5634"/>
      <c r="F5634"/>
      <c r="G5634"/>
      <c r="I5634"/>
      <c r="J5634"/>
      <c r="K5634"/>
      <c r="L5634"/>
      <c r="M5634"/>
      <c r="N5634"/>
      <c r="O5634"/>
      <c r="P5634"/>
      <c r="Q5634"/>
      <c r="R5634"/>
      <c r="S5634"/>
      <c r="T5634"/>
      <c r="U5634"/>
    </row>
    <row r="5635" spans="1:21" ht="14.25" customHeight="1">
      <c r="A5635"/>
      <c r="B5635"/>
      <c r="C5635"/>
      <c r="D5635"/>
      <c r="E5635"/>
      <c r="F5635"/>
      <c r="G5635"/>
      <c r="I5635"/>
      <c r="J5635"/>
      <c r="K5635"/>
      <c r="L5635"/>
      <c r="M5635"/>
      <c r="N5635"/>
      <c r="O5635"/>
      <c r="P5635"/>
      <c r="Q5635"/>
      <c r="R5635"/>
      <c r="S5635"/>
      <c r="T5635"/>
      <c r="U5635"/>
    </row>
    <row r="5636" spans="1:21" ht="14.25" customHeight="1">
      <c r="A5636"/>
      <c r="B5636"/>
      <c r="C5636"/>
      <c r="D5636"/>
      <c r="E5636"/>
      <c r="F5636"/>
      <c r="G5636"/>
      <c r="I5636"/>
      <c r="J5636"/>
      <c r="K5636"/>
      <c r="L5636"/>
      <c r="M5636"/>
      <c r="N5636"/>
      <c r="O5636"/>
      <c r="P5636"/>
      <c r="Q5636"/>
      <c r="R5636"/>
      <c r="S5636"/>
      <c r="T5636"/>
      <c r="U5636"/>
    </row>
    <row r="5637" spans="1:21" ht="14.25" customHeight="1">
      <c r="A5637"/>
      <c r="B5637"/>
      <c r="C5637"/>
      <c r="D5637"/>
      <c r="E5637"/>
      <c r="F5637"/>
      <c r="G5637"/>
      <c r="I5637"/>
      <c r="J5637"/>
      <c r="K5637"/>
      <c r="L5637"/>
      <c r="M5637"/>
      <c r="N5637"/>
      <c r="O5637"/>
      <c r="P5637"/>
      <c r="Q5637"/>
      <c r="R5637"/>
      <c r="S5637"/>
      <c r="T5637"/>
      <c r="U5637"/>
    </row>
    <row r="5638" spans="1:21" ht="14.25" customHeight="1">
      <c r="A5638"/>
      <c r="B5638"/>
      <c r="C5638"/>
      <c r="D5638"/>
      <c r="E5638"/>
      <c r="F5638"/>
      <c r="G5638"/>
      <c r="I5638"/>
      <c r="J5638"/>
      <c r="K5638"/>
      <c r="L5638"/>
      <c r="M5638"/>
      <c r="N5638"/>
      <c r="O5638"/>
      <c r="P5638"/>
      <c r="Q5638"/>
      <c r="R5638"/>
      <c r="S5638"/>
      <c r="T5638"/>
      <c r="U5638"/>
    </row>
    <row r="5639" spans="1:21" ht="14.25" customHeight="1">
      <c r="A5639"/>
      <c r="B5639"/>
      <c r="C5639"/>
      <c r="D5639"/>
      <c r="E5639"/>
      <c r="F5639"/>
      <c r="G5639"/>
      <c r="I5639"/>
      <c r="J5639"/>
      <c r="K5639"/>
      <c r="L5639"/>
      <c r="M5639"/>
      <c r="N5639"/>
      <c r="O5639"/>
      <c r="P5639"/>
      <c r="Q5639"/>
      <c r="R5639"/>
      <c r="S5639"/>
      <c r="T5639"/>
      <c r="U5639"/>
    </row>
    <row r="5640" spans="1:21" ht="14.25" customHeight="1">
      <c r="A5640"/>
      <c r="B5640"/>
      <c r="C5640"/>
      <c r="D5640"/>
      <c r="E5640"/>
      <c r="F5640"/>
      <c r="G5640"/>
      <c r="I5640"/>
      <c r="J5640"/>
      <c r="K5640"/>
      <c r="L5640"/>
      <c r="M5640"/>
      <c r="N5640"/>
      <c r="O5640"/>
      <c r="P5640"/>
      <c r="Q5640"/>
      <c r="R5640"/>
      <c r="S5640"/>
      <c r="T5640"/>
      <c r="U5640"/>
    </row>
    <row r="5641" spans="1:21" ht="14.25" customHeight="1">
      <c r="A5641"/>
      <c r="B5641"/>
      <c r="C5641"/>
      <c r="D5641"/>
      <c r="E5641"/>
      <c r="F5641"/>
      <c r="G5641"/>
      <c r="I5641"/>
      <c r="J5641"/>
      <c r="K5641"/>
      <c r="L5641"/>
      <c r="M5641"/>
      <c r="N5641"/>
      <c r="O5641"/>
      <c r="P5641"/>
      <c r="Q5641"/>
      <c r="R5641"/>
      <c r="S5641"/>
      <c r="T5641"/>
      <c r="U5641"/>
    </row>
    <row r="5642" spans="1:21" ht="14.25" customHeight="1">
      <c r="A5642"/>
      <c r="B5642"/>
      <c r="C5642"/>
      <c r="D5642"/>
      <c r="E5642"/>
      <c r="F5642"/>
      <c r="G5642"/>
      <c r="I5642"/>
      <c r="J5642"/>
      <c r="K5642"/>
      <c r="L5642"/>
      <c r="M5642"/>
      <c r="N5642"/>
      <c r="O5642"/>
      <c r="P5642"/>
      <c r="Q5642"/>
      <c r="R5642"/>
      <c r="S5642"/>
      <c r="T5642"/>
      <c r="U5642"/>
    </row>
    <row r="5643" spans="1:21" ht="14.25" customHeight="1">
      <c r="A5643"/>
      <c r="B5643"/>
      <c r="C5643"/>
      <c r="D5643"/>
      <c r="E5643"/>
      <c r="F5643"/>
      <c r="G5643"/>
      <c r="I5643"/>
      <c r="J5643"/>
      <c r="K5643"/>
      <c r="L5643"/>
      <c r="M5643"/>
      <c r="N5643"/>
      <c r="O5643"/>
      <c r="P5643"/>
      <c r="Q5643"/>
      <c r="R5643"/>
      <c r="S5643"/>
      <c r="T5643"/>
      <c r="U5643"/>
    </row>
    <row r="5644" spans="1:21" ht="14.25" customHeight="1">
      <c r="A5644"/>
      <c r="B5644"/>
      <c r="C5644"/>
      <c r="D5644"/>
      <c r="E5644"/>
      <c r="F5644"/>
      <c r="G5644"/>
      <c r="I5644"/>
      <c r="J5644"/>
      <c r="K5644"/>
      <c r="L5644"/>
      <c r="M5644"/>
      <c r="N5644"/>
      <c r="O5644"/>
      <c r="P5644"/>
      <c r="Q5644"/>
      <c r="R5644"/>
      <c r="S5644"/>
      <c r="T5644"/>
      <c r="U5644"/>
    </row>
    <row r="5645" spans="1:21" ht="14.25" customHeight="1">
      <c r="A5645"/>
      <c r="B5645"/>
      <c r="C5645"/>
      <c r="D5645"/>
      <c r="E5645"/>
      <c r="F5645"/>
      <c r="G5645"/>
      <c r="I5645"/>
      <c r="J5645"/>
      <c r="K5645"/>
      <c r="L5645"/>
      <c r="M5645"/>
      <c r="N5645"/>
      <c r="O5645"/>
      <c r="P5645"/>
      <c r="Q5645"/>
      <c r="R5645"/>
      <c r="S5645"/>
      <c r="T5645"/>
      <c r="U5645"/>
    </row>
    <row r="5646" spans="1:21" ht="14.25" customHeight="1">
      <c r="A5646"/>
      <c r="B5646"/>
      <c r="C5646"/>
      <c r="D5646"/>
      <c r="E5646"/>
      <c r="F5646"/>
      <c r="G5646"/>
      <c r="I5646"/>
      <c r="J5646"/>
      <c r="K5646"/>
      <c r="L5646"/>
      <c r="M5646"/>
      <c r="N5646"/>
      <c r="O5646"/>
      <c r="P5646"/>
      <c r="Q5646"/>
      <c r="R5646"/>
      <c r="S5646"/>
      <c r="T5646"/>
      <c r="U5646"/>
    </row>
    <row r="5647" spans="1:21" ht="14.25" customHeight="1">
      <c r="A5647"/>
      <c r="B5647"/>
      <c r="C5647"/>
      <c r="D5647"/>
      <c r="E5647"/>
      <c r="F5647"/>
      <c r="G5647"/>
      <c r="I5647"/>
      <c r="J5647"/>
      <c r="K5647"/>
      <c r="L5647"/>
      <c r="M5647"/>
      <c r="N5647"/>
      <c r="O5647"/>
      <c r="P5647"/>
      <c r="Q5647"/>
      <c r="R5647"/>
      <c r="S5647"/>
      <c r="T5647"/>
      <c r="U5647"/>
    </row>
    <row r="5648" spans="1:21" ht="14.25" customHeight="1">
      <c r="A5648"/>
      <c r="B5648"/>
      <c r="C5648"/>
      <c r="D5648"/>
      <c r="E5648"/>
      <c r="F5648"/>
      <c r="G5648"/>
      <c r="I5648"/>
      <c r="J5648"/>
      <c r="K5648"/>
      <c r="L5648"/>
      <c r="M5648"/>
      <c r="N5648"/>
      <c r="O5648"/>
      <c r="P5648"/>
      <c r="Q5648"/>
      <c r="R5648"/>
      <c r="S5648"/>
      <c r="T5648"/>
      <c r="U5648"/>
    </row>
    <row r="5649" spans="1:21" ht="14.25" customHeight="1">
      <c r="A5649"/>
      <c r="B5649"/>
      <c r="C5649"/>
      <c r="D5649"/>
      <c r="E5649"/>
      <c r="F5649"/>
      <c r="G5649"/>
      <c r="I5649"/>
      <c r="J5649"/>
      <c r="K5649"/>
      <c r="L5649"/>
      <c r="M5649"/>
      <c r="N5649"/>
      <c r="O5649"/>
      <c r="P5649"/>
      <c r="Q5649"/>
      <c r="R5649"/>
      <c r="S5649"/>
      <c r="T5649"/>
      <c r="U5649"/>
    </row>
    <row r="5650" spans="1:21" ht="14.25" customHeight="1">
      <c r="A5650"/>
      <c r="B5650"/>
      <c r="C5650"/>
      <c r="D5650"/>
      <c r="E5650"/>
      <c r="F5650"/>
      <c r="G5650"/>
      <c r="I5650"/>
      <c r="J5650"/>
      <c r="K5650"/>
      <c r="L5650"/>
      <c r="M5650"/>
      <c r="N5650"/>
      <c r="O5650"/>
      <c r="P5650"/>
      <c r="Q5650"/>
      <c r="R5650"/>
      <c r="S5650"/>
      <c r="T5650"/>
      <c r="U5650"/>
    </row>
    <row r="5651" spans="1:21" ht="14.25" customHeight="1">
      <c r="A5651"/>
      <c r="B5651"/>
      <c r="C5651"/>
      <c r="D5651"/>
      <c r="E5651"/>
      <c r="F5651"/>
      <c r="G5651"/>
      <c r="I5651"/>
      <c r="J5651"/>
      <c r="K5651"/>
      <c r="L5651"/>
      <c r="M5651"/>
      <c r="N5651"/>
      <c r="O5651"/>
      <c r="P5651"/>
      <c r="Q5651"/>
      <c r="R5651"/>
      <c r="S5651"/>
      <c r="T5651"/>
      <c r="U5651"/>
    </row>
    <row r="5652" spans="1:21" ht="14.25" customHeight="1">
      <c r="A5652"/>
      <c r="B5652"/>
      <c r="C5652"/>
      <c r="D5652"/>
      <c r="E5652"/>
      <c r="F5652"/>
      <c r="G5652"/>
      <c r="I5652"/>
      <c r="J5652"/>
      <c r="K5652"/>
      <c r="L5652"/>
      <c r="M5652"/>
      <c r="N5652"/>
      <c r="O5652"/>
      <c r="P5652"/>
      <c r="Q5652"/>
      <c r="R5652"/>
      <c r="S5652"/>
      <c r="T5652"/>
      <c r="U5652"/>
    </row>
    <row r="5653" spans="1:21" ht="14.25" customHeight="1">
      <c r="A5653"/>
      <c r="B5653"/>
      <c r="C5653"/>
      <c r="D5653"/>
      <c r="E5653"/>
      <c r="F5653"/>
      <c r="G5653"/>
      <c r="I5653"/>
      <c r="J5653"/>
      <c r="K5653"/>
      <c r="L5653"/>
      <c r="M5653"/>
      <c r="N5653"/>
      <c r="O5653"/>
      <c r="P5653"/>
      <c r="Q5653"/>
      <c r="R5653"/>
      <c r="S5653"/>
      <c r="T5653"/>
      <c r="U5653"/>
    </row>
    <row r="5654" spans="1:21" ht="14.25" customHeight="1">
      <c r="A5654"/>
      <c r="B5654"/>
      <c r="C5654"/>
      <c r="D5654"/>
      <c r="E5654"/>
      <c r="F5654"/>
      <c r="G5654"/>
      <c r="I5654"/>
      <c r="J5654"/>
      <c r="K5654"/>
      <c r="L5654"/>
      <c r="M5654"/>
      <c r="N5654"/>
      <c r="O5654"/>
      <c r="P5654"/>
      <c r="Q5654"/>
      <c r="R5654"/>
      <c r="S5654"/>
      <c r="T5654"/>
      <c r="U5654"/>
    </row>
    <row r="5655" spans="1:21" ht="14.25" customHeight="1">
      <c r="A5655"/>
      <c r="B5655"/>
      <c r="C5655"/>
      <c r="D5655"/>
      <c r="E5655"/>
      <c r="F5655"/>
      <c r="G5655"/>
      <c r="I5655"/>
      <c r="J5655"/>
      <c r="K5655"/>
      <c r="L5655"/>
      <c r="M5655"/>
      <c r="N5655"/>
      <c r="O5655"/>
      <c r="P5655"/>
      <c r="Q5655"/>
      <c r="R5655"/>
      <c r="S5655"/>
      <c r="T5655"/>
      <c r="U5655"/>
    </row>
    <row r="5656" spans="1:21" ht="14.25" customHeight="1">
      <c r="A5656"/>
      <c r="B5656"/>
      <c r="C5656"/>
      <c r="D5656"/>
      <c r="E5656"/>
      <c r="F5656"/>
      <c r="G5656"/>
      <c r="I5656"/>
      <c r="J5656"/>
      <c r="K5656"/>
      <c r="L5656"/>
      <c r="M5656"/>
      <c r="N5656"/>
      <c r="O5656"/>
      <c r="P5656"/>
      <c r="Q5656"/>
      <c r="R5656"/>
      <c r="S5656"/>
      <c r="T5656"/>
      <c r="U5656"/>
    </row>
    <row r="5657" spans="1:21" ht="14.25" customHeight="1">
      <c r="A5657"/>
      <c r="B5657"/>
      <c r="C5657"/>
      <c r="D5657"/>
      <c r="E5657"/>
      <c r="F5657"/>
      <c r="G5657"/>
      <c r="I5657"/>
      <c r="J5657"/>
      <c r="K5657"/>
      <c r="L5657"/>
      <c r="M5657"/>
      <c r="N5657"/>
      <c r="O5657"/>
      <c r="P5657"/>
      <c r="Q5657"/>
      <c r="R5657"/>
      <c r="S5657"/>
      <c r="T5657"/>
      <c r="U5657"/>
    </row>
    <row r="5658" spans="1:21" ht="14.25" customHeight="1">
      <c r="A5658"/>
      <c r="B5658"/>
      <c r="C5658"/>
      <c r="D5658"/>
      <c r="E5658"/>
      <c r="F5658"/>
      <c r="G5658"/>
      <c r="I5658"/>
      <c r="J5658"/>
      <c r="K5658"/>
      <c r="L5658"/>
      <c r="M5658"/>
      <c r="N5658"/>
      <c r="O5658"/>
      <c r="P5658"/>
      <c r="Q5658"/>
      <c r="R5658"/>
      <c r="S5658"/>
      <c r="T5658"/>
      <c r="U5658"/>
    </row>
    <row r="5659" spans="1:21" ht="14.25" customHeight="1">
      <c r="A5659"/>
      <c r="B5659"/>
      <c r="C5659"/>
      <c r="D5659"/>
      <c r="E5659"/>
      <c r="F5659"/>
      <c r="G5659"/>
      <c r="I5659"/>
      <c r="J5659"/>
      <c r="K5659"/>
      <c r="L5659"/>
      <c r="M5659"/>
      <c r="N5659"/>
      <c r="O5659"/>
      <c r="P5659"/>
      <c r="Q5659"/>
      <c r="R5659"/>
      <c r="S5659"/>
      <c r="T5659"/>
      <c r="U5659"/>
    </row>
    <row r="5660" spans="1:21" ht="14.25" customHeight="1">
      <c r="A5660"/>
      <c r="B5660"/>
      <c r="C5660"/>
      <c r="D5660"/>
      <c r="E5660"/>
      <c r="F5660"/>
      <c r="G5660"/>
      <c r="I5660"/>
      <c r="J5660"/>
      <c r="K5660"/>
      <c r="L5660"/>
      <c r="M5660"/>
      <c r="N5660"/>
      <c r="O5660"/>
      <c r="P5660"/>
      <c r="Q5660"/>
      <c r="R5660"/>
      <c r="S5660"/>
      <c r="T5660"/>
      <c r="U5660"/>
    </row>
    <row r="5661" spans="1:21" ht="14.25" customHeight="1">
      <c r="A5661"/>
      <c r="B5661"/>
      <c r="C5661"/>
      <c r="D5661"/>
      <c r="E5661"/>
      <c r="F5661"/>
      <c r="G5661"/>
      <c r="I5661"/>
      <c r="J5661"/>
      <c r="K5661"/>
      <c r="L5661"/>
      <c r="M5661"/>
      <c r="N5661"/>
      <c r="O5661"/>
      <c r="P5661"/>
      <c r="Q5661"/>
      <c r="R5661"/>
      <c r="S5661"/>
      <c r="T5661"/>
      <c r="U5661"/>
    </row>
    <row r="5662" spans="1:21" ht="14.25" customHeight="1">
      <c r="A5662"/>
      <c r="B5662"/>
      <c r="C5662"/>
      <c r="D5662"/>
      <c r="E5662"/>
      <c r="F5662"/>
      <c r="G5662"/>
      <c r="I5662"/>
      <c r="J5662"/>
      <c r="K5662"/>
      <c r="L5662"/>
      <c r="M5662"/>
      <c r="N5662"/>
      <c r="O5662"/>
      <c r="P5662"/>
      <c r="Q5662"/>
      <c r="R5662"/>
      <c r="S5662"/>
      <c r="T5662"/>
      <c r="U5662"/>
    </row>
    <row r="5663" spans="1:21" ht="14.25" customHeight="1">
      <c r="A5663"/>
      <c r="B5663"/>
      <c r="C5663"/>
      <c r="D5663"/>
      <c r="E5663"/>
      <c r="F5663"/>
      <c r="G5663"/>
      <c r="I5663"/>
      <c r="J5663"/>
      <c r="K5663"/>
      <c r="L5663"/>
      <c r="M5663"/>
      <c r="N5663"/>
      <c r="O5663"/>
      <c r="P5663"/>
      <c r="Q5663"/>
      <c r="R5663"/>
      <c r="S5663"/>
      <c r="T5663"/>
      <c r="U5663"/>
    </row>
    <row r="5664" spans="1:21" ht="14.25" customHeight="1">
      <c r="A5664"/>
      <c r="B5664"/>
      <c r="C5664"/>
      <c r="D5664"/>
      <c r="E5664"/>
      <c r="F5664"/>
      <c r="G5664"/>
      <c r="I5664"/>
      <c r="J5664"/>
      <c r="K5664"/>
      <c r="L5664"/>
      <c r="M5664"/>
      <c r="N5664"/>
      <c r="O5664"/>
      <c r="P5664"/>
      <c r="Q5664"/>
      <c r="R5664"/>
      <c r="S5664"/>
      <c r="T5664"/>
      <c r="U5664"/>
    </row>
    <row r="5665" spans="1:21" ht="14.25" customHeight="1">
      <c r="A5665"/>
      <c r="B5665"/>
      <c r="C5665"/>
      <c r="D5665"/>
      <c r="E5665"/>
      <c r="F5665"/>
      <c r="G5665"/>
      <c r="I5665"/>
      <c r="J5665"/>
      <c r="K5665"/>
      <c r="L5665"/>
      <c r="M5665"/>
      <c r="N5665"/>
      <c r="O5665"/>
      <c r="P5665"/>
      <c r="Q5665"/>
      <c r="R5665"/>
      <c r="S5665"/>
      <c r="T5665"/>
      <c r="U5665"/>
    </row>
    <row r="5666" spans="1:21" ht="14.25" customHeight="1">
      <c r="A5666"/>
      <c r="B5666"/>
      <c r="C5666"/>
      <c r="D5666"/>
      <c r="E5666"/>
      <c r="F5666"/>
      <c r="G5666"/>
      <c r="I5666"/>
      <c r="J5666"/>
      <c r="K5666"/>
      <c r="L5666"/>
      <c r="M5666"/>
      <c r="N5666"/>
      <c r="O5666"/>
      <c r="P5666"/>
      <c r="Q5666"/>
      <c r="R5666"/>
      <c r="S5666"/>
      <c r="T5666"/>
      <c r="U5666"/>
    </row>
    <row r="5667" spans="1:21" ht="14.25" customHeight="1">
      <c r="A5667"/>
      <c r="B5667"/>
      <c r="C5667"/>
      <c r="D5667"/>
      <c r="E5667"/>
      <c r="F5667"/>
      <c r="G5667"/>
      <c r="I5667"/>
      <c r="J5667"/>
      <c r="K5667"/>
      <c r="L5667"/>
      <c r="M5667"/>
      <c r="N5667"/>
      <c r="O5667"/>
      <c r="P5667"/>
      <c r="Q5667"/>
      <c r="R5667"/>
      <c r="S5667"/>
      <c r="T5667"/>
      <c r="U5667"/>
    </row>
    <row r="5668" spans="1:21" ht="14.25" customHeight="1">
      <c r="A5668"/>
      <c r="B5668"/>
      <c r="C5668"/>
      <c r="D5668"/>
      <c r="E5668"/>
      <c r="F5668"/>
      <c r="G5668"/>
      <c r="I5668"/>
      <c r="J5668"/>
      <c r="K5668"/>
      <c r="L5668"/>
      <c r="M5668"/>
      <c r="N5668"/>
      <c r="O5668"/>
      <c r="P5668"/>
      <c r="Q5668"/>
      <c r="R5668"/>
      <c r="S5668"/>
      <c r="T5668"/>
      <c r="U5668"/>
    </row>
    <row r="5669" spans="1:21" ht="14.25" customHeight="1">
      <c r="A5669"/>
      <c r="B5669"/>
      <c r="C5669"/>
      <c r="D5669"/>
      <c r="E5669"/>
      <c r="F5669"/>
      <c r="G5669"/>
      <c r="I5669"/>
      <c r="J5669"/>
      <c r="K5669"/>
      <c r="L5669"/>
      <c r="M5669"/>
      <c r="N5669"/>
      <c r="O5669"/>
      <c r="P5669"/>
      <c r="Q5669"/>
      <c r="R5669"/>
      <c r="S5669"/>
      <c r="T5669"/>
      <c r="U5669"/>
    </row>
    <row r="5670" spans="1:21" ht="14.25" customHeight="1">
      <c r="A5670"/>
      <c r="B5670"/>
      <c r="C5670"/>
      <c r="D5670"/>
      <c r="E5670"/>
      <c r="F5670"/>
      <c r="G5670"/>
      <c r="I5670"/>
      <c r="J5670"/>
      <c r="K5670"/>
      <c r="L5670"/>
      <c r="M5670"/>
      <c r="N5670"/>
      <c r="O5670"/>
      <c r="P5670"/>
      <c r="Q5670"/>
      <c r="R5670"/>
      <c r="S5670"/>
      <c r="T5670"/>
      <c r="U5670"/>
    </row>
    <row r="5671" spans="1:21" ht="14.25" customHeight="1">
      <c r="A5671"/>
      <c r="B5671"/>
      <c r="C5671"/>
      <c r="D5671"/>
      <c r="E5671"/>
      <c r="F5671"/>
      <c r="G5671"/>
      <c r="I5671"/>
      <c r="J5671"/>
      <c r="K5671"/>
      <c r="L5671"/>
      <c r="M5671"/>
      <c r="N5671"/>
      <c r="O5671"/>
      <c r="P5671"/>
      <c r="Q5671"/>
      <c r="R5671"/>
      <c r="S5671"/>
      <c r="T5671"/>
      <c r="U5671"/>
    </row>
    <row r="5672" spans="1:21" ht="14.25" customHeight="1">
      <c r="A5672"/>
      <c r="B5672"/>
      <c r="C5672"/>
      <c r="D5672"/>
      <c r="E5672"/>
      <c r="F5672"/>
      <c r="G5672"/>
      <c r="I5672"/>
      <c r="J5672"/>
      <c r="K5672"/>
      <c r="L5672"/>
      <c r="M5672"/>
      <c r="N5672"/>
      <c r="O5672"/>
      <c r="P5672"/>
      <c r="Q5672"/>
      <c r="R5672"/>
      <c r="S5672"/>
      <c r="T5672"/>
      <c r="U5672"/>
    </row>
    <row r="5673" spans="1:21" ht="14.25" customHeight="1">
      <c r="A5673"/>
      <c r="B5673"/>
      <c r="C5673"/>
      <c r="D5673"/>
      <c r="E5673"/>
      <c r="F5673"/>
      <c r="G5673"/>
      <c r="I5673"/>
      <c r="J5673"/>
      <c r="K5673"/>
      <c r="L5673"/>
      <c r="M5673"/>
      <c r="N5673"/>
      <c r="O5673"/>
      <c r="P5673"/>
      <c r="Q5673"/>
      <c r="R5673"/>
      <c r="S5673"/>
      <c r="T5673"/>
      <c r="U5673"/>
    </row>
    <row r="5674" spans="1:21" ht="14.25" customHeight="1">
      <c r="A5674"/>
      <c r="B5674"/>
      <c r="C5674"/>
      <c r="D5674"/>
      <c r="E5674"/>
      <c r="F5674"/>
      <c r="G5674"/>
      <c r="I5674"/>
      <c r="J5674"/>
      <c r="K5674"/>
      <c r="L5674"/>
      <c r="M5674"/>
      <c r="N5674"/>
      <c r="O5674"/>
      <c r="P5674"/>
      <c r="Q5674"/>
      <c r="R5674"/>
      <c r="S5674"/>
      <c r="T5674"/>
      <c r="U5674"/>
    </row>
    <row r="5675" spans="1:21" ht="14.25" customHeight="1">
      <c r="A5675"/>
      <c r="B5675"/>
      <c r="C5675"/>
      <c r="D5675"/>
      <c r="E5675"/>
      <c r="F5675"/>
      <c r="G5675"/>
      <c r="I5675"/>
      <c r="J5675"/>
      <c r="K5675"/>
      <c r="L5675"/>
      <c r="M5675"/>
      <c r="N5675"/>
      <c r="O5675"/>
      <c r="P5675"/>
      <c r="Q5675"/>
      <c r="R5675"/>
      <c r="S5675"/>
      <c r="T5675"/>
      <c r="U5675"/>
    </row>
    <row r="5676" spans="1:21" ht="14.25" customHeight="1">
      <c r="A5676"/>
      <c r="B5676"/>
      <c r="C5676"/>
      <c r="D5676"/>
      <c r="E5676"/>
      <c r="F5676"/>
      <c r="G5676"/>
      <c r="I5676"/>
      <c r="J5676"/>
      <c r="K5676"/>
      <c r="L5676"/>
      <c r="M5676"/>
      <c r="N5676"/>
      <c r="O5676"/>
      <c r="P5676"/>
      <c r="Q5676"/>
      <c r="R5676"/>
      <c r="S5676"/>
      <c r="T5676"/>
      <c r="U5676"/>
    </row>
    <row r="5677" spans="1:21" ht="14.25" customHeight="1">
      <c r="A5677"/>
      <c r="B5677"/>
      <c r="C5677"/>
      <c r="D5677"/>
      <c r="E5677"/>
      <c r="F5677"/>
      <c r="G5677"/>
      <c r="I5677"/>
      <c r="J5677"/>
      <c r="K5677"/>
      <c r="L5677"/>
      <c r="M5677"/>
      <c r="N5677"/>
      <c r="O5677"/>
      <c r="P5677"/>
      <c r="Q5677"/>
      <c r="R5677"/>
      <c r="S5677"/>
      <c r="T5677"/>
      <c r="U5677"/>
    </row>
    <row r="5678" spans="1:21" ht="14.25" customHeight="1">
      <c r="A5678"/>
      <c r="B5678"/>
      <c r="C5678"/>
      <c r="D5678"/>
      <c r="E5678"/>
      <c r="F5678"/>
      <c r="G5678"/>
      <c r="I5678"/>
      <c r="J5678"/>
      <c r="K5678"/>
      <c r="L5678"/>
      <c r="M5678"/>
      <c r="N5678"/>
      <c r="O5678"/>
      <c r="P5678"/>
      <c r="Q5678"/>
      <c r="R5678"/>
      <c r="S5678"/>
      <c r="T5678"/>
      <c r="U5678"/>
    </row>
    <row r="5679" spans="1:21" ht="14.25" customHeight="1">
      <c r="A5679"/>
      <c r="B5679"/>
      <c r="C5679"/>
      <c r="D5679"/>
      <c r="E5679"/>
      <c r="F5679"/>
      <c r="G5679"/>
      <c r="I5679"/>
      <c r="J5679"/>
      <c r="K5679"/>
      <c r="L5679"/>
      <c r="M5679"/>
      <c r="N5679"/>
      <c r="O5679"/>
      <c r="P5679"/>
      <c r="Q5679"/>
      <c r="R5679"/>
      <c r="S5679"/>
      <c r="T5679"/>
      <c r="U5679"/>
    </row>
    <row r="5680" spans="1:21" ht="14.25" customHeight="1">
      <c r="A5680"/>
      <c r="B5680"/>
      <c r="C5680"/>
      <c r="D5680"/>
      <c r="E5680"/>
      <c r="F5680"/>
      <c r="G5680"/>
      <c r="I5680"/>
      <c r="J5680"/>
      <c r="K5680"/>
      <c r="L5680"/>
      <c r="M5680"/>
      <c r="N5680"/>
      <c r="O5680"/>
      <c r="P5680"/>
      <c r="Q5680"/>
      <c r="R5680"/>
      <c r="S5680"/>
      <c r="T5680"/>
      <c r="U5680"/>
    </row>
    <row r="5681" spans="1:21" ht="14.25" customHeight="1">
      <c r="A5681"/>
      <c r="B5681"/>
      <c r="C5681"/>
      <c r="D5681"/>
      <c r="E5681"/>
      <c r="F5681"/>
      <c r="G5681"/>
      <c r="I5681"/>
      <c r="J5681"/>
      <c r="K5681"/>
      <c r="L5681"/>
      <c r="M5681"/>
      <c r="N5681"/>
      <c r="O5681"/>
      <c r="P5681"/>
      <c r="Q5681"/>
      <c r="R5681"/>
      <c r="S5681"/>
      <c r="T5681"/>
      <c r="U5681"/>
    </row>
    <row r="5682" spans="1:21" ht="14.25" customHeight="1">
      <c r="A5682"/>
      <c r="B5682"/>
      <c r="C5682"/>
      <c r="D5682"/>
      <c r="E5682"/>
      <c r="F5682"/>
      <c r="G5682"/>
      <c r="I5682"/>
      <c r="J5682"/>
      <c r="K5682"/>
      <c r="L5682"/>
      <c r="M5682"/>
      <c r="N5682"/>
      <c r="O5682"/>
      <c r="P5682"/>
      <c r="Q5682"/>
      <c r="R5682"/>
      <c r="S5682"/>
      <c r="T5682"/>
      <c r="U5682"/>
    </row>
    <row r="5683" spans="1:21" ht="14.25" customHeight="1">
      <c r="A5683"/>
      <c r="B5683"/>
      <c r="C5683"/>
      <c r="D5683"/>
      <c r="E5683"/>
      <c r="F5683"/>
      <c r="G5683"/>
      <c r="I5683"/>
      <c r="J5683"/>
      <c r="K5683"/>
      <c r="L5683"/>
      <c r="M5683"/>
      <c r="N5683"/>
      <c r="O5683"/>
      <c r="P5683"/>
      <c r="Q5683"/>
      <c r="R5683"/>
      <c r="S5683"/>
      <c r="T5683"/>
      <c r="U5683"/>
    </row>
    <row r="5684" spans="1:21" ht="14.25" customHeight="1">
      <c r="A5684"/>
      <c r="B5684"/>
      <c r="C5684"/>
      <c r="D5684"/>
      <c r="E5684"/>
      <c r="F5684"/>
      <c r="G5684"/>
      <c r="I5684"/>
      <c r="J5684"/>
      <c r="K5684"/>
      <c r="L5684"/>
      <c r="M5684"/>
      <c r="N5684"/>
      <c r="O5684"/>
      <c r="P5684"/>
      <c r="Q5684"/>
      <c r="R5684"/>
      <c r="S5684"/>
      <c r="T5684"/>
      <c r="U5684"/>
    </row>
    <row r="5685" spans="1:21" ht="14.25" customHeight="1">
      <c r="A5685"/>
      <c r="B5685"/>
      <c r="C5685"/>
      <c r="D5685"/>
      <c r="E5685"/>
      <c r="F5685"/>
      <c r="G5685"/>
      <c r="I5685"/>
      <c r="J5685"/>
      <c r="K5685"/>
      <c r="L5685"/>
      <c r="M5685"/>
      <c r="N5685"/>
      <c r="O5685"/>
      <c r="P5685"/>
      <c r="Q5685"/>
      <c r="R5685"/>
      <c r="S5685"/>
      <c r="T5685"/>
      <c r="U5685"/>
    </row>
    <row r="5686" spans="1:21" ht="14.25" customHeight="1">
      <c r="A5686"/>
      <c r="B5686"/>
      <c r="C5686"/>
      <c r="D5686"/>
      <c r="E5686"/>
      <c r="F5686"/>
      <c r="G5686"/>
      <c r="I5686"/>
      <c r="J5686"/>
      <c r="K5686"/>
      <c r="L5686"/>
      <c r="M5686"/>
      <c r="N5686"/>
      <c r="O5686"/>
      <c r="P5686"/>
      <c r="Q5686"/>
      <c r="R5686"/>
      <c r="S5686"/>
      <c r="T5686"/>
      <c r="U5686"/>
    </row>
    <row r="5687" spans="1:21" ht="14.25" customHeight="1">
      <c r="A5687"/>
      <c r="B5687"/>
      <c r="C5687"/>
      <c r="D5687"/>
      <c r="E5687"/>
      <c r="F5687"/>
      <c r="G5687"/>
      <c r="I5687"/>
      <c r="J5687"/>
      <c r="K5687"/>
      <c r="L5687"/>
      <c r="M5687"/>
      <c r="N5687"/>
      <c r="O5687"/>
      <c r="P5687"/>
      <c r="Q5687"/>
      <c r="R5687"/>
      <c r="S5687"/>
      <c r="T5687"/>
      <c r="U5687"/>
    </row>
    <row r="5688" spans="1:21" ht="14.25" customHeight="1">
      <c r="A5688"/>
      <c r="B5688"/>
      <c r="C5688"/>
      <c r="D5688"/>
      <c r="E5688"/>
      <c r="F5688"/>
      <c r="G5688"/>
      <c r="I5688"/>
      <c r="J5688"/>
      <c r="K5688"/>
      <c r="L5688"/>
      <c r="M5688"/>
      <c r="N5688"/>
      <c r="O5688"/>
      <c r="P5688"/>
      <c r="Q5688"/>
      <c r="R5688"/>
      <c r="S5688"/>
      <c r="T5688"/>
      <c r="U5688"/>
    </row>
    <row r="5689" spans="1:21" ht="14.25" customHeight="1">
      <c r="A5689"/>
      <c r="B5689"/>
      <c r="C5689"/>
      <c r="D5689"/>
      <c r="E5689"/>
      <c r="F5689"/>
      <c r="G5689"/>
      <c r="I5689"/>
      <c r="J5689"/>
      <c r="K5689"/>
      <c r="L5689"/>
      <c r="M5689"/>
      <c r="N5689"/>
      <c r="O5689"/>
      <c r="P5689"/>
      <c r="Q5689"/>
      <c r="R5689"/>
      <c r="S5689"/>
      <c r="T5689"/>
      <c r="U5689"/>
    </row>
    <row r="5690" spans="1:21" ht="14.25" customHeight="1">
      <c r="A5690"/>
      <c r="B5690"/>
      <c r="C5690"/>
      <c r="D5690"/>
      <c r="E5690"/>
      <c r="F5690"/>
      <c r="G5690"/>
      <c r="I5690"/>
      <c r="J5690"/>
      <c r="K5690"/>
      <c r="L5690"/>
      <c r="M5690"/>
      <c r="N5690"/>
      <c r="O5690"/>
      <c r="P5690"/>
      <c r="Q5690"/>
      <c r="R5690"/>
      <c r="S5690"/>
      <c r="T5690"/>
      <c r="U5690"/>
    </row>
    <row r="5691" spans="1:21" ht="14.25" customHeight="1">
      <c r="A5691"/>
      <c r="B5691"/>
      <c r="C5691"/>
      <c r="D5691"/>
      <c r="E5691"/>
      <c r="F5691"/>
      <c r="G5691"/>
      <c r="I5691"/>
      <c r="J5691"/>
      <c r="K5691"/>
      <c r="L5691"/>
      <c r="M5691"/>
      <c r="N5691"/>
      <c r="O5691"/>
      <c r="P5691"/>
      <c r="Q5691"/>
      <c r="R5691"/>
      <c r="S5691"/>
      <c r="T5691"/>
      <c r="U5691"/>
    </row>
    <row r="5692" spans="1:21" ht="14.25" customHeight="1">
      <c r="A5692"/>
      <c r="B5692"/>
      <c r="C5692"/>
      <c r="D5692"/>
      <c r="E5692"/>
      <c r="F5692"/>
      <c r="G5692"/>
      <c r="I5692"/>
      <c r="J5692"/>
      <c r="K5692"/>
      <c r="L5692"/>
      <c r="M5692"/>
      <c r="N5692"/>
      <c r="O5692"/>
      <c r="P5692"/>
      <c r="Q5692"/>
      <c r="R5692"/>
      <c r="S5692"/>
      <c r="T5692"/>
      <c r="U5692"/>
    </row>
    <row r="5693" spans="1:21" ht="14.25" customHeight="1">
      <c r="A5693"/>
      <c r="B5693"/>
      <c r="C5693"/>
      <c r="D5693"/>
      <c r="E5693"/>
      <c r="F5693"/>
      <c r="G5693"/>
      <c r="I5693"/>
      <c r="J5693"/>
      <c r="K5693"/>
      <c r="L5693"/>
      <c r="M5693"/>
      <c r="N5693"/>
      <c r="O5693"/>
      <c r="P5693"/>
      <c r="Q5693"/>
      <c r="R5693"/>
      <c r="S5693"/>
      <c r="T5693"/>
      <c r="U5693"/>
    </row>
    <row r="5694" spans="1:21" ht="14.25" customHeight="1">
      <c r="A5694"/>
      <c r="B5694"/>
      <c r="C5694"/>
      <c r="D5694"/>
      <c r="E5694"/>
      <c r="F5694"/>
      <c r="G5694"/>
      <c r="I5694"/>
      <c r="J5694"/>
      <c r="K5694"/>
      <c r="L5694"/>
      <c r="M5694"/>
      <c r="N5694"/>
      <c r="O5694"/>
      <c r="P5694"/>
      <c r="Q5694"/>
      <c r="R5694"/>
      <c r="S5694"/>
      <c r="T5694"/>
      <c r="U5694"/>
    </row>
    <row r="5695" spans="1:21" ht="14.25" customHeight="1">
      <c r="A5695"/>
      <c r="B5695"/>
      <c r="C5695"/>
      <c r="D5695"/>
      <c r="E5695"/>
      <c r="F5695"/>
      <c r="G5695"/>
      <c r="I5695"/>
      <c r="J5695"/>
      <c r="K5695"/>
      <c r="L5695"/>
      <c r="M5695"/>
      <c r="N5695"/>
      <c r="O5695"/>
      <c r="P5695"/>
      <c r="Q5695"/>
      <c r="R5695"/>
      <c r="S5695"/>
      <c r="T5695"/>
      <c r="U5695"/>
    </row>
    <row r="5696" spans="1:21" ht="14.25" customHeight="1">
      <c r="A5696"/>
      <c r="B5696"/>
      <c r="C5696"/>
      <c r="D5696"/>
      <c r="E5696"/>
      <c r="F5696"/>
      <c r="G5696"/>
      <c r="I5696"/>
      <c r="J5696"/>
      <c r="K5696"/>
      <c r="L5696"/>
      <c r="M5696"/>
      <c r="N5696"/>
      <c r="O5696"/>
      <c r="P5696"/>
      <c r="Q5696"/>
      <c r="R5696"/>
      <c r="S5696"/>
      <c r="T5696"/>
      <c r="U5696"/>
    </row>
    <row r="5697" spans="1:21" ht="14.25" customHeight="1">
      <c r="A5697"/>
      <c r="B5697"/>
      <c r="C5697"/>
      <c r="D5697"/>
      <c r="E5697"/>
      <c r="F5697"/>
      <c r="G5697"/>
      <c r="I5697"/>
      <c r="J5697"/>
      <c r="K5697"/>
      <c r="L5697"/>
      <c r="M5697"/>
      <c r="N5697"/>
      <c r="O5697"/>
      <c r="P5697"/>
      <c r="Q5697"/>
      <c r="R5697"/>
      <c r="S5697"/>
      <c r="T5697"/>
      <c r="U5697"/>
    </row>
    <row r="5698" spans="1:21" ht="14.25" customHeight="1">
      <c r="A5698"/>
      <c r="B5698"/>
      <c r="C5698"/>
      <c r="D5698"/>
      <c r="E5698"/>
      <c r="F5698"/>
      <c r="G5698"/>
      <c r="I5698"/>
      <c r="J5698"/>
      <c r="K5698"/>
      <c r="L5698"/>
      <c r="M5698"/>
      <c r="N5698"/>
      <c r="O5698"/>
      <c r="P5698"/>
      <c r="Q5698"/>
      <c r="R5698"/>
      <c r="S5698"/>
      <c r="T5698"/>
      <c r="U5698"/>
    </row>
    <row r="5699" spans="1:21" ht="14.25" customHeight="1">
      <c r="A5699"/>
      <c r="B5699"/>
      <c r="C5699"/>
      <c r="D5699"/>
      <c r="E5699"/>
      <c r="F5699"/>
      <c r="G5699"/>
      <c r="I5699"/>
      <c r="J5699"/>
      <c r="K5699"/>
      <c r="L5699"/>
      <c r="M5699"/>
      <c r="N5699"/>
      <c r="O5699"/>
      <c r="P5699"/>
      <c r="Q5699"/>
      <c r="R5699"/>
      <c r="S5699"/>
      <c r="T5699"/>
      <c r="U5699"/>
    </row>
    <row r="5700" spans="1:21" ht="14.25" customHeight="1">
      <c r="A5700"/>
      <c r="B5700"/>
      <c r="C5700"/>
      <c r="D5700"/>
      <c r="E5700"/>
      <c r="F5700"/>
      <c r="G5700"/>
      <c r="I5700"/>
      <c r="J5700"/>
      <c r="K5700"/>
      <c r="L5700"/>
      <c r="M5700"/>
      <c r="N5700"/>
      <c r="O5700"/>
      <c r="P5700"/>
      <c r="Q5700"/>
      <c r="R5700"/>
      <c r="S5700"/>
      <c r="T5700"/>
      <c r="U5700"/>
    </row>
    <row r="5701" spans="1:21" ht="14.25" customHeight="1">
      <c r="A5701"/>
      <c r="B5701"/>
      <c r="C5701"/>
      <c r="D5701"/>
      <c r="E5701"/>
      <c r="F5701"/>
      <c r="G5701"/>
      <c r="I5701"/>
      <c r="J5701"/>
      <c r="K5701"/>
      <c r="L5701"/>
      <c r="M5701"/>
      <c r="N5701"/>
      <c r="O5701"/>
      <c r="P5701"/>
      <c r="Q5701"/>
      <c r="R5701"/>
      <c r="S5701"/>
      <c r="T5701"/>
      <c r="U5701"/>
    </row>
    <row r="5702" spans="1:21" ht="14.25" customHeight="1">
      <c r="A5702"/>
      <c r="B5702"/>
      <c r="C5702"/>
      <c r="D5702"/>
      <c r="E5702"/>
      <c r="F5702"/>
      <c r="G5702"/>
      <c r="I5702"/>
      <c r="J5702"/>
      <c r="K5702"/>
      <c r="L5702"/>
      <c r="M5702"/>
      <c r="N5702"/>
      <c r="O5702"/>
      <c r="P5702"/>
      <c r="Q5702"/>
      <c r="R5702"/>
      <c r="S5702"/>
      <c r="T5702"/>
      <c r="U5702"/>
    </row>
    <row r="5703" spans="1:21" ht="14.25" customHeight="1">
      <c r="A5703"/>
      <c r="B5703"/>
      <c r="C5703"/>
      <c r="D5703"/>
      <c r="E5703"/>
      <c r="F5703"/>
      <c r="G5703"/>
      <c r="I5703"/>
      <c r="J5703"/>
      <c r="K5703"/>
      <c r="L5703"/>
      <c r="M5703"/>
      <c r="N5703"/>
      <c r="O5703"/>
      <c r="P5703"/>
      <c r="Q5703"/>
      <c r="R5703"/>
      <c r="S5703"/>
      <c r="T5703"/>
      <c r="U5703"/>
    </row>
    <row r="5704" spans="1:21" ht="14.25" customHeight="1">
      <c r="A5704"/>
      <c r="B5704"/>
      <c r="C5704"/>
      <c r="D5704"/>
      <c r="E5704"/>
      <c r="F5704"/>
      <c r="G5704"/>
      <c r="I5704"/>
      <c r="J5704"/>
      <c r="K5704"/>
      <c r="L5704"/>
      <c r="M5704"/>
      <c r="N5704"/>
      <c r="O5704"/>
      <c r="P5704"/>
      <c r="Q5704"/>
      <c r="R5704"/>
      <c r="S5704"/>
      <c r="T5704"/>
      <c r="U5704"/>
    </row>
    <row r="5705" spans="1:21" ht="14.25" customHeight="1">
      <c r="A5705"/>
      <c r="B5705"/>
      <c r="C5705"/>
      <c r="D5705"/>
      <c r="E5705"/>
      <c r="F5705"/>
      <c r="G5705"/>
      <c r="I5705"/>
      <c r="J5705"/>
      <c r="K5705"/>
      <c r="L5705"/>
      <c r="M5705"/>
      <c r="N5705"/>
      <c r="O5705"/>
      <c r="P5705"/>
      <c r="Q5705"/>
      <c r="R5705"/>
      <c r="S5705"/>
      <c r="T5705"/>
      <c r="U5705"/>
    </row>
    <row r="5706" spans="1:21" ht="14.25" customHeight="1">
      <c r="A5706"/>
      <c r="B5706"/>
      <c r="C5706"/>
      <c r="D5706"/>
      <c r="E5706"/>
      <c r="F5706"/>
      <c r="G5706"/>
      <c r="I5706"/>
      <c r="J5706"/>
      <c r="K5706"/>
      <c r="L5706"/>
      <c r="M5706"/>
      <c r="N5706"/>
      <c r="O5706"/>
      <c r="P5706"/>
      <c r="Q5706"/>
      <c r="R5706"/>
      <c r="S5706"/>
      <c r="T5706"/>
      <c r="U5706"/>
    </row>
    <row r="5707" spans="1:21" ht="14.25" customHeight="1">
      <c r="A5707"/>
      <c r="B5707"/>
      <c r="C5707"/>
      <c r="D5707"/>
      <c r="E5707"/>
      <c r="F5707"/>
      <c r="G5707"/>
      <c r="I5707"/>
      <c r="J5707"/>
      <c r="K5707"/>
      <c r="L5707"/>
      <c r="M5707"/>
      <c r="N5707"/>
      <c r="O5707"/>
      <c r="P5707"/>
      <c r="Q5707"/>
      <c r="R5707"/>
      <c r="S5707"/>
      <c r="T5707"/>
      <c r="U5707"/>
    </row>
    <row r="5708" spans="1:21" ht="14.25" customHeight="1">
      <c r="A5708"/>
      <c r="B5708"/>
      <c r="C5708"/>
      <c r="D5708"/>
      <c r="E5708"/>
      <c r="F5708"/>
      <c r="G5708"/>
      <c r="I5708"/>
      <c r="J5708"/>
      <c r="K5708"/>
      <c r="L5708"/>
      <c r="M5708"/>
      <c r="N5708"/>
      <c r="O5708"/>
      <c r="P5708"/>
      <c r="Q5708"/>
      <c r="R5708"/>
      <c r="S5708"/>
      <c r="T5708"/>
      <c r="U5708"/>
    </row>
    <row r="5709" spans="1:21" ht="14.25" customHeight="1">
      <c r="A5709"/>
      <c r="B5709"/>
      <c r="C5709"/>
      <c r="D5709"/>
      <c r="E5709"/>
      <c r="F5709"/>
      <c r="G5709"/>
      <c r="I5709"/>
      <c r="J5709"/>
      <c r="K5709"/>
      <c r="L5709"/>
      <c r="M5709"/>
      <c r="N5709"/>
      <c r="O5709"/>
      <c r="P5709"/>
      <c r="Q5709"/>
      <c r="R5709"/>
      <c r="S5709"/>
      <c r="T5709"/>
      <c r="U5709"/>
    </row>
    <row r="5710" spans="1:21" ht="14.25" customHeight="1">
      <c r="A5710"/>
      <c r="B5710"/>
      <c r="C5710"/>
      <c r="D5710"/>
      <c r="E5710"/>
      <c r="F5710"/>
      <c r="G5710"/>
      <c r="I5710"/>
      <c r="J5710"/>
      <c r="K5710"/>
      <c r="L5710"/>
      <c r="M5710"/>
      <c r="N5710"/>
      <c r="O5710"/>
      <c r="P5710"/>
      <c r="Q5710"/>
      <c r="R5710"/>
      <c r="S5710"/>
      <c r="T5710"/>
      <c r="U5710"/>
    </row>
    <row r="5711" spans="1:21" ht="14.25" customHeight="1">
      <c r="A5711"/>
      <c r="B5711"/>
      <c r="C5711"/>
      <c r="D5711"/>
      <c r="E5711"/>
      <c r="F5711"/>
      <c r="G5711"/>
      <c r="I5711"/>
      <c r="J5711"/>
      <c r="K5711"/>
      <c r="L5711"/>
      <c r="M5711"/>
      <c r="N5711"/>
      <c r="O5711"/>
      <c r="P5711"/>
      <c r="Q5711"/>
      <c r="R5711"/>
      <c r="S5711"/>
      <c r="T5711"/>
      <c r="U5711"/>
    </row>
    <row r="5712" spans="1:21" ht="14.25" customHeight="1">
      <c r="A5712"/>
      <c r="B5712"/>
      <c r="C5712"/>
      <c r="D5712"/>
      <c r="E5712"/>
      <c r="F5712"/>
      <c r="G5712"/>
      <c r="I5712"/>
      <c r="J5712"/>
      <c r="K5712"/>
      <c r="L5712"/>
      <c r="M5712"/>
      <c r="N5712"/>
      <c r="O5712"/>
      <c r="P5712"/>
      <c r="Q5712"/>
      <c r="R5712"/>
      <c r="S5712"/>
      <c r="T5712"/>
      <c r="U5712"/>
    </row>
    <row r="5713" spans="1:21" ht="14.25" customHeight="1">
      <c r="A5713"/>
      <c r="B5713"/>
      <c r="C5713"/>
      <c r="D5713"/>
      <c r="E5713"/>
      <c r="F5713"/>
      <c r="G5713"/>
      <c r="I5713"/>
      <c r="J5713"/>
      <c r="K5713"/>
      <c r="L5713"/>
      <c r="M5713"/>
      <c r="N5713"/>
      <c r="O5713"/>
      <c r="P5713"/>
      <c r="Q5713"/>
      <c r="R5713"/>
      <c r="S5713"/>
      <c r="T5713"/>
      <c r="U5713"/>
    </row>
    <row r="5714" spans="1:21" ht="14.25" customHeight="1">
      <c r="A5714"/>
      <c r="B5714"/>
      <c r="C5714"/>
      <c r="D5714"/>
      <c r="E5714"/>
      <c r="F5714"/>
      <c r="G5714"/>
      <c r="I5714"/>
      <c r="J5714"/>
      <c r="K5714"/>
      <c r="L5714"/>
      <c r="M5714"/>
      <c r="N5714"/>
      <c r="O5714"/>
      <c r="P5714"/>
      <c r="Q5714"/>
      <c r="R5714"/>
      <c r="S5714"/>
      <c r="T5714"/>
      <c r="U5714"/>
    </row>
    <row r="5715" spans="1:21" ht="14.25" customHeight="1">
      <c r="A5715"/>
      <c r="B5715"/>
      <c r="C5715"/>
      <c r="D5715"/>
      <c r="E5715"/>
      <c r="F5715"/>
      <c r="G5715"/>
      <c r="I5715"/>
      <c r="J5715"/>
      <c r="K5715"/>
      <c r="L5715"/>
      <c r="M5715"/>
      <c r="N5715"/>
      <c r="O5715"/>
      <c r="P5715"/>
      <c r="Q5715"/>
      <c r="R5715"/>
      <c r="S5715"/>
      <c r="T5715"/>
      <c r="U5715"/>
    </row>
    <row r="5716" spans="1:21" ht="14.25" customHeight="1">
      <c r="A5716"/>
      <c r="B5716"/>
      <c r="C5716"/>
      <c r="D5716"/>
      <c r="E5716"/>
      <c r="F5716"/>
      <c r="G5716"/>
      <c r="I5716"/>
      <c r="J5716"/>
      <c r="K5716"/>
      <c r="L5716"/>
      <c r="M5716"/>
      <c r="N5716"/>
      <c r="O5716"/>
      <c r="P5716"/>
      <c r="Q5716"/>
      <c r="R5716"/>
      <c r="S5716"/>
      <c r="T5716"/>
      <c r="U5716"/>
    </row>
    <row r="5717" spans="1:21" ht="14.25" customHeight="1">
      <c r="A5717"/>
      <c r="B5717"/>
      <c r="C5717"/>
      <c r="D5717"/>
      <c r="E5717"/>
      <c r="F5717"/>
      <c r="G5717"/>
      <c r="I5717"/>
      <c r="J5717"/>
      <c r="K5717"/>
      <c r="L5717"/>
      <c r="M5717"/>
      <c r="N5717"/>
      <c r="O5717"/>
      <c r="P5717"/>
      <c r="Q5717"/>
      <c r="R5717"/>
      <c r="S5717"/>
      <c r="T5717"/>
      <c r="U5717"/>
    </row>
    <row r="5718" spans="1:21" ht="14.25" customHeight="1">
      <c r="A5718"/>
      <c r="B5718"/>
      <c r="C5718"/>
      <c r="D5718"/>
      <c r="E5718"/>
      <c r="F5718"/>
      <c r="G5718"/>
      <c r="I5718"/>
      <c r="J5718"/>
      <c r="K5718"/>
      <c r="L5718"/>
      <c r="M5718"/>
      <c r="N5718"/>
      <c r="O5718"/>
      <c r="P5718"/>
      <c r="Q5718"/>
      <c r="R5718"/>
      <c r="S5718"/>
      <c r="T5718"/>
      <c r="U5718"/>
    </row>
    <row r="5719" spans="1:21" ht="14.25" customHeight="1">
      <c r="A5719"/>
      <c r="B5719"/>
      <c r="C5719"/>
      <c r="D5719"/>
      <c r="E5719"/>
      <c r="F5719"/>
      <c r="G5719"/>
      <c r="I5719"/>
      <c r="J5719"/>
      <c r="K5719"/>
      <c r="L5719"/>
      <c r="M5719"/>
      <c r="N5719"/>
      <c r="O5719"/>
      <c r="P5719"/>
      <c r="Q5719"/>
      <c r="R5719"/>
      <c r="S5719"/>
      <c r="T5719"/>
      <c r="U5719"/>
    </row>
    <row r="5720" spans="1:21" ht="14.25" customHeight="1">
      <c r="A5720"/>
      <c r="B5720"/>
      <c r="C5720"/>
      <c r="D5720"/>
      <c r="E5720"/>
      <c r="F5720"/>
      <c r="G5720"/>
      <c r="I5720"/>
      <c r="J5720"/>
      <c r="K5720"/>
      <c r="L5720"/>
      <c r="M5720"/>
      <c r="N5720"/>
      <c r="O5720"/>
      <c r="P5720"/>
      <c r="Q5720"/>
      <c r="R5720"/>
      <c r="S5720"/>
      <c r="T5720"/>
      <c r="U5720"/>
    </row>
    <row r="5721" spans="1:21" ht="14.25" customHeight="1">
      <c r="A5721"/>
      <c r="B5721"/>
      <c r="C5721"/>
      <c r="D5721"/>
      <c r="E5721"/>
      <c r="F5721"/>
      <c r="G5721"/>
      <c r="I5721"/>
      <c r="J5721"/>
      <c r="K5721"/>
      <c r="L5721"/>
      <c r="M5721"/>
      <c r="N5721"/>
      <c r="O5721"/>
      <c r="P5721"/>
      <c r="Q5721"/>
      <c r="R5721"/>
      <c r="S5721"/>
      <c r="T5721"/>
      <c r="U5721"/>
    </row>
    <row r="5722" spans="1:21" ht="14.25" customHeight="1">
      <c r="A5722"/>
      <c r="B5722"/>
      <c r="C5722"/>
      <c r="D5722"/>
      <c r="E5722"/>
      <c r="F5722"/>
      <c r="G5722"/>
      <c r="I5722"/>
      <c r="J5722"/>
      <c r="K5722"/>
      <c r="L5722"/>
      <c r="M5722"/>
      <c r="N5722"/>
      <c r="O5722"/>
      <c r="P5722"/>
      <c r="Q5722"/>
      <c r="R5722"/>
      <c r="S5722"/>
      <c r="T5722"/>
      <c r="U5722"/>
    </row>
    <row r="5723" spans="1:21" ht="14.25" customHeight="1">
      <c r="A5723"/>
      <c r="B5723"/>
      <c r="C5723"/>
      <c r="D5723"/>
      <c r="E5723"/>
      <c r="F5723"/>
      <c r="G5723"/>
      <c r="I5723"/>
      <c r="J5723"/>
      <c r="K5723"/>
      <c r="L5723"/>
      <c r="M5723"/>
      <c r="N5723"/>
      <c r="O5723"/>
      <c r="P5723"/>
      <c r="Q5723"/>
      <c r="R5723"/>
      <c r="S5723"/>
      <c r="T5723"/>
      <c r="U5723"/>
    </row>
    <row r="5724" spans="1:21" ht="14.25" customHeight="1">
      <c r="A5724"/>
      <c r="B5724"/>
      <c r="C5724"/>
      <c r="D5724"/>
      <c r="E5724"/>
      <c r="F5724"/>
      <c r="G5724"/>
      <c r="I5724"/>
      <c r="J5724"/>
      <c r="K5724"/>
      <c r="L5724"/>
      <c r="M5724"/>
      <c r="N5724"/>
      <c r="O5724"/>
      <c r="P5724"/>
      <c r="Q5724"/>
      <c r="R5724"/>
      <c r="S5724"/>
      <c r="T5724"/>
      <c r="U5724"/>
    </row>
    <row r="5725" spans="1:21" ht="14.25" customHeight="1">
      <c r="A5725"/>
      <c r="B5725"/>
      <c r="C5725"/>
      <c r="D5725"/>
      <c r="E5725"/>
      <c r="F5725"/>
      <c r="G5725"/>
      <c r="I5725"/>
      <c r="J5725"/>
      <c r="K5725"/>
      <c r="L5725"/>
      <c r="M5725"/>
      <c r="N5725"/>
      <c r="O5725"/>
      <c r="P5725"/>
      <c r="Q5725"/>
      <c r="R5725"/>
      <c r="S5725"/>
      <c r="T5725"/>
      <c r="U5725"/>
    </row>
    <row r="5726" spans="1:21" ht="14.25" customHeight="1">
      <c r="A5726"/>
      <c r="B5726"/>
      <c r="C5726"/>
      <c r="D5726"/>
      <c r="E5726"/>
      <c r="F5726"/>
      <c r="G5726"/>
      <c r="I5726"/>
      <c r="J5726"/>
      <c r="K5726"/>
      <c r="L5726"/>
      <c r="M5726"/>
      <c r="N5726"/>
      <c r="O5726"/>
      <c r="P5726"/>
      <c r="Q5726"/>
      <c r="R5726"/>
      <c r="S5726"/>
      <c r="T5726"/>
      <c r="U5726"/>
    </row>
    <row r="5727" spans="1:21" ht="14.25" customHeight="1">
      <c r="A5727"/>
      <c r="B5727"/>
      <c r="C5727"/>
      <c r="D5727"/>
      <c r="E5727"/>
      <c r="F5727"/>
      <c r="G5727"/>
      <c r="I5727"/>
      <c r="J5727"/>
      <c r="K5727"/>
      <c r="L5727"/>
      <c r="M5727"/>
      <c r="N5727"/>
      <c r="O5727"/>
      <c r="P5727"/>
      <c r="Q5727"/>
      <c r="R5727"/>
      <c r="S5727"/>
      <c r="T5727"/>
      <c r="U5727"/>
    </row>
    <row r="5728" spans="1:21" ht="14.25" customHeight="1">
      <c r="A5728"/>
      <c r="B5728"/>
      <c r="C5728"/>
      <c r="D5728"/>
      <c r="E5728"/>
      <c r="F5728"/>
      <c r="G5728"/>
      <c r="I5728"/>
      <c r="J5728"/>
      <c r="K5728"/>
      <c r="L5728"/>
      <c r="M5728"/>
      <c r="N5728"/>
      <c r="O5728"/>
      <c r="P5728"/>
      <c r="Q5728"/>
      <c r="R5728"/>
      <c r="S5728"/>
      <c r="T5728"/>
      <c r="U5728"/>
    </row>
    <row r="5729" spans="1:21" ht="14.25" customHeight="1">
      <c r="A5729"/>
      <c r="B5729"/>
      <c r="C5729"/>
      <c r="D5729"/>
      <c r="E5729"/>
      <c r="F5729"/>
      <c r="G5729"/>
      <c r="I5729"/>
      <c r="J5729"/>
      <c r="K5729"/>
      <c r="L5729"/>
      <c r="M5729"/>
      <c r="N5729"/>
      <c r="O5729"/>
      <c r="P5729"/>
      <c r="Q5729"/>
      <c r="R5729"/>
      <c r="S5729"/>
      <c r="T5729"/>
      <c r="U5729"/>
    </row>
    <row r="5730" spans="1:21" ht="14.25" customHeight="1">
      <c r="A5730"/>
      <c r="B5730"/>
      <c r="C5730"/>
      <c r="D5730"/>
      <c r="E5730"/>
      <c r="F5730"/>
      <c r="G5730"/>
      <c r="I5730"/>
      <c r="J5730"/>
      <c r="K5730"/>
      <c r="L5730"/>
      <c r="M5730"/>
      <c r="N5730"/>
      <c r="O5730"/>
      <c r="P5730"/>
      <c r="Q5730"/>
      <c r="R5730"/>
      <c r="S5730"/>
      <c r="T5730"/>
      <c r="U5730"/>
    </row>
    <row r="5731" spans="1:21" ht="14.25" customHeight="1">
      <c r="A5731"/>
      <c r="B5731"/>
      <c r="C5731"/>
      <c r="D5731"/>
      <c r="E5731"/>
      <c r="F5731"/>
      <c r="G5731"/>
      <c r="I5731"/>
      <c r="J5731"/>
      <c r="K5731"/>
      <c r="L5731"/>
      <c r="M5731"/>
      <c r="N5731"/>
      <c r="O5731"/>
      <c r="P5731"/>
      <c r="Q5731"/>
      <c r="R5731"/>
      <c r="S5731"/>
      <c r="T5731"/>
      <c r="U5731"/>
    </row>
    <row r="5732" spans="1:21" ht="14.25" customHeight="1">
      <c r="A5732"/>
      <c r="B5732"/>
      <c r="C5732"/>
      <c r="D5732"/>
      <c r="E5732"/>
      <c r="F5732"/>
      <c r="G5732"/>
      <c r="I5732"/>
      <c r="J5732"/>
      <c r="K5732"/>
      <c r="L5732"/>
      <c r="M5732"/>
      <c r="N5732"/>
      <c r="O5732"/>
      <c r="P5732"/>
      <c r="Q5732"/>
      <c r="R5732"/>
      <c r="S5732"/>
      <c r="T5732"/>
      <c r="U5732"/>
    </row>
    <row r="5733" spans="1:21" ht="14.25" customHeight="1">
      <c r="A5733"/>
      <c r="B5733"/>
      <c r="C5733"/>
      <c r="D5733"/>
      <c r="E5733"/>
      <c r="F5733"/>
      <c r="G5733"/>
      <c r="I5733"/>
      <c r="J5733"/>
      <c r="K5733"/>
      <c r="L5733"/>
      <c r="M5733"/>
      <c r="N5733"/>
      <c r="O5733"/>
      <c r="P5733"/>
      <c r="Q5733"/>
      <c r="R5733"/>
      <c r="S5733"/>
      <c r="T5733"/>
      <c r="U5733"/>
    </row>
    <row r="5734" spans="1:21" ht="14.25" customHeight="1">
      <c r="A5734"/>
      <c r="B5734"/>
      <c r="C5734"/>
      <c r="D5734"/>
      <c r="E5734"/>
      <c r="F5734"/>
      <c r="G5734"/>
      <c r="I5734"/>
      <c r="J5734"/>
      <c r="K5734"/>
      <c r="L5734"/>
      <c r="M5734"/>
      <c r="N5734"/>
      <c r="O5734"/>
      <c r="P5734"/>
      <c r="Q5734"/>
      <c r="R5734"/>
      <c r="S5734"/>
      <c r="T5734"/>
      <c r="U5734"/>
    </row>
    <row r="5735" spans="1:21" ht="14.25" customHeight="1">
      <c r="A5735"/>
      <c r="B5735"/>
      <c r="C5735"/>
      <c r="D5735"/>
      <c r="E5735"/>
      <c r="F5735"/>
      <c r="G5735"/>
      <c r="I5735"/>
      <c r="J5735"/>
      <c r="K5735"/>
      <c r="L5735"/>
      <c r="M5735"/>
      <c r="N5735"/>
      <c r="O5735"/>
      <c r="P5735"/>
      <c r="Q5735"/>
      <c r="R5735"/>
      <c r="S5735"/>
      <c r="T5735"/>
      <c r="U5735"/>
    </row>
    <row r="5736" spans="1:21" ht="14.25" customHeight="1">
      <c r="A5736"/>
      <c r="B5736"/>
      <c r="C5736"/>
      <c r="D5736"/>
      <c r="E5736"/>
      <c r="F5736"/>
      <c r="G5736"/>
      <c r="I5736"/>
      <c r="J5736"/>
      <c r="K5736"/>
      <c r="L5736"/>
      <c r="M5736"/>
      <c r="N5736"/>
      <c r="O5736"/>
      <c r="P5736"/>
      <c r="Q5736"/>
      <c r="R5736"/>
      <c r="S5736"/>
      <c r="T5736"/>
      <c r="U5736"/>
    </row>
    <row r="5737" spans="1:21" ht="14.25" customHeight="1">
      <c r="A5737"/>
      <c r="B5737"/>
      <c r="C5737"/>
      <c r="D5737"/>
      <c r="E5737"/>
      <c r="F5737"/>
      <c r="G5737"/>
      <c r="I5737"/>
      <c r="J5737"/>
      <c r="K5737"/>
      <c r="L5737"/>
      <c r="M5737"/>
      <c r="N5737"/>
      <c r="O5737"/>
      <c r="P5737"/>
      <c r="Q5737"/>
      <c r="R5737"/>
      <c r="S5737"/>
      <c r="T5737"/>
      <c r="U5737"/>
    </row>
    <row r="5738" spans="1:21" ht="14.25" customHeight="1">
      <c r="A5738"/>
      <c r="B5738"/>
      <c r="C5738"/>
      <c r="D5738"/>
      <c r="E5738"/>
      <c r="F5738"/>
      <c r="G5738"/>
      <c r="I5738"/>
      <c r="J5738"/>
      <c r="K5738"/>
      <c r="L5738"/>
      <c r="M5738"/>
      <c r="N5738"/>
      <c r="O5738"/>
      <c r="P5738"/>
      <c r="Q5738"/>
      <c r="R5738"/>
      <c r="S5738"/>
      <c r="T5738"/>
      <c r="U5738"/>
    </row>
    <row r="5739" spans="1:21" ht="14.25" customHeight="1">
      <c r="A5739"/>
      <c r="B5739"/>
      <c r="C5739"/>
      <c r="D5739"/>
      <c r="E5739"/>
      <c r="F5739"/>
      <c r="G5739"/>
      <c r="I5739"/>
      <c r="J5739"/>
      <c r="K5739"/>
      <c r="L5739"/>
      <c r="M5739"/>
      <c r="N5739"/>
      <c r="O5739"/>
      <c r="P5739"/>
      <c r="Q5739"/>
      <c r="R5739"/>
      <c r="S5739"/>
      <c r="T5739"/>
      <c r="U5739"/>
    </row>
    <row r="5740" spans="1:21" ht="14.25" customHeight="1">
      <c r="A5740"/>
      <c r="B5740"/>
      <c r="C5740"/>
      <c r="D5740"/>
      <c r="E5740"/>
      <c r="F5740"/>
      <c r="G5740"/>
      <c r="I5740"/>
      <c r="J5740"/>
      <c r="K5740"/>
      <c r="L5740"/>
      <c r="M5740"/>
      <c r="N5740"/>
      <c r="O5740"/>
      <c r="P5740"/>
      <c r="Q5740"/>
      <c r="R5740"/>
      <c r="S5740"/>
      <c r="T5740"/>
      <c r="U5740"/>
    </row>
    <row r="5741" spans="1:21" ht="14.25" customHeight="1">
      <c r="A5741"/>
      <c r="B5741"/>
      <c r="C5741"/>
      <c r="D5741"/>
      <c r="E5741"/>
      <c r="F5741"/>
      <c r="G5741"/>
      <c r="I5741"/>
      <c r="J5741"/>
      <c r="K5741"/>
      <c r="L5741"/>
      <c r="M5741"/>
      <c r="N5741"/>
      <c r="O5741"/>
      <c r="P5741"/>
      <c r="Q5741"/>
      <c r="R5741"/>
      <c r="S5741"/>
      <c r="T5741"/>
      <c r="U5741"/>
    </row>
    <row r="5742" spans="1:21" ht="14.25" customHeight="1">
      <c r="A5742"/>
      <c r="B5742"/>
      <c r="C5742"/>
      <c r="D5742"/>
      <c r="E5742"/>
      <c r="F5742"/>
      <c r="G5742"/>
      <c r="I5742"/>
      <c r="J5742"/>
      <c r="K5742"/>
      <c r="L5742"/>
      <c r="M5742"/>
      <c r="N5742"/>
      <c r="O5742"/>
      <c r="P5742"/>
      <c r="Q5742"/>
      <c r="R5742"/>
      <c r="S5742"/>
      <c r="T5742"/>
      <c r="U5742"/>
    </row>
    <row r="5743" spans="1:21" ht="14.25" customHeight="1">
      <c r="A5743"/>
      <c r="B5743"/>
      <c r="C5743"/>
      <c r="D5743"/>
      <c r="E5743"/>
      <c r="F5743"/>
      <c r="G5743"/>
      <c r="I5743"/>
      <c r="J5743"/>
      <c r="K5743"/>
      <c r="L5743"/>
      <c r="M5743"/>
      <c r="N5743"/>
      <c r="O5743"/>
      <c r="P5743"/>
      <c r="Q5743"/>
      <c r="R5743"/>
      <c r="S5743"/>
      <c r="T5743"/>
      <c r="U5743"/>
    </row>
    <row r="5744" spans="1:21" ht="14.25" customHeight="1">
      <c r="A5744"/>
      <c r="B5744"/>
      <c r="C5744"/>
      <c r="D5744"/>
      <c r="E5744"/>
      <c r="F5744"/>
      <c r="G5744"/>
      <c r="I5744"/>
      <c r="J5744"/>
      <c r="K5744"/>
      <c r="L5744"/>
      <c r="M5744"/>
      <c r="N5744"/>
      <c r="O5744"/>
      <c r="P5744"/>
      <c r="Q5744"/>
      <c r="R5744"/>
      <c r="S5744"/>
      <c r="T5744"/>
      <c r="U5744"/>
    </row>
    <row r="5745" spans="1:21" ht="14.25" customHeight="1">
      <c r="A5745"/>
      <c r="B5745"/>
      <c r="C5745"/>
      <c r="D5745"/>
      <c r="E5745"/>
      <c r="F5745"/>
      <c r="G5745"/>
      <c r="I5745"/>
      <c r="J5745"/>
      <c r="K5745"/>
      <c r="L5745"/>
      <c r="M5745"/>
      <c r="N5745"/>
      <c r="O5745"/>
      <c r="P5745"/>
      <c r="Q5745"/>
      <c r="R5745"/>
      <c r="S5745"/>
      <c r="T5745"/>
      <c r="U5745"/>
    </row>
    <row r="5746" spans="1:21" ht="14.25" customHeight="1">
      <c r="A5746"/>
      <c r="B5746"/>
      <c r="C5746"/>
      <c r="D5746"/>
      <c r="E5746"/>
      <c r="F5746"/>
      <c r="G5746"/>
      <c r="I5746"/>
      <c r="J5746"/>
      <c r="K5746"/>
      <c r="L5746"/>
      <c r="M5746"/>
      <c r="N5746"/>
      <c r="O5746"/>
      <c r="P5746"/>
      <c r="Q5746"/>
      <c r="R5746"/>
      <c r="S5746"/>
      <c r="T5746"/>
      <c r="U5746"/>
    </row>
    <row r="5747" spans="1:21" ht="14.25" customHeight="1">
      <c r="A5747"/>
      <c r="B5747"/>
      <c r="C5747"/>
      <c r="D5747"/>
      <c r="E5747"/>
      <c r="F5747"/>
      <c r="G5747"/>
      <c r="I5747"/>
      <c r="J5747"/>
      <c r="K5747"/>
      <c r="L5747"/>
      <c r="M5747"/>
      <c r="N5747"/>
      <c r="O5747"/>
      <c r="P5747"/>
      <c r="Q5747"/>
      <c r="R5747"/>
      <c r="S5747"/>
      <c r="T5747"/>
      <c r="U5747"/>
    </row>
    <row r="5748" spans="1:21" ht="14.25" customHeight="1">
      <c r="A5748"/>
      <c r="B5748"/>
      <c r="C5748"/>
      <c r="D5748"/>
      <c r="E5748"/>
      <c r="F5748"/>
      <c r="G5748"/>
      <c r="I5748"/>
      <c r="J5748"/>
      <c r="K5748"/>
      <c r="L5748"/>
      <c r="M5748"/>
      <c r="N5748"/>
      <c r="O5748"/>
      <c r="P5748"/>
      <c r="Q5748"/>
      <c r="R5748"/>
      <c r="S5748"/>
      <c r="T5748"/>
      <c r="U5748"/>
    </row>
    <row r="5749" spans="1:21" ht="14.25" customHeight="1">
      <c r="A5749"/>
      <c r="B5749"/>
      <c r="C5749"/>
      <c r="D5749"/>
      <c r="E5749"/>
      <c r="F5749"/>
      <c r="G5749"/>
      <c r="I5749"/>
      <c r="J5749"/>
      <c r="K5749"/>
      <c r="L5749"/>
      <c r="M5749"/>
      <c r="N5749"/>
      <c r="O5749"/>
      <c r="P5749"/>
      <c r="Q5749"/>
      <c r="R5749"/>
      <c r="S5749"/>
      <c r="T5749"/>
      <c r="U5749"/>
    </row>
    <row r="5750" spans="1:21" ht="14.25" customHeight="1">
      <c r="A5750"/>
      <c r="B5750"/>
      <c r="C5750"/>
      <c r="D5750"/>
      <c r="E5750"/>
      <c r="F5750"/>
      <c r="G5750"/>
      <c r="I5750"/>
      <c r="J5750"/>
      <c r="K5750"/>
      <c r="L5750"/>
      <c r="M5750"/>
      <c r="N5750"/>
      <c r="O5750"/>
      <c r="P5750"/>
      <c r="Q5750"/>
      <c r="R5750"/>
      <c r="S5750"/>
      <c r="T5750"/>
      <c r="U5750"/>
    </row>
    <row r="5751" spans="1:21" ht="14.25" customHeight="1">
      <c r="A5751"/>
      <c r="B5751"/>
      <c r="C5751"/>
      <c r="D5751"/>
      <c r="E5751"/>
      <c r="F5751"/>
      <c r="G5751"/>
      <c r="I5751"/>
      <c r="J5751"/>
      <c r="K5751"/>
      <c r="L5751"/>
      <c r="M5751"/>
      <c r="N5751"/>
      <c r="O5751"/>
      <c r="P5751"/>
      <c r="Q5751"/>
      <c r="R5751"/>
      <c r="S5751"/>
      <c r="T5751"/>
      <c r="U5751"/>
    </row>
    <row r="5752" spans="1:21" ht="14.25" customHeight="1">
      <c r="A5752"/>
      <c r="B5752"/>
      <c r="C5752"/>
      <c r="D5752"/>
      <c r="E5752"/>
      <c r="F5752"/>
      <c r="G5752"/>
      <c r="I5752"/>
      <c r="J5752"/>
      <c r="K5752"/>
      <c r="L5752"/>
      <c r="M5752"/>
      <c r="N5752"/>
      <c r="O5752"/>
      <c r="P5752"/>
      <c r="Q5752"/>
      <c r="R5752"/>
      <c r="S5752"/>
      <c r="T5752"/>
      <c r="U5752"/>
    </row>
    <row r="5753" spans="1:21" ht="14.25" customHeight="1">
      <c r="A5753"/>
      <c r="B5753"/>
      <c r="C5753"/>
      <c r="D5753"/>
      <c r="E5753"/>
      <c r="F5753"/>
      <c r="G5753"/>
      <c r="I5753"/>
      <c r="J5753"/>
      <c r="K5753"/>
      <c r="L5753"/>
      <c r="M5753"/>
      <c r="N5753"/>
      <c r="O5753"/>
      <c r="P5753"/>
      <c r="Q5753"/>
      <c r="R5753"/>
      <c r="S5753"/>
      <c r="T5753"/>
      <c r="U5753"/>
    </row>
    <row r="5754" spans="1:21" ht="14.25" customHeight="1">
      <c r="A5754"/>
      <c r="B5754"/>
      <c r="C5754"/>
      <c r="D5754"/>
      <c r="E5754"/>
      <c r="F5754"/>
      <c r="G5754"/>
      <c r="I5754"/>
      <c r="J5754"/>
      <c r="K5754"/>
      <c r="L5754"/>
      <c r="M5754"/>
      <c r="N5754"/>
      <c r="O5754"/>
      <c r="P5754"/>
      <c r="Q5754"/>
      <c r="R5754"/>
      <c r="S5754"/>
      <c r="T5754"/>
      <c r="U5754"/>
    </row>
    <row r="5755" spans="1:21" ht="14.25" customHeight="1">
      <c r="A5755"/>
      <c r="B5755"/>
      <c r="C5755"/>
      <c r="D5755"/>
      <c r="E5755"/>
      <c r="F5755"/>
      <c r="G5755"/>
      <c r="I5755"/>
      <c r="J5755"/>
      <c r="K5755"/>
      <c r="L5755"/>
      <c r="M5755"/>
      <c r="N5755"/>
      <c r="O5755"/>
      <c r="P5755"/>
      <c r="Q5755"/>
      <c r="R5755"/>
      <c r="S5755"/>
      <c r="T5755"/>
      <c r="U5755"/>
    </row>
    <row r="5756" spans="1:21" ht="14.25" customHeight="1">
      <c r="A5756"/>
      <c r="B5756"/>
      <c r="C5756"/>
      <c r="D5756"/>
      <c r="E5756"/>
      <c r="F5756"/>
      <c r="G5756"/>
      <c r="I5756"/>
      <c r="J5756"/>
      <c r="K5756"/>
      <c r="L5756"/>
      <c r="M5756"/>
      <c r="N5756"/>
      <c r="O5756"/>
      <c r="P5756"/>
      <c r="Q5756"/>
      <c r="R5756"/>
      <c r="S5756"/>
      <c r="T5756"/>
      <c r="U5756"/>
    </row>
    <row r="5757" spans="1:21" ht="14.25" customHeight="1">
      <c r="A5757"/>
      <c r="B5757"/>
      <c r="C5757"/>
      <c r="D5757"/>
      <c r="E5757"/>
      <c r="F5757"/>
      <c r="G5757"/>
      <c r="I5757"/>
      <c r="J5757"/>
      <c r="K5757"/>
      <c r="L5757"/>
      <c r="M5757"/>
      <c r="N5757"/>
      <c r="O5757"/>
      <c r="P5757"/>
      <c r="Q5757"/>
      <c r="R5757"/>
      <c r="S5757"/>
      <c r="T5757"/>
      <c r="U5757"/>
    </row>
    <row r="5758" spans="1:21" ht="14.25" customHeight="1">
      <c r="A5758"/>
      <c r="B5758"/>
      <c r="C5758"/>
      <c r="D5758"/>
      <c r="E5758"/>
      <c r="F5758"/>
      <c r="G5758"/>
      <c r="I5758"/>
      <c r="J5758"/>
      <c r="K5758"/>
      <c r="L5758"/>
      <c r="M5758"/>
      <c r="N5758"/>
      <c r="O5758"/>
      <c r="P5758"/>
      <c r="Q5758"/>
      <c r="R5758"/>
      <c r="S5758"/>
      <c r="T5758"/>
      <c r="U5758"/>
    </row>
    <row r="5759" spans="1:21" ht="14.25" customHeight="1">
      <c r="A5759"/>
      <c r="B5759"/>
      <c r="C5759"/>
      <c r="D5759"/>
      <c r="E5759"/>
      <c r="F5759"/>
      <c r="G5759"/>
      <c r="I5759"/>
      <c r="J5759"/>
      <c r="K5759"/>
      <c r="L5759"/>
      <c r="M5759"/>
      <c r="N5759"/>
      <c r="O5759"/>
      <c r="P5759"/>
      <c r="Q5759"/>
      <c r="R5759"/>
      <c r="S5759"/>
      <c r="T5759"/>
      <c r="U5759"/>
    </row>
    <row r="5760" spans="1:21" ht="14.25" customHeight="1">
      <c r="A5760"/>
      <c r="B5760"/>
      <c r="C5760"/>
      <c r="D5760"/>
      <c r="E5760"/>
      <c r="F5760"/>
      <c r="G5760"/>
      <c r="I5760"/>
      <c r="J5760"/>
      <c r="K5760"/>
      <c r="L5760"/>
      <c r="M5760"/>
      <c r="N5760"/>
      <c r="O5760"/>
      <c r="P5760"/>
      <c r="Q5760"/>
      <c r="R5760"/>
      <c r="S5760"/>
      <c r="T5760"/>
      <c r="U5760"/>
    </row>
    <row r="5761" spans="1:21" ht="14.25" customHeight="1">
      <c r="A5761"/>
      <c r="B5761"/>
      <c r="C5761"/>
      <c r="D5761"/>
      <c r="E5761"/>
      <c r="F5761"/>
      <c r="G5761"/>
      <c r="I5761"/>
      <c r="J5761"/>
      <c r="K5761"/>
      <c r="L5761"/>
      <c r="M5761"/>
      <c r="N5761"/>
      <c r="O5761"/>
      <c r="P5761"/>
      <c r="Q5761"/>
      <c r="R5761"/>
      <c r="S5761"/>
      <c r="T5761"/>
      <c r="U5761"/>
    </row>
    <row r="5762" spans="1:21" ht="14.25" customHeight="1">
      <c r="A5762"/>
      <c r="B5762"/>
      <c r="C5762"/>
      <c r="D5762"/>
      <c r="E5762"/>
      <c r="F5762"/>
      <c r="G5762"/>
      <c r="I5762"/>
      <c r="J5762"/>
      <c r="K5762"/>
      <c r="L5762"/>
      <c r="M5762"/>
      <c r="N5762"/>
      <c r="O5762"/>
      <c r="P5762"/>
      <c r="Q5762"/>
      <c r="R5762"/>
      <c r="S5762"/>
      <c r="T5762"/>
      <c r="U5762"/>
    </row>
    <row r="5763" spans="1:21" ht="14.25" customHeight="1">
      <c r="A5763"/>
      <c r="B5763"/>
      <c r="C5763"/>
      <c r="D5763"/>
      <c r="E5763"/>
      <c r="F5763"/>
      <c r="G5763"/>
      <c r="I5763"/>
      <c r="J5763"/>
      <c r="K5763"/>
      <c r="L5763"/>
      <c r="M5763"/>
      <c r="N5763"/>
      <c r="O5763"/>
      <c r="P5763"/>
      <c r="Q5763"/>
      <c r="R5763"/>
      <c r="S5763"/>
      <c r="T5763"/>
      <c r="U5763"/>
    </row>
    <row r="5764" spans="1:21" ht="14.25" customHeight="1">
      <c r="A5764"/>
      <c r="B5764"/>
      <c r="C5764"/>
      <c r="D5764"/>
      <c r="E5764"/>
      <c r="F5764"/>
      <c r="G5764"/>
      <c r="I5764"/>
      <c r="J5764"/>
      <c r="K5764"/>
      <c r="L5764"/>
      <c r="M5764"/>
      <c r="N5764"/>
      <c r="O5764"/>
      <c r="P5764"/>
      <c r="Q5764"/>
      <c r="R5764"/>
      <c r="S5764"/>
      <c r="T5764"/>
      <c r="U5764"/>
    </row>
    <row r="5765" spans="1:21" ht="14.25" customHeight="1">
      <c r="A5765"/>
      <c r="B5765"/>
      <c r="C5765"/>
      <c r="D5765"/>
      <c r="E5765"/>
      <c r="F5765"/>
      <c r="G5765"/>
      <c r="I5765"/>
      <c r="J5765"/>
      <c r="K5765"/>
      <c r="L5765"/>
      <c r="M5765"/>
      <c r="N5765"/>
      <c r="O5765"/>
      <c r="P5765"/>
      <c r="Q5765"/>
      <c r="R5765"/>
      <c r="S5765"/>
      <c r="T5765"/>
      <c r="U5765"/>
    </row>
    <row r="5766" spans="1:21" ht="14.25" customHeight="1">
      <c r="A5766"/>
      <c r="B5766"/>
      <c r="C5766"/>
      <c r="D5766"/>
      <c r="E5766"/>
      <c r="F5766"/>
      <c r="G5766"/>
      <c r="I5766"/>
      <c r="J5766"/>
      <c r="K5766"/>
      <c r="L5766"/>
      <c r="M5766"/>
      <c r="N5766"/>
      <c r="O5766"/>
      <c r="P5766"/>
      <c r="Q5766"/>
      <c r="R5766"/>
      <c r="S5766"/>
      <c r="T5766"/>
      <c r="U5766"/>
    </row>
    <row r="5767" spans="1:21" ht="14.25" customHeight="1">
      <c r="A5767"/>
      <c r="B5767"/>
      <c r="C5767"/>
      <c r="D5767"/>
      <c r="E5767"/>
      <c r="F5767"/>
      <c r="G5767"/>
      <c r="I5767"/>
      <c r="J5767"/>
      <c r="K5767"/>
      <c r="L5767"/>
      <c r="M5767"/>
      <c r="N5767"/>
      <c r="O5767"/>
      <c r="P5767"/>
      <c r="Q5767"/>
      <c r="R5767"/>
      <c r="S5767"/>
      <c r="T5767"/>
      <c r="U5767"/>
    </row>
    <row r="5768" spans="1:21" ht="14.25" customHeight="1">
      <c r="A5768"/>
      <c r="B5768"/>
      <c r="C5768"/>
      <c r="D5768"/>
      <c r="E5768"/>
      <c r="F5768"/>
      <c r="G5768"/>
      <c r="I5768"/>
      <c r="J5768"/>
      <c r="K5768"/>
      <c r="L5768"/>
      <c r="M5768"/>
      <c r="N5768"/>
      <c r="O5768"/>
      <c r="P5768"/>
      <c r="Q5768"/>
      <c r="R5768"/>
      <c r="S5768"/>
      <c r="T5768"/>
      <c r="U5768"/>
    </row>
    <row r="5769" spans="1:21" ht="14.25" customHeight="1">
      <c r="A5769"/>
      <c r="B5769"/>
      <c r="C5769"/>
      <c r="D5769"/>
      <c r="E5769"/>
      <c r="F5769"/>
      <c r="G5769"/>
      <c r="I5769"/>
      <c r="J5769"/>
      <c r="K5769"/>
      <c r="L5769"/>
      <c r="M5769"/>
      <c r="N5769"/>
      <c r="O5769"/>
      <c r="P5769"/>
      <c r="Q5769"/>
      <c r="R5769"/>
      <c r="S5769"/>
      <c r="T5769"/>
      <c r="U5769"/>
    </row>
    <row r="5770" spans="1:21" ht="14.25" customHeight="1">
      <c r="A5770"/>
      <c r="B5770"/>
      <c r="C5770"/>
      <c r="D5770"/>
      <c r="E5770"/>
      <c r="F5770"/>
      <c r="G5770"/>
      <c r="I5770"/>
      <c r="J5770"/>
      <c r="K5770"/>
      <c r="L5770"/>
      <c r="M5770"/>
      <c r="N5770"/>
      <c r="O5770"/>
      <c r="P5770"/>
      <c r="Q5770"/>
      <c r="R5770"/>
      <c r="S5770"/>
      <c r="T5770"/>
      <c r="U5770"/>
    </row>
    <row r="5771" spans="1:21" ht="14.25" customHeight="1">
      <c r="A5771"/>
      <c r="B5771"/>
      <c r="C5771"/>
      <c r="D5771"/>
      <c r="E5771"/>
      <c r="F5771"/>
      <c r="G5771"/>
      <c r="I5771"/>
      <c r="J5771"/>
      <c r="K5771"/>
      <c r="L5771"/>
      <c r="M5771"/>
      <c r="N5771"/>
      <c r="O5771"/>
      <c r="P5771"/>
      <c r="Q5771"/>
      <c r="R5771"/>
      <c r="S5771"/>
      <c r="T5771"/>
      <c r="U5771"/>
    </row>
    <row r="5772" spans="1:21" ht="14.25" customHeight="1">
      <c r="A5772"/>
      <c r="B5772"/>
      <c r="C5772"/>
      <c r="D5772"/>
      <c r="E5772"/>
      <c r="F5772"/>
      <c r="G5772"/>
      <c r="I5772"/>
      <c r="J5772"/>
      <c r="K5772"/>
      <c r="L5772"/>
      <c r="M5772"/>
      <c r="N5772"/>
      <c r="O5772"/>
      <c r="P5772"/>
      <c r="Q5772"/>
      <c r="R5772"/>
      <c r="S5772"/>
      <c r="T5772"/>
      <c r="U5772"/>
    </row>
    <row r="5773" spans="1:21" ht="14.25" customHeight="1">
      <c r="A5773"/>
      <c r="B5773"/>
      <c r="C5773"/>
      <c r="D5773"/>
      <c r="E5773"/>
      <c r="F5773"/>
      <c r="G5773"/>
      <c r="I5773"/>
      <c r="J5773"/>
      <c r="K5773"/>
      <c r="L5773"/>
      <c r="M5773"/>
      <c r="N5773"/>
      <c r="O5773"/>
      <c r="P5773"/>
      <c r="Q5773"/>
      <c r="R5773"/>
      <c r="S5773"/>
      <c r="T5773"/>
      <c r="U5773"/>
    </row>
    <row r="5774" spans="1:21" ht="14.25" customHeight="1">
      <c r="A5774"/>
      <c r="B5774"/>
      <c r="C5774"/>
      <c r="D5774"/>
      <c r="E5774"/>
      <c r="F5774"/>
      <c r="G5774"/>
      <c r="I5774"/>
      <c r="J5774"/>
      <c r="K5774"/>
      <c r="L5774"/>
      <c r="M5774"/>
      <c r="N5774"/>
      <c r="O5774"/>
      <c r="P5774"/>
      <c r="Q5774"/>
      <c r="R5774"/>
      <c r="S5774"/>
      <c r="T5774"/>
      <c r="U5774"/>
    </row>
    <row r="5775" spans="1:21" ht="14.25" customHeight="1">
      <c r="A5775"/>
      <c r="B5775"/>
      <c r="C5775"/>
      <c r="D5775"/>
      <c r="E5775"/>
      <c r="F5775"/>
      <c r="G5775"/>
      <c r="I5775"/>
      <c r="J5775"/>
      <c r="K5775"/>
      <c r="L5775"/>
      <c r="M5775"/>
      <c r="N5775"/>
      <c r="O5775"/>
      <c r="P5775"/>
      <c r="Q5775"/>
      <c r="R5775"/>
      <c r="S5775"/>
      <c r="T5775"/>
      <c r="U5775"/>
    </row>
    <row r="5776" spans="1:21" ht="14.25" customHeight="1">
      <c r="A5776"/>
      <c r="B5776"/>
      <c r="C5776"/>
      <c r="D5776"/>
      <c r="E5776"/>
      <c r="F5776"/>
      <c r="G5776"/>
      <c r="I5776"/>
      <c r="J5776"/>
      <c r="K5776"/>
      <c r="L5776"/>
      <c r="M5776"/>
      <c r="N5776"/>
      <c r="O5776"/>
      <c r="P5776"/>
      <c r="Q5776"/>
      <c r="R5776"/>
      <c r="S5776"/>
      <c r="T5776"/>
      <c r="U5776"/>
    </row>
    <row r="5777" spans="1:21" ht="14.25" customHeight="1">
      <c r="A5777"/>
      <c r="B5777"/>
      <c r="C5777"/>
      <c r="D5777"/>
      <c r="E5777"/>
      <c r="F5777"/>
      <c r="G5777"/>
      <c r="I5777"/>
      <c r="J5777"/>
      <c r="K5777"/>
      <c r="L5777"/>
      <c r="M5777"/>
      <c r="N5777"/>
      <c r="O5777"/>
      <c r="P5777"/>
      <c r="Q5777"/>
      <c r="R5777"/>
      <c r="S5777"/>
      <c r="T5777"/>
      <c r="U5777"/>
    </row>
    <row r="5778" spans="1:21" ht="14.25" customHeight="1">
      <c r="A5778"/>
      <c r="B5778"/>
      <c r="C5778"/>
      <c r="D5778"/>
      <c r="E5778"/>
      <c r="F5778"/>
      <c r="G5778"/>
      <c r="I5778"/>
      <c r="J5778"/>
      <c r="K5778"/>
      <c r="L5778"/>
      <c r="M5778"/>
      <c r="N5778"/>
      <c r="O5778"/>
      <c r="P5778"/>
      <c r="Q5778"/>
      <c r="R5778"/>
      <c r="S5778"/>
      <c r="T5778"/>
      <c r="U5778"/>
    </row>
    <row r="5779" spans="1:21" ht="14.25" customHeight="1">
      <c r="A5779"/>
      <c r="B5779"/>
      <c r="C5779"/>
      <c r="D5779"/>
      <c r="E5779"/>
      <c r="F5779"/>
      <c r="G5779"/>
      <c r="I5779"/>
      <c r="J5779"/>
      <c r="K5779"/>
      <c r="L5779"/>
      <c r="M5779"/>
      <c r="N5779"/>
      <c r="O5779"/>
      <c r="P5779"/>
      <c r="Q5779"/>
      <c r="R5779"/>
      <c r="S5779"/>
      <c r="T5779"/>
      <c r="U5779"/>
    </row>
    <row r="5780" spans="1:21" ht="14.25" customHeight="1">
      <c r="A5780"/>
      <c r="B5780"/>
      <c r="C5780"/>
      <c r="D5780"/>
      <c r="E5780"/>
      <c r="F5780"/>
      <c r="G5780"/>
      <c r="I5780"/>
      <c r="J5780"/>
      <c r="K5780"/>
      <c r="L5780"/>
      <c r="M5780"/>
      <c r="N5780"/>
      <c r="O5780"/>
      <c r="P5780"/>
      <c r="Q5780"/>
      <c r="R5780"/>
      <c r="S5780"/>
      <c r="T5780"/>
      <c r="U5780"/>
    </row>
    <row r="5781" spans="1:21" ht="14.25" customHeight="1">
      <c r="A5781"/>
      <c r="B5781"/>
      <c r="C5781"/>
      <c r="D5781"/>
      <c r="E5781"/>
      <c r="F5781"/>
      <c r="G5781"/>
      <c r="I5781"/>
      <c r="J5781"/>
      <c r="K5781"/>
      <c r="L5781"/>
      <c r="M5781"/>
      <c r="N5781"/>
      <c r="O5781"/>
      <c r="P5781"/>
      <c r="Q5781"/>
      <c r="R5781"/>
      <c r="S5781"/>
      <c r="T5781"/>
      <c r="U5781"/>
    </row>
    <row r="5782" spans="1:21" ht="14.25" customHeight="1">
      <c r="A5782"/>
      <c r="B5782"/>
      <c r="C5782"/>
      <c r="D5782"/>
      <c r="E5782"/>
      <c r="F5782"/>
      <c r="G5782"/>
      <c r="I5782"/>
      <c r="J5782"/>
      <c r="K5782"/>
      <c r="L5782"/>
      <c r="M5782"/>
      <c r="N5782"/>
      <c r="O5782"/>
      <c r="P5782"/>
      <c r="Q5782"/>
      <c r="R5782"/>
      <c r="S5782"/>
      <c r="T5782"/>
      <c r="U5782"/>
    </row>
    <row r="5783" spans="1:21" ht="14.25" customHeight="1">
      <c r="A5783"/>
      <c r="B5783"/>
      <c r="C5783"/>
      <c r="D5783"/>
      <c r="E5783"/>
      <c r="F5783"/>
      <c r="G5783"/>
      <c r="I5783"/>
      <c r="J5783"/>
      <c r="K5783"/>
      <c r="L5783"/>
      <c r="M5783"/>
      <c r="N5783"/>
      <c r="O5783"/>
      <c r="P5783"/>
      <c r="Q5783"/>
      <c r="R5783"/>
      <c r="S5783"/>
      <c r="T5783"/>
      <c r="U5783"/>
    </row>
    <row r="5784" spans="1:21" ht="14.25" customHeight="1">
      <c r="A5784"/>
      <c r="B5784"/>
      <c r="C5784"/>
      <c r="D5784"/>
      <c r="E5784"/>
      <c r="F5784"/>
      <c r="G5784"/>
      <c r="I5784"/>
      <c r="J5784"/>
      <c r="K5784"/>
      <c r="L5784"/>
      <c r="M5784"/>
      <c r="N5784"/>
      <c r="O5784"/>
      <c r="P5784"/>
      <c r="Q5784"/>
      <c r="R5784"/>
      <c r="S5784"/>
      <c r="T5784"/>
      <c r="U5784"/>
    </row>
    <row r="5785" spans="1:21" ht="14.25" customHeight="1">
      <c r="A5785"/>
      <c r="B5785"/>
      <c r="C5785"/>
      <c r="D5785"/>
      <c r="E5785"/>
      <c r="F5785"/>
      <c r="G5785"/>
      <c r="I5785"/>
      <c r="J5785"/>
      <c r="K5785"/>
      <c r="L5785"/>
      <c r="M5785"/>
      <c r="N5785"/>
      <c r="O5785"/>
      <c r="P5785"/>
      <c r="Q5785"/>
      <c r="R5785"/>
      <c r="S5785"/>
      <c r="T5785"/>
      <c r="U5785"/>
    </row>
    <row r="5786" spans="1:21" ht="14.25" customHeight="1">
      <c r="A5786"/>
      <c r="B5786"/>
      <c r="C5786"/>
      <c r="D5786"/>
      <c r="E5786"/>
      <c r="F5786"/>
      <c r="G5786"/>
      <c r="I5786"/>
      <c r="J5786"/>
      <c r="K5786"/>
      <c r="L5786"/>
      <c r="M5786"/>
      <c r="N5786"/>
      <c r="O5786"/>
      <c r="P5786"/>
      <c r="Q5786"/>
      <c r="R5786"/>
      <c r="S5786"/>
      <c r="T5786"/>
      <c r="U5786"/>
    </row>
    <row r="5787" spans="1:21" ht="14.25" customHeight="1">
      <c r="A5787"/>
      <c r="B5787"/>
      <c r="C5787"/>
      <c r="D5787"/>
      <c r="E5787"/>
      <c r="F5787"/>
      <c r="G5787"/>
      <c r="I5787"/>
      <c r="J5787"/>
      <c r="K5787"/>
      <c r="L5787"/>
      <c r="M5787"/>
      <c r="N5787"/>
      <c r="O5787"/>
      <c r="P5787"/>
      <c r="Q5787"/>
      <c r="R5787"/>
      <c r="S5787"/>
      <c r="T5787"/>
      <c r="U5787"/>
    </row>
    <row r="5788" spans="1:21" ht="14.25" customHeight="1">
      <c r="A5788"/>
      <c r="B5788"/>
      <c r="C5788"/>
      <c r="D5788"/>
      <c r="E5788"/>
      <c r="F5788"/>
      <c r="G5788"/>
      <c r="I5788"/>
      <c r="J5788"/>
      <c r="K5788"/>
      <c r="L5788"/>
      <c r="M5788"/>
      <c r="N5788"/>
      <c r="O5788"/>
      <c r="P5788"/>
      <c r="Q5788"/>
      <c r="R5788"/>
      <c r="S5788"/>
      <c r="T5788"/>
      <c r="U5788"/>
    </row>
    <row r="5789" spans="1:21" ht="14.25" customHeight="1">
      <c r="A5789"/>
      <c r="B5789"/>
      <c r="C5789"/>
      <c r="D5789"/>
      <c r="E5789"/>
      <c r="F5789"/>
      <c r="G5789"/>
      <c r="I5789"/>
      <c r="J5789"/>
      <c r="K5789"/>
      <c r="L5789"/>
      <c r="M5789"/>
      <c r="N5789"/>
      <c r="O5789"/>
      <c r="P5789"/>
      <c r="Q5789"/>
      <c r="R5789"/>
      <c r="S5789"/>
      <c r="T5789"/>
      <c r="U5789"/>
    </row>
    <row r="5790" spans="1:21" ht="14.25" customHeight="1">
      <c r="A5790"/>
      <c r="B5790"/>
      <c r="C5790"/>
      <c r="D5790"/>
      <c r="E5790"/>
      <c r="F5790"/>
      <c r="G5790"/>
      <c r="I5790"/>
      <c r="J5790"/>
      <c r="K5790"/>
      <c r="L5790"/>
      <c r="M5790"/>
      <c r="N5790"/>
      <c r="O5790"/>
      <c r="P5790"/>
      <c r="Q5790"/>
      <c r="R5790"/>
      <c r="S5790"/>
      <c r="T5790"/>
      <c r="U5790"/>
    </row>
    <row r="5791" spans="1:21" ht="14.25" customHeight="1">
      <c r="A5791"/>
      <c r="B5791"/>
      <c r="C5791"/>
      <c r="D5791"/>
      <c r="E5791"/>
      <c r="F5791"/>
      <c r="G5791"/>
      <c r="I5791"/>
      <c r="J5791"/>
      <c r="K5791"/>
      <c r="L5791"/>
      <c r="M5791"/>
      <c r="N5791"/>
      <c r="O5791"/>
      <c r="P5791"/>
      <c r="Q5791"/>
      <c r="R5791"/>
      <c r="S5791"/>
      <c r="T5791"/>
      <c r="U5791"/>
    </row>
    <row r="5792" spans="1:21" ht="14.25" customHeight="1">
      <c r="A5792"/>
      <c r="B5792"/>
      <c r="C5792"/>
      <c r="D5792"/>
      <c r="E5792"/>
      <c r="F5792"/>
      <c r="G5792"/>
      <c r="I5792"/>
      <c r="J5792"/>
      <c r="K5792"/>
      <c r="L5792"/>
      <c r="M5792"/>
      <c r="N5792"/>
      <c r="O5792"/>
      <c r="P5792"/>
      <c r="Q5792"/>
      <c r="R5792"/>
      <c r="S5792"/>
      <c r="T5792"/>
      <c r="U5792"/>
    </row>
    <row r="5793" spans="1:21" ht="14.25" customHeight="1">
      <c r="A5793"/>
      <c r="B5793"/>
      <c r="C5793"/>
      <c r="D5793"/>
      <c r="E5793"/>
      <c r="F5793"/>
      <c r="G5793"/>
      <c r="I5793"/>
      <c r="J5793"/>
      <c r="K5793"/>
      <c r="L5793"/>
      <c r="M5793"/>
      <c r="N5793"/>
      <c r="O5793"/>
      <c r="P5793"/>
      <c r="Q5793"/>
      <c r="R5793"/>
      <c r="S5793"/>
      <c r="T5793"/>
      <c r="U5793"/>
    </row>
    <row r="5794" spans="1:21" ht="14.25" customHeight="1">
      <c r="A5794"/>
      <c r="B5794"/>
      <c r="C5794"/>
      <c r="D5794"/>
      <c r="E5794"/>
      <c r="F5794"/>
      <c r="G5794"/>
      <c r="I5794"/>
      <c r="J5794"/>
      <c r="K5794"/>
      <c r="L5794"/>
      <c r="M5794"/>
      <c r="N5794"/>
      <c r="O5794"/>
      <c r="P5794"/>
      <c r="Q5794"/>
      <c r="R5794"/>
      <c r="S5794"/>
      <c r="T5794"/>
      <c r="U5794"/>
    </row>
    <row r="5795" spans="1:21" ht="14.25" customHeight="1">
      <c r="A5795"/>
      <c r="B5795"/>
      <c r="C5795"/>
      <c r="D5795"/>
      <c r="E5795"/>
      <c r="F5795"/>
      <c r="G5795"/>
      <c r="I5795"/>
      <c r="J5795"/>
      <c r="K5795"/>
      <c r="L5795"/>
      <c r="M5795"/>
      <c r="N5795"/>
      <c r="O5795"/>
      <c r="P5795"/>
      <c r="Q5795"/>
      <c r="R5795"/>
      <c r="S5795"/>
      <c r="T5795"/>
      <c r="U5795"/>
    </row>
    <row r="5796" spans="1:21" ht="14.25" customHeight="1">
      <c r="A5796"/>
      <c r="B5796"/>
      <c r="C5796"/>
      <c r="D5796"/>
      <c r="E5796"/>
      <c r="F5796"/>
      <c r="G5796"/>
      <c r="I5796"/>
      <c r="J5796"/>
      <c r="K5796"/>
      <c r="L5796"/>
      <c r="M5796"/>
      <c r="N5796"/>
      <c r="O5796"/>
      <c r="P5796"/>
      <c r="Q5796"/>
      <c r="R5796"/>
      <c r="S5796"/>
      <c r="T5796"/>
      <c r="U5796"/>
    </row>
    <row r="5797" spans="1:21" ht="14.25" customHeight="1">
      <c r="A5797"/>
      <c r="B5797"/>
      <c r="C5797"/>
      <c r="D5797"/>
      <c r="E5797"/>
      <c r="F5797"/>
      <c r="G5797"/>
      <c r="I5797"/>
      <c r="J5797"/>
      <c r="K5797"/>
      <c r="L5797"/>
      <c r="M5797"/>
      <c r="N5797"/>
      <c r="O5797"/>
      <c r="P5797"/>
      <c r="Q5797"/>
      <c r="R5797"/>
      <c r="S5797"/>
      <c r="T5797"/>
      <c r="U5797"/>
    </row>
    <row r="5798" spans="1:21" ht="14.25" customHeight="1">
      <c r="A5798"/>
      <c r="B5798"/>
      <c r="C5798"/>
      <c r="D5798"/>
      <c r="E5798"/>
      <c r="F5798"/>
      <c r="G5798"/>
      <c r="I5798"/>
      <c r="J5798"/>
      <c r="K5798"/>
      <c r="L5798"/>
      <c r="M5798"/>
      <c r="N5798"/>
      <c r="O5798"/>
      <c r="P5798"/>
      <c r="Q5798"/>
      <c r="R5798"/>
      <c r="S5798"/>
      <c r="T5798"/>
      <c r="U5798"/>
    </row>
    <row r="5799" spans="1:21" ht="14.25" customHeight="1">
      <c r="A5799"/>
      <c r="B5799"/>
      <c r="C5799"/>
      <c r="D5799"/>
      <c r="E5799"/>
      <c r="F5799"/>
      <c r="G5799"/>
      <c r="I5799"/>
      <c r="J5799"/>
      <c r="K5799"/>
      <c r="L5799"/>
      <c r="M5799"/>
      <c r="N5799"/>
      <c r="O5799"/>
      <c r="P5799"/>
      <c r="Q5799"/>
      <c r="R5799"/>
      <c r="S5799"/>
      <c r="T5799"/>
      <c r="U5799"/>
    </row>
    <row r="5800" spans="1:21" ht="14.25" customHeight="1">
      <c r="A5800"/>
      <c r="B5800"/>
      <c r="C5800"/>
      <c r="D5800"/>
      <c r="E5800"/>
      <c r="F5800"/>
      <c r="G5800"/>
      <c r="I5800"/>
      <c r="J5800"/>
      <c r="K5800"/>
      <c r="L5800"/>
      <c r="M5800"/>
      <c r="N5800"/>
      <c r="O5800"/>
      <c r="P5800"/>
      <c r="Q5800"/>
      <c r="R5800"/>
      <c r="S5800"/>
      <c r="T5800"/>
      <c r="U5800"/>
    </row>
    <row r="5801" spans="1:21" ht="14.25" customHeight="1">
      <c r="A5801"/>
      <c r="B5801"/>
      <c r="C5801"/>
      <c r="D5801"/>
      <c r="E5801"/>
      <c r="F5801"/>
      <c r="G5801"/>
      <c r="I5801"/>
      <c r="J5801"/>
      <c r="K5801"/>
      <c r="L5801"/>
      <c r="M5801"/>
      <c r="N5801"/>
      <c r="O5801"/>
      <c r="P5801"/>
      <c r="Q5801"/>
      <c r="R5801"/>
      <c r="S5801"/>
      <c r="T5801"/>
      <c r="U5801"/>
    </row>
    <row r="5802" spans="1:21" ht="14.25" customHeight="1">
      <c r="A5802"/>
      <c r="B5802"/>
      <c r="C5802"/>
      <c r="D5802"/>
      <c r="E5802"/>
      <c r="F5802"/>
      <c r="G5802"/>
      <c r="I5802"/>
      <c r="J5802"/>
      <c r="K5802"/>
      <c r="L5802"/>
      <c r="M5802"/>
      <c r="N5802"/>
      <c r="O5802"/>
      <c r="P5802"/>
      <c r="Q5802"/>
      <c r="R5802"/>
      <c r="S5802"/>
      <c r="T5802"/>
      <c r="U5802"/>
    </row>
    <row r="5803" spans="1:21" ht="14.25" customHeight="1">
      <c r="A5803"/>
      <c r="B5803"/>
      <c r="C5803"/>
      <c r="D5803"/>
      <c r="E5803"/>
      <c r="F5803"/>
      <c r="G5803"/>
      <c r="I5803"/>
      <c r="J5803"/>
      <c r="K5803"/>
      <c r="L5803"/>
      <c r="M5803"/>
      <c r="N5803"/>
      <c r="O5803"/>
      <c r="P5803"/>
      <c r="Q5803"/>
      <c r="R5803"/>
      <c r="S5803"/>
      <c r="T5803"/>
      <c r="U5803"/>
    </row>
    <row r="5804" spans="1:21" ht="14.25" customHeight="1">
      <c r="A5804"/>
      <c r="B5804"/>
      <c r="C5804"/>
      <c r="D5804"/>
      <c r="E5804"/>
      <c r="F5804"/>
      <c r="G5804"/>
      <c r="I5804"/>
      <c r="J5804"/>
      <c r="K5804"/>
      <c r="L5804"/>
      <c r="M5804"/>
      <c r="N5804"/>
      <c r="O5804"/>
      <c r="P5804"/>
      <c r="Q5804"/>
      <c r="R5804"/>
      <c r="S5804"/>
      <c r="T5804"/>
      <c r="U5804"/>
    </row>
    <row r="5805" spans="1:21" ht="14.25" customHeight="1">
      <c r="A5805"/>
      <c r="B5805"/>
      <c r="C5805"/>
      <c r="D5805"/>
      <c r="E5805"/>
      <c r="F5805"/>
      <c r="G5805"/>
      <c r="I5805"/>
      <c r="J5805"/>
      <c r="K5805"/>
      <c r="L5805"/>
      <c r="M5805"/>
      <c r="N5805"/>
      <c r="O5805"/>
      <c r="P5805"/>
      <c r="Q5805"/>
      <c r="R5805"/>
      <c r="S5805"/>
      <c r="T5805"/>
      <c r="U5805"/>
    </row>
    <row r="5806" spans="1:21" ht="14.25" customHeight="1">
      <c r="A5806"/>
      <c r="B5806"/>
      <c r="C5806"/>
      <c r="D5806"/>
      <c r="E5806"/>
      <c r="F5806"/>
      <c r="G5806"/>
      <c r="I5806"/>
      <c r="J5806"/>
      <c r="K5806"/>
      <c r="L5806"/>
      <c r="M5806"/>
      <c r="N5806"/>
      <c r="O5806"/>
      <c r="P5806"/>
      <c r="Q5806"/>
      <c r="R5806"/>
      <c r="S5806"/>
      <c r="T5806"/>
      <c r="U5806"/>
    </row>
    <row r="5807" spans="1:21" ht="14.25" customHeight="1">
      <c r="A5807"/>
      <c r="B5807"/>
      <c r="C5807"/>
      <c r="D5807"/>
      <c r="E5807"/>
      <c r="F5807"/>
      <c r="G5807"/>
      <c r="I5807"/>
      <c r="J5807"/>
      <c r="K5807"/>
      <c r="L5807"/>
      <c r="M5807"/>
      <c r="N5807"/>
      <c r="O5807"/>
      <c r="P5807"/>
      <c r="Q5807"/>
      <c r="R5807"/>
      <c r="S5807"/>
      <c r="T5807"/>
      <c r="U5807"/>
    </row>
    <row r="5808" spans="1:21" ht="14.25" customHeight="1">
      <c r="A5808"/>
      <c r="B5808"/>
      <c r="C5808"/>
      <c r="D5808"/>
      <c r="E5808"/>
      <c r="F5808"/>
      <c r="G5808"/>
      <c r="I5808"/>
      <c r="J5808"/>
      <c r="K5808"/>
      <c r="L5808"/>
      <c r="M5808"/>
      <c r="N5808"/>
      <c r="O5808"/>
      <c r="P5808"/>
      <c r="Q5808"/>
      <c r="R5808"/>
      <c r="S5808"/>
      <c r="T5808"/>
      <c r="U5808"/>
    </row>
    <row r="5809" spans="1:21" ht="14.25" customHeight="1">
      <c r="A5809"/>
      <c r="B5809"/>
      <c r="C5809"/>
      <c r="D5809"/>
      <c r="E5809"/>
      <c r="F5809"/>
      <c r="G5809"/>
      <c r="I5809"/>
      <c r="J5809"/>
      <c r="K5809"/>
      <c r="L5809"/>
      <c r="M5809"/>
      <c r="N5809"/>
      <c r="O5809"/>
      <c r="P5809"/>
      <c r="Q5809"/>
      <c r="R5809"/>
      <c r="S5809"/>
      <c r="T5809"/>
      <c r="U5809"/>
    </row>
    <row r="5810" spans="1:21" ht="14.25" customHeight="1">
      <c r="A5810"/>
      <c r="B5810"/>
      <c r="C5810"/>
      <c r="D5810"/>
      <c r="E5810"/>
      <c r="F5810"/>
      <c r="G5810"/>
      <c r="I5810"/>
      <c r="J5810"/>
      <c r="K5810"/>
      <c r="L5810"/>
      <c r="M5810"/>
      <c r="N5810"/>
      <c r="O5810"/>
      <c r="P5810"/>
      <c r="Q5810"/>
      <c r="R5810"/>
      <c r="S5810"/>
      <c r="T5810"/>
      <c r="U5810"/>
    </row>
    <row r="5811" spans="1:21" ht="14.25" customHeight="1">
      <c r="A5811"/>
      <c r="B5811"/>
      <c r="C5811"/>
      <c r="D5811"/>
      <c r="E5811"/>
      <c r="F5811"/>
      <c r="G5811"/>
      <c r="I5811"/>
      <c r="J5811"/>
      <c r="K5811"/>
      <c r="L5811"/>
      <c r="M5811"/>
      <c r="N5811"/>
      <c r="O5811"/>
      <c r="P5811"/>
      <c r="Q5811"/>
      <c r="R5811"/>
      <c r="S5811"/>
      <c r="T5811"/>
      <c r="U5811"/>
    </row>
    <row r="5812" spans="1:21" ht="14.25" customHeight="1">
      <c r="A5812"/>
      <c r="B5812"/>
      <c r="C5812"/>
      <c r="D5812"/>
      <c r="E5812"/>
      <c r="F5812"/>
      <c r="G5812"/>
      <c r="I5812"/>
      <c r="J5812"/>
      <c r="K5812"/>
      <c r="L5812"/>
      <c r="M5812"/>
      <c r="N5812"/>
      <c r="O5812"/>
      <c r="P5812"/>
      <c r="Q5812"/>
      <c r="R5812"/>
      <c r="S5812"/>
      <c r="T5812"/>
      <c r="U5812"/>
    </row>
    <row r="5813" spans="1:21" ht="14.25" customHeight="1">
      <c r="A5813"/>
      <c r="B5813"/>
      <c r="C5813"/>
      <c r="D5813"/>
      <c r="E5813"/>
      <c r="F5813"/>
      <c r="G5813"/>
      <c r="I5813"/>
      <c r="J5813"/>
      <c r="K5813"/>
      <c r="L5813"/>
      <c r="M5813"/>
      <c r="N5813"/>
      <c r="O5813"/>
      <c r="P5813"/>
      <c r="Q5813"/>
      <c r="R5813"/>
      <c r="S5813"/>
      <c r="T5813"/>
      <c r="U5813"/>
    </row>
    <row r="5814" spans="1:21" ht="14.25" customHeight="1">
      <c r="A5814"/>
      <c r="B5814"/>
      <c r="C5814"/>
      <c r="D5814"/>
      <c r="E5814"/>
      <c r="F5814"/>
      <c r="G5814"/>
      <c r="I5814"/>
      <c r="J5814"/>
      <c r="K5814"/>
      <c r="L5814"/>
      <c r="M5814"/>
      <c r="N5814"/>
      <c r="O5814"/>
      <c r="P5814"/>
      <c r="Q5814"/>
      <c r="R5814"/>
      <c r="S5814"/>
      <c r="T5814"/>
      <c r="U5814"/>
    </row>
    <row r="5815" spans="1:21" ht="14.25" customHeight="1">
      <c r="A5815"/>
      <c r="B5815"/>
      <c r="C5815"/>
      <c r="D5815"/>
      <c r="E5815"/>
      <c r="F5815"/>
      <c r="G5815"/>
      <c r="I5815"/>
      <c r="J5815"/>
      <c r="K5815"/>
      <c r="L5815"/>
      <c r="M5815"/>
      <c r="N5815"/>
      <c r="O5815"/>
      <c r="P5815"/>
      <c r="Q5815"/>
      <c r="R5815"/>
      <c r="S5815"/>
      <c r="T5815"/>
      <c r="U5815"/>
    </row>
    <row r="5816" spans="1:21" ht="14.25" customHeight="1">
      <c r="A5816"/>
      <c r="B5816"/>
      <c r="C5816"/>
      <c r="D5816"/>
      <c r="E5816"/>
      <c r="F5816"/>
      <c r="G5816"/>
      <c r="I5816"/>
      <c r="J5816"/>
      <c r="K5816"/>
      <c r="L5816"/>
      <c r="M5816"/>
      <c r="N5816"/>
      <c r="O5816"/>
      <c r="P5816"/>
      <c r="Q5816"/>
      <c r="R5816"/>
      <c r="S5816"/>
      <c r="T5816"/>
      <c r="U5816"/>
    </row>
    <row r="5817" spans="1:21" ht="14.25" customHeight="1">
      <c r="A5817"/>
      <c r="B5817"/>
      <c r="C5817"/>
      <c r="D5817"/>
      <c r="E5817"/>
      <c r="F5817"/>
      <c r="G5817"/>
      <c r="I5817"/>
      <c r="J5817"/>
      <c r="K5817"/>
      <c r="L5817"/>
      <c r="M5817"/>
      <c r="N5817"/>
      <c r="O5817"/>
      <c r="P5817"/>
      <c r="Q5817"/>
      <c r="R5817"/>
      <c r="S5817"/>
      <c r="T5817"/>
      <c r="U5817"/>
    </row>
    <row r="5818" spans="1:21" ht="14.25" customHeight="1">
      <c r="A5818"/>
      <c r="B5818"/>
      <c r="C5818"/>
      <c r="D5818"/>
      <c r="E5818"/>
      <c r="F5818"/>
      <c r="G5818"/>
      <c r="I5818"/>
      <c r="J5818"/>
      <c r="K5818"/>
      <c r="L5818"/>
      <c r="M5818"/>
      <c r="N5818"/>
      <c r="O5818"/>
      <c r="P5818"/>
      <c r="Q5818"/>
      <c r="R5818"/>
      <c r="S5818"/>
      <c r="T5818"/>
      <c r="U5818"/>
    </row>
    <row r="5819" spans="1:21" ht="14.25" customHeight="1">
      <c r="A5819"/>
      <c r="B5819"/>
      <c r="C5819"/>
      <c r="D5819"/>
      <c r="E5819"/>
      <c r="F5819"/>
      <c r="G5819"/>
      <c r="I5819"/>
      <c r="J5819"/>
      <c r="K5819"/>
      <c r="L5819"/>
      <c r="M5819"/>
      <c r="N5819"/>
      <c r="O5819"/>
      <c r="P5819"/>
      <c r="Q5819"/>
      <c r="R5819"/>
      <c r="S5819"/>
      <c r="T5819"/>
      <c r="U5819"/>
    </row>
    <row r="5820" spans="1:21" ht="14.25" customHeight="1">
      <c r="A5820"/>
      <c r="B5820"/>
      <c r="C5820"/>
      <c r="D5820"/>
      <c r="E5820"/>
      <c r="F5820"/>
      <c r="G5820"/>
      <c r="I5820"/>
      <c r="J5820"/>
      <c r="K5820"/>
      <c r="L5820"/>
      <c r="M5820"/>
      <c r="N5820"/>
      <c r="O5820"/>
      <c r="P5820"/>
      <c r="Q5820"/>
      <c r="R5820"/>
      <c r="S5820"/>
      <c r="T5820"/>
      <c r="U5820"/>
    </row>
    <row r="5821" spans="1:21" ht="14.25" customHeight="1">
      <c r="A5821"/>
      <c r="B5821"/>
      <c r="C5821"/>
      <c r="D5821"/>
      <c r="E5821"/>
      <c r="F5821"/>
      <c r="G5821"/>
      <c r="I5821"/>
      <c r="J5821"/>
      <c r="K5821"/>
      <c r="L5821"/>
      <c r="M5821"/>
      <c r="N5821"/>
      <c r="O5821"/>
      <c r="P5821"/>
      <c r="Q5821"/>
      <c r="R5821"/>
      <c r="S5821"/>
      <c r="T5821"/>
      <c r="U5821"/>
    </row>
    <row r="5822" spans="1:21" ht="14.25" customHeight="1">
      <c r="A5822"/>
      <c r="B5822"/>
      <c r="C5822"/>
      <c r="D5822"/>
      <c r="E5822"/>
      <c r="F5822"/>
      <c r="G5822"/>
      <c r="I5822"/>
      <c r="J5822"/>
      <c r="K5822"/>
      <c r="L5822"/>
      <c r="M5822"/>
      <c r="N5822"/>
      <c r="O5822"/>
      <c r="P5822"/>
      <c r="Q5822"/>
      <c r="R5822"/>
      <c r="S5822"/>
      <c r="T5822"/>
      <c r="U5822"/>
    </row>
    <row r="5823" spans="1:21" ht="14.25" customHeight="1">
      <c r="A5823"/>
      <c r="B5823"/>
      <c r="C5823"/>
      <c r="D5823"/>
      <c r="E5823"/>
      <c r="F5823"/>
      <c r="G5823"/>
      <c r="I5823"/>
      <c r="J5823"/>
      <c r="K5823"/>
      <c r="L5823"/>
      <c r="M5823"/>
      <c r="N5823"/>
      <c r="O5823"/>
      <c r="P5823"/>
      <c r="Q5823"/>
      <c r="R5823"/>
      <c r="S5823"/>
      <c r="T5823"/>
      <c r="U5823"/>
    </row>
    <row r="5824" spans="1:21" ht="14.25" customHeight="1">
      <c r="A5824"/>
      <c r="B5824"/>
      <c r="C5824"/>
      <c r="D5824"/>
      <c r="E5824"/>
      <c r="F5824"/>
      <c r="G5824"/>
      <c r="I5824"/>
      <c r="J5824"/>
      <c r="K5824"/>
      <c r="L5824"/>
      <c r="M5824"/>
      <c r="N5824"/>
      <c r="O5824"/>
      <c r="P5824"/>
      <c r="Q5824"/>
      <c r="R5824"/>
      <c r="S5824"/>
      <c r="T5824"/>
      <c r="U5824"/>
    </row>
    <row r="5825" spans="1:21" ht="14.25" customHeight="1">
      <c r="A5825"/>
      <c r="B5825"/>
      <c r="C5825"/>
      <c r="D5825"/>
      <c r="E5825"/>
      <c r="F5825"/>
      <c r="G5825"/>
      <c r="I5825"/>
      <c r="J5825"/>
      <c r="K5825"/>
      <c r="L5825"/>
      <c r="M5825"/>
      <c r="N5825"/>
      <c r="O5825"/>
      <c r="P5825"/>
      <c r="Q5825"/>
      <c r="R5825"/>
      <c r="S5825"/>
      <c r="T5825"/>
      <c r="U5825"/>
    </row>
    <row r="5826" spans="1:21" ht="14.25" customHeight="1">
      <c r="A5826"/>
      <c r="B5826"/>
      <c r="C5826"/>
      <c r="D5826"/>
      <c r="E5826"/>
      <c r="F5826"/>
      <c r="G5826"/>
      <c r="I5826"/>
      <c r="J5826"/>
      <c r="K5826"/>
      <c r="L5826"/>
      <c r="M5826"/>
      <c r="N5826"/>
      <c r="O5826"/>
      <c r="P5826"/>
      <c r="Q5826"/>
      <c r="R5826"/>
      <c r="S5826"/>
      <c r="T5826"/>
      <c r="U5826"/>
    </row>
    <row r="5827" spans="1:21" ht="14.25" customHeight="1">
      <c r="A5827"/>
      <c r="B5827"/>
      <c r="C5827"/>
      <c r="D5827"/>
      <c r="E5827"/>
      <c r="F5827"/>
      <c r="G5827"/>
      <c r="I5827"/>
      <c r="J5827"/>
      <c r="K5827"/>
      <c r="L5827"/>
      <c r="M5827"/>
      <c r="N5827"/>
      <c r="O5827"/>
      <c r="P5827"/>
      <c r="Q5827"/>
      <c r="R5827"/>
      <c r="S5827"/>
      <c r="T5827"/>
      <c r="U5827"/>
    </row>
    <row r="5828" spans="1:21" ht="14.25" customHeight="1">
      <c r="A5828"/>
      <c r="B5828"/>
      <c r="C5828"/>
      <c r="D5828"/>
      <c r="E5828"/>
      <c r="F5828"/>
      <c r="G5828"/>
      <c r="I5828"/>
      <c r="J5828"/>
      <c r="K5828"/>
      <c r="L5828"/>
      <c r="M5828"/>
      <c r="N5828"/>
      <c r="O5828"/>
      <c r="P5828"/>
      <c r="Q5828"/>
      <c r="R5828"/>
      <c r="S5828"/>
      <c r="T5828"/>
      <c r="U5828"/>
    </row>
    <row r="5829" spans="1:21" ht="14.25" customHeight="1">
      <c r="A5829"/>
      <c r="B5829"/>
      <c r="C5829"/>
      <c r="D5829"/>
      <c r="E5829"/>
      <c r="F5829"/>
      <c r="G5829"/>
      <c r="I5829"/>
      <c r="J5829"/>
      <c r="K5829"/>
      <c r="L5829"/>
      <c r="M5829"/>
      <c r="N5829"/>
      <c r="O5829"/>
      <c r="P5829"/>
      <c r="Q5829"/>
      <c r="R5829"/>
      <c r="S5829"/>
      <c r="T5829"/>
      <c r="U5829"/>
    </row>
    <row r="5830" spans="1:21" ht="14.25" customHeight="1">
      <c r="A5830"/>
      <c r="B5830"/>
      <c r="C5830"/>
      <c r="D5830"/>
      <c r="E5830"/>
      <c r="F5830"/>
      <c r="G5830"/>
      <c r="I5830"/>
      <c r="J5830"/>
      <c r="K5830"/>
      <c r="L5830"/>
      <c r="M5830"/>
      <c r="N5830"/>
      <c r="O5830"/>
      <c r="P5830"/>
      <c r="Q5830"/>
      <c r="R5830"/>
      <c r="S5830"/>
      <c r="T5830"/>
      <c r="U5830"/>
    </row>
    <row r="5831" spans="1:21" ht="14.25" customHeight="1">
      <c r="A5831"/>
      <c r="B5831"/>
      <c r="C5831"/>
      <c r="D5831"/>
      <c r="E5831"/>
      <c r="F5831"/>
      <c r="G5831"/>
      <c r="I5831"/>
      <c r="J5831"/>
      <c r="K5831"/>
      <c r="L5831"/>
      <c r="M5831"/>
      <c r="N5831"/>
      <c r="O5831"/>
      <c r="P5831"/>
      <c r="Q5831"/>
      <c r="R5831"/>
      <c r="S5831"/>
      <c r="T5831"/>
      <c r="U5831"/>
    </row>
    <row r="5832" spans="1:21" ht="14.25" customHeight="1">
      <c r="A5832"/>
      <c r="B5832"/>
      <c r="C5832"/>
      <c r="D5832"/>
      <c r="E5832"/>
      <c r="F5832"/>
      <c r="G5832"/>
      <c r="I5832"/>
      <c r="J5832"/>
      <c r="K5832"/>
      <c r="L5832"/>
      <c r="M5832"/>
      <c r="N5832"/>
      <c r="O5832"/>
      <c r="P5832"/>
      <c r="Q5832"/>
      <c r="R5832"/>
      <c r="S5832"/>
      <c r="T5832"/>
      <c r="U5832"/>
    </row>
    <row r="5833" spans="1:21" ht="14.25" customHeight="1">
      <c r="A5833"/>
      <c r="B5833"/>
      <c r="C5833"/>
      <c r="D5833"/>
      <c r="E5833"/>
      <c r="F5833"/>
      <c r="G5833"/>
      <c r="I5833"/>
      <c r="J5833"/>
      <c r="K5833"/>
      <c r="L5833"/>
      <c r="M5833"/>
      <c r="N5833"/>
      <c r="O5833"/>
      <c r="P5833"/>
      <c r="Q5833"/>
      <c r="R5833"/>
      <c r="S5833"/>
      <c r="T5833"/>
      <c r="U5833"/>
    </row>
    <row r="5834" spans="1:21" ht="14.25" customHeight="1">
      <c r="A5834"/>
      <c r="B5834"/>
      <c r="C5834"/>
      <c r="D5834"/>
      <c r="E5834"/>
      <c r="F5834"/>
      <c r="G5834"/>
      <c r="I5834"/>
      <c r="J5834"/>
      <c r="K5834"/>
      <c r="L5834"/>
      <c r="M5834"/>
      <c r="N5834"/>
      <c r="O5834"/>
      <c r="P5834"/>
      <c r="Q5834"/>
      <c r="R5834"/>
      <c r="S5834"/>
      <c r="T5834"/>
      <c r="U5834"/>
    </row>
    <row r="5835" spans="1:21" ht="14.25" customHeight="1">
      <c r="A5835"/>
      <c r="B5835"/>
      <c r="C5835"/>
      <c r="D5835"/>
      <c r="E5835"/>
      <c r="F5835"/>
      <c r="G5835"/>
      <c r="I5835"/>
      <c r="J5835"/>
      <c r="K5835"/>
      <c r="L5835"/>
      <c r="M5835"/>
      <c r="N5835"/>
      <c r="O5835"/>
      <c r="P5835"/>
      <c r="Q5835"/>
      <c r="R5835"/>
      <c r="S5835"/>
      <c r="T5835"/>
      <c r="U5835"/>
    </row>
    <row r="5836" spans="1:21" ht="14.25" customHeight="1">
      <c r="A5836"/>
      <c r="B5836"/>
      <c r="C5836"/>
      <c r="D5836"/>
      <c r="E5836"/>
      <c r="F5836"/>
      <c r="G5836"/>
      <c r="I5836"/>
      <c r="J5836"/>
      <c r="K5836"/>
      <c r="L5836"/>
      <c r="M5836"/>
      <c r="N5836"/>
      <c r="O5836"/>
      <c r="P5836"/>
      <c r="Q5836"/>
      <c r="R5836"/>
      <c r="S5836"/>
      <c r="T5836"/>
      <c r="U5836"/>
    </row>
    <row r="5837" spans="1:21" ht="14.25" customHeight="1">
      <c r="A5837"/>
      <c r="B5837"/>
      <c r="C5837"/>
      <c r="D5837"/>
      <c r="E5837"/>
      <c r="F5837"/>
      <c r="G5837"/>
      <c r="I5837"/>
      <c r="J5837"/>
      <c r="K5837"/>
      <c r="L5837"/>
      <c r="M5837"/>
      <c r="N5837"/>
      <c r="O5837"/>
      <c r="P5837"/>
      <c r="Q5837"/>
      <c r="R5837"/>
      <c r="S5837"/>
      <c r="T5837"/>
      <c r="U5837"/>
    </row>
    <row r="5838" spans="1:21" ht="14.25" customHeight="1">
      <c r="A5838"/>
      <c r="B5838"/>
      <c r="C5838"/>
      <c r="D5838"/>
      <c r="E5838"/>
      <c r="F5838"/>
      <c r="G5838"/>
      <c r="I5838"/>
      <c r="J5838"/>
      <c r="K5838"/>
      <c r="L5838"/>
      <c r="M5838"/>
      <c r="N5838"/>
      <c r="O5838"/>
      <c r="P5838"/>
      <c r="Q5838"/>
      <c r="R5838"/>
      <c r="S5838"/>
      <c r="T5838"/>
      <c r="U5838"/>
    </row>
    <row r="5839" spans="1:21" ht="14.25" customHeight="1">
      <c r="A5839"/>
      <c r="B5839"/>
      <c r="C5839"/>
      <c r="D5839"/>
      <c r="E5839"/>
      <c r="F5839"/>
      <c r="G5839"/>
      <c r="I5839"/>
      <c r="J5839"/>
      <c r="K5839"/>
      <c r="L5839"/>
      <c r="M5839"/>
      <c r="N5839"/>
      <c r="O5839"/>
      <c r="P5839"/>
      <c r="Q5839"/>
      <c r="R5839"/>
      <c r="S5839"/>
      <c r="T5839"/>
      <c r="U5839"/>
    </row>
    <row r="5840" spans="1:21" ht="14.25" customHeight="1">
      <c r="A5840"/>
      <c r="B5840"/>
      <c r="C5840"/>
      <c r="D5840"/>
      <c r="E5840"/>
      <c r="F5840"/>
      <c r="G5840"/>
      <c r="I5840"/>
      <c r="J5840"/>
      <c r="K5840"/>
      <c r="L5840"/>
      <c r="M5840"/>
      <c r="N5840"/>
      <c r="O5840"/>
      <c r="P5840"/>
      <c r="Q5840"/>
      <c r="R5840"/>
      <c r="S5840"/>
      <c r="T5840"/>
      <c r="U5840"/>
    </row>
    <row r="5841" spans="1:21" ht="14.25" customHeight="1">
      <c r="A5841"/>
      <c r="B5841"/>
      <c r="C5841"/>
      <c r="D5841"/>
      <c r="E5841"/>
      <c r="F5841"/>
      <c r="G5841"/>
      <c r="I5841"/>
      <c r="J5841"/>
      <c r="K5841"/>
      <c r="L5841"/>
      <c r="M5841"/>
      <c r="N5841"/>
      <c r="O5841"/>
      <c r="P5841"/>
      <c r="Q5841"/>
      <c r="R5841"/>
      <c r="S5841"/>
      <c r="T5841"/>
      <c r="U5841"/>
    </row>
    <row r="5842" spans="1:21" ht="14.25" customHeight="1">
      <c r="A5842"/>
      <c r="B5842"/>
      <c r="C5842"/>
      <c r="D5842"/>
      <c r="E5842"/>
      <c r="F5842"/>
      <c r="G5842"/>
      <c r="I5842"/>
      <c r="J5842"/>
      <c r="K5842"/>
      <c r="L5842"/>
      <c r="M5842"/>
      <c r="N5842"/>
      <c r="O5842"/>
      <c r="P5842"/>
      <c r="Q5842"/>
      <c r="R5842"/>
      <c r="S5842"/>
      <c r="T5842"/>
      <c r="U5842"/>
    </row>
    <row r="5843" spans="1:21" ht="14.25" customHeight="1">
      <c r="A5843"/>
      <c r="B5843"/>
      <c r="C5843"/>
      <c r="D5843"/>
      <c r="E5843"/>
      <c r="F5843"/>
      <c r="G5843"/>
      <c r="I5843"/>
      <c r="J5843"/>
      <c r="K5843"/>
      <c r="L5843"/>
      <c r="M5843"/>
      <c r="N5843"/>
      <c r="O5843"/>
      <c r="P5843"/>
      <c r="Q5843"/>
      <c r="R5843"/>
      <c r="S5843"/>
      <c r="T5843"/>
      <c r="U5843"/>
    </row>
    <row r="5844" spans="1:21" ht="14.25" customHeight="1">
      <c r="A5844"/>
      <c r="B5844"/>
      <c r="C5844"/>
      <c r="D5844"/>
      <c r="E5844"/>
      <c r="F5844"/>
      <c r="G5844"/>
      <c r="I5844"/>
      <c r="J5844"/>
      <c r="K5844"/>
      <c r="L5844"/>
      <c r="M5844"/>
      <c r="N5844"/>
      <c r="O5844"/>
      <c r="P5844"/>
      <c r="Q5844"/>
      <c r="R5844"/>
      <c r="S5844"/>
      <c r="T5844"/>
      <c r="U5844"/>
    </row>
    <row r="5845" spans="1:21" ht="14.25" customHeight="1">
      <c r="A5845"/>
      <c r="B5845"/>
      <c r="C5845"/>
      <c r="D5845"/>
      <c r="E5845"/>
      <c r="F5845"/>
      <c r="G5845"/>
      <c r="I5845"/>
      <c r="J5845"/>
      <c r="K5845"/>
      <c r="L5845"/>
      <c r="M5845"/>
      <c r="N5845"/>
      <c r="O5845"/>
      <c r="P5845"/>
      <c r="Q5845"/>
      <c r="R5845"/>
      <c r="S5845"/>
      <c r="T5845"/>
      <c r="U5845"/>
    </row>
    <row r="5846" spans="1:21" ht="14.25" customHeight="1">
      <c r="A5846"/>
      <c r="B5846"/>
      <c r="C5846"/>
      <c r="D5846"/>
      <c r="E5846"/>
      <c r="F5846"/>
      <c r="G5846"/>
      <c r="I5846"/>
      <c r="J5846"/>
      <c r="K5846"/>
      <c r="L5846"/>
      <c r="M5846"/>
      <c r="N5846"/>
      <c r="O5846"/>
      <c r="P5846"/>
      <c r="Q5846"/>
      <c r="R5846"/>
      <c r="S5846"/>
      <c r="T5846"/>
      <c r="U5846"/>
    </row>
    <row r="5847" spans="1:21" ht="14.25" customHeight="1">
      <c r="A5847"/>
      <c r="B5847"/>
      <c r="C5847"/>
      <c r="D5847"/>
      <c r="E5847"/>
      <c r="F5847"/>
      <c r="G5847"/>
      <c r="I5847"/>
      <c r="J5847"/>
      <c r="K5847"/>
      <c r="L5847"/>
      <c r="M5847"/>
      <c r="N5847"/>
      <c r="O5847"/>
      <c r="P5847"/>
      <c r="Q5847"/>
      <c r="R5847"/>
      <c r="S5847"/>
      <c r="T5847"/>
      <c r="U5847"/>
    </row>
    <row r="5848" spans="1:21" ht="14.25" customHeight="1">
      <c r="A5848"/>
      <c r="B5848"/>
      <c r="C5848"/>
      <c r="D5848"/>
      <c r="E5848"/>
      <c r="F5848"/>
      <c r="G5848"/>
      <c r="I5848"/>
      <c r="J5848"/>
      <c r="K5848"/>
      <c r="L5848"/>
      <c r="M5848"/>
      <c r="N5848"/>
      <c r="O5848"/>
      <c r="P5848"/>
      <c r="Q5848"/>
      <c r="R5848"/>
      <c r="S5848"/>
      <c r="T5848"/>
      <c r="U5848"/>
    </row>
    <row r="5849" spans="1:21" ht="14.25" customHeight="1">
      <c r="A5849"/>
      <c r="B5849"/>
      <c r="C5849"/>
      <c r="D5849"/>
      <c r="E5849"/>
      <c r="F5849"/>
      <c r="G5849"/>
      <c r="I5849"/>
      <c r="J5849"/>
      <c r="K5849"/>
      <c r="L5849"/>
      <c r="M5849"/>
      <c r="N5849"/>
      <c r="O5849"/>
      <c r="P5849"/>
      <c r="Q5849"/>
      <c r="R5849"/>
      <c r="S5849"/>
      <c r="T5849"/>
      <c r="U5849"/>
    </row>
    <row r="5850" spans="1:21" ht="14.25" customHeight="1">
      <c r="A5850"/>
      <c r="B5850"/>
      <c r="C5850"/>
      <c r="D5850"/>
      <c r="E5850"/>
      <c r="F5850"/>
      <c r="G5850"/>
      <c r="I5850"/>
      <c r="J5850"/>
      <c r="K5850"/>
      <c r="L5850"/>
      <c r="M5850"/>
      <c r="N5850"/>
      <c r="O5850"/>
      <c r="P5850"/>
      <c r="Q5850"/>
      <c r="R5850"/>
      <c r="S5850"/>
      <c r="T5850"/>
      <c r="U5850"/>
    </row>
    <row r="5851" spans="1:21" ht="14.25" customHeight="1">
      <c r="A5851"/>
      <c r="B5851"/>
      <c r="C5851"/>
      <c r="D5851"/>
      <c r="E5851"/>
      <c r="F5851"/>
      <c r="G5851"/>
      <c r="I5851"/>
      <c r="J5851"/>
      <c r="K5851"/>
      <c r="L5851"/>
      <c r="M5851"/>
      <c r="N5851"/>
      <c r="O5851"/>
      <c r="P5851"/>
      <c r="Q5851"/>
      <c r="R5851"/>
      <c r="S5851"/>
      <c r="T5851"/>
      <c r="U5851"/>
    </row>
    <row r="5852" spans="1:21" ht="14.25" customHeight="1">
      <c r="A5852"/>
      <c r="B5852"/>
      <c r="C5852"/>
      <c r="D5852"/>
      <c r="E5852"/>
      <c r="F5852"/>
      <c r="G5852"/>
      <c r="I5852"/>
      <c r="J5852"/>
      <c r="K5852"/>
      <c r="L5852"/>
      <c r="M5852"/>
      <c r="N5852"/>
      <c r="O5852"/>
      <c r="P5852"/>
      <c r="Q5852"/>
      <c r="R5852"/>
      <c r="S5852"/>
      <c r="T5852"/>
      <c r="U5852"/>
    </row>
    <row r="5853" spans="1:21" ht="14.25" customHeight="1">
      <c r="A5853"/>
      <c r="B5853"/>
      <c r="C5853"/>
      <c r="D5853"/>
      <c r="E5853"/>
      <c r="F5853"/>
      <c r="G5853"/>
      <c r="I5853"/>
      <c r="J5853"/>
      <c r="K5853"/>
      <c r="L5853"/>
      <c r="M5853"/>
      <c r="N5853"/>
      <c r="O5853"/>
      <c r="P5853"/>
      <c r="Q5853"/>
      <c r="R5853"/>
      <c r="S5853"/>
      <c r="T5853"/>
      <c r="U5853"/>
    </row>
    <row r="5854" spans="1:21" ht="14.25" customHeight="1">
      <c r="A5854"/>
      <c r="B5854"/>
      <c r="C5854"/>
      <c r="D5854"/>
      <c r="E5854"/>
      <c r="F5854"/>
      <c r="G5854"/>
      <c r="I5854"/>
      <c r="J5854"/>
      <c r="K5854"/>
      <c r="L5854"/>
      <c r="M5854"/>
      <c r="N5854"/>
      <c r="O5854"/>
      <c r="P5854"/>
      <c r="Q5854"/>
      <c r="R5854"/>
      <c r="S5854"/>
      <c r="T5854"/>
      <c r="U5854"/>
    </row>
    <row r="5855" spans="1:21" ht="14.25" customHeight="1">
      <c r="A5855"/>
      <c r="B5855"/>
      <c r="C5855"/>
      <c r="D5855"/>
      <c r="E5855"/>
      <c r="F5855"/>
      <c r="G5855"/>
      <c r="I5855"/>
      <c r="J5855"/>
      <c r="K5855"/>
      <c r="L5855"/>
      <c r="M5855"/>
      <c r="N5855"/>
      <c r="O5855"/>
      <c r="P5855"/>
      <c r="Q5855"/>
      <c r="R5855"/>
      <c r="S5855"/>
      <c r="T5855"/>
      <c r="U5855"/>
    </row>
    <row r="5856" spans="1:21" ht="14.25" customHeight="1">
      <c r="A5856"/>
      <c r="B5856"/>
      <c r="C5856"/>
      <c r="D5856"/>
      <c r="E5856"/>
      <c r="F5856"/>
      <c r="G5856"/>
      <c r="I5856"/>
      <c r="J5856"/>
      <c r="K5856"/>
      <c r="L5856"/>
      <c r="M5856"/>
      <c r="N5856"/>
      <c r="O5856"/>
      <c r="P5856"/>
      <c r="Q5856"/>
      <c r="R5856"/>
      <c r="S5856"/>
      <c r="T5856"/>
      <c r="U5856"/>
    </row>
    <row r="5857" spans="1:21" ht="14.25" customHeight="1">
      <c r="A5857"/>
      <c r="B5857"/>
      <c r="C5857"/>
      <c r="D5857"/>
      <c r="E5857"/>
      <c r="F5857"/>
      <c r="G5857"/>
      <c r="I5857"/>
      <c r="J5857"/>
      <c r="K5857"/>
      <c r="L5857"/>
      <c r="M5857"/>
      <c r="N5857"/>
      <c r="O5857"/>
      <c r="P5857"/>
      <c r="Q5857"/>
      <c r="R5857"/>
      <c r="S5857"/>
      <c r="T5857"/>
      <c r="U5857"/>
    </row>
    <row r="5858" spans="1:21" ht="14.25" customHeight="1">
      <c r="A5858"/>
      <c r="B5858"/>
      <c r="C5858"/>
      <c r="D5858"/>
      <c r="E5858"/>
      <c r="F5858"/>
      <c r="G5858"/>
      <c r="I5858"/>
      <c r="J5858"/>
      <c r="K5858"/>
      <c r="L5858"/>
      <c r="M5858"/>
      <c r="N5858"/>
      <c r="O5858"/>
      <c r="P5858"/>
      <c r="Q5858"/>
      <c r="R5858"/>
      <c r="S5858"/>
      <c r="T5858"/>
      <c r="U5858"/>
    </row>
    <row r="5859" spans="1:21" ht="14.25" customHeight="1">
      <c r="A5859"/>
      <c r="B5859"/>
      <c r="C5859"/>
      <c r="D5859"/>
      <c r="E5859"/>
      <c r="F5859"/>
      <c r="G5859"/>
      <c r="I5859"/>
      <c r="J5859"/>
      <c r="K5859"/>
      <c r="L5859"/>
      <c r="M5859"/>
      <c r="N5859"/>
      <c r="O5859"/>
      <c r="P5859"/>
      <c r="Q5859"/>
      <c r="R5859"/>
      <c r="S5859"/>
      <c r="T5859"/>
      <c r="U5859"/>
    </row>
    <row r="5860" spans="1:21" ht="14.25" customHeight="1">
      <c r="A5860"/>
      <c r="B5860"/>
      <c r="C5860"/>
      <c r="D5860"/>
      <c r="E5860"/>
      <c r="F5860"/>
      <c r="G5860"/>
      <c r="I5860"/>
      <c r="J5860"/>
      <c r="K5860"/>
      <c r="L5860"/>
      <c r="M5860"/>
      <c r="N5860"/>
      <c r="O5860"/>
      <c r="P5860"/>
      <c r="Q5860"/>
      <c r="R5860"/>
      <c r="S5860"/>
      <c r="T5860"/>
      <c r="U5860"/>
    </row>
    <row r="5861" spans="1:21" ht="14.25" customHeight="1">
      <c r="A5861"/>
      <c r="B5861"/>
      <c r="C5861"/>
      <c r="D5861"/>
      <c r="E5861"/>
      <c r="F5861"/>
      <c r="G5861"/>
      <c r="I5861"/>
      <c r="J5861"/>
      <c r="K5861"/>
      <c r="L5861"/>
      <c r="M5861"/>
      <c r="N5861"/>
      <c r="O5861"/>
      <c r="P5861"/>
      <c r="Q5861"/>
      <c r="R5861"/>
      <c r="S5861"/>
      <c r="T5861"/>
      <c r="U5861"/>
    </row>
    <row r="5862" spans="1:21" ht="14.25" customHeight="1">
      <c r="A5862"/>
      <c r="B5862"/>
      <c r="C5862"/>
      <c r="D5862"/>
      <c r="E5862"/>
      <c r="F5862"/>
      <c r="G5862"/>
      <c r="I5862"/>
      <c r="J5862"/>
      <c r="K5862"/>
      <c r="L5862"/>
      <c r="M5862"/>
      <c r="N5862"/>
      <c r="O5862"/>
      <c r="P5862"/>
      <c r="Q5862"/>
      <c r="R5862"/>
      <c r="S5862"/>
      <c r="T5862"/>
      <c r="U5862"/>
    </row>
    <row r="5863" spans="1:21" ht="14.25" customHeight="1">
      <c r="A5863"/>
      <c r="B5863"/>
      <c r="C5863"/>
      <c r="D5863"/>
      <c r="E5863"/>
      <c r="F5863"/>
      <c r="G5863"/>
      <c r="I5863"/>
      <c r="J5863"/>
      <c r="K5863"/>
      <c r="L5863"/>
      <c r="M5863"/>
      <c r="N5863"/>
      <c r="O5863"/>
      <c r="P5863"/>
      <c r="Q5863"/>
      <c r="R5863"/>
      <c r="S5863"/>
      <c r="T5863"/>
      <c r="U5863"/>
    </row>
    <row r="5864" spans="1:21" ht="14.25" customHeight="1">
      <c r="A5864"/>
      <c r="B5864"/>
      <c r="C5864"/>
      <c r="D5864"/>
      <c r="E5864"/>
      <c r="F5864"/>
      <c r="G5864"/>
      <c r="I5864"/>
      <c r="J5864"/>
      <c r="K5864"/>
      <c r="L5864"/>
      <c r="M5864"/>
      <c r="N5864"/>
      <c r="O5864"/>
      <c r="P5864"/>
      <c r="Q5864"/>
      <c r="R5864"/>
      <c r="S5864"/>
      <c r="T5864"/>
      <c r="U5864"/>
    </row>
    <row r="5865" spans="1:21" ht="14.25" customHeight="1">
      <c r="A5865"/>
      <c r="B5865"/>
      <c r="C5865"/>
      <c r="D5865"/>
      <c r="E5865"/>
      <c r="F5865"/>
      <c r="G5865"/>
      <c r="I5865"/>
      <c r="J5865"/>
      <c r="K5865"/>
      <c r="L5865"/>
      <c r="M5865"/>
      <c r="N5865"/>
      <c r="O5865"/>
      <c r="P5865"/>
      <c r="Q5865"/>
      <c r="R5865"/>
      <c r="S5865"/>
      <c r="T5865"/>
      <c r="U5865"/>
    </row>
    <row r="5866" spans="1:21" ht="14.25" customHeight="1">
      <c r="A5866"/>
      <c r="B5866"/>
      <c r="C5866"/>
      <c r="D5866"/>
      <c r="E5866"/>
      <c r="F5866"/>
      <c r="G5866"/>
      <c r="I5866"/>
      <c r="J5866"/>
      <c r="K5866"/>
      <c r="L5866"/>
      <c r="M5866"/>
      <c r="N5866"/>
      <c r="O5866"/>
      <c r="P5866"/>
      <c r="Q5866"/>
      <c r="R5866"/>
      <c r="S5866"/>
      <c r="T5866"/>
      <c r="U5866"/>
    </row>
    <row r="5867" spans="1:21" ht="14.25" customHeight="1">
      <c r="A5867"/>
      <c r="B5867"/>
      <c r="C5867"/>
      <c r="D5867"/>
      <c r="E5867"/>
      <c r="F5867"/>
      <c r="G5867"/>
      <c r="I5867"/>
      <c r="J5867"/>
      <c r="K5867"/>
      <c r="L5867"/>
      <c r="M5867"/>
      <c r="N5867"/>
      <c r="O5867"/>
      <c r="P5867"/>
      <c r="Q5867"/>
      <c r="R5867"/>
      <c r="S5867"/>
      <c r="T5867"/>
      <c r="U5867"/>
    </row>
    <row r="5868" spans="1:21" ht="14.25" customHeight="1">
      <c r="A5868"/>
      <c r="B5868"/>
      <c r="C5868"/>
      <c r="D5868"/>
      <c r="E5868"/>
      <c r="F5868"/>
      <c r="G5868"/>
      <c r="I5868"/>
      <c r="J5868"/>
      <c r="K5868"/>
      <c r="L5868"/>
      <c r="M5868"/>
      <c r="N5868"/>
      <c r="O5868"/>
      <c r="P5868"/>
      <c r="Q5868"/>
      <c r="R5868"/>
      <c r="S5868"/>
      <c r="T5868"/>
      <c r="U5868"/>
    </row>
    <row r="5869" spans="1:21" ht="14.25" customHeight="1">
      <c r="A5869"/>
      <c r="B5869"/>
      <c r="C5869"/>
      <c r="D5869"/>
      <c r="E5869"/>
      <c r="F5869"/>
      <c r="G5869"/>
      <c r="I5869"/>
      <c r="J5869"/>
      <c r="K5869"/>
      <c r="L5869"/>
      <c r="M5869"/>
      <c r="N5869"/>
      <c r="O5869"/>
      <c r="P5869"/>
      <c r="Q5869"/>
      <c r="R5869"/>
      <c r="S5869"/>
      <c r="T5869"/>
      <c r="U5869"/>
    </row>
    <row r="5870" spans="1:21" ht="14.25" customHeight="1">
      <c r="A5870"/>
      <c r="B5870"/>
      <c r="C5870"/>
      <c r="D5870"/>
      <c r="E5870"/>
      <c r="F5870"/>
      <c r="G5870"/>
      <c r="I5870"/>
      <c r="J5870"/>
      <c r="K5870"/>
      <c r="L5870"/>
      <c r="M5870"/>
      <c r="N5870"/>
      <c r="O5870"/>
      <c r="P5870"/>
      <c r="Q5870"/>
      <c r="R5870"/>
      <c r="S5870"/>
      <c r="T5870"/>
      <c r="U5870"/>
    </row>
    <row r="5871" spans="1:21" ht="14.25" customHeight="1">
      <c r="A5871"/>
      <c r="B5871"/>
      <c r="C5871"/>
      <c r="D5871"/>
      <c r="E5871"/>
      <c r="F5871"/>
      <c r="G5871"/>
      <c r="I5871"/>
      <c r="J5871"/>
      <c r="K5871"/>
      <c r="L5871"/>
      <c r="M5871"/>
      <c r="N5871"/>
      <c r="O5871"/>
      <c r="P5871"/>
      <c r="Q5871"/>
      <c r="R5871"/>
      <c r="S5871"/>
      <c r="T5871"/>
      <c r="U5871"/>
    </row>
    <row r="5872" spans="1:21" ht="14.25" customHeight="1">
      <c r="A5872"/>
      <c r="B5872"/>
      <c r="C5872"/>
      <c r="D5872"/>
      <c r="E5872"/>
      <c r="F5872"/>
      <c r="G5872"/>
      <c r="I5872"/>
      <c r="J5872"/>
      <c r="K5872"/>
      <c r="L5872"/>
      <c r="M5872"/>
      <c r="N5872"/>
      <c r="O5872"/>
      <c r="P5872"/>
      <c r="Q5872"/>
      <c r="R5872"/>
      <c r="S5872"/>
      <c r="T5872"/>
      <c r="U5872"/>
    </row>
    <row r="5873" spans="1:21" ht="14.25" customHeight="1">
      <c r="A5873"/>
      <c r="B5873"/>
      <c r="C5873"/>
      <c r="D5873"/>
      <c r="E5873"/>
      <c r="F5873"/>
      <c r="G5873"/>
      <c r="I5873"/>
      <c r="J5873"/>
      <c r="K5873"/>
      <c r="L5873"/>
      <c r="M5873"/>
      <c r="N5873"/>
      <c r="O5873"/>
      <c r="P5873"/>
      <c r="Q5873"/>
      <c r="R5873"/>
      <c r="S5873"/>
      <c r="T5873"/>
      <c r="U5873"/>
    </row>
    <row r="5874" spans="1:21" ht="14.25" customHeight="1">
      <c r="A5874"/>
      <c r="B5874"/>
      <c r="C5874"/>
      <c r="D5874"/>
      <c r="E5874"/>
      <c r="F5874"/>
      <c r="G5874"/>
      <c r="I5874"/>
      <c r="J5874"/>
      <c r="K5874"/>
      <c r="L5874"/>
      <c r="M5874"/>
      <c r="N5874"/>
      <c r="O5874"/>
      <c r="P5874"/>
      <c r="Q5874"/>
      <c r="R5874"/>
      <c r="S5874"/>
      <c r="T5874"/>
      <c r="U5874"/>
    </row>
    <row r="5875" spans="1:21" ht="14.25" customHeight="1">
      <c r="A5875"/>
      <c r="B5875"/>
      <c r="C5875"/>
      <c r="D5875"/>
      <c r="E5875"/>
      <c r="F5875"/>
      <c r="G5875"/>
      <c r="I5875"/>
      <c r="J5875"/>
      <c r="K5875"/>
      <c r="L5875"/>
      <c r="M5875"/>
      <c r="N5875"/>
      <c r="O5875"/>
      <c r="P5875"/>
      <c r="Q5875"/>
      <c r="R5875"/>
      <c r="S5875"/>
      <c r="T5875"/>
      <c r="U5875"/>
    </row>
    <row r="5876" spans="1:21" ht="14.25" customHeight="1">
      <c r="A5876"/>
      <c r="B5876"/>
      <c r="C5876"/>
      <c r="D5876"/>
      <c r="E5876"/>
      <c r="F5876"/>
      <c r="G5876"/>
      <c r="I5876"/>
      <c r="J5876"/>
      <c r="K5876"/>
      <c r="L5876"/>
      <c r="M5876"/>
      <c r="N5876"/>
      <c r="O5876"/>
      <c r="P5876"/>
      <c r="Q5876"/>
      <c r="R5876"/>
      <c r="S5876"/>
      <c r="T5876"/>
      <c r="U5876"/>
    </row>
    <row r="5877" spans="1:21" ht="14.25" customHeight="1">
      <c r="A5877"/>
      <c r="B5877"/>
      <c r="C5877"/>
      <c r="D5877"/>
      <c r="E5877"/>
      <c r="F5877"/>
      <c r="G5877"/>
      <c r="I5877"/>
      <c r="J5877"/>
      <c r="K5877"/>
      <c r="L5877"/>
      <c r="M5877"/>
      <c r="N5877"/>
      <c r="O5877"/>
      <c r="P5877"/>
      <c r="Q5877"/>
      <c r="R5877"/>
      <c r="S5877"/>
      <c r="T5877"/>
      <c r="U5877"/>
    </row>
    <row r="5878" spans="1:21" ht="14.25" customHeight="1">
      <c r="A5878"/>
      <c r="B5878"/>
      <c r="C5878"/>
      <c r="D5878"/>
      <c r="E5878"/>
      <c r="F5878"/>
      <c r="G5878"/>
      <c r="I5878"/>
      <c r="J5878"/>
      <c r="K5878"/>
      <c r="L5878"/>
      <c r="M5878"/>
      <c r="N5878"/>
      <c r="O5878"/>
      <c r="P5878"/>
      <c r="Q5878"/>
      <c r="R5878"/>
      <c r="S5878"/>
      <c r="T5878"/>
      <c r="U5878"/>
    </row>
    <row r="5879" spans="1:21" ht="14.25" customHeight="1">
      <c r="A5879"/>
      <c r="B5879"/>
      <c r="C5879"/>
      <c r="D5879"/>
      <c r="E5879"/>
      <c r="F5879"/>
      <c r="G5879"/>
      <c r="I5879"/>
      <c r="J5879"/>
      <c r="K5879"/>
      <c r="L5879"/>
      <c r="M5879"/>
      <c r="N5879"/>
      <c r="O5879"/>
      <c r="P5879"/>
      <c r="Q5879"/>
      <c r="R5879"/>
      <c r="S5879"/>
      <c r="T5879"/>
      <c r="U5879"/>
    </row>
    <row r="5880" spans="1:21" ht="14.25" customHeight="1">
      <c r="A5880"/>
      <c r="B5880"/>
      <c r="C5880"/>
      <c r="D5880"/>
      <c r="E5880"/>
      <c r="F5880"/>
      <c r="G5880"/>
      <c r="I5880"/>
      <c r="J5880"/>
      <c r="K5880"/>
      <c r="L5880"/>
      <c r="M5880"/>
      <c r="N5880"/>
      <c r="O5880"/>
      <c r="P5880"/>
      <c r="Q5880"/>
      <c r="R5880"/>
      <c r="S5880"/>
      <c r="T5880"/>
      <c r="U5880"/>
    </row>
    <row r="5881" spans="1:21" ht="14.25" customHeight="1">
      <c r="A5881"/>
      <c r="B5881"/>
      <c r="C5881"/>
      <c r="D5881"/>
      <c r="E5881"/>
      <c r="F5881"/>
      <c r="G5881"/>
      <c r="I5881"/>
      <c r="J5881"/>
      <c r="K5881"/>
      <c r="L5881"/>
      <c r="M5881"/>
      <c r="N5881"/>
      <c r="O5881"/>
      <c r="P5881"/>
      <c r="Q5881"/>
      <c r="R5881"/>
      <c r="S5881"/>
      <c r="T5881"/>
      <c r="U5881"/>
    </row>
    <row r="5882" spans="1:21" ht="14.25" customHeight="1">
      <c r="A5882"/>
      <c r="B5882"/>
      <c r="C5882"/>
      <c r="D5882"/>
      <c r="E5882"/>
      <c r="F5882"/>
      <c r="G5882"/>
      <c r="I5882"/>
      <c r="J5882"/>
      <c r="K5882"/>
      <c r="L5882"/>
      <c r="M5882"/>
      <c r="N5882"/>
      <c r="O5882"/>
      <c r="P5882"/>
      <c r="Q5882"/>
      <c r="R5882"/>
      <c r="S5882"/>
      <c r="T5882"/>
      <c r="U5882"/>
    </row>
    <row r="5883" spans="1:21" ht="14.25" customHeight="1">
      <c r="A5883"/>
      <c r="B5883"/>
      <c r="C5883"/>
      <c r="D5883"/>
      <c r="E5883"/>
      <c r="F5883"/>
      <c r="G5883"/>
      <c r="I5883"/>
      <c r="J5883"/>
      <c r="K5883"/>
      <c r="L5883"/>
      <c r="M5883"/>
      <c r="N5883"/>
      <c r="O5883"/>
      <c r="P5883"/>
      <c r="Q5883"/>
      <c r="R5883"/>
      <c r="S5883"/>
      <c r="T5883"/>
      <c r="U5883"/>
    </row>
    <row r="5884" spans="1:21" ht="14.25" customHeight="1">
      <c r="A5884"/>
      <c r="B5884"/>
      <c r="C5884"/>
      <c r="D5884"/>
      <c r="E5884"/>
      <c r="F5884"/>
      <c r="G5884"/>
      <c r="I5884"/>
      <c r="J5884"/>
      <c r="K5884"/>
      <c r="L5884"/>
      <c r="M5884"/>
      <c r="N5884"/>
      <c r="O5884"/>
      <c r="P5884"/>
      <c r="Q5884"/>
      <c r="R5884"/>
      <c r="S5884"/>
      <c r="T5884"/>
      <c r="U5884"/>
    </row>
    <row r="5885" spans="1:21" ht="14.25" customHeight="1">
      <c r="A5885"/>
      <c r="B5885"/>
      <c r="C5885"/>
      <c r="D5885"/>
      <c r="E5885"/>
      <c r="F5885"/>
      <c r="G5885"/>
      <c r="I5885"/>
      <c r="J5885"/>
      <c r="K5885"/>
      <c r="L5885"/>
      <c r="M5885"/>
      <c r="N5885"/>
      <c r="O5885"/>
      <c r="P5885"/>
      <c r="Q5885"/>
      <c r="R5885"/>
      <c r="S5885"/>
      <c r="T5885"/>
      <c r="U5885"/>
    </row>
    <row r="5886" spans="1:21" ht="14.25" customHeight="1">
      <c r="A5886"/>
      <c r="B5886"/>
      <c r="C5886"/>
      <c r="D5886"/>
      <c r="E5886"/>
      <c r="F5886"/>
      <c r="G5886"/>
      <c r="I5886"/>
      <c r="J5886"/>
      <c r="K5886"/>
      <c r="L5886"/>
      <c r="M5886"/>
      <c r="N5886"/>
      <c r="O5886"/>
      <c r="P5886"/>
      <c r="Q5886"/>
      <c r="R5886"/>
      <c r="S5886"/>
      <c r="T5886"/>
      <c r="U5886"/>
    </row>
    <row r="5887" spans="1:21" ht="14.25" customHeight="1">
      <c r="A5887"/>
      <c r="B5887"/>
      <c r="C5887"/>
      <c r="D5887"/>
      <c r="E5887"/>
      <c r="F5887"/>
      <c r="G5887"/>
      <c r="I5887"/>
      <c r="J5887"/>
      <c r="K5887"/>
      <c r="L5887"/>
      <c r="M5887"/>
      <c r="N5887"/>
      <c r="O5887"/>
      <c r="P5887"/>
      <c r="Q5887"/>
      <c r="R5887"/>
      <c r="S5887"/>
      <c r="T5887"/>
      <c r="U5887"/>
    </row>
    <row r="5888" spans="1:21" ht="14.25" customHeight="1">
      <c r="A5888"/>
      <c r="B5888"/>
      <c r="C5888"/>
      <c r="D5888"/>
      <c r="E5888"/>
      <c r="F5888"/>
      <c r="G5888"/>
      <c r="I5888"/>
      <c r="J5888"/>
      <c r="K5888"/>
      <c r="L5888"/>
      <c r="M5888"/>
      <c r="N5888"/>
      <c r="O5888"/>
      <c r="P5888"/>
      <c r="Q5888"/>
      <c r="R5888"/>
      <c r="S5888"/>
      <c r="T5888"/>
      <c r="U5888"/>
    </row>
    <row r="5889" spans="1:21" ht="14.25" customHeight="1">
      <c r="A5889"/>
      <c r="B5889"/>
      <c r="C5889"/>
      <c r="D5889"/>
      <c r="E5889"/>
      <c r="F5889"/>
      <c r="G5889"/>
      <c r="I5889"/>
      <c r="J5889"/>
      <c r="K5889"/>
      <c r="L5889"/>
      <c r="M5889"/>
      <c r="N5889"/>
      <c r="O5889"/>
      <c r="P5889"/>
      <c r="Q5889"/>
      <c r="R5889"/>
      <c r="S5889"/>
      <c r="T5889"/>
      <c r="U5889"/>
    </row>
    <row r="5890" spans="1:21" ht="14.25" customHeight="1">
      <c r="A5890"/>
      <c r="B5890"/>
      <c r="C5890"/>
      <c r="D5890"/>
      <c r="E5890"/>
      <c r="F5890"/>
      <c r="G5890"/>
      <c r="I5890"/>
      <c r="J5890"/>
      <c r="K5890"/>
      <c r="L5890"/>
      <c r="M5890"/>
      <c r="N5890"/>
      <c r="O5890"/>
      <c r="P5890"/>
      <c r="Q5890"/>
      <c r="R5890"/>
      <c r="S5890"/>
      <c r="T5890"/>
      <c r="U5890"/>
    </row>
    <row r="5891" spans="1:21" ht="14.25" customHeight="1">
      <c r="A5891"/>
      <c r="B5891"/>
      <c r="C5891"/>
      <c r="D5891"/>
      <c r="E5891"/>
      <c r="F5891"/>
      <c r="G5891"/>
      <c r="I5891"/>
      <c r="J5891"/>
      <c r="K5891"/>
      <c r="L5891"/>
      <c r="M5891"/>
      <c r="N5891"/>
      <c r="O5891"/>
      <c r="P5891"/>
      <c r="Q5891"/>
      <c r="R5891"/>
      <c r="S5891"/>
      <c r="T5891"/>
      <c r="U5891"/>
    </row>
    <row r="5892" spans="1:21" ht="14.25" customHeight="1">
      <c r="A5892"/>
      <c r="B5892"/>
      <c r="C5892"/>
      <c r="D5892"/>
      <c r="E5892"/>
      <c r="F5892"/>
      <c r="G5892"/>
      <c r="I5892"/>
      <c r="J5892"/>
      <c r="K5892"/>
      <c r="L5892"/>
      <c r="M5892"/>
      <c r="N5892"/>
      <c r="O5892"/>
      <c r="P5892"/>
      <c r="Q5892"/>
      <c r="R5892"/>
      <c r="S5892"/>
      <c r="T5892"/>
      <c r="U5892"/>
    </row>
    <row r="5893" spans="1:21" ht="14.25" customHeight="1">
      <c r="A5893"/>
      <c r="B5893"/>
      <c r="C5893"/>
      <c r="D5893"/>
      <c r="E5893"/>
      <c r="F5893"/>
      <c r="G5893"/>
      <c r="I5893"/>
      <c r="J5893"/>
      <c r="K5893"/>
      <c r="L5893"/>
      <c r="M5893"/>
      <c r="N5893"/>
      <c r="O5893"/>
      <c r="P5893"/>
      <c r="Q5893"/>
      <c r="R5893"/>
      <c r="S5893"/>
      <c r="T5893"/>
      <c r="U5893"/>
    </row>
    <row r="5894" spans="1:21" ht="14.25" customHeight="1">
      <c r="A5894"/>
      <c r="B5894"/>
      <c r="C5894"/>
      <c r="D5894"/>
      <c r="E5894"/>
      <c r="F5894"/>
      <c r="G5894"/>
      <c r="I5894"/>
      <c r="J5894"/>
      <c r="K5894"/>
      <c r="L5894"/>
      <c r="M5894"/>
      <c r="N5894"/>
      <c r="O5894"/>
      <c r="P5894"/>
      <c r="Q5894"/>
      <c r="R5894"/>
      <c r="S5894"/>
      <c r="T5894"/>
      <c r="U5894"/>
    </row>
    <row r="5895" spans="1:21" ht="14.25" customHeight="1">
      <c r="A5895"/>
      <c r="B5895"/>
      <c r="C5895"/>
      <c r="D5895"/>
      <c r="E5895"/>
      <c r="F5895"/>
      <c r="G5895"/>
      <c r="I5895"/>
      <c r="J5895"/>
      <c r="K5895"/>
      <c r="L5895"/>
      <c r="M5895"/>
      <c r="N5895"/>
      <c r="O5895"/>
      <c r="P5895"/>
      <c r="Q5895"/>
      <c r="R5895"/>
      <c r="S5895"/>
      <c r="T5895"/>
      <c r="U5895"/>
    </row>
    <row r="5896" spans="1:21" ht="14.25" customHeight="1">
      <c r="A5896"/>
      <c r="B5896"/>
      <c r="C5896"/>
      <c r="D5896"/>
      <c r="E5896"/>
      <c r="F5896"/>
      <c r="G5896"/>
      <c r="I5896"/>
      <c r="J5896"/>
      <c r="K5896"/>
      <c r="L5896"/>
      <c r="M5896"/>
      <c r="N5896"/>
      <c r="O5896"/>
      <c r="P5896"/>
      <c r="Q5896"/>
      <c r="R5896"/>
      <c r="S5896"/>
      <c r="T5896"/>
      <c r="U5896"/>
    </row>
    <row r="5897" spans="1:21" ht="14.25" customHeight="1">
      <c r="A5897"/>
      <c r="B5897"/>
      <c r="C5897"/>
      <c r="D5897"/>
      <c r="E5897"/>
      <c r="F5897"/>
      <c r="G5897"/>
      <c r="I5897"/>
      <c r="J5897"/>
      <c r="K5897"/>
      <c r="L5897"/>
      <c r="M5897"/>
      <c r="N5897"/>
      <c r="O5897"/>
      <c r="P5897"/>
      <c r="Q5897"/>
      <c r="R5897"/>
      <c r="S5897"/>
      <c r="T5897"/>
      <c r="U5897"/>
    </row>
    <row r="5898" spans="1:21" ht="14.25" customHeight="1">
      <c r="A5898"/>
      <c r="B5898"/>
      <c r="C5898"/>
      <c r="D5898"/>
      <c r="E5898"/>
      <c r="F5898"/>
      <c r="G5898"/>
      <c r="I5898"/>
      <c r="J5898"/>
      <c r="K5898"/>
      <c r="L5898"/>
      <c r="M5898"/>
      <c r="N5898"/>
      <c r="O5898"/>
      <c r="P5898"/>
      <c r="Q5898"/>
      <c r="R5898"/>
      <c r="S5898"/>
      <c r="T5898"/>
      <c r="U5898"/>
    </row>
    <row r="5899" spans="1:21" ht="14.25" customHeight="1">
      <c r="A5899"/>
      <c r="B5899"/>
      <c r="C5899"/>
      <c r="D5899"/>
      <c r="E5899"/>
      <c r="F5899"/>
      <c r="G5899"/>
      <c r="I5899"/>
      <c r="J5899"/>
      <c r="K5899"/>
      <c r="L5899"/>
      <c r="M5899"/>
      <c r="N5899"/>
      <c r="O5899"/>
      <c r="P5899"/>
      <c r="Q5899"/>
      <c r="R5899"/>
      <c r="S5899"/>
      <c r="T5899"/>
      <c r="U5899"/>
    </row>
    <row r="5900" spans="1:21" ht="14.25" customHeight="1">
      <c r="A5900"/>
      <c r="B5900"/>
      <c r="C5900"/>
      <c r="D5900"/>
      <c r="E5900"/>
      <c r="F5900"/>
      <c r="G5900"/>
      <c r="I5900"/>
      <c r="J5900"/>
      <c r="K5900"/>
      <c r="L5900"/>
      <c r="M5900"/>
      <c r="N5900"/>
      <c r="O5900"/>
      <c r="P5900"/>
      <c r="Q5900"/>
      <c r="R5900"/>
      <c r="S5900"/>
      <c r="T5900"/>
      <c r="U5900"/>
    </row>
    <row r="5901" spans="1:21" ht="14.25" customHeight="1">
      <c r="A5901"/>
      <c r="B5901"/>
      <c r="C5901"/>
      <c r="D5901"/>
      <c r="E5901"/>
      <c r="F5901"/>
      <c r="G5901"/>
      <c r="I5901"/>
      <c r="J5901"/>
      <c r="K5901"/>
      <c r="L5901"/>
      <c r="M5901"/>
      <c r="N5901"/>
      <c r="O5901"/>
      <c r="P5901"/>
      <c r="Q5901"/>
      <c r="R5901"/>
      <c r="S5901"/>
      <c r="T5901"/>
      <c r="U5901"/>
    </row>
    <row r="5902" spans="1:21" ht="14.25" customHeight="1">
      <c r="A5902"/>
      <c r="B5902"/>
      <c r="C5902"/>
      <c r="D5902"/>
      <c r="E5902"/>
      <c r="F5902"/>
      <c r="G5902"/>
      <c r="I5902"/>
      <c r="J5902"/>
      <c r="K5902"/>
      <c r="L5902"/>
      <c r="M5902"/>
      <c r="N5902"/>
      <c r="O5902"/>
      <c r="P5902"/>
      <c r="Q5902"/>
      <c r="R5902"/>
      <c r="S5902"/>
      <c r="T5902"/>
      <c r="U5902"/>
    </row>
    <row r="5903" spans="1:21" ht="14.25" customHeight="1">
      <c r="A5903"/>
      <c r="B5903"/>
      <c r="C5903"/>
      <c r="D5903"/>
      <c r="E5903"/>
      <c r="F5903"/>
      <c r="G5903"/>
      <c r="I5903"/>
      <c r="J5903"/>
      <c r="K5903"/>
      <c r="L5903"/>
      <c r="M5903"/>
      <c r="N5903"/>
      <c r="O5903"/>
      <c r="P5903"/>
      <c r="Q5903"/>
      <c r="R5903"/>
      <c r="S5903"/>
      <c r="T5903"/>
      <c r="U5903"/>
    </row>
    <row r="5904" spans="1:21" ht="14.25" customHeight="1">
      <c r="A5904"/>
      <c r="B5904"/>
      <c r="C5904"/>
      <c r="D5904"/>
      <c r="E5904"/>
      <c r="F5904"/>
      <c r="G5904"/>
      <c r="I5904"/>
      <c r="J5904"/>
      <c r="K5904"/>
      <c r="L5904"/>
      <c r="M5904"/>
      <c r="N5904"/>
      <c r="O5904"/>
      <c r="P5904"/>
      <c r="Q5904"/>
      <c r="R5904"/>
      <c r="S5904"/>
      <c r="T5904"/>
      <c r="U5904"/>
    </row>
    <row r="5905" spans="1:21" ht="14.25" customHeight="1">
      <c r="A5905"/>
      <c r="B5905"/>
      <c r="C5905"/>
      <c r="D5905"/>
      <c r="E5905"/>
      <c r="F5905"/>
      <c r="G5905"/>
      <c r="I5905"/>
      <c r="J5905"/>
      <c r="K5905"/>
      <c r="L5905"/>
      <c r="M5905"/>
      <c r="N5905"/>
      <c r="O5905"/>
      <c r="P5905"/>
      <c r="Q5905"/>
      <c r="R5905"/>
      <c r="S5905"/>
      <c r="T5905"/>
      <c r="U5905"/>
    </row>
    <row r="5906" spans="1:21" ht="14.25" customHeight="1">
      <c r="A5906"/>
      <c r="B5906"/>
      <c r="C5906"/>
      <c r="D5906"/>
      <c r="E5906"/>
      <c r="F5906"/>
      <c r="G5906"/>
      <c r="I5906"/>
      <c r="J5906"/>
      <c r="K5906"/>
      <c r="L5906"/>
      <c r="M5906"/>
      <c r="N5906"/>
      <c r="O5906"/>
      <c r="P5906"/>
      <c r="Q5906"/>
      <c r="R5906"/>
      <c r="S5906"/>
      <c r="T5906"/>
      <c r="U5906"/>
    </row>
    <row r="5907" spans="1:21" ht="14.25" customHeight="1">
      <c r="A5907"/>
      <c r="B5907"/>
      <c r="C5907"/>
      <c r="D5907"/>
      <c r="E5907"/>
      <c r="F5907"/>
      <c r="G5907"/>
      <c r="I5907"/>
      <c r="J5907"/>
      <c r="K5907"/>
      <c r="L5907"/>
      <c r="M5907"/>
      <c r="N5907"/>
      <c r="O5907"/>
      <c r="P5907"/>
      <c r="Q5907"/>
      <c r="R5907"/>
      <c r="S5907"/>
      <c r="T5907"/>
      <c r="U5907"/>
    </row>
    <row r="5908" spans="1:21" ht="14.25" customHeight="1">
      <c r="A5908"/>
      <c r="B5908"/>
      <c r="C5908"/>
      <c r="D5908"/>
      <c r="E5908"/>
      <c r="F5908"/>
      <c r="G5908"/>
      <c r="I5908"/>
      <c r="J5908"/>
      <c r="K5908"/>
      <c r="L5908"/>
      <c r="M5908"/>
      <c r="N5908"/>
      <c r="O5908"/>
      <c r="P5908"/>
      <c r="Q5908"/>
      <c r="R5908"/>
      <c r="S5908"/>
      <c r="T5908"/>
      <c r="U5908"/>
    </row>
    <row r="5909" spans="1:21" ht="14.25" customHeight="1">
      <c r="A5909"/>
      <c r="B5909"/>
      <c r="C5909"/>
      <c r="D5909"/>
      <c r="E5909"/>
      <c r="F5909"/>
      <c r="G5909"/>
      <c r="I5909"/>
      <c r="J5909"/>
      <c r="K5909"/>
      <c r="L5909"/>
      <c r="M5909"/>
      <c r="N5909"/>
      <c r="O5909"/>
      <c r="P5909"/>
      <c r="Q5909"/>
      <c r="R5909"/>
      <c r="S5909"/>
      <c r="T5909"/>
      <c r="U5909"/>
    </row>
    <row r="5910" spans="1:21" ht="14.25" customHeight="1">
      <c r="A5910"/>
      <c r="B5910"/>
      <c r="C5910"/>
      <c r="D5910"/>
      <c r="E5910"/>
      <c r="F5910"/>
      <c r="G5910"/>
      <c r="I5910"/>
      <c r="J5910"/>
      <c r="K5910"/>
      <c r="L5910"/>
      <c r="M5910"/>
      <c r="N5910"/>
      <c r="O5910"/>
      <c r="P5910"/>
      <c r="Q5910"/>
      <c r="R5910"/>
      <c r="S5910"/>
      <c r="T5910"/>
      <c r="U5910"/>
    </row>
    <row r="5911" spans="1:21" ht="14.25" customHeight="1">
      <c r="A5911"/>
      <c r="B5911"/>
      <c r="C5911"/>
      <c r="D5911"/>
      <c r="E5911"/>
      <c r="F5911"/>
      <c r="G5911"/>
      <c r="I5911"/>
      <c r="J5911"/>
      <c r="K5911"/>
      <c r="L5911"/>
      <c r="M5911"/>
      <c r="N5911"/>
      <c r="O5911"/>
      <c r="P5911"/>
      <c r="Q5911"/>
      <c r="R5911"/>
      <c r="S5911"/>
      <c r="T5911"/>
      <c r="U5911"/>
    </row>
    <row r="5912" spans="1:21" ht="14.25" customHeight="1">
      <c r="A5912"/>
      <c r="B5912"/>
      <c r="C5912"/>
      <c r="D5912"/>
      <c r="E5912"/>
      <c r="F5912"/>
      <c r="G5912"/>
      <c r="I5912"/>
      <c r="J5912"/>
      <c r="K5912"/>
      <c r="L5912"/>
      <c r="M5912"/>
      <c r="N5912"/>
      <c r="O5912"/>
      <c r="P5912"/>
      <c r="Q5912"/>
      <c r="R5912"/>
      <c r="S5912"/>
      <c r="T5912"/>
      <c r="U5912"/>
    </row>
    <row r="5913" spans="1:21" ht="14.25" customHeight="1">
      <c r="A5913"/>
      <c r="B5913"/>
      <c r="C5913"/>
      <c r="D5913"/>
      <c r="E5913"/>
      <c r="F5913"/>
      <c r="G5913"/>
      <c r="I5913"/>
      <c r="J5913"/>
      <c r="K5913"/>
      <c r="L5913"/>
      <c r="M5913"/>
      <c r="N5913"/>
      <c r="O5913"/>
      <c r="P5913"/>
      <c r="Q5913"/>
      <c r="R5913"/>
      <c r="S5913"/>
      <c r="T5913"/>
      <c r="U5913"/>
    </row>
    <row r="5914" spans="1:21" ht="14.25" customHeight="1">
      <c r="A5914"/>
      <c r="B5914"/>
      <c r="C5914"/>
      <c r="D5914"/>
      <c r="E5914"/>
      <c r="F5914"/>
      <c r="G5914"/>
      <c r="I5914"/>
      <c r="J5914"/>
      <c r="K5914"/>
      <c r="L5914"/>
      <c r="M5914"/>
      <c r="N5914"/>
      <c r="O5914"/>
      <c r="P5914"/>
      <c r="Q5914"/>
      <c r="R5914"/>
      <c r="S5914"/>
      <c r="T5914"/>
      <c r="U5914"/>
    </row>
    <row r="5915" spans="1:21" ht="14.25" customHeight="1">
      <c r="A5915"/>
      <c r="B5915"/>
      <c r="C5915"/>
      <c r="D5915"/>
      <c r="E5915"/>
      <c r="F5915"/>
      <c r="G5915"/>
      <c r="I5915"/>
      <c r="J5915"/>
      <c r="K5915"/>
      <c r="L5915"/>
      <c r="M5915"/>
      <c r="N5915"/>
      <c r="O5915"/>
      <c r="P5915"/>
      <c r="Q5915"/>
      <c r="R5915"/>
      <c r="S5915"/>
      <c r="T5915"/>
      <c r="U5915"/>
    </row>
    <row r="5916" spans="1:21" ht="14.25" customHeight="1">
      <c r="A5916"/>
      <c r="B5916"/>
      <c r="C5916"/>
      <c r="D5916"/>
      <c r="E5916"/>
      <c r="F5916"/>
      <c r="G5916"/>
      <c r="I5916"/>
      <c r="J5916"/>
      <c r="K5916"/>
      <c r="L5916"/>
      <c r="M5916"/>
      <c r="N5916"/>
      <c r="O5916"/>
      <c r="P5916"/>
      <c r="Q5916"/>
      <c r="R5916"/>
      <c r="S5916"/>
      <c r="T5916"/>
      <c r="U5916"/>
    </row>
    <row r="5917" spans="1:21" ht="14.25" customHeight="1">
      <c r="A5917"/>
      <c r="B5917"/>
      <c r="C5917"/>
      <c r="D5917"/>
      <c r="E5917"/>
      <c r="F5917"/>
      <c r="G5917"/>
      <c r="I5917"/>
      <c r="J5917"/>
      <c r="K5917"/>
      <c r="L5917"/>
      <c r="M5917"/>
      <c r="N5917"/>
      <c r="O5917"/>
      <c r="P5917"/>
      <c r="Q5917"/>
      <c r="R5917"/>
      <c r="S5917"/>
      <c r="T5917"/>
      <c r="U5917"/>
    </row>
    <row r="5918" spans="1:21" ht="14.25" customHeight="1">
      <c r="A5918"/>
      <c r="B5918"/>
      <c r="C5918"/>
      <c r="D5918"/>
      <c r="E5918"/>
      <c r="F5918"/>
      <c r="G5918"/>
      <c r="I5918"/>
      <c r="J5918"/>
      <c r="K5918"/>
      <c r="L5918"/>
      <c r="M5918"/>
      <c r="N5918"/>
      <c r="O5918"/>
      <c r="P5918"/>
      <c r="Q5918"/>
      <c r="R5918"/>
      <c r="S5918"/>
      <c r="T5918"/>
      <c r="U5918"/>
    </row>
    <row r="5919" spans="1:21" ht="14.25" customHeight="1">
      <c r="A5919"/>
      <c r="B5919"/>
      <c r="C5919"/>
      <c r="D5919"/>
      <c r="E5919"/>
      <c r="F5919"/>
      <c r="G5919"/>
      <c r="I5919"/>
      <c r="J5919"/>
      <c r="K5919"/>
      <c r="L5919"/>
      <c r="M5919"/>
      <c r="N5919"/>
      <c r="O5919"/>
      <c r="P5919"/>
      <c r="Q5919"/>
      <c r="R5919"/>
      <c r="S5919"/>
      <c r="T5919"/>
      <c r="U5919"/>
    </row>
    <row r="5920" spans="1:21" ht="14.25" customHeight="1">
      <c r="A5920"/>
      <c r="B5920"/>
      <c r="C5920"/>
      <c r="D5920"/>
      <c r="E5920"/>
      <c r="F5920"/>
      <c r="G5920"/>
      <c r="I5920"/>
      <c r="J5920"/>
      <c r="K5920"/>
      <c r="L5920"/>
      <c r="M5920"/>
      <c r="N5920"/>
      <c r="O5920"/>
      <c r="P5920"/>
      <c r="Q5920"/>
      <c r="R5920"/>
      <c r="S5920"/>
      <c r="T5920"/>
      <c r="U5920"/>
    </row>
    <row r="5921" spans="1:21" ht="14.25" customHeight="1">
      <c r="A5921"/>
      <c r="B5921"/>
      <c r="C5921"/>
      <c r="D5921"/>
      <c r="E5921"/>
      <c r="F5921"/>
      <c r="G5921"/>
      <c r="I5921"/>
      <c r="J5921"/>
      <c r="K5921"/>
      <c r="L5921"/>
      <c r="M5921"/>
      <c r="N5921"/>
      <c r="O5921"/>
      <c r="P5921"/>
      <c r="Q5921"/>
      <c r="R5921"/>
      <c r="S5921"/>
      <c r="T5921"/>
      <c r="U5921"/>
    </row>
    <row r="5922" spans="1:21" ht="14.25" customHeight="1">
      <c r="A5922"/>
      <c r="B5922"/>
      <c r="C5922"/>
      <c r="D5922"/>
      <c r="E5922"/>
      <c r="F5922"/>
      <c r="G5922"/>
      <c r="I5922"/>
      <c r="J5922"/>
      <c r="K5922"/>
      <c r="L5922"/>
      <c r="M5922"/>
      <c r="N5922"/>
      <c r="O5922"/>
      <c r="P5922"/>
      <c r="Q5922"/>
      <c r="R5922"/>
      <c r="S5922"/>
      <c r="T5922"/>
      <c r="U5922"/>
    </row>
    <row r="5923" spans="1:21" ht="14.25" customHeight="1">
      <c r="A5923"/>
      <c r="B5923"/>
      <c r="C5923"/>
      <c r="D5923"/>
      <c r="E5923"/>
      <c r="F5923"/>
      <c r="G5923"/>
      <c r="I5923"/>
      <c r="J5923"/>
      <c r="K5923"/>
      <c r="L5923"/>
      <c r="M5923"/>
      <c r="N5923"/>
      <c r="O5923"/>
      <c r="P5923"/>
      <c r="Q5923"/>
      <c r="R5923"/>
      <c r="S5923"/>
      <c r="T5923"/>
      <c r="U5923"/>
    </row>
    <row r="5924" spans="1:21" ht="14.25" customHeight="1">
      <c r="A5924"/>
      <c r="B5924"/>
      <c r="C5924"/>
      <c r="D5924"/>
      <c r="E5924"/>
      <c r="F5924"/>
      <c r="G5924"/>
      <c r="I5924"/>
      <c r="J5924"/>
      <c r="K5924"/>
      <c r="L5924"/>
      <c r="M5924"/>
      <c r="N5924"/>
      <c r="O5924"/>
      <c r="P5924"/>
      <c r="Q5924"/>
      <c r="R5924"/>
      <c r="S5924"/>
      <c r="T5924"/>
      <c r="U5924"/>
    </row>
    <row r="5925" spans="1:21" ht="14.25" customHeight="1">
      <c r="A5925"/>
      <c r="B5925"/>
      <c r="C5925"/>
      <c r="D5925"/>
      <c r="E5925"/>
      <c r="F5925"/>
      <c r="G5925"/>
      <c r="I5925"/>
      <c r="J5925"/>
      <c r="K5925"/>
      <c r="L5925"/>
      <c r="M5925"/>
      <c r="N5925"/>
      <c r="O5925"/>
      <c r="P5925"/>
      <c r="Q5925"/>
      <c r="R5925"/>
      <c r="S5925"/>
      <c r="T5925"/>
      <c r="U5925"/>
    </row>
    <row r="5926" spans="1:21" ht="14.25" customHeight="1">
      <c r="A5926"/>
      <c r="B5926"/>
      <c r="C5926"/>
      <c r="D5926"/>
      <c r="E5926"/>
      <c r="F5926"/>
      <c r="G5926"/>
      <c r="I5926"/>
      <c r="J5926"/>
      <c r="K5926"/>
      <c r="L5926"/>
      <c r="M5926"/>
      <c r="N5926"/>
      <c r="O5926"/>
      <c r="P5926"/>
      <c r="Q5926"/>
      <c r="R5926"/>
      <c r="S5926"/>
      <c r="T5926"/>
      <c r="U5926"/>
    </row>
    <row r="5927" spans="1:21" ht="14.25" customHeight="1">
      <c r="A5927"/>
      <c r="B5927"/>
      <c r="C5927"/>
      <c r="D5927"/>
      <c r="E5927"/>
      <c r="F5927"/>
      <c r="G5927"/>
      <c r="I5927"/>
      <c r="J5927"/>
      <c r="K5927"/>
      <c r="L5927"/>
      <c r="M5927"/>
      <c r="N5927"/>
      <c r="O5927"/>
      <c r="P5927"/>
      <c r="Q5927"/>
      <c r="R5927"/>
      <c r="S5927"/>
      <c r="T5927"/>
      <c r="U5927"/>
    </row>
    <row r="5928" spans="1:21" ht="14.25" customHeight="1">
      <c r="A5928"/>
      <c r="B5928"/>
      <c r="C5928"/>
      <c r="D5928"/>
      <c r="E5928"/>
      <c r="F5928"/>
      <c r="G5928"/>
      <c r="I5928"/>
      <c r="J5928"/>
      <c r="K5928"/>
      <c r="L5928"/>
      <c r="M5928"/>
      <c r="N5928"/>
      <c r="O5928"/>
      <c r="P5928"/>
      <c r="Q5928"/>
      <c r="R5928"/>
      <c r="S5928"/>
      <c r="T5928"/>
      <c r="U5928"/>
    </row>
    <row r="5929" spans="1:21" ht="14.25" customHeight="1">
      <c r="A5929"/>
      <c r="B5929"/>
      <c r="C5929"/>
      <c r="D5929"/>
      <c r="E5929"/>
      <c r="F5929"/>
      <c r="G5929"/>
      <c r="I5929"/>
      <c r="J5929"/>
      <c r="K5929"/>
      <c r="L5929"/>
      <c r="M5929"/>
      <c r="N5929"/>
      <c r="O5929"/>
      <c r="P5929"/>
      <c r="Q5929"/>
      <c r="R5929"/>
      <c r="S5929"/>
      <c r="T5929"/>
      <c r="U5929"/>
    </row>
    <row r="5930" spans="1:21" ht="14.25" customHeight="1">
      <c r="A5930"/>
      <c r="B5930"/>
      <c r="C5930"/>
      <c r="D5930"/>
      <c r="E5930"/>
      <c r="F5930"/>
      <c r="G5930"/>
      <c r="I5930"/>
      <c r="J5930"/>
      <c r="K5930"/>
      <c r="L5930"/>
      <c r="M5930"/>
      <c r="N5930"/>
      <c r="O5930"/>
      <c r="P5930"/>
      <c r="Q5930"/>
      <c r="R5930"/>
      <c r="S5930"/>
      <c r="T5930"/>
      <c r="U5930"/>
    </row>
    <row r="5931" spans="1:21" ht="14.25" customHeight="1">
      <c r="A5931"/>
      <c r="B5931"/>
      <c r="C5931"/>
      <c r="D5931"/>
      <c r="E5931"/>
      <c r="F5931"/>
      <c r="G5931"/>
      <c r="I5931"/>
      <c r="J5931"/>
      <c r="K5931"/>
      <c r="L5931"/>
      <c r="M5931"/>
      <c r="N5931"/>
      <c r="O5931"/>
      <c r="P5931"/>
      <c r="Q5931"/>
      <c r="R5931"/>
      <c r="S5931"/>
      <c r="T5931"/>
      <c r="U5931"/>
    </row>
    <row r="5932" spans="1:21" ht="14.25" customHeight="1">
      <c r="A5932"/>
      <c r="B5932"/>
      <c r="C5932"/>
      <c r="D5932"/>
      <c r="E5932"/>
      <c r="F5932"/>
      <c r="G5932"/>
      <c r="I5932"/>
      <c r="J5932"/>
      <c r="K5932"/>
      <c r="L5932"/>
      <c r="M5932"/>
      <c r="N5932"/>
      <c r="O5932"/>
      <c r="P5932"/>
      <c r="Q5932"/>
      <c r="R5932"/>
      <c r="S5932"/>
      <c r="T5932"/>
      <c r="U5932"/>
    </row>
    <row r="5933" spans="1:21" ht="14.25" customHeight="1">
      <c r="A5933"/>
      <c r="B5933"/>
      <c r="C5933"/>
      <c r="D5933"/>
      <c r="E5933"/>
      <c r="F5933"/>
      <c r="G5933"/>
      <c r="I5933"/>
      <c r="J5933"/>
      <c r="K5933"/>
      <c r="L5933"/>
      <c r="M5933"/>
      <c r="N5933"/>
      <c r="O5933"/>
      <c r="P5933"/>
      <c r="Q5933"/>
      <c r="R5933"/>
      <c r="S5933"/>
      <c r="T5933"/>
      <c r="U5933"/>
    </row>
    <row r="5934" spans="1:21" ht="14.25" customHeight="1">
      <c r="A5934"/>
      <c r="B5934"/>
      <c r="C5934"/>
      <c r="D5934"/>
      <c r="E5934"/>
      <c r="F5934"/>
      <c r="G5934"/>
      <c r="I5934"/>
      <c r="J5934"/>
      <c r="K5934"/>
      <c r="L5934"/>
      <c r="M5934"/>
      <c r="N5934"/>
      <c r="O5934"/>
      <c r="P5934"/>
      <c r="Q5934"/>
      <c r="R5934"/>
      <c r="S5934"/>
      <c r="T5934"/>
      <c r="U5934"/>
    </row>
    <row r="5935" spans="1:21" ht="14.25" customHeight="1">
      <c r="A5935"/>
      <c r="B5935"/>
      <c r="C5935"/>
      <c r="D5935"/>
      <c r="E5935"/>
      <c r="F5935"/>
      <c r="G5935"/>
      <c r="I5935"/>
      <c r="J5935"/>
      <c r="K5935"/>
      <c r="L5935"/>
      <c r="M5935"/>
      <c r="N5935"/>
      <c r="O5935"/>
      <c r="P5935"/>
      <c r="Q5935"/>
      <c r="R5935"/>
      <c r="S5935"/>
      <c r="T5935"/>
      <c r="U5935"/>
    </row>
    <row r="5936" spans="1:21" ht="14.25" customHeight="1">
      <c r="A5936"/>
      <c r="B5936"/>
      <c r="C5936"/>
      <c r="D5936"/>
      <c r="E5936"/>
      <c r="F5936"/>
      <c r="G5936"/>
      <c r="I5936"/>
      <c r="J5936"/>
      <c r="K5936"/>
      <c r="L5936"/>
      <c r="M5936"/>
      <c r="N5936"/>
      <c r="O5936"/>
      <c r="P5936"/>
      <c r="Q5936"/>
      <c r="R5936"/>
      <c r="S5936"/>
      <c r="T5936"/>
      <c r="U5936"/>
    </row>
    <row r="5937" spans="1:21" ht="14.25" customHeight="1">
      <c r="A5937"/>
      <c r="B5937"/>
      <c r="C5937"/>
      <c r="D5937"/>
      <c r="E5937"/>
      <c r="F5937"/>
      <c r="G5937"/>
      <c r="I5937"/>
      <c r="J5937"/>
      <c r="K5937"/>
      <c r="L5937"/>
      <c r="M5937"/>
      <c r="N5937"/>
      <c r="O5937"/>
      <c r="P5937"/>
      <c r="Q5937"/>
      <c r="R5937"/>
      <c r="S5937"/>
      <c r="T5937"/>
      <c r="U5937"/>
    </row>
    <row r="5938" spans="1:21" ht="14.25" customHeight="1">
      <c r="A5938"/>
      <c r="B5938"/>
      <c r="C5938"/>
      <c r="D5938"/>
      <c r="E5938"/>
      <c r="F5938"/>
      <c r="G5938"/>
      <c r="I5938"/>
      <c r="J5938"/>
      <c r="K5938"/>
      <c r="L5938"/>
      <c r="M5938"/>
      <c r="N5938"/>
      <c r="O5938"/>
      <c r="P5938"/>
      <c r="Q5938"/>
      <c r="R5938"/>
      <c r="S5938"/>
      <c r="T5938"/>
      <c r="U5938"/>
    </row>
    <row r="5939" spans="1:21" ht="14.25" customHeight="1">
      <c r="A5939"/>
      <c r="B5939"/>
      <c r="C5939"/>
      <c r="D5939"/>
      <c r="E5939"/>
      <c r="F5939"/>
      <c r="G5939"/>
      <c r="I5939"/>
      <c r="J5939"/>
      <c r="K5939"/>
      <c r="L5939"/>
      <c r="M5939"/>
      <c r="N5939"/>
      <c r="O5939"/>
      <c r="P5939"/>
      <c r="Q5939"/>
      <c r="R5939"/>
      <c r="S5939"/>
      <c r="T5939"/>
      <c r="U5939"/>
    </row>
    <row r="5940" spans="1:21" ht="14.25" customHeight="1">
      <c r="A5940"/>
      <c r="B5940"/>
      <c r="C5940"/>
      <c r="D5940"/>
      <c r="E5940"/>
      <c r="F5940"/>
      <c r="G5940"/>
      <c r="I5940"/>
      <c r="J5940"/>
      <c r="K5940"/>
      <c r="L5940"/>
      <c r="M5940"/>
      <c r="N5940"/>
      <c r="O5940"/>
      <c r="P5940"/>
      <c r="Q5940"/>
      <c r="R5940"/>
      <c r="S5940"/>
      <c r="T5940"/>
      <c r="U5940"/>
    </row>
    <row r="5941" spans="1:21" ht="14.25" customHeight="1">
      <c r="A5941"/>
      <c r="B5941"/>
      <c r="C5941"/>
      <c r="D5941"/>
      <c r="E5941"/>
      <c r="F5941"/>
      <c r="G5941"/>
      <c r="I5941"/>
      <c r="J5941"/>
      <c r="K5941"/>
      <c r="L5941"/>
      <c r="M5941"/>
      <c r="N5941"/>
      <c r="O5941"/>
      <c r="P5941"/>
      <c r="Q5941"/>
      <c r="R5941"/>
      <c r="S5941"/>
      <c r="T5941"/>
      <c r="U5941"/>
    </row>
    <row r="5942" spans="1:21" ht="14.25" customHeight="1">
      <c r="A5942"/>
      <c r="B5942"/>
      <c r="C5942"/>
      <c r="D5942"/>
      <c r="E5942"/>
      <c r="F5942"/>
      <c r="G5942"/>
      <c r="I5942"/>
      <c r="J5942"/>
      <c r="K5942"/>
      <c r="L5942"/>
      <c r="M5942"/>
      <c r="N5942"/>
      <c r="O5942"/>
      <c r="P5942"/>
      <c r="Q5942"/>
      <c r="R5942"/>
      <c r="S5942"/>
      <c r="T5942"/>
      <c r="U5942"/>
    </row>
    <row r="5943" spans="1:21" ht="14.25" customHeight="1">
      <c r="A5943"/>
      <c r="B5943"/>
      <c r="C5943"/>
      <c r="D5943"/>
      <c r="E5943"/>
      <c r="F5943"/>
      <c r="G5943"/>
      <c r="I5943"/>
      <c r="J5943"/>
      <c r="K5943"/>
      <c r="L5943"/>
      <c r="M5943"/>
      <c r="N5943"/>
      <c r="O5943"/>
      <c r="P5943"/>
      <c r="Q5943"/>
      <c r="R5943"/>
      <c r="S5943"/>
      <c r="T5943"/>
      <c r="U5943"/>
    </row>
    <row r="5944" spans="1:21" ht="14.25" customHeight="1">
      <c r="A5944"/>
      <c r="B5944"/>
      <c r="C5944"/>
      <c r="D5944"/>
      <c r="E5944"/>
      <c r="F5944"/>
      <c r="G5944"/>
      <c r="I5944"/>
      <c r="J5944"/>
      <c r="K5944"/>
      <c r="L5944"/>
      <c r="M5944"/>
      <c r="N5944"/>
      <c r="O5944"/>
      <c r="P5944"/>
      <c r="Q5944"/>
      <c r="R5944"/>
      <c r="S5944"/>
      <c r="T5944"/>
      <c r="U5944"/>
    </row>
    <row r="5945" spans="1:21" ht="14.25" customHeight="1">
      <c r="A5945"/>
      <c r="B5945"/>
      <c r="C5945"/>
      <c r="D5945"/>
      <c r="E5945"/>
      <c r="F5945"/>
      <c r="G5945"/>
      <c r="I5945"/>
      <c r="J5945"/>
      <c r="K5945"/>
      <c r="L5945"/>
      <c r="M5945"/>
      <c r="N5945"/>
      <c r="O5945"/>
      <c r="P5945"/>
      <c r="Q5945"/>
      <c r="R5945"/>
      <c r="S5945"/>
      <c r="T5945"/>
      <c r="U5945"/>
    </row>
    <row r="5946" spans="1:21" ht="14.25" customHeight="1">
      <c r="A5946"/>
      <c r="B5946"/>
      <c r="C5946"/>
      <c r="D5946"/>
      <c r="E5946"/>
      <c r="F5946"/>
      <c r="G5946"/>
      <c r="I5946"/>
      <c r="J5946"/>
      <c r="K5946"/>
      <c r="L5946"/>
      <c r="M5946"/>
      <c r="N5946"/>
      <c r="O5946"/>
      <c r="P5946"/>
      <c r="Q5946"/>
      <c r="R5946"/>
      <c r="S5946"/>
      <c r="T5946"/>
      <c r="U5946"/>
    </row>
    <row r="5947" spans="1:21" ht="14.25" customHeight="1">
      <c r="A5947"/>
      <c r="B5947"/>
      <c r="C5947"/>
      <c r="D5947"/>
      <c r="E5947"/>
      <c r="F5947"/>
      <c r="G5947"/>
      <c r="I5947"/>
      <c r="J5947"/>
      <c r="K5947"/>
      <c r="L5947"/>
      <c r="M5947"/>
      <c r="N5947"/>
      <c r="O5947"/>
      <c r="P5947"/>
      <c r="Q5947"/>
      <c r="R5947"/>
      <c r="S5947"/>
      <c r="T5947"/>
      <c r="U5947"/>
    </row>
    <row r="5948" spans="1:21" ht="14.25" customHeight="1">
      <c r="A5948"/>
      <c r="B5948"/>
      <c r="C5948"/>
      <c r="D5948"/>
      <c r="E5948"/>
      <c r="F5948"/>
      <c r="G5948"/>
      <c r="I5948"/>
      <c r="J5948"/>
      <c r="K5948"/>
      <c r="L5948"/>
      <c r="M5948"/>
      <c r="N5948"/>
      <c r="O5948"/>
      <c r="P5948"/>
      <c r="Q5948"/>
      <c r="R5948"/>
      <c r="S5948"/>
      <c r="T5948"/>
      <c r="U5948"/>
    </row>
    <row r="5949" spans="1:21" ht="14.25" customHeight="1">
      <c r="A5949"/>
      <c r="B5949"/>
      <c r="C5949"/>
      <c r="D5949"/>
      <c r="E5949"/>
      <c r="F5949"/>
      <c r="G5949"/>
      <c r="I5949"/>
      <c r="J5949"/>
      <c r="K5949"/>
      <c r="L5949"/>
      <c r="M5949"/>
      <c r="N5949"/>
      <c r="O5949"/>
      <c r="P5949"/>
      <c r="Q5949"/>
      <c r="R5949"/>
      <c r="S5949"/>
      <c r="T5949"/>
      <c r="U5949"/>
    </row>
    <row r="5950" spans="1:21" ht="14.25" customHeight="1">
      <c r="A5950"/>
      <c r="B5950"/>
      <c r="C5950"/>
      <c r="D5950"/>
      <c r="E5950"/>
      <c r="F5950"/>
      <c r="G5950"/>
      <c r="I5950"/>
      <c r="J5950"/>
      <c r="K5950"/>
      <c r="L5950"/>
      <c r="M5950"/>
      <c r="N5950"/>
      <c r="O5950"/>
      <c r="P5950"/>
      <c r="Q5950"/>
      <c r="R5950"/>
      <c r="S5950"/>
      <c r="T5950"/>
      <c r="U5950"/>
    </row>
    <row r="5951" spans="1:21" ht="14.25" customHeight="1">
      <c r="A5951"/>
      <c r="B5951"/>
      <c r="C5951"/>
      <c r="D5951"/>
      <c r="E5951"/>
      <c r="F5951"/>
      <c r="G5951"/>
      <c r="I5951"/>
      <c r="J5951"/>
      <c r="K5951"/>
      <c r="L5951"/>
      <c r="M5951"/>
      <c r="N5951"/>
      <c r="O5951"/>
      <c r="P5951"/>
      <c r="Q5951"/>
      <c r="R5951"/>
      <c r="S5951"/>
      <c r="T5951"/>
      <c r="U5951"/>
    </row>
    <row r="5952" spans="1:21" ht="14.25" customHeight="1">
      <c r="A5952"/>
      <c r="B5952"/>
      <c r="C5952"/>
      <c r="D5952"/>
      <c r="E5952"/>
      <c r="F5952"/>
      <c r="G5952"/>
      <c r="I5952"/>
      <c r="J5952"/>
      <c r="K5952"/>
      <c r="L5952"/>
      <c r="M5952"/>
      <c r="N5952"/>
      <c r="O5952"/>
      <c r="P5952"/>
      <c r="Q5952"/>
      <c r="R5952"/>
      <c r="S5952"/>
      <c r="T5952"/>
      <c r="U5952"/>
    </row>
    <row r="5953" spans="1:21" ht="14.25" customHeight="1">
      <c r="A5953"/>
      <c r="B5953"/>
      <c r="C5953"/>
      <c r="D5953"/>
      <c r="E5953"/>
      <c r="F5953"/>
      <c r="G5953"/>
      <c r="I5953"/>
      <c r="J5953"/>
      <c r="K5953"/>
      <c r="L5953"/>
      <c r="M5953"/>
      <c r="N5953"/>
      <c r="O5953"/>
      <c r="P5953"/>
      <c r="Q5953"/>
      <c r="R5953"/>
      <c r="S5953"/>
      <c r="T5953"/>
      <c r="U5953"/>
    </row>
    <row r="5954" spans="1:21" ht="14.25" customHeight="1">
      <c r="A5954"/>
      <c r="B5954"/>
      <c r="C5954"/>
      <c r="D5954"/>
      <c r="E5954"/>
      <c r="F5954"/>
      <c r="G5954"/>
      <c r="I5954"/>
      <c r="J5954"/>
      <c r="K5954"/>
      <c r="L5954"/>
      <c r="M5954"/>
      <c r="N5954"/>
      <c r="O5954"/>
      <c r="P5954"/>
      <c r="Q5954"/>
      <c r="R5954"/>
      <c r="S5954"/>
      <c r="T5954"/>
      <c r="U5954"/>
    </row>
    <row r="5955" spans="1:21" ht="14.25" customHeight="1">
      <c r="A5955"/>
      <c r="B5955"/>
      <c r="C5955"/>
      <c r="D5955"/>
      <c r="E5955"/>
      <c r="F5955"/>
      <c r="G5955"/>
      <c r="I5955"/>
      <c r="J5955"/>
      <c r="K5955"/>
      <c r="L5955"/>
      <c r="M5955"/>
      <c r="N5955"/>
      <c r="O5955"/>
      <c r="P5955"/>
      <c r="Q5955"/>
      <c r="R5955"/>
      <c r="S5955"/>
      <c r="T5955"/>
      <c r="U5955"/>
    </row>
    <row r="5956" spans="1:21" ht="14.25" customHeight="1">
      <c r="A5956"/>
      <c r="B5956"/>
      <c r="C5956"/>
      <c r="D5956"/>
      <c r="E5956"/>
      <c r="F5956"/>
      <c r="G5956"/>
      <c r="I5956"/>
      <c r="J5956"/>
      <c r="K5956"/>
      <c r="L5956"/>
      <c r="M5956"/>
      <c r="N5956"/>
      <c r="O5956"/>
      <c r="P5956"/>
      <c r="Q5956"/>
      <c r="R5956"/>
      <c r="S5956"/>
      <c r="T5956"/>
      <c r="U5956"/>
    </row>
    <row r="5957" spans="1:21" ht="14.25" customHeight="1">
      <c r="A5957"/>
      <c r="B5957"/>
      <c r="C5957"/>
      <c r="D5957"/>
      <c r="E5957"/>
      <c r="F5957"/>
      <c r="G5957"/>
      <c r="I5957"/>
      <c r="J5957"/>
      <c r="K5957"/>
      <c r="L5957"/>
      <c r="M5957"/>
      <c r="N5957"/>
      <c r="O5957"/>
      <c r="P5957"/>
      <c r="Q5957"/>
      <c r="R5957"/>
      <c r="S5957"/>
      <c r="T5957"/>
      <c r="U5957"/>
    </row>
    <row r="5958" spans="1:21" ht="14.25" customHeight="1">
      <c r="A5958"/>
      <c r="B5958"/>
      <c r="C5958"/>
      <c r="D5958"/>
      <c r="E5958"/>
      <c r="F5958"/>
      <c r="G5958"/>
      <c r="I5958"/>
      <c r="J5958"/>
      <c r="K5958"/>
      <c r="L5958"/>
      <c r="M5958"/>
      <c r="N5958"/>
      <c r="O5958"/>
      <c r="P5958"/>
      <c r="Q5958"/>
      <c r="R5958"/>
      <c r="S5958"/>
      <c r="T5958"/>
      <c r="U5958"/>
    </row>
    <row r="5959" spans="1:21" ht="14.25" customHeight="1">
      <c r="A5959"/>
      <c r="B5959"/>
      <c r="C5959"/>
      <c r="D5959"/>
      <c r="E5959"/>
      <c r="F5959"/>
      <c r="G5959"/>
      <c r="I5959"/>
      <c r="J5959"/>
      <c r="K5959"/>
      <c r="L5959"/>
      <c r="M5959"/>
      <c r="N5959"/>
      <c r="O5959"/>
      <c r="P5959"/>
      <c r="Q5959"/>
      <c r="R5959"/>
      <c r="S5959"/>
      <c r="T5959"/>
      <c r="U5959"/>
    </row>
    <row r="5960" spans="1:21" ht="14.25" customHeight="1">
      <c r="A5960"/>
      <c r="B5960"/>
      <c r="C5960"/>
      <c r="D5960"/>
      <c r="E5960"/>
      <c r="F5960"/>
      <c r="G5960"/>
      <c r="I5960"/>
      <c r="J5960"/>
      <c r="K5960"/>
      <c r="L5960"/>
      <c r="M5960"/>
      <c r="N5960"/>
      <c r="O5960"/>
      <c r="P5960"/>
      <c r="Q5960"/>
      <c r="R5960"/>
      <c r="S5960"/>
      <c r="T5960"/>
      <c r="U5960"/>
    </row>
    <row r="5961" spans="1:21" ht="14.25" customHeight="1">
      <c r="A5961"/>
      <c r="B5961"/>
      <c r="C5961"/>
      <c r="D5961"/>
      <c r="E5961"/>
      <c r="F5961"/>
      <c r="G5961"/>
      <c r="I5961"/>
      <c r="J5961"/>
      <c r="K5961"/>
      <c r="L5961"/>
      <c r="M5961"/>
      <c r="N5961"/>
      <c r="O5961"/>
      <c r="P5961"/>
      <c r="Q5961"/>
      <c r="R5961"/>
      <c r="S5961"/>
      <c r="T5961"/>
      <c r="U5961"/>
    </row>
    <row r="5962" spans="1:21" ht="14.25" customHeight="1">
      <c r="A5962"/>
      <c r="B5962"/>
      <c r="C5962"/>
      <c r="D5962"/>
      <c r="E5962"/>
      <c r="F5962"/>
      <c r="G5962"/>
      <c r="I5962"/>
      <c r="J5962"/>
      <c r="K5962"/>
      <c r="L5962"/>
      <c r="M5962"/>
      <c r="N5962"/>
      <c r="O5962"/>
      <c r="P5962"/>
      <c r="Q5962"/>
      <c r="R5962"/>
      <c r="S5962"/>
      <c r="T5962"/>
      <c r="U5962"/>
    </row>
    <row r="5963" spans="1:21" ht="14.25" customHeight="1">
      <c r="A5963"/>
      <c r="B5963"/>
      <c r="C5963"/>
      <c r="D5963"/>
      <c r="E5963"/>
      <c r="F5963"/>
      <c r="G5963"/>
      <c r="I5963"/>
      <c r="J5963"/>
      <c r="K5963"/>
      <c r="L5963"/>
      <c r="M5963"/>
      <c r="N5963"/>
      <c r="O5963"/>
      <c r="P5963"/>
      <c r="Q5963"/>
      <c r="R5963"/>
      <c r="S5963"/>
      <c r="T5963"/>
      <c r="U5963"/>
    </row>
    <row r="5964" spans="1:21" ht="14.25" customHeight="1">
      <c r="A5964"/>
      <c r="B5964"/>
      <c r="C5964"/>
      <c r="D5964"/>
      <c r="E5964"/>
      <c r="F5964"/>
      <c r="G5964"/>
      <c r="I5964"/>
      <c r="J5964"/>
      <c r="K5964"/>
      <c r="L5964"/>
      <c r="M5964"/>
      <c r="N5964"/>
      <c r="O5964"/>
      <c r="P5964"/>
      <c r="Q5964"/>
      <c r="R5964"/>
      <c r="S5964"/>
      <c r="T5964"/>
      <c r="U5964"/>
    </row>
    <row r="5965" spans="1:21" ht="14.25" customHeight="1">
      <c r="A5965"/>
      <c r="B5965"/>
      <c r="C5965"/>
      <c r="D5965"/>
      <c r="E5965"/>
      <c r="F5965"/>
      <c r="G5965"/>
      <c r="I5965"/>
      <c r="J5965"/>
      <c r="K5965"/>
      <c r="L5965"/>
      <c r="M5965"/>
      <c r="N5965"/>
      <c r="O5965"/>
      <c r="P5965"/>
      <c r="Q5965"/>
      <c r="R5965"/>
      <c r="S5965"/>
      <c r="T5965"/>
      <c r="U5965"/>
    </row>
    <row r="5966" spans="1:21" ht="14.25" customHeight="1">
      <c r="A5966"/>
      <c r="B5966"/>
      <c r="C5966"/>
      <c r="D5966"/>
      <c r="E5966"/>
      <c r="F5966"/>
      <c r="G5966"/>
      <c r="I5966"/>
      <c r="J5966"/>
      <c r="K5966"/>
      <c r="L5966"/>
      <c r="M5966"/>
      <c r="N5966"/>
      <c r="O5966"/>
      <c r="P5966"/>
      <c r="Q5966"/>
      <c r="R5966"/>
      <c r="S5966"/>
      <c r="T5966"/>
      <c r="U5966"/>
    </row>
    <row r="5967" spans="1:21" ht="14.25" customHeight="1">
      <c r="A5967"/>
      <c r="B5967"/>
      <c r="C5967"/>
      <c r="D5967"/>
      <c r="E5967"/>
      <c r="F5967"/>
      <c r="G5967"/>
      <c r="I5967"/>
      <c r="J5967"/>
      <c r="K5967"/>
      <c r="L5967"/>
      <c r="M5967"/>
      <c r="N5967"/>
      <c r="O5967"/>
      <c r="P5967"/>
      <c r="Q5967"/>
      <c r="R5967"/>
      <c r="S5967"/>
      <c r="T5967"/>
      <c r="U5967"/>
    </row>
    <row r="5968" spans="1:21" ht="14.25" customHeight="1">
      <c r="A5968"/>
      <c r="B5968"/>
      <c r="C5968"/>
      <c r="D5968"/>
      <c r="E5968"/>
      <c r="F5968"/>
      <c r="G5968"/>
      <c r="I5968"/>
      <c r="J5968"/>
      <c r="K5968"/>
      <c r="L5968"/>
      <c r="M5968"/>
      <c r="N5968"/>
      <c r="O5968"/>
      <c r="P5968"/>
      <c r="Q5968"/>
      <c r="R5968"/>
      <c r="S5968"/>
      <c r="T5968"/>
      <c r="U5968"/>
    </row>
    <row r="5969" spans="1:21" ht="14.25" customHeight="1">
      <c r="A5969"/>
      <c r="B5969"/>
      <c r="C5969"/>
      <c r="D5969"/>
      <c r="E5969"/>
      <c r="F5969"/>
      <c r="G5969"/>
      <c r="I5969"/>
      <c r="J5969"/>
      <c r="K5969"/>
      <c r="L5969"/>
      <c r="M5969"/>
      <c r="N5969"/>
      <c r="O5969"/>
      <c r="P5969"/>
      <c r="Q5969"/>
      <c r="R5969"/>
      <c r="S5969"/>
      <c r="T5969"/>
      <c r="U5969"/>
    </row>
    <row r="5970" spans="1:21" ht="14.25" customHeight="1">
      <c r="A5970"/>
      <c r="B5970"/>
      <c r="C5970"/>
      <c r="D5970"/>
      <c r="E5970"/>
      <c r="F5970"/>
      <c r="G5970"/>
      <c r="I5970"/>
      <c r="J5970"/>
      <c r="K5970"/>
      <c r="L5970"/>
      <c r="M5970"/>
      <c r="N5970"/>
      <c r="O5970"/>
      <c r="P5970"/>
      <c r="Q5970"/>
      <c r="R5970"/>
      <c r="S5970"/>
      <c r="T5970"/>
      <c r="U5970"/>
    </row>
    <row r="5971" spans="1:21" ht="14.25" customHeight="1">
      <c r="A5971"/>
      <c r="B5971"/>
      <c r="C5971"/>
      <c r="D5971"/>
      <c r="E5971"/>
      <c r="F5971"/>
      <c r="G5971"/>
      <c r="I5971"/>
      <c r="J5971"/>
      <c r="K5971"/>
      <c r="L5971"/>
      <c r="M5971"/>
      <c r="N5971"/>
      <c r="O5971"/>
      <c r="P5971"/>
      <c r="Q5971"/>
      <c r="R5971"/>
      <c r="S5971"/>
      <c r="T5971"/>
      <c r="U5971"/>
    </row>
    <row r="5972" spans="1:21" ht="14.25" customHeight="1">
      <c r="A5972"/>
      <c r="B5972"/>
      <c r="C5972"/>
      <c r="D5972"/>
      <c r="E5972"/>
      <c r="F5972"/>
      <c r="G5972"/>
      <c r="I5972"/>
      <c r="J5972"/>
      <c r="K5972"/>
      <c r="L5972"/>
      <c r="M5972"/>
      <c r="N5972"/>
      <c r="O5972"/>
      <c r="P5972"/>
      <c r="Q5972"/>
      <c r="R5972"/>
      <c r="S5972"/>
      <c r="T5972"/>
      <c r="U5972"/>
    </row>
    <row r="5973" spans="1:21" ht="14.25" customHeight="1">
      <c r="A5973"/>
      <c r="B5973"/>
      <c r="C5973"/>
      <c r="D5973"/>
      <c r="E5973"/>
      <c r="F5973"/>
      <c r="G5973"/>
      <c r="I5973"/>
      <c r="J5973"/>
      <c r="K5973"/>
      <c r="L5973"/>
      <c r="M5973"/>
      <c r="N5973"/>
      <c r="O5973"/>
      <c r="P5973"/>
      <c r="Q5973"/>
      <c r="R5973"/>
      <c r="S5973"/>
      <c r="T5973"/>
      <c r="U5973"/>
    </row>
    <row r="5974" spans="1:21" ht="14.25" customHeight="1">
      <c r="A5974"/>
      <c r="B5974"/>
      <c r="C5974"/>
      <c r="D5974"/>
      <c r="E5974"/>
      <c r="F5974"/>
      <c r="G5974"/>
      <c r="I5974"/>
      <c r="J5974"/>
      <c r="K5974"/>
      <c r="L5974"/>
      <c r="M5974"/>
      <c r="N5974"/>
      <c r="O5974"/>
      <c r="P5974"/>
      <c r="Q5974"/>
      <c r="R5974"/>
      <c r="S5974"/>
      <c r="T5974"/>
      <c r="U5974"/>
    </row>
    <row r="5975" spans="1:21" ht="14.25" customHeight="1">
      <c r="A5975"/>
      <c r="B5975"/>
      <c r="C5975"/>
      <c r="D5975"/>
      <c r="E5975"/>
      <c r="F5975"/>
      <c r="G5975"/>
      <c r="I5975"/>
      <c r="J5975"/>
      <c r="K5975"/>
      <c r="L5975"/>
      <c r="M5975"/>
      <c r="N5975"/>
      <c r="O5975"/>
      <c r="P5975"/>
      <c r="Q5975"/>
      <c r="R5975"/>
      <c r="S5975"/>
      <c r="T5975"/>
      <c r="U5975"/>
    </row>
    <row r="5976" spans="1:21" ht="14.25" customHeight="1">
      <c r="A5976"/>
      <c r="B5976"/>
      <c r="C5976"/>
      <c r="D5976"/>
      <c r="E5976"/>
      <c r="F5976"/>
      <c r="G5976"/>
      <c r="I5976"/>
      <c r="J5976"/>
      <c r="K5976"/>
      <c r="L5976"/>
      <c r="M5976"/>
      <c r="N5976"/>
      <c r="O5976"/>
      <c r="P5976"/>
      <c r="Q5976"/>
      <c r="R5976"/>
      <c r="S5976"/>
      <c r="T5976"/>
      <c r="U5976"/>
    </row>
    <row r="5977" spans="1:21" ht="14.25" customHeight="1">
      <c r="A5977"/>
      <c r="B5977"/>
      <c r="C5977"/>
      <c r="D5977"/>
      <c r="E5977"/>
      <c r="F5977"/>
      <c r="G5977"/>
      <c r="I5977"/>
      <c r="J5977"/>
      <c r="K5977"/>
      <c r="L5977"/>
      <c r="M5977"/>
      <c r="N5977"/>
      <c r="O5977"/>
      <c r="P5977"/>
      <c r="Q5977"/>
      <c r="R5977"/>
      <c r="S5977"/>
      <c r="T5977"/>
      <c r="U5977"/>
    </row>
    <row r="5978" spans="1:21" ht="14.25" customHeight="1">
      <c r="A5978"/>
      <c r="B5978"/>
      <c r="C5978"/>
      <c r="D5978"/>
      <c r="E5978"/>
      <c r="F5978"/>
      <c r="G5978"/>
      <c r="I5978"/>
      <c r="J5978"/>
      <c r="K5978"/>
      <c r="L5978"/>
      <c r="M5978"/>
      <c r="N5978"/>
      <c r="O5978"/>
      <c r="P5978"/>
      <c r="Q5978"/>
      <c r="R5978"/>
      <c r="S5978"/>
      <c r="T5978"/>
      <c r="U5978"/>
    </row>
    <row r="5979" spans="1:21" ht="14.25" customHeight="1">
      <c r="A5979"/>
      <c r="B5979"/>
      <c r="C5979"/>
      <c r="D5979"/>
      <c r="E5979"/>
      <c r="F5979"/>
      <c r="G5979"/>
      <c r="I5979"/>
      <c r="J5979"/>
      <c r="K5979"/>
      <c r="L5979"/>
      <c r="M5979"/>
      <c r="N5979"/>
      <c r="O5979"/>
      <c r="P5979"/>
      <c r="Q5979"/>
      <c r="R5979"/>
      <c r="S5979"/>
      <c r="T5979"/>
      <c r="U5979"/>
    </row>
    <row r="5980" spans="1:21" ht="14.25" customHeight="1">
      <c r="A5980"/>
      <c r="B5980"/>
      <c r="C5980"/>
      <c r="D5980"/>
      <c r="E5980"/>
      <c r="F5980"/>
      <c r="G5980"/>
      <c r="I5980"/>
      <c r="J5980"/>
      <c r="K5980"/>
      <c r="L5980"/>
      <c r="M5980"/>
      <c r="N5980"/>
      <c r="O5980"/>
      <c r="P5980"/>
      <c r="Q5980"/>
      <c r="R5980"/>
      <c r="S5980"/>
      <c r="T5980"/>
      <c r="U5980"/>
    </row>
    <row r="5981" spans="1:21" ht="14.25" customHeight="1">
      <c r="A5981"/>
      <c r="B5981"/>
      <c r="C5981"/>
      <c r="D5981"/>
      <c r="E5981"/>
      <c r="F5981"/>
      <c r="G5981"/>
      <c r="I5981"/>
      <c r="J5981"/>
      <c r="K5981"/>
      <c r="L5981"/>
      <c r="M5981"/>
      <c r="N5981"/>
      <c r="O5981"/>
      <c r="P5981"/>
      <c r="Q5981"/>
      <c r="R5981"/>
      <c r="S5981"/>
      <c r="T5981"/>
      <c r="U5981"/>
    </row>
    <row r="5982" spans="1:21" ht="14.25" customHeight="1">
      <c r="A5982"/>
      <c r="B5982"/>
      <c r="C5982"/>
      <c r="D5982"/>
      <c r="E5982"/>
      <c r="F5982"/>
      <c r="G5982"/>
      <c r="I5982"/>
      <c r="J5982"/>
      <c r="K5982"/>
      <c r="L5982"/>
      <c r="M5982"/>
      <c r="N5982"/>
      <c r="O5982"/>
      <c r="P5982"/>
      <c r="Q5982"/>
      <c r="R5982"/>
      <c r="S5982"/>
      <c r="T5982"/>
      <c r="U5982"/>
    </row>
    <row r="5983" spans="1:21" ht="14.25" customHeight="1">
      <c r="A5983"/>
      <c r="B5983"/>
      <c r="C5983"/>
      <c r="D5983"/>
      <c r="E5983"/>
      <c r="F5983"/>
      <c r="G5983"/>
      <c r="I5983"/>
      <c r="J5983"/>
      <c r="K5983"/>
      <c r="L5983"/>
      <c r="M5983"/>
      <c r="N5983"/>
      <c r="O5983"/>
      <c r="P5983"/>
      <c r="Q5983"/>
      <c r="R5983"/>
      <c r="S5983"/>
      <c r="T5983"/>
      <c r="U5983"/>
    </row>
    <row r="5984" spans="1:21" ht="14.25" customHeight="1">
      <c r="A5984"/>
      <c r="B5984"/>
      <c r="C5984"/>
      <c r="D5984"/>
      <c r="E5984"/>
      <c r="F5984"/>
      <c r="G5984"/>
      <c r="I5984"/>
      <c r="J5984"/>
      <c r="K5984"/>
      <c r="L5984"/>
      <c r="M5984"/>
      <c r="N5984"/>
      <c r="O5984"/>
      <c r="P5984"/>
      <c r="Q5984"/>
      <c r="R5984"/>
      <c r="S5984"/>
      <c r="T5984"/>
      <c r="U5984"/>
    </row>
    <row r="5985" spans="1:21" ht="14.25" customHeight="1">
      <c r="A5985"/>
      <c r="B5985"/>
      <c r="C5985"/>
      <c r="D5985"/>
      <c r="E5985"/>
      <c r="F5985"/>
      <c r="G5985"/>
      <c r="I5985"/>
      <c r="J5985"/>
      <c r="K5985"/>
      <c r="L5985"/>
      <c r="M5985"/>
      <c r="N5985"/>
      <c r="O5985"/>
      <c r="P5985"/>
      <c r="Q5985"/>
      <c r="R5985"/>
      <c r="S5985"/>
      <c r="T5985"/>
      <c r="U5985"/>
    </row>
    <row r="5986" spans="1:21" ht="14.25" customHeight="1">
      <c r="A5986"/>
      <c r="B5986"/>
      <c r="C5986"/>
      <c r="D5986"/>
      <c r="E5986"/>
      <c r="F5986"/>
      <c r="G5986"/>
      <c r="I5986"/>
      <c r="J5986"/>
      <c r="K5986"/>
      <c r="L5986"/>
      <c r="M5986"/>
      <c r="N5986"/>
      <c r="O5986"/>
      <c r="P5986"/>
      <c r="Q5986"/>
      <c r="R5986"/>
      <c r="S5986"/>
      <c r="T5986"/>
      <c r="U5986"/>
    </row>
    <row r="5987" spans="1:21" ht="14.25" customHeight="1">
      <c r="A5987"/>
      <c r="B5987"/>
      <c r="C5987"/>
      <c r="D5987"/>
      <c r="E5987"/>
      <c r="F5987"/>
      <c r="G5987"/>
      <c r="I5987"/>
      <c r="J5987"/>
      <c r="K5987"/>
      <c r="L5987"/>
      <c r="M5987"/>
      <c r="N5987"/>
      <c r="O5987"/>
      <c r="P5987"/>
      <c r="Q5987"/>
      <c r="R5987"/>
      <c r="S5987"/>
      <c r="T5987"/>
      <c r="U5987"/>
    </row>
    <row r="5988" spans="1:21" ht="14.25" customHeight="1">
      <c r="A5988"/>
      <c r="B5988"/>
      <c r="C5988"/>
      <c r="D5988"/>
      <c r="E5988"/>
      <c r="F5988"/>
      <c r="G5988"/>
      <c r="I5988"/>
      <c r="J5988"/>
      <c r="K5988"/>
      <c r="L5988"/>
      <c r="M5988"/>
      <c r="N5988"/>
      <c r="O5988"/>
      <c r="P5988"/>
      <c r="Q5988"/>
      <c r="R5988"/>
      <c r="S5988"/>
      <c r="T5988"/>
      <c r="U5988"/>
    </row>
    <row r="5989" spans="1:21" ht="14.25" customHeight="1">
      <c r="A5989"/>
      <c r="B5989"/>
      <c r="C5989"/>
      <c r="D5989"/>
      <c r="E5989"/>
      <c r="F5989"/>
      <c r="G5989"/>
      <c r="I5989"/>
      <c r="J5989"/>
      <c r="K5989"/>
      <c r="L5989"/>
      <c r="M5989"/>
      <c r="N5989"/>
      <c r="O5989"/>
      <c r="P5989"/>
      <c r="Q5989"/>
      <c r="R5989"/>
      <c r="S5989"/>
      <c r="T5989"/>
      <c r="U5989"/>
    </row>
    <row r="5990" spans="1:21" ht="14.25" customHeight="1">
      <c r="A5990"/>
      <c r="B5990"/>
      <c r="C5990"/>
      <c r="D5990"/>
      <c r="E5990"/>
      <c r="F5990"/>
      <c r="G5990"/>
      <c r="I5990"/>
      <c r="J5990"/>
      <c r="K5990"/>
      <c r="L5990"/>
      <c r="M5990"/>
      <c r="N5990"/>
      <c r="O5990"/>
      <c r="P5990"/>
      <c r="Q5990"/>
      <c r="R5990"/>
      <c r="S5990"/>
      <c r="T5990"/>
      <c r="U5990"/>
    </row>
    <row r="5991" spans="1:21" ht="14.25" customHeight="1">
      <c r="A5991"/>
      <c r="B5991"/>
      <c r="C5991"/>
      <c r="D5991"/>
      <c r="E5991"/>
      <c r="F5991"/>
      <c r="G5991"/>
      <c r="I5991"/>
      <c r="J5991"/>
      <c r="K5991"/>
      <c r="L5991"/>
      <c r="M5991"/>
      <c r="N5991"/>
      <c r="O5991"/>
      <c r="P5991"/>
      <c r="Q5991"/>
      <c r="R5991"/>
      <c r="S5991"/>
      <c r="T5991"/>
      <c r="U5991"/>
    </row>
    <row r="5992" spans="1:21" ht="14.25" customHeight="1">
      <c r="A5992"/>
      <c r="B5992"/>
      <c r="C5992"/>
      <c r="D5992"/>
      <c r="E5992"/>
      <c r="F5992"/>
      <c r="G5992"/>
      <c r="I5992"/>
      <c r="J5992"/>
      <c r="K5992"/>
      <c r="L5992"/>
      <c r="M5992"/>
      <c r="N5992"/>
      <c r="O5992"/>
      <c r="P5992"/>
      <c r="Q5992"/>
      <c r="R5992"/>
      <c r="S5992"/>
      <c r="T5992"/>
      <c r="U5992"/>
    </row>
    <row r="5993" spans="1:21" ht="14.25" customHeight="1">
      <c r="A5993"/>
      <c r="B5993"/>
      <c r="C5993"/>
      <c r="D5993"/>
      <c r="E5993"/>
      <c r="F5993"/>
      <c r="G5993"/>
      <c r="I5993"/>
      <c r="J5993"/>
      <c r="K5993"/>
      <c r="L5993"/>
      <c r="M5993"/>
      <c r="N5993"/>
      <c r="O5993"/>
      <c r="P5993"/>
      <c r="Q5993"/>
      <c r="R5993"/>
      <c r="S5993"/>
      <c r="T5993"/>
      <c r="U5993"/>
    </row>
    <row r="5994" spans="1:21" ht="14.25" customHeight="1">
      <c r="A5994"/>
      <c r="B5994"/>
      <c r="C5994"/>
      <c r="D5994"/>
      <c r="E5994"/>
      <c r="F5994"/>
      <c r="G5994"/>
      <c r="I5994"/>
      <c r="J5994"/>
      <c r="K5994"/>
      <c r="L5994"/>
      <c r="M5994"/>
      <c r="N5994"/>
      <c r="O5994"/>
      <c r="P5994"/>
      <c r="Q5994"/>
      <c r="R5994"/>
      <c r="S5994"/>
      <c r="T5994"/>
      <c r="U5994"/>
    </row>
    <row r="5995" spans="1:21" ht="14.25" customHeight="1">
      <c r="A5995"/>
      <c r="B5995"/>
      <c r="C5995"/>
      <c r="D5995"/>
      <c r="E5995"/>
      <c r="F5995"/>
      <c r="G5995"/>
      <c r="I5995"/>
      <c r="J5995"/>
      <c r="K5995"/>
      <c r="L5995"/>
      <c r="M5995"/>
      <c r="N5995"/>
      <c r="O5995"/>
      <c r="P5995"/>
      <c r="Q5995"/>
      <c r="R5995"/>
      <c r="S5995"/>
      <c r="T5995"/>
      <c r="U5995"/>
    </row>
    <row r="5996" spans="1:21" ht="14.25" customHeight="1">
      <c r="A5996"/>
      <c r="B5996"/>
      <c r="C5996"/>
      <c r="D5996"/>
      <c r="E5996"/>
      <c r="F5996"/>
      <c r="G5996"/>
      <c r="I5996"/>
      <c r="J5996"/>
      <c r="K5996"/>
      <c r="L5996"/>
      <c r="M5996"/>
      <c r="N5996"/>
      <c r="O5996"/>
      <c r="P5996"/>
      <c r="Q5996"/>
      <c r="R5996"/>
      <c r="S5996"/>
      <c r="T5996"/>
      <c r="U5996"/>
    </row>
    <row r="5997" spans="1:21" ht="14.25" customHeight="1">
      <c r="A5997"/>
      <c r="B5997"/>
      <c r="C5997"/>
      <c r="D5997"/>
      <c r="E5997"/>
      <c r="F5997"/>
      <c r="G5997"/>
      <c r="I5997"/>
      <c r="J5997"/>
      <c r="K5997"/>
      <c r="L5997"/>
      <c r="M5997"/>
      <c r="N5997"/>
      <c r="O5997"/>
      <c r="P5997"/>
      <c r="Q5997"/>
      <c r="R5997"/>
      <c r="S5997"/>
      <c r="T5997"/>
      <c r="U5997"/>
    </row>
    <row r="5998" spans="1:21" ht="14.25" customHeight="1">
      <c r="A5998"/>
      <c r="B5998"/>
      <c r="C5998"/>
      <c r="D5998"/>
      <c r="E5998"/>
      <c r="F5998"/>
      <c r="G5998"/>
      <c r="I5998"/>
      <c r="J5998"/>
      <c r="K5998"/>
      <c r="L5998"/>
      <c r="M5998"/>
      <c r="N5998"/>
      <c r="O5998"/>
      <c r="P5998"/>
      <c r="Q5998"/>
      <c r="R5998"/>
      <c r="S5998"/>
      <c r="T5998"/>
      <c r="U5998"/>
    </row>
    <row r="5999" spans="1:21" ht="14.25" customHeight="1">
      <c r="A5999"/>
      <c r="B5999"/>
      <c r="C5999"/>
      <c r="D5999"/>
      <c r="E5999"/>
      <c r="F5999"/>
      <c r="G5999"/>
      <c r="I5999"/>
      <c r="J5999"/>
      <c r="K5999"/>
      <c r="L5999"/>
      <c r="M5999"/>
      <c r="N5999"/>
      <c r="O5999"/>
      <c r="P5999"/>
      <c r="Q5999"/>
      <c r="R5999"/>
      <c r="S5999"/>
      <c r="T5999"/>
      <c r="U5999"/>
    </row>
    <row r="6000" spans="1:21" ht="14.25" customHeight="1">
      <c r="A6000"/>
      <c r="B6000"/>
      <c r="C6000"/>
      <c r="D6000"/>
      <c r="E6000"/>
      <c r="F6000"/>
      <c r="G6000"/>
      <c r="I6000"/>
      <c r="J6000"/>
      <c r="K6000"/>
      <c r="L6000"/>
      <c r="M6000"/>
      <c r="N6000"/>
      <c r="O6000"/>
      <c r="P6000"/>
      <c r="Q6000"/>
      <c r="R6000"/>
      <c r="S6000"/>
      <c r="T6000"/>
      <c r="U6000"/>
    </row>
    <row r="6001" spans="1:21" ht="14.25" customHeight="1">
      <c r="A6001"/>
      <c r="B6001"/>
      <c r="C6001"/>
      <c r="D6001"/>
      <c r="E6001"/>
      <c r="F6001"/>
      <c r="G6001"/>
      <c r="I6001"/>
      <c r="J6001"/>
      <c r="K6001"/>
      <c r="L6001"/>
      <c r="M6001"/>
      <c r="N6001"/>
      <c r="O6001"/>
      <c r="P6001"/>
      <c r="Q6001"/>
      <c r="R6001"/>
      <c r="S6001"/>
      <c r="T6001"/>
      <c r="U6001"/>
    </row>
    <row r="6002" spans="1:21" ht="14.25" customHeight="1">
      <c r="A6002"/>
      <c r="B6002"/>
      <c r="C6002"/>
      <c r="D6002"/>
      <c r="E6002"/>
      <c r="F6002"/>
      <c r="G6002"/>
      <c r="I6002"/>
      <c r="J6002"/>
      <c r="K6002"/>
      <c r="L6002"/>
      <c r="M6002"/>
      <c r="N6002"/>
      <c r="O6002"/>
      <c r="P6002"/>
      <c r="Q6002"/>
      <c r="R6002"/>
      <c r="S6002"/>
      <c r="T6002"/>
      <c r="U6002"/>
    </row>
    <row r="6003" spans="1:21" ht="14.25" customHeight="1">
      <c r="A6003"/>
      <c r="B6003"/>
      <c r="C6003"/>
      <c r="D6003"/>
      <c r="E6003"/>
      <c r="F6003"/>
      <c r="G6003"/>
      <c r="I6003"/>
      <c r="J6003"/>
      <c r="K6003"/>
      <c r="L6003"/>
      <c r="M6003"/>
      <c r="N6003"/>
      <c r="O6003"/>
      <c r="P6003"/>
      <c r="Q6003"/>
      <c r="R6003"/>
      <c r="S6003"/>
      <c r="T6003"/>
      <c r="U6003"/>
    </row>
    <row r="6004" spans="1:21" ht="14.25" customHeight="1">
      <c r="A6004"/>
      <c r="B6004"/>
      <c r="C6004"/>
      <c r="D6004"/>
      <c r="E6004"/>
      <c r="F6004"/>
      <c r="G6004"/>
      <c r="I6004"/>
      <c r="J6004"/>
      <c r="K6004"/>
      <c r="L6004"/>
      <c r="M6004"/>
      <c r="N6004"/>
      <c r="O6004"/>
      <c r="P6004"/>
      <c r="Q6004"/>
      <c r="R6004"/>
      <c r="S6004"/>
      <c r="T6004"/>
      <c r="U6004"/>
    </row>
    <row r="6005" spans="1:21" ht="14.25" customHeight="1">
      <c r="A6005"/>
      <c r="B6005"/>
      <c r="C6005"/>
      <c r="D6005"/>
      <c r="E6005"/>
      <c r="F6005"/>
      <c r="G6005"/>
      <c r="I6005"/>
      <c r="J6005"/>
      <c r="K6005"/>
      <c r="L6005"/>
      <c r="M6005"/>
      <c r="N6005"/>
      <c r="O6005"/>
      <c r="P6005"/>
      <c r="Q6005"/>
      <c r="R6005"/>
      <c r="S6005"/>
      <c r="T6005"/>
      <c r="U6005"/>
    </row>
    <row r="6006" spans="1:21" ht="14.25" customHeight="1">
      <c r="A6006"/>
      <c r="B6006"/>
      <c r="C6006"/>
      <c r="D6006"/>
      <c r="E6006"/>
      <c r="F6006"/>
      <c r="G6006"/>
      <c r="I6006"/>
      <c r="J6006"/>
      <c r="K6006"/>
      <c r="L6006"/>
      <c r="M6006"/>
      <c r="N6006"/>
      <c r="O6006"/>
      <c r="P6006"/>
      <c r="Q6006"/>
      <c r="R6006"/>
      <c r="S6006"/>
      <c r="T6006"/>
      <c r="U6006"/>
    </row>
    <row r="6007" spans="1:21" ht="14.25" customHeight="1">
      <c r="A6007"/>
      <c r="B6007"/>
      <c r="C6007"/>
      <c r="D6007"/>
      <c r="E6007"/>
      <c r="F6007"/>
      <c r="G6007"/>
      <c r="I6007"/>
      <c r="J6007"/>
      <c r="K6007"/>
      <c r="L6007"/>
      <c r="M6007"/>
      <c r="N6007"/>
      <c r="O6007"/>
      <c r="P6007"/>
      <c r="Q6007"/>
      <c r="R6007"/>
      <c r="S6007"/>
      <c r="T6007"/>
      <c r="U6007"/>
    </row>
    <row r="6008" spans="1:21" ht="14.25" customHeight="1">
      <c r="A6008"/>
      <c r="B6008"/>
      <c r="C6008"/>
      <c r="D6008"/>
      <c r="E6008"/>
      <c r="F6008"/>
      <c r="G6008"/>
      <c r="I6008"/>
      <c r="J6008"/>
      <c r="K6008"/>
      <c r="L6008"/>
      <c r="M6008"/>
      <c r="N6008"/>
      <c r="O6008"/>
      <c r="P6008"/>
      <c r="Q6008"/>
      <c r="R6008"/>
      <c r="S6008"/>
      <c r="T6008"/>
      <c r="U6008"/>
    </row>
    <row r="6009" spans="1:21" ht="14.25" customHeight="1">
      <c r="A6009"/>
      <c r="B6009"/>
      <c r="C6009"/>
      <c r="D6009"/>
      <c r="E6009"/>
      <c r="F6009"/>
      <c r="G6009"/>
      <c r="I6009"/>
      <c r="J6009"/>
      <c r="K6009"/>
      <c r="L6009"/>
      <c r="M6009"/>
      <c r="N6009"/>
      <c r="O6009"/>
      <c r="P6009"/>
      <c r="Q6009"/>
      <c r="R6009"/>
      <c r="S6009"/>
      <c r="T6009"/>
      <c r="U6009"/>
    </row>
    <row r="6010" spans="1:21" ht="14.25" customHeight="1">
      <c r="A6010"/>
      <c r="B6010"/>
      <c r="C6010"/>
      <c r="D6010"/>
      <c r="E6010"/>
      <c r="F6010"/>
      <c r="G6010"/>
      <c r="I6010"/>
      <c r="J6010"/>
      <c r="K6010"/>
      <c r="L6010"/>
      <c r="M6010"/>
      <c r="N6010"/>
      <c r="O6010"/>
      <c r="P6010"/>
      <c r="Q6010"/>
      <c r="R6010"/>
      <c r="S6010"/>
      <c r="T6010"/>
      <c r="U6010"/>
    </row>
    <row r="6011" spans="1:21" ht="14.25" customHeight="1">
      <c r="A6011"/>
      <c r="B6011"/>
      <c r="C6011"/>
      <c r="D6011"/>
      <c r="E6011"/>
      <c r="F6011"/>
      <c r="G6011"/>
      <c r="I6011"/>
      <c r="J6011"/>
      <c r="K6011"/>
      <c r="L6011"/>
      <c r="M6011"/>
      <c r="N6011"/>
      <c r="O6011"/>
      <c r="P6011"/>
      <c r="Q6011"/>
      <c r="R6011"/>
      <c r="S6011"/>
      <c r="T6011"/>
      <c r="U6011"/>
    </row>
    <row r="6012" spans="1:21" ht="14.25" customHeight="1">
      <c r="A6012"/>
      <c r="B6012"/>
      <c r="C6012"/>
      <c r="D6012"/>
      <c r="E6012"/>
      <c r="F6012"/>
      <c r="G6012"/>
      <c r="I6012"/>
      <c r="J6012"/>
      <c r="K6012"/>
      <c r="L6012"/>
      <c r="M6012"/>
      <c r="N6012"/>
      <c r="O6012"/>
      <c r="P6012"/>
      <c r="Q6012"/>
      <c r="R6012"/>
      <c r="S6012"/>
      <c r="T6012"/>
      <c r="U6012"/>
    </row>
    <row r="6013" spans="1:21" ht="14.25" customHeight="1">
      <c r="A6013"/>
      <c r="B6013"/>
      <c r="C6013"/>
      <c r="D6013"/>
      <c r="E6013"/>
      <c r="F6013"/>
      <c r="G6013"/>
      <c r="I6013"/>
      <c r="J6013"/>
      <c r="K6013"/>
      <c r="L6013"/>
      <c r="M6013"/>
      <c r="N6013"/>
      <c r="O6013"/>
      <c r="P6013"/>
      <c r="Q6013"/>
      <c r="R6013"/>
      <c r="S6013"/>
      <c r="T6013"/>
      <c r="U6013"/>
    </row>
    <row r="6014" spans="1:21" ht="14.25" customHeight="1">
      <c r="A6014"/>
      <c r="B6014"/>
      <c r="C6014"/>
      <c r="D6014"/>
      <c r="E6014"/>
      <c r="F6014"/>
      <c r="G6014"/>
      <c r="I6014"/>
      <c r="J6014"/>
      <c r="K6014"/>
      <c r="L6014"/>
      <c r="M6014"/>
      <c r="N6014"/>
      <c r="O6014"/>
      <c r="P6014"/>
      <c r="Q6014"/>
      <c r="R6014"/>
      <c r="S6014"/>
      <c r="T6014"/>
      <c r="U6014"/>
    </row>
    <row r="6015" spans="1:21" ht="14.25" customHeight="1">
      <c r="A6015"/>
      <c r="B6015"/>
      <c r="C6015"/>
      <c r="D6015"/>
      <c r="E6015"/>
      <c r="F6015"/>
      <c r="G6015"/>
      <c r="I6015"/>
      <c r="J6015"/>
      <c r="K6015"/>
      <c r="L6015"/>
      <c r="M6015"/>
      <c r="N6015"/>
      <c r="O6015"/>
      <c r="P6015"/>
      <c r="Q6015"/>
      <c r="R6015"/>
      <c r="S6015"/>
      <c r="T6015"/>
      <c r="U6015"/>
    </row>
    <row r="6016" spans="1:21" ht="14.25" customHeight="1">
      <c r="A6016"/>
      <c r="B6016"/>
      <c r="C6016"/>
      <c r="D6016"/>
      <c r="E6016"/>
      <c r="F6016"/>
      <c r="G6016"/>
      <c r="I6016"/>
      <c r="J6016"/>
      <c r="K6016"/>
      <c r="L6016"/>
      <c r="M6016"/>
      <c r="N6016"/>
      <c r="O6016"/>
      <c r="P6016"/>
      <c r="Q6016"/>
      <c r="R6016"/>
      <c r="S6016"/>
      <c r="T6016"/>
      <c r="U6016"/>
    </row>
    <row r="6017" spans="1:21" ht="14.25" customHeight="1">
      <c r="A6017"/>
      <c r="B6017"/>
      <c r="C6017"/>
      <c r="D6017"/>
      <c r="E6017"/>
      <c r="F6017"/>
      <c r="G6017"/>
      <c r="I6017"/>
      <c r="J6017"/>
      <c r="K6017"/>
      <c r="L6017"/>
      <c r="M6017"/>
      <c r="N6017"/>
      <c r="O6017"/>
      <c r="P6017"/>
      <c r="Q6017"/>
      <c r="R6017"/>
      <c r="S6017"/>
      <c r="T6017"/>
      <c r="U6017"/>
    </row>
    <row r="6018" spans="1:21" ht="14.25" customHeight="1">
      <c r="A6018"/>
      <c r="B6018"/>
      <c r="C6018"/>
      <c r="D6018"/>
      <c r="E6018"/>
      <c r="F6018"/>
      <c r="G6018"/>
      <c r="I6018"/>
      <c r="J6018"/>
      <c r="K6018"/>
      <c r="L6018"/>
      <c r="M6018"/>
      <c r="N6018"/>
      <c r="O6018"/>
      <c r="P6018"/>
      <c r="Q6018"/>
      <c r="R6018"/>
      <c r="S6018"/>
      <c r="T6018"/>
      <c r="U6018"/>
    </row>
    <row r="6019" spans="1:21" ht="14.25" customHeight="1">
      <c r="A6019"/>
      <c r="B6019"/>
      <c r="C6019"/>
      <c r="D6019"/>
      <c r="E6019"/>
      <c r="F6019"/>
      <c r="G6019"/>
      <c r="I6019"/>
      <c r="J6019"/>
      <c r="K6019"/>
      <c r="L6019"/>
      <c r="M6019"/>
      <c r="N6019"/>
      <c r="O6019"/>
      <c r="P6019"/>
      <c r="Q6019"/>
      <c r="R6019"/>
      <c r="S6019"/>
      <c r="T6019"/>
      <c r="U6019"/>
    </row>
    <row r="6020" spans="1:21" ht="14.25" customHeight="1">
      <c r="A6020"/>
      <c r="B6020"/>
      <c r="C6020"/>
      <c r="D6020"/>
      <c r="E6020"/>
      <c r="F6020"/>
      <c r="G6020"/>
      <c r="I6020"/>
      <c r="J6020"/>
      <c r="K6020"/>
      <c r="L6020"/>
      <c r="M6020"/>
      <c r="N6020"/>
      <c r="O6020"/>
      <c r="P6020"/>
      <c r="Q6020"/>
      <c r="R6020"/>
      <c r="S6020"/>
      <c r="T6020"/>
      <c r="U6020"/>
    </row>
    <row r="6021" spans="1:21" ht="14.25" customHeight="1">
      <c r="A6021"/>
      <c r="B6021"/>
      <c r="C6021"/>
      <c r="D6021"/>
      <c r="E6021"/>
      <c r="F6021"/>
      <c r="G6021"/>
      <c r="I6021"/>
      <c r="J6021"/>
      <c r="K6021"/>
      <c r="L6021"/>
      <c r="M6021"/>
      <c r="N6021"/>
      <c r="O6021"/>
      <c r="P6021"/>
      <c r="Q6021"/>
      <c r="R6021"/>
      <c r="S6021"/>
      <c r="T6021"/>
      <c r="U6021"/>
    </row>
    <row r="6022" spans="1:21" ht="14.25" customHeight="1">
      <c r="A6022"/>
      <c r="B6022"/>
      <c r="C6022"/>
      <c r="D6022"/>
      <c r="E6022"/>
      <c r="F6022"/>
      <c r="G6022"/>
      <c r="I6022"/>
      <c r="J6022"/>
      <c r="K6022"/>
      <c r="L6022"/>
      <c r="M6022"/>
      <c r="N6022"/>
      <c r="O6022"/>
      <c r="P6022"/>
      <c r="Q6022"/>
      <c r="R6022"/>
      <c r="S6022"/>
      <c r="T6022"/>
      <c r="U6022"/>
    </row>
    <row r="6023" spans="1:21" ht="14.25" customHeight="1">
      <c r="A6023"/>
      <c r="B6023"/>
      <c r="C6023"/>
      <c r="D6023"/>
      <c r="E6023"/>
      <c r="F6023"/>
      <c r="G6023"/>
      <c r="I6023"/>
      <c r="J6023"/>
      <c r="K6023"/>
      <c r="L6023"/>
      <c r="M6023"/>
      <c r="N6023"/>
      <c r="O6023"/>
      <c r="P6023"/>
      <c r="Q6023"/>
      <c r="R6023"/>
      <c r="S6023"/>
      <c r="T6023"/>
      <c r="U6023"/>
    </row>
    <row r="6024" spans="1:21" ht="14.25" customHeight="1">
      <c r="A6024"/>
      <c r="B6024"/>
      <c r="C6024"/>
      <c r="D6024"/>
      <c r="E6024"/>
      <c r="F6024"/>
      <c r="G6024"/>
      <c r="I6024"/>
      <c r="J6024"/>
      <c r="K6024"/>
      <c r="L6024"/>
      <c r="M6024"/>
      <c r="N6024"/>
      <c r="O6024"/>
      <c r="P6024"/>
      <c r="Q6024"/>
      <c r="R6024"/>
      <c r="S6024"/>
      <c r="T6024"/>
      <c r="U6024"/>
    </row>
    <row r="6025" spans="1:21" ht="14.25" customHeight="1">
      <c r="A6025"/>
      <c r="B6025"/>
      <c r="C6025"/>
      <c r="D6025"/>
      <c r="E6025"/>
      <c r="F6025"/>
      <c r="G6025"/>
      <c r="I6025"/>
      <c r="J6025"/>
      <c r="K6025"/>
      <c r="L6025"/>
      <c r="M6025"/>
      <c r="N6025"/>
      <c r="O6025"/>
      <c r="P6025"/>
      <c r="Q6025"/>
      <c r="R6025"/>
      <c r="S6025"/>
      <c r="T6025"/>
      <c r="U6025"/>
    </row>
    <row r="6026" spans="1:21" ht="14.25" customHeight="1">
      <c r="A6026"/>
      <c r="B6026"/>
      <c r="C6026"/>
      <c r="D6026"/>
      <c r="E6026"/>
      <c r="F6026"/>
      <c r="G6026"/>
      <c r="I6026"/>
      <c r="J6026"/>
      <c r="K6026"/>
      <c r="L6026"/>
      <c r="M6026"/>
      <c r="N6026"/>
      <c r="O6026"/>
      <c r="P6026"/>
      <c r="Q6026"/>
      <c r="R6026"/>
      <c r="S6026"/>
      <c r="T6026"/>
      <c r="U6026"/>
    </row>
    <row r="6027" spans="1:21" ht="14.25" customHeight="1">
      <c r="A6027"/>
      <c r="B6027"/>
      <c r="C6027"/>
      <c r="D6027"/>
      <c r="E6027"/>
      <c r="F6027"/>
      <c r="G6027"/>
      <c r="I6027"/>
      <c r="J6027"/>
      <c r="K6027"/>
      <c r="L6027"/>
      <c r="M6027"/>
      <c r="N6027"/>
      <c r="O6027"/>
      <c r="P6027"/>
      <c r="Q6027"/>
      <c r="R6027"/>
      <c r="S6027"/>
      <c r="T6027"/>
      <c r="U6027"/>
    </row>
    <row r="6028" spans="1:21" ht="14.25" customHeight="1">
      <c r="A6028"/>
      <c r="B6028"/>
      <c r="C6028"/>
      <c r="D6028"/>
      <c r="E6028"/>
      <c r="F6028"/>
      <c r="G6028"/>
      <c r="I6028"/>
      <c r="J6028"/>
      <c r="K6028"/>
      <c r="L6028"/>
      <c r="M6028"/>
      <c r="N6028"/>
      <c r="O6028"/>
      <c r="P6028"/>
      <c r="Q6028"/>
      <c r="R6028"/>
      <c r="S6028"/>
      <c r="T6028"/>
      <c r="U6028"/>
    </row>
    <row r="6029" spans="1:21" ht="14.25" customHeight="1">
      <c r="A6029"/>
      <c r="B6029"/>
      <c r="C6029"/>
      <c r="D6029"/>
      <c r="E6029"/>
      <c r="F6029"/>
      <c r="G6029"/>
      <c r="I6029"/>
      <c r="J6029"/>
      <c r="K6029"/>
      <c r="L6029"/>
      <c r="M6029"/>
      <c r="N6029"/>
      <c r="O6029"/>
      <c r="P6029"/>
      <c r="Q6029"/>
      <c r="R6029"/>
      <c r="S6029"/>
      <c r="T6029"/>
      <c r="U6029"/>
    </row>
    <row r="6030" spans="1:21" ht="14.25" customHeight="1">
      <c r="A6030"/>
      <c r="B6030"/>
      <c r="C6030"/>
      <c r="D6030"/>
      <c r="E6030"/>
      <c r="F6030"/>
      <c r="G6030"/>
      <c r="I6030"/>
      <c r="J6030"/>
      <c r="K6030"/>
      <c r="L6030"/>
      <c r="M6030"/>
      <c r="N6030"/>
      <c r="O6030"/>
      <c r="P6030"/>
      <c r="Q6030"/>
      <c r="R6030"/>
      <c r="S6030"/>
      <c r="T6030"/>
      <c r="U6030"/>
    </row>
    <row r="6031" spans="1:21" ht="14.25" customHeight="1">
      <c r="A6031"/>
      <c r="B6031"/>
      <c r="C6031"/>
      <c r="D6031"/>
      <c r="E6031"/>
      <c r="F6031"/>
      <c r="G6031"/>
      <c r="I6031"/>
      <c r="J6031"/>
      <c r="K6031"/>
      <c r="L6031"/>
      <c r="M6031"/>
      <c r="N6031"/>
      <c r="O6031"/>
      <c r="P6031"/>
      <c r="Q6031"/>
      <c r="R6031"/>
      <c r="S6031"/>
      <c r="T6031"/>
      <c r="U6031"/>
    </row>
    <row r="6032" spans="1:21" ht="14.25" customHeight="1">
      <c r="A6032"/>
      <c r="B6032"/>
      <c r="C6032"/>
      <c r="D6032"/>
      <c r="E6032"/>
      <c r="F6032"/>
      <c r="G6032"/>
      <c r="I6032"/>
      <c r="J6032"/>
      <c r="K6032"/>
      <c r="L6032"/>
      <c r="M6032"/>
      <c r="N6032"/>
      <c r="O6032"/>
      <c r="P6032"/>
      <c r="Q6032"/>
      <c r="R6032"/>
      <c r="S6032"/>
      <c r="T6032"/>
      <c r="U6032"/>
    </row>
    <row r="6033" spans="1:21" ht="14.25" customHeight="1">
      <c r="A6033"/>
      <c r="B6033"/>
      <c r="C6033"/>
      <c r="D6033"/>
      <c r="E6033"/>
      <c r="F6033"/>
      <c r="G6033"/>
      <c r="I6033"/>
      <c r="J6033"/>
      <c r="K6033"/>
      <c r="L6033"/>
      <c r="M6033"/>
      <c r="N6033"/>
      <c r="O6033"/>
      <c r="P6033"/>
      <c r="Q6033"/>
      <c r="R6033"/>
      <c r="S6033"/>
      <c r="T6033"/>
      <c r="U6033"/>
    </row>
    <row r="6034" spans="1:21" ht="14.25" customHeight="1">
      <c r="A6034"/>
      <c r="B6034"/>
      <c r="C6034"/>
      <c r="D6034"/>
      <c r="E6034"/>
      <c r="F6034"/>
      <c r="G6034"/>
      <c r="I6034"/>
      <c r="J6034"/>
      <c r="K6034"/>
      <c r="L6034"/>
      <c r="M6034"/>
      <c r="N6034"/>
      <c r="O6034"/>
      <c r="P6034"/>
      <c r="Q6034"/>
      <c r="R6034"/>
      <c r="S6034"/>
      <c r="T6034"/>
      <c r="U6034"/>
    </row>
    <row r="6035" spans="1:21" ht="14.25" customHeight="1">
      <c r="A6035"/>
      <c r="B6035"/>
      <c r="C6035"/>
      <c r="D6035"/>
      <c r="E6035"/>
      <c r="F6035"/>
      <c r="G6035"/>
      <c r="I6035"/>
      <c r="J6035"/>
      <c r="K6035"/>
      <c r="L6035"/>
      <c r="M6035"/>
      <c r="N6035"/>
      <c r="O6035"/>
      <c r="P6035"/>
      <c r="Q6035"/>
      <c r="R6035"/>
      <c r="S6035"/>
      <c r="T6035"/>
      <c r="U6035"/>
    </row>
    <row r="6036" spans="1:21" ht="14.25" customHeight="1">
      <c r="A6036"/>
      <c r="B6036"/>
      <c r="C6036"/>
      <c r="D6036"/>
      <c r="E6036"/>
      <c r="F6036"/>
      <c r="G6036"/>
      <c r="I6036"/>
      <c r="J6036"/>
      <c r="K6036"/>
      <c r="L6036"/>
      <c r="M6036"/>
      <c r="N6036"/>
      <c r="O6036"/>
      <c r="P6036"/>
      <c r="Q6036"/>
      <c r="R6036"/>
      <c r="S6036"/>
      <c r="T6036"/>
      <c r="U6036"/>
    </row>
    <row r="6037" spans="1:21" ht="14.25" customHeight="1">
      <c r="A6037"/>
      <c r="B6037"/>
      <c r="C6037"/>
      <c r="D6037"/>
      <c r="E6037"/>
      <c r="F6037"/>
      <c r="G6037"/>
      <c r="I6037"/>
      <c r="J6037"/>
      <c r="K6037"/>
      <c r="L6037"/>
      <c r="M6037"/>
      <c r="N6037"/>
      <c r="O6037"/>
      <c r="P6037"/>
      <c r="Q6037"/>
      <c r="R6037"/>
      <c r="S6037"/>
      <c r="T6037"/>
      <c r="U6037"/>
    </row>
    <row r="6038" spans="1:21" ht="14.25" customHeight="1">
      <c r="A6038"/>
      <c r="B6038"/>
      <c r="C6038"/>
      <c r="D6038"/>
      <c r="E6038"/>
      <c r="F6038"/>
      <c r="G6038"/>
      <c r="I6038"/>
      <c r="J6038"/>
      <c r="K6038"/>
      <c r="L6038"/>
      <c r="M6038"/>
      <c r="N6038"/>
      <c r="O6038"/>
      <c r="P6038"/>
      <c r="Q6038"/>
      <c r="R6038"/>
      <c r="S6038"/>
      <c r="T6038"/>
      <c r="U6038"/>
    </row>
    <row r="6039" spans="1:21" ht="14.25" customHeight="1">
      <c r="A6039"/>
      <c r="B6039"/>
      <c r="C6039"/>
      <c r="D6039"/>
      <c r="E6039"/>
      <c r="F6039"/>
      <c r="G6039"/>
      <c r="I6039"/>
      <c r="J6039"/>
      <c r="K6039"/>
      <c r="L6039"/>
      <c r="M6039"/>
      <c r="N6039"/>
      <c r="O6039"/>
      <c r="P6039"/>
      <c r="Q6039"/>
      <c r="R6039"/>
      <c r="S6039"/>
      <c r="T6039"/>
      <c r="U6039"/>
    </row>
    <row r="6040" spans="1:21" ht="14.25" customHeight="1">
      <c r="A6040"/>
      <c r="B6040"/>
      <c r="C6040"/>
      <c r="D6040"/>
      <c r="E6040"/>
      <c r="F6040"/>
      <c r="G6040"/>
      <c r="I6040"/>
      <c r="J6040"/>
      <c r="K6040"/>
      <c r="L6040"/>
      <c r="M6040"/>
      <c r="N6040"/>
      <c r="O6040"/>
      <c r="P6040"/>
      <c r="Q6040"/>
      <c r="R6040"/>
      <c r="S6040"/>
      <c r="T6040"/>
      <c r="U6040"/>
    </row>
    <row r="6041" spans="1:21" ht="14.25" customHeight="1">
      <c r="A6041"/>
      <c r="B6041"/>
      <c r="C6041"/>
      <c r="D6041"/>
      <c r="E6041"/>
      <c r="F6041"/>
      <c r="G6041"/>
      <c r="I6041"/>
      <c r="J6041"/>
      <c r="K6041"/>
      <c r="L6041"/>
      <c r="M6041"/>
      <c r="N6041"/>
      <c r="O6041"/>
      <c r="P6041"/>
      <c r="Q6041"/>
      <c r="R6041"/>
      <c r="S6041"/>
      <c r="T6041"/>
      <c r="U6041"/>
    </row>
    <row r="6042" spans="1:21" ht="14.25" customHeight="1">
      <c r="A6042"/>
      <c r="B6042"/>
      <c r="C6042"/>
      <c r="D6042"/>
      <c r="E6042"/>
      <c r="F6042"/>
      <c r="G6042"/>
      <c r="I6042"/>
      <c r="J6042"/>
      <c r="K6042"/>
      <c r="L6042"/>
      <c r="M6042"/>
      <c r="N6042"/>
      <c r="O6042"/>
      <c r="P6042"/>
      <c r="Q6042"/>
      <c r="R6042"/>
      <c r="S6042"/>
      <c r="T6042"/>
      <c r="U6042"/>
    </row>
    <row r="6043" spans="1:21" ht="14.25" customHeight="1">
      <c r="A6043"/>
      <c r="B6043"/>
      <c r="C6043"/>
      <c r="D6043"/>
      <c r="E6043"/>
      <c r="F6043"/>
      <c r="G6043"/>
      <c r="I6043"/>
      <c r="J6043"/>
      <c r="K6043"/>
      <c r="L6043"/>
      <c r="M6043"/>
      <c r="N6043"/>
      <c r="O6043"/>
      <c r="P6043"/>
      <c r="Q6043"/>
      <c r="R6043"/>
      <c r="S6043"/>
      <c r="T6043"/>
      <c r="U6043"/>
    </row>
    <row r="6044" spans="1:21" ht="14.25" customHeight="1">
      <c r="A6044"/>
      <c r="B6044"/>
      <c r="C6044"/>
      <c r="D6044"/>
      <c r="E6044"/>
      <c r="F6044"/>
      <c r="G6044"/>
      <c r="I6044"/>
      <c r="J6044"/>
      <c r="K6044"/>
      <c r="L6044"/>
      <c r="M6044"/>
      <c r="N6044"/>
      <c r="O6044"/>
      <c r="P6044"/>
      <c r="Q6044"/>
      <c r="R6044"/>
      <c r="S6044"/>
      <c r="T6044"/>
      <c r="U6044"/>
    </row>
    <row r="6045" spans="1:21" ht="14.25" customHeight="1">
      <c r="A6045"/>
      <c r="B6045"/>
      <c r="C6045"/>
      <c r="D6045"/>
      <c r="E6045"/>
      <c r="F6045"/>
      <c r="G6045"/>
      <c r="I6045"/>
      <c r="J6045"/>
      <c r="K6045"/>
      <c r="L6045"/>
      <c r="M6045"/>
      <c r="N6045"/>
      <c r="O6045"/>
      <c r="P6045"/>
      <c r="Q6045"/>
      <c r="R6045"/>
      <c r="S6045"/>
      <c r="T6045"/>
      <c r="U6045"/>
    </row>
    <row r="6046" spans="1:21" ht="14.25" customHeight="1">
      <c r="A6046"/>
      <c r="B6046"/>
      <c r="C6046"/>
      <c r="D6046"/>
      <c r="E6046"/>
      <c r="F6046"/>
      <c r="G6046"/>
      <c r="I6046"/>
      <c r="J6046"/>
      <c r="K6046"/>
      <c r="L6046"/>
      <c r="M6046"/>
      <c r="N6046"/>
      <c r="O6046"/>
      <c r="P6046"/>
      <c r="Q6046"/>
      <c r="R6046"/>
      <c r="S6046"/>
      <c r="T6046"/>
      <c r="U6046"/>
    </row>
    <row r="6047" spans="1:21" ht="14.25" customHeight="1">
      <c r="A6047"/>
      <c r="B6047"/>
      <c r="C6047"/>
      <c r="D6047"/>
      <c r="E6047"/>
      <c r="F6047"/>
      <c r="G6047"/>
      <c r="I6047"/>
      <c r="J6047"/>
      <c r="K6047"/>
      <c r="L6047"/>
      <c r="M6047"/>
      <c r="N6047"/>
      <c r="O6047"/>
      <c r="P6047"/>
      <c r="Q6047"/>
      <c r="R6047"/>
      <c r="S6047"/>
      <c r="T6047"/>
      <c r="U6047"/>
    </row>
    <row r="6048" spans="1:21" ht="14.25" customHeight="1">
      <c r="A6048"/>
      <c r="B6048"/>
      <c r="C6048"/>
      <c r="D6048"/>
      <c r="E6048"/>
      <c r="F6048"/>
      <c r="G6048"/>
      <c r="I6048"/>
      <c r="J6048"/>
      <c r="K6048"/>
      <c r="L6048"/>
      <c r="M6048"/>
      <c r="N6048"/>
      <c r="O6048"/>
      <c r="P6048"/>
      <c r="Q6048"/>
      <c r="R6048"/>
      <c r="S6048"/>
      <c r="T6048"/>
      <c r="U6048"/>
    </row>
    <row r="6049" spans="1:21" ht="14.25" customHeight="1">
      <c r="A6049"/>
      <c r="B6049"/>
      <c r="C6049"/>
      <c r="D6049"/>
      <c r="E6049"/>
      <c r="F6049"/>
      <c r="G6049"/>
      <c r="I6049"/>
      <c r="J6049"/>
      <c r="K6049"/>
      <c r="L6049"/>
      <c r="M6049"/>
      <c r="N6049"/>
      <c r="O6049"/>
      <c r="P6049"/>
      <c r="Q6049"/>
      <c r="R6049"/>
      <c r="S6049"/>
      <c r="T6049"/>
      <c r="U6049"/>
    </row>
    <row r="6050" spans="1:21" ht="14.25" customHeight="1">
      <c r="A6050"/>
      <c r="B6050"/>
      <c r="C6050"/>
      <c r="D6050"/>
      <c r="E6050"/>
      <c r="F6050"/>
      <c r="G6050"/>
      <c r="I6050"/>
      <c r="J6050"/>
      <c r="K6050"/>
      <c r="L6050"/>
      <c r="M6050"/>
      <c r="N6050"/>
      <c r="O6050"/>
      <c r="P6050"/>
      <c r="Q6050"/>
      <c r="R6050"/>
      <c r="S6050"/>
      <c r="T6050"/>
      <c r="U6050"/>
    </row>
    <row r="6051" spans="1:21" ht="14.25" customHeight="1">
      <c r="A6051"/>
      <c r="B6051"/>
      <c r="C6051"/>
      <c r="D6051"/>
      <c r="E6051"/>
      <c r="F6051"/>
      <c r="G6051"/>
      <c r="I6051"/>
      <c r="J6051"/>
      <c r="K6051"/>
      <c r="L6051"/>
      <c r="M6051"/>
      <c r="N6051"/>
      <c r="O6051"/>
      <c r="P6051"/>
      <c r="Q6051"/>
      <c r="R6051"/>
      <c r="S6051"/>
      <c r="T6051"/>
      <c r="U6051"/>
    </row>
    <row r="6052" spans="1:21" ht="14.25" customHeight="1">
      <c r="A6052"/>
      <c r="B6052"/>
      <c r="C6052"/>
      <c r="D6052"/>
      <c r="E6052"/>
      <c r="F6052"/>
      <c r="G6052"/>
      <c r="I6052"/>
      <c r="J6052"/>
      <c r="K6052"/>
      <c r="L6052"/>
      <c r="M6052"/>
      <c r="N6052"/>
      <c r="O6052"/>
      <c r="P6052"/>
      <c r="Q6052"/>
      <c r="R6052"/>
      <c r="S6052"/>
      <c r="T6052"/>
      <c r="U6052"/>
    </row>
    <row r="6053" spans="1:21" ht="14.25" customHeight="1">
      <c r="A6053"/>
      <c r="B6053"/>
      <c r="C6053"/>
      <c r="D6053"/>
      <c r="E6053"/>
      <c r="F6053"/>
      <c r="G6053"/>
      <c r="I6053"/>
      <c r="J6053"/>
      <c r="K6053"/>
      <c r="L6053"/>
      <c r="M6053"/>
      <c r="N6053"/>
      <c r="O6053"/>
      <c r="P6053"/>
      <c r="Q6053"/>
      <c r="R6053"/>
      <c r="S6053"/>
      <c r="T6053"/>
      <c r="U6053"/>
    </row>
    <row r="6054" spans="1:21" ht="14.25" customHeight="1">
      <c r="A6054"/>
      <c r="B6054"/>
      <c r="C6054"/>
      <c r="D6054"/>
      <c r="E6054"/>
      <c r="F6054"/>
      <c r="G6054"/>
      <c r="I6054"/>
      <c r="J6054"/>
      <c r="K6054"/>
      <c r="L6054"/>
      <c r="M6054"/>
      <c r="N6054"/>
      <c r="O6054"/>
      <c r="P6054"/>
      <c r="Q6054"/>
      <c r="R6054"/>
      <c r="S6054"/>
      <c r="T6054"/>
      <c r="U6054"/>
    </row>
    <row r="6055" spans="1:21" ht="14.25" customHeight="1">
      <c r="A6055"/>
      <c r="B6055"/>
      <c r="C6055"/>
      <c r="D6055"/>
      <c r="E6055"/>
      <c r="F6055"/>
      <c r="G6055"/>
      <c r="I6055"/>
      <c r="J6055"/>
      <c r="K6055"/>
      <c r="L6055"/>
      <c r="M6055"/>
      <c r="N6055"/>
      <c r="O6055"/>
      <c r="P6055"/>
      <c r="Q6055"/>
      <c r="R6055"/>
      <c r="S6055"/>
      <c r="T6055"/>
      <c r="U6055"/>
    </row>
    <row r="6056" spans="1:21" ht="14.25" customHeight="1">
      <c r="A6056"/>
      <c r="B6056"/>
      <c r="C6056"/>
      <c r="D6056"/>
      <c r="E6056"/>
      <c r="F6056"/>
      <c r="G6056"/>
      <c r="I6056"/>
      <c r="J6056"/>
      <c r="K6056"/>
      <c r="L6056"/>
      <c r="M6056"/>
      <c r="N6056"/>
      <c r="O6056"/>
      <c r="P6056"/>
      <c r="Q6056"/>
      <c r="R6056"/>
      <c r="S6056"/>
      <c r="T6056"/>
      <c r="U6056"/>
    </row>
    <row r="6057" spans="1:21" ht="14.25" customHeight="1">
      <c r="A6057"/>
      <c r="B6057"/>
      <c r="C6057"/>
      <c r="D6057"/>
      <c r="E6057"/>
      <c r="F6057"/>
      <c r="G6057"/>
      <c r="I6057"/>
      <c r="J6057"/>
      <c r="K6057"/>
      <c r="L6057"/>
      <c r="M6057"/>
      <c r="N6057"/>
      <c r="O6057"/>
      <c r="P6057"/>
      <c r="Q6057"/>
      <c r="R6057"/>
      <c r="S6057"/>
      <c r="T6057"/>
      <c r="U6057"/>
    </row>
    <row r="6058" spans="1:21" ht="14.25" customHeight="1">
      <c r="A6058"/>
      <c r="B6058"/>
      <c r="C6058"/>
      <c r="D6058"/>
      <c r="E6058"/>
      <c r="F6058"/>
      <c r="G6058"/>
      <c r="I6058"/>
      <c r="J6058"/>
      <c r="K6058"/>
      <c r="L6058"/>
      <c r="M6058"/>
      <c r="N6058"/>
      <c r="O6058"/>
      <c r="P6058"/>
      <c r="Q6058"/>
      <c r="R6058"/>
      <c r="S6058"/>
      <c r="T6058"/>
      <c r="U6058"/>
    </row>
    <row r="6059" spans="1:21" ht="14.25" customHeight="1">
      <c r="A6059"/>
      <c r="B6059"/>
      <c r="C6059"/>
      <c r="D6059"/>
      <c r="E6059"/>
      <c r="F6059"/>
      <c r="G6059"/>
      <c r="I6059"/>
      <c r="J6059"/>
      <c r="K6059"/>
      <c r="L6059"/>
      <c r="M6059"/>
      <c r="N6059"/>
      <c r="O6059"/>
      <c r="P6059"/>
      <c r="Q6059"/>
      <c r="R6059"/>
      <c r="S6059"/>
      <c r="T6059"/>
      <c r="U6059"/>
    </row>
    <row r="6060" spans="1:21" ht="14.25" customHeight="1">
      <c r="A6060"/>
      <c r="B6060"/>
      <c r="C6060"/>
      <c r="D6060"/>
      <c r="E6060"/>
      <c r="F6060"/>
      <c r="G6060"/>
      <c r="I6060"/>
      <c r="J6060"/>
      <c r="K6060"/>
      <c r="L6060"/>
      <c r="M6060"/>
      <c r="N6060"/>
      <c r="O6060"/>
      <c r="P6060"/>
      <c r="Q6060"/>
      <c r="R6060"/>
      <c r="S6060"/>
      <c r="T6060"/>
      <c r="U6060"/>
    </row>
    <row r="6061" spans="1:21" ht="14.25" customHeight="1">
      <c r="A6061"/>
      <c r="B6061"/>
      <c r="C6061"/>
      <c r="D6061"/>
      <c r="E6061"/>
      <c r="F6061"/>
      <c r="G6061"/>
      <c r="I6061"/>
      <c r="J6061"/>
      <c r="K6061"/>
      <c r="L6061"/>
      <c r="M6061"/>
      <c r="N6061"/>
      <c r="O6061"/>
      <c r="P6061"/>
      <c r="Q6061"/>
      <c r="R6061"/>
      <c r="S6061"/>
      <c r="T6061"/>
      <c r="U6061"/>
    </row>
    <row r="6062" spans="1:21" ht="14.25" customHeight="1">
      <c r="A6062"/>
      <c r="B6062"/>
      <c r="C6062"/>
      <c r="D6062"/>
      <c r="E6062"/>
      <c r="F6062"/>
      <c r="G6062"/>
      <c r="I6062"/>
      <c r="J6062"/>
      <c r="K6062"/>
      <c r="L6062"/>
      <c r="M6062"/>
      <c r="N6062"/>
      <c r="O6062"/>
      <c r="P6062"/>
      <c r="Q6062"/>
      <c r="R6062"/>
      <c r="S6062"/>
      <c r="T6062"/>
      <c r="U6062"/>
    </row>
    <row r="6063" spans="1:21" ht="14.25" customHeight="1">
      <c r="A6063"/>
      <c r="B6063"/>
      <c r="C6063"/>
      <c r="D6063"/>
      <c r="E6063"/>
      <c r="F6063"/>
      <c r="G6063"/>
      <c r="I6063"/>
      <c r="J6063"/>
      <c r="K6063"/>
      <c r="L6063"/>
      <c r="M6063"/>
      <c r="N6063"/>
      <c r="O6063"/>
      <c r="P6063"/>
      <c r="Q6063"/>
      <c r="R6063"/>
      <c r="S6063"/>
      <c r="T6063"/>
      <c r="U6063"/>
    </row>
    <row r="6064" spans="1:21" ht="14.25" customHeight="1">
      <c r="A6064"/>
      <c r="B6064"/>
      <c r="C6064"/>
      <c r="D6064"/>
      <c r="E6064"/>
      <c r="F6064"/>
      <c r="G6064"/>
      <c r="I6064"/>
      <c r="J6064"/>
      <c r="K6064"/>
      <c r="L6064"/>
      <c r="M6064"/>
      <c r="N6064"/>
      <c r="O6064"/>
      <c r="P6064"/>
      <c r="Q6064"/>
      <c r="R6064"/>
      <c r="S6064"/>
      <c r="T6064"/>
      <c r="U6064"/>
    </row>
    <row r="6065" spans="1:21" ht="14.25" customHeight="1">
      <c r="A6065"/>
      <c r="B6065"/>
      <c r="C6065"/>
      <c r="D6065"/>
      <c r="E6065"/>
      <c r="F6065"/>
      <c r="G6065"/>
      <c r="I6065"/>
      <c r="J6065"/>
      <c r="K6065"/>
      <c r="L6065"/>
      <c r="M6065"/>
      <c r="N6065"/>
      <c r="O6065"/>
      <c r="P6065"/>
      <c r="Q6065"/>
      <c r="R6065"/>
      <c r="S6065"/>
      <c r="T6065"/>
      <c r="U6065"/>
    </row>
    <row r="6066" spans="1:21" ht="14.25" customHeight="1">
      <c r="A6066"/>
      <c r="B6066"/>
      <c r="C6066"/>
      <c r="D6066"/>
      <c r="E6066"/>
      <c r="F6066"/>
      <c r="G6066"/>
      <c r="I6066"/>
      <c r="J6066"/>
      <c r="K6066"/>
      <c r="L6066"/>
      <c r="M6066"/>
      <c r="N6066"/>
      <c r="O6066"/>
      <c r="P6066"/>
      <c r="Q6066"/>
      <c r="R6066"/>
      <c r="S6066"/>
      <c r="T6066"/>
      <c r="U6066"/>
    </row>
    <row r="6067" spans="1:21" ht="14.25" customHeight="1">
      <c r="A6067"/>
      <c r="B6067"/>
      <c r="C6067"/>
      <c r="D6067"/>
      <c r="E6067"/>
      <c r="F6067"/>
      <c r="G6067"/>
      <c r="I6067"/>
      <c r="J6067"/>
      <c r="K6067"/>
      <c r="L6067"/>
      <c r="M6067"/>
      <c r="N6067"/>
      <c r="O6067"/>
      <c r="P6067"/>
      <c r="Q6067"/>
      <c r="R6067"/>
      <c r="S6067"/>
      <c r="T6067"/>
      <c r="U6067"/>
    </row>
    <row r="6068" spans="1:21" ht="14.25" customHeight="1">
      <c r="A6068"/>
      <c r="B6068"/>
      <c r="C6068"/>
      <c r="D6068"/>
      <c r="E6068"/>
      <c r="F6068"/>
      <c r="G6068"/>
      <c r="I6068"/>
      <c r="J6068"/>
      <c r="K6068"/>
      <c r="L6068"/>
      <c r="M6068"/>
      <c r="N6068"/>
      <c r="O6068"/>
      <c r="P6068"/>
      <c r="Q6068"/>
      <c r="R6068"/>
      <c r="S6068"/>
      <c r="T6068"/>
      <c r="U6068"/>
    </row>
    <row r="6069" spans="1:21" ht="14.25" customHeight="1">
      <c r="A6069"/>
      <c r="B6069"/>
      <c r="C6069"/>
      <c r="D6069"/>
      <c r="E6069"/>
      <c r="F6069"/>
      <c r="G6069"/>
      <c r="I6069"/>
      <c r="J6069"/>
      <c r="K6069"/>
      <c r="L6069"/>
      <c r="M6069"/>
      <c r="N6069"/>
      <c r="O6069"/>
      <c r="P6069"/>
      <c r="Q6069"/>
      <c r="R6069"/>
      <c r="S6069"/>
      <c r="T6069"/>
      <c r="U6069"/>
    </row>
    <row r="6070" spans="1:21" ht="14.25" customHeight="1">
      <c r="A6070"/>
      <c r="B6070"/>
      <c r="C6070"/>
      <c r="D6070"/>
      <c r="E6070"/>
      <c r="F6070"/>
      <c r="G6070"/>
      <c r="I6070"/>
      <c r="J6070"/>
      <c r="K6070"/>
      <c r="L6070"/>
      <c r="M6070"/>
      <c r="N6070"/>
      <c r="O6070"/>
      <c r="P6070"/>
      <c r="Q6070"/>
      <c r="R6070"/>
      <c r="S6070"/>
      <c r="T6070"/>
      <c r="U6070"/>
    </row>
    <row r="6071" spans="1:21" ht="14.25" customHeight="1">
      <c r="A6071"/>
      <c r="B6071"/>
      <c r="C6071"/>
      <c r="D6071"/>
      <c r="E6071"/>
      <c r="F6071"/>
      <c r="G6071"/>
      <c r="I6071"/>
      <c r="J6071"/>
      <c r="K6071"/>
      <c r="L6071"/>
      <c r="M6071"/>
      <c r="N6071"/>
      <c r="O6071"/>
      <c r="P6071"/>
      <c r="Q6071"/>
      <c r="R6071"/>
      <c r="S6071"/>
      <c r="T6071"/>
      <c r="U6071"/>
    </row>
    <row r="6072" spans="1:21" ht="14.25" customHeight="1">
      <c r="A6072"/>
      <c r="B6072"/>
      <c r="C6072"/>
      <c r="D6072"/>
      <c r="E6072"/>
      <c r="F6072"/>
      <c r="G6072"/>
      <c r="I6072"/>
      <c r="J6072"/>
      <c r="K6072"/>
      <c r="L6072"/>
      <c r="M6072"/>
      <c r="N6072"/>
      <c r="O6072"/>
      <c r="P6072"/>
      <c r="Q6072"/>
      <c r="R6072"/>
      <c r="S6072"/>
      <c r="T6072"/>
      <c r="U6072"/>
    </row>
    <row r="6073" spans="1:21" ht="14.25" customHeight="1">
      <c r="A6073"/>
      <c r="B6073"/>
      <c r="C6073"/>
      <c r="D6073"/>
      <c r="E6073"/>
      <c r="F6073"/>
      <c r="G6073"/>
      <c r="I6073"/>
      <c r="J6073"/>
      <c r="K6073"/>
      <c r="L6073"/>
      <c r="M6073"/>
      <c r="N6073"/>
      <c r="O6073"/>
      <c r="P6073"/>
      <c r="Q6073"/>
      <c r="R6073"/>
      <c r="S6073"/>
      <c r="T6073"/>
      <c r="U6073"/>
    </row>
    <row r="6074" spans="1:21" ht="14.25" customHeight="1">
      <c r="A6074"/>
      <c r="B6074"/>
      <c r="C6074"/>
      <c r="D6074"/>
      <c r="E6074"/>
      <c r="F6074"/>
      <c r="G6074"/>
      <c r="I6074"/>
      <c r="J6074"/>
      <c r="K6074"/>
      <c r="L6074"/>
      <c r="M6074"/>
      <c r="N6074"/>
      <c r="O6074"/>
      <c r="P6074"/>
      <c r="Q6074"/>
      <c r="R6074"/>
      <c r="S6074"/>
      <c r="T6074"/>
      <c r="U6074"/>
    </row>
    <row r="6075" spans="1:21" ht="14.25" customHeight="1">
      <c r="A6075"/>
      <c r="B6075"/>
      <c r="C6075"/>
      <c r="D6075"/>
      <c r="E6075"/>
      <c r="F6075"/>
      <c r="G6075"/>
      <c r="I6075"/>
      <c r="J6075"/>
      <c r="K6075"/>
      <c r="L6075"/>
      <c r="M6075"/>
      <c r="N6075"/>
      <c r="O6075"/>
      <c r="P6075"/>
      <c r="Q6075"/>
      <c r="R6075"/>
      <c r="S6075"/>
      <c r="T6075"/>
      <c r="U6075"/>
    </row>
    <row r="6076" spans="1:21" ht="14.25" customHeight="1">
      <c r="A6076"/>
      <c r="B6076"/>
      <c r="C6076"/>
      <c r="D6076"/>
      <c r="E6076"/>
      <c r="F6076"/>
      <c r="G6076"/>
      <c r="I6076"/>
      <c r="J6076"/>
      <c r="K6076"/>
      <c r="L6076"/>
      <c r="M6076"/>
      <c r="N6076"/>
      <c r="O6076"/>
      <c r="P6076"/>
      <c r="Q6076"/>
      <c r="R6076"/>
      <c r="S6076"/>
      <c r="T6076"/>
      <c r="U6076"/>
    </row>
    <row r="6077" spans="1:21" ht="14.25" customHeight="1">
      <c r="A6077"/>
      <c r="B6077"/>
      <c r="C6077"/>
      <c r="D6077"/>
      <c r="E6077"/>
      <c r="F6077"/>
      <c r="G6077"/>
      <c r="I6077"/>
      <c r="J6077"/>
      <c r="K6077"/>
      <c r="L6077"/>
      <c r="M6077"/>
      <c r="N6077"/>
      <c r="O6077"/>
      <c r="P6077"/>
      <c r="Q6077"/>
      <c r="R6077"/>
      <c r="S6077"/>
      <c r="T6077"/>
      <c r="U6077"/>
    </row>
    <row r="6078" spans="1:21" ht="14.25" customHeight="1">
      <c r="A6078"/>
      <c r="B6078"/>
      <c r="C6078"/>
      <c r="D6078"/>
      <c r="E6078"/>
      <c r="F6078"/>
      <c r="G6078"/>
      <c r="I6078"/>
      <c r="J6078"/>
      <c r="K6078"/>
      <c r="L6078"/>
      <c r="M6078"/>
      <c r="N6078"/>
      <c r="O6078"/>
      <c r="P6078"/>
      <c r="Q6078"/>
      <c r="R6078"/>
      <c r="S6078"/>
      <c r="T6078"/>
      <c r="U6078"/>
    </row>
    <row r="6079" spans="1:21" ht="14.25" customHeight="1">
      <c r="A6079"/>
      <c r="B6079"/>
      <c r="C6079"/>
      <c r="D6079"/>
      <c r="E6079"/>
      <c r="F6079"/>
      <c r="G6079"/>
      <c r="I6079"/>
      <c r="J6079"/>
      <c r="K6079"/>
      <c r="L6079"/>
      <c r="M6079"/>
      <c r="N6079"/>
      <c r="O6079"/>
      <c r="P6079"/>
      <c r="Q6079"/>
      <c r="R6079"/>
      <c r="S6079"/>
      <c r="T6079"/>
      <c r="U6079"/>
    </row>
    <row r="6080" spans="1:21" ht="14.25" customHeight="1">
      <c r="A6080"/>
      <c r="B6080"/>
      <c r="C6080"/>
      <c r="D6080"/>
      <c r="E6080"/>
      <c r="F6080"/>
      <c r="G6080"/>
      <c r="I6080"/>
      <c r="J6080"/>
      <c r="K6080"/>
      <c r="L6080"/>
      <c r="M6080"/>
      <c r="N6080"/>
      <c r="O6080"/>
      <c r="P6080"/>
      <c r="Q6080"/>
      <c r="R6080"/>
      <c r="S6080"/>
      <c r="T6080"/>
      <c r="U6080"/>
    </row>
    <row r="6081" spans="1:21" ht="14.25" customHeight="1">
      <c r="A6081"/>
      <c r="B6081"/>
      <c r="C6081"/>
      <c r="D6081"/>
      <c r="E6081"/>
      <c r="F6081"/>
      <c r="G6081"/>
      <c r="I6081"/>
      <c r="J6081"/>
      <c r="K6081"/>
      <c r="L6081"/>
      <c r="M6081"/>
      <c r="N6081"/>
      <c r="O6081"/>
      <c r="P6081"/>
      <c r="Q6081"/>
      <c r="R6081"/>
      <c r="S6081"/>
      <c r="T6081"/>
      <c r="U6081"/>
    </row>
    <row r="6082" spans="1:21" ht="14.25" customHeight="1">
      <c r="A6082"/>
      <c r="B6082"/>
      <c r="C6082"/>
      <c r="D6082"/>
      <c r="E6082"/>
      <c r="F6082"/>
      <c r="G6082"/>
      <c r="I6082"/>
      <c r="J6082"/>
      <c r="K6082"/>
      <c r="L6082"/>
      <c r="M6082"/>
      <c r="N6082"/>
      <c r="O6082"/>
      <c r="P6082"/>
      <c r="Q6082"/>
      <c r="R6082"/>
      <c r="S6082"/>
      <c r="T6082"/>
      <c r="U6082"/>
    </row>
    <row r="6083" spans="1:21" ht="14.25" customHeight="1">
      <c r="A6083"/>
      <c r="B6083"/>
      <c r="C6083"/>
      <c r="D6083"/>
      <c r="E6083"/>
      <c r="F6083"/>
      <c r="G6083"/>
      <c r="I6083"/>
      <c r="J6083"/>
      <c r="K6083"/>
      <c r="L6083"/>
      <c r="M6083"/>
      <c r="N6083"/>
      <c r="O6083"/>
      <c r="P6083"/>
      <c r="Q6083"/>
      <c r="R6083"/>
      <c r="S6083"/>
      <c r="T6083"/>
      <c r="U6083"/>
    </row>
    <row r="6084" spans="1:21" ht="14.25" customHeight="1">
      <c r="A6084"/>
      <c r="B6084"/>
      <c r="C6084"/>
      <c r="D6084"/>
      <c r="E6084"/>
      <c r="F6084"/>
      <c r="G6084"/>
      <c r="I6084"/>
      <c r="J6084"/>
      <c r="K6084"/>
      <c r="L6084"/>
      <c r="M6084"/>
      <c r="N6084"/>
      <c r="O6084"/>
      <c r="P6084"/>
      <c r="Q6084"/>
      <c r="R6084"/>
      <c r="S6084"/>
      <c r="T6084"/>
      <c r="U6084"/>
    </row>
    <row r="6085" spans="1:21" ht="14.25" customHeight="1">
      <c r="A6085"/>
      <c r="B6085"/>
      <c r="C6085"/>
      <c r="D6085"/>
      <c r="E6085"/>
      <c r="F6085"/>
      <c r="G6085"/>
      <c r="I6085"/>
      <c r="J6085"/>
      <c r="K6085"/>
      <c r="L6085"/>
      <c r="M6085"/>
      <c r="N6085"/>
      <c r="O6085"/>
      <c r="P6085"/>
      <c r="Q6085"/>
      <c r="R6085"/>
      <c r="S6085"/>
      <c r="T6085"/>
      <c r="U6085"/>
    </row>
    <row r="6086" spans="1:21" ht="14.25" customHeight="1">
      <c r="A6086"/>
      <c r="B6086"/>
      <c r="C6086"/>
      <c r="D6086"/>
      <c r="E6086"/>
      <c r="F6086"/>
      <c r="G6086"/>
      <c r="I6086"/>
      <c r="J6086"/>
      <c r="K6086"/>
      <c r="L6086"/>
      <c r="M6086"/>
      <c r="N6086"/>
      <c r="O6086"/>
      <c r="P6086"/>
      <c r="Q6086"/>
      <c r="R6086"/>
      <c r="S6086"/>
      <c r="T6086"/>
      <c r="U6086"/>
    </row>
    <row r="6087" spans="1:21" ht="14.25" customHeight="1">
      <c r="A6087"/>
      <c r="B6087"/>
      <c r="C6087"/>
      <c r="D6087"/>
      <c r="E6087"/>
      <c r="F6087"/>
      <c r="G6087"/>
      <c r="I6087"/>
      <c r="J6087"/>
      <c r="K6087"/>
      <c r="L6087"/>
      <c r="M6087"/>
      <c r="N6087"/>
      <c r="O6087"/>
      <c r="P6087"/>
      <c r="Q6087"/>
      <c r="R6087"/>
      <c r="S6087"/>
      <c r="T6087"/>
      <c r="U6087"/>
    </row>
    <row r="6088" spans="1:21" ht="14.25" customHeight="1">
      <c r="A6088"/>
      <c r="B6088"/>
      <c r="C6088"/>
      <c r="D6088"/>
      <c r="E6088"/>
      <c r="F6088"/>
      <c r="G6088"/>
      <c r="I6088"/>
      <c r="J6088"/>
      <c r="K6088"/>
      <c r="L6088"/>
      <c r="M6088"/>
      <c r="N6088"/>
      <c r="O6088"/>
      <c r="P6088"/>
      <c r="Q6088"/>
      <c r="R6088"/>
      <c r="S6088"/>
      <c r="T6088"/>
      <c r="U6088"/>
    </row>
    <row r="6089" spans="1:21" ht="14.25" customHeight="1">
      <c r="A6089"/>
      <c r="B6089"/>
      <c r="C6089"/>
      <c r="D6089"/>
      <c r="E6089"/>
      <c r="F6089"/>
      <c r="G6089"/>
      <c r="I6089"/>
      <c r="J6089"/>
      <c r="K6089"/>
      <c r="L6089"/>
      <c r="M6089"/>
      <c r="N6089"/>
      <c r="O6089"/>
      <c r="P6089"/>
      <c r="Q6089"/>
      <c r="R6089"/>
      <c r="S6089"/>
      <c r="T6089"/>
      <c r="U6089"/>
    </row>
    <row r="6090" spans="1:21" ht="14.25" customHeight="1">
      <c r="A6090"/>
      <c r="B6090"/>
      <c r="C6090"/>
      <c r="D6090"/>
      <c r="E6090"/>
      <c r="F6090"/>
      <c r="G6090"/>
      <c r="I6090"/>
      <c r="J6090"/>
      <c r="K6090"/>
      <c r="L6090"/>
      <c r="M6090"/>
      <c r="N6090"/>
      <c r="O6090"/>
      <c r="P6090"/>
      <c r="Q6090"/>
      <c r="R6090"/>
      <c r="S6090"/>
      <c r="T6090"/>
      <c r="U6090"/>
    </row>
    <row r="6091" spans="1:21" ht="14.25" customHeight="1">
      <c r="A6091"/>
      <c r="B6091"/>
      <c r="C6091"/>
      <c r="D6091"/>
      <c r="E6091"/>
      <c r="F6091"/>
      <c r="G6091"/>
      <c r="I6091"/>
      <c r="J6091"/>
      <c r="K6091"/>
      <c r="L6091"/>
      <c r="M6091"/>
      <c r="N6091"/>
      <c r="O6091"/>
      <c r="P6091"/>
      <c r="Q6091"/>
      <c r="R6091"/>
      <c r="S6091"/>
      <c r="T6091"/>
      <c r="U6091"/>
    </row>
    <row r="6092" spans="1:21" ht="14.25" customHeight="1">
      <c r="A6092"/>
      <c r="B6092"/>
      <c r="C6092"/>
      <c r="D6092"/>
      <c r="E6092"/>
      <c r="F6092"/>
      <c r="G6092"/>
      <c r="I6092"/>
      <c r="J6092"/>
      <c r="K6092"/>
      <c r="L6092"/>
      <c r="M6092"/>
      <c r="N6092"/>
      <c r="O6092"/>
      <c r="P6092"/>
      <c r="Q6092"/>
      <c r="R6092"/>
      <c r="S6092"/>
      <c r="T6092"/>
      <c r="U6092"/>
    </row>
    <row r="6093" spans="1:21" ht="14.25" customHeight="1">
      <c r="A6093"/>
      <c r="B6093"/>
      <c r="C6093"/>
      <c r="D6093"/>
      <c r="E6093"/>
      <c r="F6093"/>
      <c r="G6093"/>
      <c r="I6093"/>
      <c r="J6093"/>
      <c r="K6093"/>
      <c r="L6093"/>
      <c r="M6093"/>
      <c r="N6093"/>
      <c r="O6093"/>
      <c r="P6093"/>
      <c r="Q6093"/>
      <c r="R6093"/>
      <c r="S6093"/>
      <c r="T6093"/>
      <c r="U6093"/>
    </row>
    <row r="6094" spans="1:21" ht="14.25" customHeight="1">
      <c r="A6094"/>
      <c r="B6094"/>
      <c r="C6094"/>
      <c r="D6094"/>
      <c r="E6094"/>
      <c r="F6094"/>
      <c r="G6094"/>
      <c r="I6094"/>
      <c r="J6094"/>
      <c r="K6094"/>
      <c r="L6094"/>
      <c r="M6094"/>
      <c r="N6094"/>
      <c r="O6094"/>
      <c r="P6094"/>
      <c r="Q6094"/>
      <c r="R6094"/>
      <c r="S6094"/>
      <c r="T6094"/>
      <c r="U6094"/>
    </row>
    <row r="6095" spans="1:21" ht="14.25" customHeight="1">
      <c r="A6095"/>
      <c r="B6095"/>
      <c r="C6095"/>
      <c r="D6095"/>
      <c r="E6095"/>
      <c r="F6095"/>
      <c r="G6095"/>
      <c r="I6095"/>
      <c r="J6095"/>
      <c r="K6095"/>
      <c r="L6095"/>
      <c r="M6095"/>
      <c r="N6095"/>
      <c r="O6095"/>
      <c r="P6095"/>
      <c r="Q6095"/>
      <c r="R6095"/>
      <c r="S6095"/>
      <c r="T6095"/>
      <c r="U6095"/>
    </row>
    <row r="6096" spans="1:21" ht="14.25" customHeight="1">
      <c r="A6096"/>
      <c r="B6096"/>
      <c r="C6096"/>
      <c r="D6096"/>
      <c r="E6096"/>
      <c r="F6096"/>
      <c r="G6096"/>
      <c r="I6096"/>
      <c r="J6096"/>
      <c r="K6096"/>
      <c r="L6096"/>
      <c r="M6096"/>
      <c r="N6096"/>
      <c r="O6096"/>
      <c r="P6096"/>
      <c r="Q6096"/>
      <c r="R6096"/>
      <c r="S6096"/>
      <c r="T6096"/>
      <c r="U6096"/>
    </row>
    <row r="6097" spans="1:21" ht="14.25" customHeight="1">
      <c r="A6097"/>
      <c r="B6097"/>
      <c r="C6097"/>
      <c r="D6097"/>
      <c r="E6097"/>
      <c r="F6097"/>
      <c r="G6097"/>
      <c r="I6097"/>
      <c r="J6097"/>
      <c r="K6097"/>
      <c r="L6097"/>
      <c r="M6097"/>
      <c r="N6097"/>
      <c r="O6097"/>
      <c r="P6097"/>
      <c r="Q6097"/>
      <c r="R6097"/>
      <c r="S6097"/>
      <c r="T6097"/>
      <c r="U6097"/>
    </row>
    <row r="6098" spans="1:21" ht="14.25" customHeight="1">
      <c r="A6098"/>
      <c r="B6098"/>
      <c r="C6098"/>
      <c r="D6098"/>
      <c r="E6098"/>
      <c r="F6098"/>
      <c r="G6098"/>
      <c r="I6098"/>
      <c r="J6098"/>
      <c r="K6098"/>
      <c r="L6098"/>
      <c r="M6098"/>
      <c r="N6098"/>
      <c r="O6098"/>
      <c r="P6098"/>
      <c r="Q6098"/>
      <c r="R6098"/>
      <c r="S6098"/>
      <c r="T6098"/>
      <c r="U6098"/>
    </row>
    <row r="6099" spans="1:21" ht="14.25" customHeight="1">
      <c r="A6099"/>
      <c r="B6099"/>
      <c r="C6099"/>
      <c r="D6099"/>
      <c r="E6099"/>
      <c r="F6099"/>
      <c r="G6099"/>
      <c r="I6099"/>
      <c r="J6099"/>
      <c r="K6099"/>
      <c r="L6099"/>
      <c r="M6099"/>
      <c r="N6099"/>
      <c r="O6099"/>
      <c r="P6099"/>
      <c r="Q6099"/>
      <c r="R6099"/>
      <c r="S6099"/>
      <c r="T6099"/>
      <c r="U6099"/>
    </row>
    <row r="6100" spans="1:21" ht="14.25" customHeight="1">
      <c r="A6100"/>
      <c r="B6100"/>
      <c r="C6100"/>
      <c r="D6100"/>
      <c r="E6100"/>
      <c r="F6100"/>
      <c r="G6100"/>
      <c r="I6100"/>
      <c r="J6100"/>
      <c r="K6100"/>
      <c r="L6100"/>
      <c r="M6100"/>
      <c r="N6100"/>
      <c r="O6100"/>
      <c r="P6100"/>
      <c r="Q6100"/>
      <c r="R6100"/>
      <c r="S6100"/>
      <c r="T6100"/>
      <c r="U6100"/>
    </row>
    <row r="6101" spans="1:21" ht="14.25" customHeight="1">
      <c r="A6101"/>
      <c r="B6101"/>
      <c r="C6101"/>
      <c r="D6101"/>
      <c r="E6101"/>
      <c r="F6101"/>
      <c r="G6101"/>
      <c r="I6101"/>
      <c r="J6101"/>
      <c r="K6101"/>
      <c r="L6101"/>
      <c r="M6101"/>
      <c r="N6101"/>
      <c r="O6101"/>
      <c r="P6101"/>
      <c r="Q6101"/>
      <c r="R6101"/>
      <c r="S6101"/>
      <c r="T6101"/>
      <c r="U6101"/>
    </row>
    <row r="6102" spans="1:21" ht="14.25" customHeight="1">
      <c r="A6102"/>
      <c r="B6102"/>
      <c r="C6102"/>
      <c r="D6102"/>
      <c r="E6102"/>
      <c r="F6102"/>
      <c r="G6102"/>
      <c r="I6102"/>
      <c r="J6102"/>
      <c r="K6102"/>
      <c r="L6102"/>
      <c r="M6102"/>
      <c r="N6102"/>
      <c r="O6102"/>
      <c r="P6102"/>
      <c r="Q6102"/>
      <c r="R6102"/>
      <c r="S6102"/>
      <c r="T6102"/>
      <c r="U6102"/>
    </row>
    <row r="6103" spans="1:21" ht="14.25" customHeight="1">
      <c r="A6103"/>
      <c r="B6103"/>
      <c r="C6103"/>
      <c r="D6103"/>
      <c r="E6103"/>
      <c r="F6103"/>
      <c r="G6103"/>
      <c r="I6103"/>
      <c r="J6103"/>
      <c r="K6103"/>
      <c r="L6103"/>
      <c r="M6103"/>
      <c r="N6103"/>
      <c r="O6103"/>
      <c r="P6103"/>
      <c r="Q6103"/>
      <c r="R6103"/>
      <c r="S6103"/>
      <c r="T6103"/>
      <c r="U6103"/>
    </row>
    <row r="6104" spans="1:21" ht="14.25" customHeight="1">
      <c r="A6104"/>
      <c r="B6104"/>
      <c r="C6104"/>
      <c r="D6104"/>
      <c r="E6104"/>
      <c r="F6104"/>
      <c r="G6104"/>
      <c r="I6104"/>
      <c r="J6104"/>
      <c r="K6104"/>
      <c r="L6104"/>
      <c r="M6104"/>
      <c r="N6104"/>
      <c r="O6104"/>
      <c r="P6104"/>
      <c r="Q6104"/>
      <c r="R6104"/>
      <c r="S6104"/>
      <c r="T6104"/>
      <c r="U6104"/>
    </row>
    <row r="6105" spans="1:21" ht="14.25" customHeight="1">
      <c r="A6105"/>
      <c r="B6105"/>
      <c r="C6105"/>
      <c r="D6105"/>
      <c r="E6105"/>
      <c r="F6105"/>
      <c r="G6105"/>
      <c r="I6105"/>
      <c r="J6105"/>
      <c r="K6105"/>
      <c r="L6105"/>
      <c r="M6105"/>
      <c r="N6105"/>
      <c r="O6105"/>
      <c r="P6105"/>
      <c r="Q6105"/>
      <c r="R6105"/>
      <c r="S6105"/>
      <c r="T6105"/>
      <c r="U6105"/>
    </row>
    <row r="6106" spans="1:21" ht="14.25" customHeight="1">
      <c r="A6106"/>
      <c r="B6106"/>
      <c r="C6106"/>
      <c r="D6106"/>
      <c r="E6106"/>
      <c r="F6106"/>
      <c r="G6106"/>
      <c r="I6106"/>
      <c r="J6106"/>
      <c r="K6106"/>
      <c r="L6106"/>
      <c r="M6106"/>
      <c r="N6106"/>
      <c r="O6106"/>
      <c r="P6106"/>
      <c r="Q6106"/>
      <c r="R6106"/>
      <c r="S6106"/>
      <c r="T6106"/>
      <c r="U6106"/>
    </row>
    <row r="6107" spans="1:21" ht="14.25" customHeight="1">
      <c r="A6107"/>
      <c r="B6107"/>
      <c r="C6107"/>
      <c r="D6107"/>
      <c r="E6107"/>
      <c r="F6107"/>
      <c r="G6107"/>
      <c r="I6107"/>
      <c r="J6107"/>
      <c r="K6107"/>
      <c r="L6107"/>
      <c r="M6107"/>
      <c r="N6107"/>
      <c r="O6107"/>
      <c r="P6107"/>
      <c r="Q6107"/>
      <c r="R6107"/>
      <c r="S6107"/>
      <c r="T6107"/>
      <c r="U6107"/>
    </row>
    <row r="6108" spans="1:21" ht="14.25" customHeight="1">
      <c r="A6108"/>
      <c r="B6108"/>
      <c r="C6108"/>
      <c r="D6108"/>
      <c r="E6108"/>
      <c r="F6108"/>
      <c r="G6108"/>
      <c r="I6108"/>
      <c r="J6108"/>
      <c r="K6108"/>
      <c r="L6108"/>
      <c r="M6108"/>
      <c r="N6108"/>
      <c r="O6108"/>
      <c r="P6108"/>
      <c r="Q6108"/>
      <c r="R6108"/>
      <c r="S6108"/>
      <c r="T6108"/>
      <c r="U6108"/>
    </row>
    <row r="6109" spans="1:21" ht="14.25" customHeight="1">
      <c r="A6109"/>
      <c r="B6109"/>
      <c r="C6109"/>
      <c r="D6109"/>
      <c r="E6109"/>
      <c r="F6109"/>
      <c r="G6109"/>
      <c r="I6109"/>
      <c r="J6109"/>
      <c r="K6109"/>
      <c r="L6109"/>
      <c r="M6109"/>
      <c r="N6109"/>
      <c r="O6109"/>
      <c r="P6109"/>
      <c r="Q6109"/>
      <c r="R6109"/>
      <c r="S6109"/>
      <c r="T6109"/>
      <c r="U6109"/>
    </row>
    <row r="6110" spans="1:21" ht="14.25" customHeight="1">
      <c r="A6110"/>
      <c r="B6110"/>
      <c r="C6110"/>
      <c r="D6110"/>
      <c r="E6110"/>
      <c r="F6110"/>
      <c r="G6110"/>
      <c r="I6110"/>
      <c r="J6110"/>
      <c r="K6110"/>
      <c r="L6110"/>
      <c r="M6110"/>
      <c r="N6110"/>
      <c r="O6110"/>
      <c r="P6110"/>
      <c r="Q6110"/>
      <c r="R6110"/>
      <c r="S6110"/>
      <c r="T6110"/>
      <c r="U6110"/>
    </row>
    <row r="6111" spans="1:21" ht="14.25" customHeight="1">
      <c r="A6111"/>
      <c r="B6111"/>
      <c r="C6111"/>
      <c r="D6111"/>
      <c r="E6111"/>
      <c r="F6111"/>
      <c r="G6111"/>
      <c r="I6111"/>
      <c r="J6111"/>
      <c r="K6111"/>
      <c r="L6111"/>
      <c r="M6111"/>
      <c r="N6111"/>
      <c r="O6111"/>
      <c r="P6111"/>
      <c r="Q6111"/>
      <c r="R6111"/>
      <c r="S6111"/>
      <c r="T6111"/>
      <c r="U6111"/>
    </row>
    <row r="6112" spans="1:21" ht="14.25" customHeight="1">
      <c r="A6112"/>
      <c r="B6112"/>
      <c r="C6112"/>
      <c r="D6112"/>
      <c r="E6112"/>
      <c r="F6112"/>
      <c r="G6112"/>
      <c r="I6112"/>
      <c r="J6112"/>
      <c r="K6112"/>
      <c r="L6112"/>
      <c r="M6112"/>
      <c r="N6112"/>
      <c r="O6112"/>
      <c r="P6112"/>
      <c r="Q6112"/>
      <c r="R6112"/>
      <c r="S6112"/>
      <c r="T6112"/>
      <c r="U6112"/>
    </row>
    <row r="6113" spans="1:21" ht="14.25" customHeight="1">
      <c r="A6113"/>
      <c r="B6113"/>
      <c r="C6113"/>
      <c r="D6113"/>
      <c r="E6113"/>
      <c r="F6113"/>
      <c r="G6113"/>
      <c r="I6113"/>
      <c r="J6113"/>
      <c r="K6113"/>
      <c r="L6113"/>
      <c r="M6113"/>
      <c r="N6113"/>
      <c r="O6113"/>
      <c r="P6113"/>
      <c r="Q6113"/>
      <c r="R6113"/>
      <c r="S6113"/>
      <c r="T6113"/>
      <c r="U6113"/>
    </row>
    <row r="6114" spans="1:21" ht="14.25" customHeight="1">
      <c r="A6114"/>
      <c r="B6114"/>
      <c r="C6114"/>
      <c r="D6114"/>
      <c r="E6114"/>
      <c r="F6114"/>
      <c r="G6114"/>
      <c r="I6114"/>
      <c r="J6114"/>
      <c r="K6114"/>
      <c r="L6114"/>
      <c r="M6114"/>
      <c r="N6114"/>
      <c r="O6114"/>
      <c r="P6114"/>
      <c r="Q6114"/>
      <c r="R6114"/>
      <c r="S6114"/>
      <c r="T6114"/>
      <c r="U6114"/>
    </row>
    <row r="6115" spans="1:21" ht="14.25" customHeight="1">
      <c r="A6115"/>
      <c r="B6115"/>
      <c r="C6115"/>
      <c r="D6115"/>
      <c r="E6115"/>
      <c r="F6115"/>
      <c r="G6115"/>
      <c r="I6115"/>
      <c r="J6115"/>
      <c r="K6115"/>
      <c r="L6115"/>
      <c r="M6115"/>
      <c r="N6115"/>
      <c r="O6115"/>
      <c r="P6115"/>
      <c r="Q6115"/>
      <c r="R6115"/>
      <c r="S6115"/>
      <c r="T6115"/>
      <c r="U6115"/>
    </row>
    <row r="6116" spans="1:21" ht="14.25" customHeight="1">
      <c r="A6116"/>
      <c r="B6116"/>
      <c r="C6116"/>
      <c r="D6116"/>
      <c r="E6116"/>
      <c r="F6116"/>
      <c r="G6116"/>
      <c r="I6116"/>
      <c r="J6116"/>
      <c r="K6116"/>
      <c r="L6116"/>
      <c r="M6116"/>
      <c r="N6116"/>
      <c r="O6116"/>
      <c r="P6116"/>
      <c r="Q6116"/>
      <c r="R6116"/>
      <c r="S6116"/>
      <c r="T6116"/>
      <c r="U6116"/>
    </row>
    <row r="6117" spans="1:21" ht="14.25" customHeight="1">
      <c r="A6117"/>
      <c r="B6117"/>
      <c r="C6117"/>
      <c r="D6117"/>
      <c r="E6117"/>
      <c r="F6117"/>
      <c r="G6117"/>
      <c r="I6117"/>
      <c r="J6117"/>
      <c r="K6117"/>
      <c r="L6117"/>
      <c r="M6117"/>
      <c r="N6117"/>
      <c r="O6117"/>
      <c r="P6117"/>
      <c r="Q6117"/>
      <c r="R6117"/>
      <c r="S6117"/>
      <c r="T6117"/>
      <c r="U6117"/>
    </row>
    <row r="6118" spans="1:21" ht="14.25" customHeight="1">
      <c r="A6118"/>
      <c r="B6118"/>
      <c r="C6118"/>
      <c r="D6118"/>
      <c r="E6118"/>
      <c r="F6118"/>
      <c r="G6118"/>
      <c r="I6118"/>
      <c r="J6118"/>
      <c r="K6118"/>
      <c r="L6118"/>
      <c r="M6118"/>
      <c r="N6118"/>
      <c r="O6118"/>
      <c r="P6118"/>
      <c r="Q6118"/>
      <c r="R6118"/>
      <c r="S6118"/>
      <c r="T6118"/>
      <c r="U6118"/>
    </row>
    <row r="6119" spans="1:21" ht="14.25" customHeight="1">
      <c r="A6119"/>
      <c r="B6119"/>
      <c r="C6119"/>
      <c r="D6119"/>
      <c r="E6119"/>
      <c r="F6119"/>
      <c r="G6119"/>
      <c r="I6119"/>
      <c r="J6119"/>
      <c r="K6119"/>
      <c r="L6119"/>
      <c r="M6119"/>
      <c r="N6119"/>
      <c r="O6119"/>
      <c r="P6119"/>
      <c r="Q6119"/>
      <c r="R6119"/>
      <c r="S6119"/>
      <c r="T6119"/>
      <c r="U6119"/>
    </row>
    <row r="6120" spans="1:21" ht="14.25" customHeight="1">
      <c r="A6120"/>
      <c r="B6120"/>
      <c r="C6120"/>
      <c r="D6120"/>
      <c r="E6120"/>
      <c r="F6120"/>
      <c r="G6120"/>
      <c r="I6120"/>
      <c r="J6120"/>
      <c r="K6120"/>
      <c r="L6120"/>
      <c r="M6120"/>
      <c r="N6120"/>
      <c r="O6120"/>
      <c r="P6120"/>
      <c r="Q6120"/>
      <c r="R6120"/>
      <c r="S6120"/>
      <c r="T6120"/>
      <c r="U6120"/>
    </row>
    <row r="6121" spans="1:21" ht="14.25" customHeight="1">
      <c r="A6121"/>
      <c r="B6121"/>
      <c r="C6121"/>
      <c r="D6121"/>
      <c r="E6121"/>
      <c r="F6121"/>
      <c r="G6121"/>
      <c r="I6121"/>
      <c r="J6121"/>
      <c r="K6121"/>
      <c r="L6121"/>
      <c r="M6121"/>
      <c r="N6121"/>
      <c r="O6121"/>
      <c r="P6121"/>
      <c r="Q6121"/>
      <c r="R6121"/>
      <c r="S6121"/>
      <c r="T6121"/>
      <c r="U6121"/>
    </row>
    <row r="6122" spans="1:21" ht="14.25" customHeight="1">
      <c r="A6122"/>
      <c r="B6122"/>
      <c r="C6122"/>
      <c r="D6122"/>
      <c r="E6122"/>
      <c r="F6122"/>
      <c r="G6122"/>
      <c r="I6122"/>
      <c r="J6122"/>
      <c r="K6122"/>
      <c r="L6122"/>
      <c r="M6122"/>
      <c r="N6122"/>
      <c r="O6122"/>
      <c r="P6122"/>
      <c r="Q6122"/>
      <c r="R6122"/>
      <c r="S6122"/>
      <c r="T6122"/>
      <c r="U6122"/>
    </row>
    <row r="6123" spans="1:21" ht="14.25" customHeight="1">
      <c r="A6123"/>
      <c r="B6123"/>
      <c r="C6123"/>
      <c r="D6123"/>
      <c r="E6123"/>
      <c r="F6123"/>
      <c r="G6123"/>
      <c r="I6123"/>
      <c r="J6123"/>
      <c r="K6123"/>
      <c r="L6123"/>
      <c r="M6123"/>
      <c r="N6123"/>
      <c r="O6123"/>
      <c r="P6123"/>
      <c r="Q6123"/>
      <c r="R6123"/>
      <c r="S6123"/>
      <c r="T6123"/>
      <c r="U6123"/>
    </row>
    <row r="6124" spans="1:21" ht="14.25" customHeight="1">
      <c r="A6124"/>
      <c r="B6124"/>
      <c r="C6124"/>
      <c r="D6124"/>
      <c r="E6124"/>
      <c r="F6124"/>
      <c r="G6124"/>
      <c r="I6124"/>
      <c r="J6124"/>
      <c r="K6124"/>
      <c r="L6124"/>
      <c r="M6124"/>
      <c r="N6124"/>
      <c r="O6124"/>
      <c r="P6124"/>
      <c r="Q6124"/>
      <c r="R6124"/>
      <c r="S6124"/>
      <c r="T6124"/>
      <c r="U6124"/>
    </row>
    <row r="6125" spans="1:21" ht="14.25" customHeight="1">
      <c r="A6125"/>
      <c r="B6125"/>
      <c r="C6125"/>
      <c r="D6125"/>
      <c r="E6125"/>
      <c r="F6125"/>
      <c r="G6125"/>
      <c r="I6125"/>
      <c r="J6125"/>
      <c r="K6125"/>
      <c r="L6125"/>
      <c r="M6125"/>
      <c r="N6125"/>
      <c r="O6125"/>
      <c r="P6125"/>
      <c r="Q6125"/>
      <c r="R6125"/>
      <c r="S6125"/>
      <c r="T6125"/>
      <c r="U6125"/>
    </row>
    <row r="6126" spans="1:21" ht="14.25" customHeight="1">
      <c r="A6126"/>
      <c r="B6126"/>
      <c r="C6126"/>
      <c r="D6126"/>
      <c r="E6126"/>
      <c r="F6126"/>
      <c r="G6126"/>
      <c r="I6126"/>
      <c r="J6126"/>
      <c r="K6126"/>
      <c r="L6126"/>
      <c r="M6126"/>
      <c r="N6126"/>
      <c r="O6126"/>
      <c r="P6126"/>
      <c r="Q6126"/>
      <c r="R6126"/>
      <c r="S6126"/>
      <c r="T6126"/>
      <c r="U6126"/>
    </row>
    <row r="6127" spans="1:21" ht="14.25" customHeight="1">
      <c r="A6127"/>
      <c r="B6127"/>
      <c r="C6127"/>
      <c r="D6127"/>
      <c r="E6127"/>
      <c r="F6127"/>
      <c r="G6127"/>
      <c r="I6127"/>
      <c r="J6127"/>
      <c r="K6127"/>
      <c r="L6127"/>
      <c r="M6127"/>
      <c r="N6127"/>
      <c r="O6127"/>
      <c r="P6127"/>
      <c r="Q6127"/>
      <c r="R6127"/>
      <c r="S6127"/>
      <c r="T6127"/>
      <c r="U6127"/>
    </row>
    <row r="6128" spans="1:21" ht="14.25" customHeight="1">
      <c r="A6128"/>
      <c r="B6128"/>
      <c r="C6128"/>
      <c r="D6128"/>
      <c r="E6128"/>
      <c r="F6128"/>
      <c r="G6128"/>
      <c r="I6128"/>
      <c r="J6128"/>
      <c r="K6128"/>
      <c r="L6128"/>
      <c r="M6128"/>
      <c r="N6128"/>
      <c r="O6128"/>
      <c r="P6128"/>
      <c r="Q6128"/>
      <c r="R6128"/>
      <c r="S6128"/>
      <c r="T6128"/>
      <c r="U6128"/>
    </row>
    <row r="6129" spans="1:21" ht="14.25" customHeight="1">
      <c r="A6129"/>
      <c r="B6129"/>
      <c r="C6129"/>
      <c r="D6129"/>
      <c r="E6129"/>
      <c r="F6129"/>
      <c r="G6129"/>
      <c r="I6129"/>
      <c r="J6129"/>
      <c r="K6129"/>
      <c r="L6129"/>
      <c r="M6129"/>
      <c r="N6129"/>
      <c r="O6129"/>
      <c r="P6129"/>
      <c r="Q6129"/>
      <c r="R6129"/>
      <c r="S6129"/>
      <c r="T6129"/>
      <c r="U6129"/>
    </row>
    <row r="6130" spans="1:21" ht="14.25" customHeight="1">
      <c r="A6130"/>
      <c r="B6130"/>
      <c r="C6130"/>
      <c r="D6130"/>
      <c r="E6130"/>
      <c r="F6130"/>
      <c r="G6130"/>
      <c r="I6130"/>
      <c r="J6130"/>
      <c r="K6130"/>
      <c r="L6130"/>
      <c r="M6130"/>
      <c r="N6130"/>
      <c r="O6130"/>
      <c r="P6130"/>
      <c r="Q6130"/>
      <c r="R6130"/>
      <c r="S6130"/>
      <c r="T6130"/>
      <c r="U6130"/>
    </row>
    <row r="6131" spans="1:21" ht="14.25" customHeight="1">
      <c r="A6131"/>
      <c r="B6131"/>
      <c r="C6131"/>
      <c r="D6131"/>
      <c r="E6131"/>
      <c r="F6131"/>
      <c r="G6131"/>
      <c r="I6131"/>
      <c r="J6131"/>
      <c r="K6131"/>
      <c r="L6131"/>
      <c r="M6131"/>
      <c r="N6131"/>
      <c r="O6131"/>
      <c r="P6131"/>
      <c r="Q6131"/>
      <c r="R6131"/>
      <c r="S6131"/>
      <c r="T6131"/>
      <c r="U6131"/>
    </row>
    <row r="6132" spans="1:21" ht="14.25" customHeight="1">
      <c r="A6132"/>
      <c r="B6132"/>
      <c r="C6132"/>
      <c r="D6132"/>
      <c r="E6132"/>
      <c r="F6132"/>
      <c r="G6132"/>
      <c r="I6132"/>
      <c r="J6132"/>
      <c r="K6132"/>
      <c r="L6132"/>
      <c r="M6132"/>
      <c r="N6132"/>
      <c r="O6132"/>
      <c r="P6132"/>
      <c r="Q6132"/>
      <c r="R6132"/>
      <c r="S6132"/>
      <c r="T6132"/>
      <c r="U6132"/>
    </row>
    <row r="6133" spans="1:21" ht="14.25" customHeight="1">
      <c r="A6133"/>
      <c r="B6133"/>
      <c r="C6133"/>
      <c r="D6133"/>
      <c r="E6133"/>
      <c r="F6133"/>
      <c r="G6133"/>
      <c r="I6133"/>
      <c r="J6133"/>
      <c r="K6133"/>
      <c r="L6133"/>
      <c r="M6133"/>
      <c r="N6133"/>
      <c r="O6133"/>
      <c r="P6133"/>
      <c r="Q6133"/>
      <c r="R6133"/>
      <c r="S6133"/>
      <c r="T6133"/>
      <c r="U6133"/>
    </row>
    <row r="6134" spans="1:21" ht="14.25" customHeight="1">
      <c r="A6134"/>
      <c r="B6134"/>
      <c r="C6134"/>
      <c r="D6134"/>
      <c r="E6134"/>
      <c r="F6134"/>
      <c r="G6134"/>
      <c r="I6134"/>
      <c r="J6134"/>
      <c r="K6134"/>
      <c r="L6134"/>
      <c r="M6134"/>
      <c r="N6134"/>
      <c r="O6134"/>
      <c r="P6134"/>
      <c r="Q6134"/>
      <c r="R6134"/>
      <c r="S6134"/>
      <c r="T6134"/>
      <c r="U6134"/>
    </row>
    <row r="6135" spans="1:21" ht="14.25" customHeight="1">
      <c r="A6135"/>
      <c r="B6135"/>
      <c r="C6135"/>
      <c r="D6135"/>
      <c r="E6135"/>
      <c r="F6135"/>
      <c r="G6135"/>
      <c r="I6135"/>
      <c r="J6135"/>
      <c r="K6135"/>
      <c r="L6135"/>
      <c r="M6135"/>
      <c r="N6135"/>
      <c r="O6135"/>
      <c r="P6135"/>
      <c r="Q6135"/>
      <c r="R6135"/>
      <c r="S6135"/>
      <c r="T6135"/>
      <c r="U6135"/>
    </row>
    <row r="6136" spans="1:21" ht="14.25" customHeight="1">
      <c r="A6136"/>
      <c r="B6136"/>
      <c r="C6136"/>
      <c r="D6136"/>
      <c r="E6136"/>
      <c r="F6136"/>
      <c r="G6136"/>
      <c r="I6136"/>
      <c r="J6136"/>
      <c r="K6136"/>
      <c r="L6136"/>
      <c r="M6136"/>
      <c r="N6136"/>
      <c r="O6136"/>
      <c r="P6136"/>
      <c r="Q6136"/>
      <c r="R6136"/>
      <c r="S6136"/>
      <c r="T6136"/>
      <c r="U6136"/>
    </row>
    <row r="6137" spans="1:21" ht="14.25" customHeight="1">
      <c r="A6137"/>
      <c r="B6137"/>
      <c r="C6137"/>
      <c r="D6137"/>
      <c r="E6137"/>
      <c r="F6137"/>
      <c r="G6137"/>
      <c r="I6137"/>
      <c r="J6137"/>
      <c r="K6137"/>
      <c r="L6137"/>
      <c r="M6137"/>
      <c r="N6137"/>
      <c r="O6137"/>
      <c r="P6137"/>
      <c r="Q6137"/>
      <c r="R6137"/>
      <c r="S6137"/>
      <c r="T6137"/>
      <c r="U6137"/>
    </row>
    <row r="6138" spans="1:21" ht="14.25" customHeight="1">
      <c r="A6138"/>
      <c r="B6138"/>
      <c r="C6138"/>
      <c r="D6138"/>
      <c r="E6138"/>
      <c r="F6138"/>
      <c r="G6138"/>
      <c r="I6138"/>
      <c r="J6138"/>
      <c r="K6138"/>
      <c r="L6138"/>
      <c r="M6138"/>
      <c r="N6138"/>
      <c r="O6138"/>
      <c r="P6138"/>
      <c r="Q6138"/>
      <c r="R6138"/>
      <c r="S6138"/>
      <c r="T6138"/>
      <c r="U6138"/>
    </row>
    <row r="6139" spans="1:21" ht="14.25" customHeight="1">
      <c r="A6139"/>
      <c r="B6139"/>
      <c r="C6139"/>
      <c r="D6139"/>
      <c r="E6139"/>
      <c r="F6139"/>
      <c r="G6139"/>
      <c r="I6139"/>
      <c r="J6139"/>
      <c r="K6139"/>
      <c r="L6139"/>
      <c r="M6139"/>
      <c r="N6139"/>
      <c r="O6139"/>
      <c r="P6139"/>
      <c r="Q6139"/>
      <c r="R6139"/>
      <c r="S6139"/>
      <c r="T6139"/>
      <c r="U6139"/>
    </row>
    <row r="6140" spans="1:21" ht="14.25" customHeight="1">
      <c r="A6140"/>
      <c r="B6140"/>
      <c r="C6140"/>
      <c r="D6140"/>
      <c r="E6140"/>
      <c r="F6140"/>
      <c r="G6140"/>
      <c r="I6140"/>
      <c r="J6140"/>
      <c r="K6140"/>
      <c r="L6140"/>
      <c r="M6140"/>
      <c r="N6140"/>
      <c r="O6140"/>
      <c r="P6140"/>
      <c r="Q6140"/>
      <c r="R6140"/>
      <c r="S6140"/>
      <c r="T6140"/>
      <c r="U6140"/>
    </row>
    <row r="6141" spans="1:21" ht="14.25" customHeight="1">
      <c r="A6141"/>
      <c r="B6141"/>
      <c r="C6141"/>
      <c r="D6141"/>
      <c r="E6141"/>
      <c r="F6141"/>
      <c r="G6141"/>
      <c r="I6141"/>
      <c r="J6141"/>
      <c r="K6141"/>
      <c r="L6141"/>
      <c r="M6141"/>
      <c r="N6141"/>
      <c r="O6141"/>
      <c r="P6141"/>
      <c r="Q6141"/>
      <c r="R6141"/>
      <c r="S6141"/>
      <c r="T6141"/>
      <c r="U6141"/>
    </row>
    <row r="6142" spans="1:21" ht="14.25" customHeight="1">
      <c r="A6142"/>
      <c r="B6142"/>
      <c r="C6142"/>
      <c r="D6142"/>
      <c r="E6142"/>
      <c r="F6142"/>
      <c r="G6142"/>
      <c r="I6142"/>
      <c r="J6142"/>
      <c r="K6142"/>
      <c r="L6142"/>
      <c r="M6142"/>
      <c r="N6142"/>
      <c r="O6142"/>
      <c r="P6142"/>
      <c r="Q6142"/>
      <c r="R6142"/>
      <c r="S6142"/>
      <c r="T6142"/>
      <c r="U6142"/>
    </row>
    <row r="6143" spans="1:21" ht="14.25" customHeight="1">
      <c r="A6143"/>
      <c r="B6143"/>
      <c r="C6143"/>
      <c r="D6143"/>
      <c r="E6143"/>
      <c r="F6143"/>
      <c r="G6143"/>
      <c r="I6143"/>
      <c r="J6143"/>
      <c r="K6143"/>
      <c r="L6143"/>
      <c r="M6143"/>
      <c r="N6143"/>
      <c r="O6143"/>
      <c r="P6143"/>
      <c r="Q6143"/>
      <c r="R6143"/>
      <c r="S6143"/>
      <c r="T6143"/>
      <c r="U6143"/>
    </row>
    <row r="6144" spans="1:21" ht="14.25" customHeight="1">
      <c r="A6144"/>
      <c r="B6144"/>
      <c r="C6144"/>
      <c r="D6144"/>
      <c r="E6144"/>
      <c r="F6144"/>
      <c r="G6144"/>
      <c r="I6144"/>
      <c r="J6144"/>
      <c r="K6144"/>
      <c r="L6144"/>
      <c r="M6144"/>
      <c r="N6144"/>
      <c r="O6144"/>
      <c r="P6144"/>
      <c r="Q6144"/>
      <c r="R6144"/>
      <c r="S6144"/>
      <c r="T6144"/>
      <c r="U6144"/>
    </row>
    <row r="6145" spans="1:21" ht="14.25" customHeight="1">
      <c r="A6145"/>
      <c r="B6145"/>
      <c r="C6145"/>
      <c r="D6145"/>
      <c r="E6145"/>
      <c r="F6145"/>
      <c r="G6145"/>
      <c r="I6145"/>
      <c r="J6145"/>
      <c r="K6145"/>
      <c r="L6145"/>
      <c r="M6145"/>
      <c r="N6145"/>
      <c r="O6145"/>
      <c r="P6145"/>
      <c r="Q6145"/>
      <c r="R6145"/>
      <c r="S6145"/>
      <c r="T6145"/>
      <c r="U6145"/>
    </row>
    <row r="6146" spans="1:21" ht="14.25" customHeight="1">
      <c r="A6146"/>
      <c r="B6146"/>
      <c r="C6146"/>
      <c r="D6146"/>
      <c r="E6146"/>
      <c r="F6146"/>
      <c r="G6146"/>
      <c r="I6146"/>
      <c r="J6146"/>
      <c r="K6146"/>
      <c r="L6146"/>
      <c r="M6146"/>
      <c r="N6146"/>
      <c r="O6146"/>
      <c r="P6146"/>
      <c r="Q6146"/>
      <c r="R6146"/>
      <c r="S6146"/>
      <c r="T6146"/>
      <c r="U6146"/>
    </row>
    <row r="6147" spans="1:21" ht="14.25" customHeight="1">
      <c r="A6147"/>
      <c r="B6147"/>
      <c r="C6147"/>
      <c r="D6147"/>
      <c r="E6147"/>
      <c r="F6147"/>
      <c r="G6147"/>
      <c r="I6147"/>
      <c r="J6147"/>
      <c r="K6147"/>
      <c r="L6147"/>
      <c r="M6147"/>
      <c r="N6147"/>
      <c r="O6147"/>
      <c r="P6147"/>
      <c r="Q6147"/>
      <c r="R6147"/>
      <c r="S6147"/>
      <c r="T6147"/>
      <c r="U6147"/>
    </row>
    <row r="6148" spans="1:21" ht="14.25" customHeight="1">
      <c r="A6148"/>
      <c r="B6148"/>
      <c r="C6148"/>
      <c r="D6148"/>
      <c r="E6148"/>
      <c r="F6148"/>
      <c r="G6148"/>
      <c r="I6148"/>
      <c r="J6148"/>
      <c r="K6148"/>
      <c r="L6148"/>
      <c r="M6148"/>
      <c r="N6148"/>
      <c r="O6148"/>
      <c r="P6148"/>
      <c r="Q6148"/>
      <c r="R6148"/>
      <c r="S6148"/>
      <c r="T6148"/>
      <c r="U6148"/>
    </row>
    <row r="6149" spans="1:21" ht="14.25" customHeight="1">
      <c r="A6149"/>
      <c r="B6149"/>
      <c r="C6149"/>
      <c r="D6149"/>
      <c r="E6149"/>
      <c r="F6149"/>
      <c r="G6149"/>
      <c r="I6149"/>
      <c r="J6149"/>
      <c r="K6149"/>
      <c r="L6149"/>
      <c r="M6149"/>
      <c r="N6149"/>
      <c r="O6149"/>
      <c r="P6149"/>
      <c r="Q6149"/>
      <c r="R6149"/>
      <c r="S6149"/>
      <c r="T6149"/>
      <c r="U6149"/>
    </row>
    <row r="6150" spans="1:21" ht="14.25" customHeight="1">
      <c r="A6150"/>
      <c r="B6150"/>
      <c r="C6150"/>
      <c r="D6150"/>
      <c r="E6150"/>
      <c r="F6150"/>
      <c r="G6150"/>
      <c r="I6150"/>
      <c r="J6150"/>
      <c r="K6150"/>
      <c r="L6150"/>
      <c r="M6150"/>
      <c r="N6150"/>
      <c r="O6150"/>
      <c r="P6150"/>
      <c r="Q6150"/>
      <c r="R6150"/>
      <c r="S6150"/>
      <c r="T6150"/>
      <c r="U6150"/>
    </row>
    <row r="6151" spans="1:21" ht="14.25" customHeight="1">
      <c r="A6151"/>
      <c r="B6151"/>
      <c r="C6151"/>
      <c r="D6151"/>
      <c r="E6151"/>
      <c r="F6151"/>
      <c r="G6151"/>
      <c r="I6151"/>
      <c r="J6151"/>
      <c r="K6151"/>
      <c r="L6151"/>
      <c r="M6151"/>
      <c r="N6151"/>
      <c r="O6151"/>
      <c r="P6151"/>
      <c r="Q6151"/>
      <c r="R6151"/>
      <c r="S6151"/>
      <c r="T6151"/>
      <c r="U6151"/>
    </row>
    <row r="6152" spans="1:21" ht="14.25" customHeight="1">
      <c r="A6152"/>
      <c r="B6152"/>
      <c r="C6152"/>
      <c r="D6152"/>
      <c r="E6152"/>
      <c r="F6152"/>
      <c r="G6152"/>
      <c r="I6152"/>
      <c r="J6152"/>
      <c r="K6152"/>
      <c r="L6152"/>
      <c r="M6152"/>
      <c r="N6152"/>
      <c r="O6152"/>
      <c r="P6152"/>
      <c r="Q6152"/>
      <c r="R6152"/>
      <c r="S6152"/>
      <c r="T6152"/>
      <c r="U6152"/>
    </row>
    <row r="6153" spans="1:21" ht="14.25" customHeight="1">
      <c r="A6153"/>
      <c r="B6153"/>
      <c r="C6153"/>
      <c r="D6153"/>
      <c r="E6153"/>
      <c r="F6153"/>
      <c r="G6153"/>
      <c r="I6153"/>
      <c r="J6153"/>
      <c r="K6153"/>
      <c r="L6153"/>
      <c r="M6153"/>
      <c r="N6153"/>
      <c r="O6153"/>
      <c r="P6153"/>
      <c r="Q6153"/>
      <c r="R6153"/>
      <c r="S6153"/>
      <c r="T6153"/>
      <c r="U6153"/>
    </row>
    <row r="6154" spans="1:21" ht="14.25" customHeight="1">
      <c r="A6154"/>
      <c r="B6154"/>
      <c r="C6154"/>
      <c r="D6154"/>
      <c r="E6154"/>
      <c r="F6154"/>
      <c r="G6154"/>
      <c r="I6154"/>
      <c r="J6154"/>
      <c r="K6154"/>
      <c r="L6154"/>
      <c r="M6154"/>
      <c r="N6154"/>
      <c r="O6154"/>
      <c r="P6154"/>
      <c r="Q6154"/>
      <c r="R6154"/>
      <c r="S6154"/>
      <c r="T6154"/>
      <c r="U6154"/>
    </row>
    <row r="6155" spans="1:21" ht="14.25" customHeight="1">
      <c r="A6155"/>
      <c r="B6155"/>
      <c r="C6155"/>
      <c r="D6155"/>
      <c r="E6155"/>
      <c r="F6155"/>
      <c r="G6155"/>
      <c r="I6155"/>
      <c r="J6155"/>
      <c r="K6155"/>
      <c r="L6155"/>
      <c r="M6155"/>
      <c r="N6155"/>
      <c r="O6155"/>
      <c r="P6155"/>
      <c r="Q6155"/>
      <c r="R6155"/>
      <c r="S6155"/>
      <c r="T6155"/>
      <c r="U6155"/>
    </row>
    <row r="6156" spans="1:21" ht="14.25" customHeight="1">
      <c r="A6156"/>
      <c r="B6156"/>
      <c r="C6156"/>
      <c r="D6156"/>
      <c r="E6156"/>
      <c r="F6156"/>
      <c r="G6156"/>
      <c r="I6156"/>
      <c r="J6156"/>
      <c r="K6156"/>
      <c r="L6156"/>
      <c r="M6156"/>
      <c r="N6156"/>
      <c r="O6156"/>
      <c r="P6156"/>
      <c r="Q6156"/>
      <c r="R6156"/>
      <c r="S6156"/>
      <c r="T6156"/>
      <c r="U6156"/>
    </row>
    <row r="6157" spans="1:21" ht="14.25" customHeight="1">
      <c r="A6157"/>
      <c r="B6157"/>
      <c r="C6157"/>
      <c r="D6157"/>
      <c r="E6157"/>
      <c r="F6157"/>
      <c r="G6157"/>
      <c r="I6157"/>
      <c r="J6157"/>
      <c r="K6157"/>
      <c r="L6157"/>
      <c r="M6157"/>
      <c r="N6157"/>
      <c r="O6157"/>
      <c r="P6157"/>
      <c r="Q6157"/>
      <c r="R6157"/>
      <c r="S6157"/>
      <c r="T6157"/>
      <c r="U6157"/>
    </row>
    <row r="6158" spans="1:21" ht="14.25" customHeight="1">
      <c r="A6158"/>
      <c r="B6158"/>
      <c r="C6158"/>
      <c r="D6158"/>
      <c r="E6158"/>
      <c r="F6158"/>
      <c r="G6158"/>
      <c r="I6158"/>
      <c r="J6158"/>
      <c r="K6158"/>
      <c r="L6158"/>
      <c r="M6158"/>
      <c r="N6158"/>
      <c r="O6158"/>
      <c r="P6158"/>
      <c r="Q6158"/>
      <c r="R6158"/>
      <c r="S6158"/>
      <c r="T6158"/>
      <c r="U6158"/>
    </row>
    <row r="6159" spans="1:21" ht="14.25" customHeight="1">
      <c r="A6159"/>
      <c r="B6159"/>
      <c r="C6159"/>
      <c r="D6159"/>
      <c r="E6159"/>
      <c r="F6159"/>
      <c r="G6159"/>
      <c r="I6159"/>
      <c r="J6159"/>
      <c r="K6159"/>
      <c r="L6159"/>
      <c r="M6159"/>
      <c r="N6159"/>
      <c r="O6159"/>
      <c r="P6159"/>
      <c r="Q6159"/>
      <c r="R6159"/>
      <c r="S6159"/>
      <c r="T6159"/>
      <c r="U6159"/>
    </row>
    <row r="6160" spans="1:21" ht="14.25" customHeight="1">
      <c r="A6160"/>
      <c r="B6160"/>
      <c r="C6160"/>
      <c r="D6160"/>
      <c r="E6160"/>
      <c r="F6160"/>
      <c r="G6160"/>
      <c r="I6160"/>
      <c r="J6160"/>
      <c r="K6160"/>
      <c r="L6160"/>
      <c r="M6160"/>
      <c r="N6160"/>
      <c r="O6160"/>
      <c r="P6160"/>
      <c r="Q6160"/>
      <c r="R6160"/>
      <c r="S6160"/>
      <c r="T6160"/>
      <c r="U6160"/>
    </row>
    <row r="6161" spans="1:21" ht="14.25" customHeight="1">
      <c r="A6161"/>
      <c r="B6161"/>
      <c r="C6161"/>
      <c r="D6161"/>
      <c r="E6161"/>
      <c r="F6161"/>
      <c r="G6161"/>
      <c r="I6161"/>
      <c r="J6161"/>
      <c r="K6161"/>
      <c r="L6161"/>
      <c r="M6161"/>
      <c r="N6161"/>
      <c r="O6161"/>
      <c r="P6161"/>
      <c r="Q6161"/>
      <c r="R6161"/>
      <c r="S6161"/>
      <c r="T6161"/>
      <c r="U6161"/>
    </row>
    <row r="6162" spans="1:21" ht="14.25" customHeight="1">
      <c r="A6162"/>
      <c r="B6162"/>
      <c r="C6162"/>
      <c r="D6162"/>
      <c r="E6162"/>
      <c r="F6162"/>
      <c r="G6162"/>
      <c r="I6162"/>
      <c r="J6162"/>
      <c r="K6162"/>
      <c r="L6162"/>
      <c r="M6162"/>
      <c r="N6162"/>
      <c r="O6162"/>
      <c r="P6162"/>
      <c r="Q6162"/>
      <c r="R6162"/>
      <c r="S6162"/>
      <c r="T6162"/>
      <c r="U6162"/>
    </row>
    <row r="6163" spans="1:21" ht="14.25" customHeight="1">
      <c r="A6163"/>
      <c r="B6163"/>
      <c r="C6163"/>
      <c r="D6163"/>
      <c r="E6163"/>
      <c r="F6163"/>
      <c r="G6163"/>
      <c r="I6163"/>
      <c r="J6163"/>
      <c r="K6163"/>
      <c r="L6163"/>
      <c r="M6163"/>
      <c r="N6163"/>
      <c r="O6163"/>
      <c r="P6163"/>
      <c r="Q6163"/>
      <c r="R6163"/>
      <c r="S6163"/>
      <c r="T6163"/>
      <c r="U6163"/>
    </row>
    <row r="6164" spans="1:21" ht="14.25" customHeight="1">
      <c r="A6164"/>
      <c r="B6164"/>
      <c r="C6164"/>
      <c r="D6164"/>
      <c r="E6164"/>
      <c r="F6164"/>
      <c r="G6164"/>
      <c r="I6164"/>
      <c r="J6164"/>
      <c r="K6164"/>
      <c r="L6164"/>
      <c r="M6164"/>
      <c r="N6164"/>
      <c r="O6164"/>
      <c r="P6164"/>
      <c r="Q6164"/>
      <c r="R6164"/>
      <c r="S6164"/>
      <c r="T6164"/>
      <c r="U6164"/>
    </row>
    <row r="6165" spans="1:21" ht="14.25" customHeight="1">
      <c r="A6165"/>
      <c r="B6165"/>
      <c r="C6165"/>
      <c r="D6165"/>
      <c r="E6165"/>
      <c r="F6165"/>
      <c r="G6165"/>
      <c r="I6165"/>
      <c r="J6165"/>
      <c r="K6165"/>
      <c r="L6165"/>
      <c r="M6165"/>
      <c r="N6165"/>
      <c r="O6165"/>
      <c r="P6165"/>
      <c r="Q6165"/>
      <c r="R6165"/>
      <c r="S6165"/>
      <c r="T6165"/>
      <c r="U6165"/>
    </row>
    <row r="6166" spans="1:21" ht="14.25" customHeight="1">
      <c r="A6166"/>
      <c r="B6166"/>
      <c r="C6166"/>
      <c r="D6166"/>
      <c r="E6166"/>
      <c r="F6166"/>
      <c r="G6166"/>
      <c r="I6166"/>
      <c r="J6166"/>
      <c r="K6166"/>
      <c r="L6166"/>
      <c r="M6166"/>
      <c r="N6166"/>
      <c r="O6166"/>
      <c r="P6166"/>
      <c r="Q6166"/>
      <c r="R6166"/>
      <c r="S6166"/>
      <c r="T6166"/>
      <c r="U6166"/>
    </row>
    <row r="6167" spans="1:21" ht="14.25" customHeight="1">
      <c r="A6167"/>
      <c r="B6167"/>
      <c r="C6167"/>
      <c r="D6167"/>
      <c r="E6167"/>
      <c r="F6167"/>
      <c r="G6167"/>
      <c r="I6167"/>
      <c r="J6167"/>
      <c r="K6167"/>
      <c r="L6167"/>
      <c r="M6167"/>
      <c r="N6167"/>
      <c r="O6167"/>
      <c r="P6167"/>
      <c r="Q6167"/>
      <c r="R6167"/>
      <c r="S6167"/>
      <c r="T6167"/>
      <c r="U6167"/>
    </row>
    <row r="6168" spans="1:21" ht="14.25" customHeight="1">
      <c r="A6168"/>
      <c r="B6168"/>
      <c r="C6168"/>
      <c r="D6168"/>
      <c r="E6168"/>
      <c r="F6168"/>
      <c r="G6168"/>
      <c r="I6168"/>
      <c r="J6168"/>
      <c r="K6168"/>
      <c r="L6168"/>
      <c r="M6168"/>
      <c r="N6168"/>
      <c r="O6168"/>
      <c r="P6168"/>
      <c r="Q6168"/>
      <c r="R6168"/>
      <c r="S6168"/>
      <c r="T6168"/>
      <c r="U6168"/>
    </row>
    <row r="6169" spans="1:21" ht="14.25" customHeight="1">
      <c r="A6169"/>
      <c r="B6169"/>
      <c r="C6169"/>
      <c r="D6169"/>
      <c r="E6169"/>
      <c r="F6169"/>
      <c r="G6169"/>
      <c r="I6169"/>
      <c r="J6169"/>
      <c r="K6169"/>
      <c r="L6169"/>
      <c r="M6169"/>
      <c r="N6169"/>
      <c r="O6169"/>
      <c r="P6169"/>
      <c r="Q6169"/>
      <c r="R6169"/>
      <c r="S6169"/>
      <c r="T6169"/>
      <c r="U6169"/>
    </row>
    <row r="6170" spans="1:21" ht="14.25" customHeight="1">
      <c r="A6170"/>
      <c r="B6170"/>
      <c r="C6170"/>
      <c r="D6170"/>
      <c r="E6170"/>
      <c r="F6170"/>
      <c r="G6170"/>
      <c r="I6170"/>
      <c r="J6170"/>
      <c r="K6170"/>
      <c r="L6170"/>
      <c r="M6170"/>
      <c r="N6170"/>
      <c r="O6170"/>
      <c r="P6170"/>
      <c r="Q6170"/>
      <c r="R6170"/>
      <c r="S6170"/>
      <c r="T6170"/>
      <c r="U6170"/>
    </row>
    <row r="6171" spans="1:21" ht="14.25" customHeight="1">
      <c r="A6171"/>
      <c r="B6171"/>
      <c r="C6171"/>
      <c r="D6171"/>
      <c r="E6171"/>
      <c r="F6171"/>
      <c r="G6171"/>
      <c r="I6171"/>
      <c r="J6171"/>
      <c r="K6171"/>
      <c r="L6171"/>
      <c r="M6171"/>
      <c r="N6171"/>
      <c r="O6171"/>
      <c r="P6171"/>
      <c r="Q6171"/>
      <c r="R6171"/>
      <c r="S6171"/>
      <c r="T6171"/>
      <c r="U6171"/>
    </row>
    <row r="6172" spans="1:21" ht="14.25" customHeight="1">
      <c r="A6172"/>
      <c r="B6172"/>
      <c r="C6172"/>
      <c r="D6172"/>
      <c r="E6172"/>
      <c r="F6172"/>
      <c r="G6172"/>
      <c r="I6172"/>
      <c r="J6172"/>
      <c r="K6172"/>
      <c r="L6172"/>
      <c r="M6172"/>
      <c r="N6172"/>
      <c r="O6172"/>
      <c r="P6172"/>
      <c r="Q6172"/>
      <c r="R6172"/>
      <c r="S6172"/>
      <c r="T6172"/>
      <c r="U6172"/>
    </row>
    <row r="6173" spans="1:21" ht="14.25" customHeight="1">
      <c r="A6173"/>
      <c r="B6173"/>
      <c r="C6173"/>
      <c r="D6173"/>
      <c r="E6173"/>
      <c r="F6173"/>
      <c r="G6173"/>
      <c r="I6173"/>
      <c r="J6173"/>
      <c r="K6173"/>
      <c r="L6173"/>
      <c r="M6173"/>
      <c r="N6173"/>
      <c r="O6173"/>
      <c r="P6173"/>
      <c r="Q6173"/>
      <c r="R6173"/>
      <c r="S6173"/>
      <c r="T6173"/>
      <c r="U6173"/>
    </row>
    <row r="6174" spans="1:21" ht="14.25" customHeight="1">
      <c r="A6174"/>
      <c r="B6174"/>
      <c r="C6174"/>
      <c r="D6174"/>
      <c r="E6174"/>
      <c r="F6174"/>
      <c r="G6174"/>
      <c r="I6174"/>
      <c r="J6174"/>
      <c r="K6174"/>
      <c r="L6174"/>
      <c r="M6174"/>
      <c r="N6174"/>
      <c r="O6174"/>
      <c r="P6174"/>
      <c r="Q6174"/>
      <c r="R6174"/>
      <c r="S6174"/>
      <c r="T6174"/>
      <c r="U6174"/>
    </row>
    <row r="6175" spans="1:21" ht="14.25" customHeight="1">
      <c r="A6175"/>
      <c r="B6175"/>
      <c r="C6175"/>
      <c r="D6175"/>
      <c r="E6175"/>
      <c r="F6175"/>
      <c r="G6175"/>
      <c r="I6175"/>
      <c r="J6175"/>
      <c r="K6175"/>
      <c r="L6175"/>
      <c r="M6175"/>
      <c r="N6175"/>
      <c r="O6175"/>
      <c r="P6175"/>
      <c r="Q6175"/>
      <c r="R6175"/>
      <c r="S6175"/>
      <c r="T6175"/>
      <c r="U6175"/>
    </row>
    <row r="6176" spans="1:21" ht="14.25" customHeight="1">
      <c r="A6176"/>
      <c r="B6176"/>
      <c r="C6176"/>
      <c r="D6176"/>
      <c r="E6176"/>
      <c r="F6176"/>
      <c r="G6176"/>
      <c r="I6176"/>
      <c r="J6176"/>
      <c r="K6176"/>
      <c r="L6176"/>
      <c r="M6176"/>
      <c r="N6176"/>
      <c r="O6176"/>
      <c r="P6176"/>
      <c r="Q6176"/>
      <c r="R6176"/>
      <c r="S6176"/>
      <c r="T6176"/>
      <c r="U6176"/>
    </row>
    <row r="6177" spans="1:21" ht="14.25" customHeight="1">
      <c r="A6177"/>
      <c r="B6177"/>
      <c r="C6177"/>
      <c r="D6177"/>
      <c r="E6177"/>
      <c r="F6177"/>
      <c r="G6177"/>
      <c r="I6177"/>
      <c r="J6177"/>
      <c r="K6177"/>
      <c r="L6177"/>
      <c r="M6177"/>
      <c r="N6177"/>
      <c r="O6177"/>
      <c r="P6177"/>
      <c r="Q6177"/>
      <c r="R6177"/>
      <c r="S6177"/>
      <c r="T6177"/>
      <c r="U6177"/>
    </row>
    <row r="6178" spans="1:21" ht="14.25" customHeight="1">
      <c r="A6178"/>
      <c r="B6178"/>
      <c r="C6178"/>
      <c r="D6178"/>
      <c r="E6178"/>
      <c r="F6178"/>
      <c r="G6178"/>
      <c r="I6178"/>
      <c r="J6178"/>
      <c r="K6178"/>
      <c r="L6178"/>
      <c r="M6178"/>
      <c r="N6178"/>
      <c r="O6178"/>
      <c r="P6178"/>
      <c r="Q6178"/>
      <c r="R6178"/>
      <c r="S6178"/>
      <c r="T6178"/>
      <c r="U6178"/>
    </row>
    <row r="6179" spans="1:21" ht="14.25" customHeight="1">
      <c r="A6179"/>
      <c r="B6179"/>
      <c r="C6179"/>
      <c r="D6179"/>
      <c r="E6179"/>
      <c r="F6179"/>
      <c r="G6179"/>
      <c r="I6179"/>
      <c r="J6179"/>
      <c r="K6179"/>
      <c r="L6179"/>
      <c r="M6179"/>
      <c r="N6179"/>
      <c r="O6179"/>
      <c r="P6179"/>
      <c r="Q6179"/>
      <c r="R6179"/>
      <c r="S6179"/>
      <c r="T6179"/>
      <c r="U6179"/>
    </row>
    <row r="6180" spans="1:21" ht="14.25" customHeight="1">
      <c r="A6180"/>
      <c r="B6180"/>
      <c r="C6180"/>
      <c r="D6180"/>
      <c r="E6180"/>
      <c r="F6180"/>
      <c r="G6180"/>
      <c r="I6180"/>
      <c r="J6180"/>
      <c r="K6180"/>
      <c r="L6180"/>
      <c r="M6180"/>
      <c r="N6180"/>
      <c r="O6180"/>
      <c r="P6180"/>
      <c r="Q6180"/>
      <c r="R6180"/>
      <c r="S6180"/>
      <c r="T6180"/>
      <c r="U6180"/>
    </row>
    <row r="6181" spans="1:21" ht="14.25" customHeight="1">
      <c r="A6181"/>
      <c r="B6181"/>
      <c r="C6181"/>
      <c r="D6181"/>
      <c r="E6181"/>
      <c r="F6181"/>
      <c r="G6181"/>
      <c r="I6181"/>
      <c r="J6181"/>
      <c r="K6181"/>
      <c r="L6181"/>
      <c r="M6181"/>
      <c r="N6181"/>
      <c r="O6181"/>
      <c r="P6181"/>
      <c r="Q6181"/>
      <c r="R6181"/>
      <c r="S6181"/>
      <c r="T6181"/>
      <c r="U6181"/>
    </row>
    <row r="6182" spans="1:21" ht="14.25" customHeight="1">
      <c r="A6182"/>
      <c r="B6182"/>
      <c r="C6182"/>
      <c r="D6182"/>
      <c r="E6182"/>
      <c r="F6182"/>
      <c r="G6182"/>
      <c r="I6182"/>
      <c r="J6182"/>
      <c r="K6182"/>
      <c r="L6182"/>
      <c r="M6182"/>
      <c r="N6182"/>
      <c r="O6182"/>
      <c r="P6182"/>
      <c r="Q6182"/>
      <c r="R6182"/>
      <c r="S6182"/>
      <c r="T6182"/>
      <c r="U6182"/>
    </row>
    <row r="6183" spans="1:21" ht="14.25" customHeight="1">
      <c r="A6183"/>
      <c r="B6183"/>
      <c r="C6183"/>
      <c r="D6183"/>
      <c r="E6183"/>
      <c r="F6183"/>
      <c r="G6183"/>
      <c r="I6183"/>
      <c r="J6183"/>
      <c r="K6183"/>
      <c r="L6183"/>
      <c r="M6183"/>
      <c r="N6183"/>
      <c r="O6183"/>
      <c r="P6183"/>
      <c r="Q6183"/>
      <c r="R6183"/>
      <c r="S6183"/>
      <c r="T6183"/>
      <c r="U6183"/>
    </row>
    <row r="6184" spans="1:21" ht="14.25" customHeight="1">
      <c r="A6184"/>
      <c r="B6184"/>
      <c r="C6184"/>
      <c r="D6184"/>
      <c r="E6184"/>
      <c r="F6184"/>
      <c r="G6184"/>
      <c r="I6184"/>
      <c r="J6184"/>
      <c r="K6184"/>
      <c r="L6184"/>
      <c r="M6184"/>
      <c r="N6184"/>
      <c r="O6184"/>
      <c r="P6184"/>
      <c r="Q6184"/>
      <c r="R6184"/>
      <c r="S6184"/>
      <c r="T6184"/>
      <c r="U6184"/>
    </row>
    <row r="6185" spans="1:21" ht="14.25" customHeight="1">
      <c r="A6185"/>
      <c r="B6185"/>
      <c r="C6185"/>
      <c r="D6185"/>
      <c r="E6185"/>
      <c r="F6185"/>
      <c r="G6185"/>
      <c r="I6185"/>
      <c r="J6185"/>
      <c r="K6185"/>
      <c r="L6185"/>
      <c r="M6185"/>
      <c r="N6185"/>
      <c r="O6185"/>
      <c r="P6185"/>
      <c r="Q6185"/>
      <c r="R6185"/>
      <c r="S6185"/>
      <c r="T6185"/>
      <c r="U6185"/>
    </row>
    <row r="6186" spans="1:21" ht="14.25" customHeight="1">
      <c r="A6186"/>
      <c r="B6186"/>
      <c r="C6186"/>
      <c r="D6186"/>
      <c r="E6186"/>
      <c r="F6186"/>
      <c r="G6186"/>
      <c r="I6186"/>
      <c r="J6186"/>
      <c r="K6186"/>
      <c r="L6186"/>
      <c r="M6186"/>
      <c r="N6186"/>
      <c r="O6186"/>
      <c r="P6186"/>
      <c r="Q6186"/>
      <c r="R6186"/>
      <c r="S6186"/>
      <c r="T6186"/>
      <c r="U6186"/>
    </row>
    <row r="6187" spans="1:21" ht="14.25" customHeight="1">
      <c r="A6187"/>
      <c r="B6187"/>
      <c r="C6187"/>
      <c r="D6187"/>
      <c r="E6187"/>
      <c r="F6187"/>
      <c r="G6187"/>
      <c r="I6187"/>
      <c r="J6187"/>
      <c r="K6187"/>
      <c r="L6187"/>
      <c r="M6187"/>
      <c r="N6187"/>
      <c r="O6187"/>
      <c r="P6187"/>
      <c r="Q6187"/>
      <c r="R6187"/>
      <c r="S6187"/>
      <c r="T6187"/>
      <c r="U6187"/>
    </row>
    <row r="6188" spans="1:21" ht="14.25" customHeight="1">
      <c r="A6188"/>
      <c r="B6188"/>
      <c r="C6188"/>
      <c r="D6188"/>
      <c r="E6188"/>
      <c r="F6188"/>
      <c r="G6188"/>
      <c r="I6188"/>
      <c r="J6188"/>
      <c r="K6188"/>
      <c r="L6188"/>
      <c r="M6188"/>
      <c r="N6188"/>
      <c r="O6188"/>
      <c r="P6188"/>
      <c r="Q6188"/>
      <c r="R6188"/>
      <c r="S6188"/>
      <c r="T6188"/>
      <c r="U6188"/>
    </row>
    <row r="6189" spans="1:21" ht="14.25" customHeight="1">
      <c r="A6189"/>
      <c r="B6189"/>
      <c r="C6189"/>
      <c r="D6189"/>
      <c r="E6189"/>
      <c r="F6189"/>
      <c r="G6189"/>
      <c r="I6189"/>
      <c r="J6189"/>
      <c r="K6189"/>
      <c r="L6189"/>
      <c r="M6189"/>
      <c r="N6189"/>
      <c r="O6189"/>
      <c r="P6189"/>
      <c r="Q6189"/>
      <c r="R6189"/>
      <c r="S6189"/>
      <c r="T6189"/>
      <c r="U6189"/>
    </row>
    <row r="6190" spans="1:21" ht="14.25" customHeight="1">
      <c r="A6190"/>
      <c r="B6190"/>
      <c r="C6190"/>
      <c r="D6190"/>
      <c r="E6190"/>
      <c r="F6190"/>
      <c r="G6190"/>
      <c r="I6190"/>
      <c r="J6190"/>
      <c r="K6190"/>
      <c r="L6190"/>
      <c r="M6190"/>
      <c r="N6190"/>
      <c r="O6190"/>
      <c r="P6190"/>
      <c r="Q6190"/>
      <c r="R6190"/>
      <c r="S6190"/>
      <c r="T6190"/>
      <c r="U6190"/>
    </row>
    <row r="6191" spans="1:21" ht="14.25" customHeight="1">
      <c r="A6191"/>
      <c r="B6191"/>
      <c r="C6191"/>
      <c r="D6191"/>
      <c r="E6191"/>
      <c r="F6191"/>
      <c r="G6191"/>
      <c r="I6191"/>
      <c r="J6191"/>
      <c r="K6191"/>
      <c r="L6191"/>
      <c r="M6191"/>
      <c r="N6191"/>
      <c r="O6191"/>
      <c r="P6191"/>
      <c r="Q6191"/>
      <c r="R6191"/>
      <c r="S6191"/>
      <c r="T6191"/>
      <c r="U6191"/>
    </row>
    <row r="6192" spans="1:21" ht="14.25" customHeight="1">
      <c r="A6192"/>
      <c r="B6192"/>
      <c r="C6192"/>
      <c r="D6192"/>
      <c r="E6192"/>
      <c r="F6192"/>
      <c r="G6192"/>
      <c r="I6192"/>
      <c r="J6192"/>
      <c r="K6192"/>
      <c r="L6192"/>
      <c r="M6192"/>
      <c r="N6192"/>
      <c r="O6192"/>
      <c r="P6192"/>
      <c r="Q6192"/>
      <c r="R6192"/>
      <c r="S6192"/>
      <c r="T6192"/>
      <c r="U6192"/>
    </row>
    <row r="6193" spans="1:21" ht="14.25" customHeight="1">
      <c r="A6193"/>
      <c r="B6193"/>
      <c r="C6193"/>
      <c r="D6193"/>
      <c r="E6193"/>
      <c r="F6193"/>
      <c r="G6193"/>
      <c r="I6193"/>
      <c r="J6193"/>
      <c r="K6193"/>
      <c r="L6193"/>
      <c r="M6193"/>
      <c r="N6193"/>
      <c r="O6193"/>
      <c r="P6193"/>
      <c r="Q6193"/>
      <c r="R6193"/>
      <c r="S6193"/>
      <c r="T6193"/>
      <c r="U6193"/>
    </row>
    <row r="6194" spans="1:21" ht="14.25" customHeight="1">
      <c r="A6194"/>
      <c r="B6194"/>
      <c r="C6194"/>
      <c r="D6194"/>
      <c r="E6194"/>
      <c r="F6194"/>
      <c r="G6194"/>
      <c r="I6194"/>
      <c r="J6194"/>
      <c r="K6194"/>
      <c r="L6194"/>
      <c r="M6194"/>
      <c r="N6194"/>
      <c r="O6194"/>
      <c r="P6194"/>
      <c r="Q6194"/>
      <c r="R6194"/>
      <c r="S6194"/>
      <c r="T6194"/>
      <c r="U6194"/>
    </row>
    <row r="6195" spans="1:21" ht="14.25" customHeight="1">
      <c r="A6195"/>
      <c r="B6195"/>
      <c r="C6195"/>
      <c r="D6195"/>
      <c r="E6195"/>
      <c r="F6195"/>
      <c r="G6195"/>
      <c r="I6195"/>
      <c r="J6195"/>
      <c r="K6195"/>
      <c r="L6195"/>
      <c r="M6195"/>
      <c r="N6195"/>
      <c r="O6195"/>
      <c r="P6195"/>
      <c r="Q6195"/>
      <c r="R6195"/>
      <c r="S6195"/>
      <c r="T6195"/>
      <c r="U6195"/>
    </row>
    <row r="6196" spans="1:21" ht="14.25" customHeight="1">
      <c r="A6196"/>
      <c r="B6196"/>
      <c r="C6196"/>
      <c r="D6196"/>
      <c r="E6196"/>
      <c r="F6196"/>
      <c r="G6196"/>
      <c r="I6196"/>
      <c r="J6196"/>
      <c r="K6196"/>
      <c r="L6196"/>
      <c r="M6196"/>
      <c r="N6196"/>
      <c r="O6196"/>
      <c r="P6196"/>
      <c r="Q6196"/>
      <c r="R6196"/>
      <c r="S6196"/>
      <c r="T6196"/>
      <c r="U6196"/>
    </row>
    <row r="6197" spans="1:21" ht="14.25" customHeight="1">
      <c r="A6197"/>
      <c r="B6197"/>
      <c r="C6197"/>
      <c r="D6197"/>
      <c r="E6197"/>
      <c r="F6197"/>
      <c r="G6197"/>
      <c r="I6197"/>
      <c r="J6197"/>
      <c r="K6197"/>
      <c r="L6197"/>
      <c r="M6197"/>
      <c r="N6197"/>
      <c r="O6197"/>
      <c r="P6197"/>
      <c r="Q6197"/>
      <c r="R6197"/>
      <c r="S6197"/>
      <c r="T6197"/>
      <c r="U6197"/>
    </row>
    <row r="6198" spans="1:21" ht="14.25" customHeight="1">
      <c r="A6198"/>
      <c r="B6198"/>
      <c r="C6198"/>
      <c r="D6198"/>
      <c r="E6198"/>
      <c r="F6198"/>
      <c r="G6198"/>
      <c r="I6198"/>
      <c r="J6198"/>
      <c r="K6198"/>
      <c r="L6198"/>
      <c r="M6198"/>
      <c r="N6198"/>
      <c r="O6198"/>
      <c r="P6198"/>
      <c r="Q6198"/>
      <c r="R6198"/>
      <c r="S6198"/>
      <c r="T6198"/>
      <c r="U6198"/>
    </row>
    <row r="6199" spans="1:21" ht="14.25" customHeight="1">
      <c r="A6199"/>
      <c r="B6199"/>
      <c r="C6199"/>
      <c r="D6199"/>
      <c r="E6199"/>
      <c r="F6199"/>
      <c r="G6199"/>
      <c r="I6199"/>
      <c r="J6199"/>
      <c r="K6199"/>
      <c r="L6199"/>
      <c r="M6199"/>
      <c r="N6199"/>
      <c r="O6199"/>
      <c r="P6199"/>
      <c r="Q6199"/>
      <c r="R6199"/>
      <c r="S6199"/>
      <c r="T6199"/>
      <c r="U6199"/>
    </row>
    <row r="6200" spans="1:21" ht="14.25" customHeight="1">
      <c r="A6200"/>
      <c r="B6200"/>
      <c r="C6200"/>
      <c r="D6200"/>
      <c r="E6200"/>
      <c r="F6200"/>
      <c r="G6200"/>
      <c r="I6200"/>
      <c r="J6200"/>
      <c r="K6200"/>
      <c r="L6200"/>
      <c r="M6200"/>
      <c r="N6200"/>
      <c r="O6200"/>
      <c r="P6200"/>
      <c r="Q6200"/>
      <c r="R6200"/>
      <c r="S6200"/>
      <c r="T6200"/>
      <c r="U6200"/>
    </row>
    <row r="6201" spans="1:21" ht="14.25" customHeight="1">
      <c r="A6201"/>
      <c r="B6201"/>
      <c r="C6201"/>
      <c r="D6201"/>
      <c r="E6201"/>
      <c r="F6201"/>
      <c r="G6201"/>
      <c r="I6201"/>
      <c r="J6201"/>
      <c r="K6201"/>
      <c r="L6201"/>
      <c r="M6201"/>
      <c r="N6201"/>
      <c r="O6201"/>
      <c r="P6201"/>
      <c r="Q6201"/>
      <c r="R6201"/>
      <c r="S6201"/>
      <c r="T6201"/>
      <c r="U6201"/>
    </row>
    <row r="6202" spans="1:21" ht="14.25" customHeight="1">
      <c r="A6202"/>
      <c r="B6202"/>
      <c r="C6202"/>
      <c r="D6202"/>
      <c r="E6202"/>
      <c r="F6202"/>
      <c r="G6202"/>
      <c r="I6202"/>
      <c r="J6202"/>
      <c r="K6202"/>
      <c r="L6202"/>
      <c r="M6202"/>
      <c r="N6202"/>
      <c r="O6202"/>
      <c r="P6202"/>
      <c r="Q6202"/>
      <c r="R6202"/>
      <c r="S6202"/>
      <c r="T6202"/>
      <c r="U6202"/>
    </row>
    <row r="6203" spans="1:21" ht="14.25" customHeight="1">
      <c r="A6203"/>
      <c r="B6203"/>
      <c r="C6203"/>
      <c r="D6203"/>
      <c r="E6203"/>
      <c r="F6203"/>
      <c r="G6203"/>
      <c r="I6203"/>
      <c r="J6203"/>
      <c r="K6203"/>
      <c r="L6203"/>
      <c r="M6203"/>
      <c r="N6203"/>
      <c r="O6203"/>
      <c r="P6203"/>
      <c r="Q6203"/>
      <c r="R6203"/>
      <c r="S6203"/>
      <c r="T6203"/>
      <c r="U6203"/>
    </row>
    <row r="6204" spans="1:21" ht="14.25" customHeight="1">
      <c r="A6204"/>
      <c r="B6204"/>
      <c r="C6204"/>
      <c r="D6204"/>
      <c r="E6204"/>
      <c r="F6204"/>
      <c r="G6204"/>
      <c r="I6204"/>
      <c r="J6204"/>
      <c r="K6204"/>
      <c r="L6204"/>
      <c r="M6204"/>
      <c r="N6204"/>
      <c r="O6204"/>
      <c r="P6204"/>
      <c r="Q6204"/>
      <c r="R6204"/>
      <c r="S6204"/>
      <c r="T6204"/>
      <c r="U6204"/>
    </row>
    <row r="6205" spans="1:21" ht="14.25" customHeight="1">
      <c r="A6205"/>
      <c r="B6205"/>
      <c r="C6205"/>
      <c r="D6205"/>
      <c r="E6205"/>
      <c r="F6205"/>
      <c r="G6205"/>
      <c r="I6205"/>
      <c r="J6205"/>
      <c r="K6205"/>
      <c r="L6205"/>
      <c r="M6205"/>
      <c r="N6205"/>
      <c r="O6205"/>
      <c r="P6205"/>
      <c r="Q6205"/>
      <c r="R6205"/>
      <c r="S6205"/>
      <c r="T6205"/>
      <c r="U6205"/>
    </row>
    <row r="6206" spans="1:21" ht="14.25" customHeight="1">
      <c r="A6206"/>
      <c r="B6206"/>
      <c r="C6206"/>
      <c r="D6206"/>
      <c r="E6206"/>
      <c r="F6206"/>
      <c r="G6206"/>
      <c r="I6206"/>
      <c r="J6206"/>
      <c r="K6206"/>
      <c r="L6206"/>
      <c r="M6206"/>
      <c r="N6206"/>
      <c r="O6206"/>
      <c r="P6206"/>
      <c r="Q6206"/>
      <c r="R6206"/>
      <c r="S6206"/>
      <c r="T6206"/>
      <c r="U6206"/>
    </row>
    <row r="6207" spans="1:21" ht="14.25" customHeight="1">
      <c r="A6207"/>
      <c r="B6207"/>
      <c r="C6207"/>
      <c r="D6207"/>
      <c r="E6207"/>
      <c r="F6207"/>
      <c r="G6207"/>
      <c r="I6207"/>
      <c r="J6207"/>
      <c r="K6207"/>
      <c r="L6207"/>
      <c r="M6207"/>
      <c r="N6207"/>
      <c r="O6207"/>
      <c r="P6207"/>
      <c r="Q6207"/>
      <c r="R6207"/>
      <c r="S6207"/>
      <c r="T6207"/>
      <c r="U6207"/>
    </row>
    <row r="6208" spans="1:21" ht="14.25" customHeight="1">
      <c r="A6208"/>
      <c r="B6208"/>
      <c r="C6208"/>
      <c r="D6208"/>
      <c r="E6208"/>
      <c r="F6208"/>
      <c r="G6208"/>
      <c r="I6208"/>
      <c r="J6208"/>
      <c r="K6208"/>
      <c r="L6208"/>
      <c r="M6208"/>
      <c r="N6208"/>
      <c r="O6208"/>
      <c r="P6208"/>
      <c r="Q6208"/>
      <c r="R6208"/>
      <c r="S6208"/>
      <c r="T6208"/>
      <c r="U6208"/>
    </row>
    <row r="6209" spans="1:21" ht="14.25" customHeight="1">
      <c r="A6209"/>
      <c r="B6209"/>
      <c r="C6209"/>
      <c r="D6209"/>
      <c r="E6209"/>
      <c r="F6209"/>
      <c r="G6209"/>
      <c r="I6209"/>
      <c r="J6209"/>
      <c r="K6209"/>
      <c r="L6209"/>
      <c r="M6209"/>
      <c r="N6209"/>
      <c r="O6209"/>
      <c r="P6209"/>
      <c r="Q6209"/>
      <c r="R6209"/>
      <c r="S6209"/>
      <c r="T6209"/>
      <c r="U6209"/>
    </row>
    <row r="6210" spans="1:21" ht="14.25" customHeight="1">
      <c r="A6210"/>
      <c r="B6210"/>
      <c r="C6210"/>
      <c r="D6210"/>
      <c r="E6210"/>
      <c r="F6210"/>
      <c r="G6210"/>
      <c r="I6210"/>
      <c r="J6210"/>
      <c r="K6210"/>
      <c r="L6210"/>
      <c r="M6210"/>
      <c r="N6210"/>
      <c r="O6210"/>
      <c r="P6210"/>
      <c r="Q6210"/>
      <c r="R6210"/>
      <c r="S6210"/>
      <c r="T6210"/>
      <c r="U6210"/>
    </row>
    <row r="6211" spans="1:21" ht="14.25" customHeight="1">
      <c r="A6211"/>
      <c r="B6211"/>
      <c r="C6211"/>
      <c r="D6211"/>
      <c r="E6211"/>
      <c r="F6211"/>
      <c r="G6211"/>
      <c r="I6211"/>
      <c r="J6211"/>
      <c r="K6211"/>
      <c r="L6211"/>
      <c r="M6211"/>
      <c r="N6211"/>
      <c r="O6211"/>
      <c r="P6211"/>
      <c r="Q6211"/>
      <c r="R6211"/>
      <c r="S6211"/>
      <c r="T6211"/>
      <c r="U6211"/>
    </row>
    <row r="6212" spans="1:21" ht="14.25" customHeight="1">
      <c r="A6212"/>
      <c r="B6212"/>
      <c r="C6212"/>
      <c r="D6212"/>
      <c r="E6212"/>
      <c r="F6212"/>
      <c r="G6212"/>
      <c r="I6212"/>
      <c r="J6212"/>
      <c r="K6212"/>
      <c r="L6212"/>
      <c r="M6212"/>
      <c r="N6212"/>
      <c r="O6212"/>
      <c r="P6212"/>
      <c r="Q6212"/>
      <c r="R6212"/>
      <c r="S6212"/>
      <c r="T6212"/>
      <c r="U6212"/>
    </row>
    <row r="6213" spans="1:21" ht="14.25" customHeight="1">
      <c r="A6213"/>
      <c r="B6213"/>
      <c r="C6213"/>
      <c r="D6213"/>
      <c r="E6213"/>
      <c r="F6213"/>
      <c r="G6213"/>
      <c r="I6213"/>
      <c r="J6213"/>
      <c r="K6213"/>
      <c r="L6213"/>
      <c r="M6213"/>
      <c r="N6213"/>
      <c r="O6213"/>
      <c r="P6213"/>
      <c r="Q6213"/>
      <c r="R6213"/>
      <c r="S6213"/>
      <c r="T6213"/>
      <c r="U6213"/>
    </row>
    <row r="6214" spans="1:21" ht="14.25" customHeight="1">
      <c r="A6214"/>
      <c r="B6214"/>
      <c r="C6214"/>
      <c r="D6214"/>
      <c r="E6214"/>
      <c r="F6214"/>
      <c r="G6214"/>
      <c r="I6214"/>
      <c r="J6214"/>
      <c r="K6214"/>
      <c r="L6214"/>
      <c r="M6214"/>
      <c r="N6214"/>
      <c r="O6214"/>
      <c r="P6214"/>
      <c r="Q6214"/>
      <c r="R6214"/>
      <c r="S6214"/>
      <c r="T6214"/>
      <c r="U6214"/>
    </row>
    <row r="6215" spans="1:21" ht="14.25" customHeight="1">
      <c r="A6215"/>
      <c r="B6215"/>
      <c r="C6215"/>
      <c r="D6215"/>
      <c r="E6215"/>
      <c r="F6215"/>
      <c r="G6215"/>
      <c r="I6215"/>
      <c r="J6215"/>
      <c r="K6215"/>
      <c r="L6215"/>
      <c r="M6215"/>
      <c r="N6215"/>
      <c r="O6215"/>
      <c r="P6215"/>
      <c r="Q6215"/>
      <c r="R6215"/>
      <c r="S6215"/>
      <c r="T6215"/>
      <c r="U6215"/>
    </row>
    <row r="6216" spans="1:21" ht="14.25" customHeight="1">
      <c r="A6216"/>
      <c r="B6216"/>
      <c r="C6216"/>
      <c r="D6216"/>
      <c r="E6216"/>
      <c r="F6216"/>
      <c r="G6216"/>
      <c r="I6216"/>
      <c r="J6216"/>
      <c r="K6216"/>
      <c r="L6216"/>
      <c r="M6216"/>
      <c r="N6216"/>
      <c r="O6216"/>
      <c r="P6216"/>
      <c r="Q6216"/>
      <c r="R6216"/>
      <c r="S6216"/>
      <c r="T6216"/>
      <c r="U6216"/>
    </row>
    <row r="6217" spans="1:21" ht="14.25" customHeight="1">
      <c r="A6217"/>
      <c r="B6217"/>
      <c r="C6217"/>
      <c r="D6217"/>
      <c r="E6217"/>
      <c r="F6217"/>
      <c r="G6217"/>
      <c r="I6217"/>
      <c r="J6217"/>
      <c r="K6217"/>
      <c r="L6217"/>
      <c r="M6217"/>
      <c r="N6217"/>
      <c r="O6217"/>
      <c r="P6217"/>
      <c r="Q6217"/>
      <c r="R6217"/>
      <c r="S6217"/>
      <c r="T6217"/>
      <c r="U6217"/>
    </row>
    <row r="6218" spans="1:21" ht="14.25" customHeight="1">
      <c r="A6218"/>
      <c r="B6218"/>
      <c r="C6218"/>
      <c r="D6218"/>
      <c r="E6218"/>
      <c r="F6218"/>
      <c r="G6218"/>
      <c r="I6218"/>
      <c r="J6218"/>
      <c r="K6218"/>
      <c r="L6218"/>
      <c r="M6218"/>
      <c r="N6218"/>
      <c r="O6218"/>
      <c r="P6218"/>
      <c r="Q6218"/>
      <c r="R6218"/>
      <c r="S6218"/>
      <c r="T6218"/>
      <c r="U6218"/>
    </row>
    <row r="6219" spans="1:21" ht="14.25" customHeight="1">
      <c r="A6219"/>
      <c r="B6219"/>
      <c r="C6219"/>
      <c r="D6219"/>
      <c r="E6219"/>
      <c r="F6219"/>
      <c r="G6219"/>
      <c r="I6219"/>
      <c r="J6219"/>
      <c r="K6219"/>
      <c r="L6219"/>
      <c r="M6219"/>
      <c r="N6219"/>
      <c r="O6219"/>
      <c r="P6219"/>
      <c r="Q6219"/>
      <c r="R6219"/>
      <c r="S6219"/>
      <c r="T6219"/>
      <c r="U6219"/>
    </row>
    <row r="6220" spans="1:21" ht="14.25" customHeight="1">
      <c r="A6220"/>
      <c r="B6220"/>
      <c r="C6220"/>
      <c r="D6220"/>
      <c r="E6220"/>
      <c r="F6220"/>
      <c r="G6220"/>
      <c r="I6220"/>
      <c r="J6220"/>
      <c r="K6220"/>
      <c r="L6220"/>
      <c r="M6220"/>
      <c r="N6220"/>
      <c r="O6220"/>
      <c r="P6220"/>
      <c r="Q6220"/>
      <c r="R6220"/>
      <c r="S6220"/>
      <c r="T6220"/>
      <c r="U6220"/>
    </row>
    <row r="6221" spans="1:21" ht="14.25" customHeight="1">
      <c r="A6221"/>
      <c r="B6221"/>
      <c r="C6221"/>
      <c r="D6221"/>
      <c r="E6221"/>
      <c r="F6221"/>
      <c r="G6221"/>
      <c r="I6221"/>
      <c r="J6221"/>
      <c r="K6221"/>
      <c r="L6221"/>
      <c r="M6221"/>
      <c r="N6221"/>
      <c r="O6221"/>
      <c r="P6221"/>
      <c r="Q6221"/>
      <c r="R6221"/>
      <c r="S6221"/>
      <c r="T6221"/>
      <c r="U6221"/>
    </row>
    <row r="6222" spans="1:21" ht="14.25" customHeight="1">
      <c r="A6222"/>
      <c r="B6222"/>
      <c r="C6222"/>
      <c r="D6222"/>
      <c r="E6222"/>
      <c r="F6222"/>
      <c r="G6222"/>
      <c r="I6222"/>
      <c r="J6222"/>
      <c r="K6222"/>
      <c r="L6222"/>
      <c r="M6222"/>
      <c r="N6222"/>
      <c r="O6222"/>
      <c r="P6222"/>
      <c r="Q6222"/>
      <c r="R6222"/>
      <c r="S6222"/>
      <c r="T6222"/>
      <c r="U6222"/>
    </row>
    <row r="6223" spans="1:21" ht="14.25" customHeight="1">
      <c r="A6223"/>
      <c r="B6223"/>
      <c r="C6223"/>
      <c r="D6223"/>
      <c r="E6223"/>
      <c r="F6223"/>
      <c r="G6223"/>
      <c r="I6223"/>
      <c r="J6223"/>
      <c r="K6223"/>
      <c r="L6223"/>
      <c r="M6223"/>
      <c r="N6223"/>
      <c r="O6223"/>
      <c r="P6223"/>
      <c r="Q6223"/>
      <c r="R6223"/>
      <c r="S6223"/>
      <c r="T6223"/>
      <c r="U6223"/>
    </row>
    <row r="6224" spans="1:21" ht="14.25" customHeight="1">
      <c r="A6224"/>
      <c r="B6224"/>
      <c r="C6224"/>
      <c r="D6224"/>
      <c r="E6224"/>
      <c r="F6224"/>
      <c r="G6224"/>
      <c r="I6224"/>
      <c r="J6224"/>
      <c r="K6224"/>
      <c r="L6224"/>
      <c r="M6224"/>
      <c r="N6224"/>
      <c r="O6224"/>
      <c r="P6224"/>
      <c r="Q6224"/>
      <c r="R6224"/>
      <c r="S6224"/>
      <c r="T6224"/>
      <c r="U6224"/>
    </row>
    <row r="6225" spans="1:21" ht="14.25" customHeight="1">
      <c r="A6225"/>
      <c r="B6225"/>
      <c r="C6225"/>
      <c r="D6225"/>
      <c r="E6225"/>
      <c r="F6225"/>
      <c r="G6225"/>
      <c r="I6225"/>
      <c r="J6225"/>
      <c r="K6225"/>
      <c r="L6225"/>
      <c r="M6225"/>
      <c r="N6225"/>
      <c r="O6225"/>
      <c r="P6225"/>
      <c r="Q6225"/>
      <c r="R6225"/>
      <c r="S6225"/>
      <c r="T6225"/>
      <c r="U6225"/>
    </row>
    <row r="6226" spans="1:21" ht="14.25" customHeight="1">
      <c r="A6226"/>
      <c r="B6226"/>
      <c r="C6226"/>
      <c r="D6226"/>
      <c r="E6226"/>
      <c r="F6226"/>
      <c r="G6226"/>
      <c r="I6226"/>
      <c r="J6226"/>
      <c r="K6226"/>
      <c r="L6226"/>
      <c r="M6226"/>
      <c r="N6226"/>
      <c r="O6226"/>
      <c r="P6226"/>
      <c r="Q6226"/>
      <c r="R6226"/>
      <c r="S6226"/>
      <c r="T6226"/>
      <c r="U6226"/>
    </row>
    <row r="6227" spans="1:21" ht="14.25" customHeight="1">
      <c r="A6227"/>
      <c r="B6227"/>
      <c r="C6227"/>
      <c r="D6227"/>
      <c r="E6227"/>
      <c r="F6227"/>
      <c r="G6227"/>
      <c r="I6227"/>
      <c r="J6227"/>
      <c r="K6227"/>
      <c r="L6227"/>
      <c r="M6227"/>
      <c r="N6227"/>
      <c r="O6227"/>
      <c r="P6227"/>
      <c r="Q6227"/>
      <c r="R6227"/>
      <c r="S6227"/>
      <c r="T6227"/>
      <c r="U6227"/>
    </row>
    <row r="6228" spans="1:21" ht="14.25" customHeight="1">
      <c r="A6228"/>
      <c r="B6228"/>
      <c r="C6228"/>
      <c r="D6228"/>
      <c r="E6228"/>
      <c r="F6228"/>
      <c r="G6228"/>
      <c r="I6228"/>
      <c r="J6228"/>
      <c r="K6228"/>
      <c r="L6228"/>
      <c r="M6228"/>
      <c r="N6228"/>
      <c r="O6228"/>
      <c r="P6228"/>
      <c r="Q6228"/>
      <c r="R6228"/>
      <c r="S6228"/>
      <c r="T6228"/>
      <c r="U6228"/>
    </row>
    <row r="6229" spans="1:21" ht="14.25" customHeight="1">
      <c r="A6229"/>
      <c r="B6229"/>
      <c r="C6229"/>
      <c r="D6229"/>
      <c r="E6229"/>
      <c r="F6229"/>
      <c r="G6229"/>
      <c r="I6229"/>
      <c r="J6229"/>
      <c r="K6229"/>
      <c r="L6229"/>
      <c r="M6229"/>
      <c r="N6229"/>
      <c r="O6229"/>
      <c r="P6229"/>
      <c r="Q6229"/>
      <c r="R6229"/>
      <c r="S6229"/>
      <c r="T6229"/>
      <c r="U6229"/>
    </row>
    <row r="6230" spans="1:21" ht="14.25" customHeight="1">
      <c r="A6230"/>
      <c r="B6230"/>
      <c r="C6230"/>
      <c r="D6230"/>
      <c r="E6230"/>
      <c r="F6230"/>
      <c r="G6230"/>
      <c r="I6230"/>
      <c r="J6230"/>
      <c r="K6230"/>
      <c r="L6230"/>
      <c r="M6230"/>
      <c r="N6230"/>
      <c r="O6230"/>
      <c r="P6230"/>
      <c r="Q6230"/>
      <c r="R6230"/>
      <c r="S6230"/>
      <c r="T6230"/>
      <c r="U6230"/>
    </row>
    <row r="6231" spans="1:21" ht="14.25" customHeight="1">
      <c r="A6231"/>
      <c r="B6231"/>
      <c r="C6231"/>
      <c r="D6231"/>
      <c r="E6231"/>
      <c r="F6231"/>
      <c r="G6231"/>
      <c r="I6231"/>
      <c r="J6231"/>
      <c r="K6231"/>
      <c r="L6231"/>
      <c r="M6231"/>
      <c r="N6231"/>
      <c r="O6231"/>
      <c r="P6231"/>
      <c r="Q6231"/>
      <c r="R6231"/>
      <c r="S6231"/>
      <c r="T6231"/>
      <c r="U6231"/>
    </row>
    <row r="6232" spans="1:21" ht="14.25" customHeight="1">
      <c r="A6232"/>
      <c r="B6232"/>
      <c r="C6232"/>
      <c r="D6232"/>
      <c r="E6232"/>
      <c r="F6232"/>
      <c r="G6232"/>
      <c r="I6232"/>
      <c r="J6232"/>
      <c r="K6232"/>
      <c r="L6232"/>
      <c r="M6232"/>
      <c r="N6232"/>
      <c r="O6232"/>
      <c r="P6232"/>
      <c r="Q6232"/>
      <c r="R6232"/>
      <c r="S6232"/>
      <c r="T6232"/>
      <c r="U6232"/>
    </row>
    <row r="6233" spans="1:21" ht="14.25" customHeight="1">
      <c r="A6233"/>
      <c r="B6233"/>
      <c r="C6233"/>
      <c r="D6233"/>
      <c r="E6233"/>
      <c r="F6233"/>
      <c r="G6233"/>
      <c r="I6233"/>
      <c r="J6233"/>
      <c r="K6233"/>
      <c r="L6233"/>
      <c r="M6233"/>
      <c r="N6233"/>
      <c r="O6233"/>
      <c r="P6233"/>
      <c r="Q6233"/>
      <c r="R6233"/>
      <c r="S6233"/>
      <c r="T6233"/>
      <c r="U6233"/>
    </row>
    <row r="6234" spans="1:21" ht="14.25" customHeight="1">
      <c r="A6234"/>
      <c r="B6234"/>
      <c r="C6234"/>
      <c r="D6234"/>
      <c r="E6234"/>
      <c r="F6234"/>
      <c r="G6234"/>
      <c r="I6234"/>
      <c r="J6234"/>
      <c r="K6234"/>
      <c r="L6234"/>
      <c r="M6234"/>
      <c r="N6234"/>
      <c r="O6234"/>
      <c r="P6234"/>
      <c r="Q6234"/>
      <c r="R6234"/>
      <c r="S6234"/>
      <c r="T6234"/>
      <c r="U6234"/>
    </row>
    <row r="6235" spans="1:21" ht="14.25" customHeight="1">
      <c r="A6235"/>
      <c r="B6235"/>
      <c r="C6235"/>
      <c r="D6235"/>
      <c r="E6235"/>
      <c r="F6235"/>
      <c r="G6235"/>
      <c r="I6235"/>
      <c r="J6235"/>
      <c r="K6235"/>
      <c r="L6235"/>
      <c r="M6235"/>
      <c r="N6235"/>
      <c r="O6235"/>
      <c r="P6235"/>
      <c r="Q6235"/>
      <c r="R6235"/>
      <c r="S6235"/>
      <c r="T6235"/>
      <c r="U6235"/>
    </row>
    <row r="6236" spans="1:21" ht="14.25" customHeight="1">
      <c r="A6236"/>
      <c r="B6236"/>
      <c r="C6236"/>
      <c r="D6236"/>
      <c r="E6236"/>
      <c r="F6236"/>
      <c r="G6236"/>
      <c r="I6236"/>
      <c r="J6236"/>
      <c r="K6236"/>
      <c r="L6236"/>
      <c r="M6236"/>
      <c r="N6236"/>
      <c r="O6236"/>
      <c r="P6236"/>
      <c r="Q6236"/>
      <c r="R6236"/>
      <c r="S6236"/>
      <c r="T6236"/>
      <c r="U6236"/>
    </row>
    <row r="6237" spans="1:21" ht="14.25" customHeight="1">
      <c r="A6237"/>
      <c r="B6237"/>
      <c r="C6237"/>
      <c r="D6237"/>
      <c r="E6237"/>
      <c r="F6237"/>
      <c r="G6237"/>
      <c r="I6237"/>
      <c r="J6237"/>
      <c r="K6237"/>
      <c r="L6237"/>
      <c r="M6237"/>
      <c r="N6237"/>
      <c r="O6237"/>
      <c r="P6237"/>
      <c r="Q6237"/>
      <c r="R6237"/>
      <c r="S6237"/>
      <c r="T6237"/>
      <c r="U6237"/>
    </row>
    <row r="6238" spans="1:21" ht="14.25" customHeight="1">
      <c r="A6238"/>
      <c r="B6238"/>
      <c r="C6238"/>
      <c r="D6238"/>
      <c r="E6238"/>
      <c r="F6238"/>
      <c r="G6238"/>
      <c r="I6238"/>
      <c r="J6238"/>
      <c r="K6238"/>
      <c r="L6238"/>
      <c r="M6238"/>
      <c r="N6238"/>
      <c r="O6238"/>
      <c r="P6238"/>
      <c r="Q6238"/>
      <c r="R6238"/>
      <c r="S6238"/>
      <c r="T6238"/>
      <c r="U6238"/>
    </row>
    <row r="6239" spans="1:21" ht="14.25" customHeight="1">
      <c r="A6239"/>
      <c r="B6239"/>
      <c r="C6239"/>
      <c r="D6239"/>
      <c r="E6239"/>
      <c r="F6239"/>
      <c r="G6239"/>
      <c r="I6239"/>
      <c r="J6239"/>
      <c r="K6239"/>
      <c r="L6239"/>
      <c r="M6239"/>
      <c r="N6239"/>
      <c r="O6239"/>
      <c r="P6239"/>
      <c r="Q6239"/>
      <c r="R6239"/>
      <c r="S6239"/>
      <c r="T6239"/>
      <c r="U6239"/>
    </row>
    <row r="6240" spans="1:21" ht="14.25" customHeight="1">
      <c r="A6240"/>
      <c r="B6240"/>
      <c r="C6240"/>
      <c r="D6240"/>
      <c r="E6240"/>
      <c r="F6240"/>
      <c r="G6240"/>
      <c r="I6240"/>
      <c r="J6240"/>
      <c r="K6240"/>
      <c r="L6240"/>
      <c r="M6240"/>
      <c r="N6240"/>
      <c r="O6240"/>
      <c r="P6240"/>
      <c r="Q6240"/>
      <c r="R6240"/>
      <c r="S6240"/>
      <c r="T6240"/>
      <c r="U6240"/>
    </row>
    <row r="6241" spans="1:21" ht="14.25" customHeight="1">
      <c r="A6241"/>
      <c r="B6241"/>
      <c r="C6241"/>
      <c r="D6241"/>
      <c r="E6241"/>
      <c r="F6241"/>
      <c r="G6241"/>
      <c r="I6241"/>
      <c r="J6241"/>
      <c r="K6241"/>
      <c r="L6241"/>
      <c r="M6241"/>
      <c r="N6241"/>
      <c r="O6241"/>
      <c r="P6241"/>
      <c r="Q6241"/>
      <c r="R6241"/>
      <c r="S6241"/>
      <c r="T6241"/>
      <c r="U6241"/>
    </row>
    <row r="6242" spans="1:21" ht="14.25" customHeight="1">
      <c r="A6242"/>
      <c r="B6242"/>
      <c r="C6242"/>
      <c r="D6242"/>
      <c r="E6242"/>
      <c r="F6242"/>
      <c r="G6242"/>
      <c r="I6242"/>
      <c r="J6242"/>
      <c r="K6242"/>
      <c r="L6242"/>
      <c r="M6242"/>
      <c r="N6242"/>
      <c r="O6242"/>
      <c r="P6242"/>
      <c r="Q6242"/>
      <c r="R6242"/>
      <c r="S6242"/>
      <c r="T6242"/>
      <c r="U6242"/>
    </row>
    <row r="6243" spans="1:21" ht="14.25" customHeight="1">
      <c r="A6243"/>
      <c r="B6243"/>
      <c r="C6243"/>
      <c r="D6243"/>
      <c r="E6243"/>
      <c r="F6243"/>
      <c r="G6243"/>
      <c r="I6243"/>
      <c r="J6243"/>
      <c r="K6243"/>
      <c r="L6243"/>
      <c r="M6243"/>
      <c r="N6243"/>
      <c r="O6243"/>
      <c r="P6243"/>
      <c r="Q6243"/>
      <c r="R6243"/>
      <c r="S6243"/>
      <c r="T6243"/>
      <c r="U6243"/>
    </row>
    <row r="6244" spans="1:21" ht="14.25" customHeight="1">
      <c r="A6244"/>
      <c r="B6244"/>
      <c r="C6244"/>
      <c r="D6244"/>
      <c r="E6244"/>
      <c r="F6244"/>
      <c r="G6244"/>
      <c r="I6244"/>
      <c r="J6244"/>
      <c r="K6244"/>
      <c r="L6244"/>
      <c r="M6244"/>
      <c r="N6244"/>
      <c r="O6244"/>
      <c r="P6244"/>
      <c r="Q6244"/>
      <c r="R6244"/>
      <c r="S6244"/>
      <c r="T6244"/>
      <c r="U6244"/>
    </row>
    <row r="6245" spans="1:21" ht="14.25" customHeight="1">
      <c r="A6245"/>
      <c r="B6245"/>
      <c r="C6245"/>
      <c r="D6245"/>
      <c r="E6245"/>
      <c r="F6245"/>
      <c r="G6245"/>
      <c r="I6245"/>
      <c r="J6245"/>
      <c r="K6245"/>
      <c r="L6245"/>
      <c r="M6245"/>
      <c r="N6245"/>
      <c r="O6245"/>
      <c r="P6245"/>
      <c r="Q6245"/>
      <c r="R6245"/>
      <c r="S6245"/>
      <c r="T6245"/>
      <c r="U6245"/>
    </row>
    <row r="6246" spans="1:21" ht="14.25" customHeight="1">
      <c r="A6246"/>
      <c r="B6246"/>
      <c r="C6246"/>
      <c r="D6246"/>
      <c r="E6246"/>
      <c r="F6246"/>
      <c r="G6246"/>
      <c r="I6246"/>
      <c r="J6246"/>
      <c r="K6246"/>
      <c r="L6246"/>
      <c r="M6246"/>
      <c r="N6246"/>
      <c r="O6246"/>
      <c r="P6246"/>
      <c r="Q6246"/>
      <c r="R6246"/>
      <c r="S6246"/>
      <c r="T6246"/>
      <c r="U6246"/>
    </row>
    <row r="6247" spans="1:21" ht="14.25" customHeight="1">
      <c r="A6247"/>
      <c r="B6247"/>
      <c r="C6247"/>
      <c r="D6247"/>
      <c r="E6247"/>
      <c r="F6247"/>
      <c r="G6247"/>
      <c r="I6247"/>
      <c r="J6247"/>
      <c r="K6247"/>
      <c r="L6247"/>
      <c r="M6247"/>
      <c r="N6247"/>
      <c r="O6247"/>
      <c r="P6247"/>
      <c r="Q6247"/>
      <c r="R6247"/>
      <c r="S6247"/>
      <c r="T6247"/>
      <c r="U6247"/>
    </row>
    <row r="6248" spans="1:21" ht="14.25" customHeight="1">
      <c r="A6248"/>
      <c r="B6248"/>
      <c r="C6248"/>
      <c r="D6248"/>
      <c r="E6248"/>
      <c r="F6248"/>
      <c r="G6248"/>
      <c r="I6248"/>
      <c r="J6248"/>
      <c r="K6248"/>
      <c r="L6248"/>
      <c r="M6248"/>
      <c r="N6248"/>
      <c r="O6248"/>
      <c r="P6248"/>
      <c r="Q6248"/>
      <c r="R6248"/>
      <c r="S6248"/>
      <c r="T6248"/>
      <c r="U6248"/>
    </row>
    <row r="6249" spans="1:21" ht="14.25" customHeight="1">
      <c r="A6249"/>
      <c r="B6249"/>
      <c r="C6249"/>
      <c r="D6249"/>
      <c r="E6249"/>
      <c r="F6249"/>
      <c r="G6249"/>
      <c r="I6249"/>
      <c r="J6249"/>
      <c r="K6249"/>
      <c r="L6249"/>
      <c r="M6249"/>
      <c r="N6249"/>
      <c r="O6249"/>
      <c r="P6249"/>
      <c r="Q6249"/>
      <c r="R6249"/>
      <c r="S6249"/>
      <c r="T6249"/>
      <c r="U6249"/>
    </row>
    <row r="6250" spans="1:21" ht="14.25" customHeight="1">
      <c r="A6250"/>
      <c r="B6250"/>
      <c r="C6250"/>
      <c r="D6250"/>
      <c r="E6250"/>
      <c r="F6250"/>
      <c r="G6250"/>
      <c r="I6250"/>
      <c r="J6250"/>
      <c r="K6250"/>
      <c r="L6250"/>
      <c r="M6250"/>
      <c r="N6250"/>
      <c r="O6250"/>
      <c r="P6250"/>
      <c r="Q6250"/>
      <c r="R6250"/>
      <c r="S6250"/>
      <c r="T6250"/>
      <c r="U6250"/>
    </row>
    <row r="6251" spans="1:21" ht="14.25" customHeight="1">
      <c r="A6251"/>
      <c r="B6251"/>
      <c r="C6251"/>
      <c r="D6251"/>
      <c r="E6251"/>
      <c r="F6251"/>
      <c r="G6251"/>
      <c r="I6251"/>
      <c r="J6251"/>
      <c r="K6251"/>
      <c r="L6251"/>
      <c r="M6251"/>
      <c r="N6251"/>
      <c r="O6251"/>
      <c r="P6251"/>
      <c r="Q6251"/>
      <c r="R6251"/>
      <c r="S6251"/>
      <c r="T6251"/>
      <c r="U6251"/>
    </row>
    <row r="6252" spans="1:21" ht="14.25" customHeight="1">
      <c r="A6252"/>
      <c r="B6252"/>
      <c r="C6252"/>
      <c r="D6252"/>
      <c r="E6252"/>
      <c r="F6252"/>
      <c r="G6252"/>
      <c r="I6252"/>
      <c r="J6252"/>
      <c r="K6252"/>
      <c r="L6252"/>
      <c r="M6252"/>
      <c r="N6252"/>
      <c r="O6252"/>
      <c r="P6252"/>
      <c r="Q6252"/>
      <c r="R6252"/>
      <c r="S6252"/>
      <c r="T6252"/>
      <c r="U6252"/>
    </row>
    <row r="6253" spans="1:21" ht="14.25" customHeight="1">
      <c r="A6253"/>
      <c r="B6253"/>
      <c r="C6253"/>
      <c r="D6253"/>
      <c r="E6253"/>
      <c r="F6253"/>
      <c r="G6253"/>
      <c r="I6253"/>
      <c r="J6253"/>
      <c r="K6253"/>
      <c r="L6253"/>
      <c r="M6253"/>
      <c r="N6253"/>
      <c r="O6253"/>
      <c r="P6253"/>
      <c r="Q6253"/>
      <c r="R6253"/>
      <c r="S6253"/>
      <c r="T6253"/>
      <c r="U6253"/>
    </row>
    <row r="6254" spans="1:21" ht="14.25" customHeight="1">
      <c r="A6254"/>
      <c r="B6254"/>
      <c r="C6254"/>
      <c r="D6254"/>
      <c r="E6254"/>
      <c r="F6254"/>
      <c r="G6254"/>
      <c r="I6254"/>
      <c r="J6254"/>
      <c r="K6254"/>
      <c r="L6254"/>
      <c r="M6254"/>
      <c r="N6254"/>
      <c r="O6254"/>
      <c r="P6254"/>
      <c r="Q6254"/>
      <c r="R6254"/>
      <c r="S6254"/>
      <c r="T6254"/>
      <c r="U6254"/>
    </row>
    <row r="6255" spans="1:21" ht="14.25" customHeight="1">
      <c r="A6255"/>
      <c r="B6255"/>
      <c r="C6255"/>
      <c r="D6255"/>
      <c r="E6255"/>
      <c r="F6255"/>
      <c r="G6255"/>
      <c r="I6255"/>
      <c r="J6255"/>
      <c r="K6255"/>
      <c r="L6255"/>
      <c r="M6255"/>
      <c r="N6255"/>
      <c r="O6255"/>
      <c r="P6255"/>
      <c r="Q6255"/>
      <c r="R6255"/>
      <c r="S6255"/>
      <c r="T6255"/>
      <c r="U6255"/>
    </row>
    <row r="6256" spans="1:21" ht="14.25" customHeight="1">
      <c r="A6256"/>
      <c r="B6256"/>
      <c r="C6256"/>
      <c r="D6256"/>
      <c r="E6256"/>
      <c r="F6256"/>
      <c r="G6256"/>
      <c r="I6256"/>
      <c r="J6256"/>
      <c r="K6256"/>
      <c r="L6256"/>
      <c r="M6256"/>
      <c r="N6256"/>
      <c r="O6256"/>
      <c r="P6256"/>
      <c r="Q6256"/>
      <c r="R6256"/>
      <c r="S6256"/>
      <c r="T6256"/>
      <c r="U6256"/>
    </row>
    <row r="6257" spans="1:21" ht="14.25" customHeight="1">
      <c r="A6257"/>
      <c r="B6257"/>
      <c r="C6257"/>
      <c r="D6257"/>
      <c r="E6257"/>
      <c r="F6257"/>
      <c r="G6257"/>
      <c r="I6257"/>
      <c r="J6257"/>
      <c r="K6257"/>
      <c r="L6257"/>
      <c r="M6257"/>
      <c r="N6257"/>
      <c r="O6257"/>
      <c r="P6257"/>
      <c r="Q6257"/>
      <c r="R6257"/>
      <c r="S6257"/>
      <c r="T6257"/>
      <c r="U6257"/>
    </row>
    <row r="6258" spans="1:21" ht="14.25" customHeight="1">
      <c r="A6258"/>
      <c r="B6258"/>
      <c r="C6258"/>
      <c r="D6258"/>
      <c r="E6258"/>
      <c r="F6258"/>
      <c r="G6258"/>
      <c r="I6258"/>
      <c r="J6258"/>
      <c r="K6258"/>
      <c r="L6258"/>
      <c r="M6258"/>
      <c r="N6258"/>
      <c r="O6258"/>
      <c r="P6258"/>
      <c r="Q6258"/>
      <c r="R6258"/>
      <c r="S6258"/>
      <c r="T6258"/>
      <c r="U6258"/>
    </row>
    <row r="6259" spans="1:21" ht="14.25" customHeight="1">
      <c r="A6259"/>
      <c r="B6259"/>
      <c r="C6259"/>
      <c r="D6259"/>
      <c r="E6259"/>
      <c r="F6259"/>
      <c r="G6259"/>
      <c r="I6259"/>
      <c r="J6259"/>
      <c r="K6259"/>
      <c r="L6259"/>
      <c r="M6259"/>
      <c r="N6259"/>
      <c r="O6259"/>
      <c r="P6259"/>
      <c r="Q6259"/>
      <c r="R6259"/>
      <c r="S6259"/>
      <c r="T6259"/>
      <c r="U6259"/>
    </row>
    <row r="6260" spans="1:21" ht="14.25" customHeight="1">
      <c r="A6260"/>
      <c r="B6260"/>
      <c r="C6260"/>
      <c r="D6260"/>
      <c r="E6260"/>
      <c r="F6260"/>
      <c r="G6260"/>
      <c r="I6260"/>
      <c r="J6260"/>
      <c r="K6260"/>
      <c r="L6260"/>
      <c r="M6260"/>
      <c r="N6260"/>
      <c r="O6260"/>
      <c r="P6260"/>
      <c r="Q6260"/>
      <c r="R6260"/>
      <c r="S6260"/>
      <c r="T6260"/>
      <c r="U6260"/>
    </row>
    <row r="6261" spans="1:21" ht="14.25" customHeight="1">
      <c r="A6261"/>
      <c r="B6261"/>
      <c r="C6261"/>
      <c r="D6261"/>
      <c r="E6261"/>
      <c r="F6261"/>
      <c r="G6261"/>
      <c r="I6261"/>
      <c r="J6261"/>
      <c r="K6261"/>
      <c r="L6261"/>
      <c r="M6261"/>
      <c r="N6261"/>
      <c r="O6261"/>
      <c r="P6261"/>
      <c r="Q6261"/>
      <c r="R6261"/>
      <c r="S6261"/>
      <c r="T6261"/>
      <c r="U6261"/>
    </row>
    <row r="6262" spans="1:21" ht="14.25" customHeight="1">
      <c r="A6262"/>
      <c r="B6262"/>
      <c r="C6262"/>
      <c r="D6262"/>
      <c r="E6262"/>
      <c r="F6262"/>
      <c r="G6262"/>
      <c r="I6262"/>
      <c r="J6262"/>
      <c r="K6262"/>
      <c r="L6262"/>
      <c r="M6262"/>
      <c r="N6262"/>
      <c r="O6262"/>
      <c r="P6262"/>
      <c r="Q6262"/>
      <c r="R6262"/>
      <c r="S6262"/>
      <c r="T6262"/>
      <c r="U6262"/>
    </row>
    <row r="6263" spans="1:21" ht="14.25" customHeight="1">
      <c r="A6263"/>
      <c r="B6263"/>
      <c r="C6263"/>
      <c r="D6263"/>
      <c r="E6263"/>
      <c r="F6263"/>
      <c r="G6263"/>
      <c r="I6263"/>
      <c r="J6263"/>
      <c r="K6263"/>
      <c r="L6263"/>
      <c r="M6263"/>
      <c r="N6263"/>
      <c r="O6263"/>
      <c r="P6263"/>
      <c r="Q6263"/>
      <c r="R6263"/>
      <c r="S6263"/>
      <c r="T6263"/>
      <c r="U6263"/>
    </row>
    <row r="6264" spans="1:21" ht="14.25" customHeight="1">
      <c r="A6264"/>
      <c r="B6264"/>
      <c r="C6264"/>
      <c r="D6264"/>
      <c r="E6264"/>
      <c r="F6264"/>
      <c r="G6264"/>
      <c r="I6264"/>
      <c r="J6264"/>
      <c r="K6264"/>
      <c r="L6264"/>
      <c r="M6264"/>
      <c r="N6264"/>
      <c r="O6264"/>
      <c r="P6264"/>
      <c r="Q6264"/>
      <c r="R6264"/>
      <c r="S6264"/>
      <c r="T6264"/>
      <c r="U6264"/>
    </row>
    <row r="6265" spans="1:21" ht="14.25" customHeight="1">
      <c r="A6265"/>
      <c r="B6265"/>
      <c r="C6265"/>
      <c r="D6265"/>
      <c r="E6265"/>
      <c r="F6265"/>
      <c r="G6265"/>
      <c r="I6265"/>
      <c r="J6265"/>
      <c r="K6265"/>
      <c r="L6265"/>
      <c r="M6265"/>
      <c r="N6265"/>
      <c r="O6265"/>
      <c r="P6265"/>
      <c r="Q6265"/>
      <c r="R6265"/>
      <c r="S6265"/>
      <c r="T6265"/>
      <c r="U6265"/>
    </row>
    <row r="6266" spans="1:21" ht="14.25" customHeight="1">
      <c r="A6266"/>
      <c r="B6266"/>
      <c r="C6266"/>
      <c r="D6266"/>
      <c r="E6266"/>
      <c r="F6266"/>
      <c r="G6266"/>
      <c r="I6266"/>
      <c r="J6266"/>
      <c r="K6266"/>
      <c r="L6266"/>
      <c r="M6266"/>
      <c r="N6266"/>
      <c r="O6266"/>
      <c r="P6266"/>
      <c r="Q6266"/>
      <c r="R6266"/>
      <c r="S6266"/>
      <c r="T6266"/>
      <c r="U6266"/>
    </row>
    <row r="6267" spans="1:21" ht="14.25" customHeight="1">
      <c r="A6267"/>
      <c r="B6267"/>
      <c r="C6267"/>
      <c r="D6267"/>
      <c r="E6267"/>
      <c r="F6267"/>
      <c r="G6267"/>
      <c r="I6267"/>
      <c r="J6267"/>
      <c r="K6267"/>
      <c r="L6267"/>
      <c r="M6267"/>
      <c r="N6267"/>
      <c r="O6267"/>
      <c r="P6267"/>
      <c r="Q6267"/>
      <c r="R6267"/>
      <c r="S6267"/>
      <c r="T6267"/>
      <c r="U6267"/>
    </row>
    <row r="6268" spans="1:21" ht="14.25" customHeight="1">
      <c r="A6268"/>
      <c r="B6268"/>
      <c r="C6268"/>
      <c r="D6268"/>
      <c r="E6268"/>
      <c r="F6268"/>
      <c r="G6268"/>
      <c r="I6268"/>
      <c r="J6268"/>
      <c r="K6268"/>
      <c r="L6268"/>
      <c r="M6268"/>
      <c r="N6268"/>
      <c r="O6268"/>
      <c r="P6268"/>
      <c r="Q6268"/>
      <c r="R6268"/>
      <c r="S6268"/>
      <c r="T6268"/>
      <c r="U6268"/>
    </row>
    <row r="6269" spans="1:21" ht="14.25" customHeight="1">
      <c r="A6269"/>
      <c r="B6269"/>
      <c r="C6269"/>
      <c r="D6269"/>
      <c r="E6269"/>
      <c r="F6269"/>
      <c r="G6269"/>
      <c r="I6269"/>
      <c r="J6269"/>
      <c r="K6269"/>
      <c r="L6269"/>
      <c r="M6269"/>
      <c r="N6269"/>
      <c r="O6269"/>
      <c r="P6269"/>
      <c r="Q6269"/>
      <c r="R6269"/>
      <c r="S6269"/>
      <c r="T6269"/>
      <c r="U6269"/>
    </row>
    <row r="6270" spans="1:21" ht="14.25" customHeight="1">
      <c r="A6270"/>
      <c r="B6270"/>
      <c r="C6270"/>
      <c r="D6270"/>
      <c r="E6270"/>
      <c r="F6270"/>
      <c r="G6270"/>
      <c r="I6270"/>
      <c r="J6270"/>
      <c r="K6270"/>
      <c r="L6270"/>
      <c r="M6270"/>
      <c r="N6270"/>
      <c r="O6270"/>
      <c r="P6270"/>
      <c r="Q6270"/>
      <c r="R6270"/>
      <c r="S6270"/>
      <c r="T6270"/>
      <c r="U6270"/>
    </row>
    <row r="6271" spans="1:21" ht="14.25" customHeight="1">
      <c r="A6271"/>
      <c r="B6271"/>
      <c r="C6271"/>
      <c r="D6271"/>
      <c r="E6271"/>
      <c r="F6271"/>
      <c r="G6271"/>
      <c r="I6271"/>
      <c r="J6271"/>
      <c r="K6271"/>
      <c r="L6271"/>
      <c r="M6271"/>
      <c r="N6271"/>
      <c r="O6271"/>
      <c r="P6271"/>
      <c r="Q6271"/>
      <c r="R6271"/>
      <c r="S6271"/>
      <c r="T6271"/>
      <c r="U6271"/>
    </row>
    <row r="6272" spans="1:21" ht="14.25" customHeight="1">
      <c r="A6272"/>
      <c r="B6272"/>
      <c r="C6272"/>
      <c r="D6272"/>
      <c r="E6272"/>
      <c r="F6272"/>
      <c r="G6272"/>
      <c r="I6272"/>
      <c r="J6272"/>
      <c r="K6272"/>
      <c r="L6272"/>
      <c r="M6272"/>
      <c r="N6272"/>
      <c r="O6272"/>
      <c r="P6272"/>
      <c r="Q6272"/>
      <c r="R6272"/>
      <c r="S6272"/>
      <c r="T6272"/>
      <c r="U6272"/>
    </row>
    <row r="6273" spans="1:21" ht="14.25" customHeight="1">
      <c r="A6273"/>
      <c r="B6273"/>
      <c r="C6273"/>
      <c r="D6273"/>
      <c r="E6273"/>
      <c r="F6273"/>
      <c r="G6273"/>
      <c r="I6273"/>
      <c r="J6273"/>
      <c r="K6273"/>
      <c r="L6273"/>
      <c r="M6273"/>
      <c r="N6273"/>
      <c r="O6273"/>
      <c r="P6273"/>
      <c r="Q6273"/>
      <c r="R6273"/>
      <c r="S6273"/>
      <c r="T6273"/>
      <c r="U6273"/>
    </row>
    <row r="6274" spans="1:21" ht="14.25" customHeight="1">
      <c r="A6274"/>
      <c r="B6274"/>
      <c r="C6274"/>
      <c r="D6274"/>
      <c r="E6274"/>
      <c r="F6274"/>
      <c r="G6274"/>
      <c r="I6274"/>
      <c r="J6274"/>
      <c r="K6274"/>
      <c r="L6274"/>
      <c r="M6274"/>
      <c r="N6274"/>
      <c r="O6274"/>
      <c r="P6274"/>
      <c r="Q6274"/>
      <c r="R6274"/>
      <c r="S6274"/>
      <c r="T6274"/>
      <c r="U6274"/>
    </row>
    <row r="6275" spans="1:21" ht="14.25" customHeight="1">
      <c r="A6275"/>
      <c r="B6275"/>
      <c r="C6275"/>
      <c r="D6275"/>
      <c r="E6275"/>
      <c r="F6275"/>
      <c r="G6275"/>
      <c r="I6275"/>
      <c r="J6275"/>
      <c r="K6275"/>
      <c r="L6275"/>
      <c r="M6275"/>
      <c r="N6275"/>
      <c r="O6275"/>
      <c r="P6275"/>
      <c r="Q6275"/>
      <c r="R6275"/>
      <c r="S6275"/>
      <c r="T6275"/>
      <c r="U6275"/>
    </row>
    <row r="6276" spans="1:21" ht="14.25" customHeight="1">
      <c r="A6276"/>
      <c r="B6276"/>
      <c r="C6276"/>
      <c r="D6276"/>
      <c r="E6276"/>
      <c r="F6276"/>
      <c r="G6276"/>
      <c r="I6276"/>
      <c r="J6276"/>
      <c r="K6276"/>
      <c r="L6276"/>
      <c r="M6276"/>
      <c r="N6276"/>
      <c r="O6276"/>
      <c r="P6276"/>
      <c r="Q6276"/>
      <c r="R6276"/>
      <c r="S6276"/>
      <c r="T6276"/>
      <c r="U6276"/>
    </row>
    <row r="6277" spans="1:21" ht="14.25" customHeight="1">
      <c r="A6277"/>
      <c r="B6277"/>
      <c r="C6277"/>
      <c r="D6277"/>
      <c r="E6277"/>
      <c r="F6277"/>
      <c r="G6277"/>
      <c r="I6277"/>
      <c r="J6277"/>
      <c r="K6277"/>
      <c r="L6277"/>
      <c r="M6277"/>
      <c r="N6277"/>
      <c r="O6277"/>
      <c r="P6277"/>
      <c r="Q6277"/>
      <c r="R6277"/>
      <c r="S6277"/>
      <c r="T6277"/>
      <c r="U6277"/>
    </row>
    <row r="6278" spans="1:21" ht="14.25" customHeight="1">
      <c r="A6278"/>
      <c r="B6278"/>
      <c r="C6278"/>
      <c r="D6278"/>
      <c r="E6278"/>
      <c r="F6278"/>
      <c r="G6278"/>
      <c r="I6278"/>
      <c r="J6278"/>
      <c r="K6278"/>
      <c r="L6278"/>
      <c r="M6278"/>
      <c r="N6278"/>
      <c r="O6278"/>
      <c r="P6278"/>
      <c r="Q6278"/>
      <c r="R6278"/>
      <c r="S6278"/>
      <c r="T6278"/>
      <c r="U6278"/>
    </row>
    <row r="6279" spans="1:21" ht="14.25" customHeight="1">
      <c r="A6279"/>
      <c r="B6279"/>
      <c r="C6279"/>
      <c r="D6279"/>
      <c r="E6279"/>
      <c r="F6279"/>
      <c r="G6279"/>
      <c r="I6279"/>
      <c r="J6279"/>
      <c r="K6279"/>
      <c r="L6279"/>
      <c r="M6279"/>
      <c r="N6279"/>
      <c r="O6279"/>
      <c r="P6279"/>
      <c r="Q6279"/>
      <c r="R6279"/>
      <c r="S6279"/>
      <c r="T6279"/>
      <c r="U6279"/>
    </row>
    <row r="6280" spans="1:21" ht="14.25" customHeight="1">
      <c r="A6280"/>
      <c r="B6280"/>
      <c r="C6280"/>
      <c r="D6280"/>
      <c r="E6280"/>
      <c r="F6280"/>
      <c r="G6280"/>
      <c r="I6280"/>
      <c r="J6280"/>
      <c r="K6280"/>
      <c r="L6280"/>
      <c r="M6280"/>
      <c r="N6280"/>
      <c r="O6280"/>
      <c r="P6280"/>
      <c r="Q6280"/>
      <c r="R6280"/>
      <c r="S6280"/>
      <c r="T6280"/>
      <c r="U6280"/>
    </row>
    <row r="6281" spans="1:21" ht="14.25" customHeight="1">
      <c r="A6281"/>
      <c r="B6281"/>
      <c r="C6281"/>
      <c r="D6281"/>
      <c r="E6281"/>
      <c r="F6281"/>
      <c r="G6281"/>
      <c r="I6281"/>
      <c r="J6281"/>
      <c r="K6281"/>
      <c r="L6281"/>
      <c r="M6281"/>
      <c r="N6281"/>
      <c r="O6281"/>
      <c r="P6281"/>
      <c r="Q6281"/>
      <c r="R6281"/>
      <c r="S6281"/>
      <c r="T6281"/>
      <c r="U6281"/>
    </row>
    <row r="6282" spans="1:21" ht="14.25" customHeight="1">
      <c r="A6282"/>
      <c r="B6282"/>
      <c r="C6282"/>
      <c r="D6282"/>
      <c r="E6282"/>
      <c r="F6282"/>
      <c r="G6282"/>
      <c r="I6282"/>
      <c r="J6282"/>
      <c r="K6282"/>
      <c r="L6282"/>
      <c r="M6282"/>
      <c r="N6282"/>
      <c r="O6282"/>
      <c r="P6282"/>
      <c r="Q6282"/>
      <c r="R6282"/>
      <c r="S6282"/>
      <c r="T6282"/>
      <c r="U6282"/>
    </row>
    <row r="6283" spans="1:21" ht="14.25" customHeight="1">
      <c r="A6283"/>
      <c r="B6283"/>
      <c r="C6283"/>
      <c r="D6283"/>
      <c r="E6283"/>
      <c r="F6283"/>
      <c r="G6283"/>
      <c r="I6283"/>
      <c r="J6283"/>
      <c r="K6283"/>
      <c r="L6283"/>
      <c r="M6283"/>
      <c r="N6283"/>
      <c r="O6283"/>
      <c r="P6283"/>
      <c r="Q6283"/>
      <c r="R6283"/>
      <c r="S6283"/>
      <c r="T6283"/>
      <c r="U6283"/>
    </row>
    <row r="6284" spans="1:21" ht="14.25" customHeight="1">
      <c r="A6284"/>
      <c r="B6284"/>
      <c r="C6284"/>
      <c r="D6284"/>
      <c r="E6284"/>
      <c r="F6284"/>
      <c r="G6284"/>
      <c r="I6284"/>
      <c r="J6284"/>
      <c r="K6284"/>
      <c r="L6284"/>
      <c r="M6284"/>
      <c r="N6284"/>
      <c r="O6284"/>
      <c r="P6284"/>
      <c r="Q6284"/>
      <c r="R6284"/>
      <c r="S6284"/>
      <c r="T6284"/>
      <c r="U6284"/>
    </row>
    <row r="6285" spans="1:21" ht="14.25" customHeight="1">
      <c r="A6285"/>
      <c r="B6285"/>
      <c r="C6285"/>
      <c r="D6285"/>
      <c r="E6285"/>
      <c r="F6285"/>
      <c r="G6285"/>
      <c r="I6285"/>
      <c r="J6285"/>
      <c r="K6285"/>
      <c r="L6285"/>
      <c r="M6285"/>
      <c r="N6285"/>
      <c r="O6285"/>
      <c r="P6285"/>
      <c r="Q6285"/>
      <c r="R6285"/>
      <c r="S6285"/>
      <c r="T6285"/>
      <c r="U6285"/>
    </row>
    <row r="6286" spans="1:21" ht="14.25" customHeight="1">
      <c r="A6286"/>
      <c r="B6286"/>
      <c r="C6286"/>
      <c r="D6286"/>
      <c r="E6286"/>
      <c r="F6286"/>
      <c r="G6286"/>
      <c r="I6286"/>
      <c r="J6286"/>
      <c r="K6286"/>
      <c r="L6286"/>
      <c r="M6286"/>
      <c r="N6286"/>
      <c r="O6286"/>
      <c r="P6286"/>
      <c r="Q6286"/>
      <c r="R6286"/>
      <c r="S6286"/>
      <c r="T6286"/>
      <c r="U6286"/>
    </row>
    <row r="6287" spans="1:21" ht="14.25" customHeight="1">
      <c r="A6287"/>
      <c r="B6287"/>
      <c r="C6287"/>
      <c r="D6287"/>
      <c r="E6287"/>
      <c r="F6287"/>
      <c r="G6287"/>
      <c r="I6287"/>
      <c r="J6287"/>
      <c r="K6287"/>
      <c r="L6287"/>
      <c r="M6287"/>
      <c r="N6287"/>
      <c r="O6287"/>
      <c r="P6287"/>
      <c r="Q6287"/>
      <c r="R6287"/>
      <c r="S6287"/>
      <c r="T6287"/>
      <c r="U6287"/>
    </row>
    <row r="6288" spans="1:21" ht="14.25" customHeight="1">
      <c r="A6288"/>
      <c r="B6288"/>
      <c r="C6288"/>
      <c r="D6288"/>
      <c r="E6288"/>
      <c r="F6288"/>
      <c r="G6288"/>
      <c r="I6288"/>
      <c r="J6288"/>
      <c r="K6288"/>
      <c r="L6288"/>
      <c r="M6288"/>
      <c r="N6288"/>
      <c r="O6288"/>
      <c r="P6288"/>
      <c r="Q6288"/>
      <c r="R6288"/>
      <c r="S6288"/>
      <c r="T6288"/>
      <c r="U6288"/>
    </row>
    <row r="6289" spans="1:21" ht="14.25" customHeight="1">
      <c r="A6289"/>
      <c r="B6289"/>
      <c r="C6289"/>
      <c r="D6289"/>
      <c r="E6289"/>
      <c r="F6289"/>
      <c r="G6289"/>
      <c r="I6289"/>
      <c r="J6289"/>
      <c r="K6289"/>
      <c r="L6289"/>
      <c r="M6289"/>
      <c r="N6289"/>
      <c r="O6289"/>
      <c r="P6289"/>
      <c r="Q6289"/>
      <c r="R6289"/>
      <c r="S6289"/>
      <c r="T6289"/>
      <c r="U6289"/>
    </row>
    <row r="6290" spans="1:21" ht="14.25" customHeight="1">
      <c r="A6290"/>
      <c r="B6290"/>
      <c r="C6290"/>
      <c r="D6290"/>
      <c r="E6290"/>
      <c r="F6290"/>
      <c r="G6290"/>
      <c r="I6290"/>
      <c r="J6290"/>
      <c r="K6290"/>
      <c r="L6290"/>
      <c r="M6290"/>
      <c r="N6290"/>
      <c r="O6290"/>
      <c r="P6290"/>
      <c r="Q6290"/>
      <c r="R6290"/>
      <c r="S6290"/>
      <c r="T6290"/>
      <c r="U6290"/>
    </row>
    <row r="6291" spans="1:21" ht="14.25" customHeight="1">
      <c r="A6291"/>
      <c r="B6291"/>
      <c r="C6291"/>
      <c r="D6291"/>
      <c r="E6291"/>
      <c r="F6291"/>
      <c r="G6291"/>
      <c r="I6291"/>
      <c r="J6291"/>
      <c r="K6291"/>
      <c r="L6291"/>
      <c r="M6291"/>
      <c r="N6291"/>
      <c r="O6291"/>
      <c r="P6291"/>
      <c r="Q6291"/>
      <c r="R6291"/>
      <c r="S6291"/>
      <c r="T6291"/>
      <c r="U6291"/>
    </row>
    <row r="6292" spans="1:21" ht="14.25" customHeight="1">
      <c r="A6292"/>
      <c r="B6292"/>
      <c r="C6292"/>
      <c r="D6292"/>
      <c r="E6292"/>
      <c r="F6292"/>
      <c r="G6292"/>
      <c r="I6292"/>
      <c r="J6292"/>
      <c r="K6292"/>
      <c r="L6292"/>
      <c r="M6292"/>
      <c r="N6292"/>
      <c r="O6292"/>
      <c r="P6292"/>
      <c r="Q6292"/>
      <c r="R6292"/>
      <c r="S6292"/>
      <c r="T6292"/>
      <c r="U6292"/>
    </row>
    <row r="6293" spans="1:21" ht="14.25" customHeight="1">
      <c r="A6293"/>
      <c r="B6293"/>
      <c r="C6293"/>
      <c r="D6293"/>
      <c r="E6293"/>
      <c r="F6293"/>
      <c r="G6293"/>
      <c r="I6293"/>
      <c r="J6293"/>
      <c r="K6293"/>
      <c r="L6293"/>
      <c r="M6293"/>
      <c r="N6293"/>
      <c r="O6293"/>
      <c r="P6293"/>
      <c r="Q6293"/>
      <c r="R6293"/>
      <c r="S6293"/>
      <c r="T6293"/>
      <c r="U6293"/>
    </row>
    <row r="6294" spans="1:21" ht="14.25" customHeight="1">
      <c r="A6294"/>
      <c r="B6294"/>
      <c r="C6294"/>
      <c r="D6294"/>
      <c r="E6294"/>
      <c r="F6294"/>
      <c r="G6294"/>
      <c r="I6294"/>
      <c r="J6294"/>
      <c r="K6294"/>
      <c r="L6294"/>
      <c r="M6294"/>
      <c r="N6294"/>
      <c r="O6294"/>
      <c r="P6294"/>
      <c r="Q6294"/>
      <c r="R6294"/>
      <c r="S6294"/>
      <c r="T6294"/>
      <c r="U6294"/>
    </row>
    <row r="6295" spans="1:21" ht="14.25" customHeight="1">
      <c r="A6295"/>
      <c r="B6295"/>
      <c r="C6295"/>
      <c r="D6295"/>
      <c r="E6295"/>
      <c r="F6295"/>
      <c r="G6295"/>
      <c r="I6295"/>
      <c r="J6295"/>
      <c r="K6295"/>
      <c r="L6295"/>
      <c r="M6295"/>
      <c r="N6295"/>
      <c r="O6295"/>
      <c r="P6295"/>
      <c r="Q6295"/>
      <c r="R6295"/>
      <c r="S6295"/>
      <c r="T6295"/>
      <c r="U6295"/>
    </row>
    <row r="6296" spans="1:21" ht="14.25" customHeight="1">
      <c r="A6296"/>
      <c r="B6296"/>
      <c r="C6296"/>
      <c r="D6296"/>
      <c r="E6296"/>
      <c r="F6296"/>
      <c r="G6296"/>
      <c r="I6296"/>
      <c r="J6296"/>
      <c r="K6296"/>
      <c r="L6296"/>
      <c r="M6296"/>
      <c r="N6296"/>
      <c r="O6296"/>
      <c r="P6296"/>
      <c r="Q6296"/>
      <c r="R6296"/>
      <c r="S6296"/>
      <c r="T6296"/>
      <c r="U6296"/>
    </row>
    <row r="6297" spans="1:21" ht="14.25" customHeight="1">
      <c r="A6297"/>
      <c r="B6297"/>
      <c r="C6297"/>
      <c r="D6297"/>
      <c r="E6297"/>
      <c r="F6297"/>
      <c r="G6297"/>
      <c r="I6297"/>
      <c r="J6297"/>
      <c r="K6297"/>
      <c r="L6297"/>
      <c r="M6297"/>
      <c r="N6297"/>
      <c r="O6297"/>
      <c r="P6297"/>
      <c r="Q6297"/>
      <c r="R6297"/>
      <c r="S6297"/>
      <c r="T6297"/>
      <c r="U6297"/>
    </row>
    <row r="6298" spans="1:21" ht="14.25" customHeight="1">
      <c r="A6298"/>
      <c r="B6298"/>
      <c r="C6298"/>
      <c r="D6298"/>
      <c r="E6298"/>
      <c r="F6298"/>
      <c r="G6298"/>
      <c r="I6298"/>
      <c r="J6298"/>
      <c r="K6298"/>
      <c r="L6298"/>
      <c r="M6298"/>
      <c r="N6298"/>
      <c r="O6298"/>
      <c r="P6298"/>
      <c r="Q6298"/>
      <c r="R6298"/>
      <c r="S6298"/>
      <c r="T6298"/>
      <c r="U6298"/>
    </row>
    <row r="6299" spans="1:21" ht="14.25" customHeight="1">
      <c r="A6299"/>
      <c r="B6299"/>
      <c r="C6299"/>
      <c r="D6299"/>
      <c r="E6299"/>
      <c r="F6299"/>
      <c r="G6299"/>
      <c r="I6299"/>
      <c r="J6299"/>
      <c r="K6299"/>
      <c r="L6299"/>
      <c r="M6299"/>
      <c r="N6299"/>
      <c r="O6299"/>
      <c r="P6299"/>
      <c r="Q6299"/>
      <c r="R6299"/>
      <c r="S6299"/>
      <c r="T6299"/>
      <c r="U6299"/>
    </row>
    <row r="6300" spans="1:21" ht="14.25" customHeight="1">
      <c r="A6300"/>
      <c r="B6300"/>
      <c r="C6300"/>
      <c r="D6300"/>
      <c r="E6300"/>
      <c r="F6300"/>
      <c r="G6300"/>
      <c r="I6300"/>
      <c r="J6300"/>
      <c r="K6300"/>
      <c r="L6300"/>
      <c r="M6300"/>
      <c r="N6300"/>
      <c r="O6300"/>
      <c r="P6300"/>
      <c r="Q6300"/>
      <c r="R6300"/>
      <c r="S6300"/>
      <c r="T6300"/>
      <c r="U6300"/>
    </row>
    <row r="6301" spans="1:21" ht="14.25" customHeight="1">
      <c r="A6301"/>
      <c r="B6301"/>
      <c r="C6301"/>
      <c r="D6301"/>
      <c r="E6301"/>
      <c r="F6301"/>
      <c r="G6301"/>
      <c r="I6301"/>
      <c r="J6301"/>
      <c r="K6301"/>
      <c r="L6301"/>
      <c r="M6301"/>
      <c r="N6301"/>
      <c r="O6301"/>
      <c r="P6301"/>
      <c r="Q6301"/>
      <c r="R6301"/>
      <c r="S6301"/>
      <c r="T6301"/>
      <c r="U6301"/>
    </row>
    <row r="6302" spans="1:21" ht="14.25" customHeight="1">
      <c r="A6302"/>
      <c r="B6302"/>
      <c r="C6302"/>
      <c r="D6302"/>
      <c r="E6302"/>
      <c r="F6302"/>
      <c r="G6302"/>
      <c r="I6302"/>
      <c r="J6302"/>
      <c r="K6302"/>
      <c r="L6302"/>
      <c r="M6302"/>
      <c r="N6302"/>
      <c r="O6302"/>
      <c r="P6302"/>
      <c r="Q6302"/>
      <c r="R6302"/>
      <c r="S6302"/>
      <c r="T6302"/>
      <c r="U6302"/>
    </row>
    <row r="6303" spans="1:21" ht="14.25" customHeight="1">
      <c r="A6303"/>
      <c r="B6303"/>
      <c r="C6303"/>
      <c r="D6303"/>
      <c r="E6303"/>
      <c r="F6303"/>
      <c r="G6303"/>
      <c r="I6303"/>
      <c r="J6303"/>
      <c r="K6303"/>
      <c r="L6303"/>
      <c r="M6303"/>
      <c r="N6303"/>
      <c r="O6303"/>
      <c r="P6303"/>
      <c r="Q6303"/>
      <c r="R6303"/>
      <c r="S6303"/>
      <c r="T6303"/>
      <c r="U6303"/>
    </row>
    <row r="6304" spans="1:21" ht="14.25" customHeight="1">
      <c r="A6304"/>
      <c r="B6304"/>
      <c r="C6304"/>
      <c r="D6304"/>
      <c r="E6304"/>
      <c r="F6304"/>
      <c r="G6304"/>
      <c r="I6304"/>
      <c r="J6304"/>
      <c r="K6304"/>
      <c r="L6304"/>
      <c r="M6304"/>
      <c r="N6304"/>
      <c r="O6304"/>
      <c r="P6304"/>
      <c r="Q6304"/>
      <c r="R6304"/>
      <c r="S6304"/>
      <c r="T6304"/>
      <c r="U6304"/>
    </row>
    <row r="6305" spans="1:21" ht="14.25" customHeight="1">
      <c r="A6305"/>
      <c r="B6305"/>
      <c r="C6305"/>
      <c r="D6305"/>
      <c r="E6305"/>
      <c r="F6305"/>
      <c r="G6305"/>
      <c r="I6305"/>
      <c r="J6305"/>
      <c r="K6305"/>
      <c r="L6305"/>
      <c r="M6305"/>
      <c r="N6305"/>
      <c r="O6305"/>
      <c r="P6305"/>
      <c r="Q6305"/>
      <c r="R6305"/>
      <c r="S6305"/>
      <c r="T6305"/>
      <c r="U6305"/>
    </row>
    <row r="6306" spans="1:21" ht="14.25" customHeight="1">
      <c r="A6306"/>
      <c r="B6306"/>
      <c r="C6306"/>
      <c r="D6306"/>
      <c r="E6306"/>
      <c r="F6306"/>
      <c r="G6306"/>
      <c r="I6306"/>
      <c r="J6306"/>
      <c r="K6306"/>
      <c r="L6306"/>
      <c r="M6306"/>
      <c r="N6306"/>
      <c r="O6306"/>
      <c r="P6306"/>
      <c r="Q6306"/>
      <c r="R6306"/>
      <c r="S6306"/>
      <c r="T6306"/>
      <c r="U6306"/>
    </row>
    <row r="6307" spans="1:21" ht="14.25" customHeight="1">
      <c r="A6307"/>
      <c r="B6307"/>
      <c r="C6307"/>
      <c r="D6307"/>
      <c r="E6307"/>
      <c r="F6307"/>
      <c r="G6307"/>
      <c r="I6307"/>
      <c r="J6307"/>
      <c r="K6307"/>
      <c r="L6307"/>
      <c r="M6307"/>
      <c r="N6307"/>
      <c r="O6307"/>
      <c r="P6307"/>
      <c r="Q6307"/>
      <c r="R6307"/>
      <c r="S6307"/>
      <c r="T6307"/>
      <c r="U6307"/>
    </row>
    <row r="6308" spans="1:21" ht="14.25" customHeight="1">
      <c r="A6308"/>
      <c r="B6308"/>
      <c r="C6308"/>
      <c r="D6308"/>
      <c r="E6308"/>
      <c r="F6308"/>
      <c r="G6308"/>
      <c r="I6308"/>
      <c r="J6308"/>
      <c r="K6308"/>
      <c r="L6308"/>
      <c r="M6308"/>
      <c r="N6308"/>
      <c r="O6308"/>
      <c r="P6308"/>
      <c r="Q6308"/>
      <c r="R6308"/>
      <c r="S6308"/>
      <c r="T6308"/>
      <c r="U6308"/>
    </row>
    <row r="6309" spans="1:21" ht="14.25" customHeight="1">
      <c r="A6309"/>
      <c r="B6309"/>
      <c r="C6309"/>
      <c r="D6309"/>
      <c r="E6309"/>
      <c r="F6309"/>
      <c r="G6309"/>
      <c r="I6309"/>
      <c r="J6309"/>
      <c r="K6309"/>
      <c r="L6309"/>
      <c r="M6309"/>
      <c r="N6309"/>
      <c r="O6309"/>
      <c r="P6309"/>
      <c r="Q6309"/>
      <c r="R6309"/>
      <c r="S6309"/>
      <c r="T6309"/>
      <c r="U6309"/>
    </row>
    <row r="6310" spans="1:21" ht="14.25" customHeight="1">
      <c r="A6310"/>
      <c r="B6310"/>
      <c r="C6310"/>
      <c r="D6310"/>
      <c r="E6310"/>
      <c r="F6310"/>
      <c r="G6310"/>
      <c r="I6310"/>
      <c r="J6310"/>
      <c r="K6310"/>
      <c r="L6310"/>
      <c r="M6310"/>
      <c r="N6310"/>
      <c r="O6310"/>
      <c r="P6310"/>
      <c r="Q6310"/>
      <c r="R6310"/>
      <c r="S6310"/>
      <c r="T6310"/>
      <c r="U6310"/>
    </row>
    <row r="6311" spans="1:21" ht="14.25" customHeight="1">
      <c r="A6311"/>
      <c r="B6311"/>
      <c r="C6311"/>
      <c r="D6311"/>
      <c r="E6311"/>
      <c r="F6311"/>
      <c r="G6311"/>
      <c r="I6311"/>
      <c r="J6311"/>
      <c r="K6311"/>
      <c r="L6311"/>
      <c r="M6311"/>
      <c r="N6311"/>
      <c r="O6311"/>
      <c r="P6311"/>
      <c r="Q6311"/>
      <c r="R6311"/>
      <c r="S6311"/>
      <c r="T6311"/>
      <c r="U6311"/>
    </row>
    <row r="6312" spans="1:21" ht="14.25" customHeight="1">
      <c r="A6312"/>
      <c r="B6312"/>
      <c r="C6312"/>
      <c r="D6312"/>
      <c r="E6312"/>
      <c r="F6312"/>
      <c r="G6312"/>
      <c r="I6312"/>
      <c r="J6312"/>
      <c r="K6312"/>
      <c r="L6312"/>
      <c r="M6312"/>
      <c r="N6312"/>
      <c r="O6312"/>
      <c r="P6312"/>
      <c r="Q6312"/>
      <c r="R6312"/>
      <c r="S6312"/>
      <c r="T6312"/>
      <c r="U6312"/>
    </row>
    <row r="6313" spans="1:21" ht="14.25" customHeight="1">
      <c r="A6313"/>
      <c r="B6313"/>
      <c r="C6313"/>
      <c r="D6313"/>
      <c r="E6313"/>
      <c r="F6313"/>
      <c r="G6313"/>
      <c r="I6313"/>
      <c r="J6313"/>
      <c r="K6313"/>
      <c r="L6313"/>
      <c r="M6313"/>
      <c r="N6313"/>
      <c r="O6313"/>
      <c r="P6313"/>
      <c r="Q6313"/>
      <c r="R6313"/>
      <c r="S6313"/>
      <c r="T6313"/>
      <c r="U6313"/>
    </row>
    <row r="6314" spans="1:21" ht="14.25" customHeight="1">
      <c r="A6314"/>
      <c r="B6314"/>
      <c r="C6314"/>
      <c r="D6314"/>
      <c r="E6314"/>
      <c r="F6314"/>
      <c r="G6314"/>
      <c r="I6314"/>
      <c r="J6314"/>
      <c r="K6314"/>
      <c r="L6314"/>
      <c r="M6314"/>
      <c r="N6314"/>
      <c r="O6314"/>
      <c r="P6314"/>
      <c r="Q6314"/>
      <c r="R6314"/>
      <c r="S6314"/>
      <c r="T6314"/>
      <c r="U6314"/>
    </row>
    <row r="6315" spans="1:21" ht="14.25" customHeight="1">
      <c r="A6315"/>
      <c r="B6315"/>
      <c r="C6315"/>
      <c r="D6315"/>
      <c r="E6315"/>
      <c r="F6315"/>
      <c r="G6315"/>
      <c r="I6315"/>
      <c r="J6315"/>
      <c r="K6315"/>
      <c r="L6315"/>
      <c r="M6315"/>
      <c r="N6315"/>
      <c r="O6315"/>
      <c r="P6315"/>
      <c r="Q6315"/>
      <c r="R6315"/>
      <c r="S6315"/>
      <c r="T6315"/>
      <c r="U6315"/>
    </row>
    <row r="6316" spans="1:21" ht="14.25" customHeight="1">
      <c r="A6316"/>
      <c r="B6316"/>
      <c r="C6316"/>
      <c r="D6316"/>
      <c r="E6316"/>
      <c r="F6316"/>
      <c r="G6316"/>
      <c r="I6316"/>
      <c r="J6316"/>
      <c r="K6316"/>
      <c r="L6316"/>
      <c r="M6316"/>
      <c r="N6316"/>
      <c r="O6316"/>
      <c r="P6316"/>
      <c r="Q6316"/>
      <c r="R6316"/>
      <c r="S6316"/>
      <c r="T6316"/>
      <c r="U6316"/>
    </row>
    <row r="6317" spans="1:21" ht="14.25" customHeight="1">
      <c r="A6317"/>
      <c r="B6317"/>
      <c r="C6317"/>
      <c r="D6317"/>
      <c r="E6317"/>
      <c r="F6317"/>
      <c r="G6317"/>
      <c r="I6317"/>
      <c r="J6317"/>
      <c r="K6317"/>
      <c r="L6317"/>
      <c r="M6317"/>
      <c r="N6317"/>
      <c r="O6317"/>
      <c r="P6317"/>
      <c r="Q6317"/>
      <c r="R6317"/>
      <c r="S6317"/>
      <c r="T6317"/>
      <c r="U6317"/>
    </row>
    <row r="6318" spans="1:21" ht="14.25" customHeight="1">
      <c r="A6318"/>
      <c r="B6318"/>
      <c r="C6318"/>
      <c r="D6318"/>
      <c r="E6318"/>
      <c r="F6318"/>
      <c r="G6318"/>
      <c r="I6318"/>
      <c r="J6318"/>
      <c r="K6318"/>
      <c r="L6318"/>
      <c r="M6318"/>
      <c r="N6318"/>
      <c r="O6318"/>
      <c r="P6318"/>
      <c r="Q6318"/>
      <c r="R6318"/>
      <c r="S6318"/>
      <c r="T6318"/>
      <c r="U6318"/>
    </row>
    <row r="6319" spans="1:21" ht="14.25" customHeight="1">
      <c r="A6319"/>
      <c r="B6319"/>
      <c r="C6319"/>
      <c r="D6319"/>
      <c r="E6319"/>
      <c r="F6319"/>
      <c r="G6319"/>
      <c r="I6319"/>
      <c r="J6319"/>
      <c r="K6319"/>
      <c r="L6319"/>
      <c r="M6319"/>
      <c r="N6319"/>
      <c r="O6319"/>
      <c r="P6319"/>
      <c r="Q6319"/>
      <c r="R6319"/>
      <c r="S6319"/>
      <c r="T6319"/>
      <c r="U6319"/>
    </row>
    <row r="6320" spans="1:21" ht="14.25" customHeight="1">
      <c r="A6320"/>
      <c r="B6320"/>
      <c r="C6320"/>
      <c r="D6320"/>
      <c r="E6320"/>
      <c r="F6320"/>
      <c r="G6320"/>
      <c r="I6320"/>
      <c r="J6320"/>
      <c r="K6320"/>
      <c r="L6320"/>
      <c r="M6320"/>
      <c r="N6320"/>
      <c r="O6320"/>
      <c r="P6320"/>
      <c r="Q6320"/>
      <c r="R6320"/>
      <c r="S6320"/>
      <c r="T6320"/>
      <c r="U6320"/>
    </row>
    <row r="6321" spans="1:21" ht="14.25" customHeight="1">
      <c r="A6321"/>
      <c r="B6321"/>
      <c r="C6321"/>
      <c r="D6321"/>
      <c r="E6321"/>
      <c r="F6321"/>
      <c r="G6321"/>
      <c r="I6321"/>
      <c r="J6321"/>
      <c r="K6321"/>
      <c r="L6321"/>
      <c r="M6321"/>
      <c r="N6321"/>
      <c r="O6321"/>
      <c r="P6321"/>
      <c r="Q6321"/>
      <c r="R6321"/>
      <c r="S6321"/>
      <c r="T6321"/>
      <c r="U6321"/>
    </row>
    <row r="6322" spans="1:21" ht="14.25" customHeight="1">
      <c r="A6322"/>
      <c r="B6322"/>
      <c r="C6322"/>
      <c r="D6322"/>
      <c r="E6322"/>
      <c r="F6322"/>
      <c r="G6322"/>
      <c r="I6322"/>
      <c r="J6322"/>
      <c r="K6322"/>
      <c r="L6322"/>
      <c r="M6322"/>
      <c r="N6322"/>
      <c r="O6322"/>
      <c r="P6322"/>
      <c r="Q6322"/>
      <c r="R6322"/>
      <c r="S6322"/>
      <c r="T6322"/>
      <c r="U6322"/>
    </row>
    <row r="6323" spans="1:21" ht="14.25" customHeight="1">
      <c r="A6323"/>
      <c r="B6323"/>
      <c r="C6323"/>
      <c r="D6323"/>
      <c r="E6323"/>
      <c r="F6323"/>
      <c r="G6323"/>
      <c r="I6323"/>
      <c r="J6323"/>
      <c r="K6323"/>
      <c r="L6323"/>
      <c r="M6323"/>
      <c r="N6323"/>
      <c r="O6323"/>
      <c r="P6323"/>
      <c r="Q6323"/>
      <c r="R6323"/>
      <c r="S6323"/>
      <c r="T6323"/>
      <c r="U6323"/>
    </row>
    <row r="6324" spans="1:21" ht="14.25" customHeight="1">
      <c r="A6324"/>
      <c r="B6324"/>
      <c r="C6324"/>
      <c r="D6324"/>
      <c r="E6324"/>
      <c r="F6324"/>
      <c r="G6324"/>
      <c r="I6324"/>
      <c r="J6324"/>
      <c r="K6324"/>
      <c r="L6324"/>
      <c r="M6324"/>
      <c r="N6324"/>
      <c r="O6324"/>
      <c r="P6324"/>
      <c r="Q6324"/>
      <c r="R6324"/>
      <c r="S6324"/>
      <c r="T6324"/>
      <c r="U6324"/>
    </row>
    <row r="6325" spans="1:21" ht="14.25" customHeight="1">
      <c r="A6325"/>
      <c r="B6325"/>
      <c r="C6325"/>
      <c r="D6325"/>
      <c r="E6325"/>
      <c r="F6325"/>
      <c r="G6325"/>
      <c r="I6325"/>
      <c r="J6325"/>
      <c r="K6325"/>
      <c r="L6325"/>
      <c r="M6325"/>
      <c r="N6325"/>
      <c r="O6325"/>
      <c r="P6325"/>
      <c r="Q6325"/>
      <c r="R6325"/>
      <c r="S6325"/>
      <c r="T6325"/>
      <c r="U6325"/>
    </row>
    <row r="6326" spans="1:21" ht="14.25" customHeight="1">
      <c r="A6326"/>
      <c r="B6326"/>
      <c r="C6326"/>
      <c r="D6326"/>
      <c r="E6326"/>
      <c r="F6326"/>
      <c r="G6326"/>
      <c r="I6326"/>
      <c r="J6326"/>
      <c r="K6326"/>
      <c r="L6326"/>
      <c r="M6326"/>
      <c r="N6326"/>
      <c r="O6326"/>
      <c r="P6326"/>
      <c r="Q6326"/>
      <c r="R6326"/>
      <c r="S6326"/>
      <c r="T6326"/>
      <c r="U6326"/>
    </row>
    <row r="6327" spans="1:21" ht="14.25" customHeight="1">
      <c r="A6327"/>
      <c r="B6327"/>
      <c r="C6327"/>
      <c r="D6327"/>
      <c r="E6327"/>
      <c r="F6327"/>
      <c r="G6327"/>
      <c r="I6327"/>
      <c r="J6327"/>
      <c r="K6327"/>
      <c r="L6327"/>
      <c r="M6327"/>
      <c r="N6327"/>
      <c r="O6327"/>
      <c r="P6327"/>
      <c r="Q6327"/>
      <c r="R6327"/>
      <c r="S6327"/>
      <c r="T6327"/>
      <c r="U6327"/>
    </row>
    <row r="6328" spans="1:21" ht="14.25" customHeight="1">
      <c r="A6328"/>
      <c r="B6328"/>
      <c r="C6328"/>
      <c r="D6328"/>
      <c r="E6328"/>
      <c r="F6328"/>
      <c r="G6328"/>
      <c r="I6328"/>
      <c r="J6328"/>
      <c r="K6328"/>
      <c r="L6328"/>
      <c r="M6328"/>
      <c r="N6328"/>
      <c r="O6328"/>
      <c r="P6328"/>
      <c r="Q6328"/>
      <c r="R6328"/>
      <c r="S6328"/>
      <c r="T6328"/>
      <c r="U6328"/>
    </row>
    <row r="6329" spans="1:21" ht="14.25" customHeight="1">
      <c r="A6329"/>
      <c r="B6329"/>
      <c r="C6329"/>
      <c r="D6329"/>
      <c r="E6329"/>
      <c r="F6329"/>
      <c r="G6329"/>
      <c r="I6329"/>
      <c r="J6329"/>
      <c r="K6329"/>
      <c r="L6329"/>
      <c r="M6329"/>
      <c r="N6329"/>
      <c r="O6329"/>
      <c r="P6329"/>
      <c r="Q6329"/>
      <c r="R6329"/>
      <c r="S6329"/>
      <c r="T6329"/>
      <c r="U6329"/>
    </row>
    <row r="6330" spans="1:21" ht="14.25" customHeight="1">
      <c r="A6330"/>
      <c r="B6330"/>
      <c r="C6330"/>
      <c r="D6330"/>
      <c r="E6330"/>
      <c r="F6330"/>
      <c r="G6330"/>
      <c r="I6330"/>
      <c r="J6330"/>
      <c r="K6330"/>
      <c r="L6330"/>
      <c r="M6330"/>
      <c r="N6330"/>
      <c r="O6330"/>
      <c r="P6330"/>
      <c r="Q6330"/>
      <c r="R6330"/>
      <c r="S6330"/>
      <c r="T6330"/>
      <c r="U6330"/>
    </row>
    <row r="6331" spans="1:21" ht="14.25" customHeight="1">
      <c r="A6331"/>
      <c r="B6331"/>
      <c r="C6331"/>
      <c r="D6331"/>
      <c r="E6331"/>
      <c r="F6331"/>
      <c r="G6331"/>
      <c r="I6331"/>
      <c r="J6331"/>
      <c r="K6331"/>
      <c r="L6331"/>
      <c r="M6331"/>
      <c r="N6331"/>
      <c r="O6331"/>
      <c r="P6331"/>
      <c r="Q6331"/>
      <c r="R6331"/>
      <c r="S6331"/>
      <c r="T6331"/>
      <c r="U6331"/>
    </row>
    <row r="6332" spans="1:21" ht="14.25" customHeight="1">
      <c r="A6332"/>
      <c r="B6332"/>
      <c r="C6332"/>
      <c r="D6332"/>
      <c r="E6332"/>
      <c r="F6332"/>
      <c r="G6332"/>
      <c r="I6332"/>
      <c r="J6332"/>
      <c r="K6332"/>
      <c r="L6332"/>
      <c r="M6332"/>
      <c r="N6332"/>
      <c r="O6332"/>
      <c r="P6332"/>
      <c r="Q6332"/>
      <c r="R6332"/>
      <c r="S6332"/>
      <c r="T6332"/>
      <c r="U6332"/>
    </row>
    <row r="6333" spans="1:21" ht="14.25" customHeight="1">
      <c r="A6333"/>
      <c r="B6333"/>
      <c r="C6333"/>
      <c r="D6333"/>
      <c r="E6333"/>
      <c r="F6333"/>
      <c r="G6333"/>
      <c r="I6333"/>
      <c r="J6333"/>
      <c r="K6333"/>
      <c r="L6333"/>
      <c r="M6333"/>
      <c r="N6333"/>
      <c r="O6333"/>
      <c r="P6333"/>
      <c r="Q6333"/>
      <c r="R6333"/>
      <c r="S6333"/>
      <c r="T6333"/>
      <c r="U6333"/>
    </row>
    <row r="6334" spans="1:21" ht="14.25" customHeight="1">
      <c r="A6334"/>
      <c r="B6334"/>
      <c r="C6334"/>
      <c r="D6334"/>
      <c r="E6334"/>
      <c r="F6334"/>
      <c r="G6334"/>
      <c r="I6334"/>
      <c r="J6334"/>
      <c r="K6334"/>
      <c r="L6334"/>
      <c r="M6334"/>
      <c r="N6334"/>
      <c r="O6334"/>
      <c r="P6334"/>
      <c r="Q6334"/>
      <c r="R6334"/>
      <c r="S6334"/>
      <c r="T6334"/>
      <c r="U6334"/>
    </row>
    <row r="6335" spans="1:21" ht="14.25" customHeight="1">
      <c r="A6335"/>
      <c r="B6335"/>
      <c r="C6335"/>
      <c r="D6335"/>
      <c r="E6335"/>
      <c r="F6335"/>
      <c r="G6335"/>
      <c r="I6335"/>
      <c r="J6335"/>
      <c r="K6335"/>
      <c r="L6335"/>
      <c r="M6335"/>
      <c r="N6335"/>
      <c r="O6335"/>
      <c r="P6335"/>
      <c r="Q6335"/>
      <c r="R6335"/>
      <c r="S6335"/>
      <c r="T6335"/>
      <c r="U6335"/>
    </row>
    <row r="6336" spans="1:21" ht="14.25" customHeight="1">
      <c r="A6336"/>
      <c r="B6336"/>
      <c r="C6336"/>
      <c r="D6336"/>
      <c r="E6336"/>
      <c r="F6336"/>
      <c r="G6336"/>
      <c r="I6336"/>
      <c r="J6336"/>
      <c r="K6336"/>
      <c r="L6336"/>
      <c r="M6336"/>
      <c r="N6336"/>
      <c r="O6336"/>
      <c r="P6336"/>
      <c r="Q6336"/>
      <c r="R6336"/>
      <c r="S6336"/>
      <c r="T6336"/>
      <c r="U6336"/>
    </row>
    <row r="6337" spans="1:21" ht="14.25" customHeight="1">
      <c r="A6337"/>
      <c r="B6337"/>
      <c r="C6337"/>
      <c r="D6337"/>
      <c r="E6337"/>
      <c r="F6337"/>
      <c r="G6337"/>
      <c r="I6337"/>
      <c r="J6337"/>
      <c r="K6337"/>
      <c r="L6337"/>
      <c r="M6337"/>
      <c r="N6337"/>
      <c r="O6337"/>
      <c r="P6337"/>
      <c r="Q6337"/>
      <c r="R6337"/>
      <c r="S6337"/>
      <c r="T6337"/>
      <c r="U6337"/>
    </row>
    <row r="6338" spans="1:21" ht="14.25" customHeight="1">
      <c r="A6338"/>
      <c r="B6338"/>
      <c r="C6338"/>
      <c r="D6338"/>
      <c r="E6338"/>
      <c r="F6338"/>
      <c r="G6338"/>
      <c r="I6338"/>
      <c r="J6338"/>
      <c r="K6338"/>
      <c r="L6338"/>
      <c r="M6338"/>
      <c r="N6338"/>
      <c r="O6338"/>
      <c r="P6338"/>
      <c r="Q6338"/>
      <c r="R6338"/>
      <c r="S6338"/>
      <c r="T6338"/>
      <c r="U6338"/>
    </row>
    <row r="6339" spans="1:21" ht="14.25" customHeight="1">
      <c r="A6339"/>
      <c r="B6339"/>
      <c r="C6339"/>
      <c r="D6339"/>
      <c r="E6339"/>
      <c r="F6339"/>
      <c r="G6339"/>
      <c r="I6339"/>
      <c r="J6339"/>
      <c r="K6339"/>
      <c r="L6339"/>
      <c r="M6339"/>
      <c r="N6339"/>
      <c r="O6339"/>
      <c r="P6339"/>
      <c r="Q6339"/>
      <c r="R6339"/>
      <c r="S6339"/>
      <c r="T6339"/>
      <c r="U6339"/>
    </row>
    <row r="6340" spans="1:21" ht="14.25" customHeight="1">
      <c r="A6340"/>
      <c r="B6340"/>
      <c r="C6340"/>
      <c r="D6340"/>
      <c r="E6340"/>
      <c r="F6340"/>
      <c r="G6340"/>
      <c r="I6340"/>
      <c r="J6340"/>
      <c r="K6340"/>
      <c r="L6340"/>
      <c r="M6340"/>
      <c r="N6340"/>
      <c r="O6340"/>
      <c r="P6340"/>
      <c r="Q6340"/>
      <c r="R6340"/>
      <c r="S6340"/>
      <c r="T6340"/>
      <c r="U6340"/>
    </row>
    <row r="6341" spans="1:21" ht="14.25" customHeight="1">
      <c r="A6341"/>
      <c r="B6341"/>
      <c r="C6341"/>
      <c r="D6341"/>
      <c r="E6341"/>
      <c r="F6341"/>
      <c r="G6341"/>
      <c r="I6341"/>
      <c r="J6341"/>
      <c r="K6341"/>
      <c r="L6341"/>
      <c r="M6341"/>
      <c r="N6341"/>
      <c r="O6341"/>
      <c r="P6341"/>
      <c r="Q6341"/>
      <c r="R6341"/>
      <c r="S6341"/>
      <c r="T6341"/>
      <c r="U6341"/>
    </row>
    <row r="6342" spans="1:21" ht="14.25" customHeight="1">
      <c r="A6342"/>
      <c r="B6342"/>
      <c r="C6342"/>
      <c r="D6342"/>
      <c r="E6342"/>
      <c r="F6342"/>
      <c r="G6342"/>
      <c r="I6342"/>
      <c r="J6342"/>
      <c r="K6342"/>
      <c r="L6342"/>
      <c r="M6342"/>
      <c r="N6342"/>
      <c r="O6342"/>
      <c r="P6342"/>
      <c r="Q6342"/>
      <c r="R6342"/>
      <c r="S6342"/>
      <c r="T6342"/>
      <c r="U6342"/>
    </row>
    <row r="6343" spans="1:21" ht="14.25" customHeight="1">
      <c r="A6343"/>
      <c r="B6343"/>
      <c r="C6343"/>
      <c r="D6343"/>
      <c r="E6343"/>
      <c r="F6343"/>
      <c r="G6343"/>
      <c r="I6343"/>
      <c r="J6343"/>
      <c r="K6343"/>
      <c r="L6343"/>
      <c r="M6343"/>
      <c r="N6343"/>
      <c r="O6343"/>
      <c r="P6343"/>
      <c r="Q6343"/>
      <c r="R6343"/>
      <c r="S6343"/>
      <c r="T6343"/>
      <c r="U6343"/>
    </row>
    <row r="6344" spans="1:21" ht="14.25" customHeight="1">
      <c r="A6344"/>
      <c r="B6344"/>
      <c r="C6344"/>
      <c r="D6344"/>
      <c r="E6344"/>
      <c r="F6344"/>
      <c r="G6344"/>
      <c r="I6344"/>
      <c r="J6344"/>
      <c r="K6344"/>
      <c r="L6344"/>
      <c r="M6344"/>
      <c r="N6344"/>
      <c r="O6344"/>
      <c r="P6344"/>
      <c r="Q6344"/>
      <c r="R6344"/>
      <c r="S6344"/>
      <c r="T6344"/>
      <c r="U6344"/>
    </row>
    <row r="6345" spans="1:21" ht="14.25" customHeight="1">
      <c r="A6345"/>
      <c r="B6345"/>
      <c r="C6345"/>
      <c r="D6345"/>
      <c r="E6345"/>
      <c r="F6345"/>
      <c r="G6345"/>
      <c r="I6345"/>
      <c r="J6345"/>
      <c r="K6345"/>
      <c r="L6345"/>
      <c r="M6345"/>
      <c r="N6345"/>
      <c r="O6345"/>
      <c r="P6345"/>
      <c r="Q6345"/>
      <c r="R6345"/>
      <c r="S6345"/>
      <c r="T6345"/>
      <c r="U6345"/>
    </row>
    <row r="6346" spans="1:21" ht="14.25" customHeight="1">
      <c r="A6346"/>
      <c r="B6346"/>
      <c r="C6346"/>
      <c r="D6346"/>
      <c r="E6346"/>
      <c r="F6346"/>
      <c r="G6346"/>
      <c r="I6346"/>
      <c r="J6346"/>
      <c r="K6346"/>
      <c r="L6346"/>
      <c r="M6346"/>
      <c r="N6346"/>
      <c r="O6346"/>
      <c r="P6346"/>
      <c r="Q6346"/>
      <c r="R6346"/>
      <c r="S6346"/>
      <c r="T6346"/>
      <c r="U6346"/>
    </row>
    <row r="6347" spans="1:21" ht="14.25" customHeight="1">
      <c r="A6347"/>
      <c r="B6347"/>
      <c r="C6347"/>
      <c r="D6347"/>
      <c r="E6347"/>
      <c r="F6347"/>
      <c r="G6347"/>
      <c r="I6347"/>
      <c r="J6347"/>
      <c r="K6347"/>
      <c r="L6347"/>
      <c r="M6347"/>
      <c r="N6347"/>
      <c r="O6347"/>
      <c r="P6347"/>
      <c r="Q6347"/>
      <c r="R6347"/>
      <c r="S6347"/>
      <c r="T6347"/>
      <c r="U6347"/>
    </row>
    <row r="6348" spans="1:21" ht="14.25" customHeight="1">
      <c r="A6348"/>
      <c r="B6348"/>
      <c r="C6348"/>
      <c r="D6348"/>
      <c r="E6348"/>
      <c r="F6348"/>
      <c r="G6348"/>
      <c r="I6348"/>
      <c r="J6348"/>
      <c r="K6348"/>
      <c r="L6348"/>
      <c r="M6348"/>
      <c r="N6348"/>
      <c r="O6348"/>
      <c r="P6348"/>
      <c r="Q6348"/>
      <c r="R6348"/>
      <c r="S6348"/>
      <c r="T6348"/>
      <c r="U6348"/>
    </row>
    <row r="6349" spans="1:21" ht="14.25" customHeight="1">
      <c r="A6349"/>
      <c r="B6349"/>
      <c r="C6349"/>
      <c r="D6349"/>
      <c r="E6349"/>
      <c r="F6349"/>
      <c r="G6349"/>
      <c r="I6349"/>
      <c r="J6349"/>
      <c r="K6349"/>
      <c r="L6349"/>
      <c r="M6349"/>
      <c r="N6349"/>
      <c r="O6349"/>
      <c r="P6349"/>
      <c r="Q6349"/>
      <c r="R6349"/>
      <c r="S6349"/>
      <c r="T6349"/>
      <c r="U6349"/>
    </row>
    <row r="6350" spans="1:21" ht="14.25" customHeight="1">
      <c r="A6350"/>
      <c r="B6350"/>
      <c r="C6350"/>
      <c r="D6350"/>
      <c r="E6350"/>
      <c r="F6350"/>
      <c r="G6350"/>
      <c r="I6350"/>
      <c r="J6350"/>
      <c r="K6350"/>
      <c r="L6350"/>
      <c r="M6350"/>
      <c r="N6350"/>
      <c r="O6350"/>
      <c r="P6350"/>
      <c r="Q6350"/>
      <c r="R6350"/>
      <c r="S6350"/>
      <c r="T6350"/>
      <c r="U6350"/>
    </row>
    <row r="6351" spans="1:21" ht="14.25" customHeight="1">
      <c r="A6351"/>
      <c r="B6351"/>
      <c r="C6351"/>
      <c r="D6351"/>
      <c r="E6351"/>
      <c r="F6351"/>
      <c r="G6351"/>
      <c r="I6351"/>
      <c r="J6351"/>
      <c r="K6351"/>
      <c r="L6351"/>
      <c r="M6351"/>
      <c r="N6351"/>
      <c r="O6351"/>
      <c r="P6351"/>
      <c r="Q6351"/>
      <c r="R6351"/>
      <c r="S6351"/>
      <c r="T6351"/>
      <c r="U6351"/>
    </row>
    <row r="6352" spans="1:21" ht="14.25" customHeight="1">
      <c r="A6352"/>
      <c r="B6352"/>
      <c r="C6352"/>
      <c r="D6352"/>
      <c r="E6352"/>
      <c r="F6352"/>
      <c r="G6352"/>
      <c r="I6352"/>
      <c r="J6352"/>
      <c r="K6352"/>
      <c r="L6352"/>
      <c r="M6352"/>
      <c r="N6352"/>
      <c r="O6352"/>
      <c r="P6352"/>
      <c r="Q6352"/>
      <c r="R6352"/>
      <c r="S6352"/>
      <c r="T6352"/>
      <c r="U6352"/>
    </row>
    <row r="6353" spans="1:21" ht="14.25" customHeight="1">
      <c r="A6353"/>
      <c r="B6353"/>
      <c r="C6353"/>
      <c r="D6353"/>
      <c r="E6353"/>
      <c r="F6353"/>
      <c r="G6353"/>
      <c r="I6353"/>
      <c r="J6353"/>
      <c r="K6353"/>
      <c r="L6353"/>
      <c r="M6353"/>
      <c r="N6353"/>
      <c r="O6353"/>
      <c r="P6353"/>
      <c r="Q6353"/>
      <c r="R6353"/>
      <c r="S6353"/>
      <c r="T6353"/>
      <c r="U6353"/>
    </row>
    <row r="6354" spans="1:21" ht="14.25" customHeight="1">
      <c r="A6354"/>
      <c r="B6354"/>
      <c r="C6354"/>
      <c r="D6354"/>
      <c r="E6354"/>
      <c r="F6354"/>
      <c r="G6354"/>
      <c r="I6354"/>
      <c r="J6354"/>
      <c r="K6354"/>
      <c r="L6354"/>
      <c r="M6354"/>
      <c r="N6354"/>
      <c r="O6354"/>
      <c r="P6354"/>
      <c r="Q6354"/>
      <c r="R6354"/>
      <c r="S6354"/>
      <c r="T6354"/>
      <c r="U6354"/>
    </row>
    <row r="6355" spans="1:21" ht="14.25" customHeight="1">
      <c r="A6355"/>
      <c r="B6355"/>
      <c r="C6355"/>
      <c r="D6355"/>
      <c r="E6355"/>
      <c r="F6355"/>
      <c r="G6355"/>
      <c r="I6355"/>
      <c r="J6355"/>
      <c r="K6355"/>
      <c r="L6355"/>
      <c r="M6355"/>
      <c r="N6355"/>
      <c r="O6355"/>
      <c r="P6355"/>
      <c r="Q6355"/>
      <c r="R6355"/>
      <c r="S6355"/>
      <c r="T6355"/>
      <c r="U6355"/>
    </row>
    <row r="6356" spans="1:21" ht="14.25" customHeight="1">
      <c r="A6356"/>
      <c r="B6356"/>
      <c r="C6356"/>
      <c r="D6356"/>
      <c r="E6356"/>
      <c r="F6356"/>
      <c r="G6356"/>
      <c r="I6356"/>
      <c r="J6356"/>
      <c r="K6356"/>
      <c r="L6356"/>
      <c r="M6356"/>
      <c r="N6356"/>
      <c r="O6356"/>
      <c r="P6356"/>
      <c r="Q6356"/>
      <c r="R6356"/>
      <c r="S6356"/>
      <c r="T6356"/>
      <c r="U6356"/>
    </row>
    <row r="6357" spans="1:21" ht="14.25" customHeight="1">
      <c r="A6357"/>
      <c r="B6357"/>
      <c r="C6357"/>
      <c r="D6357"/>
      <c r="E6357"/>
      <c r="F6357"/>
      <c r="G6357"/>
      <c r="I6357"/>
      <c r="J6357"/>
      <c r="K6357"/>
      <c r="L6357"/>
      <c r="M6357"/>
      <c r="N6357"/>
      <c r="O6357"/>
      <c r="P6357"/>
      <c r="Q6357"/>
      <c r="R6357"/>
      <c r="S6357"/>
      <c r="T6357"/>
      <c r="U6357"/>
    </row>
    <row r="6358" spans="1:21" ht="14.25" customHeight="1">
      <c r="A6358"/>
      <c r="B6358"/>
      <c r="C6358"/>
      <c r="D6358"/>
      <c r="E6358"/>
      <c r="F6358"/>
      <c r="G6358"/>
      <c r="I6358"/>
      <c r="J6358"/>
      <c r="K6358"/>
      <c r="L6358"/>
      <c r="M6358"/>
      <c r="N6358"/>
      <c r="O6358"/>
      <c r="P6358"/>
      <c r="Q6358"/>
      <c r="R6358"/>
      <c r="S6358"/>
      <c r="T6358"/>
      <c r="U6358"/>
    </row>
    <row r="6359" spans="1:21" ht="14.25" customHeight="1">
      <c r="A6359"/>
      <c r="B6359"/>
      <c r="C6359"/>
      <c r="D6359"/>
      <c r="E6359"/>
      <c r="F6359"/>
      <c r="G6359"/>
      <c r="I6359"/>
      <c r="J6359"/>
      <c r="K6359"/>
      <c r="L6359"/>
      <c r="M6359"/>
      <c r="N6359"/>
      <c r="O6359"/>
      <c r="P6359"/>
      <c r="Q6359"/>
      <c r="R6359"/>
      <c r="S6359"/>
      <c r="T6359"/>
      <c r="U6359"/>
    </row>
    <row r="6360" spans="1:21" ht="14.25" customHeight="1">
      <c r="A6360"/>
      <c r="B6360"/>
      <c r="C6360"/>
      <c r="D6360"/>
      <c r="E6360"/>
      <c r="F6360"/>
      <c r="G6360"/>
      <c r="I6360"/>
      <c r="J6360"/>
      <c r="K6360"/>
      <c r="L6360"/>
      <c r="M6360"/>
      <c r="N6360"/>
      <c r="O6360"/>
      <c r="P6360"/>
      <c r="Q6360"/>
      <c r="R6360"/>
      <c r="S6360"/>
      <c r="T6360"/>
      <c r="U6360"/>
    </row>
    <row r="6361" spans="1:21" ht="14.25" customHeight="1">
      <c r="A6361"/>
      <c r="B6361"/>
      <c r="C6361"/>
      <c r="D6361"/>
      <c r="E6361"/>
      <c r="F6361"/>
      <c r="G6361"/>
      <c r="I6361"/>
      <c r="J6361"/>
      <c r="K6361"/>
      <c r="L6361"/>
      <c r="M6361"/>
      <c r="N6361"/>
      <c r="O6361"/>
      <c r="P6361"/>
      <c r="Q6361"/>
      <c r="R6361"/>
      <c r="S6361"/>
      <c r="T6361"/>
      <c r="U6361"/>
    </row>
    <row r="6362" spans="1:21" ht="14.25" customHeight="1">
      <c r="A6362"/>
      <c r="B6362"/>
      <c r="C6362"/>
      <c r="D6362"/>
      <c r="E6362"/>
      <c r="F6362"/>
      <c r="G6362"/>
      <c r="I6362"/>
      <c r="J6362"/>
      <c r="K6362"/>
      <c r="L6362"/>
      <c r="M6362"/>
      <c r="N6362"/>
      <c r="O6362"/>
      <c r="P6362"/>
      <c r="Q6362"/>
      <c r="R6362"/>
      <c r="S6362"/>
      <c r="T6362"/>
      <c r="U6362"/>
    </row>
    <row r="6363" spans="1:21" ht="14.25" customHeight="1">
      <c r="A6363"/>
      <c r="B6363"/>
      <c r="C6363"/>
      <c r="D6363"/>
      <c r="E6363"/>
      <c r="F6363"/>
      <c r="G6363"/>
      <c r="I6363"/>
      <c r="J6363"/>
      <c r="K6363"/>
      <c r="L6363"/>
      <c r="M6363"/>
      <c r="N6363"/>
      <c r="O6363"/>
      <c r="P6363"/>
      <c r="Q6363"/>
      <c r="R6363"/>
      <c r="S6363"/>
      <c r="T6363"/>
      <c r="U6363"/>
    </row>
    <row r="6364" spans="1:21" ht="14.25" customHeight="1">
      <c r="A6364"/>
      <c r="B6364"/>
      <c r="C6364"/>
      <c r="D6364"/>
      <c r="E6364"/>
      <c r="F6364"/>
      <c r="G6364"/>
      <c r="I6364"/>
      <c r="J6364"/>
      <c r="K6364"/>
      <c r="L6364"/>
      <c r="M6364"/>
      <c r="N6364"/>
      <c r="O6364"/>
      <c r="P6364"/>
      <c r="Q6364"/>
      <c r="R6364"/>
      <c r="S6364"/>
      <c r="T6364"/>
      <c r="U6364"/>
    </row>
    <row r="6365" spans="1:21" ht="14.25" customHeight="1">
      <c r="A6365"/>
      <c r="B6365"/>
      <c r="C6365"/>
      <c r="D6365"/>
      <c r="E6365"/>
      <c r="F6365"/>
      <c r="G6365"/>
      <c r="I6365"/>
      <c r="J6365"/>
      <c r="K6365"/>
      <c r="L6365"/>
      <c r="M6365"/>
      <c r="N6365"/>
      <c r="O6365"/>
      <c r="P6365"/>
      <c r="Q6365"/>
      <c r="R6365"/>
      <c r="S6365"/>
      <c r="T6365"/>
      <c r="U6365"/>
    </row>
    <row r="6366" spans="1:21" ht="14.25" customHeight="1">
      <c r="A6366"/>
      <c r="B6366"/>
      <c r="C6366"/>
      <c r="D6366"/>
      <c r="E6366"/>
      <c r="F6366"/>
      <c r="G6366"/>
      <c r="I6366"/>
      <c r="J6366"/>
      <c r="K6366"/>
      <c r="L6366"/>
      <c r="M6366"/>
      <c r="N6366"/>
      <c r="O6366"/>
      <c r="P6366"/>
      <c r="Q6366"/>
      <c r="R6366"/>
      <c r="S6366"/>
      <c r="T6366"/>
      <c r="U6366"/>
    </row>
    <row r="6367" spans="1:21" ht="14.25" customHeight="1">
      <c r="A6367"/>
      <c r="B6367"/>
      <c r="C6367"/>
      <c r="D6367"/>
      <c r="E6367"/>
      <c r="F6367"/>
      <c r="G6367"/>
      <c r="I6367"/>
      <c r="J6367"/>
      <c r="K6367"/>
      <c r="L6367"/>
      <c r="M6367"/>
      <c r="N6367"/>
      <c r="O6367"/>
      <c r="P6367"/>
      <c r="Q6367"/>
      <c r="R6367"/>
      <c r="S6367"/>
      <c r="T6367"/>
      <c r="U6367"/>
    </row>
    <row r="6368" spans="1:21" ht="14.25" customHeight="1">
      <c r="A6368"/>
      <c r="B6368"/>
      <c r="C6368"/>
      <c r="D6368"/>
      <c r="E6368"/>
      <c r="F6368"/>
      <c r="G6368"/>
      <c r="I6368"/>
      <c r="J6368"/>
      <c r="K6368"/>
      <c r="L6368"/>
      <c r="M6368"/>
      <c r="N6368"/>
      <c r="O6368"/>
      <c r="P6368"/>
      <c r="Q6368"/>
      <c r="R6368"/>
      <c r="S6368"/>
      <c r="T6368"/>
      <c r="U6368"/>
    </row>
    <row r="6369" spans="1:21" ht="14.25" customHeight="1">
      <c r="A6369"/>
      <c r="B6369"/>
      <c r="C6369"/>
      <c r="D6369"/>
      <c r="E6369"/>
      <c r="F6369"/>
      <c r="G6369"/>
      <c r="I6369"/>
      <c r="J6369"/>
      <c r="K6369"/>
      <c r="L6369"/>
      <c r="M6369"/>
      <c r="N6369"/>
      <c r="O6369"/>
      <c r="P6369"/>
      <c r="Q6369"/>
      <c r="R6369"/>
      <c r="S6369"/>
      <c r="T6369"/>
      <c r="U6369"/>
    </row>
    <row r="6370" spans="1:21" ht="14.25" customHeight="1">
      <c r="A6370"/>
      <c r="B6370"/>
      <c r="C6370"/>
      <c r="D6370"/>
      <c r="E6370"/>
      <c r="F6370"/>
      <c r="G6370"/>
      <c r="I6370"/>
      <c r="J6370"/>
      <c r="K6370"/>
      <c r="L6370"/>
      <c r="M6370"/>
      <c r="N6370"/>
      <c r="O6370"/>
      <c r="P6370"/>
      <c r="Q6370"/>
      <c r="R6370"/>
      <c r="S6370"/>
      <c r="T6370"/>
      <c r="U6370"/>
    </row>
    <row r="6371" spans="1:21" ht="14.25" customHeight="1">
      <c r="A6371"/>
      <c r="B6371"/>
      <c r="C6371"/>
      <c r="D6371"/>
      <c r="E6371"/>
      <c r="F6371"/>
      <c r="G6371"/>
      <c r="I6371"/>
      <c r="J6371"/>
      <c r="K6371"/>
      <c r="L6371"/>
      <c r="M6371"/>
      <c r="N6371"/>
      <c r="O6371"/>
      <c r="P6371"/>
      <c r="Q6371"/>
      <c r="R6371"/>
      <c r="S6371"/>
      <c r="T6371"/>
      <c r="U6371"/>
    </row>
    <row r="6372" spans="1:21" ht="14.25" customHeight="1">
      <c r="A6372"/>
      <c r="B6372"/>
      <c r="C6372"/>
      <c r="D6372"/>
      <c r="E6372"/>
      <c r="F6372"/>
      <c r="G6372"/>
      <c r="I6372"/>
      <c r="J6372"/>
      <c r="K6372"/>
      <c r="L6372"/>
      <c r="M6372"/>
      <c r="N6372"/>
      <c r="O6372"/>
      <c r="P6372"/>
      <c r="Q6372"/>
      <c r="R6372"/>
      <c r="S6372"/>
      <c r="T6372"/>
      <c r="U6372"/>
    </row>
    <row r="6373" spans="1:21" ht="14.25" customHeight="1">
      <c r="A6373"/>
      <c r="B6373"/>
      <c r="C6373"/>
      <c r="D6373"/>
      <c r="E6373"/>
      <c r="F6373"/>
      <c r="G6373"/>
      <c r="I6373"/>
      <c r="J6373"/>
      <c r="K6373"/>
      <c r="L6373"/>
      <c r="M6373"/>
      <c r="N6373"/>
      <c r="O6373"/>
      <c r="P6373"/>
      <c r="Q6373"/>
      <c r="R6373"/>
      <c r="S6373"/>
      <c r="T6373"/>
      <c r="U6373"/>
    </row>
    <row r="6374" spans="1:21" ht="14.25" customHeight="1">
      <c r="A6374"/>
      <c r="B6374"/>
      <c r="C6374"/>
      <c r="D6374"/>
      <c r="E6374"/>
      <c r="F6374"/>
      <c r="G6374"/>
      <c r="I6374"/>
      <c r="J6374"/>
      <c r="K6374"/>
      <c r="L6374"/>
      <c r="M6374"/>
      <c r="N6374"/>
      <c r="O6374"/>
      <c r="P6374"/>
      <c r="Q6374"/>
      <c r="R6374"/>
      <c r="S6374"/>
      <c r="T6374"/>
      <c r="U6374"/>
    </row>
    <row r="6375" spans="1:21" ht="14.25" customHeight="1">
      <c r="A6375"/>
      <c r="B6375"/>
      <c r="C6375"/>
      <c r="D6375"/>
      <c r="E6375"/>
      <c r="F6375"/>
      <c r="G6375"/>
      <c r="I6375"/>
      <c r="J6375"/>
      <c r="K6375"/>
      <c r="L6375"/>
      <c r="M6375"/>
      <c r="N6375"/>
      <c r="O6375"/>
      <c r="P6375"/>
      <c r="Q6375"/>
      <c r="R6375"/>
      <c r="S6375"/>
      <c r="T6375"/>
      <c r="U6375"/>
    </row>
    <row r="6376" spans="1:21" ht="14.25" customHeight="1">
      <c r="A6376"/>
      <c r="B6376"/>
      <c r="C6376"/>
      <c r="D6376"/>
      <c r="E6376"/>
      <c r="F6376"/>
      <c r="G6376"/>
      <c r="I6376"/>
      <c r="J6376"/>
      <c r="K6376"/>
      <c r="L6376"/>
      <c r="M6376"/>
      <c r="N6376"/>
      <c r="O6376"/>
      <c r="P6376"/>
      <c r="Q6376"/>
      <c r="R6376"/>
      <c r="S6376"/>
      <c r="T6376"/>
      <c r="U6376"/>
    </row>
    <row r="6377" spans="1:21" ht="14.25" customHeight="1">
      <c r="A6377"/>
      <c r="B6377"/>
      <c r="C6377"/>
      <c r="D6377"/>
      <c r="E6377"/>
      <c r="F6377"/>
      <c r="G6377"/>
      <c r="I6377"/>
      <c r="J6377"/>
      <c r="K6377"/>
      <c r="L6377"/>
      <c r="M6377"/>
      <c r="N6377"/>
      <c r="O6377"/>
      <c r="P6377"/>
      <c r="Q6377"/>
      <c r="R6377"/>
      <c r="S6377"/>
      <c r="T6377"/>
      <c r="U6377"/>
    </row>
    <row r="6378" spans="1:21" ht="14.25" customHeight="1">
      <c r="A6378"/>
      <c r="B6378"/>
      <c r="C6378"/>
      <c r="D6378"/>
      <c r="E6378"/>
      <c r="F6378"/>
      <c r="G6378"/>
      <c r="I6378"/>
      <c r="J6378"/>
      <c r="K6378"/>
      <c r="L6378"/>
      <c r="M6378"/>
      <c r="N6378"/>
      <c r="O6378"/>
      <c r="P6378"/>
      <c r="Q6378"/>
      <c r="R6378"/>
      <c r="S6378"/>
      <c r="T6378"/>
      <c r="U6378"/>
    </row>
    <row r="6379" spans="1:21" ht="14.25" customHeight="1">
      <c r="A6379"/>
      <c r="B6379"/>
      <c r="C6379"/>
      <c r="D6379"/>
      <c r="E6379"/>
      <c r="F6379"/>
      <c r="G6379"/>
      <c r="I6379"/>
      <c r="J6379"/>
      <c r="K6379"/>
      <c r="L6379"/>
      <c r="M6379"/>
      <c r="N6379"/>
      <c r="O6379"/>
      <c r="P6379"/>
      <c r="Q6379"/>
      <c r="R6379"/>
      <c r="S6379"/>
      <c r="T6379"/>
      <c r="U6379"/>
    </row>
    <row r="6380" spans="1:21" ht="14.25" customHeight="1">
      <c r="A6380"/>
      <c r="B6380"/>
      <c r="C6380"/>
      <c r="D6380"/>
      <c r="E6380"/>
      <c r="F6380"/>
      <c r="G6380"/>
      <c r="I6380"/>
      <c r="J6380"/>
      <c r="K6380"/>
      <c r="L6380"/>
      <c r="M6380"/>
      <c r="N6380"/>
      <c r="O6380"/>
      <c r="P6380"/>
      <c r="Q6380"/>
      <c r="R6380"/>
      <c r="S6380"/>
      <c r="T6380"/>
      <c r="U6380"/>
    </row>
    <row r="6381" spans="1:21" ht="14.25" customHeight="1">
      <c r="A6381"/>
      <c r="B6381"/>
      <c r="C6381"/>
      <c r="D6381"/>
      <c r="E6381"/>
      <c r="F6381"/>
      <c r="G6381"/>
      <c r="I6381"/>
      <c r="J6381"/>
      <c r="K6381"/>
      <c r="L6381"/>
      <c r="M6381"/>
      <c r="N6381"/>
      <c r="O6381"/>
      <c r="P6381"/>
      <c r="Q6381"/>
      <c r="R6381"/>
      <c r="S6381"/>
      <c r="T6381"/>
      <c r="U6381"/>
    </row>
    <row r="6382" spans="1:21" ht="14.25" customHeight="1">
      <c r="A6382"/>
      <c r="B6382"/>
      <c r="C6382"/>
      <c r="D6382"/>
      <c r="E6382"/>
      <c r="F6382"/>
      <c r="G6382"/>
      <c r="I6382"/>
      <c r="J6382"/>
      <c r="K6382"/>
      <c r="L6382"/>
      <c r="M6382"/>
      <c r="N6382"/>
      <c r="O6382"/>
      <c r="P6382"/>
      <c r="Q6382"/>
      <c r="R6382"/>
      <c r="S6382"/>
      <c r="T6382"/>
      <c r="U6382"/>
    </row>
    <row r="6383" spans="1:21" ht="14.25" customHeight="1">
      <c r="A6383"/>
      <c r="B6383"/>
      <c r="C6383"/>
      <c r="D6383"/>
      <c r="E6383"/>
      <c r="F6383"/>
      <c r="G6383"/>
      <c r="I6383"/>
      <c r="J6383"/>
      <c r="K6383"/>
      <c r="L6383"/>
      <c r="M6383"/>
      <c r="N6383"/>
      <c r="O6383"/>
      <c r="P6383"/>
      <c r="Q6383"/>
      <c r="R6383"/>
      <c r="S6383"/>
      <c r="T6383"/>
      <c r="U6383"/>
    </row>
    <row r="6384" spans="1:21" ht="14.25" customHeight="1">
      <c r="A6384"/>
      <c r="B6384"/>
      <c r="C6384"/>
      <c r="D6384"/>
      <c r="E6384"/>
      <c r="F6384"/>
      <c r="G6384"/>
      <c r="I6384"/>
      <c r="J6384"/>
      <c r="K6384"/>
      <c r="L6384"/>
      <c r="M6384"/>
      <c r="N6384"/>
      <c r="O6384"/>
      <c r="P6384"/>
      <c r="Q6384"/>
      <c r="R6384"/>
      <c r="S6384"/>
      <c r="T6384"/>
      <c r="U6384"/>
    </row>
    <row r="6385" spans="1:21" ht="14.25" customHeight="1">
      <c r="A6385"/>
      <c r="B6385"/>
      <c r="C6385"/>
      <c r="D6385"/>
      <c r="E6385"/>
      <c r="F6385"/>
      <c r="G6385"/>
      <c r="I6385"/>
      <c r="J6385"/>
      <c r="K6385"/>
      <c r="L6385"/>
      <c r="M6385"/>
      <c r="N6385"/>
      <c r="O6385"/>
      <c r="P6385"/>
      <c r="Q6385"/>
      <c r="R6385"/>
      <c r="S6385"/>
      <c r="T6385"/>
      <c r="U6385"/>
    </row>
    <row r="6386" spans="1:21" ht="14.25" customHeight="1">
      <c r="A6386"/>
      <c r="B6386"/>
      <c r="C6386"/>
      <c r="D6386"/>
      <c r="E6386"/>
      <c r="F6386"/>
      <c r="G6386"/>
      <c r="I6386"/>
      <c r="J6386"/>
      <c r="K6386"/>
      <c r="L6386"/>
      <c r="M6386"/>
      <c r="N6386"/>
      <c r="O6386"/>
      <c r="P6386"/>
      <c r="Q6386"/>
      <c r="R6386"/>
      <c r="S6386"/>
      <c r="T6386"/>
      <c r="U6386"/>
    </row>
    <row r="6387" spans="1:21" ht="14.25" customHeight="1">
      <c r="A6387"/>
      <c r="B6387"/>
      <c r="C6387"/>
      <c r="D6387"/>
      <c r="E6387"/>
      <c r="F6387"/>
      <c r="G6387"/>
      <c r="I6387"/>
      <c r="J6387"/>
      <c r="K6387"/>
      <c r="L6387"/>
      <c r="M6387"/>
      <c r="N6387"/>
      <c r="O6387"/>
      <c r="P6387"/>
      <c r="Q6387"/>
      <c r="R6387"/>
      <c r="S6387"/>
      <c r="T6387"/>
      <c r="U6387"/>
    </row>
    <row r="6388" spans="1:21" ht="14.25" customHeight="1">
      <c r="A6388"/>
      <c r="B6388"/>
      <c r="C6388"/>
      <c r="D6388"/>
      <c r="E6388"/>
      <c r="F6388"/>
      <c r="G6388"/>
      <c r="I6388"/>
      <c r="J6388"/>
      <c r="K6388"/>
      <c r="L6388"/>
      <c r="M6388"/>
      <c r="N6388"/>
      <c r="O6388"/>
      <c r="P6388"/>
      <c r="Q6388"/>
      <c r="R6388"/>
      <c r="S6388"/>
      <c r="T6388"/>
      <c r="U6388"/>
    </row>
    <row r="6389" spans="1:21" ht="14.25" customHeight="1">
      <c r="A6389"/>
      <c r="B6389"/>
      <c r="C6389"/>
      <c r="D6389"/>
      <c r="E6389"/>
      <c r="F6389"/>
      <c r="G6389"/>
      <c r="I6389"/>
      <c r="J6389"/>
      <c r="K6389"/>
      <c r="L6389"/>
      <c r="M6389"/>
      <c r="N6389"/>
      <c r="O6389"/>
      <c r="P6389"/>
      <c r="Q6389"/>
      <c r="R6389"/>
      <c r="S6389"/>
      <c r="T6389"/>
      <c r="U6389"/>
    </row>
    <row r="6390" spans="1:21" ht="14.25" customHeight="1">
      <c r="A6390"/>
      <c r="B6390"/>
      <c r="C6390"/>
      <c r="D6390"/>
      <c r="E6390"/>
      <c r="F6390"/>
      <c r="G6390"/>
      <c r="I6390"/>
      <c r="J6390"/>
      <c r="K6390"/>
      <c r="L6390"/>
      <c r="M6390"/>
      <c r="N6390"/>
      <c r="O6390"/>
      <c r="P6390"/>
      <c r="Q6390"/>
      <c r="R6390"/>
      <c r="S6390"/>
      <c r="T6390"/>
      <c r="U6390"/>
    </row>
    <row r="6391" spans="1:21" ht="14.25" customHeight="1">
      <c r="A6391"/>
      <c r="B6391"/>
      <c r="C6391"/>
      <c r="D6391"/>
      <c r="E6391"/>
      <c r="F6391"/>
      <c r="G6391"/>
      <c r="I6391"/>
      <c r="J6391"/>
      <c r="K6391"/>
      <c r="L6391"/>
      <c r="M6391"/>
      <c r="N6391"/>
      <c r="O6391"/>
      <c r="P6391"/>
      <c r="Q6391"/>
      <c r="R6391"/>
      <c r="S6391"/>
      <c r="T6391"/>
      <c r="U6391"/>
    </row>
    <row r="6392" spans="1:21" ht="14.25" customHeight="1">
      <c r="A6392"/>
      <c r="B6392"/>
      <c r="C6392"/>
      <c r="D6392"/>
      <c r="E6392"/>
      <c r="F6392"/>
      <c r="G6392"/>
      <c r="I6392"/>
      <c r="J6392"/>
      <c r="K6392"/>
      <c r="L6392"/>
      <c r="M6392"/>
      <c r="N6392"/>
      <c r="O6392"/>
      <c r="P6392"/>
      <c r="Q6392"/>
      <c r="R6392"/>
      <c r="S6392"/>
      <c r="T6392"/>
      <c r="U6392"/>
    </row>
    <row r="6393" spans="1:21" ht="14.25" customHeight="1">
      <c r="A6393"/>
      <c r="B6393"/>
      <c r="C6393"/>
      <c r="D6393"/>
      <c r="E6393"/>
      <c r="F6393"/>
      <c r="G6393"/>
      <c r="I6393"/>
      <c r="J6393"/>
      <c r="K6393"/>
      <c r="L6393"/>
      <c r="M6393"/>
      <c r="N6393"/>
      <c r="O6393"/>
      <c r="P6393"/>
      <c r="Q6393"/>
      <c r="R6393"/>
      <c r="S6393"/>
      <c r="T6393"/>
      <c r="U6393"/>
    </row>
    <row r="6394" spans="1:21" ht="14.25" customHeight="1">
      <c r="A6394"/>
      <c r="B6394"/>
      <c r="C6394"/>
      <c r="D6394"/>
      <c r="E6394"/>
      <c r="F6394"/>
      <c r="G6394"/>
      <c r="I6394"/>
      <c r="J6394"/>
      <c r="K6394"/>
      <c r="L6394"/>
      <c r="M6394"/>
      <c r="N6394"/>
      <c r="O6394"/>
      <c r="P6394"/>
      <c r="Q6394"/>
      <c r="R6394"/>
      <c r="S6394"/>
      <c r="T6394"/>
      <c r="U6394"/>
    </row>
    <row r="6395" spans="1:21" ht="14.25" customHeight="1">
      <c r="A6395"/>
      <c r="B6395"/>
      <c r="C6395"/>
      <c r="D6395"/>
      <c r="E6395"/>
      <c r="F6395"/>
      <c r="G6395"/>
      <c r="I6395"/>
      <c r="J6395"/>
      <c r="K6395"/>
      <c r="L6395"/>
      <c r="M6395"/>
      <c r="N6395"/>
      <c r="O6395"/>
      <c r="P6395"/>
      <c r="Q6395"/>
      <c r="R6395"/>
      <c r="S6395"/>
      <c r="T6395"/>
      <c r="U6395"/>
    </row>
    <row r="6396" spans="1:21" ht="14.25" customHeight="1">
      <c r="A6396"/>
      <c r="B6396"/>
      <c r="C6396"/>
      <c r="D6396"/>
      <c r="E6396"/>
      <c r="F6396"/>
      <c r="G6396"/>
      <c r="I6396"/>
      <c r="J6396"/>
      <c r="K6396"/>
      <c r="L6396"/>
      <c r="M6396"/>
      <c r="N6396"/>
      <c r="O6396"/>
      <c r="P6396"/>
      <c r="Q6396"/>
      <c r="R6396"/>
      <c r="S6396"/>
      <c r="T6396"/>
      <c r="U6396"/>
    </row>
    <row r="6397" spans="1:21" ht="14.25" customHeight="1">
      <c r="A6397"/>
      <c r="B6397"/>
      <c r="C6397"/>
      <c r="D6397"/>
      <c r="E6397"/>
      <c r="F6397"/>
      <c r="G6397"/>
      <c r="I6397"/>
      <c r="J6397"/>
      <c r="K6397"/>
      <c r="L6397"/>
      <c r="M6397"/>
      <c r="N6397"/>
      <c r="O6397"/>
      <c r="P6397"/>
      <c r="Q6397"/>
      <c r="R6397"/>
      <c r="S6397"/>
      <c r="T6397"/>
      <c r="U6397"/>
    </row>
    <row r="6398" spans="1:21" ht="14.25" customHeight="1">
      <c r="A6398"/>
      <c r="B6398"/>
      <c r="C6398"/>
      <c r="D6398"/>
      <c r="E6398"/>
      <c r="F6398"/>
      <c r="G6398"/>
      <c r="I6398"/>
      <c r="J6398"/>
      <c r="K6398"/>
      <c r="L6398"/>
      <c r="M6398"/>
      <c r="N6398"/>
      <c r="O6398"/>
      <c r="P6398"/>
      <c r="Q6398"/>
      <c r="R6398"/>
      <c r="S6398"/>
      <c r="T6398"/>
      <c r="U6398"/>
    </row>
    <row r="6399" spans="1:21" ht="14.25" customHeight="1">
      <c r="A6399"/>
      <c r="B6399"/>
      <c r="C6399"/>
      <c r="D6399"/>
      <c r="E6399"/>
      <c r="F6399"/>
      <c r="G6399"/>
      <c r="I6399"/>
      <c r="J6399"/>
      <c r="K6399"/>
      <c r="L6399"/>
      <c r="M6399"/>
      <c r="N6399"/>
      <c r="O6399"/>
      <c r="P6399"/>
      <c r="Q6399"/>
      <c r="R6399"/>
      <c r="S6399"/>
      <c r="T6399"/>
      <c r="U6399"/>
    </row>
    <row r="6400" spans="1:21" ht="14.25" customHeight="1">
      <c r="A6400"/>
      <c r="B6400"/>
      <c r="C6400"/>
      <c r="D6400"/>
      <c r="E6400"/>
      <c r="F6400"/>
      <c r="G6400"/>
      <c r="I6400"/>
      <c r="J6400"/>
      <c r="K6400"/>
      <c r="L6400"/>
      <c r="M6400"/>
      <c r="N6400"/>
      <c r="O6400"/>
      <c r="P6400"/>
      <c r="Q6400"/>
      <c r="R6400"/>
      <c r="S6400"/>
      <c r="T6400"/>
      <c r="U6400"/>
    </row>
    <row r="6401" spans="1:21" ht="14.25" customHeight="1">
      <c r="A6401"/>
      <c r="B6401"/>
      <c r="C6401"/>
      <c r="D6401"/>
      <c r="E6401"/>
      <c r="F6401"/>
      <c r="G6401"/>
      <c r="I6401"/>
      <c r="J6401"/>
      <c r="K6401"/>
      <c r="L6401"/>
      <c r="M6401"/>
      <c r="N6401"/>
      <c r="O6401"/>
      <c r="P6401"/>
      <c r="Q6401"/>
      <c r="R6401"/>
      <c r="S6401"/>
      <c r="T6401"/>
      <c r="U6401"/>
    </row>
    <row r="6402" spans="1:21" ht="14.25" customHeight="1">
      <c r="A6402"/>
      <c r="B6402"/>
      <c r="C6402"/>
      <c r="D6402"/>
      <c r="E6402"/>
      <c r="F6402"/>
      <c r="G6402"/>
      <c r="I6402"/>
      <c r="J6402"/>
      <c r="K6402"/>
      <c r="L6402"/>
      <c r="M6402"/>
      <c r="N6402"/>
      <c r="O6402"/>
      <c r="P6402"/>
      <c r="Q6402"/>
      <c r="R6402"/>
      <c r="S6402"/>
      <c r="T6402"/>
      <c r="U6402"/>
    </row>
    <row r="6403" spans="1:21" ht="14.25" customHeight="1">
      <c r="A6403"/>
      <c r="B6403"/>
      <c r="C6403"/>
      <c r="D6403"/>
      <c r="E6403"/>
      <c r="F6403"/>
      <c r="G6403"/>
      <c r="I6403"/>
      <c r="J6403"/>
      <c r="K6403"/>
      <c r="L6403"/>
      <c r="M6403"/>
      <c r="N6403"/>
      <c r="O6403"/>
      <c r="P6403"/>
      <c r="Q6403"/>
      <c r="R6403"/>
      <c r="S6403"/>
      <c r="T6403"/>
      <c r="U6403"/>
    </row>
    <row r="6404" spans="1:21" ht="14.25" customHeight="1">
      <c r="A6404"/>
      <c r="B6404"/>
      <c r="C6404"/>
      <c r="D6404"/>
      <c r="E6404"/>
      <c r="F6404"/>
      <c r="G6404"/>
      <c r="I6404"/>
      <c r="J6404"/>
      <c r="K6404"/>
      <c r="L6404"/>
      <c r="M6404"/>
      <c r="N6404"/>
      <c r="O6404"/>
      <c r="P6404"/>
      <c r="Q6404"/>
      <c r="R6404"/>
      <c r="S6404"/>
      <c r="T6404"/>
      <c r="U6404"/>
    </row>
    <row r="6405" spans="1:21" ht="14.25" customHeight="1">
      <c r="A6405"/>
      <c r="B6405"/>
      <c r="C6405"/>
      <c r="D6405"/>
      <c r="E6405"/>
      <c r="F6405"/>
      <c r="G6405"/>
      <c r="I6405"/>
      <c r="J6405"/>
      <c r="K6405"/>
      <c r="L6405"/>
      <c r="M6405"/>
      <c r="N6405"/>
      <c r="O6405"/>
      <c r="P6405"/>
      <c r="Q6405"/>
      <c r="R6405"/>
      <c r="S6405"/>
      <c r="T6405"/>
      <c r="U6405"/>
    </row>
    <row r="6406" spans="1:21" ht="14.25" customHeight="1">
      <c r="A6406"/>
      <c r="B6406"/>
      <c r="C6406"/>
      <c r="D6406"/>
      <c r="E6406"/>
      <c r="F6406"/>
      <c r="G6406"/>
      <c r="I6406"/>
      <c r="J6406"/>
      <c r="K6406"/>
      <c r="L6406"/>
      <c r="M6406"/>
      <c r="N6406"/>
      <c r="O6406"/>
      <c r="P6406"/>
      <c r="Q6406"/>
      <c r="R6406"/>
      <c r="S6406"/>
      <c r="T6406"/>
      <c r="U6406"/>
    </row>
    <row r="6407" spans="1:21" ht="14.25" customHeight="1">
      <c r="A6407"/>
      <c r="B6407"/>
      <c r="C6407"/>
      <c r="D6407"/>
      <c r="E6407"/>
      <c r="F6407"/>
      <c r="G6407"/>
      <c r="I6407"/>
      <c r="J6407"/>
      <c r="K6407"/>
      <c r="L6407"/>
      <c r="M6407"/>
      <c r="N6407"/>
      <c r="O6407"/>
      <c r="P6407"/>
      <c r="Q6407"/>
      <c r="R6407"/>
      <c r="S6407"/>
      <c r="T6407"/>
      <c r="U6407"/>
    </row>
    <row r="6408" spans="1:21" ht="14.25" customHeight="1">
      <c r="A6408"/>
      <c r="B6408"/>
      <c r="C6408"/>
      <c r="D6408"/>
      <c r="E6408"/>
      <c r="F6408"/>
      <c r="G6408"/>
      <c r="I6408"/>
      <c r="J6408"/>
      <c r="K6408"/>
      <c r="L6408"/>
      <c r="M6408"/>
      <c r="N6408"/>
      <c r="O6408"/>
      <c r="P6408"/>
      <c r="Q6408"/>
      <c r="R6408"/>
      <c r="S6408"/>
      <c r="T6408"/>
      <c r="U6408"/>
    </row>
    <row r="6409" spans="1:21" ht="14.25" customHeight="1">
      <c r="A6409"/>
      <c r="B6409"/>
      <c r="C6409"/>
      <c r="D6409"/>
      <c r="E6409"/>
      <c r="F6409"/>
      <c r="G6409"/>
      <c r="I6409"/>
      <c r="J6409"/>
      <c r="K6409"/>
      <c r="L6409"/>
      <c r="M6409"/>
      <c r="N6409"/>
      <c r="O6409"/>
      <c r="P6409"/>
      <c r="Q6409"/>
      <c r="R6409"/>
      <c r="S6409"/>
      <c r="T6409"/>
      <c r="U6409"/>
    </row>
    <row r="6410" spans="1:21" ht="14.25" customHeight="1">
      <c r="A6410"/>
      <c r="B6410"/>
      <c r="C6410"/>
      <c r="D6410"/>
      <c r="E6410"/>
      <c r="F6410"/>
      <c r="G6410"/>
      <c r="I6410"/>
      <c r="J6410"/>
      <c r="K6410"/>
      <c r="L6410"/>
      <c r="M6410"/>
      <c r="N6410"/>
      <c r="O6410"/>
      <c r="P6410"/>
      <c r="Q6410"/>
      <c r="R6410"/>
      <c r="S6410"/>
      <c r="T6410"/>
      <c r="U6410"/>
    </row>
    <row r="6411" spans="1:21" ht="14.25" customHeight="1">
      <c r="A6411"/>
      <c r="B6411"/>
      <c r="C6411"/>
      <c r="D6411"/>
      <c r="E6411"/>
      <c r="F6411"/>
      <c r="G6411"/>
      <c r="I6411"/>
      <c r="J6411"/>
      <c r="K6411"/>
      <c r="L6411"/>
      <c r="M6411"/>
      <c r="N6411"/>
      <c r="O6411"/>
      <c r="P6411"/>
      <c r="Q6411"/>
      <c r="R6411"/>
      <c r="S6411"/>
      <c r="T6411"/>
      <c r="U6411"/>
    </row>
    <row r="6412" spans="1:21" ht="14.25" customHeight="1">
      <c r="A6412"/>
      <c r="B6412"/>
      <c r="C6412"/>
      <c r="D6412"/>
      <c r="E6412"/>
      <c r="F6412"/>
      <c r="G6412"/>
      <c r="I6412"/>
      <c r="J6412"/>
      <c r="K6412"/>
      <c r="L6412"/>
      <c r="M6412"/>
      <c r="N6412"/>
      <c r="O6412"/>
      <c r="P6412"/>
      <c r="Q6412"/>
      <c r="R6412"/>
      <c r="S6412"/>
      <c r="T6412"/>
      <c r="U6412"/>
    </row>
    <row r="6413" spans="1:21" ht="14.25" customHeight="1">
      <c r="A6413"/>
      <c r="B6413"/>
      <c r="C6413"/>
      <c r="D6413"/>
      <c r="E6413"/>
      <c r="F6413"/>
      <c r="G6413"/>
      <c r="I6413"/>
      <c r="J6413"/>
      <c r="K6413"/>
      <c r="L6413"/>
      <c r="M6413"/>
      <c r="N6413"/>
      <c r="O6413"/>
      <c r="P6413"/>
      <c r="Q6413"/>
      <c r="R6413"/>
      <c r="S6413"/>
      <c r="T6413"/>
      <c r="U6413"/>
    </row>
    <row r="6414" spans="1:21" ht="14.25" customHeight="1">
      <c r="A6414"/>
      <c r="B6414"/>
      <c r="C6414"/>
      <c r="D6414"/>
      <c r="E6414"/>
      <c r="F6414"/>
      <c r="G6414"/>
      <c r="I6414"/>
      <c r="J6414"/>
      <c r="K6414"/>
      <c r="L6414"/>
      <c r="M6414"/>
      <c r="N6414"/>
      <c r="O6414"/>
      <c r="P6414"/>
      <c r="Q6414"/>
      <c r="R6414"/>
      <c r="S6414"/>
      <c r="T6414"/>
      <c r="U6414"/>
    </row>
    <row r="6415" spans="1:21" ht="14.25" customHeight="1">
      <c r="A6415"/>
      <c r="B6415"/>
      <c r="C6415"/>
      <c r="D6415"/>
      <c r="E6415"/>
      <c r="F6415"/>
      <c r="G6415"/>
      <c r="I6415"/>
      <c r="J6415"/>
      <c r="K6415"/>
      <c r="L6415"/>
      <c r="M6415"/>
      <c r="N6415"/>
      <c r="O6415"/>
      <c r="P6415"/>
      <c r="Q6415"/>
      <c r="R6415"/>
      <c r="S6415"/>
      <c r="T6415"/>
      <c r="U6415"/>
    </row>
    <row r="6416" spans="1:21" ht="14.25" customHeight="1">
      <c r="A6416"/>
      <c r="B6416"/>
      <c r="C6416"/>
      <c r="D6416"/>
      <c r="E6416"/>
      <c r="F6416"/>
      <c r="G6416"/>
      <c r="I6416"/>
      <c r="J6416"/>
      <c r="K6416"/>
      <c r="L6416"/>
      <c r="M6416"/>
      <c r="N6416"/>
      <c r="O6416"/>
      <c r="P6416"/>
      <c r="Q6416"/>
      <c r="R6416"/>
      <c r="S6416"/>
      <c r="T6416"/>
      <c r="U6416"/>
    </row>
    <row r="6417" spans="1:21" ht="14.25" customHeight="1">
      <c r="A6417"/>
      <c r="B6417"/>
      <c r="C6417"/>
      <c r="D6417"/>
      <c r="E6417"/>
      <c r="F6417"/>
      <c r="G6417"/>
      <c r="I6417"/>
      <c r="J6417"/>
      <c r="K6417"/>
      <c r="L6417"/>
      <c r="M6417"/>
      <c r="N6417"/>
      <c r="O6417"/>
      <c r="P6417"/>
      <c r="Q6417"/>
      <c r="R6417"/>
      <c r="S6417"/>
      <c r="T6417"/>
      <c r="U6417"/>
    </row>
    <row r="6418" spans="1:21" ht="14.25" customHeight="1">
      <c r="A6418"/>
      <c r="B6418"/>
      <c r="C6418"/>
      <c r="D6418"/>
      <c r="E6418"/>
      <c r="F6418"/>
      <c r="G6418"/>
      <c r="I6418"/>
      <c r="J6418"/>
      <c r="K6418"/>
      <c r="L6418"/>
      <c r="M6418"/>
      <c r="N6418"/>
      <c r="O6418"/>
      <c r="P6418"/>
      <c r="Q6418"/>
      <c r="R6418"/>
      <c r="S6418"/>
      <c r="T6418"/>
      <c r="U6418"/>
    </row>
    <row r="6419" spans="1:21" ht="14.25" customHeight="1">
      <c r="A6419"/>
      <c r="B6419"/>
      <c r="C6419"/>
      <c r="D6419"/>
      <c r="E6419"/>
      <c r="F6419"/>
      <c r="G6419"/>
      <c r="I6419"/>
      <c r="J6419"/>
      <c r="K6419"/>
      <c r="L6419"/>
      <c r="M6419"/>
      <c r="N6419"/>
      <c r="O6419"/>
      <c r="P6419"/>
      <c r="Q6419"/>
      <c r="R6419"/>
      <c r="S6419"/>
      <c r="T6419"/>
      <c r="U6419"/>
    </row>
    <row r="6420" spans="1:21" ht="14.25" customHeight="1">
      <c r="A6420"/>
      <c r="B6420"/>
      <c r="C6420"/>
      <c r="D6420"/>
      <c r="E6420"/>
      <c r="F6420"/>
      <c r="G6420"/>
      <c r="I6420"/>
      <c r="J6420"/>
      <c r="K6420"/>
      <c r="L6420"/>
      <c r="M6420"/>
      <c r="N6420"/>
      <c r="O6420"/>
      <c r="P6420"/>
      <c r="Q6420"/>
      <c r="R6420"/>
      <c r="S6420"/>
      <c r="T6420"/>
      <c r="U6420"/>
    </row>
    <row r="6421" spans="1:21" ht="14.25" customHeight="1">
      <c r="A6421"/>
      <c r="B6421"/>
      <c r="C6421"/>
      <c r="D6421"/>
      <c r="E6421"/>
      <c r="F6421"/>
      <c r="G6421"/>
      <c r="I6421"/>
      <c r="J6421"/>
      <c r="K6421"/>
      <c r="L6421"/>
      <c r="M6421"/>
      <c r="N6421"/>
      <c r="O6421"/>
      <c r="P6421"/>
      <c r="Q6421"/>
      <c r="R6421"/>
      <c r="S6421"/>
      <c r="T6421"/>
      <c r="U6421"/>
    </row>
    <row r="6422" spans="1:21" ht="14.25" customHeight="1">
      <c r="A6422"/>
      <c r="B6422"/>
      <c r="C6422"/>
      <c r="D6422"/>
      <c r="E6422"/>
      <c r="F6422"/>
      <c r="G6422"/>
      <c r="I6422"/>
      <c r="J6422"/>
      <c r="K6422"/>
      <c r="L6422"/>
      <c r="M6422"/>
      <c r="N6422"/>
      <c r="O6422"/>
      <c r="P6422"/>
      <c r="Q6422"/>
      <c r="R6422"/>
      <c r="S6422"/>
      <c r="T6422"/>
      <c r="U6422"/>
    </row>
    <row r="6423" spans="1:21" ht="14.25" customHeight="1">
      <c r="A6423"/>
      <c r="B6423"/>
      <c r="C6423"/>
      <c r="D6423"/>
      <c r="E6423"/>
      <c r="F6423"/>
      <c r="G6423"/>
      <c r="I6423"/>
      <c r="J6423"/>
      <c r="K6423"/>
      <c r="L6423"/>
      <c r="M6423"/>
      <c r="N6423"/>
      <c r="O6423"/>
      <c r="P6423"/>
      <c r="Q6423"/>
      <c r="R6423"/>
      <c r="S6423"/>
      <c r="T6423"/>
      <c r="U6423"/>
    </row>
    <row r="6424" spans="1:21" ht="14.25" customHeight="1">
      <c r="A6424"/>
      <c r="B6424"/>
      <c r="C6424"/>
      <c r="D6424"/>
      <c r="E6424"/>
      <c r="F6424"/>
      <c r="G6424"/>
      <c r="I6424"/>
      <c r="J6424"/>
      <c r="K6424"/>
      <c r="L6424"/>
      <c r="M6424"/>
      <c r="N6424"/>
      <c r="O6424"/>
      <c r="P6424"/>
      <c r="Q6424"/>
      <c r="R6424"/>
      <c r="S6424"/>
      <c r="T6424"/>
      <c r="U6424"/>
    </row>
    <row r="6425" spans="1:21" ht="14.25" customHeight="1">
      <c r="A6425"/>
      <c r="B6425"/>
      <c r="C6425"/>
      <c r="D6425"/>
      <c r="E6425"/>
      <c r="F6425"/>
      <c r="G6425"/>
      <c r="I6425"/>
      <c r="J6425"/>
      <c r="K6425"/>
      <c r="L6425"/>
      <c r="M6425"/>
      <c r="N6425"/>
      <c r="O6425"/>
      <c r="P6425"/>
      <c r="Q6425"/>
      <c r="R6425"/>
      <c r="S6425"/>
      <c r="T6425"/>
      <c r="U6425"/>
    </row>
    <row r="6426" spans="1:21" ht="14.25" customHeight="1">
      <c r="A6426"/>
      <c r="B6426"/>
      <c r="C6426"/>
      <c r="D6426"/>
      <c r="E6426"/>
      <c r="F6426"/>
      <c r="G6426"/>
      <c r="I6426"/>
      <c r="J6426"/>
      <c r="K6426"/>
      <c r="L6426"/>
      <c r="M6426"/>
      <c r="N6426"/>
      <c r="O6426"/>
      <c r="P6426"/>
      <c r="Q6426"/>
      <c r="R6426"/>
      <c r="S6426"/>
      <c r="T6426"/>
      <c r="U6426"/>
    </row>
    <row r="6427" spans="1:21" ht="14.25" customHeight="1">
      <c r="A6427"/>
      <c r="B6427"/>
      <c r="C6427"/>
      <c r="D6427"/>
      <c r="E6427"/>
      <c r="F6427"/>
      <c r="G6427"/>
      <c r="I6427"/>
      <c r="J6427"/>
      <c r="K6427"/>
      <c r="L6427"/>
      <c r="M6427"/>
      <c r="N6427"/>
      <c r="O6427"/>
      <c r="P6427"/>
      <c r="Q6427"/>
      <c r="R6427"/>
      <c r="S6427"/>
      <c r="T6427"/>
      <c r="U6427"/>
    </row>
    <row r="6428" spans="1:21" ht="14.25" customHeight="1">
      <c r="A6428"/>
      <c r="B6428"/>
      <c r="C6428"/>
      <c r="D6428"/>
      <c r="E6428"/>
      <c r="F6428"/>
      <c r="G6428"/>
      <c r="I6428"/>
      <c r="J6428"/>
      <c r="K6428"/>
      <c r="L6428"/>
      <c r="M6428"/>
      <c r="N6428"/>
      <c r="O6428"/>
      <c r="P6428"/>
      <c r="Q6428"/>
      <c r="R6428"/>
      <c r="S6428"/>
      <c r="T6428"/>
      <c r="U6428"/>
    </row>
    <row r="6429" spans="1:21" ht="14.25" customHeight="1">
      <c r="A6429"/>
      <c r="B6429"/>
      <c r="C6429"/>
      <c r="D6429"/>
      <c r="E6429"/>
      <c r="F6429"/>
      <c r="G6429"/>
      <c r="I6429"/>
      <c r="J6429"/>
      <c r="K6429"/>
      <c r="L6429"/>
      <c r="M6429"/>
      <c r="N6429"/>
      <c r="O6429"/>
      <c r="P6429"/>
      <c r="Q6429"/>
      <c r="R6429"/>
      <c r="S6429"/>
      <c r="T6429"/>
      <c r="U6429"/>
    </row>
    <row r="6430" spans="1:21" ht="14.25" customHeight="1">
      <c r="A6430"/>
      <c r="B6430"/>
      <c r="C6430"/>
      <c r="D6430"/>
      <c r="E6430"/>
      <c r="F6430"/>
      <c r="G6430"/>
      <c r="I6430"/>
      <c r="J6430"/>
      <c r="K6430"/>
      <c r="L6430"/>
      <c r="M6430"/>
      <c r="N6430"/>
      <c r="O6430"/>
      <c r="P6430"/>
      <c r="Q6430"/>
      <c r="R6430"/>
      <c r="S6430"/>
      <c r="T6430"/>
      <c r="U6430"/>
    </row>
    <row r="6431" spans="1:21" ht="14.25" customHeight="1">
      <c r="A6431"/>
      <c r="B6431"/>
      <c r="C6431"/>
      <c r="D6431"/>
      <c r="E6431"/>
      <c r="F6431"/>
      <c r="G6431"/>
      <c r="I6431"/>
      <c r="J6431"/>
      <c r="K6431"/>
      <c r="L6431"/>
      <c r="M6431"/>
      <c r="N6431"/>
      <c r="O6431"/>
      <c r="P6431"/>
      <c r="Q6431"/>
      <c r="R6431"/>
      <c r="S6431"/>
      <c r="T6431"/>
      <c r="U6431"/>
    </row>
    <row r="6432" spans="1:21" ht="14.25" customHeight="1">
      <c r="A6432"/>
      <c r="B6432"/>
      <c r="C6432"/>
      <c r="D6432"/>
      <c r="E6432"/>
      <c r="F6432"/>
      <c r="G6432"/>
      <c r="I6432"/>
      <c r="J6432"/>
      <c r="K6432"/>
      <c r="L6432"/>
      <c r="M6432"/>
      <c r="N6432"/>
      <c r="O6432"/>
      <c r="P6432"/>
      <c r="Q6432"/>
      <c r="R6432"/>
      <c r="S6432"/>
      <c r="T6432"/>
      <c r="U6432"/>
    </row>
    <row r="6433" spans="1:21" ht="14.25" customHeight="1">
      <c r="A6433"/>
      <c r="B6433"/>
      <c r="C6433"/>
      <c r="D6433"/>
      <c r="E6433"/>
      <c r="F6433"/>
      <c r="G6433"/>
      <c r="I6433"/>
      <c r="J6433"/>
      <c r="K6433"/>
      <c r="L6433"/>
      <c r="M6433"/>
      <c r="N6433"/>
      <c r="O6433"/>
      <c r="P6433"/>
      <c r="Q6433"/>
      <c r="R6433"/>
      <c r="S6433"/>
      <c r="T6433"/>
      <c r="U6433"/>
    </row>
    <row r="6434" spans="1:21" ht="14.25" customHeight="1">
      <c r="A6434"/>
      <c r="B6434"/>
      <c r="C6434"/>
      <c r="D6434"/>
      <c r="E6434"/>
      <c r="F6434"/>
      <c r="G6434"/>
      <c r="I6434"/>
      <c r="J6434"/>
      <c r="K6434"/>
      <c r="L6434"/>
      <c r="M6434"/>
      <c r="N6434"/>
      <c r="O6434"/>
      <c r="P6434"/>
      <c r="Q6434"/>
      <c r="R6434"/>
      <c r="S6434"/>
      <c r="T6434"/>
      <c r="U6434"/>
    </row>
    <row r="6435" spans="1:21" ht="14.25" customHeight="1">
      <c r="A6435"/>
      <c r="B6435"/>
      <c r="C6435"/>
      <c r="D6435"/>
      <c r="E6435"/>
      <c r="F6435"/>
      <c r="G6435"/>
      <c r="I6435"/>
      <c r="J6435"/>
      <c r="K6435"/>
      <c r="L6435"/>
      <c r="M6435"/>
      <c r="N6435"/>
      <c r="O6435"/>
      <c r="P6435"/>
      <c r="Q6435"/>
      <c r="R6435"/>
      <c r="S6435"/>
      <c r="T6435"/>
      <c r="U6435"/>
    </row>
    <row r="6436" spans="1:21" ht="14.25" customHeight="1">
      <c r="A6436"/>
      <c r="B6436"/>
      <c r="C6436"/>
      <c r="D6436"/>
      <c r="E6436"/>
      <c r="F6436"/>
      <c r="G6436"/>
      <c r="I6436"/>
      <c r="J6436"/>
      <c r="K6436"/>
      <c r="L6436"/>
      <c r="M6436"/>
      <c r="N6436"/>
      <c r="O6436"/>
      <c r="P6436"/>
      <c r="Q6436"/>
      <c r="R6436"/>
      <c r="S6436"/>
      <c r="T6436"/>
      <c r="U6436"/>
    </row>
    <row r="6437" spans="1:21" ht="14.25" customHeight="1">
      <c r="A6437"/>
      <c r="B6437"/>
      <c r="C6437"/>
      <c r="D6437"/>
      <c r="E6437"/>
      <c r="F6437"/>
      <c r="G6437"/>
      <c r="I6437"/>
      <c r="J6437"/>
      <c r="K6437"/>
      <c r="L6437"/>
      <c r="M6437"/>
      <c r="N6437"/>
      <c r="O6437"/>
      <c r="P6437"/>
      <c r="Q6437"/>
      <c r="R6437"/>
      <c r="S6437"/>
      <c r="T6437"/>
      <c r="U6437"/>
    </row>
    <row r="6438" spans="1:21" ht="14.25" customHeight="1">
      <c r="A6438"/>
      <c r="B6438"/>
      <c r="C6438"/>
      <c r="D6438"/>
      <c r="E6438"/>
      <c r="F6438"/>
      <c r="G6438"/>
      <c r="I6438"/>
      <c r="J6438"/>
      <c r="K6438"/>
      <c r="L6438"/>
      <c r="M6438"/>
      <c r="N6438"/>
      <c r="O6438"/>
      <c r="P6438"/>
      <c r="Q6438"/>
      <c r="R6438"/>
      <c r="S6438"/>
      <c r="T6438"/>
      <c r="U6438"/>
    </row>
    <row r="6439" spans="1:21" ht="14.25" customHeight="1">
      <c r="A6439"/>
      <c r="B6439"/>
      <c r="C6439"/>
      <c r="D6439"/>
      <c r="E6439"/>
      <c r="F6439"/>
      <c r="G6439"/>
      <c r="I6439"/>
      <c r="J6439"/>
      <c r="K6439"/>
      <c r="L6439"/>
      <c r="M6439"/>
      <c r="N6439"/>
      <c r="O6439"/>
      <c r="P6439"/>
      <c r="Q6439"/>
      <c r="R6439"/>
      <c r="S6439"/>
      <c r="T6439"/>
      <c r="U6439"/>
    </row>
    <row r="6440" spans="1:21" ht="14.25" customHeight="1">
      <c r="A6440"/>
      <c r="B6440"/>
      <c r="C6440"/>
      <c r="D6440"/>
      <c r="E6440"/>
      <c r="F6440"/>
      <c r="G6440"/>
      <c r="I6440"/>
      <c r="J6440"/>
      <c r="K6440"/>
      <c r="L6440"/>
      <c r="M6440"/>
      <c r="N6440"/>
      <c r="O6440"/>
      <c r="P6440"/>
      <c r="Q6440"/>
      <c r="R6440"/>
      <c r="S6440"/>
      <c r="T6440"/>
      <c r="U6440"/>
    </row>
    <row r="6441" spans="1:21" ht="14.25" customHeight="1">
      <c r="A6441"/>
      <c r="B6441"/>
      <c r="C6441"/>
      <c r="D6441"/>
      <c r="E6441"/>
      <c r="F6441"/>
      <c r="G6441"/>
      <c r="I6441"/>
      <c r="J6441"/>
      <c r="K6441"/>
      <c r="L6441"/>
      <c r="M6441"/>
      <c r="N6441"/>
      <c r="O6441"/>
      <c r="P6441"/>
      <c r="Q6441"/>
      <c r="R6441"/>
      <c r="S6441"/>
      <c r="T6441"/>
      <c r="U6441"/>
    </row>
    <row r="6442" spans="1:21" ht="14.25" customHeight="1">
      <c r="A6442"/>
      <c r="B6442"/>
      <c r="C6442"/>
      <c r="D6442"/>
      <c r="E6442"/>
      <c r="F6442"/>
      <c r="G6442"/>
      <c r="I6442"/>
      <c r="J6442"/>
      <c r="K6442"/>
      <c r="L6442"/>
      <c r="M6442"/>
      <c r="N6442"/>
      <c r="O6442"/>
      <c r="P6442"/>
      <c r="Q6442"/>
      <c r="R6442"/>
      <c r="S6442"/>
      <c r="T6442"/>
      <c r="U6442"/>
    </row>
    <row r="6443" spans="1:21" ht="14.25" customHeight="1">
      <c r="A6443"/>
      <c r="B6443"/>
      <c r="C6443"/>
      <c r="D6443"/>
      <c r="E6443"/>
      <c r="F6443"/>
      <c r="G6443"/>
      <c r="I6443"/>
      <c r="J6443"/>
      <c r="K6443"/>
      <c r="L6443"/>
      <c r="M6443"/>
      <c r="N6443"/>
      <c r="O6443"/>
      <c r="P6443"/>
      <c r="Q6443"/>
      <c r="R6443"/>
      <c r="S6443"/>
      <c r="T6443"/>
      <c r="U6443"/>
    </row>
    <row r="6444" spans="1:21" ht="14.25" customHeight="1">
      <c r="A6444"/>
      <c r="B6444"/>
      <c r="C6444"/>
      <c r="D6444"/>
      <c r="E6444"/>
      <c r="F6444"/>
      <c r="G6444"/>
      <c r="I6444"/>
      <c r="J6444"/>
      <c r="K6444"/>
      <c r="L6444"/>
      <c r="M6444"/>
      <c r="N6444"/>
      <c r="O6444"/>
      <c r="P6444"/>
      <c r="Q6444"/>
      <c r="R6444"/>
      <c r="S6444"/>
      <c r="T6444"/>
      <c r="U6444"/>
    </row>
    <row r="6445" spans="1:21" ht="14.25" customHeight="1">
      <c r="A6445"/>
      <c r="B6445"/>
      <c r="C6445"/>
      <c r="D6445"/>
      <c r="E6445"/>
      <c r="F6445"/>
      <c r="G6445"/>
      <c r="I6445"/>
      <c r="J6445"/>
      <c r="K6445"/>
      <c r="L6445"/>
      <c r="M6445"/>
      <c r="N6445"/>
      <c r="O6445"/>
      <c r="P6445"/>
      <c r="Q6445"/>
      <c r="R6445"/>
      <c r="S6445"/>
      <c r="T6445"/>
      <c r="U6445"/>
    </row>
    <row r="6446" spans="1:21" ht="14.25" customHeight="1">
      <c r="A6446"/>
      <c r="B6446"/>
      <c r="C6446"/>
      <c r="D6446"/>
      <c r="E6446"/>
      <c r="F6446"/>
      <c r="G6446"/>
      <c r="I6446"/>
      <c r="J6446"/>
      <c r="K6446"/>
      <c r="L6446"/>
      <c r="M6446"/>
      <c r="N6446"/>
      <c r="O6446"/>
      <c r="P6446"/>
      <c r="Q6446"/>
      <c r="R6446"/>
      <c r="S6446"/>
      <c r="T6446"/>
      <c r="U6446"/>
    </row>
    <row r="6447" spans="1:21" ht="14.25" customHeight="1">
      <c r="A6447"/>
      <c r="B6447"/>
      <c r="C6447"/>
      <c r="D6447"/>
      <c r="E6447"/>
      <c r="F6447"/>
      <c r="G6447"/>
      <c r="I6447"/>
      <c r="J6447"/>
      <c r="K6447"/>
      <c r="L6447"/>
      <c r="M6447"/>
      <c r="N6447"/>
      <c r="O6447"/>
      <c r="P6447"/>
      <c r="Q6447"/>
      <c r="R6447"/>
      <c r="S6447"/>
      <c r="T6447"/>
      <c r="U6447"/>
    </row>
    <row r="6448" spans="1:21" ht="14.25" customHeight="1">
      <c r="A6448"/>
      <c r="B6448"/>
      <c r="C6448"/>
      <c r="D6448"/>
      <c r="E6448"/>
      <c r="F6448"/>
      <c r="G6448"/>
      <c r="I6448"/>
      <c r="J6448"/>
      <c r="K6448"/>
      <c r="L6448"/>
      <c r="M6448"/>
      <c r="N6448"/>
      <c r="O6448"/>
      <c r="P6448"/>
      <c r="Q6448"/>
      <c r="R6448"/>
      <c r="S6448"/>
      <c r="T6448"/>
      <c r="U6448"/>
    </row>
    <row r="6449" spans="1:21" ht="14.25" customHeight="1">
      <c r="A6449"/>
      <c r="B6449"/>
      <c r="C6449"/>
      <c r="D6449"/>
      <c r="E6449"/>
      <c r="F6449"/>
      <c r="G6449"/>
      <c r="I6449"/>
      <c r="J6449"/>
      <c r="K6449"/>
      <c r="L6449"/>
      <c r="M6449"/>
      <c r="N6449"/>
      <c r="O6449"/>
      <c r="P6449"/>
      <c r="Q6449"/>
      <c r="R6449"/>
      <c r="S6449"/>
      <c r="T6449"/>
      <c r="U6449"/>
    </row>
    <row r="6450" spans="1:21" ht="14.25" customHeight="1">
      <c r="A6450"/>
      <c r="B6450"/>
      <c r="C6450"/>
      <c r="D6450"/>
      <c r="E6450"/>
      <c r="F6450"/>
      <c r="G6450"/>
      <c r="I6450"/>
      <c r="J6450"/>
      <c r="K6450"/>
      <c r="L6450"/>
      <c r="M6450"/>
      <c r="N6450"/>
      <c r="O6450"/>
      <c r="P6450"/>
      <c r="Q6450"/>
      <c r="R6450"/>
      <c r="S6450"/>
      <c r="T6450"/>
      <c r="U6450"/>
    </row>
    <row r="6451" spans="1:21" ht="14.25" customHeight="1">
      <c r="A6451"/>
      <c r="B6451"/>
      <c r="C6451"/>
      <c r="D6451"/>
      <c r="E6451"/>
      <c r="F6451"/>
      <c r="G6451"/>
      <c r="I6451"/>
      <c r="J6451"/>
      <c r="K6451"/>
      <c r="L6451"/>
      <c r="M6451"/>
      <c r="N6451"/>
      <c r="O6451"/>
      <c r="P6451"/>
      <c r="Q6451"/>
      <c r="R6451"/>
      <c r="S6451"/>
      <c r="T6451"/>
      <c r="U6451"/>
    </row>
    <row r="6452" spans="1:21" ht="14.25" customHeight="1">
      <c r="A6452"/>
      <c r="B6452"/>
      <c r="C6452"/>
      <c r="D6452"/>
      <c r="E6452"/>
      <c r="F6452"/>
      <c r="G6452"/>
      <c r="I6452"/>
      <c r="J6452"/>
      <c r="K6452"/>
      <c r="L6452"/>
      <c r="M6452"/>
      <c r="N6452"/>
      <c r="O6452"/>
      <c r="P6452"/>
      <c r="Q6452"/>
      <c r="R6452"/>
      <c r="S6452"/>
      <c r="T6452"/>
      <c r="U6452"/>
    </row>
    <row r="6453" spans="1:21" ht="14.25" customHeight="1">
      <c r="A6453"/>
      <c r="B6453"/>
      <c r="C6453"/>
      <c r="D6453"/>
      <c r="E6453"/>
      <c r="F6453"/>
      <c r="G6453"/>
      <c r="I6453"/>
      <c r="J6453"/>
      <c r="K6453"/>
      <c r="L6453"/>
      <c r="M6453"/>
      <c r="N6453"/>
      <c r="O6453"/>
      <c r="P6453"/>
      <c r="Q6453"/>
      <c r="R6453"/>
      <c r="S6453"/>
      <c r="T6453"/>
      <c r="U6453"/>
    </row>
    <row r="6454" spans="1:21" ht="14.25" customHeight="1">
      <c r="A6454"/>
      <c r="B6454"/>
      <c r="C6454"/>
      <c r="D6454"/>
      <c r="E6454"/>
      <c r="F6454"/>
      <c r="G6454"/>
      <c r="I6454"/>
      <c r="J6454"/>
      <c r="K6454"/>
      <c r="L6454"/>
      <c r="M6454"/>
      <c r="N6454"/>
      <c r="O6454"/>
      <c r="P6454"/>
      <c r="Q6454"/>
      <c r="R6454"/>
      <c r="S6454"/>
      <c r="T6454"/>
      <c r="U6454"/>
    </row>
    <row r="6455" spans="1:21" ht="14.25" customHeight="1">
      <c r="A6455"/>
      <c r="B6455"/>
      <c r="C6455"/>
      <c r="D6455"/>
      <c r="E6455"/>
      <c r="F6455"/>
      <c r="G6455"/>
      <c r="I6455"/>
      <c r="J6455"/>
      <c r="K6455"/>
      <c r="L6455"/>
      <c r="M6455"/>
      <c r="N6455"/>
      <c r="O6455"/>
      <c r="P6455"/>
      <c r="Q6455"/>
      <c r="R6455"/>
      <c r="S6455"/>
      <c r="T6455"/>
      <c r="U6455"/>
    </row>
    <row r="6456" spans="1:21" ht="14.25" customHeight="1">
      <c r="A6456"/>
      <c r="B6456"/>
      <c r="C6456"/>
      <c r="D6456"/>
      <c r="E6456"/>
      <c r="F6456"/>
      <c r="G6456"/>
      <c r="I6456"/>
      <c r="J6456"/>
      <c r="K6456"/>
      <c r="L6456"/>
      <c r="M6456"/>
      <c r="N6456"/>
      <c r="O6456"/>
      <c r="P6456"/>
      <c r="Q6456"/>
      <c r="R6456"/>
      <c r="S6456"/>
      <c r="T6456"/>
      <c r="U6456"/>
    </row>
    <row r="6457" spans="1:21" ht="14.25" customHeight="1">
      <c r="A6457"/>
      <c r="B6457"/>
      <c r="C6457"/>
      <c r="D6457"/>
      <c r="E6457"/>
      <c r="F6457"/>
      <c r="G6457"/>
      <c r="I6457"/>
      <c r="J6457"/>
      <c r="K6457"/>
      <c r="L6457"/>
      <c r="M6457"/>
      <c r="N6457"/>
      <c r="O6457"/>
      <c r="P6457"/>
      <c r="Q6457"/>
      <c r="R6457"/>
      <c r="S6457"/>
      <c r="T6457"/>
      <c r="U6457"/>
    </row>
    <row r="6458" spans="1:21" ht="14.25" customHeight="1">
      <c r="A6458"/>
      <c r="B6458"/>
      <c r="C6458"/>
      <c r="D6458"/>
      <c r="E6458"/>
      <c r="F6458"/>
      <c r="G6458"/>
      <c r="I6458"/>
      <c r="J6458"/>
      <c r="K6458"/>
      <c r="L6458"/>
      <c r="M6458"/>
      <c r="N6458"/>
      <c r="O6458"/>
      <c r="P6458"/>
      <c r="Q6458"/>
      <c r="R6458"/>
      <c r="S6458"/>
      <c r="T6458"/>
      <c r="U6458"/>
    </row>
    <row r="6459" spans="1:21" ht="14.25" customHeight="1">
      <c r="A6459"/>
      <c r="B6459"/>
      <c r="C6459"/>
      <c r="D6459"/>
      <c r="E6459"/>
      <c r="F6459"/>
      <c r="G6459"/>
      <c r="I6459"/>
      <c r="J6459"/>
      <c r="K6459"/>
      <c r="L6459"/>
      <c r="M6459"/>
      <c r="N6459"/>
      <c r="O6459"/>
      <c r="P6459"/>
      <c r="Q6459"/>
      <c r="R6459"/>
      <c r="S6459"/>
      <c r="T6459"/>
      <c r="U6459"/>
    </row>
    <row r="6460" spans="1:21" ht="14.25" customHeight="1">
      <c r="A6460"/>
      <c r="B6460"/>
      <c r="C6460"/>
      <c r="D6460"/>
      <c r="E6460"/>
      <c r="F6460"/>
      <c r="G6460"/>
      <c r="I6460"/>
      <c r="J6460"/>
      <c r="K6460"/>
      <c r="L6460"/>
      <c r="M6460"/>
      <c r="N6460"/>
      <c r="O6460"/>
      <c r="P6460"/>
      <c r="Q6460"/>
      <c r="R6460"/>
      <c r="S6460"/>
      <c r="T6460"/>
      <c r="U6460"/>
    </row>
    <row r="6461" spans="1:21" ht="14.25" customHeight="1">
      <c r="A6461"/>
      <c r="B6461"/>
      <c r="C6461"/>
      <c r="D6461"/>
      <c r="E6461"/>
      <c r="F6461"/>
      <c r="G6461"/>
      <c r="I6461"/>
      <c r="J6461"/>
      <c r="K6461"/>
      <c r="L6461"/>
      <c r="M6461"/>
      <c r="N6461"/>
      <c r="O6461"/>
      <c r="P6461"/>
      <c r="Q6461"/>
      <c r="R6461"/>
      <c r="S6461"/>
      <c r="T6461"/>
      <c r="U6461"/>
    </row>
    <row r="6462" spans="1:21" ht="14.25" customHeight="1">
      <c r="A6462"/>
      <c r="B6462"/>
      <c r="C6462"/>
      <c r="D6462"/>
      <c r="E6462"/>
      <c r="F6462"/>
      <c r="G6462"/>
      <c r="I6462"/>
      <c r="J6462"/>
      <c r="K6462"/>
      <c r="L6462"/>
      <c r="M6462"/>
      <c r="N6462"/>
      <c r="O6462"/>
      <c r="P6462"/>
      <c r="Q6462"/>
      <c r="R6462"/>
      <c r="S6462"/>
      <c r="T6462"/>
      <c r="U6462"/>
    </row>
    <row r="6463" spans="1:21" ht="14.25" customHeight="1">
      <c r="A6463"/>
      <c r="B6463"/>
      <c r="C6463"/>
      <c r="D6463"/>
      <c r="E6463"/>
      <c r="F6463"/>
      <c r="G6463"/>
      <c r="I6463"/>
      <c r="J6463"/>
      <c r="K6463"/>
      <c r="L6463"/>
      <c r="M6463"/>
      <c r="N6463"/>
      <c r="O6463"/>
      <c r="P6463"/>
      <c r="Q6463"/>
      <c r="R6463"/>
      <c r="S6463"/>
      <c r="T6463"/>
      <c r="U6463"/>
    </row>
    <row r="6464" spans="1:21" ht="14.25" customHeight="1">
      <c r="A6464"/>
      <c r="B6464"/>
      <c r="C6464"/>
      <c r="D6464"/>
      <c r="E6464"/>
      <c r="F6464"/>
      <c r="G6464"/>
      <c r="I6464"/>
      <c r="J6464"/>
      <c r="K6464"/>
      <c r="L6464"/>
      <c r="M6464"/>
      <c r="N6464"/>
      <c r="O6464"/>
      <c r="P6464"/>
      <c r="Q6464"/>
      <c r="R6464"/>
      <c r="S6464"/>
      <c r="T6464"/>
      <c r="U6464"/>
    </row>
    <row r="6465" spans="1:21" ht="14.25" customHeight="1">
      <c r="A6465"/>
      <c r="B6465"/>
      <c r="C6465"/>
      <c r="D6465"/>
      <c r="E6465"/>
      <c r="F6465"/>
      <c r="G6465"/>
      <c r="I6465"/>
      <c r="J6465"/>
      <c r="K6465"/>
      <c r="L6465"/>
      <c r="M6465"/>
      <c r="N6465"/>
      <c r="O6465"/>
      <c r="P6465"/>
      <c r="Q6465"/>
      <c r="R6465"/>
      <c r="S6465"/>
      <c r="T6465"/>
      <c r="U6465"/>
    </row>
    <row r="6466" spans="1:21" ht="14.25" customHeight="1">
      <c r="A6466"/>
      <c r="B6466"/>
      <c r="C6466"/>
      <c r="D6466"/>
      <c r="E6466"/>
      <c r="F6466"/>
      <c r="G6466"/>
      <c r="I6466"/>
      <c r="J6466"/>
      <c r="K6466"/>
      <c r="L6466"/>
      <c r="M6466"/>
      <c r="N6466"/>
      <c r="O6466"/>
      <c r="P6466"/>
      <c r="Q6466"/>
      <c r="R6466"/>
      <c r="S6466"/>
      <c r="T6466"/>
      <c r="U6466"/>
    </row>
    <row r="6467" spans="1:21" ht="14.25" customHeight="1">
      <c r="A6467"/>
      <c r="B6467"/>
      <c r="C6467"/>
      <c r="D6467"/>
      <c r="E6467"/>
      <c r="F6467"/>
      <c r="G6467"/>
      <c r="I6467"/>
      <c r="J6467"/>
      <c r="K6467"/>
      <c r="L6467"/>
      <c r="M6467"/>
      <c r="N6467"/>
      <c r="O6467"/>
      <c r="P6467"/>
      <c r="Q6467"/>
      <c r="R6467"/>
      <c r="S6467"/>
      <c r="T6467"/>
      <c r="U6467"/>
    </row>
    <row r="6468" spans="1:21" ht="14.25" customHeight="1">
      <c r="A6468"/>
      <c r="B6468"/>
      <c r="C6468"/>
      <c r="D6468"/>
      <c r="E6468"/>
      <c r="F6468"/>
      <c r="G6468"/>
      <c r="I6468"/>
      <c r="J6468"/>
      <c r="K6468"/>
      <c r="L6468"/>
      <c r="M6468"/>
      <c r="N6468"/>
      <c r="O6468"/>
      <c r="P6468"/>
      <c r="Q6468"/>
      <c r="R6468"/>
      <c r="S6468"/>
      <c r="T6468"/>
      <c r="U6468"/>
    </row>
    <row r="6469" spans="1:21" ht="14.25" customHeight="1">
      <c r="A6469"/>
      <c r="B6469"/>
      <c r="C6469"/>
      <c r="D6469"/>
      <c r="E6469"/>
      <c r="F6469"/>
      <c r="G6469"/>
      <c r="I6469"/>
      <c r="J6469"/>
      <c r="K6469"/>
      <c r="L6469"/>
      <c r="M6469"/>
      <c r="N6469"/>
      <c r="O6469"/>
      <c r="P6469"/>
      <c r="Q6469"/>
      <c r="R6469"/>
      <c r="S6469"/>
      <c r="T6469"/>
      <c r="U6469"/>
    </row>
    <row r="6470" spans="1:21" ht="14.25" customHeight="1">
      <c r="A6470"/>
      <c r="B6470"/>
      <c r="C6470"/>
      <c r="D6470"/>
      <c r="E6470"/>
      <c r="F6470"/>
      <c r="G6470"/>
      <c r="I6470"/>
      <c r="J6470"/>
      <c r="K6470"/>
      <c r="L6470"/>
      <c r="M6470"/>
      <c r="N6470"/>
      <c r="O6470"/>
      <c r="P6470"/>
      <c r="Q6470"/>
      <c r="R6470"/>
      <c r="S6470"/>
      <c r="T6470"/>
      <c r="U6470"/>
    </row>
    <row r="6471" spans="1:21" ht="14.25" customHeight="1">
      <c r="A6471"/>
      <c r="B6471"/>
      <c r="C6471"/>
      <c r="D6471"/>
      <c r="E6471"/>
      <c r="F6471"/>
      <c r="G6471"/>
      <c r="I6471"/>
      <c r="J6471"/>
      <c r="K6471"/>
      <c r="L6471"/>
      <c r="M6471"/>
      <c r="N6471"/>
      <c r="O6471"/>
      <c r="P6471"/>
      <c r="Q6471"/>
      <c r="R6471"/>
      <c r="S6471"/>
      <c r="T6471"/>
      <c r="U6471"/>
    </row>
    <row r="6472" spans="1:21" ht="14.25" customHeight="1">
      <c r="A6472"/>
      <c r="B6472"/>
      <c r="C6472"/>
      <c r="D6472"/>
      <c r="E6472"/>
      <c r="F6472"/>
      <c r="G6472"/>
      <c r="I6472"/>
      <c r="J6472"/>
      <c r="K6472"/>
      <c r="L6472"/>
      <c r="M6472"/>
      <c r="N6472"/>
      <c r="O6472"/>
      <c r="P6472"/>
      <c r="Q6472"/>
      <c r="R6472"/>
      <c r="S6472"/>
      <c r="T6472"/>
      <c r="U6472"/>
    </row>
    <row r="6473" spans="1:21" ht="14.25" customHeight="1">
      <c r="A6473"/>
      <c r="B6473"/>
      <c r="C6473"/>
      <c r="D6473"/>
      <c r="E6473"/>
      <c r="F6473"/>
      <c r="G6473"/>
      <c r="I6473"/>
      <c r="J6473"/>
      <c r="K6473"/>
      <c r="L6473"/>
      <c r="M6473"/>
      <c r="N6473"/>
      <c r="O6473"/>
      <c r="P6473"/>
      <c r="Q6473"/>
      <c r="R6473"/>
      <c r="S6473"/>
      <c r="T6473"/>
      <c r="U6473"/>
    </row>
    <row r="6474" spans="1:21" ht="14.25" customHeight="1">
      <c r="A6474"/>
      <c r="B6474"/>
      <c r="C6474"/>
      <c r="D6474"/>
      <c r="E6474"/>
      <c r="F6474"/>
      <c r="G6474"/>
      <c r="I6474"/>
      <c r="J6474"/>
      <c r="K6474"/>
      <c r="L6474"/>
      <c r="M6474"/>
      <c r="N6474"/>
      <c r="O6474"/>
      <c r="P6474"/>
      <c r="Q6474"/>
      <c r="R6474"/>
      <c r="S6474"/>
      <c r="T6474"/>
      <c r="U6474"/>
    </row>
    <row r="6475" spans="1:21" ht="14.25" customHeight="1">
      <c r="A6475"/>
      <c r="B6475"/>
      <c r="C6475"/>
      <c r="D6475"/>
      <c r="E6475"/>
      <c r="F6475"/>
      <c r="G6475"/>
      <c r="I6475"/>
      <c r="J6475"/>
      <c r="K6475"/>
      <c r="L6475"/>
      <c r="M6475"/>
      <c r="N6475"/>
      <c r="O6475"/>
      <c r="P6475"/>
      <c r="Q6475"/>
      <c r="R6475"/>
      <c r="S6475"/>
      <c r="T6475"/>
      <c r="U6475"/>
    </row>
    <row r="6476" spans="1:21" ht="14.25" customHeight="1">
      <c r="A6476"/>
      <c r="B6476"/>
      <c r="C6476"/>
      <c r="D6476"/>
      <c r="E6476"/>
      <c r="F6476"/>
      <c r="G6476"/>
      <c r="I6476"/>
      <c r="J6476"/>
      <c r="K6476"/>
      <c r="L6476"/>
      <c r="M6476"/>
      <c r="N6476"/>
      <c r="O6476"/>
      <c r="P6476"/>
      <c r="Q6476"/>
      <c r="R6476"/>
      <c r="S6476"/>
      <c r="T6476"/>
      <c r="U6476"/>
    </row>
    <row r="6477" spans="1:21" ht="14.25" customHeight="1">
      <c r="A6477"/>
      <c r="B6477"/>
      <c r="C6477"/>
      <c r="D6477"/>
      <c r="E6477"/>
      <c r="F6477"/>
      <c r="G6477"/>
      <c r="I6477"/>
      <c r="J6477"/>
      <c r="K6477"/>
      <c r="L6477"/>
      <c r="M6477"/>
      <c r="N6477"/>
      <c r="O6477"/>
      <c r="P6477"/>
      <c r="Q6477"/>
      <c r="R6477"/>
      <c r="S6477"/>
      <c r="T6477"/>
      <c r="U6477"/>
    </row>
    <row r="6478" spans="1:21" ht="14.25" customHeight="1">
      <c r="A6478"/>
      <c r="B6478"/>
      <c r="C6478"/>
      <c r="D6478"/>
      <c r="E6478"/>
      <c r="F6478"/>
      <c r="G6478"/>
      <c r="I6478"/>
      <c r="J6478"/>
      <c r="K6478"/>
      <c r="L6478"/>
      <c r="M6478"/>
      <c r="N6478"/>
      <c r="O6478"/>
      <c r="P6478"/>
      <c r="Q6478"/>
      <c r="R6478"/>
      <c r="S6478"/>
      <c r="T6478"/>
      <c r="U6478"/>
    </row>
    <row r="6479" spans="1:21" ht="14.25" customHeight="1">
      <c r="A6479"/>
      <c r="B6479"/>
      <c r="C6479"/>
      <c r="D6479"/>
      <c r="E6479"/>
      <c r="F6479"/>
      <c r="G6479"/>
      <c r="I6479"/>
      <c r="J6479"/>
      <c r="K6479"/>
      <c r="L6479"/>
      <c r="M6479"/>
      <c r="N6479"/>
      <c r="O6479"/>
      <c r="P6479"/>
      <c r="Q6479"/>
      <c r="R6479"/>
      <c r="S6479"/>
      <c r="T6479"/>
      <c r="U6479"/>
    </row>
    <row r="6480" spans="1:21" ht="14.25" customHeight="1">
      <c r="A6480"/>
      <c r="B6480"/>
      <c r="C6480"/>
      <c r="D6480"/>
      <c r="E6480"/>
      <c r="F6480"/>
      <c r="G6480"/>
      <c r="I6480"/>
      <c r="J6480"/>
      <c r="K6480"/>
      <c r="L6480"/>
      <c r="M6480"/>
      <c r="N6480"/>
      <c r="O6480"/>
      <c r="P6480"/>
      <c r="Q6480"/>
      <c r="R6480"/>
      <c r="S6480"/>
      <c r="T6480"/>
      <c r="U6480"/>
    </row>
    <row r="6481" spans="1:21" ht="14.25" customHeight="1">
      <c r="A6481"/>
      <c r="B6481"/>
      <c r="C6481"/>
      <c r="D6481"/>
      <c r="E6481"/>
      <c r="F6481"/>
      <c r="G6481"/>
      <c r="I6481"/>
      <c r="J6481"/>
      <c r="K6481"/>
      <c r="L6481"/>
      <c r="M6481"/>
      <c r="N6481"/>
      <c r="O6481"/>
      <c r="P6481"/>
      <c r="Q6481"/>
      <c r="R6481"/>
      <c r="S6481"/>
      <c r="T6481"/>
      <c r="U6481"/>
    </row>
    <row r="6482" spans="1:21" ht="14.25" customHeight="1">
      <c r="A6482"/>
      <c r="B6482"/>
      <c r="C6482"/>
      <c r="D6482"/>
      <c r="E6482"/>
      <c r="F6482"/>
      <c r="G6482"/>
      <c r="I6482"/>
      <c r="J6482"/>
      <c r="K6482"/>
      <c r="L6482"/>
      <c r="M6482"/>
      <c r="N6482"/>
      <c r="O6482"/>
      <c r="P6482"/>
      <c r="Q6482"/>
      <c r="R6482"/>
      <c r="S6482"/>
      <c r="T6482"/>
      <c r="U6482"/>
    </row>
    <row r="6483" spans="1:21" ht="14.25" customHeight="1">
      <c r="A6483"/>
      <c r="B6483"/>
      <c r="C6483"/>
      <c r="D6483"/>
      <c r="E6483"/>
      <c r="F6483"/>
      <c r="G6483"/>
      <c r="I6483"/>
      <c r="J6483"/>
      <c r="K6483"/>
      <c r="L6483"/>
      <c r="M6483"/>
      <c r="N6483"/>
      <c r="O6483"/>
      <c r="P6483"/>
      <c r="Q6483"/>
      <c r="R6483"/>
      <c r="S6483"/>
      <c r="T6483"/>
      <c r="U6483"/>
    </row>
    <row r="6484" spans="1:21" ht="14.25" customHeight="1">
      <c r="A6484"/>
      <c r="B6484"/>
      <c r="C6484"/>
      <c r="D6484"/>
      <c r="E6484"/>
      <c r="F6484"/>
      <c r="G6484"/>
      <c r="I6484"/>
      <c r="J6484"/>
      <c r="K6484"/>
      <c r="L6484"/>
      <c r="M6484"/>
      <c r="N6484"/>
      <c r="O6484"/>
      <c r="P6484"/>
      <c r="Q6484"/>
      <c r="R6484"/>
      <c r="S6484"/>
      <c r="T6484"/>
      <c r="U6484"/>
    </row>
    <row r="6485" spans="1:21" ht="14.25" customHeight="1">
      <c r="A6485"/>
      <c r="B6485"/>
      <c r="C6485"/>
      <c r="D6485"/>
      <c r="E6485"/>
      <c r="F6485"/>
      <c r="G6485"/>
      <c r="I6485"/>
      <c r="J6485"/>
      <c r="K6485"/>
      <c r="L6485"/>
      <c r="M6485"/>
      <c r="N6485"/>
      <c r="O6485"/>
      <c r="P6485"/>
      <c r="Q6485"/>
      <c r="R6485"/>
      <c r="S6485"/>
      <c r="T6485"/>
      <c r="U6485"/>
    </row>
    <row r="6486" spans="1:21" ht="14.25" customHeight="1">
      <c r="A6486"/>
      <c r="B6486"/>
      <c r="C6486"/>
      <c r="D6486"/>
      <c r="E6486"/>
      <c r="F6486"/>
      <c r="G6486"/>
      <c r="I6486"/>
      <c r="J6486"/>
      <c r="K6486"/>
      <c r="L6486"/>
      <c r="M6486"/>
      <c r="N6486"/>
      <c r="O6486"/>
      <c r="P6486"/>
      <c r="Q6486"/>
      <c r="R6486"/>
      <c r="S6486"/>
      <c r="T6486"/>
      <c r="U6486"/>
    </row>
    <row r="6487" spans="1:21" ht="14.25" customHeight="1">
      <c r="A6487"/>
      <c r="B6487"/>
      <c r="C6487"/>
      <c r="D6487"/>
      <c r="E6487"/>
      <c r="F6487"/>
      <c r="G6487"/>
      <c r="I6487"/>
      <c r="J6487"/>
      <c r="K6487"/>
      <c r="L6487"/>
      <c r="M6487"/>
      <c r="N6487"/>
      <c r="O6487"/>
      <c r="P6487"/>
      <c r="Q6487"/>
      <c r="R6487"/>
      <c r="S6487"/>
      <c r="T6487"/>
      <c r="U6487"/>
    </row>
    <row r="6488" spans="1:21" ht="14.25" customHeight="1">
      <c r="A6488"/>
      <c r="B6488"/>
      <c r="C6488"/>
      <c r="D6488"/>
      <c r="E6488"/>
      <c r="F6488"/>
      <c r="G6488"/>
      <c r="I6488"/>
      <c r="J6488"/>
      <c r="K6488"/>
      <c r="L6488"/>
      <c r="M6488"/>
      <c r="N6488"/>
      <c r="O6488"/>
      <c r="P6488"/>
      <c r="Q6488"/>
      <c r="R6488"/>
      <c r="S6488"/>
      <c r="T6488"/>
      <c r="U6488"/>
    </row>
    <row r="6489" spans="1:21" ht="14.25" customHeight="1">
      <c r="A6489"/>
      <c r="B6489"/>
      <c r="C6489"/>
      <c r="D6489"/>
      <c r="E6489"/>
      <c r="F6489"/>
      <c r="G6489"/>
      <c r="I6489"/>
      <c r="J6489"/>
      <c r="K6489"/>
      <c r="L6489"/>
      <c r="M6489"/>
      <c r="N6489"/>
      <c r="O6489"/>
      <c r="P6489"/>
      <c r="Q6489"/>
      <c r="R6489"/>
      <c r="S6489"/>
      <c r="T6489"/>
      <c r="U6489"/>
    </row>
    <row r="6490" spans="1:21" ht="14.25" customHeight="1">
      <c r="A6490"/>
      <c r="B6490"/>
      <c r="C6490"/>
      <c r="D6490"/>
      <c r="E6490"/>
      <c r="F6490"/>
      <c r="G6490"/>
      <c r="I6490"/>
      <c r="J6490"/>
      <c r="K6490"/>
      <c r="L6490"/>
      <c r="M6490"/>
      <c r="N6490"/>
      <c r="O6490"/>
      <c r="P6490"/>
      <c r="Q6490"/>
      <c r="R6490"/>
      <c r="S6490"/>
      <c r="T6490"/>
      <c r="U6490"/>
    </row>
    <row r="6491" spans="1:21" ht="14.25" customHeight="1">
      <c r="A6491"/>
      <c r="B6491"/>
      <c r="C6491"/>
      <c r="D6491"/>
      <c r="E6491"/>
      <c r="F6491"/>
      <c r="G6491"/>
      <c r="I6491"/>
      <c r="J6491"/>
      <c r="K6491"/>
      <c r="L6491"/>
      <c r="M6491"/>
      <c r="N6491"/>
      <c r="O6491"/>
      <c r="P6491"/>
      <c r="Q6491"/>
      <c r="R6491"/>
      <c r="S6491"/>
      <c r="T6491"/>
      <c r="U6491"/>
    </row>
    <row r="6492" spans="1:21" ht="14.25" customHeight="1">
      <c r="A6492"/>
      <c r="B6492"/>
      <c r="C6492"/>
      <c r="D6492"/>
      <c r="E6492"/>
      <c r="F6492"/>
      <c r="G6492"/>
      <c r="I6492"/>
      <c r="J6492"/>
      <c r="K6492"/>
      <c r="L6492"/>
      <c r="M6492"/>
      <c r="N6492"/>
      <c r="O6492"/>
      <c r="P6492"/>
      <c r="Q6492"/>
      <c r="R6492"/>
      <c r="S6492"/>
      <c r="T6492"/>
      <c r="U6492"/>
    </row>
    <row r="6493" spans="1:21" ht="14.25" customHeight="1">
      <c r="A6493"/>
      <c r="B6493"/>
      <c r="C6493"/>
      <c r="D6493"/>
      <c r="E6493"/>
      <c r="F6493"/>
      <c r="G6493"/>
      <c r="I6493"/>
      <c r="J6493"/>
      <c r="K6493"/>
      <c r="L6493"/>
      <c r="M6493"/>
      <c r="N6493"/>
      <c r="O6493"/>
      <c r="P6493"/>
      <c r="Q6493"/>
      <c r="R6493"/>
      <c r="S6493"/>
      <c r="T6493"/>
      <c r="U6493"/>
    </row>
    <row r="6494" spans="1:21" ht="14.25" customHeight="1">
      <c r="A6494"/>
      <c r="B6494"/>
      <c r="C6494"/>
      <c r="D6494"/>
      <c r="E6494"/>
      <c r="F6494"/>
      <c r="G6494"/>
      <c r="I6494"/>
      <c r="J6494"/>
      <c r="K6494"/>
      <c r="L6494"/>
      <c r="M6494"/>
      <c r="N6494"/>
      <c r="O6494"/>
      <c r="P6494"/>
      <c r="Q6494"/>
      <c r="R6494"/>
      <c r="S6494"/>
      <c r="T6494"/>
      <c r="U6494"/>
    </row>
    <row r="6495" spans="1:21" ht="14.25" customHeight="1">
      <c r="A6495"/>
      <c r="B6495"/>
      <c r="C6495"/>
      <c r="D6495"/>
      <c r="E6495"/>
      <c r="F6495"/>
      <c r="G6495"/>
      <c r="I6495"/>
      <c r="J6495"/>
      <c r="K6495"/>
      <c r="L6495"/>
      <c r="M6495"/>
      <c r="N6495"/>
      <c r="O6495"/>
      <c r="P6495"/>
      <c r="Q6495"/>
      <c r="R6495"/>
      <c r="S6495"/>
      <c r="T6495"/>
      <c r="U6495"/>
    </row>
    <row r="6496" spans="1:21" ht="14.25" customHeight="1">
      <c r="A6496"/>
      <c r="B6496"/>
      <c r="C6496"/>
      <c r="D6496"/>
      <c r="E6496"/>
      <c r="F6496"/>
      <c r="G6496"/>
      <c r="I6496"/>
      <c r="J6496"/>
      <c r="K6496"/>
      <c r="L6496"/>
      <c r="M6496"/>
      <c r="N6496"/>
      <c r="O6496"/>
      <c r="P6496"/>
      <c r="Q6496"/>
      <c r="R6496"/>
      <c r="S6496"/>
      <c r="T6496"/>
      <c r="U6496"/>
    </row>
    <row r="6497" spans="1:21" ht="14.25" customHeight="1">
      <c r="A6497"/>
      <c r="B6497"/>
      <c r="C6497"/>
      <c r="D6497"/>
      <c r="E6497"/>
      <c r="F6497"/>
      <c r="G6497"/>
      <c r="I6497"/>
      <c r="J6497"/>
      <c r="K6497"/>
      <c r="L6497"/>
      <c r="M6497"/>
      <c r="N6497"/>
      <c r="O6497"/>
      <c r="P6497"/>
      <c r="Q6497"/>
      <c r="R6497"/>
      <c r="S6497"/>
      <c r="T6497"/>
      <c r="U6497"/>
    </row>
    <row r="6498" spans="1:21" ht="14.25" customHeight="1">
      <c r="A6498"/>
      <c r="B6498"/>
      <c r="C6498"/>
      <c r="D6498"/>
      <c r="E6498"/>
      <c r="F6498"/>
      <c r="G6498"/>
      <c r="I6498"/>
      <c r="J6498"/>
      <c r="K6498"/>
      <c r="L6498"/>
      <c r="M6498"/>
      <c r="N6498"/>
      <c r="O6498"/>
      <c r="P6498"/>
      <c r="Q6498"/>
      <c r="R6498"/>
      <c r="S6498"/>
      <c r="T6498"/>
      <c r="U6498"/>
    </row>
    <row r="6499" spans="1:21" ht="14.25" customHeight="1">
      <c r="A6499"/>
      <c r="B6499"/>
      <c r="C6499"/>
      <c r="D6499"/>
      <c r="E6499"/>
      <c r="F6499"/>
      <c r="G6499"/>
      <c r="I6499"/>
      <c r="J6499"/>
      <c r="K6499"/>
      <c r="L6499"/>
      <c r="M6499"/>
      <c r="N6499"/>
      <c r="O6499"/>
      <c r="P6499"/>
      <c r="Q6499"/>
      <c r="R6499"/>
      <c r="S6499"/>
      <c r="T6499"/>
      <c r="U6499"/>
    </row>
    <row r="6500" spans="1:21" ht="14.25" customHeight="1">
      <c r="A6500"/>
      <c r="B6500"/>
      <c r="C6500"/>
      <c r="D6500"/>
      <c r="E6500"/>
      <c r="F6500"/>
      <c r="G6500"/>
      <c r="I6500"/>
      <c r="J6500"/>
      <c r="K6500"/>
      <c r="L6500"/>
      <c r="M6500"/>
      <c r="N6500"/>
      <c r="O6500"/>
      <c r="P6500"/>
      <c r="Q6500"/>
      <c r="R6500"/>
      <c r="S6500"/>
      <c r="T6500"/>
      <c r="U6500"/>
    </row>
    <row r="6501" spans="1:21" ht="14.25" customHeight="1">
      <c r="A6501"/>
      <c r="B6501"/>
      <c r="C6501"/>
      <c r="D6501"/>
      <c r="E6501"/>
      <c r="F6501"/>
      <c r="G6501"/>
      <c r="I6501"/>
      <c r="J6501"/>
      <c r="K6501"/>
      <c r="L6501"/>
      <c r="M6501"/>
      <c r="N6501"/>
      <c r="O6501"/>
      <c r="P6501"/>
      <c r="Q6501"/>
      <c r="R6501"/>
      <c r="S6501"/>
      <c r="T6501"/>
      <c r="U6501"/>
    </row>
    <row r="6502" spans="1:21" ht="14.25" customHeight="1">
      <c r="A6502"/>
      <c r="B6502"/>
      <c r="C6502"/>
      <c r="D6502"/>
      <c r="E6502"/>
      <c r="F6502"/>
      <c r="G6502"/>
      <c r="I6502"/>
      <c r="J6502"/>
      <c r="K6502"/>
      <c r="L6502"/>
      <c r="M6502"/>
      <c r="N6502"/>
      <c r="O6502"/>
      <c r="P6502"/>
      <c r="Q6502"/>
      <c r="R6502"/>
      <c r="S6502"/>
      <c r="T6502"/>
      <c r="U6502"/>
    </row>
    <row r="6503" spans="1:21" ht="14.25" customHeight="1">
      <c r="A6503"/>
      <c r="B6503"/>
      <c r="C6503"/>
      <c r="D6503"/>
      <c r="E6503"/>
      <c r="F6503"/>
      <c r="G6503"/>
      <c r="I6503"/>
      <c r="J6503"/>
      <c r="K6503"/>
      <c r="L6503"/>
      <c r="M6503"/>
      <c r="N6503"/>
      <c r="O6503"/>
      <c r="P6503"/>
      <c r="Q6503"/>
      <c r="R6503"/>
      <c r="S6503"/>
      <c r="T6503"/>
      <c r="U6503"/>
    </row>
    <row r="6504" spans="1:21" ht="14.25" customHeight="1">
      <c r="A6504"/>
      <c r="B6504"/>
      <c r="C6504"/>
      <c r="D6504"/>
      <c r="E6504"/>
      <c r="F6504"/>
      <c r="G6504"/>
      <c r="I6504"/>
      <c r="J6504"/>
      <c r="K6504"/>
      <c r="L6504"/>
      <c r="M6504"/>
      <c r="N6504"/>
      <c r="O6504"/>
      <c r="P6504"/>
      <c r="Q6504"/>
      <c r="R6504"/>
      <c r="S6504"/>
      <c r="T6504"/>
      <c r="U6504"/>
    </row>
    <row r="6505" spans="1:21" ht="14.25" customHeight="1">
      <c r="A6505"/>
      <c r="B6505"/>
      <c r="C6505"/>
      <c r="D6505"/>
      <c r="E6505"/>
      <c r="F6505"/>
      <c r="G6505"/>
      <c r="I6505"/>
      <c r="J6505"/>
      <c r="K6505"/>
      <c r="L6505"/>
      <c r="M6505"/>
      <c r="N6505"/>
      <c r="O6505"/>
      <c r="P6505"/>
      <c r="Q6505"/>
      <c r="R6505"/>
      <c r="S6505"/>
      <c r="T6505"/>
      <c r="U6505"/>
    </row>
    <row r="6506" spans="1:21" ht="14.25" customHeight="1">
      <c r="A6506"/>
      <c r="B6506"/>
      <c r="C6506"/>
      <c r="D6506"/>
      <c r="E6506"/>
      <c r="F6506"/>
      <c r="G6506"/>
      <c r="I6506"/>
      <c r="J6506"/>
      <c r="K6506"/>
      <c r="L6506"/>
      <c r="M6506"/>
      <c r="N6506"/>
      <c r="O6506"/>
      <c r="P6506"/>
      <c r="Q6506"/>
      <c r="R6506"/>
      <c r="S6506"/>
      <c r="T6506"/>
      <c r="U6506"/>
    </row>
    <row r="6507" spans="1:21" ht="14.25" customHeight="1">
      <c r="A6507"/>
      <c r="B6507"/>
      <c r="C6507"/>
      <c r="D6507"/>
      <c r="E6507"/>
      <c r="F6507"/>
      <c r="G6507"/>
      <c r="I6507"/>
      <c r="J6507"/>
      <c r="K6507"/>
      <c r="L6507"/>
      <c r="M6507"/>
      <c r="N6507"/>
      <c r="O6507"/>
      <c r="P6507"/>
      <c r="Q6507"/>
      <c r="R6507"/>
      <c r="S6507"/>
      <c r="T6507"/>
      <c r="U6507"/>
    </row>
    <row r="6508" spans="1:21" ht="14.25" customHeight="1">
      <c r="A6508"/>
      <c r="B6508"/>
      <c r="C6508"/>
      <c r="D6508"/>
      <c r="E6508"/>
      <c r="F6508"/>
      <c r="G6508"/>
      <c r="I6508"/>
      <c r="J6508"/>
      <c r="K6508"/>
      <c r="L6508"/>
      <c r="M6508"/>
      <c r="N6508"/>
      <c r="O6508"/>
      <c r="P6508"/>
      <c r="Q6508"/>
      <c r="R6508"/>
      <c r="S6508"/>
      <c r="T6508"/>
      <c r="U6508"/>
    </row>
    <row r="6509" spans="1:21" ht="14.25" customHeight="1">
      <c r="A6509"/>
      <c r="B6509"/>
      <c r="C6509"/>
      <c r="D6509"/>
      <c r="E6509"/>
      <c r="F6509"/>
      <c r="G6509"/>
      <c r="I6509"/>
      <c r="J6509"/>
      <c r="K6509"/>
      <c r="L6509"/>
      <c r="M6509"/>
      <c r="N6509"/>
      <c r="O6509"/>
      <c r="P6509"/>
      <c r="Q6509"/>
      <c r="R6509"/>
      <c r="S6509"/>
      <c r="T6509"/>
      <c r="U6509"/>
    </row>
    <row r="6510" spans="1:21" ht="14.25" customHeight="1">
      <c r="A6510"/>
      <c r="B6510"/>
      <c r="C6510"/>
      <c r="D6510"/>
      <c r="E6510"/>
      <c r="F6510"/>
      <c r="G6510"/>
      <c r="I6510"/>
      <c r="J6510"/>
      <c r="K6510"/>
      <c r="L6510"/>
      <c r="M6510"/>
      <c r="N6510"/>
      <c r="O6510"/>
      <c r="P6510"/>
      <c r="Q6510"/>
      <c r="R6510"/>
      <c r="S6510"/>
      <c r="T6510"/>
      <c r="U6510"/>
    </row>
    <row r="6511" spans="1:21" ht="14.25" customHeight="1">
      <c r="A6511"/>
      <c r="B6511"/>
      <c r="C6511"/>
      <c r="D6511"/>
      <c r="E6511"/>
      <c r="F6511"/>
      <c r="G6511"/>
      <c r="I6511"/>
      <c r="J6511"/>
      <c r="K6511"/>
      <c r="L6511"/>
      <c r="M6511"/>
      <c r="N6511"/>
      <c r="O6511"/>
      <c r="P6511"/>
      <c r="Q6511"/>
      <c r="R6511"/>
      <c r="S6511"/>
      <c r="T6511"/>
      <c r="U6511"/>
    </row>
    <row r="6512" spans="1:21" ht="14.25" customHeight="1">
      <c r="A6512"/>
      <c r="B6512"/>
      <c r="C6512"/>
      <c r="D6512"/>
      <c r="E6512"/>
      <c r="F6512"/>
      <c r="G6512"/>
      <c r="I6512"/>
      <c r="J6512"/>
      <c r="K6512"/>
      <c r="L6512"/>
      <c r="M6512"/>
      <c r="N6512"/>
      <c r="O6512"/>
      <c r="P6512"/>
      <c r="Q6512"/>
      <c r="R6512"/>
      <c r="S6512"/>
      <c r="T6512"/>
      <c r="U6512"/>
    </row>
    <row r="6513" spans="1:21" ht="14.25" customHeight="1">
      <c r="A6513"/>
      <c r="B6513"/>
      <c r="C6513"/>
      <c r="D6513"/>
      <c r="E6513"/>
      <c r="F6513"/>
      <c r="G6513"/>
      <c r="I6513"/>
      <c r="J6513"/>
      <c r="K6513"/>
      <c r="L6513"/>
      <c r="M6513"/>
      <c r="N6513"/>
      <c r="O6513"/>
      <c r="P6513"/>
      <c r="Q6513"/>
      <c r="R6513"/>
      <c r="S6513"/>
      <c r="T6513"/>
      <c r="U6513"/>
    </row>
    <row r="6514" spans="1:21" ht="14.25" customHeight="1">
      <c r="A6514"/>
      <c r="B6514"/>
      <c r="C6514"/>
      <c r="D6514"/>
      <c r="E6514"/>
      <c r="F6514"/>
      <c r="G6514"/>
      <c r="I6514"/>
      <c r="J6514"/>
      <c r="K6514"/>
      <c r="L6514"/>
      <c r="M6514"/>
      <c r="N6514"/>
      <c r="O6514"/>
      <c r="P6514"/>
      <c r="Q6514"/>
      <c r="R6514"/>
      <c r="S6514"/>
      <c r="T6514"/>
      <c r="U6514"/>
    </row>
    <row r="6515" spans="1:21" ht="14.25" customHeight="1">
      <c r="A6515"/>
      <c r="B6515"/>
      <c r="C6515"/>
      <c r="D6515"/>
      <c r="E6515"/>
      <c r="F6515"/>
      <c r="G6515"/>
      <c r="I6515"/>
      <c r="J6515"/>
      <c r="K6515"/>
      <c r="L6515"/>
      <c r="M6515"/>
      <c r="N6515"/>
      <c r="O6515"/>
      <c r="P6515"/>
      <c r="Q6515"/>
      <c r="R6515"/>
      <c r="S6515"/>
      <c r="T6515"/>
      <c r="U6515"/>
    </row>
    <row r="6516" spans="1:21" ht="14.25" customHeight="1">
      <c r="A6516"/>
      <c r="B6516"/>
      <c r="C6516"/>
      <c r="D6516"/>
      <c r="E6516"/>
      <c r="F6516"/>
      <c r="G6516"/>
      <c r="I6516"/>
      <c r="J6516"/>
      <c r="K6516"/>
      <c r="L6516"/>
      <c r="M6516"/>
      <c r="N6516"/>
      <c r="O6516"/>
      <c r="P6516"/>
      <c r="Q6516"/>
      <c r="R6516"/>
      <c r="S6516"/>
      <c r="T6516"/>
      <c r="U6516"/>
    </row>
    <row r="6517" spans="1:21" ht="14.25" customHeight="1">
      <c r="A6517"/>
      <c r="B6517"/>
      <c r="C6517"/>
      <c r="D6517"/>
      <c r="E6517"/>
      <c r="F6517"/>
      <c r="G6517"/>
      <c r="I6517"/>
      <c r="J6517"/>
      <c r="K6517"/>
      <c r="L6517"/>
      <c r="M6517"/>
      <c r="N6517"/>
      <c r="O6517"/>
      <c r="P6517"/>
      <c r="Q6517"/>
      <c r="R6517"/>
      <c r="S6517"/>
      <c r="T6517"/>
      <c r="U6517"/>
    </row>
    <row r="6518" spans="1:21" ht="14.25" customHeight="1">
      <c r="A6518"/>
      <c r="B6518"/>
      <c r="C6518"/>
      <c r="D6518"/>
      <c r="E6518"/>
      <c r="F6518"/>
      <c r="G6518"/>
      <c r="I6518"/>
      <c r="J6518"/>
      <c r="K6518"/>
      <c r="L6518"/>
      <c r="M6518"/>
      <c r="N6518"/>
      <c r="O6518"/>
      <c r="P6518"/>
      <c r="Q6518"/>
      <c r="R6518"/>
      <c r="S6518"/>
      <c r="T6518"/>
      <c r="U6518"/>
    </row>
    <row r="6519" spans="1:21" ht="14.25" customHeight="1">
      <c r="A6519"/>
      <c r="B6519"/>
      <c r="C6519"/>
      <c r="D6519"/>
      <c r="E6519"/>
      <c r="F6519"/>
      <c r="G6519"/>
      <c r="I6519"/>
      <c r="J6519"/>
      <c r="K6519"/>
      <c r="L6519"/>
      <c r="M6519"/>
      <c r="N6519"/>
      <c r="O6519"/>
      <c r="P6519"/>
      <c r="Q6519"/>
      <c r="R6519"/>
      <c r="S6519"/>
      <c r="T6519"/>
      <c r="U6519"/>
    </row>
    <row r="6520" spans="1:21" ht="14.25" customHeight="1">
      <c r="A6520"/>
      <c r="B6520"/>
      <c r="C6520"/>
      <c r="D6520"/>
      <c r="E6520"/>
      <c r="F6520"/>
      <c r="G6520"/>
      <c r="I6520"/>
      <c r="J6520"/>
      <c r="K6520"/>
      <c r="L6520"/>
      <c r="M6520"/>
      <c r="N6520"/>
      <c r="O6520"/>
      <c r="P6520"/>
      <c r="Q6520"/>
      <c r="R6520"/>
      <c r="S6520"/>
      <c r="T6520"/>
      <c r="U6520"/>
    </row>
    <row r="6521" spans="1:21" ht="14.25" customHeight="1">
      <c r="A6521"/>
      <c r="B6521"/>
      <c r="C6521"/>
      <c r="D6521"/>
      <c r="E6521"/>
      <c r="F6521"/>
      <c r="G6521"/>
      <c r="I6521"/>
      <c r="J6521"/>
      <c r="K6521"/>
      <c r="L6521"/>
      <c r="M6521"/>
      <c r="N6521"/>
      <c r="O6521"/>
      <c r="P6521"/>
      <c r="Q6521"/>
      <c r="R6521"/>
      <c r="S6521"/>
      <c r="T6521"/>
      <c r="U6521"/>
    </row>
    <row r="6522" spans="1:21" ht="14.25" customHeight="1">
      <c r="A6522"/>
      <c r="B6522"/>
      <c r="C6522"/>
      <c r="D6522"/>
      <c r="E6522"/>
      <c r="F6522"/>
      <c r="G6522"/>
      <c r="I6522"/>
      <c r="J6522"/>
      <c r="K6522"/>
      <c r="L6522"/>
      <c r="M6522"/>
      <c r="N6522"/>
      <c r="O6522"/>
      <c r="P6522"/>
      <c r="Q6522"/>
      <c r="R6522"/>
      <c r="S6522"/>
      <c r="T6522"/>
      <c r="U6522"/>
    </row>
    <row r="6523" spans="1:21" ht="14.25" customHeight="1">
      <c r="A6523"/>
      <c r="B6523"/>
      <c r="C6523"/>
      <c r="D6523"/>
      <c r="E6523"/>
      <c r="F6523"/>
      <c r="G6523"/>
      <c r="I6523"/>
      <c r="J6523"/>
      <c r="K6523"/>
      <c r="L6523"/>
      <c r="M6523"/>
      <c r="N6523"/>
      <c r="O6523"/>
      <c r="P6523"/>
      <c r="Q6523"/>
      <c r="R6523"/>
      <c r="S6523"/>
      <c r="T6523"/>
      <c r="U6523"/>
    </row>
    <row r="6524" spans="1:21" ht="14.25" customHeight="1">
      <c r="A6524"/>
      <c r="B6524"/>
      <c r="C6524"/>
      <c r="D6524"/>
      <c r="E6524"/>
      <c r="F6524"/>
      <c r="G6524"/>
      <c r="I6524"/>
      <c r="J6524"/>
      <c r="K6524"/>
      <c r="L6524"/>
      <c r="M6524"/>
      <c r="N6524"/>
      <c r="O6524"/>
      <c r="P6524"/>
      <c r="Q6524"/>
      <c r="R6524"/>
      <c r="S6524"/>
      <c r="T6524"/>
      <c r="U6524"/>
    </row>
    <row r="6525" spans="1:21" ht="14.25" customHeight="1">
      <c r="A6525"/>
      <c r="B6525"/>
      <c r="C6525"/>
      <c r="D6525"/>
      <c r="E6525"/>
      <c r="F6525"/>
      <c r="G6525"/>
      <c r="I6525"/>
      <c r="J6525"/>
      <c r="K6525"/>
      <c r="L6525"/>
      <c r="M6525"/>
      <c r="N6525"/>
      <c r="O6525"/>
      <c r="P6525"/>
      <c r="Q6525"/>
      <c r="R6525"/>
      <c r="S6525"/>
      <c r="T6525"/>
      <c r="U6525"/>
    </row>
    <row r="6526" spans="1:21" ht="14.25" customHeight="1">
      <c r="A6526"/>
      <c r="B6526"/>
      <c r="C6526"/>
      <c r="D6526"/>
      <c r="E6526"/>
      <c r="F6526"/>
      <c r="G6526"/>
      <c r="I6526"/>
      <c r="J6526"/>
      <c r="K6526"/>
      <c r="L6526"/>
      <c r="M6526"/>
      <c r="N6526"/>
      <c r="O6526"/>
      <c r="P6526"/>
      <c r="Q6526"/>
      <c r="R6526"/>
      <c r="S6526"/>
      <c r="T6526"/>
      <c r="U6526"/>
    </row>
    <row r="6527" spans="1:21" ht="14.25" customHeight="1">
      <c r="A6527"/>
      <c r="B6527"/>
      <c r="C6527"/>
      <c r="D6527"/>
      <c r="E6527"/>
      <c r="F6527"/>
      <c r="G6527"/>
      <c r="I6527"/>
      <c r="J6527"/>
      <c r="K6527"/>
      <c r="L6527"/>
      <c r="M6527"/>
      <c r="N6527"/>
      <c r="O6527"/>
      <c r="P6527"/>
      <c r="Q6527"/>
      <c r="R6527"/>
      <c r="S6527"/>
      <c r="T6527"/>
      <c r="U6527"/>
    </row>
    <row r="6528" spans="1:21" ht="14.25" customHeight="1">
      <c r="A6528"/>
      <c r="B6528"/>
      <c r="C6528"/>
      <c r="D6528"/>
      <c r="E6528"/>
      <c r="F6528"/>
      <c r="G6528"/>
      <c r="I6528"/>
      <c r="J6528"/>
      <c r="K6528"/>
      <c r="L6528"/>
      <c r="M6528"/>
      <c r="N6528"/>
      <c r="O6528"/>
      <c r="P6528"/>
      <c r="Q6528"/>
      <c r="R6528"/>
      <c r="S6528"/>
      <c r="T6528"/>
      <c r="U6528"/>
    </row>
    <row r="6529" spans="1:21" ht="14.25" customHeight="1">
      <c r="A6529"/>
      <c r="B6529"/>
      <c r="C6529"/>
      <c r="D6529"/>
      <c r="E6529"/>
      <c r="F6529"/>
      <c r="G6529"/>
      <c r="I6529"/>
      <c r="J6529"/>
      <c r="K6529"/>
      <c r="L6529"/>
      <c r="M6529"/>
      <c r="N6529"/>
      <c r="O6529"/>
      <c r="P6529"/>
      <c r="Q6529"/>
      <c r="R6529"/>
      <c r="S6529"/>
      <c r="T6529"/>
      <c r="U6529"/>
    </row>
    <row r="6530" spans="1:21" ht="14.25" customHeight="1">
      <c r="A6530"/>
      <c r="B6530"/>
      <c r="C6530"/>
      <c r="D6530"/>
      <c r="E6530"/>
      <c r="F6530"/>
      <c r="G6530"/>
      <c r="I6530"/>
      <c r="J6530"/>
      <c r="K6530"/>
      <c r="L6530"/>
      <c r="M6530"/>
      <c r="N6530"/>
      <c r="O6530"/>
      <c r="P6530"/>
      <c r="Q6530"/>
      <c r="R6530"/>
      <c r="S6530"/>
      <c r="T6530"/>
      <c r="U6530"/>
    </row>
    <row r="6531" spans="1:21" ht="14.25" customHeight="1">
      <c r="A6531"/>
      <c r="B6531"/>
      <c r="C6531"/>
      <c r="D6531"/>
      <c r="E6531"/>
      <c r="F6531"/>
      <c r="G6531"/>
      <c r="I6531"/>
      <c r="J6531"/>
      <c r="K6531"/>
      <c r="L6531"/>
      <c r="M6531"/>
      <c r="N6531"/>
      <c r="O6531"/>
      <c r="P6531"/>
      <c r="Q6531"/>
      <c r="R6531"/>
      <c r="S6531"/>
      <c r="T6531"/>
      <c r="U6531"/>
    </row>
    <row r="6532" spans="1:21" ht="14.25" customHeight="1">
      <c r="A6532"/>
      <c r="B6532"/>
      <c r="C6532"/>
      <c r="D6532"/>
      <c r="E6532"/>
      <c r="F6532"/>
      <c r="G6532"/>
      <c r="I6532"/>
      <c r="J6532"/>
      <c r="K6532"/>
      <c r="L6532"/>
      <c r="M6532"/>
      <c r="N6532"/>
      <c r="O6532"/>
      <c r="P6532"/>
      <c r="Q6532"/>
      <c r="R6532"/>
      <c r="S6532"/>
      <c r="T6532"/>
      <c r="U6532"/>
    </row>
    <row r="6533" spans="1:21" ht="14.25" customHeight="1">
      <c r="A6533"/>
      <c r="B6533"/>
      <c r="C6533"/>
      <c r="D6533"/>
      <c r="E6533"/>
      <c r="F6533"/>
      <c r="G6533"/>
      <c r="I6533"/>
      <c r="J6533"/>
      <c r="K6533"/>
      <c r="L6533"/>
      <c r="M6533"/>
      <c r="N6533"/>
      <c r="O6533"/>
      <c r="P6533"/>
      <c r="Q6533"/>
      <c r="R6533"/>
      <c r="S6533"/>
      <c r="T6533"/>
      <c r="U6533"/>
    </row>
    <row r="6534" spans="1:21" ht="14.25" customHeight="1">
      <c r="A6534"/>
      <c r="B6534"/>
      <c r="C6534"/>
      <c r="D6534"/>
      <c r="E6534"/>
      <c r="F6534"/>
      <c r="G6534"/>
      <c r="I6534"/>
      <c r="J6534"/>
      <c r="K6534"/>
      <c r="L6534"/>
      <c r="M6534"/>
      <c r="N6534"/>
      <c r="O6534"/>
      <c r="P6534"/>
      <c r="Q6534"/>
      <c r="R6534"/>
      <c r="S6534"/>
      <c r="T6534"/>
      <c r="U6534"/>
    </row>
    <row r="6535" spans="1:21" ht="14.25" customHeight="1">
      <c r="A6535"/>
      <c r="B6535"/>
      <c r="C6535"/>
      <c r="D6535"/>
      <c r="E6535"/>
      <c r="F6535"/>
      <c r="G6535"/>
      <c r="I6535"/>
      <c r="J6535"/>
      <c r="K6535"/>
      <c r="L6535"/>
      <c r="M6535"/>
      <c r="N6535"/>
      <c r="O6535"/>
      <c r="P6535"/>
      <c r="Q6535"/>
      <c r="R6535"/>
      <c r="S6535"/>
      <c r="T6535"/>
      <c r="U6535"/>
    </row>
    <row r="6536" spans="1:21" ht="14.25" customHeight="1">
      <c r="A6536"/>
      <c r="B6536"/>
      <c r="C6536"/>
      <c r="D6536"/>
      <c r="E6536"/>
      <c r="F6536"/>
      <c r="G6536"/>
      <c r="I6536"/>
      <c r="J6536"/>
      <c r="K6536"/>
      <c r="L6536"/>
      <c r="M6536"/>
      <c r="N6536"/>
      <c r="O6536"/>
      <c r="P6536"/>
      <c r="Q6536"/>
      <c r="R6536"/>
      <c r="S6536"/>
      <c r="T6536"/>
      <c r="U6536"/>
    </row>
    <row r="6537" spans="1:21" ht="14.25" customHeight="1">
      <c r="A6537"/>
      <c r="B6537"/>
      <c r="C6537"/>
      <c r="D6537"/>
      <c r="E6537"/>
      <c r="F6537"/>
      <c r="G6537"/>
      <c r="I6537"/>
      <c r="J6537"/>
      <c r="K6537"/>
      <c r="L6537"/>
      <c r="M6537"/>
      <c r="N6537"/>
      <c r="O6537"/>
      <c r="P6537"/>
      <c r="Q6537"/>
      <c r="R6537"/>
      <c r="S6537"/>
      <c r="T6537"/>
      <c r="U6537"/>
    </row>
    <row r="6538" spans="1:21" ht="14.25" customHeight="1">
      <c r="A6538"/>
      <c r="B6538"/>
      <c r="C6538"/>
      <c r="D6538"/>
      <c r="E6538"/>
      <c r="F6538"/>
      <c r="G6538"/>
      <c r="I6538"/>
      <c r="J6538"/>
      <c r="K6538"/>
      <c r="L6538"/>
      <c r="M6538"/>
      <c r="N6538"/>
      <c r="O6538"/>
      <c r="P6538"/>
      <c r="Q6538"/>
      <c r="R6538"/>
      <c r="S6538"/>
      <c r="T6538"/>
      <c r="U6538"/>
    </row>
    <row r="6539" spans="1:21" ht="14.25" customHeight="1">
      <c r="A6539"/>
      <c r="B6539"/>
      <c r="C6539"/>
      <c r="D6539"/>
      <c r="E6539"/>
      <c r="F6539"/>
      <c r="G6539"/>
      <c r="I6539"/>
      <c r="J6539"/>
      <c r="K6539"/>
      <c r="L6539"/>
      <c r="M6539"/>
      <c r="N6539"/>
      <c r="O6539"/>
      <c r="P6539"/>
      <c r="Q6539"/>
      <c r="R6539"/>
      <c r="S6539"/>
      <c r="T6539"/>
      <c r="U6539"/>
    </row>
    <row r="6540" spans="1:21" ht="14.25" customHeight="1">
      <c r="A6540"/>
      <c r="B6540"/>
      <c r="C6540"/>
      <c r="D6540"/>
      <c r="E6540"/>
      <c r="F6540"/>
      <c r="G6540"/>
      <c r="I6540"/>
      <c r="J6540"/>
      <c r="K6540"/>
      <c r="L6540"/>
      <c r="M6540"/>
      <c r="N6540"/>
      <c r="O6540"/>
      <c r="P6540"/>
      <c r="Q6540"/>
      <c r="R6540"/>
      <c r="S6540"/>
      <c r="T6540"/>
      <c r="U6540"/>
    </row>
    <row r="6541" spans="1:21" ht="14.25" customHeight="1">
      <c r="A6541"/>
      <c r="B6541"/>
      <c r="C6541"/>
      <c r="D6541"/>
      <c r="E6541"/>
      <c r="F6541"/>
      <c r="G6541"/>
      <c r="I6541"/>
      <c r="J6541"/>
      <c r="K6541"/>
      <c r="L6541"/>
      <c r="M6541"/>
      <c r="N6541"/>
      <c r="O6541"/>
      <c r="P6541"/>
      <c r="Q6541"/>
      <c r="R6541"/>
      <c r="S6541"/>
      <c r="T6541"/>
      <c r="U6541"/>
    </row>
    <row r="6542" spans="1:21" ht="14.25" customHeight="1">
      <c r="A6542"/>
      <c r="B6542"/>
      <c r="C6542"/>
      <c r="D6542"/>
      <c r="E6542"/>
      <c r="F6542"/>
      <c r="G6542"/>
      <c r="I6542"/>
      <c r="J6542"/>
      <c r="K6542"/>
      <c r="L6542"/>
      <c r="M6542"/>
      <c r="N6542"/>
      <c r="O6542"/>
      <c r="P6542"/>
      <c r="Q6542"/>
      <c r="R6542"/>
      <c r="S6542"/>
      <c r="T6542"/>
      <c r="U6542"/>
    </row>
    <row r="6543" spans="1:21" ht="14.25" customHeight="1">
      <c r="A6543"/>
      <c r="B6543"/>
      <c r="C6543"/>
      <c r="D6543"/>
      <c r="E6543"/>
      <c r="F6543"/>
      <c r="G6543"/>
      <c r="I6543"/>
      <c r="J6543"/>
      <c r="K6543"/>
      <c r="L6543"/>
      <c r="M6543"/>
      <c r="N6543"/>
      <c r="O6543"/>
      <c r="P6543"/>
      <c r="Q6543"/>
      <c r="R6543"/>
      <c r="S6543"/>
      <c r="T6543"/>
      <c r="U6543"/>
    </row>
    <row r="6544" spans="1:21" ht="14.25" customHeight="1">
      <c r="A6544"/>
      <c r="B6544"/>
      <c r="C6544"/>
      <c r="D6544"/>
      <c r="E6544"/>
      <c r="F6544"/>
      <c r="G6544"/>
      <c r="I6544"/>
      <c r="J6544"/>
      <c r="K6544"/>
      <c r="L6544"/>
      <c r="M6544"/>
      <c r="N6544"/>
      <c r="O6544"/>
      <c r="P6544"/>
      <c r="Q6544"/>
      <c r="R6544"/>
      <c r="S6544"/>
      <c r="T6544"/>
      <c r="U6544"/>
    </row>
    <row r="6545" spans="1:21" ht="14.25" customHeight="1">
      <c r="A6545"/>
      <c r="B6545"/>
      <c r="C6545"/>
      <c r="D6545"/>
      <c r="E6545"/>
      <c r="F6545"/>
      <c r="G6545"/>
      <c r="I6545"/>
      <c r="J6545"/>
      <c r="K6545"/>
      <c r="L6545"/>
      <c r="M6545"/>
      <c r="N6545"/>
      <c r="O6545"/>
      <c r="P6545"/>
      <c r="Q6545"/>
      <c r="R6545"/>
      <c r="S6545"/>
      <c r="T6545"/>
      <c r="U6545"/>
    </row>
    <row r="6546" spans="1:21" ht="14.25" customHeight="1">
      <c r="A6546"/>
      <c r="B6546"/>
      <c r="C6546"/>
      <c r="D6546"/>
      <c r="E6546"/>
      <c r="F6546"/>
      <c r="G6546"/>
      <c r="I6546"/>
      <c r="J6546"/>
      <c r="K6546"/>
      <c r="L6546"/>
      <c r="M6546"/>
      <c r="N6546"/>
      <c r="O6546"/>
      <c r="P6546"/>
      <c r="Q6546"/>
      <c r="R6546"/>
      <c r="S6546"/>
      <c r="T6546"/>
      <c r="U6546"/>
    </row>
    <row r="6547" spans="1:21" ht="14.25" customHeight="1">
      <c r="A6547"/>
      <c r="B6547"/>
      <c r="C6547"/>
      <c r="D6547"/>
      <c r="E6547"/>
      <c r="F6547"/>
      <c r="G6547"/>
      <c r="I6547"/>
      <c r="J6547"/>
      <c r="K6547"/>
      <c r="L6547"/>
      <c r="M6547"/>
      <c r="N6547"/>
      <c r="O6547"/>
      <c r="P6547"/>
      <c r="Q6547"/>
      <c r="R6547"/>
      <c r="S6547"/>
      <c r="T6547"/>
      <c r="U6547"/>
    </row>
    <row r="6548" spans="1:21" ht="14.25" customHeight="1">
      <c r="A6548"/>
      <c r="B6548"/>
      <c r="C6548"/>
      <c r="D6548"/>
      <c r="E6548"/>
      <c r="F6548"/>
      <c r="G6548"/>
      <c r="I6548"/>
      <c r="J6548"/>
      <c r="K6548"/>
      <c r="L6548"/>
      <c r="M6548"/>
      <c r="N6548"/>
      <c r="O6548"/>
      <c r="P6548"/>
      <c r="Q6548"/>
      <c r="R6548"/>
      <c r="S6548"/>
      <c r="T6548"/>
      <c r="U6548"/>
    </row>
    <row r="6549" spans="1:21" ht="14.25" customHeight="1">
      <c r="A6549"/>
      <c r="B6549"/>
      <c r="C6549"/>
      <c r="D6549"/>
      <c r="E6549"/>
      <c r="F6549"/>
      <c r="G6549"/>
      <c r="I6549"/>
      <c r="J6549"/>
      <c r="K6549"/>
      <c r="L6549"/>
      <c r="M6549"/>
      <c r="N6549"/>
      <c r="O6549"/>
      <c r="P6549"/>
      <c r="Q6549"/>
      <c r="R6549"/>
      <c r="S6549"/>
      <c r="T6549"/>
      <c r="U6549"/>
    </row>
    <row r="6550" spans="1:21" ht="14.25" customHeight="1">
      <c r="A6550"/>
      <c r="B6550"/>
      <c r="C6550"/>
      <c r="D6550"/>
      <c r="E6550"/>
      <c r="F6550"/>
      <c r="G6550"/>
      <c r="I6550"/>
      <c r="J6550"/>
      <c r="K6550"/>
      <c r="L6550"/>
      <c r="M6550"/>
      <c r="N6550"/>
      <c r="O6550"/>
      <c r="P6550"/>
      <c r="Q6550"/>
      <c r="R6550"/>
      <c r="S6550"/>
      <c r="T6550"/>
      <c r="U6550"/>
    </row>
    <row r="6551" spans="1:21" ht="14.25" customHeight="1">
      <c r="A6551"/>
      <c r="B6551"/>
      <c r="C6551"/>
      <c r="D6551"/>
      <c r="E6551"/>
      <c r="F6551"/>
      <c r="G6551"/>
      <c r="I6551"/>
      <c r="J6551"/>
      <c r="K6551"/>
      <c r="L6551"/>
      <c r="M6551"/>
      <c r="N6551"/>
      <c r="O6551"/>
      <c r="P6551"/>
      <c r="Q6551"/>
      <c r="R6551"/>
      <c r="S6551"/>
      <c r="T6551"/>
      <c r="U6551"/>
    </row>
    <row r="6552" spans="1:21" ht="14.25" customHeight="1">
      <c r="A6552"/>
      <c r="B6552"/>
      <c r="C6552"/>
      <c r="D6552"/>
      <c r="E6552"/>
      <c r="F6552"/>
      <c r="G6552"/>
      <c r="I6552"/>
      <c r="J6552"/>
      <c r="K6552"/>
      <c r="L6552"/>
      <c r="M6552"/>
      <c r="N6552"/>
      <c r="O6552"/>
      <c r="P6552"/>
      <c r="Q6552"/>
      <c r="R6552"/>
      <c r="S6552"/>
      <c r="T6552"/>
      <c r="U6552"/>
    </row>
    <row r="6553" spans="1:21" ht="14.25" customHeight="1">
      <c r="A6553"/>
      <c r="B6553"/>
      <c r="C6553"/>
      <c r="D6553"/>
      <c r="E6553"/>
      <c r="F6553"/>
      <c r="G6553"/>
      <c r="I6553"/>
      <c r="J6553"/>
      <c r="K6553"/>
      <c r="L6553"/>
      <c r="M6553"/>
      <c r="N6553"/>
      <c r="O6553"/>
      <c r="P6553"/>
      <c r="Q6553"/>
      <c r="R6553"/>
      <c r="S6553"/>
      <c r="T6553"/>
      <c r="U6553"/>
    </row>
    <row r="6554" spans="1:21" ht="14.25" customHeight="1">
      <c r="A6554"/>
      <c r="B6554"/>
      <c r="C6554"/>
      <c r="D6554"/>
      <c r="E6554"/>
      <c r="F6554"/>
      <c r="G6554"/>
      <c r="I6554"/>
      <c r="J6554"/>
      <c r="K6554"/>
      <c r="L6554"/>
      <c r="M6554"/>
      <c r="N6554"/>
      <c r="O6554"/>
      <c r="P6554"/>
      <c r="Q6554"/>
      <c r="R6554"/>
      <c r="S6554"/>
      <c r="T6554"/>
      <c r="U6554"/>
    </row>
    <row r="6555" spans="1:21" ht="14.25" customHeight="1">
      <c r="A6555"/>
      <c r="B6555"/>
      <c r="C6555"/>
      <c r="D6555"/>
      <c r="E6555"/>
      <c r="F6555"/>
      <c r="G6555"/>
      <c r="I6555"/>
      <c r="J6555"/>
      <c r="K6555"/>
      <c r="L6555"/>
      <c r="M6555"/>
      <c r="N6555"/>
      <c r="O6555"/>
      <c r="P6555"/>
      <c r="Q6555"/>
      <c r="R6555"/>
      <c r="S6555"/>
      <c r="T6555"/>
      <c r="U6555"/>
    </row>
    <row r="6556" spans="1:21" ht="14.25" customHeight="1">
      <c r="A6556"/>
      <c r="B6556"/>
      <c r="C6556"/>
      <c r="D6556"/>
      <c r="E6556"/>
      <c r="F6556"/>
      <c r="G6556"/>
      <c r="I6556"/>
      <c r="J6556"/>
      <c r="K6556"/>
      <c r="L6556"/>
      <c r="M6556"/>
      <c r="N6556"/>
      <c r="O6556"/>
      <c r="P6556"/>
      <c r="Q6556"/>
      <c r="R6556"/>
      <c r="S6556"/>
      <c r="T6556"/>
      <c r="U6556"/>
    </row>
    <row r="6557" spans="1:21" ht="14.25" customHeight="1">
      <c r="A6557"/>
      <c r="B6557"/>
      <c r="C6557"/>
      <c r="D6557"/>
      <c r="E6557"/>
      <c r="F6557"/>
      <c r="G6557"/>
      <c r="I6557"/>
      <c r="J6557"/>
      <c r="K6557"/>
      <c r="L6557"/>
      <c r="M6557"/>
      <c r="N6557"/>
      <c r="O6557"/>
      <c r="P6557"/>
      <c r="Q6557"/>
      <c r="R6557"/>
      <c r="S6557"/>
      <c r="T6557"/>
      <c r="U6557"/>
    </row>
    <row r="6558" spans="1:21" ht="14.25" customHeight="1">
      <c r="A6558"/>
      <c r="B6558"/>
      <c r="C6558"/>
      <c r="D6558"/>
      <c r="E6558"/>
      <c r="F6558"/>
      <c r="G6558"/>
      <c r="I6558"/>
      <c r="J6558"/>
      <c r="K6558"/>
      <c r="L6558"/>
      <c r="M6558"/>
      <c r="N6558"/>
      <c r="O6558"/>
      <c r="P6558"/>
      <c r="Q6558"/>
      <c r="R6558"/>
      <c r="S6558"/>
      <c r="T6558"/>
      <c r="U6558"/>
    </row>
    <row r="6559" spans="1:21" ht="14.25" customHeight="1">
      <c r="A6559"/>
      <c r="B6559"/>
      <c r="C6559"/>
      <c r="D6559"/>
      <c r="E6559"/>
      <c r="F6559"/>
      <c r="G6559"/>
      <c r="I6559"/>
      <c r="J6559"/>
      <c r="K6559"/>
      <c r="L6559"/>
      <c r="M6559"/>
      <c r="N6559"/>
      <c r="O6559"/>
      <c r="P6559"/>
      <c r="Q6559"/>
      <c r="R6559"/>
      <c r="S6559"/>
      <c r="T6559"/>
      <c r="U6559"/>
    </row>
    <row r="6560" spans="1:21" ht="14.25" customHeight="1">
      <c r="A6560"/>
      <c r="B6560"/>
      <c r="C6560"/>
      <c r="D6560"/>
      <c r="E6560"/>
      <c r="F6560"/>
      <c r="G6560"/>
      <c r="I6560"/>
      <c r="J6560"/>
      <c r="K6560"/>
      <c r="L6560"/>
      <c r="M6560"/>
      <c r="N6560"/>
      <c r="O6560"/>
      <c r="P6560"/>
      <c r="Q6560"/>
      <c r="R6560"/>
      <c r="S6560"/>
      <c r="T6560"/>
      <c r="U6560"/>
    </row>
    <row r="6561" spans="1:21" ht="14.25" customHeight="1">
      <c r="A6561"/>
      <c r="B6561"/>
      <c r="C6561"/>
      <c r="D6561"/>
      <c r="E6561"/>
      <c r="F6561"/>
      <c r="G6561"/>
      <c r="I6561"/>
      <c r="J6561"/>
      <c r="K6561"/>
      <c r="L6561"/>
      <c r="M6561"/>
      <c r="N6561"/>
      <c r="O6561"/>
      <c r="P6561"/>
      <c r="Q6561"/>
      <c r="R6561"/>
      <c r="S6561"/>
      <c r="T6561"/>
      <c r="U6561"/>
    </row>
    <row r="6562" spans="1:21" ht="14.25" customHeight="1">
      <c r="A6562"/>
      <c r="B6562"/>
      <c r="C6562"/>
      <c r="D6562"/>
      <c r="E6562"/>
      <c r="F6562"/>
      <c r="G6562"/>
      <c r="I6562"/>
      <c r="J6562"/>
      <c r="K6562"/>
      <c r="L6562"/>
      <c r="M6562"/>
      <c r="N6562"/>
      <c r="O6562"/>
      <c r="P6562"/>
      <c r="Q6562"/>
      <c r="R6562"/>
      <c r="S6562"/>
      <c r="T6562"/>
      <c r="U6562"/>
    </row>
    <row r="6563" spans="1:21" ht="14.25" customHeight="1">
      <c r="A6563"/>
      <c r="B6563"/>
      <c r="C6563"/>
      <c r="D6563"/>
      <c r="E6563"/>
      <c r="F6563"/>
      <c r="G6563"/>
      <c r="I6563"/>
      <c r="J6563"/>
      <c r="K6563"/>
      <c r="L6563"/>
      <c r="M6563"/>
      <c r="N6563"/>
      <c r="O6563"/>
      <c r="P6563"/>
      <c r="Q6563"/>
      <c r="R6563"/>
      <c r="S6563"/>
      <c r="T6563"/>
      <c r="U6563"/>
    </row>
    <row r="6564" spans="1:21" ht="14.25" customHeight="1">
      <c r="A6564"/>
      <c r="B6564"/>
      <c r="C6564"/>
      <c r="D6564"/>
      <c r="E6564"/>
      <c r="F6564"/>
      <c r="G6564"/>
      <c r="I6564"/>
      <c r="J6564"/>
      <c r="K6564"/>
      <c r="L6564"/>
      <c r="M6564"/>
      <c r="N6564"/>
      <c r="O6564"/>
      <c r="P6564"/>
      <c r="Q6564"/>
      <c r="R6564"/>
      <c r="S6564"/>
      <c r="T6564"/>
      <c r="U6564"/>
    </row>
    <row r="6565" spans="1:21" ht="14.25" customHeight="1">
      <c r="A6565"/>
      <c r="B6565"/>
      <c r="C6565"/>
      <c r="D6565"/>
      <c r="E6565"/>
      <c r="F6565"/>
      <c r="G6565"/>
      <c r="I6565"/>
      <c r="J6565"/>
      <c r="K6565"/>
      <c r="L6565"/>
      <c r="M6565"/>
      <c r="N6565"/>
      <c r="O6565"/>
      <c r="P6565"/>
      <c r="Q6565"/>
      <c r="R6565"/>
      <c r="S6565"/>
      <c r="T6565"/>
      <c r="U6565"/>
    </row>
    <row r="6566" spans="1:21" ht="14.25" customHeight="1">
      <c r="A6566"/>
      <c r="B6566"/>
      <c r="C6566"/>
      <c r="D6566"/>
      <c r="E6566"/>
      <c r="F6566"/>
      <c r="G6566"/>
      <c r="I6566"/>
      <c r="J6566"/>
      <c r="K6566"/>
      <c r="L6566"/>
      <c r="M6566"/>
      <c r="N6566"/>
      <c r="O6566"/>
      <c r="P6566"/>
      <c r="Q6566"/>
      <c r="R6566"/>
      <c r="S6566"/>
      <c r="T6566"/>
      <c r="U6566"/>
    </row>
    <row r="6567" spans="1:21" ht="14.25" customHeight="1">
      <c r="A6567"/>
      <c r="B6567"/>
      <c r="C6567"/>
      <c r="D6567"/>
      <c r="E6567"/>
      <c r="F6567"/>
      <c r="G6567"/>
      <c r="I6567"/>
      <c r="J6567"/>
      <c r="K6567"/>
      <c r="L6567"/>
      <c r="M6567"/>
      <c r="N6567"/>
      <c r="O6567"/>
      <c r="P6567"/>
      <c r="Q6567"/>
      <c r="R6567"/>
      <c r="S6567"/>
      <c r="T6567"/>
      <c r="U6567"/>
    </row>
    <row r="6568" spans="1:21" ht="14.25" customHeight="1">
      <c r="A6568"/>
      <c r="B6568"/>
      <c r="C6568"/>
      <c r="D6568"/>
      <c r="E6568"/>
      <c r="F6568"/>
      <c r="G6568"/>
      <c r="I6568"/>
      <c r="J6568"/>
      <c r="K6568"/>
      <c r="L6568"/>
      <c r="M6568"/>
      <c r="N6568"/>
      <c r="O6568"/>
      <c r="P6568"/>
      <c r="Q6568"/>
      <c r="R6568"/>
      <c r="S6568"/>
      <c r="T6568"/>
      <c r="U6568"/>
    </row>
    <row r="6569" spans="1:21" ht="14.25" customHeight="1">
      <c r="A6569"/>
      <c r="B6569"/>
      <c r="C6569"/>
      <c r="D6569"/>
      <c r="E6569"/>
      <c r="F6569"/>
      <c r="G6569"/>
      <c r="I6569"/>
      <c r="J6569"/>
      <c r="K6569"/>
      <c r="L6569"/>
      <c r="M6569"/>
      <c r="N6569"/>
      <c r="O6569"/>
      <c r="P6569"/>
      <c r="Q6569"/>
      <c r="R6569"/>
      <c r="S6569"/>
      <c r="T6569"/>
      <c r="U6569"/>
    </row>
    <row r="6570" spans="1:21" ht="14.25" customHeight="1">
      <c r="A6570"/>
      <c r="B6570"/>
      <c r="C6570"/>
      <c r="D6570"/>
      <c r="E6570"/>
      <c r="F6570"/>
      <c r="G6570"/>
      <c r="I6570"/>
      <c r="J6570"/>
      <c r="K6570"/>
      <c r="L6570"/>
      <c r="M6570"/>
      <c r="N6570"/>
      <c r="O6570"/>
      <c r="P6570"/>
      <c r="Q6570"/>
      <c r="R6570"/>
      <c r="S6570"/>
      <c r="T6570"/>
      <c r="U6570"/>
    </row>
    <row r="6571" spans="1:21" ht="14.25" customHeight="1">
      <c r="A6571"/>
      <c r="B6571"/>
      <c r="C6571"/>
      <c r="D6571"/>
      <c r="E6571"/>
      <c r="F6571"/>
      <c r="G6571"/>
      <c r="I6571"/>
      <c r="J6571"/>
      <c r="K6571"/>
      <c r="L6571"/>
      <c r="M6571"/>
      <c r="N6571"/>
      <c r="O6571"/>
      <c r="P6571"/>
      <c r="Q6571"/>
      <c r="R6571"/>
      <c r="S6571"/>
      <c r="T6571"/>
      <c r="U6571"/>
    </row>
    <row r="6572" spans="1:21" ht="14.25" customHeight="1">
      <c r="A6572"/>
      <c r="B6572"/>
      <c r="C6572"/>
      <c r="D6572"/>
      <c r="E6572"/>
      <c r="F6572"/>
      <c r="G6572"/>
      <c r="I6572"/>
      <c r="J6572"/>
      <c r="K6572"/>
      <c r="L6572"/>
      <c r="M6572"/>
      <c r="N6572"/>
      <c r="O6572"/>
      <c r="P6572"/>
      <c r="Q6572"/>
      <c r="R6572"/>
      <c r="S6572"/>
      <c r="T6572"/>
      <c r="U6572"/>
    </row>
    <row r="6573" spans="1:21" ht="14.25" customHeight="1">
      <c r="A6573"/>
      <c r="B6573"/>
      <c r="C6573"/>
      <c r="D6573"/>
      <c r="E6573"/>
      <c r="F6573"/>
      <c r="G6573"/>
      <c r="I6573"/>
      <c r="J6573"/>
      <c r="K6573"/>
      <c r="L6573"/>
      <c r="M6573"/>
      <c r="N6573"/>
      <c r="O6573"/>
      <c r="P6573"/>
      <c r="Q6573"/>
      <c r="R6573"/>
      <c r="S6573"/>
      <c r="T6573"/>
      <c r="U6573"/>
    </row>
    <row r="6574" spans="1:21" ht="14.25" customHeight="1">
      <c r="A6574"/>
      <c r="B6574"/>
      <c r="C6574"/>
      <c r="D6574"/>
      <c r="E6574"/>
      <c r="F6574"/>
      <c r="G6574"/>
      <c r="I6574"/>
      <c r="J6574"/>
      <c r="K6574"/>
      <c r="L6574"/>
      <c r="M6574"/>
      <c r="N6574"/>
      <c r="O6574"/>
      <c r="P6574"/>
      <c r="Q6574"/>
      <c r="R6574"/>
      <c r="S6574"/>
      <c r="T6574"/>
      <c r="U6574"/>
    </row>
    <row r="6575" spans="1:21" ht="14.25" customHeight="1">
      <c r="A6575"/>
      <c r="B6575"/>
      <c r="C6575"/>
      <c r="D6575"/>
      <c r="E6575"/>
      <c r="F6575"/>
      <c r="G6575"/>
      <c r="I6575"/>
      <c r="J6575"/>
      <c r="K6575"/>
      <c r="L6575"/>
      <c r="M6575"/>
      <c r="N6575"/>
      <c r="O6575"/>
      <c r="P6575"/>
      <c r="Q6575"/>
      <c r="R6575"/>
      <c r="S6575"/>
      <c r="T6575"/>
      <c r="U6575"/>
    </row>
    <row r="6576" spans="1:21" ht="14.25" customHeight="1">
      <c r="A6576"/>
      <c r="B6576"/>
      <c r="C6576"/>
      <c r="D6576"/>
      <c r="E6576"/>
      <c r="F6576"/>
      <c r="G6576"/>
      <c r="I6576"/>
      <c r="J6576"/>
      <c r="K6576"/>
      <c r="L6576"/>
      <c r="M6576"/>
      <c r="N6576"/>
      <c r="O6576"/>
      <c r="P6576"/>
      <c r="Q6576"/>
      <c r="R6576"/>
      <c r="S6576"/>
      <c r="T6576"/>
      <c r="U6576"/>
    </row>
    <row r="6577" spans="1:21" ht="14.25" customHeight="1">
      <c r="A6577"/>
      <c r="B6577"/>
      <c r="C6577"/>
      <c r="D6577"/>
      <c r="E6577"/>
      <c r="F6577"/>
      <c r="G6577"/>
      <c r="I6577"/>
      <c r="J6577"/>
      <c r="K6577"/>
      <c r="L6577"/>
      <c r="M6577"/>
      <c r="N6577"/>
      <c r="O6577"/>
      <c r="P6577"/>
      <c r="Q6577"/>
      <c r="R6577"/>
      <c r="S6577"/>
      <c r="T6577"/>
      <c r="U6577"/>
    </row>
    <row r="6578" spans="1:21" ht="14.25" customHeight="1">
      <c r="A6578"/>
      <c r="B6578"/>
      <c r="C6578"/>
      <c r="D6578"/>
      <c r="E6578"/>
      <c r="F6578"/>
      <c r="G6578"/>
      <c r="I6578"/>
      <c r="J6578"/>
      <c r="K6578"/>
      <c r="L6578"/>
      <c r="M6578"/>
      <c r="N6578"/>
      <c r="O6578"/>
      <c r="P6578"/>
      <c r="Q6578"/>
      <c r="R6578"/>
      <c r="S6578"/>
      <c r="T6578"/>
      <c r="U6578"/>
    </row>
    <row r="6579" spans="1:21" ht="14.25" customHeight="1">
      <c r="A6579"/>
      <c r="B6579"/>
      <c r="C6579"/>
      <c r="D6579"/>
      <c r="E6579"/>
      <c r="F6579"/>
      <c r="G6579"/>
      <c r="I6579"/>
      <c r="J6579"/>
      <c r="K6579"/>
      <c r="L6579"/>
      <c r="M6579"/>
      <c r="N6579"/>
      <c r="O6579"/>
      <c r="P6579"/>
      <c r="Q6579"/>
      <c r="R6579"/>
      <c r="S6579"/>
      <c r="T6579"/>
      <c r="U6579"/>
    </row>
    <row r="6580" spans="1:21" ht="14.25" customHeight="1">
      <c r="A6580"/>
      <c r="B6580"/>
      <c r="C6580"/>
      <c r="D6580"/>
      <c r="E6580"/>
      <c r="F6580"/>
      <c r="G6580"/>
      <c r="I6580"/>
      <c r="J6580"/>
      <c r="K6580"/>
      <c r="L6580"/>
      <c r="M6580"/>
      <c r="N6580"/>
      <c r="O6580"/>
      <c r="P6580"/>
      <c r="Q6580"/>
      <c r="R6580"/>
      <c r="S6580"/>
      <c r="T6580"/>
      <c r="U6580"/>
    </row>
    <row r="6581" spans="1:21" ht="14.25" customHeight="1">
      <c r="A6581"/>
      <c r="B6581"/>
      <c r="C6581"/>
      <c r="D6581"/>
      <c r="E6581"/>
      <c r="F6581"/>
      <c r="G6581"/>
      <c r="I6581"/>
      <c r="J6581"/>
      <c r="K6581"/>
      <c r="L6581"/>
      <c r="M6581"/>
      <c r="N6581"/>
      <c r="O6581"/>
      <c r="P6581"/>
      <c r="Q6581"/>
      <c r="R6581"/>
      <c r="S6581"/>
      <c r="T6581"/>
      <c r="U6581"/>
    </row>
    <row r="6582" spans="1:21" ht="14.25" customHeight="1">
      <c r="A6582"/>
      <c r="B6582"/>
      <c r="C6582"/>
      <c r="D6582"/>
      <c r="E6582"/>
      <c r="F6582"/>
      <c r="G6582"/>
      <c r="I6582"/>
      <c r="J6582"/>
      <c r="K6582"/>
      <c r="L6582"/>
      <c r="M6582"/>
      <c r="N6582"/>
      <c r="O6582"/>
      <c r="P6582"/>
      <c r="Q6582"/>
      <c r="R6582"/>
      <c r="S6582"/>
      <c r="T6582"/>
      <c r="U6582"/>
    </row>
    <row r="6583" spans="1:21" ht="14.25" customHeight="1">
      <c r="A6583"/>
      <c r="B6583"/>
      <c r="C6583"/>
      <c r="D6583"/>
      <c r="E6583"/>
      <c r="F6583"/>
      <c r="G6583"/>
      <c r="I6583"/>
      <c r="J6583"/>
      <c r="K6583"/>
      <c r="L6583"/>
      <c r="M6583"/>
      <c r="N6583"/>
      <c r="O6583"/>
      <c r="P6583"/>
      <c r="Q6583"/>
      <c r="R6583"/>
      <c r="S6583"/>
      <c r="T6583"/>
      <c r="U6583"/>
    </row>
    <row r="6584" spans="1:21" ht="14.25" customHeight="1">
      <c r="A6584"/>
      <c r="B6584"/>
      <c r="C6584"/>
      <c r="D6584"/>
      <c r="E6584"/>
      <c r="F6584"/>
      <c r="G6584"/>
      <c r="I6584"/>
      <c r="J6584"/>
      <c r="K6584"/>
      <c r="L6584"/>
      <c r="M6584"/>
      <c r="N6584"/>
      <c r="O6584"/>
      <c r="P6584"/>
      <c r="Q6584"/>
      <c r="R6584"/>
      <c r="S6584"/>
      <c r="T6584"/>
      <c r="U6584"/>
    </row>
    <row r="6585" spans="1:21" ht="14.25" customHeight="1">
      <c r="A6585"/>
      <c r="B6585"/>
      <c r="C6585"/>
      <c r="D6585"/>
      <c r="E6585"/>
      <c r="F6585"/>
      <c r="G6585"/>
      <c r="I6585"/>
      <c r="J6585"/>
      <c r="K6585"/>
      <c r="L6585"/>
      <c r="M6585"/>
      <c r="N6585"/>
      <c r="O6585"/>
      <c r="P6585"/>
      <c r="Q6585"/>
      <c r="R6585"/>
      <c r="S6585"/>
      <c r="T6585"/>
      <c r="U6585"/>
    </row>
    <row r="6586" spans="1:21" ht="14.25" customHeight="1">
      <c r="A6586"/>
      <c r="B6586"/>
      <c r="C6586"/>
      <c r="D6586"/>
      <c r="E6586"/>
      <c r="F6586"/>
      <c r="G6586"/>
      <c r="I6586"/>
      <c r="J6586"/>
      <c r="K6586"/>
      <c r="L6586"/>
      <c r="M6586"/>
      <c r="N6586"/>
      <c r="O6586"/>
      <c r="P6586"/>
      <c r="Q6586"/>
      <c r="R6586"/>
      <c r="S6586"/>
      <c r="T6586"/>
      <c r="U6586"/>
    </row>
    <row r="6587" spans="1:21" ht="14.25" customHeight="1">
      <c r="A6587"/>
      <c r="B6587"/>
      <c r="C6587"/>
      <c r="D6587"/>
      <c r="E6587"/>
      <c r="F6587"/>
      <c r="G6587"/>
      <c r="I6587"/>
      <c r="J6587"/>
      <c r="K6587"/>
      <c r="L6587"/>
      <c r="M6587"/>
      <c r="N6587"/>
      <c r="O6587"/>
      <c r="P6587"/>
      <c r="Q6587"/>
      <c r="R6587"/>
      <c r="S6587"/>
      <c r="T6587"/>
      <c r="U6587"/>
    </row>
    <row r="6588" spans="1:21" ht="14.25" customHeight="1">
      <c r="A6588"/>
      <c r="B6588"/>
      <c r="C6588"/>
      <c r="D6588"/>
      <c r="E6588"/>
      <c r="F6588"/>
      <c r="G6588"/>
      <c r="I6588"/>
      <c r="J6588"/>
      <c r="K6588"/>
      <c r="L6588"/>
      <c r="M6588"/>
      <c r="N6588"/>
      <c r="O6588"/>
      <c r="P6588"/>
      <c r="Q6588"/>
      <c r="R6588"/>
      <c r="S6588"/>
      <c r="T6588"/>
      <c r="U6588"/>
    </row>
    <row r="6589" spans="1:21" ht="14.25" customHeight="1">
      <c r="A6589"/>
      <c r="B6589"/>
      <c r="C6589"/>
      <c r="D6589"/>
      <c r="E6589"/>
      <c r="F6589"/>
      <c r="G6589"/>
      <c r="I6589"/>
      <c r="J6589"/>
      <c r="K6589"/>
      <c r="L6589"/>
      <c r="M6589"/>
      <c r="N6589"/>
      <c r="O6589"/>
      <c r="P6589"/>
      <c r="Q6589"/>
      <c r="R6589"/>
      <c r="S6589"/>
      <c r="T6589"/>
      <c r="U6589"/>
    </row>
    <row r="6590" spans="1:21" ht="14.25" customHeight="1">
      <c r="A6590"/>
      <c r="B6590"/>
      <c r="C6590"/>
      <c r="D6590"/>
      <c r="E6590"/>
      <c r="F6590"/>
      <c r="G6590"/>
      <c r="I6590"/>
      <c r="J6590"/>
      <c r="K6590"/>
      <c r="L6590"/>
      <c r="M6590"/>
      <c r="N6590"/>
      <c r="O6590"/>
      <c r="P6590"/>
      <c r="Q6590"/>
      <c r="R6590"/>
      <c r="S6590"/>
      <c r="T6590"/>
      <c r="U6590"/>
    </row>
    <row r="6591" spans="1:21" ht="14.25" customHeight="1">
      <c r="A6591"/>
      <c r="B6591"/>
      <c r="C6591"/>
      <c r="D6591"/>
      <c r="E6591"/>
      <c r="F6591"/>
      <c r="G6591"/>
      <c r="I6591"/>
      <c r="J6591"/>
      <c r="K6591"/>
      <c r="L6591"/>
      <c r="M6591"/>
      <c r="N6591"/>
      <c r="O6591"/>
      <c r="P6591"/>
      <c r="Q6591"/>
      <c r="R6591"/>
      <c r="S6591"/>
      <c r="T6591"/>
      <c r="U6591"/>
    </row>
    <row r="6592" spans="1:21" ht="14.25" customHeight="1">
      <c r="A6592"/>
      <c r="B6592"/>
      <c r="C6592"/>
      <c r="D6592"/>
      <c r="E6592"/>
      <c r="F6592"/>
      <c r="G6592"/>
      <c r="I6592"/>
      <c r="J6592"/>
      <c r="K6592"/>
      <c r="L6592"/>
      <c r="M6592"/>
      <c r="N6592"/>
      <c r="O6592"/>
      <c r="P6592"/>
      <c r="Q6592"/>
      <c r="R6592"/>
      <c r="S6592"/>
      <c r="T6592"/>
      <c r="U6592"/>
    </row>
    <row r="6593" spans="1:21" ht="14.25" customHeight="1">
      <c r="A6593"/>
      <c r="B6593"/>
      <c r="C6593"/>
      <c r="D6593"/>
      <c r="E6593"/>
      <c r="F6593"/>
      <c r="G6593"/>
      <c r="I6593"/>
      <c r="J6593"/>
      <c r="K6593"/>
      <c r="L6593"/>
      <c r="M6593"/>
      <c r="N6593"/>
      <c r="O6593"/>
      <c r="P6593"/>
      <c r="Q6593"/>
      <c r="R6593"/>
      <c r="S6593"/>
      <c r="T6593"/>
      <c r="U6593"/>
    </row>
    <row r="6594" spans="1:21" ht="14.25" customHeight="1">
      <c r="A6594"/>
      <c r="B6594"/>
      <c r="C6594"/>
      <c r="D6594"/>
      <c r="E6594"/>
      <c r="F6594"/>
      <c r="G6594"/>
      <c r="I6594"/>
      <c r="J6594"/>
      <c r="K6594"/>
      <c r="L6594"/>
      <c r="M6594"/>
      <c r="N6594"/>
      <c r="O6594"/>
      <c r="P6594"/>
      <c r="Q6594"/>
      <c r="R6594"/>
      <c r="S6594"/>
      <c r="T6594"/>
      <c r="U6594"/>
    </row>
    <row r="6595" spans="1:21" ht="14.25" customHeight="1">
      <c r="A6595"/>
      <c r="B6595"/>
      <c r="C6595"/>
      <c r="D6595"/>
      <c r="E6595"/>
      <c r="F6595"/>
      <c r="G6595"/>
      <c r="I6595"/>
      <c r="J6595"/>
      <c r="K6595"/>
      <c r="L6595"/>
      <c r="M6595"/>
      <c r="N6595"/>
      <c r="O6595"/>
      <c r="P6595"/>
      <c r="Q6595"/>
      <c r="R6595"/>
      <c r="S6595"/>
      <c r="T6595"/>
      <c r="U6595"/>
    </row>
    <row r="6596" spans="1:21" ht="14.25" customHeight="1">
      <c r="A6596"/>
      <c r="B6596"/>
      <c r="C6596"/>
      <c r="D6596"/>
      <c r="E6596"/>
      <c r="F6596"/>
      <c r="G6596"/>
      <c r="I6596"/>
      <c r="J6596"/>
      <c r="K6596"/>
      <c r="L6596"/>
      <c r="M6596"/>
      <c r="N6596"/>
      <c r="O6596"/>
      <c r="P6596"/>
      <c r="Q6596"/>
      <c r="R6596"/>
      <c r="S6596"/>
      <c r="T6596"/>
      <c r="U6596"/>
    </row>
    <row r="6597" spans="1:21" ht="14.25" customHeight="1">
      <c r="A6597"/>
      <c r="B6597"/>
      <c r="C6597"/>
      <c r="D6597"/>
      <c r="E6597"/>
      <c r="F6597"/>
      <c r="G6597"/>
      <c r="I6597"/>
      <c r="J6597"/>
      <c r="K6597"/>
      <c r="L6597"/>
      <c r="M6597"/>
      <c r="N6597"/>
      <c r="O6597"/>
      <c r="P6597"/>
      <c r="Q6597"/>
      <c r="R6597"/>
      <c r="S6597"/>
      <c r="T6597"/>
      <c r="U6597"/>
    </row>
    <row r="6598" spans="1:21" ht="14.25" customHeight="1">
      <c r="A6598"/>
      <c r="B6598"/>
      <c r="C6598"/>
      <c r="D6598"/>
      <c r="E6598"/>
      <c r="F6598"/>
      <c r="G6598"/>
      <c r="I6598"/>
      <c r="J6598"/>
      <c r="K6598"/>
      <c r="L6598"/>
      <c r="M6598"/>
      <c r="N6598"/>
      <c r="O6598"/>
      <c r="P6598"/>
      <c r="Q6598"/>
      <c r="R6598"/>
      <c r="S6598"/>
      <c r="T6598"/>
      <c r="U6598"/>
    </row>
    <row r="6599" spans="1:21" ht="14.25" customHeight="1">
      <c r="A6599"/>
      <c r="B6599"/>
      <c r="C6599"/>
      <c r="D6599"/>
      <c r="E6599"/>
      <c r="F6599"/>
      <c r="G6599"/>
      <c r="I6599"/>
      <c r="J6599"/>
      <c r="K6599"/>
      <c r="L6599"/>
      <c r="M6599"/>
      <c r="N6599"/>
      <c r="O6599"/>
      <c r="P6599"/>
      <c r="Q6599"/>
      <c r="R6599"/>
      <c r="S6599"/>
      <c r="T6599"/>
      <c r="U6599"/>
    </row>
    <row r="6600" spans="1:21" ht="14.25" customHeight="1">
      <c r="A6600"/>
      <c r="B6600"/>
      <c r="C6600"/>
      <c r="D6600"/>
      <c r="E6600"/>
      <c r="F6600"/>
      <c r="G6600"/>
      <c r="I6600"/>
      <c r="J6600"/>
      <c r="K6600"/>
      <c r="L6600"/>
      <c r="M6600"/>
      <c r="N6600"/>
      <c r="O6600"/>
      <c r="P6600"/>
      <c r="Q6600"/>
      <c r="R6600"/>
      <c r="S6600"/>
      <c r="T6600"/>
      <c r="U6600"/>
    </row>
    <row r="6601" spans="1:21" ht="14.25" customHeight="1">
      <c r="A6601"/>
      <c r="B6601"/>
      <c r="C6601"/>
      <c r="D6601"/>
      <c r="E6601"/>
      <c r="F6601"/>
      <c r="G6601"/>
      <c r="I6601"/>
      <c r="J6601"/>
      <c r="K6601"/>
      <c r="L6601"/>
      <c r="M6601"/>
      <c r="N6601"/>
      <c r="O6601"/>
      <c r="P6601"/>
      <c r="Q6601"/>
      <c r="R6601"/>
      <c r="S6601"/>
      <c r="T6601"/>
      <c r="U6601"/>
    </row>
    <row r="6602" spans="1:21" ht="14.25" customHeight="1">
      <c r="A6602"/>
      <c r="B6602"/>
      <c r="C6602"/>
      <c r="D6602"/>
      <c r="E6602"/>
      <c r="F6602"/>
      <c r="G6602"/>
      <c r="I6602"/>
      <c r="J6602"/>
      <c r="K6602"/>
      <c r="L6602"/>
      <c r="M6602"/>
      <c r="N6602"/>
      <c r="O6602"/>
      <c r="P6602"/>
      <c r="Q6602"/>
      <c r="R6602"/>
      <c r="S6602"/>
      <c r="T6602"/>
      <c r="U6602"/>
    </row>
    <row r="6603" spans="1:21" ht="14.25" customHeight="1">
      <c r="A6603"/>
      <c r="B6603"/>
      <c r="C6603"/>
      <c r="D6603"/>
      <c r="E6603"/>
      <c r="F6603"/>
      <c r="G6603"/>
      <c r="I6603"/>
      <c r="J6603"/>
      <c r="K6603"/>
      <c r="L6603"/>
      <c r="M6603"/>
      <c r="N6603"/>
      <c r="O6603"/>
      <c r="P6603"/>
      <c r="Q6603"/>
      <c r="R6603"/>
      <c r="S6603"/>
      <c r="T6603"/>
      <c r="U6603"/>
    </row>
    <row r="6604" spans="1:21" ht="14.25" customHeight="1">
      <c r="A6604"/>
      <c r="B6604"/>
      <c r="C6604"/>
      <c r="D6604"/>
      <c r="E6604"/>
      <c r="F6604"/>
      <c r="G6604"/>
      <c r="I6604"/>
      <c r="J6604"/>
      <c r="K6604"/>
      <c r="L6604"/>
      <c r="M6604"/>
      <c r="N6604"/>
      <c r="O6604"/>
      <c r="P6604"/>
      <c r="Q6604"/>
      <c r="R6604"/>
      <c r="S6604"/>
      <c r="T6604"/>
      <c r="U6604"/>
    </row>
    <row r="6605" spans="1:21" ht="14.25" customHeight="1">
      <c r="A6605"/>
      <c r="B6605"/>
      <c r="C6605"/>
      <c r="D6605"/>
      <c r="E6605"/>
      <c r="F6605"/>
      <c r="G6605"/>
      <c r="I6605"/>
      <c r="J6605"/>
      <c r="K6605"/>
      <c r="L6605"/>
      <c r="M6605"/>
      <c r="N6605"/>
      <c r="O6605"/>
      <c r="P6605"/>
      <c r="Q6605"/>
      <c r="R6605"/>
      <c r="S6605"/>
      <c r="T6605"/>
      <c r="U6605"/>
    </row>
    <row r="6606" spans="1:21" ht="14.25" customHeight="1">
      <c r="A6606"/>
      <c r="B6606"/>
      <c r="C6606"/>
      <c r="D6606"/>
      <c r="E6606"/>
      <c r="F6606"/>
      <c r="G6606"/>
      <c r="I6606"/>
      <c r="J6606"/>
      <c r="K6606"/>
      <c r="L6606"/>
      <c r="M6606"/>
      <c r="N6606"/>
      <c r="O6606"/>
      <c r="P6606"/>
      <c r="Q6606"/>
      <c r="R6606"/>
      <c r="S6606"/>
      <c r="T6606"/>
      <c r="U6606"/>
    </row>
    <row r="6607" spans="1:21" ht="14.25" customHeight="1">
      <c r="A6607"/>
      <c r="B6607"/>
      <c r="C6607"/>
      <c r="D6607"/>
      <c r="E6607"/>
      <c r="F6607"/>
      <c r="G6607"/>
      <c r="I6607"/>
      <c r="J6607"/>
      <c r="K6607"/>
      <c r="L6607"/>
      <c r="M6607"/>
      <c r="N6607"/>
      <c r="O6607"/>
      <c r="P6607"/>
      <c r="Q6607"/>
      <c r="R6607"/>
      <c r="S6607"/>
      <c r="T6607"/>
      <c r="U6607"/>
    </row>
    <row r="6608" spans="1:21" ht="14.25" customHeight="1">
      <c r="A6608"/>
      <c r="B6608"/>
      <c r="C6608"/>
      <c r="D6608"/>
      <c r="E6608"/>
      <c r="F6608"/>
      <c r="G6608"/>
      <c r="I6608"/>
      <c r="J6608"/>
      <c r="K6608"/>
      <c r="L6608"/>
      <c r="M6608"/>
      <c r="N6608"/>
      <c r="O6608"/>
      <c r="P6608"/>
      <c r="Q6608"/>
      <c r="R6608"/>
      <c r="S6608"/>
      <c r="T6608"/>
      <c r="U6608"/>
    </row>
    <row r="6609" spans="1:21" ht="14.25" customHeight="1">
      <c r="A6609"/>
      <c r="B6609"/>
      <c r="C6609"/>
      <c r="D6609"/>
      <c r="E6609"/>
      <c r="F6609"/>
      <c r="G6609"/>
      <c r="I6609"/>
      <c r="J6609"/>
      <c r="K6609"/>
      <c r="L6609"/>
      <c r="M6609"/>
      <c r="N6609"/>
      <c r="O6609"/>
      <c r="P6609"/>
      <c r="Q6609"/>
      <c r="R6609"/>
      <c r="S6609"/>
      <c r="T6609"/>
      <c r="U6609"/>
    </row>
    <row r="6610" spans="1:21" ht="14.25" customHeight="1">
      <c r="A6610"/>
      <c r="B6610"/>
      <c r="C6610"/>
      <c r="D6610"/>
      <c r="E6610"/>
      <c r="F6610"/>
      <c r="G6610"/>
      <c r="I6610"/>
      <c r="J6610"/>
      <c r="K6610"/>
      <c r="L6610"/>
      <c r="M6610"/>
      <c r="N6610"/>
      <c r="O6610"/>
      <c r="P6610"/>
      <c r="Q6610"/>
      <c r="R6610"/>
      <c r="S6610"/>
      <c r="T6610"/>
      <c r="U6610"/>
    </row>
    <row r="6611" spans="1:21" ht="14.25" customHeight="1">
      <c r="A6611"/>
      <c r="B6611"/>
      <c r="C6611"/>
      <c r="D6611"/>
      <c r="E6611"/>
      <c r="F6611"/>
      <c r="G6611"/>
      <c r="I6611"/>
      <c r="J6611"/>
      <c r="K6611"/>
      <c r="L6611"/>
      <c r="M6611"/>
      <c r="N6611"/>
      <c r="O6611"/>
      <c r="P6611"/>
      <c r="Q6611"/>
      <c r="R6611"/>
      <c r="S6611"/>
      <c r="T6611"/>
      <c r="U6611"/>
    </row>
    <row r="6612" spans="1:21" ht="14.25" customHeight="1">
      <c r="A6612"/>
      <c r="B6612"/>
      <c r="C6612"/>
      <c r="D6612"/>
      <c r="E6612"/>
      <c r="F6612"/>
      <c r="G6612"/>
      <c r="I6612"/>
      <c r="J6612"/>
      <c r="K6612"/>
      <c r="L6612"/>
      <c r="M6612"/>
      <c r="N6612"/>
      <c r="O6612"/>
      <c r="P6612"/>
      <c r="Q6612"/>
      <c r="R6612"/>
      <c r="S6612"/>
      <c r="T6612"/>
      <c r="U6612"/>
    </row>
    <row r="6613" spans="1:21" ht="14.25" customHeight="1">
      <c r="A6613"/>
      <c r="B6613"/>
      <c r="C6613"/>
      <c r="D6613"/>
      <c r="E6613"/>
      <c r="F6613"/>
      <c r="G6613"/>
      <c r="I6613"/>
      <c r="J6613"/>
      <c r="K6613"/>
      <c r="L6613"/>
      <c r="M6613"/>
      <c r="N6613"/>
      <c r="O6613"/>
      <c r="P6613"/>
      <c r="Q6613"/>
      <c r="R6613"/>
      <c r="S6613"/>
      <c r="T6613"/>
      <c r="U6613"/>
    </row>
    <row r="6614" spans="1:21" ht="14.25" customHeight="1">
      <c r="A6614"/>
      <c r="B6614"/>
      <c r="C6614"/>
      <c r="D6614"/>
      <c r="E6614"/>
      <c r="F6614"/>
      <c r="G6614"/>
      <c r="I6614"/>
      <c r="J6614"/>
      <c r="K6614"/>
      <c r="L6614"/>
      <c r="M6614"/>
      <c r="N6614"/>
      <c r="O6614"/>
      <c r="P6614"/>
      <c r="Q6614"/>
      <c r="R6614"/>
      <c r="S6614"/>
      <c r="T6614"/>
      <c r="U6614"/>
    </row>
    <row r="6615" spans="1:21" ht="14.25" customHeight="1">
      <c r="A6615"/>
      <c r="B6615"/>
      <c r="C6615"/>
      <c r="D6615"/>
      <c r="E6615"/>
      <c r="F6615"/>
      <c r="G6615"/>
      <c r="I6615"/>
      <c r="J6615"/>
      <c r="K6615"/>
      <c r="L6615"/>
      <c r="M6615"/>
      <c r="N6615"/>
      <c r="O6615"/>
      <c r="P6615"/>
      <c r="Q6615"/>
      <c r="R6615"/>
      <c r="S6615"/>
      <c r="T6615"/>
      <c r="U6615"/>
    </row>
    <row r="6616" spans="1:21" ht="14.25" customHeight="1">
      <c r="A6616"/>
      <c r="B6616"/>
      <c r="C6616"/>
      <c r="D6616"/>
      <c r="E6616"/>
      <c r="F6616"/>
      <c r="G6616"/>
      <c r="I6616"/>
      <c r="J6616"/>
      <c r="K6616"/>
      <c r="L6616"/>
      <c r="M6616"/>
      <c r="N6616"/>
      <c r="O6616"/>
      <c r="P6616"/>
      <c r="Q6616"/>
      <c r="R6616"/>
      <c r="S6616"/>
      <c r="T6616"/>
      <c r="U6616"/>
    </row>
    <row r="6617" spans="1:21" ht="14.25" customHeight="1">
      <c r="A6617"/>
      <c r="B6617"/>
      <c r="C6617"/>
      <c r="D6617"/>
      <c r="E6617"/>
      <c r="F6617"/>
      <c r="G6617"/>
      <c r="I6617"/>
      <c r="J6617"/>
      <c r="K6617"/>
      <c r="L6617"/>
      <c r="M6617"/>
      <c r="N6617"/>
      <c r="O6617"/>
      <c r="P6617"/>
      <c r="Q6617"/>
      <c r="R6617"/>
      <c r="S6617"/>
      <c r="T6617"/>
      <c r="U6617"/>
    </row>
    <row r="6618" spans="1:21" ht="14.25" customHeight="1">
      <c r="A6618"/>
      <c r="B6618"/>
      <c r="C6618"/>
      <c r="D6618"/>
      <c r="E6618"/>
      <c r="F6618"/>
      <c r="G6618"/>
      <c r="I6618"/>
      <c r="J6618"/>
      <c r="K6618"/>
      <c r="L6618"/>
      <c r="M6618"/>
      <c r="N6618"/>
      <c r="O6618"/>
      <c r="P6618"/>
      <c r="Q6618"/>
      <c r="R6618"/>
      <c r="S6618"/>
      <c r="T6618"/>
      <c r="U6618"/>
    </row>
    <row r="6619" spans="1:21" ht="14.25" customHeight="1">
      <c r="A6619"/>
      <c r="B6619"/>
      <c r="C6619"/>
      <c r="D6619"/>
      <c r="E6619"/>
      <c r="F6619"/>
      <c r="G6619"/>
      <c r="I6619"/>
      <c r="J6619"/>
      <c r="K6619"/>
      <c r="L6619"/>
      <c r="M6619"/>
      <c r="N6619"/>
      <c r="O6619"/>
      <c r="P6619"/>
      <c r="Q6619"/>
      <c r="R6619"/>
      <c r="S6619"/>
      <c r="T6619"/>
      <c r="U6619"/>
    </row>
    <row r="6620" spans="1:21" ht="14.25" customHeight="1">
      <c r="A6620"/>
      <c r="B6620"/>
      <c r="C6620"/>
      <c r="D6620"/>
      <c r="E6620"/>
      <c r="F6620"/>
      <c r="G6620"/>
      <c r="I6620"/>
      <c r="J6620"/>
      <c r="K6620"/>
      <c r="L6620"/>
      <c r="M6620"/>
      <c r="N6620"/>
      <c r="O6620"/>
      <c r="P6620"/>
      <c r="Q6620"/>
      <c r="R6620"/>
      <c r="S6620"/>
      <c r="T6620"/>
      <c r="U6620"/>
    </row>
    <row r="6621" spans="1:21" ht="14.25" customHeight="1">
      <c r="A6621"/>
      <c r="B6621"/>
      <c r="C6621"/>
      <c r="D6621"/>
      <c r="E6621"/>
      <c r="F6621"/>
      <c r="G6621"/>
      <c r="I6621"/>
      <c r="J6621"/>
      <c r="K6621"/>
      <c r="L6621"/>
      <c r="M6621"/>
      <c r="N6621"/>
      <c r="O6621"/>
      <c r="P6621"/>
      <c r="Q6621"/>
      <c r="R6621"/>
      <c r="S6621"/>
      <c r="T6621"/>
      <c r="U6621"/>
    </row>
    <row r="6622" spans="1:21" ht="14.25" customHeight="1">
      <c r="A6622"/>
      <c r="B6622"/>
      <c r="C6622"/>
      <c r="D6622"/>
      <c r="E6622"/>
      <c r="F6622"/>
      <c r="G6622"/>
      <c r="I6622"/>
      <c r="J6622"/>
      <c r="K6622"/>
      <c r="L6622"/>
      <c r="M6622"/>
      <c r="N6622"/>
      <c r="O6622"/>
      <c r="P6622"/>
      <c r="Q6622"/>
      <c r="R6622"/>
      <c r="S6622"/>
      <c r="T6622"/>
      <c r="U6622"/>
    </row>
    <row r="6623" spans="1:21" ht="14.25" customHeight="1">
      <c r="A6623"/>
      <c r="B6623"/>
      <c r="C6623"/>
      <c r="D6623"/>
      <c r="E6623"/>
      <c r="F6623"/>
      <c r="G6623"/>
      <c r="I6623"/>
      <c r="J6623"/>
      <c r="K6623"/>
      <c r="L6623"/>
      <c r="M6623"/>
      <c r="N6623"/>
      <c r="O6623"/>
      <c r="P6623"/>
      <c r="Q6623"/>
      <c r="R6623"/>
      <c r="S6623"/>
      <c r="T6623"/>
      <c r="U6623"/>
    </row>
    <row r="6624" spans="1:21" ht="14.25" customHeight="1">
      <c r="A6624"/>
      <c r="B6624"/>
      <c r="C6624"/>
      <c r="D6624"/>
      <c r="E6624"/>
      <c r="F6624"/>
      <c r="G6624"/>
      <c r="I6624"/>
      <c r="J6624"/>
      <c r="K6624"/>
      <c r="L6624"/>
      <c r="M6624"/>
      <c r="N6624"/>
      <c r="O6624"/>
      <c r="P6624"/>
      <c r="Q6624"/>
      <c r="R6624"/>
      <c r="S6624"/>
      <c r="T6624"/>
      <c r="U6624"/>
    </row>
    <row r="6625" spans="1:21" ht="14.25" customHeight="1">
      <c r="A6625"/>
      <c r="B6625"/>
      <c r="C6625"/>
      <c r="D6625"/>
      <c r="E6625"/>
      <c r="F6625"/>
      <c r="G6625"/>
      <c r="I6625"/>
      <c r="J6625"/>
      <c r="K6625"/>
      <c r="L6625"/>
      <c r="M6625"/>
      <c r="N6625"/>
      <c r="O6625"/>
      <c r="P6625"/>
      <c r="Q6625"/>
      <c r="R6625"/>
      <c r="S6625"/>
      <c r="T6625"/>
      <c r="U6625"/>
    </row>
    <row r="6626" spans="1:21" ht="14.25" customHeight="1">
      <c r="A6626"/>
      <c r="B6626"/>
      <c r="C6626"/>
      <c r="D6626"/>
      <c r="E6626"/>
      <c r="F6626"/>
      <c r="G6626"/>
      <c r="I6626"/>
      <c r="J6626"/>
      <c r="K6626"/>
      <c r="L6626"/>
      <c r="M6626"/>
      <c r="N6626"/>
      <c r="O6626"/>
      <c r="P6626"/>
      <c r="Q6626"/>
      <c r="R6626"/>
      <c r="S6626"/>
      <c r="T6626"/>
      <c r="U6626"/>
    </row>
    <row r="6627" spans="1:21" ht="14.25" customHeight="1">
      <c r="A6627"/>
      <c r="B6627"/>
      <c r="C6627"/>
      <c r="D6627"/>
      <c r="E6627"/>
      <c r="F6627"/>
      <c r="G6627"/>
      <c r="I6627"/>
      <c r="J6627"/>
      <c r="K6627"/>
      <c r="L6627"/>
      <c r="M6627"/>
      <c r="N6627"/>
      <c r="O6627"/>
      <c r="P6627"/>
      <c r="Q6627"/>
      <c r="R6627"/>
      <c r="S6627"/>
      <c r="T6627"/>
      <c r="U6627"/>
    </row>
    <row r="6628" spans="1:21" ht="14.25" customHeight="1">
      <c r="A6628"/>
      <c r="B6628"/>
      <c r="C6628"/>
      <c r="D6628"/>
      <c r="E6628"/>
      <c r="F6628"/>
      <c r="G6628"/>
      <c r="I6628"/>
      <c r="J6628"/>
      <c r="K6628"/>
      <c r="L6628"/>
      <c r="M6628"/>
      <c r="N6628"/>
      <c r="O6628"/>
      <c r="P6628"/>
      <c r="Q6628"/>
      <c r="R6628"/>
      <c r="S6628"/>
      <c r="T6628"/>
      <c r="U6628"/>
    </row>
    <row r="6629" spans="1:21" ht="14.25" customHeight="1">
      <c r="A6629"/>
      <c r="B6629"/>
      <c r="C6629"/>
      <c r="D6629"/>
      <c r="E6629"/>
      <c r="F6629"/>
      <c r="G6629"/>
      <c r="I6629"/>
      <c r="J6629"/>
      <c r="K6629"/>
      <c r="L6629"/>
      <c r="M6629"/>
      <c r="N6629"/>
      <c r="O6629"/>
      <c r="P6629"/>
      <c r="Q6629"/>
      <c r="R6629"/>
      <c r="S6629"/>
      <c r="T6629"/>
      <c r="U6629"/>
    </row>
    <row r="6630" spans="1:21" ht="14.25" customHeight="1">
      <c r="A6630"/>
      <c r="B6630"/>
      <c r="C6630"/>
      <c r="D6630"/>
      <c r="E6630"/>
      <c r="F6630"/>
      <c r="G6630"/>
      <c r="I6630"/>
      <c r="J6630"/>
      <c r="K6630"/>
      <c r="L6630"/>
      <c r="M6630"/>
      <c r="N6630"/>
      <c r="O6630"/>
      <c r="P6630"/>
      <c r="Q6630"/>
      <c r="R6630"/>
      <c r="S6630"/>
      <c r="T6630"/>
      <c r="U6630"/>
    </row>
    <row r="6631" spans="1:21" ht="14.25" customHeight="1">
      <c r="A6631"/>
      <c r="B6631"/>
      <c r="C6631"/>
      <c r="D6631"/>
      <c r="E6631"/>
      <c r="F6631"/>
      <c r="G6631"/>
      <c r="I6631"/>
      <c r="J6631"/>
      <c r="K6631"/>
      <c r="L6631"/>
      <c r="M6631"/>
      <c r="N6631"/>
      <c r="O6631"/>
      <c r="P6631"/>
      <c r="Q6631"/>
      <c r="R6631"/>
      <c r="S6631"/>
      <c r="T6631"/>
      <c r="U6631"/>
    </row>
    <row r="6632" spans="1:21" ht="14.25" customHeight="1">
      <c r="A6632"/>
      <c r="B6632"/>
      <c r="C6632"/>
      <c r="D6632"/>
      <c r="E6632"/>
      <c r="F6632"/>
      <c r="G6632"/>
      <c r="I6632"/>
      <c r="J6632"/>
      <c r="K6632"/>
      <c r="L6632"/>
      <c r="M6632"/>
      <c r="N6632"/>
      <c r="O6632"/>
      <c r="P6632"/>
      <c r="Q6632"/>
      <c r="R6632"/>
      <c r="S6632"/>
      <c r="T6632"/>
      <c r="U6632"/>
    </row>
    <row r="6633" spans="1:21" ht="14.25" customHeight="1">
      <c r="A6633"/>
      <c r="B6633"/>
      <c r="C6633"/>
      <c r="D6633"/>
      <c r="E6633"/>
      <c r="F6633"/>
      <c r="G6633"/>
      <c r="I6633"/>
      <c r="J6633"/>
      <c r="K6633"/>
      <c r="L6633"/>
      <c r="M6633"/>
      <c r="N6633"/>
      <c r="O6633"/>
      <c r="P6633"/>
      <c r="Q6633"/>
      <c r="R6633"/>
      <c r="S6633"/>
      <c r="T6633"/>
      <c r="U6633"/>
    </row>
    <row r="6634" spans="1:21" ht="14.25" customHeight="1">
      <c r="A6634"/>
      <c r="B6634"/>
      <c r="C6634"/>
      <c r="D6634"/>
      <c r="E6634"/>
      <c r="F6634"/>
      <c r="G6634"/>
      <c r="I6634"/>
      <c r="J6634"/>
      <c r="K6634"/>
      <c r="L6634"/>
      <c r="M6634"/>
      <c r="N6634"/>
      <c r="O6634"/>
      <c r="P6634"/>
      <c r="Q6634"/>
      <c r="R6634"/>
      <c r="S6634"/>
      <c r="T6634"/>
      <c r="U6634"/>
    </row>
    <row r="6635" spans="1:21" ht="14.25" customHeight="1">
      <c r="A6635"/>
      <c r="B6635"/>
      <c r="C6635"/>
      <c r="D6635"/>
      <c r="E6635"/>
      <c r="F6635"/>
      <c r="G6635"/>
      <c r="I6635"/>
      <c r="J6635"/>
      <c r="K6635"/>
      <c r="L6635"/>
      <c r="M6635"/>
      <c r="N6635"/>
      <c r="O6635"/>
      <c r="P6635"/>
      <c r="Q6635"/>
      <c r="R6635"/>
      <c r="S6635"/>
      <c r="T6635"/>
      <c r="U6635"/>
    </row>
    <row r="6636" spans="1:21" ht="14.25" customHeight="1">
      <c r="A6636"/>
      <c r="B6636"/>
      <c r="C6636"/>
      <c r="D6636"/>
      <c r="E6636"/>
      <c r="F6636"/>
      <c r="G6636"/>
      <c r="I6636"/>
      <c r="J6636"/>
      <c r="K6636"/>
      <c r="L6636"/>
      <c r="M6636"/>
      <c r="N6636"/>
      <c r="O6636"/>
      <c r="P6636"/>
      <c r="Q6636"/>
      <c r="R6636"/>
      <c r="S6636"/>
      <c r="T6636"/>
      <c r="U6636"/>
    </row>
    <row r="6637" spans="1:21" ht="14.25" customHeight="1">
      <c r="A6637"/>
      <c r="B6637"/>
      <c r="C6637"/>
      <c r="D6637"/>
      <c r="E6637"/>
      <c r="F6637"/>
      <c r="G6637"/>
      <c r="I6637"/>
      <c r="J6637"/>
      <c r="K6637"/>
      <c r="L6637"/>
      <c r="M6637"/>
      <c r="N6637"/>
      <c r="O6637"/>
      <c r="P6637"/>
      <c r="Q6637"/>
      <c r="R6637"/>
      <c r="S6637"/>
      <c r="T6637"/>
      <c r="U6637"/>
    </row>
    <row r="6638" spans="1:21" ht="14.25" customHeight="1">
      <c r="A6638"/>
      <c r="B6638"/>
      <c r="C6638"/>
      <c r="D6638"/>
      <c r="E6638"/>
      <c r="F6638"/>
      <c r="G6638"/>
      <c r="I6638"/>
      <c r="J6638"/>
      <c r="K6638"/>
      <c r="L6638"/>
      <c r="M6638"/>
      <c r="N6638"/>
      <c r="O6638"/>
      <c r="P6638"/>
      <c r="Q6638"/>
      <c r="R6638"/>
      <c r="S6638"/>
      <c r="T6638"/>
      <c r="U6638"/>
    </row>
    <row r="6639" spans="1:21" ht="14.25" customHeight="1">
      <c r="A6639"/>
      <c r="B6639"/>
      <c r="C6639"/>
      <c r="D6639"/>
      <c r="E6639"/>
      <c r="F6639"/>
      <c r="G6639"/>
      <c r="I6639"/>
      <c r="J6639"/>
      <c r="K6639"/>
      <c r="L6639"/>
      <c r="M6639"/>
      <c r="N6639"/>
      <c r="O6639"/>
      <c r="P6639"/>
      <c r="Q6639"/>
      <c r="R6639"/>
      <c r="S6639"/>
      <c r="T6639"/>
      <c r="U6639"/>
    </row>
    <row r="6640" spans="1:21" ht="14.25" customHeight="1">
      <c r="A6640"/>
      <c r="B6640"/>
      <c r="C6640"/>
      <c r="D6640"/>
      <c r="E6640"/>
      <c r="F6640"/>
      <c r="G6640"/>
      <c r="I6640"/>
      <c r="J6640"/>
      <c r="K6640"/>
      <c r="L6640"/>
      <c r="M6640"/>
      <c r="N6640"/>
      <c r="O6640"/>
      <c r="P6640"/>
      <c r="Q6640"/>
      <c r="R6640"/>
      <c r="S6640"/>
      <c r="T6640"/>
      <c r="U6640"/>
    </row>
    <row r="6641" spans="1:21" ht="14.25" customHeight="1">
      <c r="A6641"/>
      <c r="B6641"/>
      <c r="C6641"/>
      <c r="D6641"/>
      <c r="E6641"/>
      <c r="F6641"/>
      <c r="G6641"/>
      <c r="I6641"/>
      <c r="J6641"/>
      <c r="K6641"/>
      <c r="L6641"/>
      <c r="M6641"/>
      <c r="N6641"/>
      <c r="O6641"/>
      <c r="P6641"/>
      <c r="Q6641"/>
      <c r="R6641"/>
      <c r="S6641"/>
      <c r="T6641"/>
      <c r="U6641"/>
    </row>
    <row r="6642" spans="1:21" ht="14.25" customHeight="1">
      <c r="A6642"/>
      <c r="B6642"/>
      <c r="C6642"/>
      <c r="D6642"/>
      <c r="E6642"/>
      <c r="F6642"/>
      <c r="G6642"/>
      <c r="I6642"/>
      <c r="J6642"/>
      <c r="K6642"/>
      <c r="L6642"/>
      <c r="M6642"/>
      <c r="N6642"/>
      <c r="O6642"/>
      <c r="P6642"/>
      <c r="Q6642"/>
      <c r="R6642"/>
      <c r="S6642"/>
      <c r="T6642"/>
      <c r="U6642"/>
    </row>
    <row r="6643" spans="1:21" ht="14.25" customHeight="1">
      <c r="A6643"/>
      <c r="B6643"/>
      <c r="C6643"/>
      <c r="D6643"/>
      <c r="E6643"/>
      <c r="F6643"/>
      <c r="G6643"/>
      <c r="I6643"/>
      <c r="J6643"/>
      <c r="K6643"/>
      <c r="L6643"/>
      <c r="M6643"/>
      <c r="N6643"/>
      <c r="O6643"/>
      <c r="P6643"/>
      <c r="Q6643"/>
      <c r="R6643"/>
      <c r="S6643"/>
      <c r="T6643"/>
      <c r="U6643"/>
    </row>
    <row r="6644" spans="1:21" ht="14.25" customHeight="1">
      <c r="A6644"/>
      <c r="B6644"/>
      <c r="C6644"/>
      <c r="D6644"/>
      <c r="E6644"/>
      <c r="F6644"/>
      <c r="G6644"/>
      <c r="I6644"/>
      <c r="J6644"/>
      <c r="K6644"/>
      <c r="L6644"/>
      <c r="M6644"/>
      <c r="N6644"/>
      <c r="O6644"/>
      <c r="P6644"/>
      <c r="Q6644"/>
      <c r="R6644"/>
      <c r="S6644"/>
      <c r="T6644"/>
      <c r="U6644"/>
    </row>
    <row r="6645" spans="1:21" ht="14.25" customHeight="1">
      <c r="A6645"/>
      <c r="B6645"/>
      <c r="C6645"/>
      <c r="D6645"/>
      <c r="E6645"/>
      <c r="F6645"/>
      <c r="G6645"/>
      <c r="I6645"/>
      <c r="J6645"/>
      <c r="K6645"/>
      <c r="L6645"/>
      <c r="M6645"/>
      <c r="N6645"/>
      <c r="O6645"/>
      <c r="P6645"/>
      <c r="Q6645"/>
      <c r="R6645"/>
      <c r="S6645"/>
      <c r="T6645"/>
      <c r="U6645"/>
    </row>
    <row r="6646" spans="1:21" ht="14.25" customHeight="1">
      <c r="A6646"/>
      <c r="B6646"/>
      <c r="C6646"/>
      <c r="D6646"/>
      <c r="E6646"/>
      <c r="F6646"/>
      <c r="G6646"/>
      <c r="I6646"/>
      <c r="J6646"/>
      <c r="K6646"/>
      <c r="L6646"/>
      <c r="M6646"/>
      <c r="N6646"/>
      <c r="O6646"/>
      <c r="P6646"/>
      <c r="Q6646"/>
      <c r="R6646"/>
      <c r="S6646"/>
      <c r="T6646"/>
      <c r="U6646"/>
    </row>
    <row r="6647" spans="1:21" ht="14.25" customHeight="1">
      <c r="A6647"/>
      <c r="B6647"/>
      <c r="C6647"/>
      <c r="D6647"/>
      <c r="E6647"/>
      <c r="F6647"/>
      <c r="G6647"/>
      <c r="I6647"/>
      <c r="J6647"/>
      <c r="K6647"/>
      <c r="L6647"/>
      <c r="M6647"/>
      <c r="N6647"/>
      <c r="O6647"/>
      <c r="P6647"/>
      <c r="Q6647"/>
      <c r="R6647"/>
      <c r="S6647"/>
      <c r="T6647"/>
      <c r="U6647"/>
    </row>
    <row r="6648" spans="1:21" ht="14.25" customHeight="1">
      <c r="A6648"/>
      <c r="B6648"/>
      <c r="C6648"/>
      <c r="D6648"/>
      <c r="E6648"/>
      <c r="F6648"/>
      <c r="G6648"/>
      <c r="I6648"/>
      <c r="J6648"/>
      <c r="K6648"/>
      <c r="L6648"/>
      <c r="M6648"/>
      <c r="N6648"/>
      <c r="O6648"/>
      <c r="P6648"/>
      <c r="Q6648"/>
      <c r="R6648"/>
      <c r="S6648"/>
      <c r="T6648"/>
      <c r="U6648"/>
    </row>
    <row r="6649" spans="1:21" ht="14.25" customHeight="1">
      <c r="A6649"/>
      <c r="B6649"/>
      <c r="C6649"/>
      <c r="D6649"/>
      <c r="E6649"/>
      <c r="F6649"/>
      <c r="G6649"/>
      <c r="I6649"/>
      <c r="J6649"/>
      <c r="K6649"/>
      <c r="L6649"/>
      <c r="M6649"/>
      <c r="N6649"/>
      <c r="O6649"/>
      <c r="P6649"/>
      <c r="Q6649"/>
      <c r="R6649"/>
      <c r="S6649"/>
      <c r="T6649"/>
      <c r="U6649"/>
    </row>
    <row r="6650" spans="1:21" ht="14.25" customHeight="1">
      <c r="A6650"/>
      <c r="B6650"/>
      <c r="C6650"/>
      <c r="D6650"/>
      <c r="E6650"/>
      <c r="F6650"/>
      <c r="G6650"/>
      <c r="I6650"/>
      <c r="J6650"/>
      <c r="K6650"/>
      <c r="L6650"/>
      <c r="M6650"/>
      <c r="N6650"/>
      <c r="O6650"/>
      <c r="P6650"/>
      <c r="Q6650"/>
      <c r="R6650"/>
      <c r="S6650"/>
      <c r="T6650"/>
      <c r="U6650"/>
    </row>
    <row r="6651" spans="1:21" ht="14.25" customHeight="1">
      <c r="A6651"/>
      <c r="B6651"/>
      <c r="C6651"/>
      <c r="D6651"/>
      <c r="E6651"/>
      <c r="F6651"/>
      <c r="G6651"/>
      <c r="I6651"/>
      <c r="J6651"/>
      <c r="K6651"/>
      <c r="L6651"/>
      <c r="M6651"/>
      <c r="N6651"/>
      <c r="O6651"/>
      <c r="P6651"/>
      <c r="Q6651"/>
      <c r="R6651"/>
      <c r="S6651"/>
      <c r="T6651"/>
      <c r="U6651"/>
    </row>
    <row r="6652" spans="1:21" ht="14.25" customHeight="1">
      <c r="A6652"/>
      <c r="B6652"/>
      <c r="C6652"/>
      <c r="D6652"/>
      <c r="E6652"/>
      <c r="F6652"/>
      <c r="G6652"/>
      <c r="I6652"/>
      <c r="J6652"/>
      <c r="K6652"/>
      <c r="L6652"/>
      <c r="M6652"/>
      <c r="N6652"/>
      <c r="O6652"/>
      <c r="P6652"/>
      <c r="Q6652"/>
      <c r="R6652"/>
      <c r="S6652"/>
      <c r="T6652"/>
      <c r="U6652"/>
    </row>
    <row r="6653" spans="1:21" ht="14.25" customHeight="1">
      <c r="A6653"/>
      <c r="B6653"/>
      <c r="C6653"/>
      <c r="D6653"/>
      <c r="E6653"/>
      <c r="F6653"/>
      <c r="G6653"/>
      <c r="I6653"/>
      <c r="J6653"/>
      <c r="K6653"/>
      <c r="L6653"/>
      <c r="M6653"/>
      <c r="N6653"/>
      <c r="O6653"/>
      <c r="P6653"/>
      <c r="Q6653"/>
      <c r="R6653"/>
      <c r="S6653"/>
      <c r="T6653"/>
      <c r="U6653"/>
    </row>
    <row r="6654" spans="1:21" ht="14.25" customHeight="1">
      <c r="A6654"/>
      <c r="B6654"/>
      <c r="C6654"/>
      <c r="D6654"/>
      <c r="E6654"/>
      <c r="F6654"/>
      <c r="G6654"/>
      <c r="I6654"/>
      <c r="J6654"/>
      <c r="K6654"/>
      <c r="L6654"/>
      <c r="M6654"/>
      <c r="N6654"/>
      <c r="O6654"/>
      <c r="P6654"/>
      <c r="Q6654"/>
      <c r="R6654"/>
      <c r="S6654"/>
      <c r="T6654"/>
      <c r="U6654"/>
    </row>
    <row r="6655" spans="1:21" ht="14.25" customHeight="1">
      <c r="A6655"/>
      <c r="B6655"/>
      <c r="C6655"/>
      <c r="D6655"/>
      <c r="E6655"/>
      <c r="F6655"/>
      <c r="G6655"/>
      <c r="I6655"/>
      <c r="J6655"/>
      <c r="K6655"/>
      <c r="L6655"/>
      <c r="M6655"/>
      <c r="N6655"/>
      <c r="O6655"/>
      <c r="P6655"/>
      <c r="Q6655"/>
      <c r="R6655"/>
      <c r="S6655"/>
      <c r="T6655"/>
      <c r="U6655"/>
    </row>
    <row r="6656" spans="1:21" ht="14.25" customHeight="1">
      <c r="A6656"/>
      <c r="B6656"/>
      <c r="C6656"/>
      <c r="D6656"/>
      <c r="E6656"/>
      <c r="F6656"/>
      <c r="G6656"/>
      <c r="I6656"/>
      <c r="J6656"/>
      <c r="K6656"/>
      <c r="L6656"/>
      <c r="M6656"/>
      <c r="N6656"/>
      <c r="O6656"/>
      <c r="P6656"/>
      <c r="Q6656"/>
      <c r="R6656"/>
      <c r="S6656"/>
      <c r="T6656"/>
      <c r="U6656"/>
    </row>
    <row r="6657" spans="1:21" ht="14.25" customHeight="1">
      <c r="A6657"/>
      <c r="B6657"/>
      <c r="C6657"/>
      <c r="D6657"/>
      <c r="E6657"/>
      <c r="F6657"/>
      <c r="G6657"/>
      <c r="I6657"/>
      <c r="J6657"/>
      <c r="K6657"/>
      <c r="L6657"/>
      <c r="M6657"/>
      <c r="N6657"/>
      <c r="O6657"/>
      <c r="P6657"/>
      <c r="Q6657"/>
      <c r="R6657"/>
      <c r="S6657"/>
      <c r="T6657"/>
      <c r="U6657"/>
    </row>
    <row r="6658" spans="1:21" ht="14.25" customHeight="1">
      <c r="A6658"/>
      <c r="B6658"/>
      <c r="C6658"/>
      <c r="D6658"/>
      <c r="E6658"/>
      <c r="F6658"/>
      <c r="G6658"/>
      <c r="I6658"/>
      <c r="J6658"/>
      <c r="K6658"/>
      <c r="L6658"/>
      <c r="M6658"/>
      <c r="N6658"/>
      <c r="O6658"/>
      <c r="P6658"/>
      <c r="Q6658"/>
      <c r="R6658"/>
      <c r="S6658"/>
      <c r="T6658"/>
      <c r="U6658"/>
    </row>
    <row r="6659" spans="1:21" ht="14.25" customHeight="1">
      <c r="A6659"/>
      <c r="B6659"/>
      <c r="C6659"/>
      <c r="D6659"/>
      <c r="E6659"/>
      <c r="F6659"/>
      <c r="G6659"/>
      <c r="I6659"/>
      <c r="J6659"/>
      <c r="K6659"/>
      <c r="L6659"/>
      <c r="M6659"/>
      <c r="N6659"/>
      <c r="O6659"/>
      <c r="P6659"/>
      <c r="Q6659"/>
      <c r="R6659"/>
      <c r="S6659"/>
      <c r="T6659"/>
      <c r="U6659"/>
    </row>
    <row r="6660" spans="1:21" ht="14.25" customHeight="1">
      <c r="A6660"/>
      <c r="B6660"/>
      <c r="C6660"/>
      <c r="D6660"/>
      <c r="E6660"/>
      <c r="F6660"/>
      <c r="G6660"/>
      <c r="I6660"/>
      <c r="J6660"/>
      <c r="K6660"/>
      <c r="L6660"/>
      <c r="M6660"/>
      <c r="N6660"/>
      <c r="O6660"/>
      <c r="P6660"/>
      <c r="Q6660"/>
      <c r="R6660"/>
      <c r="S6660"/>
      <c r="T6660"/>
      <c r="U6660"/>
    </row>
    <row r="6661" spans="1:21" ht="14.25" customHeight="1">
      <c r="A6661"/>
      <c r="B6661"/>
      <c r="C6661"/>
      <c r="D6661"/>
      <c r="E6661"/>
      <c r="F6661"/>
      <c r="G6661"/>
      <c r="I6661"/>
      <c r="J6661"/>
      <c r="K6661"/>
      <c r="L6661"/>
      <c r="M6661"/>
      <c r="N6661"/>
      <c r="O6661"/>
      <c r="P6661"/>
      <c r="Q6661"/>
      <c r="R6661"/>
      <c r="S6661"/>
      <c r="T6661"/>
      <c r="U6661"/>
    </row>
    <row r="6662" spans="1:21" ht="14.25" customHeight="1">
      <c r="A6662"/>
      <c r="B6662"/>
      <c r="C6662"/>
      <c r="D6662"/>
      <c r="E6662"/>
      <c r="F6662"/>
      <c r="G6662"/>
      <c r="I6662"/>
      <c r="J6662"/>
      <c r="K6662"/>
      <c r="L6662"/>
      <c r="M6662"/>
      <c r="N6662"/>
      <c r="O6662"/>
      <c r="P6662"/>
      <c r="Q6662"/>
      <c r="R6662"/>
      <c r="S6662"/>
      <c r="T6662"/>
      <c r="U6662"/>
    </row>
    <row r="6663" spans="1:21" ht="14.25" customHeight="1">
      <c r="A6663"/>
      <c r="B6663"/>
      <c r="C6663"/>
      <c r="D6663"/>
      <c r="E6663"/>
      <c r="F6663"/>
      <c r="G6663"/>
      <c r="I6663"/>
      <c r="J6663"/>
      <c r="K6663"/>
      <c r="L6663"/>
      <c r="M6663"/>
      <c r="N6663"/>
      <c r="O6663"/>
      <c r="P6663"/>
      <c r="Q6663"/>
      <c r="R6663"/>
      <c r="S6663"/>
      <c r="T6663"/>
      <c r="U6663"/>
    </row>
    <row r="6664" spans="1:21" ht="14.25" customHeight="1">
      <c r="A6664"/>
      <c r="B6664"/>
      <c r="C6664"/>
      <c r="D6664"/>
      <c r="E6664"/>
      <c r="F6664"/>
      <c r="G6664"/>
      <c r="I6664"/>
      <c r="J6664"/>
      <c r="K6664"/>
      <c r="L6664"/>
      <c r="M6664"/>
      <c r="N6664"/>
      <c r="O6664"/>
      <c r="P6664"/>
      <c r="Q6664"/>
      <c r="R6664"/>
      <c r="S6664"/>
      <c r="T6664"/>
      <c r="U6664"/>
    </row>
    <row r="6665" spans="1:21" ht="14.25" customHeight="1">
      <c r="A6665"/>
      <c r="B6665"/>
      <c r="C6665"/>
      <c r="D6665"/>
      <c r="E6665"/>
      <c r="F6665"/>
      <c r="G6665"/>
      <c r="I6665"/>
      <c r="J6665"/>
      <c r="K6665"/>
      <c r="L6665"/>
      <c r="M6665"/>
      <c r="N6665"/>
      <c r="O6665"/>
      <c r="P6665"/>
      <c r="Q6665"/>
      <c r="R6665"/>
      <c r="S6665"/>
      <c r="T6665"/>
      <c r="U6665"/>
    </row>
    <row r="6666" spans="1:21" ht="14.25" customHeight="1">
      <c r="A6666"/>
      <c r="B6666"/>
      <c r="C6666"/>
      <c r="D6666"/>
      <c r="E6666"/>
      <c r="F6666"/>
      <c r="G6666"/>
      <c r="I6666"/>
      <c r="J6666"/>
      <c r="K6666"/>
      <c r="L6666"/>
      <c r="M6666"/>
      <c r="N6666"/>
      <c r="O6666"/>
      <c r="P6666"/>
      <c r="Q6666"/>
      <c r="R6666"/>
      <c r="S6666"/>
      <c r="T6666"/>
      <c r="U6666"/>
    </row>
    <row r="6667" spans="1:21" ht="14.25" customHeight="1">
      <c r="A6667"/>
      <c r="B6667"/>
      <c r="C6667"/>
      <c r="D6667"/>
      <c r="E6667"/>
      <c r="F6667"/>
      <c r="G6667"/>
      <c r="I6667"/>
      <c r="J6667"/>
      <c r="K6667"/>
      <c r="L6667"/>
      <c r="M6667"/>
      <c r="N6667"/>
      <c r="O6667"/>
      <c r="P6667"/>
      <c r="Q6667"/>
      <c r="R6667"/>
      <c r="S6667"/>
      <c r="T6667"/>
      <c r="U6667"/>
    </row>
    <row r="6668" spans="1:21" ht="14.25" customHeight="1">
      <c r="A6668"/>
      <c r="B6668"/>
      <c r="C6668"/>
      <c r="D6668"/>
      <c r="E6668"/>
      <c r="F6668"/>
      <c r="G6668"/>
      <c r="I6668"/>
      <c r="J6668"/>
      <c r="K6668"/>
      <c r="L6668"/>
      <c r="M6668"/>
      <c r="N6668"/>
      <c r="O6668"/>
      <c r="P6668"/>
      <c r="Q6668"/>
      <c r="R6668"/>
      <c r="S6668"/>
      <c r="T6668"/>
      <c r="U6668"/>
    </row>
    <row r="6669" spans="1:21" ht="14.25" customHeight="1">
      <c r="A6669"/>
      <c r="B6669"/>
      <c r="C6669"/>
      <c r="D6669"/>
      <c r="E6669"/>
      <c r="F6669"/>
      <c r="G6669"/>
      <c r="I6669"/>
      <c r="J6669"/>
      <c r="K6669"/>
      <c r="L6669"/>
      <c r="M6669"/>
      <c r="N6669"/>
      <c r="O6669"/>
      <c r="P6669"/>
      <c r="Q6669"/>
      <c r="R6669"/>
      <c r="S6669"/>
      <c r="T6669"/>
      <c r="U6669"/>
    </row>
    <row r="6670" spans="1:21" ht="14.25" customHeight="1">
      <c r="A6670"/>
      <c r="B6670"/>
      <c r="C6670"/>
      <c r="D6670"/>
      <c r="E6670"/>
      <c r="F6670"/>
      <c r="G6670"/>
      <c r="I6670"/>
      <c r="J6670"/>
      <c r="K6670"/>
      <c r="L6670"/>
      <c r="M6670"/>
      <c r="N6670"/>
      <c r="O6670"/>
      <c r="P6670"/>
      <c r="Q6670"/>
      <c r="R6670"/>
      <c r="S6670"/>
      <c r="T6670"/>
      <c r="U6670"/>
    </row>
    <row r="6671" spans="1:21" ht="14.25" customHeight="1">
      <c r="A6671"/>
      <c r="B6671"/>
      <c r="C6671"/>
      <c r="D6671"/>
      <c r="E6671"/>
      <c r="F6671"/>
      <c r="G6671"/>
      <c r="I6671"/>
      <c r="J6671"/>
      <c r="K6671"/>
      <c r="L6671"/>
      <c r="M6671"/>
      <c r="N6671"/>
      <c r="O6671"/>
      <c r="P6671"/>
      <c r="Q6671"/>
      <c r="R6671"/>
      <c r="S6671"/>
      <c r="T6671"/>
      <c r="U6671"/>
    </row>
    <row r="6672" spans="1:21" ht="14.25" customHeight="1">
      <c r="A6672"/>
      <c r="B6672"/>
      <c r="C6672"/>
      <c r="D6672"/>
      <c r="E6672"/>
      <c r="F6672"/>
      <c r="G6672"/>
      <c r="I6672"/>
      <c r="J6672"/>
      <c r="K6672"/>
      <c r="L6672"/>
      <c r="M6672"/>
      <c r="N6672"/>
      <c r="O6672"/>
      <c r="P6672"/>
      <c r="Q6672"/>
      <c r="R6672"/>
      <c r="S6672"/>
      <c r="T6672"/>
      <c r="U6672"/>
    </row>
    <row r="6673" spans="1:21" ht="14.25" customHeight="1">
      <c r="A6673"/>
      <c r="B6673"/>
      <c r="C6673"/>
      <c r="D6673"/>
      <c r="E6673"/>
      <c r="F6673"/>
      <c r="G6673"/>
      <c r="I6673"/>
      <c r="J6673"/>
      <c r="K6673"/>
      <c r="L6673"/>
      <c r="M6673"/>
      <c r="N6673"/>
      <c r="O6673"/>
      <c r="P6673"/>
      <c r="Q6673"/>
      <c r="R6673"/>
      <c r="S6673"/>
      <c r="T6673"/>
      <c r="U6673"/>
    </row>
    <row r="6674" spans="1:21" ht="14.25" customHeight="1">
      <c r="A6674"/>
      <c r="B6674"/>
      <c r="C6674"/>
      <c r="D6674"/>
      <c r="E6674"/>
      <c r="F6674"/>
      <c r="G6674"/>
      <c r="I6674"/>
      <c r="J6674"/>
      <c r="K6674"/>
      <c r="L6674"/>
      <c r="M6674"/>
      <c r="N6674"/>
      <c r="O6674"/>
      <c r="P6674"/>
      <c r="Q6674"/>
      <c r="R6674"/>
      <c r="S6674"/>
      <c r="T6674"/>
      <c r="U6674"/>
    </row>
    <row r="6675" spans="1:21" ht="14.25" customHeight="1">
      <c r="A6675"/>
      <c r="B6675"/>
      <c r="C6675"/>
      <c r="D6675"/>
      <c r="E6675"/>
      <c r="F6675"/>
      <c r="G6675"/>
      <c r="I6675"/>
      <c r="J6675"/>
      <c r="K6675"/>
      <c r="L6675"/>
      <c r="M6675"/>
      <c r="N6675"/>
      <c r="O6675"/>
      <c r="P6675"/>
      <c r="Q6675"/>
      <c r="R6675"/>
      <c r="S6675"/>
      <c r="T6675"/>
      <c r="U6675"/>
    </row>
    <row r="6676" spans="1:21" ht="14.25" customHeight="1">
      <c r="A6676"/>
      <c r="B6676"/>
      <c r="C6676"/>
      <c r="D6676"/>
      <c r="E6676"/>
      <c r="F6676"/>
      <c r="G6676"/>
      <c r="I6676"/>
      <c r="J6676"/>
      <c r="K6676"/>
      <c r="L6676"/>
      <c r="M6676"/>
      <c r="N6676"/>
      <c r="O6676"/>
      <c r="P6676"/>
      <c r="Q6676"/>
      <c r="R6676"/>
      <c r="S6676"/>
      <c r="T6676"/>
      <c r="U6676"/>
    </row>
    <row r="6677" spans="1:21" ht="14.25" customHeight="1">
      <c r="A6677"/>
      <c r="B6677"/>
      <c r="C6677"/>
      <c r="D6677"/>
      <c r="E6677"/>
      <c r="F6677"/>
      <c r="G6677"/>
      <c r="I6677"/>
      <c r="J6677"/>
      <c r="K6677"/>
      <c r="L6677"/>
      <c r="M6677"/>
      <c r="N6677"/>
      <c r="O6677"/>
      <c r="P6677"/>
      <c r="Q6677"/>
      <c r="R6677"/>
      <c r="S6677"/>
      <c r="T6677"/>
      <c r="U6677"/>
    </row>
    <row r="6678" spans="1:21" ht="14.25" customHeight="1">
      <c r="A6678"/>
      <c r="B6678"/>
      <c r="C6678"/>
      <c r="D6678"/>
      <c r="E6678"/>
      <c r="F6678"/>
      <c r="G6678"/>
      <c r="I6678"/>
      <c r="J6678"/>
      <c r="K6678"/>
      <c r="L6678"/>
      <c r="M6678"/>
      <c r="N6678"/>
      <c r="O6678"/>
      <c r="P6678"/>
      <c r="Q6678"/>
      <c r="R6678"/>
      <c r="S6678"/>
      <c r="T6678"/>
      <c r="U6678"/>
    </row>
    <row r="6679" spans="1:21" ht="14.25" customHeight="1">
      <c r="A6679"/>
      <c r="B6679"/>
      <c r="C6679"/>
      <c r="D6679"/>
      <c r="E6679"/>
      <c r="F6679"/>
      <c r="G6679"/>
      <c r="I6679"/>
      <c r="J6679"/>
      <c r="K6679"/>
      <c r="L6679"/>
      <c r="M6679"/>
      <c r="N6679"/>
      <c r="O6679"/>
      <c r="P6679"/>
      <c r="Q6679"/>
      <c r="R6679"/>
      <c r="S6679"/>
      <c r="T6679"/>
      <c r="U6679"/>
    </row>
    <row r="6680" spans="1:21" ht="14.25" customHeight="1">
      <c r="A6680"/>
      <c r="B6680"/>
      <c r="C6680"/>
      <c r="D6680"/>
      <c r="E6680"/>
      <c r="F6680"/>
      <c r="G6680"/>
      <c r="I6680"/>
      <c r="J6680"/>
      <c r="K6680"/>
      <c r="L6680"/>
      <c r="M6680"/>
      <c r="N6680"/>
      <c r="O6680"/>
      <c r="P6680"/>
      <c r="Q6680"/>
      <c r="R6680"/>
      <c r="S6680"/>
      <c r="T6680"/>
      <c r="U6680"/>
    </row>
    <row r="6681" spans="1:21" ht="14.25" customHeight="1">
      <c r="A6681"/>
      <c r="B6681"/>
      <c r="C6681"/>
      <c r="D6681"/>
      <c r="E6681"/>
      <c r="F6681"/>
      <c r="G6681"/>
      <c r="I6681"/>
      <c r="J6681"/>
      <c r="K6681"/>
      <c r="L6681"/>
      <c r="M6681"/>
      <c r="N6681"/>
      <c r="O6681"/>
      <c r="P6681"/>
      <c r="Q6681"/>
      <c r="R6681"/>
      <c r="S6681"/>
      <c r="T6681"/>
      <c r="U6681"/>
    </row>
    <row r="6682" spans="1:21" ht="14.25" customHeight="1">
      <c r="A6682"/>
      <c r="B6682"/>
      <c r="C6682"/>
      <c r="D6682"/>
      <c r="E6682"/>
      <c r="F6682"/>
      <c r="G6682"/>
      <c r="I6682"/>
      <c r="J6682"/>
      <c r="K6682"/>
      <c r="L6682"/>
      <c r="M6682"/>
      <c r="N6682"/>
      <c r="O6682"/>
      <c r="P6682"/>
      <c r="Q6682"/>
      <c r="R6682"/>
      <c r="S6682"/>
      <c r="T6682"/>
      <c r="U6682"/>
    </row>
    <row r="6683" spans="1:21" ht="14.25" customHeight="1">
      <c r="A6683"/>
      <c r="B6683"/>
      <c r="C6683"/>
      <c r="D6683"/>
      <c r="E6683"/>
      <c r="F6683"/>
      <c r="G6683"/>
      <c r="I6683"/>
      <c r="J6683"/>
      <c r="K6683"/>
      <c r="L6683"/>
      <c r="M6683"/>
      <c r="N6683"/>
      <c r="O6683"/>
      <c r="P6683"/>
      <c r="Q6683"/>
      <c r="R6683"/>
      <c r="S6683"/>
      <c r="T6683"/>
      <c r="U6683"/>
    </row>
    <row r="6684" spans="1:21" ht="14.25" customHeight="1">
      <c r="A6684"/>
      <c r="B6684"/>
      <c r="C6684"/>
      <c r="D6684"/>
      <c r="E6684"/>
      <c r="F6684"/>
      <c r="G6684"/>
      <c r="I6684"/>
      <c r="J6684"/>
      <c r="K6684"/>
      <c r="L6684"/>
      <c r="M6684"/>
      <c r="N6684"/>
      <c r="O6684"/>
      <c r="P6684"/>
      <c r="Q6684"/>
      <c r="R6684"/>
      <c r="S6684"/>
      <c r="T6684"/>
      <c r="U6684"/>
    </row>
    <row r="6685" spans="1:21" ht="14.25" customHeight="1">
      <c r="A6685"/>
      <c r="B6685"/>
      <c r="C6685"/>
      <c r="D6685"/>
      <c r="E6685"/>
      <c r="F6685"/>
      <c r="G6685"/>
      <c r="I6685"/>
      <c r="J6685"/>
      <c r="K6685"/>
      <c r="L6685"/>
      <c r="M6685"/>
      <c r="N6685"/>
      <c r="O6685"/>
      <c r="P6685"/>
      <c r="Q6685"/>
      <c r="R6685"/>
      <c r="S6685"/>
      <c r="T6685"/>
      <c r="U6685"/>
    </row>
    <row r="6686" spans="1:21" ht="14.25" customHeight="1">
      <c r="A6686"/>
      <c r="B6686"/>
      <c r="C6686"/>
      <c r="D6686"/>
      <c r="E6686"/>
      <c r="F6686"/>
      <c r="G6686"/>
      <c r="I6686"/>
      <c r="J6686"/>
      <c r="K6686"/>
      <c r="L6686"/>
      <c r="M6686"/>
      <c r="N6686"/>
      <c r="O6686"/>
      <c r="P6686"/>
      <c r="Q6686"/>
      <c r="R6686"/>
      <c r="S6686"/>
      <c r="T6686"/>
      <c r="U6686"/>
    </row>
    <row r="6687" spans="1:21" ht="14.25" customHeight="1">
      <c r="A6687"/>
      <c r="B6687"/>
      <c r="C6687"/>
      <c r="D6687"/>
      <c r="E6687"/>
      <c r="F6687"/>
      <c r="G6687"/>
      <c r="I6687"/>
      <c r="J6687"/>
      <c r="K6687"/>
      <c r="L6687"/>
      <c r="M6687"/>
      <c r="N6687"/>
      <c r="O6687"/>
      <c r="P6687"/>
      <c r="Q6687"/>
      <c r="R6687"/>
      <c r="S6687"/>
      <c r="T6687"/>
      <c r="U6687"/>
    </row>
    <row r="6688" spans="1:21" ht="14.25" customHeight="1">
      <c r="A6688"/>
      <c r="B6688"/>
      <c r="C6688"/>
      <c r="D6688"/>
      <c r="E6688"/>
      <c r="F6688"/>
      <c r="G6688"/>
      <c r="I6688"/>
      <c r="J6688"/>
      <c r="K6688"/>
      <c r="L6688"/>
      <c r="M6688"/>
      <c r="N6688"/>
      <c r="O6688"/>
      <c r="P6688"/>
      <c r="Q6688"/>
      <c r="R6688"/>
      <c r="S6688"/>
      <c r="T6688"/>
      <c r="U6688"/>
    </row>
    <row r="6689" spans="1:21" ht="14.25" customHeight="1">
      <c r="A6689"/>
      <c r="B6689"/>
      <c r="C6689"/>
      <c r="D6689"/>
      <c r="E6689"/>
      <c r="F6689"/>
      <c r="G6689"/>
      <c r="I6689"/>
      <c r="J6689"/>
      <c r="K6689"/>
      <c r="L6689"/>
      <c r="M6689"/>
      <c r="N6689"/>
      <c r="O6689"/>
      <c r="P6689"/>
      <c r="Q6689"/>
      <c r="R6689"/>
      <c r="S6689"/>
      <c r="T6689"/>
      <c r="U6689"/>
    </row>
    <row r="6690" spans="1:21" ht="14.25" customHeight="1">
      <c r="A6690"/>
      <c r="B6690"/>
      <c r="C6690"/>
      <c r="D6690"/>
      <c r="E6690"/>
      <c r="F6690"/>
      <c r="G6690"/>
      <c r="I6690"/>
      <c r="J6690"/>
      <c r="K6690"/>
      <c r="L6690"/>
      <c r="M6690"/>
      <c r="N6690"/>
      <c r="O6690"/>
      <c r="P6690"/>
      <c r="Q6690"/>
      <c r="R6690"/>
      <c r="S6690"/>
      <c r="T6690"/>
      <c r="U6690"/>
    </row>
    <row r="6691" spans="1:21" ht="14.25" customHeight="1">
      <c r="A6691"/>
      <c r="B6691"/>
      <c r="C6691"/>
      <c r="D6691"/>
      <c r="E6691"/>
      <c r="F6691"/>
      <c r="G6691"/>
      <c r="I6691"/>
      <c r="J6691"/>
      <c r="K6691"/>
      <c r="L6691"/>
      <c r="M6691"/>
      <c r="N6691"/>
      <c r="O6691"/>
      <c r="P6691"/>
      <c r="Q6691"/>
      <c r="R6691"/>
      <c r="S6691"/>
      <c r="T6691"/>
      <c r="U6691"/>
    </row>
    <row r="6692" spans="1:21" ht="14.25" customHeight="1">
      <c r="A6692"/>
      <c r="B6692"/>
      <c r="C6692"/>
      <c r="D6692"/>
      <c r="E6692"/>
      <c r="F6692"/>
      <c r="G6692"/>
      <c r="I6692"/>
      <c r="J6692"/>
      <c r="K6692"/>
      <c r="L6692"/>
      <c r="M6692"/>
      <c r="N6692"/>
      <c r="O6692"/>
      <c r="P6692"/>
      <c r="Q6692"/>
      <c r="R6692"/>
      <c r="S6692"/>
      <c r="T6692"/>
      <c r="U6692"/>
    </row>
    <row r="6693" spans="1:21" ht="14.25" customHeight="1">
      <c r="A6693"/>
      <c r="B6693"/>
      <c r="C6693"/>
      <c r="D6693"/>
      <c r="E6693"/>
      <c r="F6693"/>
      <c r="G6693"/>
      <c r="I6693"/>
      <c r="J6693"/>
      <c r="K6693"/>
      <c r="L6693"/>
      <c r="M6693"/>
      <c r="N6693"/>
      <c r="O6693"/>
      <c r="P6693"/>
      <c r="Q6693"/>
      <c r="R6693"/>
      <c r="S6693"/>
      <c r="T6693"/>
      <c r="U6693"/>
    </row>
    <row r="6694" spans="1:21" ht="14.25" customHeight="1">
      <c r="A6694"/>
      <c r="B6694"/>
      <c r="C6694"/>
      <c r="D6694"/>
      <c r="E6694"/>
      <c r="F6694"/>
      <c r="G6694"/>
      <c r="I6694"/>
      <c r="J6694"/>
      <c r="K6694"/>
      <c r="L6694"/>
      <c r="M6694"/>
      <c r="N6694"/>
      <c r="O6694"/>
      <c r="P6694"/>
      <c r="Q6694"/>
      <c r="R6694"/>
      <c r="S6694"/>
      <c r="T6694"/>
      <c r="U6694"/>
    </row>
    <row r="6695" spans="1:21" ht="14.25" customHeight="1">
      <c r="A6695"/>
      <c r="B6695"/>
      <c r="C6695"/>
      <c r="D6695"/>
      <c r="E6695"/>
      <c r="F6695"/>
      <c r="G6695"/>
      <c r="I6695"/>
      <c r="J6695"/>
      <c r="K6695"/>
      <c r="L6695"/>
      <c r="M6695"/>
      <c r="N6695"/>
      <c r="O6695"/>
      <c r="P6695"/>
      <c r="Q6695"/>
      <c r="R6695"/>
      <c r="S6695"/>
      <c r="T6695"/>
      <c r="U6695"/>
    </row>
    <row r="6696" spans="1:21" ht="14.25" customHeight="1">
      <c r="A6696"/>
      <c r="B6696"/>
      <c r="C6696"/>
      <c r="D6696"/>
      <c r="E6696"/>
      <c r="F6696"/>
      <c r="G6696"/>
      <c r="I6696"/>
      <c r="J6696"/>
      <c r="K6696"/>
      <c r="L6696"/>
      <c r="M6696"/>
      <c r="N6696"/>
      <c r="O6696"/>
      <c r="P6696"/>
      <c r="Q6696"/>
      <c r="R6696"/>
      <c r="S6696"/>
      <c r="T6696"/>
      <c r="U6696"/>
    </row>
    <row r="6697" spans="1:21" ht="14.25" customHeight="1">
      <c r="A6697"/>
      <c r="B6697"/>
      <c r="C6697"/>
      <c r="D6697"/>
      <c r="E6697"/>
      <c r="F6697"/>
      <c r="G6697"/>
      <c r="I6697"/>
      <c r="J6697"/>
      <c r="K6697"/>
      <c r="L6697"/>
      <c r="M6697"/>
      <c r="N6697"/>
      <c r="O6697"/>
      <c r="P6697"/>
      <c r="Q6697"/>
      <c r="R6697"/>
      <c r="S6697"/>
      <c r="T6697"/>
      <c r="U6697"/>
    </row>
    <row r="6698" spans="1:21" ht="14.25" customHeight="1">
      <c r="A6698"/>
      <c r="B6698"/>
      <c r="C6698"/>
      <c r="D6698"/>
      <c r="E6698"/>
      <c r="F6698"/>
      <c r="G6698"/>
      <c r="I6698"/>
      <c r="J6698"/>
      <c r="K6698"/>
      <c r="L6698"/>
      <c r="M6698"/>
      <c r="N6698"/>
      <c r="O6698"/>
      <c r="P6698"/>
      <c r="Q6698"/>
      <c r="R6698"/>
      <c r="S6698"/>
      <c r="T6698"/>
      <c r="U6698"/>
    </row>
    <row r="6699" spans="1:21" ht="14.25" customHeight="1">
      <c r="A6699"/>
      <c r="B6699"/>
      <c r="C6699"/>
      <c r="D6699"/>
      <c r="E6699"/>
      <c r="F6699"/>
      <c r="G6699"/>
      <c r="I6699"/>
      <c r="J6699"/>
      <c r="K6699"/>
      <c r="L6699"/>
      <c r="M6699"/>
      <c r="N6699"/>
      <c r="O6699"/>
      <c r="P6699"/>
      <c r="Q6699"/>
      <c r="R6699"/>
      <c r="S6699"/>
      <c r="T6699"/>
      <c r="U6699"/>
    </row>
    <row r="6700" spans="1:21" ht="14.25" customHeight="1">
      <c r="A6700"/>
      <c r="B6700"/>
      <c r="C6700"/>
      <c r="D6700"/>
      <c r="E6700"/>
      <c r="F6700"/>
      <c r="G6700"/>
      <c r="I6700"/>
      <c r="J6700"/>
      <c r="K6700"/>
      <c r="L6700"/>
      <c r="M6700"/>
      <c r="N6700"/>
      <c r="O6700"/>
      <c r="P6700"/>
      <c r="Q6700"/>
      <c r="R6700"/>
      <c r="S6700"/>
      <c r="T6700"/>
      <c r="U6700"/>
    </row>
    <row r="6701" spans="1:21" ht="14.25" customHeight="1">
      <c r="A6701"/>
      <c r="B6701"/>
      <c r="C6701"/>
      <c r="D6701"/>
      <c r="E6701"/>
      <c r="F6701"/>
      <c r="G6701"/>
      <c r="I6701"/>
      <c r="J6701"/>
      <c r="K6701"/>
      <c r="L6701"/>
      <c r="M6701"/>
      <c r="N6701"/>
      <c r="O6701"/>
      <c r="P6701"/>
      <c r="Q6701"/>
      <c r="R6701"/>
      <c r="S6701"/>
      <c r="T6701"/>
      <c r="U6701"/>
    </row>
    <row r="6702" spans="1:21" ht="14.25" customHeight="1">
      <c r="A6702"/>
      <c r="B6702"/>
      <c r="C6702"/>
      <c r="D6702"/>
      <c r="E6702"/>
      <c r="F6702"/>
      <c r="G6702"/>
      <c r="I6702"/>
      <c r="J6702"/>
      <c r="K6702"/>
      <c r="L6702"/>
      <c r="M6702"/>
      <c r="N6702"/>
      <c r="O6702"/>
      <c r="P6702"/>
      <c r="Q6702"/>
      <c r="R6702"/>
      <c r="S6702"/>
      <c r="T6702"/>
      <c r="U6702"/>
    </row>
    <row r="6703" spans="1:21" ht="14.25" customHeight="1">
      <c r="A6703"/>
      <c r="B6703"/>
      <c r="C6703"/>
      <c r="D6703"/>
      <c r="E6703"/>
      <c r="F6703"/>
      <c r="G6703"/>
      <c r="I6703"/>
      <c r="J6703"/>
      <c r="K6703"/>
      <c r="L6703"/>
      <c r="M6703"/>
      <c r="N6703"/>
      <c r="O6703"/>
      <c r="P6703"/>
      <c r="Q6703"/>
      <c r="R6703"/>
      <c r="S6703"/>
      <c r="T6703"/>
      <c r="U6703"/>
    </row>
    <row r="6704" spans="1:21" ht="14.25" customHeight="1">
      <c r="A6704"/>
      <c r="B6704"/>
      <c r="C6704"/>
      <c r="D6704"/>
      <c r="E6704"/>
      <c r="F6704"/>
      <c r="G6704"/>
      <c r="I6704"/>
      <c r="J6704"/>
      <c r="K6704"/>
      <c r="L6704"/>
      <c r="M6704"/>
      <c r="N6704"/>
      <c r="O6704"/>
      <c r="P6704"/>
      <c r="Q6704"/>
      <c r="R6704"/>
      <c r="S6704"/>
      <c r="T6704"/>
      <c r="U6704"/>
    </row>
    <row r="6705" spans="1:21" ht="14.25" customHeight="1">
      <c r="A6705"/>
      <c r="B6705"/>
      <c r="C6705"/>
      <c r="D6705"/>
      <c r="E6705"/>
      <c r="F6705"/>
      <c r="G6705"/>
      <c r="I6705"/>
      <c r="J6705"/>
      <c r="K6705"/>
      <c r="L6705"/>
      <c r="M6705"/>
      <c r="N6705"/>
      <c r="O6705"/>
      <c r="P6705"/>
      <c r="Q6705"/>
      <c r="R6705"/>
      <c r="S6705"/>
      <c r="T6705"/>
      <c r="U6705"/>
    </row>
    <row r="6706" spans="1:21" ht="14.25" customHeight="1">
      <c r="A6706"/>
      <c r="B6706"/>
      <c r="C6706"/>
      <c r="D6706"/>
      <c r="E6706"/>
      <c r="F6706"/>
      <c r="G6706"/>
      <c r="I6706"/>
      <c r="J6706"/>
      <c r="K6706"/>
      <c r="L6706"/>
      <c r="M6706"/>
      <c r="N6706"/>
      <c r="O6706"/>
      <c r="P6706"/>
      <c r="Q6706"/>
      <c r="R6706"/>
      <c r="S6706"/>
      <c r="T6706"/>
      <c r="U6706"/>
    </row>
    <row r="6707" spans="1:21" ht="14.25" customHeight="1">
      <c r="A6707"/>
      <c r="B6707"/>
      <c r="C6707"/>
      <c r="D6707"/>
      <c r="E6707"/>
      <c r="F6707"/>
      <c r="G6707"/>
      <c r="I6707"/>
      <c r="J6707"/>
      <c r="K6707"/>
      <c r="L6707"/>
      <c r="M6707"/>
      <c r="N6707"/>
      <c r="O6707"/>
      <c r="P6707"/>
      <c r="Q6707"/>
      <c r="R6707"/>
      <c r="S6707"/>
      <c r="T6707"/>
      <c r="U6707"/>
    </row>
    <row r="6708" spans="1:21" ht="14.25" customHeight="1">
      <c r="A6708"/>
      <c r="B6708"/>
      <c r="C6708"/>
      <c r="D6708"/>
      <c r="E6708"/>
      <c r="F6708"/>
      <c r="G6708"/>
      <c r="I6708"/>
      <c r="J6708"/>
      <c r="K6708"/>
      <c r="L6708"/>
      <c r="M6708"/>
      <c r="N6708"/>
      <c r="O6708"/>
      <c r="P6708"/>
      <c r="Q6708"/>
      <c r="R6708"/>
      <c r="S6708"/>
      <c r="T6708"/>
      <c r="U6708"/>
    </row>
    <row r="6709" spans="1:21" ht="14.25" customHeight="1">
      <c r="A6709"/>
      <c r="B6709"/>
      <c r="C6709"/>
      <c r="D6709"/>
      <c r="E6709"/>
      <c r="F6709"/>
      <c r="G6709"/>
      <c r="I6709"/>
      <c r="J6709"/>
      <c r="K6709"/>
      <c r="L6709"/>
      <c r="M6709"/>
      <c r="N6709"/>
      <c r="O6709"/>
      <c r="P6709"/>
      <c r="Q6709"/>
      <c r="R6709"/>
      <c r="S6709"/>
      <c r="T6709"/>
      <c r="U6709"/>
    </row>
    <row r="6710" spans="1:21" ht="14.25" customHeight="1">
      <c r="A6710"/>
      <c r="B6710"/>
      <c r="C6710"/>
      <c r="D6710"/>
      <c r="E6710"/>
      <c r="F6710"/>
      <c r="G6710"/>
      <c r="I6710"/>
      <c r="J6710"/>
      <c r="K6710"/>
      <c r="L6710"/>
      <c r="M6710"/>
      <c r="N6710"/>
      <c r="O6710"/>
      <c r="P6710"/>
      <c r="Q6710"/>
      <c r="R6710"/>
      <c r="S6710"/>
      <c r="T6710"/>
      <c r="U6710"/>
    </row>
    <row r="6711" spans="1:21" ht="14.25" customHeight="1">
      <c r="A6711"/>
      <c r="B6711"/>
      <c r="C6711"/>
      <c r="D6711"/>
      <c r="E6711"/>
      <c r="F6711"/>
      <c r="G6711"/>
      <c r="I6711"/>
      <c r="J6711"/>
      <c r="K6711"/>
      <c r="L6711"/>
      <c r="M6711"/>
      <c r="N6711"/>
      <c r="O6711"/>
      <c r="P6711"/>
      <c r="Q6711"/>
      <c r="R6711"/>
      <c r="S6711"/>
      <c r="T6711"/>
      <c r="U6711"/>
    </row>
    <row r="6712" spans="1:21" ht="14.25" customHeight="1">
      <c r="A6712"/>
      <c r="B6712"/>
      <c r="C6712"/>
      <c r="D6712"/>
      <c r="E6712"/>
      <c r="F6712"/>
      <c r="G6712"/>
      <c r="I6712"/>
      <c r="J6712"/>
      <c r="K6712"/>
      <c r="L6712"/>
      <c r="M6712"/>
      <c r="N6712"/>
      <c r="O6712"/>
      <c r="P6712"/>
      <c r="Q6712"/>
      <c r="R6712"/>
      <c r="S6712"/>
      <c r="T6712"/>
      <c r="U6712"/>
    </row>
    <row r="6713" spans="1:21" ht="14.25" customHeight="1">
      <c r="A6713"/>
      <c r="B6713"/>
      <c r="C6713"/>
      <c r="D6713"/>
      <c r="E6713"/>
      <c r="F6713"/>
      <c r="G6713"/>
      <c r="I6713"/>
      <c r="J6713"/>
      <c r="K6713"/>
      <c r="L6713"/>
      <c r="M6713"/>
      <c r="N6713"/>
      <c r="O6713"/>
      <c r="P6713"/>
      <c r="Q6713"/>
      <c r="R6713"/>
      <c r="S6713"/>
      <c r="T6713"/>
      <c r="U6713"/>
    </row>
    <row r="6714" spans="1:21" ht="14.25" customHeight="1">
      <c r="A6714"/>
      <c r="B6714"/>
      <c r="C6714"/>
      <c r="D6714"/>
      <c r="E6714"/>
      <c r="F6714"/>
      <c r="G6714"/>
      <c r="I6714"/>
      <c r="J6714"/>
      <c r="K6714"/>
      <c r="L6714"/>
      <c r="M6714"/>
      <c r="N6714"/>
      <c r="O6714"/>
      <c r="P6714"/>
      <c r="Q6714"/>
      <c r="R6714"/>
      <c r="S6714"/>
      <c r="T6714"/>
      <c r="U6714"/>
    </row>
    <row r="6715" spans="1:21" ht="14.25" customHeight="1">
      <c r="A6715"/>
      <c r="B6715"/>
      <c r="C6715"/>
      <c r="D6715"/>
      <c r="E6715"/>
      <c r="F6715"/>
      <c r="G6715"/>
      <c r="I6715"/>
      <c r="J6715"/>
      <c r="K6715"/>
      <c r="L6715"/>
      <c r="M6715"/>
      <c r="N6715"/>
      <c r="O6715"/>
      <c r="P6715"/>
      <c r="Q6715"/>
      <c r="R6715"/>
      <c r="S6715"/>
      <c r="T6715"/>
      <c r="U6715"/>
    </row>
    <row r="6716" spans="1:21" ht="14.25" customHeight="1">
      <c r="A6716"/>
      <c r="B6716"/>
      <c r="C6716"/>
      <c r="D6716"/>
      <c r="E6716"/>
      <c r="F6716"/>
      <c r="G6716"/>
      <c r="I6716"/>
      <c r="J6716"/>
      <c r="K6716"/>
      <c r="L6716"/>
      <c r="M6716"/>
      <c r="N6716"/>
      <c r="O6716"/>
      <c r="P6716"/>
      <c r="Q6716"/>
      <c r="R6716"/>
      <c r="S6716"/>
      <c r="T6716"/>
      <c r="U6716"/>
    </row>
    <row r="6717" spans="1:21" ht="14.25" customHeight="1">
      <c r="A6717"/>
      <c r="B6717"/>
      <c r="C6717"/>
      <c r="D6717"/>
      <c r="E6717"/>
      <c r="F6717"/>
      <c r="G6717"/>
      <c r="I6717"/>
      <c r="J6717"/>
      <c r="K6717"/>
      <c r="L6717"/>
      <c r="M6717"/>
      <c r="N6717"/>
      <c r="O6717"/>
      <c r="P6717"/>
      <c r="Q6717"/>
      <c r="R6717"/>
      <c r="S6717"/>
      <c r="T6717"/>
      <c r="U6717"/>
    </row>
    <row r="6718" spans="1:21" ht="14.25" customHeight="1">
      <c r="A6718"/>
      <c r="B6718"/>
      <c r="C6718"/>
      <c r="D6718"/>
      <c r="E6718"/>
      <c r="F6718"/>
      <c r="G6718"/>
      <c r="I6718"/>
      <c r="J6718"/>
      <c r="K6718"/>
      <c r="L6718"/>
      <c r="M6718"/>
      <c r="N6718"/>
      <c r="O6718"/>
      <c r="P6718"/>
      <c r="Q6718"/>
      <c r="R6718"/>
      <c r="S6718"/>
      <c r="T6718"/>
      <c r="U6718"/>
    </row>
    <row r="6719" spans="1:21" ht="14.25" customHeight="1">
      <c r="A6719"/>
      <c r="B6719"/>
      <c r="C6719"/>
      <c r="D6719"/>
      <c r="E6719"/>
      <c r="F6719"/>
      <c r="G6719"/>
      <c r="I6719"/>
      <c r="J6719"/>
      <c r="K6719"/>
      <c r="L6719"/>
      <c r="M6719"/>
      <c r="N6719"/>
      <c r="O6719"/>
      <c r="P6719"/>
      <c r="Q6719"/>
      <c r="R6719"/>
      <c r="S6719"/>
      <c r="T6719"/>
      <c r="U6719"/>
    </row>
    <row r="6720" spans="1:21" ht="14.25" customHeight="1">
      <c r="A6720"/>
      <c r="B6720"/>
      <c r="C6720"/>
      <c r="D6720"/>
      <c r="E6720"/>
      <c r="F6720"/>
      <c r="G6720"/>
      <c r="I6720"/>
      <c r="J6720"/>
      <c r="K6720"/>
      <c r="L6720"/>
      <c r="M6720"/>
      <c r="N6720"/>
      <c r="O6720"/>
      <c r="P6720"/>
      <c r="Q6720"/>
      <c r="R6720"/>
      <c r="S6720"/>
      <c r="T6720"/>
      <c r="U6720"/>
    </row>
    <row r="6721" spans="1:21" ht="14.25" customHeight="1">
      <c r="A6721"/>
      <c r="B6721"/>
      <c r="C6721"/>
      <c r="D6721"/>
      <c r="E6721"/>
      <c r="F6721"/>
      <c r="G6721"/>
      <c r="I6721"/>
      <c r="J6721"/>
      <c r="K6721"/>
      <c r="L6721"/>
      <c r="M6721"/>
      <c r="N6721"/>
      <c r="O6721"/>
      <c r="P6721"/>
      <c r="Q6721"/>
      <c r="R6721"/>
      <c r="S6721"/>
      <c r="T6721"/>
      <c r="U6721"/>
    </row>
    <row r="6722" spans="1:21" ht="14.25" customHeight="1">
      <c r="A6722"/>
      <c r="B6722"/>
      <c r="C6722"/>
      <c r="D6722"/>
      <c r="E6722"/>
      <c r="F6722"/>
      <c r="G6722"/>
      <c r="I6722"/>
      <c r="J6722"/>
      <c r="K6722"/>
      <c r="L6722"/>
      <c r="M6722"/>
      <c r="N6722"/>
      <c r="O6722"/>
      <c r="P6722"/>
      <c r="Q6722"/>
      <c r="R6722"/>
      <c r="S6722"/>
      <c r="T6722"/>
      <c r="U6722"/>
    </row>
    <row r="6723" spans="1:21" ht="14.25" customHeight="1">
      <c r="A6723"/>
      <c r="B6723"/>
      <c r="C6723"/>
      <c r="D6723"/>
      <c r="E6723"/>
      <c r="F6723"/>
      <c r="G6723"/>
      <c r="I6723"/>
      <c r="J6723"/>
      <c r="K6723"/>
      <c r="L6723"/>
      <c r="M6723"/>
      <c r="N6723"/>
      <c r="O6723"/>
      <c r="P6723"/>
      <c r="Q6723"/>
      <c r="R6723"/>
      <c r="S6723"/>
      <c r="T6723"/>
      <c r="U6723"/>
    </row>
    <row r="6724" spans="1:21" ht="14.25" customHeight="1">
      <c r="A6724"/>
      <c r="B6724"/>
      <c r="C6724"/>
      <c r="D6724"/>
      <c r="E6724"/>
      <c r="F6724"/>
      <c r="G6724"/>
      <c r="I6724"/>
      <c r="J6724"/>
      <c r="K6724"/>
      <c r="L6724"/>
      <c r="M6724"/>
      <c r="N6724"/>
      <c r="O6724"/>
      <c r="P6724"/>
      <c r="Q6724"/>
      <c r="R6724"/>
      <c r="S6724"/>
      <c r="T6724"/>
      <c r="U6724"/>
    </row>
    <row r="6725" spans="1:21" ht="14.25" customHeight="1">
      <c r="A6725"/>
      <c r="B6725"/>
      <c r="C6725"/>
      <c r="D6725"/>
      <c r="E6725"/>
      <c r="F6725"/>
      <c r="G6725"/>
      <c r="I6725"/>
      <c r="J6725"/>
      <c r="K6725"/>
      <c r="L6725"/>
      <c r="M6725"/>
      <c r="N6725"/>
      <c r="O6725"/>
      <c r="P6725"/>
      <c r="Q6725"/>
      <c r="R6725"/>
      <c r="S6725"/>
      <c r="T6725"/>
      <c r="U6725"/>
    </row>
    <row r="6726" spans="1:21" ht="14.25" customHeight="1">
      <c r="A6726"/>
      <c r="B6726"/>
      <c r="C6726"/>
      <c r="D6726"/>
      <c r="E6726"/>
      <c r="F6726"/>
      <c r="G6726"/>
      <c r="I6726"/>
      <c r="J6726"/>
      <c r="K6726"/>
      <c r="L6726"/>
      <c r="M6726"/>
      <c r="N6726"/>
      <c r="O6726"/>
      <c r="P6726"/>
      <c r="Q6726"/>
      <c r="R6726"/>
      <c r="S6726"/>
      <c r="T6726"/>
      <c r="U6726"/>
    </row>
    <row r="6727" spans="1:21" ht="14.25" customHeight="1">
      <c r="A6727"/>
      <c r="B6727"/>
      <c r="C6727"/>
      <c r="D6727"/>
      <c r="E6727"/>
      <c r="F6727"/>
      <c r="G6727"/>
      <c r="I6727"/>
      <c r="J6727"/>
      <c r="K6727"/>
      <c r="L6727"/>
      <c r="M6727"/>
      <c r="N6727"/>
      <c r="O6727"/>
      <c r="P6727"/>
      <c r="Q6727"/>
      <c r="R6727"/>
      <c r="S6727"/>
      <c r="T6727"/>
      <c r="U6727"/>
    </row>
    <row r="6728" spans="1:21" ht="14.25" customHeight="1">
      <c r="A6728"/>
      <c r="B6728"/>
      <c r="C6728"/>
      <c r="D6728"/>
      <c r="E6728"/>
      <c r="F6728"/>
      <c r="G6728"/>
      <c r="I6728"/>
      <c r="J6728"/>
      <c r="K6728"/>
      <c r="L6728"/>
      <c r="M6728"/>
      <c r="N6728"/>
      <c r="O6728"/>
      <c r="P6728"/>
      <c r="Q6728"/>
      <c r="R6728"/>
      <c r="S6728"/>
      <c r="T6728"/>
      <c r="U6728"/>
    </row>
    <row r="6729" spans="1:21" ht="14.25" customHeight="1">
      <c r="A6729"/>
      <c r="B6729"/>
      <c r="C6729"/>
      <c r="D6729"/>
      <c r="E6729"/>
      <c r="F6729"/>
      <c r="G6729"/>
      <c r="I6729"/>
      <c r="J6729"/>
      <c r="K6729"/>
      <c r="L6729"/>
      <c r="M6729"/>
      <c r="N6729"/>
      <c r="O6729"/>
      <c r="P6729"/>
      <c r="Q6729"/>
      <c r="R6729"/>
      <c r="S6729"/>
      <c r="T6729"/>
      <c r="U6729"/>
    </row>
    <row r="6730" spans="1:21" ht="14.25" customHeight="1">
      <c r="A6730"/>
      <c r="B6730"/>
      <c r="C6730"/>
      <c r="D6730"/>
      <c r="E6730"/>
      <c r="F6730"/>
      <c r="G6730"/>
      <c r="I6730"/>
      <c r="J6730"/>
      <c r="K6730"/>
      <c r="L6730"/>
      <c r="M6730"/>
      <c r="N6730"/>
      <c r="O6730"/>
      <c r="P6730"/>
      <c r="Q6730"/>
      <c r="R6730"/>
      <c r="S6730"/>
      <c r="T6730"/>
      <c r="U6730"/>
    </row>
    <row r="6731" spans="1:21" ht="14.25" customHeight="1">
      <c r="A6731"/>
      <c r="B6731"/>
      <c r="C6731"/>
      <c r="D6731"/>
      <c r="E6731"/>
      <c r="F6731"/>
      <c r="G6731"/>
      <c r="I6731"/>
      <c r="J6731"/>
      <c r="K6731"/>
      <c r="L6731"/>
      <c r="M6731"/>
      <c r="N6731"/>
      <c r="O6731"/>
      <c r="P6731"/>
      <c r="Q6731"/>
      <c r="R6731"/>
      <c r="S6731"/>
      <c r="T6731"/>
      <c r="U6731"/>
    </row>
    <row r="6732" spans="1:21" ht="14.25" customHeight="1">
      <c r="A6732"/>
      <c r="B6732"/>
      <c r="C6732"/>
      <c r="D6732"/>
      <c r="E6732"/>
      <c r="F6732"/>
      <c r="G6732"/>
      <c r="I6732"/>
      <c r="J6732"/>
      <c r="K6732"/>
      <c r="L6732"/>
      <c r="M6732"/>
      <c r="N6732"/>
      <c r="O6732"/>
      <c r="P6732"/>
      <c r="Q6732"/>
      <c r="R6732"/>
      <c r="S6732"/>
      <c r="T6732"/>
      <c r="U6732"/>
    </row>
    <row r="6733" spans="1:21" ht="14.25" customHeight="1">
      <c r="A6733"/>
      <c r="B6733"/>
      <c r="C6733"/>
      <c r="D6733"/>
      <c r="E6733"/>
      <c r="F6733"/>
      <c r="G6733"/>
      <c r="I6733"/>
      <c r="J6733"/>
      <c r="K6733"/>
      <c r="L6733"/>
      <c r="M6733"/>
      <c r="N6733"/>
      <c r="O6733"/>
      <c r="P6733"/>
      <c r="Q6733"/>
      <c r="R6733"/>
      <c r="S6733"/>
      <c r="T6733"/>
      <c r="U6733"/>
    </row>
    <row r="6734" spans="1:21" ht="14.25" customHeight="1">
      <c r="A6734"/>
      <c r="B6734"/>
      <c r="C6734"/>
      <c r="D6734"/>
      <c r="E6734"/>
      <c r="F6734"/>
      <c r="G6734"/>
      <c r="I6734"/>
      <c r="J6734"/>
      <c r="K6734"/>
      <c r="L6734"/>
      <c r="M6734"/>
      <c r="N6734"/>
      <c r="O6734"/>
      <c r="P6734"/>
      <c r="Q6734"/>
      <c r="R6734"/>
      <c r="S6734"/>
      <c r="T6734"/>
      <c r="U6734"/>
    </row>
    <row r="6735" spans="1:21" ht="14.25" customHeight="1">
      <c r="A6735"/>
      <c r="B6735"/>
      <c r="C6735"/>
      <c r="D6735"/>
      <c r="E6735"/>
      <c r="F6735"/>
      <c r="G6735"/>
      <c r="I6735"/>
      <c r="J6735"/>
      <c r="K6735"/>
      <c r="L6735"/>
      <c r="M6735"/>
      <c r="N6735"/>
      <c r="O6735"/>
      <c r="P6735"/>
      <c r="Q6735"/>
      <c r="R6735"/>
      <c r="S6735"/>
      <c r="T6735"/>
      <c r="U6735"/>
    </row>
    <row r="6736" spans="1:21" ht="14.25" customHeight="1">
      <c r="A6736"/>
      <c r="B6736"/>
      <c r="C6736"/>
      <c r="D6736"/>
      <c r="E6736"/>
      <c r="F6736"/>
      <c r="G6736"/>
      <c r="I6736"/>
      <c r="J6736"/>
      <c r="K6736"/>
      <c r="L6736"/>
      <c r="M6736"/>
      <c r="N6736"/>
      <c r="O6736"/>
      <c r="P6736"/>
      <c r="Q6736"/>
      <c r="R6736"/>
      <c r="S6736"/>
      <c r="T6736"/>
      <c r="U6736"/>
    </row>
    <row r="6737" spans="1:21" ht="14.25" customHeight="1">
      <c r="A6737"/>
      <c r="B6737"/>
      <c r="C6737"/>
      <c r="D6737"/>
      <c r="E6737"/>
      <c r="F6737"/>
      <c r="G6737"/>
      <c r="I6737"/>
      <c r="J6737"/>
      <c r="K6737"/>
      <c r="L6737"/>
      <c r="M6737"/>
      <c r="N6737"/>
      <c r="O6737"/>
      <c r="P6737"/>
      <c r="Q6737"/>
      <c r="R6737"/>
      <c r="S6737"/>
      <c r="T6737"/>
      <c r="U6737"/>
    </row>
    <row r="6738" spans="1:21" ht="14.25" customHeight="1">
      <c r="A6738"/>
      <c r="B6738"/>
      <c r="C6738"/>
      <c r="D6738"/>
      <c r="E6738"/>
      <c r="F6738"/>
      <c r="G6738"/>
      <c r="I6738"/>
      <c r="J6738"/>
      <c r="K6738"/>
      <c r="L6738"/>
      <c r="M6738"/>
      <c r="N6738"/>
      <c r="O6738"/>
      <c r="P6738"/>
      <c r="Q6738"/>
      <c r="R6738"/>
      <c r="S6738"/>
      <c r="T6738"/>
      <c r="U6738"/>
    </row>
    <row r="6739" spans="1:21" ht="14.25" customHeight="1">
      <c r="A6739"/>
      <c r="B6739"/>
      <c r="C6739"/>
      <c r="D6739"/>
      <c r="E6739"/>
      <c r="F6739"/>
      <c r="G6739"/>
      <c r="I6739"/>
      <c r="J6739"/>
      <c r="K6739"/>
      <c r="L6739"/>
      <c r="M6739"/>
      <c r="N6739"/>
      <c r="O6739"/>
      <c r="P6739"/>
      <c r="Q6739"/>
      <c r="R6739"/>
      <c r="S6739"/>
      <c r="T6739"/>
      <c r="U6739"/>
    </row>
    <row r="6740" spans="1:21" ht="14.25" customHeight="1">
      <c r="A6740"/>
      <c r="B6740"/>
      <c r="C6740"/>
      <c r="D6740"/>
      <c r="E6740"/>
      <c r="F6740"/>
      <c r="G6740"/>
      <c r="I6740"/>
      <c r="J6740"/>
      <c r="K6740"/>
      <c r="L6740"/>
      <c r="M6740"/>
      <c r="N6740"/>
      <c r="O6740"/>
      <c r="P6740"/>
      <c r="Q6740"/>
      <c r="R6740"/>
      <c r="S6740"/>
      <c r="T6740"/>
      <c r="U6740"/>
    </row>
    <row r="6741" spans="1:21" ht="14.25" customHeight="1">
      <c r="A6741"/>
      <c r="B6741"/>
      <c r="C6741"/>
      <c r="D6741"/>
      <c r="E6741"/>
      <c r="F6741"/>
      <c r="G6741"/>
      <c r="I6741"/>
      <c r="J6741"/>
      <c r="K6741"/>
      <c r="L6741"/>
      <c r="M6741"/>
      <c r="N6741"/>
      <c r="O6741"/>
      <c r="P6741"/>
      <c r="Q6741"/>
      <c r="R6741"/>
      <c r="S6741"/>
      <c r="T6741"/>
      <c r="U6741"/>
    </row>
    <row r="6742" spans="1:21" ht="14.25" customHeight="1">
      <c r="A6742"/>
      <c r="B6742"/>
      <c r="C6742"/>
      <c r="D6742"/>
      <c r="E6742"/>
      <c r="F6742"/>
      <c r="G6742"/>
      <c r="I6742"/>
      <c r="J6742"/>
      <c r="K6742"/>
      <c r="L6742"/>
      <c r="M6742"/>
      <c r="N6742"/>
      <c r="O6742"/>
      <c r="P6742"/>
      <c r="Q6742"/>
      <c r="R6742"/>
      <c r="S6742"/>
      <c r="T6742"/>
      <c r="U6742"/>
    </row>
    <row r="6743" spans="1:21" ht="14.25" customHeight="1">
      <c r="A6743"/>
      <c r="B6743"/>
      <c r="C6743"/>
      <c r="D6743"/>
      <c r="E6743"/>
      <c r="F6743"/>
      <c r="G6743"/>
      <c r="I6743"/>
      <c r="J6743"/>
      <c r="K6743"/>
      <c r="L6743"/>
      <c r="M6743"/>
      <c r="N6743"/>
      <c r="O6743"/>
      <c r="P6743"/>
      <c r="Q6743"/>
      <c r="R6743"/>
      <c r="S6743"/>
      <c r="T6743"/>
      <c r="U6743"/>
    </row>
    <row r="6744" spans="1:21" ht="14.25" customHeight="1">
      <c r="A6744"/>
      <c r="B6744"/>
      <c r="C6744"/>
      <c r="D6744"/>
      <c r="E6744"/>
      <c r="F6744"/>
      <c r="G6744"/>
      <c r="I6744"/>
      <c r="J6744"/>
      <c r="K6744"/>
      <c r="L6744"/>
      <c r="M6744"/>
      <c r="N6744"/>
      <c r="O6744"/>
      <c r="P6744"/>
      <c r="Q6744"/>
      <c r="R6744"/>
      <c r="S6744"/>
      <c r="T6744"/>
      <c r="U6744"/>
    </row>
    <row r="6745" spans="1:21" ht="14.25" customHeight="1">
      <c r="A6745"/>
      <c r="B6745"/>
      <c r="C6745"/>
      <c r="D6745"/>
      <c r="E6745"/>
      <c r="F6745"/>
      <c r="G6745"/>
      <c r="I6745"/>
      <c r="J6745"/>
      <c r="K6745"/>
      <c r="L6745"/>
      <c r="M6745"/>
      <c r="N6745"/>
      <c r="O6745"/>
      <c r="P6745"/>
      <c r="Q6745"/>
      <c r="R6745"/>
      <c r="S6745"/>
      <c r="T6745"/>
      <c r="U6745"/>
    </row>
    <row r="6746" spans="1:21" ht="14.25" customHeight="1">
      <c r="A6746"/>
      <c r="B6746"/>
      <c r="C6746"/>
      <c r="D6746"/>
      <c r="E6746"/>
      <c r="F6746"/>
      <c r="G6746"/>
      <c r="I6746"/>
      <c r="J6746"/>
      <c r="K6746"/>
      <c r="L6746"/>
      <c r="M6746"/>
      <c r="N6746"/>
      <c r="O6746"/>
      <c r="P6746"/>
      <c r="Q6746"/>
      <c r="R6746"/>
      <c r="S6746"/>
      <c r="T6746"/>
      <c r="U6746"/>
    </row>
    <row r="6747" spans="1:21" ht="14.25" customHeight="1">
      <c r="A6747"/>
      <c r="B6747"/>
      <c r="C6747"/>
      <c r="D6747"/>
      <c r="E6747"/>
      <c r="F6747"/>
      <c r="G6747"/>
      <c r="I6747"/>
      <c r="J6747"/>
      <c r="K6747"/>
      <c r="L6747"/>
      <c r="M6747"/>
      <c r="N6747"/>
      <c r="O6747"/>
      <c r="P6747"/>
      <c r="Q6747"/>
      <c r="R6747"/>
      <c r="S6747"/>
      <c r="T6747"/>
      <c r="U6747"/>
    </row>
    <row r="6748" spans="1:21" ht="14.25" customHeight="1">
      <c r="A6748"/>
      <c r="B6748"/>
      <c r="C6748"/>
      <c r="D6748"/>
      <c r="E6748"/>
      <c r="F6748"/>
      <c r="G6748"/>
      <c r="I6748"/>
      <c r="J6748"/>
      <c r="K6748"/>
      <c r="L6748"/>
      <c r="M6748"/>
      <c r="N6748"/>
      <c r="O6748"/>
      <c r="P6748"/>
      <c r="Q6748"/>
      <c r="R6748"/>
      <c r="S6748"/>
      <c r="T6748"/>
      <c r="U6748"/>
    </row>
    <row r="6749" spans="1:21" ht="14.25" customHeight="1">
      <c r="A6749"/>
      <c r="B6749"/>
      <c r="C6749"/>
      <c r="D6749"/>
      <c r="E6749"/>
      <c r="F6749"/>
      <c r="G6749"/>
      <c r="I6749"/>
      <c r="J6749"/>
      <c r="K6749"/>
      <c r="L6749"/>
      <c r="M6749"/>
      <c r="N6749"/>
      <c r="O6749"/>
      <c r="P6749"/>
      <c r="Q6749"/>
      <c r="R6749"/>
      <c r="S6749"/>
      <c r="T6749"/>
      <c r="U6749"/>
    </row>
    <row r="6750" spans="1:21" ht="14.25" customHeight="1">
      <c r="A6750"/>
      <c r="B6750"/>
      <c r="C6750"/>
      <c r="D6750"/>
      <c r="E6750"/>
      <c r="F6750"/>
      <c r="G6750"/>
      <c r="I6750"/>
      <c r="J6750"/>
      <c r="K6750"/>
      <c r="L6750"/>
      <c r="M6750"/>
      <c r="N6750"/>
      <c r="O6750"/>
      <c r="P6750"/>
      <c r="Q6750"/>
      <c r="R6750"/>
      <c r="S6750"/>
      <c r="T6750"/>
      <c r="U6750"/>
    </row>
    <row r="6751" spans="1:21" ht="14.25" customHeight="1">
      <c r="A6751"/>
      <c r="B6751"/>
      <c r="C6751"/>
      <c r="D6751"/>
      <c r="E6751"/>
      <c r="F6751"/>
      <c r="G6751"/>
      <c r="I6751"/>
      <c r="J6751"/>
      <c r="K6751"/>
      <c r="L6751"/>
      <c r="M6751"/>
      <c r="N6751"/>
      <c r="O6751"/>
      <c r="P6751"/>
      <c r="Q6751"/>
      <c r="R6751"/>
      <c r="S6751"/>
      <c r="T6751"/>
      <c r="U6751"/>
    </row>
    <row r="6752" spans="1:21" ht="14.25" customHeight="1">
      <c r="A6752"/>
      <c r="B6752"/>
      <c r="C6752"/>
      <c r="D6752"/>
      <c r="E6752"/>
      <c r="F6752"/>
      <c r="G6752"/>
      <c r="I6752"/>
      <c r="J6752"/>
      <c r="K6752"/>
      <c r="L6752"/>
      <c r="M6752"/>
      <c r="N6752"/>
      <c r="O6752"/>
      <c r="P6752"/>
      <c r="Q6752"/>
      <c r="R6752"/>
      <c r="S6752"/>
      <c r="T6752"/>
      <c r="U6752"/>
    </row>
    <row r="6753" spans="1:21" ht="14.25" customHeight="1">
      <c r="A6753"/>
      <c r="B6753"/>
      <c r="C6753"/>
      <c r="D6753"/>
      <c r="E6753"/>
      <c r="F6753"/>
      <c r="G6753"/>
      <c r="I6753"/>
      <c r="J6753"/>
      <c r="K6753"/>
      <c r="L6753"/>
      <c r="M6753"/>
      <c r="N6753"/>
      <c r="O6753"/>
      <c r="P6753"/>
      <c r="Q6753"/>
      <c r="R6753"/>
      <c r="S6753"/>
      <c r="T6753"/>
      <c r="U6753"/>
    </row>
    <row r="6754" spans="1:21" ht="14.25" customHeight="1">
      <c r="A6754"/>
      <c r="B6754"/>
      <c r="C6754"/>
      <c r="D6754"/>
      <c r="E6754"/>
      <c r="F6754"/>
      <c r="G6754"/>
      <c r="I6754"/>
      <c r="J6754"/>
      <c r="K6754"/>
      <c r="L6754"/>
      <c r="M6754"/>
      <c r="N6754"/>
      <c r="O6754"/>
      <c r="P6754"/>
      <c r="Q6754"/>
      <c r="R6754"/>
      <c r="S6754"/>
      <c r="T6754"/>
      <c r="U6754"/>
    </row>
    <row r="6755" spans="1:21" ht="14.25" customHeight="1">
      <c r="A6755"/>
      <c r="B6755"/>
      <c r="C6755"/>
      <c r="D6755"/>
      <c r="E6755"/>
      <c r="F6755"/>
      <c r="G6755"/>
      <c r="I6755"/>
      <c r="J6755"/>
      <c r="K6755"/>
      <c r="L6755"/>
      <c r="M6755"/>
      <c r="N6755"/>
      <c r="O6755"/>
      <c r="P6755"/>
      <c r="Q6755"/>
      <c r="R6755"/>
      <c r="S6755"/>
      <c r="T6755"/>
      <c r="U6755"/>
    </row>
    <row r="6756" spans="1:21" ht="14.25" customHeight="1">
      <c r="A6756"/>
      <c r="B6756"/>
      <c r="C6756"/>
      <c r="D6756"/>
      <c r="E6756"/>
      <c r="F6756"/>
      <c r="G6756"/>
      <c r="I6756"/>
      <c r="J6756"/>
      <c r="K6756"/>
      <c r="L6756"/>
      <c r="M6756"/>
      <c r="N6756"/>
      <c r="O6756"/>
      <c r="P6756"/>
      <c r="Q6756"/>
      <c r="R6756"/>
      <c r="S6756"/>
      <c r="T6756"/>
      <c r="U6756"/>
    </row>
    <row r="6757" spans="1:21" ht="14.25" customHeight="1">
      <c r="A6757"/>
      <c r="B6757"/>
      <c r="C6757"/>
      <c r="D6757"/>
      <c r="E6757"/>
      <c r="F6757"/>
      <c r="G6757"/>
      <c r="I6757"/>
      <c r="J6757"/>
      <c r="K6757"/>
      <c r="L6757"/>
      <c r="M6757"/>
      <c r="N6757"/>
      <c r="O6757"/>
      <c r="P6757"/>
      <c r="Q6757"/>
      <c r="R6757"/>
      <c r="S6757"/>
      <c r="T6757"/>
      <c r="U6757"/>
    </row>
    <row r="6758" spans="1:21" ht="14.25" customHeight="1">
      <c r="A6758"/>
      <c r="B6758"/>
      <c r="C6758"/>
      <c r="D6758"/>
      <c r="E6758"/>
      <c r="F6758"/>
      <c r="G6758"/>
      <c r="I6758"/>
      <c r="J6758"/>
      <c r="K6758"/>
      <c r="L6758"/>
      <c r="M6758"/>
      <c r="N6758"/>
      <c r="O6758"/>
      <c r="P6758"/>
      <c r="Q6758"/>
      <c r="R6758"/>
      <c r="S6758"/>
      <c r="T6758"/>
      <c r="U6758"/>
    </row>
    <row r="6759" spans="1:21" ht="14.25" customHeight="1">
      <c r="A6759"/>
      <c r="B6759"/>
      <c r="C6759"/>
      <c r="D6759"/>
      <c r="E6759"/>
      <c r="F6759"/>
      <c r="G6759"/>
      <c r="I6759"/>
      <c r="J6759"/>
      <c r="K6759"/>
      <c r="L6759"/>
      <c r="M6759"/>
      <c r="N6759"/>
      <c r="O6759"/>
      <c r="P6759"/>
      <c r="Q6759"/>
      <c r="R6759"/>
      <c r="S6759"/>
      <c r="T6759"/>
      <c r="U6759"/>
    </row>
    <row r="6760" spans="1:21" ht="14.25" customHeight="1">
      <c r="A6760"/>
      <c r="B6760"/>
      <c r="C6760"/>
      <c r="D6760"/>
      <c r="E6760"/>
      <c r="F6760"/>
      <c r="G6760"/>
      <c r="I6760"/>
      <c r="J6760"/>
      <c r="K6760"/>
      <c r="L6760"/>
      <c r="M6760"/>
      <c r="N6760"/>
      <c r="O6760"/>
      <c r="P6760"/>
      <c r="Q6760"/>
      <c r="R6760"/>
      <c r="S6760"/>
      <c r="T6760"/>
      <c r="U6760"/>
    </row>
    <row r="6761" spans="1:21" ht="14.25" customHeight="1">
      <c r="A6761"/>
      <c r="B6761"/>
      <c r="C6761"/>
      <c r="D6761"/>
      <c r="E6761"/>
      <c r="F6761"/>
      <c r="G6761"/>
      <c r="I6761"/>
      <c r="J6761"/>
      <c r="K6761"/>
      <c r="L6761"/>
      <c r="M6761"/>
      <c r="N6761"/>
      <c r="O6761"/>
      <c r="P6761"/>
      <c r="Q6761"/>
      <c r="R6761"/>
      <c r="S6761"/>
      <c r="T6761"/>
      <c r="U6761"/>
    </row>
    <row r="6762" spans="1:21" ht="14.25" customHeight="1">
      <c r="A6762"/>
      <c r="B6762"/>
      <c r="C6762"/>
      <c r="D6762"/>
      <c r="E6762"/>
      <c r="F6762"/>
      <c r="G6762"/>
      <c r="I6762"/>
      <c r="J6762"/>
      <c r="K6762"/>
      <c r="L6762"/>
      <c r="M6762"/>
      <c r="N6762"/>
      <c r="O6762"/>
      <c r="P6762"/>
      <c r="Q6762"/>
      <c r="R6762"/>
      <c r="S6762"/>
      <c r="T6762"/>
      <c r="U6762"/>
    </row>
    <row r="6763" spans="1:21" ht="14.25" customHeight="1">
      <c r="A6763"/>
      <c r="B6763"/>
      <c r="C6763"/>
      <c r="D6763"/>
      <c r="E6763"/>
      <c r="F6763"/>
      <c r="G6763"/>
      <c r="I6763"/>
      <c r="J6763"/>
      <c r="K6763"/>
      <c r="L6763"/>
      <c r="M6763"/>
      <c r="N6763"/>
      <c r="O6763"/>
      <c r="P6763"/>
      <c r="Q6763"/>
      <c r="R6763"/>
      <c r="S6763"/>
      <c r="T6763"/>
      <c r="U6763"/>
    </row>
    <row r="6764" spans="1:21" ht="14.25" customHeight="1">
      <c r="A6764"/>
      <c r="B6764"/>
      <c r="C6764"/>
      <c r="D6764"/>
      <c r="E6764"/>
      <c r="F6764"/>
      <c r="G6764"/>
      <c r="I6764"/>
      <c r="J6764"/>
      <c r="K6764"/>
      <c r="L6764"/>
      <c r="M6764"/>
      <c r="N6764"/>
      <c r="O6764"/>
      <c r="P6764"/>
      <c r="Q6764"/>
      <c r="R6764"/>
      <c r="S6764"/>
      <c r="T6764"/>
      <c r="U6764"/>
    </row>
    <row r="6765" spans="1:21" ht="14.25" customHeight="1">
      <c r="A6765"/>
      <c r="B6765"/>
      <c r="C6765"/>
      <c r="D6765"/>
      <c r="E6765"/>
      <c r="F6765"/>
      <c r="G6765"/>
      <c r="I6765"/>
      <c r="J6765"/>
      <c r="K6765"/>
      <c r="L6765"/>
      <c r="M6765"/>
      <c r="N6765"/>
      <c r="O6765"/>
      <c r="P6765"/>
      <c r="Q6765"/>
      <c r="R6765"/>
      <c r="S6765"/>
      <c r="T6765"/>
      <c r="U6765"/>
    </row>
    <row r="6766" spans="1:21" ht="14.25" customHeight="1">
      <c r="A6766"/>
      <c r="B6766"/>
      <c r="C6766"/>
      <c r="D6766"/>
      <c r="E6766"/>
      <c r="F6766"/>
      <c r="G6766"/>
      <c r="I6766"/>
      <c r="J6766"/>
      <c r="K6766"/>
      <c r="L6766"/>
      <c r="M6766"/>
      <c r="N6766"/>
      <c r="O6766"/>
      <c r="P6766"/>
      <c r="Q6766"/>
      <c r="R6766"/>
      <c r="S6766"/>
      <c r="T6766"/>
      <c r="U6766"/>
    </row>
    <row r="6767" spans="1:21" ht="14.25" customHeight="1">
      <c r="A6767"/>
      <c r="B6767"/>
      <c r="C6767"/>
      <c r="D6767"/>
      <c r="E6767"/>
      <c r="F6767"/>
      <c r="G6767"/>
      <c r="I6767"/>
      <c r="J6767"/>
      <c r="K6767"/>
      <c r="L6767"/>
      <c r="M6767"/>
      <c r="N6767"/>
      <c r="O6767"/>
      <c r="P6767"/>
      <c r="Q6767"/>
      <c r="R6767"/>
      <c r="S6767"/>
      <c r="T6767"/>
      <c r="U6767"/>
    </row>
    <row r="6768" spans="1:21" ht="14.25" customHeight="1">
      <c r="A6768"/>
      <c r="B6768"/>
      <c r="C6768"/>
      <c r="D6768"/>
      <c r="E6768"/>
      <c r="F6768"/>
      <c r="G6768"/>
      <c r="I6768"/>
      <c r="J6768"/>
      <c r="K6768"/>
      <c r="L6768"/>
      <c r="M6768"/>
      <c r="N6768"/>
      <c r="O6768"/>
      <c r="P6768"/>
      <c r="Q6768"/>
      <c r="R6768"/>
      <c r="S6768"/>
      <c r="T6768"/>
      <c r="U6768"/>
    </row>
    <row r="6769" spans="1:21" ht="14.25" customHeight="1">
      <c r="A6769"/>
      <c r="B6769"/>
      <c r="C6769"/>
      <c r="D6769"/>
      <c r="E6769"/>
      <c r="F6769"/>
      <c r="G6769"/>
      <c r="I6769"/>
      <c r="J6769"/>
      <c r="K6769"/>
      <c r="L6769"/>
      <c r="M6769"/>
      <c r="N6769"/>
      <c r="O6769"/>
      <c r="P6769"/>
      <c r="Q6769"/>
      <c r="R6769"/>
      <c r="S6769"/>
      <c r="T6769"/>
      <c r="U6769"/>
    </row>
    <row r="6770" spans="1:21" ht="14.25" customHeight="1">
      <c r="A6770"/>
      <c r="B6770"/>
      <c r="C6770"/>
      <c r="D6770"/>
      <c r="E6770"/>
      <c r="F6770"/>
      <c r="G6770"/>
      <c r="I6770"/>
      <c r="J6770"/>
      <c r="K6770"/>
      <c r="L6770"/>
      <c r="M6770"/>
      <c r="N6770"/>
      <c r="O6770"/>
      <c r="P6770"/>
      <c r="Q6770"/>
      <c r="R6770"/>
      <c r="S6770"/>
      <c r="T6770"/>
      <c r="U6770"/>
    </row>
    <row r="6771" spans="1:21" ht="14.25" customHeight="1">
      <c r="A6771"/>
      <c r="B6771"/>
      <c r="C6771"/>
      <c r="D6771"/>
      <c r="E6771"/>
      <c r="F6771"/>
      <c r="G6771"/>
      <c r="I6771"/>
      <c r="J6771"/>
      <c r="K6771"/>
      <c r="L6771"/>
      <c r="M6771"/>
      <c r="N6771"/>
      <c r="O6771"/>
      <c r="P6771"/>
      <c r="Q6771"/>
      <c r="R6771"/>
      <c r="S6771"/>
      <c r="T6771"/>
      <c r="U6771"/>
    </row>
    <row r="6772" spans="1:21" ht="14.25" customHeight="1">
      <c r="A6772"/>
      <c r="B6772"/>
      <c r="C6772"/>
      <c r="D6772"/>
      <c r="E6772"/>
      <c r="F6772"/>
      <c r="G6772"/>
      <c r="I6772"/>
      <c r="J6772"/>
      <c r="K6772"/>
      <c r="L6772"/>
      <c r="M6772"/>
      <c r="N6772"/>
      <c r="O6772"/>
      <c r="P6772"/>
      <c r="Q6772"/>
      <c r="R6772"/>
      <c r="S6772"/>
      <c r="T6772"/>
      <c r="U6772"/>
    </row>
    <row r="6773" spans="1:21" ht="14.25" customHeight="1">
      <c r="A6773"/>
      <c r="B6773"/>
      <c r="C6773"/>
      <c r="D6773"/>
      <c r="E6773"/>
      <c r="F6773"/>
      <c r="G6773"/>
      <c r="I6773"/>
      <c r="J6773"/>
      <c r="K6773"/>
      <c r="L6773"/>
      <c r="M6773"/>
      <c r="N6773"/>
      <c r="O6773"/>
      <c r="P6773"/>
      <c r="Q6773"/>
      <c r="R6773"/>
      <c r="S6773"/>
      <c r="T6773"/>
      <c r="U6773"/>
    </row>
    <row r="6774" spans="1:21" ht="14.25" customHeight="1">
      <c r="A6774"/>
      <c r="B6774"/>
      <c r="C6774"/>
      <c r="D6774"/>
      <c r="E6774"/>
      <c r="F6774"/>
      <c r="G6774"/>
      <c r="I6774"/>
      <c r="J6774"/>
      <c r="K6774"/>
      <c r="L6774"/>
      <c r="M6774"/>
      <c r="N6774"/>
      <c r="O6774"/>
      <c r="P6774"/>
      <c r="Q6774"/>
      <c r="R6774"/>
      <c r="S6774"/>
      <c r="T6774"/>
      <c r="U6774"/>
    </row>
    <row r="6775" spans="1:21" ht="14.25" customHeight="1">
      <c r="A6775"/>
      <c r="B6775"/>
      <c r="C6775"/>
      <c r="D6775"/>
      <c r="E6775"/>
      <c r="F6775"/>
      <c r="G6775"/>
      <c r="I6775"/>
      <c r="J6775"/>
      <c r="K6775"/>
      <c r="L6775"/>
      <c r="M6775"/>
      <c r="N6775"/>
      <c r="O6775"/>
      <c r="P6775"/>
      <c r="Q6775"/>
      <c r="R6775"/>
      <c r="S6775"/>
      <c r="T6775"/>
      <c r="U6775"/>
    </row>
    <row r="6776" spans="1:21" ht="14.25" customHeight="1">
      <c r="A6776"/>
      <c r="B6776"/>
      <c r="C6776"/>
      <c r="D6776"/>
      <c r="E6776"/>
      <c r="F6776"/>
      <c r="G6776"/>
      <c r="I6776"/>
      <c r="J6776"/>
      <c r="K6776"/>
      <c r="L6776"/>
      <c r="M6776"/>
      <c r="N6776"/>
      <c r="O6776"/>
      <c r="P6776"/>
      <c r="Q6776"/>
      <c r="R6776"/>
      <c r="S6776"/>
      <c r="T6776"/>
      <c r="U6776"/>
    </row>
    <row r="6777" spans="1:21" ht="14.25" customHeight="1">
      <c r="A6777"/>
      <c r="B6777"/>
      <c r="C6777"/>
      <c r="D6777"/>
      <c r="E6777"/>
      <c r="F6777"/>
      <c r="G6777"/>
      <c r="I6777"/>
      <c r="J6777"/>
      <c r="K6777"/>
      <c r="L6777"/>
      <c r="M6777"/>
      <c r="N6777"/>
      <c r="O6777"/>
      <c r="P6777"/>
      <c r="Q6777"/>
      <c r="R6777"/>
      <c r="S6777"/>
      <c r="T6777"/>
      <c r="U6777"/>
    </row>
    <row r="6778" spans="1:21" ht="14.25" customHeight="1">
      <c r="A6778"/>
      <c r="B6778"/>
      <c r="C6778"/>
      <c r="D6778"/>
      <c r="E6778"/>
      <c r="F6778"/>
      <c r="G6778"/>
      <c r="I6778"/>
      <c r="J6778"/>
      <c r="K6778"/>
      <c r="L6778"/>
      <c r="M6778"/>
      <c r="N6778"/>
      <c r="O6778"/>
      <c r="P6778"/>
      <c r="Q6778"/>
      <c r="R6778"/>
      <c r="S6778"/>
      <c r="T6778"/>
      <c r="U6778"/>
    </row>
    <row r="6779" spans="1:21" ht="14.25" customHeight="1">
      <c r="A6779"/>
      <c r="B6779"/>
      <c r="C6779"/>
      <c r="D6779"/>
      <c r="E6779"/>
      <c r="F6779"/>
      <c r="G6779"/>
      <c r="I6779"/>
      <c r="J6779"/>
      <c r="K6779"/>
      <c r="L6779"/>
      <c r="M6779"/>
      <c r="N6779"/>
      <c r="O6779"/>
      <c r="P6779"/>
      <c r="Q6779"/>
      <c r="R6779"/>
      <c r="S6779"/>
      <c r="T6779"/>
      <c r="U6779"/>
    </row>
    <row r="6780" spans="1:21" ht="14.25" customHeight="1">
      <c r="A6780"/>
      <c r="B6780"/>
      <c r="C6780"/>
      <c r="D6780"/>
      <c r="E6780"/>
      <c r="F6780"/>
      <c r="G6780"/>
      <c r="I6780"/>
      <c r="J6780"/>
      <c r="K6780"/>
      <c r="L6780"/>
      <c r="M6780"/>
      <c r="N6780"/>
      <c r="O6780"/>
      <c r="P6780"/>
      <c r="Q6780"/>
      <c r="R6780"/>
      <c r="S6780"/>
      <c r="T6780"/>
      <c r="U6780"/>
    </row>
    <row r="6781" spans="1:21" ht="14.25" customHeight="1">
      <c r="A6781"/>
      <c r="B6781"/>
      <c r="C6781"/>
      <c r="D6781"/>
      <c r="E6781"/>
      <c r="F6781"/>
      <c r="G6781"/>
      <c r="I6781"/>
      <c r="J6781"/>
      <c r="K6781"/>
      <c r="L6781"/>
      <c r="M6781"/>
      <c r="N6781"/>
      <c r="O6781"/>
      <c r="P6781"/>
      <c r="Q6781"/>
      <c r="R6781"/>
      <c r="S6781"/>
      <c r="T6781"/>
      <c r="U6781"/>
    </row>
    <row r="6782" spans="1:21" ht="14.25" customHeight="1">
      <c r="A6782"/>
      <c r="B6782"/>
      <c r="C6782"/>
      <c r="D6782"/>
      <c r="E6782"/>
      <c r="F6782"/>
      <c r="G6782"/>
      <c r="I6782"/>
      <c r="J6782"/>
      <c r="K6782"/>
      <c r="L6782"/>
      <c r="M6782"/>
      <c r="N6782"/>
      <c r="O6782"/>
      <c r="P6782"/>
      <c r="Q6782"/>
      <c r="R6782"/>
      <c r="S6782"/>
      <c r="T6782"/>
      <c r="U6782"/>
    </row>
    <row r="6783" spans="1:21" ht="14.25" customHeight="1">
      <c r="A6783"/>
      <c r="B6783"/>
      <c r="C6783"/>
      <c r="D6783"/>
      <c r="E6783"/>
      <c r="F6783"/>
      <c r="G6783"/>
      <c r="I6783"/>
      <c r="J6783"/>
      <c r="K6783"/>
      <c r="L6783"/>
      <c r="M6783"/>
      <c r="N6783"/>
      <c r="O6783"/>
      <c r="P6783"/>
      <c r="Q6783"/>
      <c r="R6783"/>
      <c r="S6783"/>
      <c r="T6783"/>
      <c r="U6783"/>
    </row>
    <row r="6784" spans="1:21" ht="14.25" customHeight="1">
      <c r="A6784"/>
      <c r="B6784"/>
      <c r="C6784"/>
      <c r="D6784"/>
      <c r="E6784"/>
      <c r="F6784"/>
      <c r="G6784"/>
      <c r="I6784"/>
      <c r="J6784"/>
      <c r="K6784"/>
      <c r="L6784"/>
      <c r="M6784"/>
      <c r="N6784"/>
      <c r="O6784"/>
      <c r="P6784"/>
      <c r="Q6784"/>
      <c r="R6784"/>
      <c r="S6784"/>
      <c r="T6784"/>
      <c r="U6784"/>
    </row>
    <row r="6785" spans="1:21" ht="14.25" customHeight="1">
      <c r="A6785"/>
      <c r="B6785"/>
      <c r="C6785"/>
      <c r="D6785"/>
      <c r="E6785"/>
      <c r="F6785"/>
      <c r="G6785"/>
      <c r="I6785"/>
      <c r="J6785"/>
      <c r="K6785"/>
      <c r="L6785"/>
      <c r="M6785"/>
      <c r="N6785"/>
      <c r="O6785"/>
      <c r="P6785"/>
      <c r="Q6785"/>
      <c r="R6785"/>
      <c r="S6785"/>
      <c r="T6785"/>
      <c r="U6785"/>
    </row>
    <row r="6786" spans="1:21" ht="14.25" customHeight="1">
      <c r="A6786"/>
      <c r="B6786"/>
      <c r="C6786"/>
      <c r="D6786"/>
      <c r="E6786"/>
      <c r="F6786"/>
      <c r="G6786"/>
      <c r="I6786"/>
      <c r="J6786"/>
      <c r="K6786"/>
      <c r="L6786"/>
      <c r="M6786"/>
      <c r="N6786"/>
      <c r="O6786"/>
      <c r="P6786"/>
      <c r="Q6786"/>
      <c r="R6786"/>
      <c r="S6786"/>
      <c r="T6786"/>
      <c r="U6786"/>
    </row>
    <row r="6787" spans="1:21" ht="14.25" customHeight="1">
      <c r="A6787"/>
      <c r="B6787"/>
      <c r="C6787"/>
      <c r="D6787"/>
      <c r="E6787"/>
      <c r="F6787"/>
      <c r="G6787"/>
      <c r="I6787"/>
      <c r="J6787"/>
      <c r="K6787"/>
      <c r="L6787"/>
      <c r="M6787"/>
      <c r="N6787"/>
      <c r="O6787"/>
      <c r="P6787"/>
      <c r="Q6787"/>
      <c r="R6787"/>
      <c r="S6787"/>
      <c r="T6787"/>
      <c r="U6787"/>
    </row>
    <row r="6788" spans="1:21" ht="14.25" customHeight="1">
      <c r="A6788"/>
      <c r="B6788"/>
      <c r="C6788"/>
      <c r="D6788"/>
      <c r="E6788"/>
      <c r="F6788"/>
      <c r="G6788"/>
      <c r="I6788"/>
      <c r="J6788"/>
      <c r="K6788"/>
      <c r="L6788"/>
      <c r="M6788"/>
      <c r="N6788"/>
      <c r="O6788"/>
      <c r="P6788"/>
      <c r="Q6788"/>
      <c r="R6788"/>
      <c r="S6788"/>
      <c r="T6788"/>
      <c r="U6788"/>
    </row>
    <row r="6789" spans="1:21" ht="14.25" customHeight="1">
      <c r="A6789"/>
      <c r="B6789"/>
      <c r="C6789"/>
      <c r="D6789"/>
      <c r="E6789"/>
      <c r="F6789"/>
      <c r="G6789"/>
      <c r="I6789"/>
      <c r="J6789"/>
      <c r="K6789"/>
      <c r="L6789"/>
      <c r="M6789"/>
      <c r="N6789"/>
      <c r="O6789"/>
      <c r="P6789"/>
      <c r="Q6789"/>
      <c r="R6789"/>
      <c r="S6789"/>
      <c r="T6789"/>
      <c r="U6789"/>
    </row>
    <row r="6790" spans="1:21" ht="14.25" customHeight="1">
      <c r="A6790"/>
      <c r="B6790"/>
      <c r="C6790"/>
      <c r="D6790"/>
      <c r="E6790"/>
      <c r="F6790"/>
      <c r="G6790"/>
      <c r="I6790"/>
      <c r="J6790"/>
      <c r="K6790"/>
      <c r="L6790"/>
      <c r="M6790"/>
      <c r="N6790"/>
      <c r="O6790"/>
      <c r="P6790"/>
      <c r="Q6790"/>
      <c r="R6790"/>
      <c r="S6790"/>
      <c r="T6790"/>
      <c r="U6790"/>
    </row>
    <row r="6791" spans="1:21" ht="14.25" customHeight="1">
      <c r="A6791"/>
      <c r="B6791"/>
      <c r="C6791"/>
      <c r="D6791"/>
      <c r="E6791"/>
      <c r="F6791"/>
      <c r="G6791"/>
      <c r="I6791"/>
      <c r="J6791"/>
      <c r="K6791"/>
      <c r="L6791"/>
      <c r="M6791"/>
      <c r="N6791"/>
      <c r="O6791"/>
      <c r="P6791"/>
      <c r="Q6791"/>
      <c r="R6791"/>
      <c r="S6791"/>
      <c r="T6791"/>
      <c r="U6791"/>
    </row>
    <row r="6792" spans="1:21" ht="14.25" customHeight="1">
      <c r="A6792"/>
      <c r="B6792"/>
      <c r="C6792"/>
      <c r="D6792"/>
      <c r="E6792"/>
      <c r="F6792"/>
      <c r="G6792"/>
      <c r="I6792"/>
      <c r="J6792"/>
      <c r="K6792"/>
      <c r="L6792"/>
      <c r="M6792"/>
      <c r="N6792"/>
      <c r="O6792"/>
      <c r="P6792"/>
      <c r="Q6792"/>
      <c r="R6792"/>
      <c r="S6792"/>
      <c r="T6792"/>
      <c r="U6792"/>
    </row>
    <row r="6793" spans="1:21" ht="14.25" customHeight="1">
      <c r="A6793"/>
      <c r="B6793"/>
      <c r="C6793"/>
      <c r="D6793"/>
      <c r="E6793"/>
      <c r="F6793"/>
      <c r="G6793"/>
      <c r="I6793"/>
      <c r="J6793"/>
      <c r="K6793"/>
      <c r="L6793"/>
      <c r="M6793"/>
      <c r="N6793"/>
      <c r="O6793"/>
      <c r="P6793"/>
      <c r="Q6793"/>
      <c r="R6793"/>
      <c r="S6793"/>
      <c r="T6793"/>
      <c r="U6793"/>
    </row>
    <row r="6794" spans="1:21" ht="14.25" customHeight="1">
      <c r="A6794"/>
      <c r="B6794"/>
      <c r="C6794"/>
      <c r="D6794"/>
      <c r="E6794"/>
      <c r="F6794"/>
      <c r="G6794"/>
      <c r="I6794"/>
      <c r="J6794"/>
      <c r="K6794"/>
      <c r="L6794"/>
      <c r="M6794"/>
      <c r="N6794"/>
      <c r="O6794"/>
      <c r="P6794"/>
      <c r="Q6794"/>
      <c r="R6794"/>
      <c r="S6794"/>
      <c r="T6794"/>
      <c r="U6794"/>
    </row>
    <row r="6795" spans="1:21" ht="14.25" customHeight="1">
      <c r="A6795"/>
      <c r="B6795"/>
      <c r="C6795"/>
      <c r="D6795"/>
      <c r="E6795"/>
      <c r="F6795"/>
      <c r="G6795"/>
      <c r="I6795"/>
      <c r="J6795"/>
      <c r="K6795"/>
      <c r="L6795"/>
      <c r="M6795"/>
      <c r="N6795"/>
      <c r="O6795"/>
      <c r="P6795"/>
      <c r="Q6795"/>
      <c r="R6795"/>
      <c r="S6795"/>
      <c r="T6795"/>
      <c r="U6795"/>
    </row>
    <row r="6796" spans="1:21" ht="14.25" customHeight="1">
      <c r="A6796"/>
      <c r="B6796"/>
      <c r="C6796"/>
      <c r="D6796"/>
      <c r="E6796"/>
      <c r="F6796"/>
      <c r="G6796"/>
      <c r="I6796"/>
      <c r="J6796"/>
      <c r="K6796"/>
      <c r="L6796"/>
      <c r="M6796"/>
      <c r="N6796"/>
      <c r="O6796"/>
      <c r="P6796"/>
      <c r="Q6796"/>
      <c r="R6796"/>
      <c r="S6796"/>
      <c r="T6796"/>
      <c r="U6796"/>
    </row>
    <row r="6797" spans="1:21" ht="14.25" customHeight="1">
      <c r="A6797"/>
      <c r="B6797"/>
      <c r="C6797"/>
      <c r="D6797"/>
      <c r="E6797"/>
      <c r="F6797"/>
      <c r="G6797"/>
      <c r="I6797"/>
      <c r="J6797"/>
      <c r="K6797"/>
      <c r="L6797"/>
      <c r="M6797"/>
      <c r="N6797"/>
      <c r="O6797"/>
      <c r="P6797"/>
      <c r="Q6797"/>
      <c r="R6797"/>
      <c r="S6797"/>
      <c r="T6797"/>
      <c r="U6797"/>
    </row>
    <row r="6798" spans="1:21" ht="14.25" customHeight="1">
      <c r="A6798"/>
      <c r="B6798"/>
      <c r="C6798"/>
      <c r="D6798"/>
      <c r="E6798"/>
      <c r="F6798"/>
      <c r="G6798"/>
      <c r="I6798"/>
      <c r="J6798"/>
      <c r="K6798"/>
      <c r="L6798"/>
      <c r="M6798"/>
      <c r="N6798"/>
      <c r="O6798"/>
      <c r="P6798"/>
      <c r="Q6798"/>
      <c r="R6798"/>
      <c r="S6798"/>
      <c r="T6798"/>
      <c r="U6798"/>
    </row>
    <row r="6799" spans="1:21" ht="14.25" customHeight="1">
      <c r="A6799"/>
      <c r="B6799"/>
      <c r="C6799"/>
      <c r="D6799"/>
      <c r="E6799"/>
      <c r="F6799"/>
      <c r="G6799"/>
      <c r="I6799"/>
      <c r="J6799"/>
      <c r="K6799"/>
      <c r="L6799"/>
      <c r="M6799"/>
      <c r="N6799"/>
      <c r="O6799"/>
      <c r="P6799"/>
      <c r="Q6799"/>
      <c r="R6799"/>
      <c r="S6799"/>
      <c r="T6799"/>
      <c r="U6799"/>
    </row>
    <row r="6800" spans="1:21" ht="14.25" customHeight="1">
      <c r="A6800"/>
      <c r="B6800"/>
      <c r="C6800"/>
      <c r="D6800"/>
      <c r="E6800"/>
      <c r="F6800"/>
      <c r="G6800"/>
      <c r="I6800"/>
      <c r="J6800"/>
      <c r="K6800"/>
      <c r="L6800"/>
      <c r="M6800"/>
      <c r="N6800"/>
      <c r="O6800"/>
      <c r="P6800"/>
      <c r="Q6800"/>
      <c r="R6800"/>
      <c r="S6800"/>
      <c r="T6800"/>
      <c r="U6800"/>
    </row>
    <row r="6801" spans="1:21" ht="14.25" customHeight="1">
      <c r="A6801"/>
      <c r="B6801"/>
      <c r="C6801"/>
      <c r="D6801"/>
      <c r="E6801"/>
      <c r="F6801"/>
      <c r="G6801"/>
      <c r="I6801"/>
      <c r="J6801"/>
      <c r="K6801"/>
      <c r="L6801"/>
      <c r="M6801"/>
      <c r="N6801"/>
      <c r="O6801"/>
      <c r="P6801"/>
      <c r="Q6801"/>
      <c r="R6801"/>
      <c r="S6801"/>
      <c r="T6801"/>
      <c r="U6801"/>
    </row>
    <row r="6802" spans="1:21" ht="14.25" customHeight="1">
      <c r="A6802"/>
      <c r="B6802"/>
      <c r="C6802"/>
      <c r="D6802"/>
      <c r="E6802"/>
      <c r="F6802"/>
      <c r="G6802"/>
      <c r="I6802"/>
      <c r="J6802"/>
      <c r="K6802"/>
      <c r="L6802"/>
      <c r="M6802"/>
      <c r="N6802"/>
      <c r="O6802"/>
      <c r="P6802"/>
      <c r="Q6802"/>
      <c r="R6802"/>
      <c r="S6802"/>
      <c r="T6802"/>
      <c r="U6802"/>
    </row>
    <row r="6803" spans="1:21" ht="14.25" customHeight="1">
      <c r="A6803"/>
      <c r="B6803"/>
      <c r="C6803"/>
      <c r="D6803"/>
      <c r="E6803"/>
      <c r="F6803"/>
      <c r="G6803"/>
      <c r="I6803"/>
      <c r="J6803"/>
      <c r="K6803"/>
      <c r="L6803"/>
      <c r="M6803"/>
      <c r="N6803"/>
      <c r="O6803"/>
      <c r="P6803"/>
      <c r="Q6803"/>
      <c r="R6803"/>
      <c r="S6803"/>
      <c r="T6803"/>
      <c r="U6803"/>
    </row>
    <row r="6804" spans="1:21" ht="14.25" customHeight="1">
      <c r="A6804"/>
      <c r="B6804"/>
      <c r="C6804"/>
      <c r="D6804"/>
      <c r="E6804"/>
      <c r="F6804"/>
      <c r="G6804"/>
      <c r="I6804"/>
      <c r="J6804"/>
      <c r="K6804"/>
      <c r="L6804"/>
      <c r="M6804"/>
      <c r="N6804"/>
      <c r="O6804"/>
      <c r="P6804"/>
      <c r="Q6804"/>
      <c r="R6804"/>
      <c r="S6804"/>
      <c r="T6804"/>
      <c r="U6804"/>
    </row>
    <row r="6805" spans="1:21" ht="14.25" customHeight="1">
      <c r="A6805"/>
      <c r="B6805"/>
      <c r="C6805"/>
      <c r="D6805"/>
      <c r="E6805"/>
      <c r="F6805"/>
      <c r="G6805"/>
      <c r="I6805"/>
      <c r="J6805"/>
      <c r="K6805"/>
      <c r="L6805"/>
      <c r="M6805"/>
      <c r="N6805"/>
      <c r="O6805"/>
      <c r="P6805"/>
      <c r="Q6805"/>
      <c r="R6805"/>
      <c r="S6805"/>
      <c r="T6805"/>
      <c r="U6805"/>
    </row>
    <row r="6806" spans="1:21" ht="14.25" customHeight="1">
      <c r="A6806"/>
      <c r="B6806"/>
      <c r="C6806"/>
      <c r="D6806"/>
      <c r="E6806"/>
      <c r="F6806"/>
      <c r="G6806"/>
      <c r="I6806"/>
      <c r="J6806"/>
      <c r="K6806"/>
      <c r="L6806"/>
      <c r="M6806"/>
      <c r="N6806"/>
      <c r="O6806"/>
      <c r="P6806"/>
      <c r="Q6806"/>
      <c r="R6806"/>
      <c r="S6806"/>
      <c r="T6806"/>
      <c r="U6806"/>
    </row>
    <row r="6807" spans="1:21" ht="14.25" customHeight="1">
      <c r="A6807"/>
      <c r="B6807"/>
      <c r="C6807"/>
      <c r="D6807"/>
      <c r="E6807"/>
      <c r="F6807"/>
      <c r="G6807"/>
      <c r="I6807"/>
      <c r="J6807"/>
      <c r="K6807"/>
      <c r="L6807"/>
      <c r="M6807"/>
      <c r="N6807"/>
      <c r="O6807"/>
      <c r="P6807"/>
      <c r="Q6807"/>
      <c r="R6807"/>
      <c r="S6807"/>
      <c r="T6807"/>
      <c r="U6807"/>
    </row>
    <row r="6808" spans="1:21" ht="14.25" customHeight="1">
      <c r="A6808"/>
      <c r="B6808"/>
      <c r="C6808"/>
      <c r="D6808"/>
      <c r="E6808"/>
      <c r="F6808"/>
      <c r="G6808"/>
      <c r="I6808"/>
      <c r="J6808"/>
      <c r="K6808"/>
      <c r="L6808"/>
      <c r="M6808"/>
      <c r="N6808"/>
      <c r="O6808"/>
      <c r="P6808"/>
      <c r="Q6808"/>
      <c r="R6808"/>
      <c r="S6808"/>
      <c r="T6808"/>
      <c r="U6808"/>
    </row>
    <row r="6809" spans="1:21" ht="14.25" customHeight="1">
      <c r="A6809"/>
      <c r="B6809"/>
      <c r="C6809"/>
      <c r="D6809"/>
      <c r="E6809"/>
      <c r="F6809"/>
      <c r="G6809"/>
      <c r="I6809"/>
      <c r="J6809"/>
      <c r="K6809"/>
      <c r="L6809"/>
      <c r="M6809"/>
      <c r="N6809"/>
      <c r="O6809"/>
      <c r="P6809"/>
      <c r="Q6809"/>
      <c r="R6809"/>
      <c r="S6809"/>
      <c r="T6809"/>
      <c r="U6809"/>
    </row>
    <row r="6810" spans="1:21" ht="14.25" customHeight="1">
      <c r="A6810"/>
      <c r="B6810"/>
      <c r="C6810"/>
      <c r="D6810"/>
      <c r="E6810"/>
      <c r="F6810"/>
      <c r="G6810"/>
      <c r="I6810"/>
      <c r="J6810"/>
      <c r="K6810"/>
      <c r="L6810"/>
      <c r="M6810"/>
      <c r="N6810"/>
      <c r="O6810"/>
      <c r="P6810"/>
      <c r="Q6810"/>
      <c r="R6810"/>
      <c r="S6810"/>
      <c r="T6810"/>
      <c r="U6810"/>
    </row>
    <row r="6811" spans="1:21" ht="14.25" customHeight="1">
      <c r="A6811"/>
      <c r="B6811"/>
      <c r="C6811"/>
      <c r="D6811"/>
      <c r="E6811"/>
      <c r="F6811"/>
      <c r="G6811"/>
      <c r="I6811"/>
      <c r="J6811"/>
      <c r="K6811"/>
      <c r="L6811"/>
      <c r="M6811"/>
      <c r="N6811"/>
      <c r="O6811"/>
      <c r="P6811"/>
      <c r="Q6811"/>
      <c r="R6811"/>
      <c r="S6811"/>
      <c r="T6811"/>
      <c r="U6811"/>
    </row>
    <row r="6812" spans="1:21" ht="14.25" customHeight="1">
      <c r="A6812"/>
      <c r="B6812"/>
      <c r="C6812"/>
      <c r="D6812"/>
      <c r="E6812"/>
      <c r="F6812"/>
      <c r="G6812"/>
      <c r="I6812"/>
      <c r="J6812"/>
      <c r="K6812"/>
      <c r="L6812"/>
      <c r="M6812"/>
      <c r="N6812"/>
      <c r="O6812"/>
      <c r="P6812"/>
      <c r="Q6812"/>
      <c r="R6812"/>
      <c r="S6812"/>
      <c r="T6812"/>
      <c r="U6812"/>
    </row>
    <row r="6813" spans="1:21" ht="14.25" customHeight="1">
      <c r="A6813"/>
      <c r="B6813"/>
      <c r="C6813"/>
      <c r="D6813"/>
      <c r="E6813"/>
      <c r="F6813"/>
      <c r="G6813"/>
      <c r="I6813"/>
      <c r="J6813"/>
      <c r="K6813"/>
      <c r="L6813"/>
      <c r="M6813"/>
      <c r="N6813"/>
      <c r="O6813"/>
      <c r="P6813"/>
      <c r="Q6813"/>
      <c r="R6813"/>
      <c r="S6813"/>
      <c r="T6813"/>
      <c r="U6813"/>
    </row>
    <row r="6814" spans="1:21" ht="14.25" customHeight="1">
      <c r="A6814"/>
      <c r="B6814"/>
      <c r="C6814"/>
      <c r="D6814"/>
      <c r="E6814"/>
      <c r="F6814"/>
      <c r="G6814"/>
      <c r="I6814"/>
      <c r="J6814"/>
      <c r="K6814"/>
      <c r="L6814"/>
      <c r="M6814"/>
      <c r="N6814"/>
      <c r="O6814"/>
      <c r="P6814"/>
      <c r="Q6814"/>
      <c r="R6814"/>
      <c r="S6814"/>
      <c r="T6814"/>
      <c r="U6814"/>
    </row>
    <row r="6815" spans="1:21" ht="14.25" customHeight="1">
      <c r="A6815"/>
      <c r="B6815"/>
      <c r="C6815"/>
      <c r="D6815"/>
      <c r="E6815"/>
      <c r="F6815"/>
      <c r="G6815"/>
      <c r="I6815"/>
      <c r="J6815"/>
      <c r="K6815"/>
      <c r="L6815"/>
      <c r="M6815"/>
      <c r="N6815"/>
      <c r="O6815"/>
      <c r="P6815"/>
      <c r="Q6815"/>
      <c r="R6815"/>
      <c r="S6815"/>
      <c r="T6815"/>
      <c r="U6815"/>
    </row>
    <row r="6816" spans="1:21" ht="14.25" customHeight="1">
      <c r="A6816"/>
      <c r="B6816"/>
      <c r="C6816"/>
      <c r="D6816"/>
      <c r="E6816"/>
      <c r="F6816"/>
      <c r="G6816"/>
      <c r="I6816"/>
      <c r="J6816"/>
      <c r="K6816"/>
      <c r="L6816"/>
      <c r="M6816"/>
      <c r="N6816"/>
      <c r="O6816"/>
      <c r="P6816"/>
      <c r="Q6816"/>
      <c r="R6816"/>
      <c r="S6816"/>
      <c r="T6816"/>
      <c r="U6816"/>
    </row>
    <row r="6817" spans="1:21" ht="14.25" customHeight="1">
      <c r="A6817"/>
      <c r="B6817"/>
      <c r="C6817"/>
      <c r="D6817"/>
      <c r="E6817"/>
      <c r="F6817"/>
      <c r="G6817"/>
      <c r="I6817"/>
      <c r="J6817"/>
      <c r="K6817"/>
      <c r="L6817"/>
      <c r="M6817"/>
      <c r="N6817"/>
      <c r="O6817"/>
      <c r="P6817"/>
      <c r="Q6817"/>
      <c r="R6817"/>
      <c r="S6817"/>
      <c r="T6817"/>
      <c r="U6817"/>
    </row>
    <row r="6818" spans="1:21" ht="14.25" customHeight="1">
      <c r="A6818"/>
      <c r="B6818"/>
      <c r="C6818"/>
      <c r="D6818"/>
      <c r="E6818"/>
      <c r="F6818"/>
      <c r="G6818"/>
      <c r="I6818"/>
      <c r="J6818"/>
      <c r="K6818"/>
      <c r="L6818"/>
      <c r="M6818"/>
      <c r="N6818"/>
      <c r="O6818"/>
      <c r="P6818"/>
      <c r="Q6818"/>
      <c r="R6818"/>
      <c r="S6818"/>
      <c r="T6818"/>
      <c r="U6818"/>
    </row>
    <row r="6819" spans="1:21" ht="14.25" customHeight="1">
      <c r="A6819"/>
      <c r="B6819"/>
      <c r="C6819"/>
      <c r="D6819"/>
      <c r="E6819"/>
      <c r="F6819"/>
      <c r="G6819"/>
      <c r="I6819"/>
      <c r="J6819"/>
      <c r="K6819"/>
      <c r="L6819"/>
      <c r="M6819"/>
      <c r="N6819"/>
      <c r="O6819"/>
      <c r="P6819"/>
      <c r="Q6819"/>
      <c r="R6819"/>
      <c r="S6819"/>
      <c r="T6819"/>
      <c r="U6819"/>
    </row>
    <row r="6820" spans="1:21" ht="14.25" customHeight="1">
      <c r="A6820"/>
      <c r="B6820"/>
      <c r="C6820"/>
      <c r="D6820"/>
      <c r="E6820"/>
      <c r="F6820"/>
      <c r="G6820"/>
      <c r="I6820"/>
      <c r="J6820"/>
      <c r="K6820"/>
      <c r="L6820"/>
      <c r="M6820"/>
      <c r="N6820"/>
      <c r="O6820"/>
      <c r="P6820"/>
      <c r="Q6820"/>
      <c r="R6820"/>
      <c r="S6820"/>
      <c r="T6820"/>
      <c r="U6820"/>
    </row>
    <row r="6821" spans="1:21" ht="14.25" customHeight="1">
      <c r="A6821"/>
      <c r="B6821"/>
      <c r="C6821"/>
      <c r="D6821"/>
      <c r="E6821"/>
      <c r="F6821"/>
      <c r="G6821"/>
      <c r="I6821"/>
      <c r="J6821"/>
      <c r="K6821"/>
      <c r="L6821"/>
      <c r="M6821"/>
      <c r="N6821"/>
      <c r="O6821"/>
      <c r="P6821"/>
      <c r="Q6821"/>
      <c r="R6821"/>
      <c r="S6821"/>
      <c r="T6821"/>
      <c r="U6821"/>
    </row>
    <row r="6822" spans="1:21" ht="14.25" customHeight="1">
      <c r="A6822"/>
      <c r="B6822"/>
      <c r="C6822"/>
      <c r="D6822"/>
      <c r="E6822"/>
      <c r="F6822"/>
      <c r="G6822"/>
      <c r="I6822"/>
      <c r="J6822"/>
      <c r="K6822"/>
      <c r="L6822"/>
      <c r="M6822"/>
      <c r="N6822"/>
      <c r="O6822"/>
      <c r="P6822"/>
      <c r="Q6822"/>
      <c r="R6822"/>
      <c r="S6822"/>
      <c r="T6822"/>
      <c r="U6822"/>
    </row>
    <row r="6823" spans="1:21" ht="14.25" customHeight="1">
      <c r="A6823"/>
      <c r="B6823"/>
      <c r="C6823"/>
      <c r="D6823"/>
      <c r="E6823"/>
      <c r="F6823"/>
      <c r="G6823"/>
      <c r="I6823"/>
      <c r="J6823"/>
      <c r="K6823"/>
      <c r="L6823"/>
      <c r="M6823"/>
      <c r="N6823"/>
      <c r="O6823"/>
      <c r="P6823"/>
      <c r="Q6823"/>
      <c r="R6823"/>
      <c r="S6823"/>
      <c r="T6823"/>
      <c r="U6823"/>
    </row>
    <row r="6824" spans="1:21" ht="14.25" customHeight="1">
      <c r="A6824"/>
      <c r="B6824"/>
      <c r="C6824"/>
      <c r="D6824"/>
      <c r="E6824"/>
      <c r="F6824"/>
      <c r="G6824"/>
      <c r="I6824"/>
      <c r="J6824"/>
      <c r="K6824"/>
      <c r="L6824"/>
      <c r="M6824"/>
      <c r="N6824"/>
      <c r="O6824"/>
      <c r="P6824"/>
      <c r="Q6824"/>
      <c r="R6824"/>
      <c r="S6824"/>
      <c r="T6824"/>
      <c r="U6824"/>
    </row>
    <row r="6825" spans="1:21" ht="14.25" customHeight="1">
      <c r="A6825"/>
      <c r="B6825"/>
      <c r="C6825"/>
      <c r="D6825"/>
      <c r="E6825"/>
      <c r="F6825"/>
      <c r="G6825"/>
      <c r="I6825"/>
      <c r="J6825"/>
      <c r="K6825"/>
      <c r="L6825"/>
      <c r="M6825"/>
      <c r="N6825"/>
      <c r="O6825"/>
      <c r="P6825"/>
      <c r="Q6825"/>
      <c r="R6825"/>
      <c r="S6825"/>
      <c r="T6825"/>
      <c r="U6825"/>
    </row>
    <row r="6826" spans="1:21" ht="14.25" customHeight="1">
      <c r="A6826"/>
      <c r="B6826"/>
      <c r="C6826"/>
      <c r="D6826"/>
      <c r="E6826"/>
      <c r="F6826"/>
      <c r="G6826"/>
      <c r="I6826"/>
      <c r="J6826"/>
      <c r="K6826"/>
      <c r="L6826"/>
      <c r="M6826"/>
      <c r="N6826"/>
      <c r="O6826"/>
      <c r="P6826"/>
      <c r="Q6826"/>
      <c r="R6826"/>
      <c r="S6826"/>
      <c r="T6826"/>
      <c r="U6826"/>
    </row>
    <row r="6827" spans="1:21" ht="14.25" customHeight="1">
      <c r="A6827"/>
      <c r="B6827"/>
      <c r="C6827"/>
      <c r="D6827"/>
      <c r="E6827"/>
      <c r="F6827"/>
      <c r="G6827"/>
      <c r="I6827"/>
      <c r="J6827"/>
      <c r="K6827"/>
      <c r="L6827"/>
      <c r="M6827"/>
      <c r="N6827"/>
      <c r="O6827"/>
      <c r="P6827"/>
      <c r="Q6827"/>
      <c r="R6827"/>
      <c r="S6827"/>
      <c r="T6827"/>
      <c r="U6827"/>
    </row>
    <row r="6828" spans="1:21" ht="14.25" customHeight="1">
      <c r="A6828"/>
      <c r="B6828"/>
      <c r="C6828"/>
      <c r="D6828"/>
      <c r="E6828"/>
      <c r="F6828"/>
      <c r="G6828"/>
      <c r="I6828"/>
      <c r="J6828"/>
      <c r="K6828"/>
      <c r="L6828"/>
      <c r="M6828"/>
      <c r="N6828"/>
      <c r="O6828"/>
      <c r="P6828"/>
      <c r="Q6828"/>
      <c r="R6828"/>
      <c r="S6828"/>
      <c r="T6828"/>
      <c r="U6828"/>
    </row>
    <row r="6829" spans="1:21" ht="14.25" customHeight="1">
      <c r="A6829"/>
      <c r="B6829"/>
      <c r="C6829"/>
      <c r="D6829"/>
      <c r="E6829"/>
      <c r="F6829"/>
      <c r="G6829"/>
      <c r="I6829"/>
      <c r="J6829"/>
      <c r="K6829"/>
      <c r="L6829"/>
      <c r="M6829"/>
      <c r="N6829"/>
      <c r="O6829"/>
      <c r="P6829"/>
      <c r="Q6829"/>
      <c r="R6829"/>
      <c r="S6829"/>
      <c r="T6829"/>
      <c r="U6829"/>
    </row>
    <row r="6830" spans="1:21" ht="14.25" customHeight="1">
      <c r="A6830"/>
      <c r="B6830"/>
      <c r="C6830"/>
      <c r="D6830"/>
      <c r="E6830"/>
      <c r="F6830"/>
      <c r="G6830"/>
      <c r="I6830"/>
      <c r="J6830"/>
      <c r="K6830"/>
      <c r="L6830"/>
      <c r="M6830"/>
      <c r="N6830"/>
      <c r="O6830"/>
      <c r="P6830"/>
      <c r="Q6830"/>
      <c r="R6830"/>
      <c r="S6830"/>
      <c r="T6830"/>
      <c r="U6830"/>
    </row>
    <row r="6831" spans="1:21" ht="14.25" customHeight="1">
      <c r="A6831"/>
      <c r="B6831"/>
      <c r="C6831"/>
      <c r="D6831"/>
      <c r="E6831"/>
      <c r="F6831"/>
      <c r="G6831"/>
      <c r="I6831"/>
      <c r="J6831"/>
      <c r="K6831"/>
      <c r="L6831"/>
      <c r="M6831"/>
      <c r="N6831"/>
      <c r="O6831"/>
      <c r="P6831"/>
      <c r="Q6831"/>
      <c r="R6831"/>
      <c r="S6831"/>
      <c r="T6831"/>
      <c r="U6831"/>
    </row>
    <row r="6832" spans="1:21" ht="14.25" customHeight="1">
      <c r="A6832"/>
      <c r="B6832"/>
      <c r="C6832"/>
      <c r="D6832"/>
      <c r="E6832"/>
      <c r="F6832"/>
      <c r="G6832"/>
      <c r="I6832"/>
      <c r="J6832"/>
      <c r="K6832"/>
      <c r="L6832"/>
      <c r="M6832"/>
      <c r="N6832"/>
      <c r="O6832"/>
      <c r="P6832"/>
      <c r="Q6832"/>
      <c r="R6832"/>
      <c r="S6832"/>
      <c r="T6832"/>
      <c r="U6832"/>
    </row>
    <row r="6833" spans="1:21" ht="14.25" customHeight="1">
      <c r="A6833"/>
      <c r="B6833"/>
      <c r="C6833"/>
      <c r="D6833"/>
      <c r="E6833"/>
      <c r="F6833"/>
      <c r="G6833"/>
      <c r="I6833"/>
      <c r="J6833"/>
      <c r="K6833"/>
      <c r="L6833"/>
      <c r="M6833"/>
      <c r="N6833"/>
      <c r="O6833"/>
      <c r="P6833"/>
      <c r="Q6833"/>
      <c r="R6833"/>
      <c r="S6833"/>
      <c r="T6833"/>
      <c r="U6833"/>
    </row>
    <row r="6834" spans="1:21" ht="14.25" customHeight="1">
      <c r="A6834"/>
      <c r="B6834"/>
      <c r="C6834"/>
      <c r="D6834"/>
      <c r="E6834"/>
      <c r="F6834"/>
      <c r="G6834"/>
      <c r="I6834"/>
      <c r="J6834"/>
      <c r="K6834"/>
      <c r="L6834"/>
      <c r="M6834"/>
      <c r="N6834"/>
      <c r="O6834"/>
      <c r="P6834"/>
      <c r="Q6834"/>
      <c r="R6834"/>
      <c r="S6834"/>
      <c r="T6834"/>
      <c r="U6834"/>
    </row>
    <row r="6835" spans="1:21" ht="14.25" customHeight="1">
      <c r="A6835"/>
      <c r="B6835"/>
      <c r="C6835"/>
      <c r="D6835"/>
      <c r="E6835"/>
      <c r="F6835"/>
      <c r="G6835"/>
      <c r="I6835"/>
      <c r="J6835"/>
      <c r="K6835"/>
      <c r="L6835"/>
      <c r="M6835"/>
      <c r="N6835"/>
      <c r="O6835"/>
      <c r="P6835"/>
      <c r="Q6835"/>
      <c r="R6835"/>
      <c r="S6835"/>
      <c r="T6835"/>
      <c r="U6835"/>
    </row>
    <row r="6836" spans="1:21" ht="14.25" customHeight="1">
      <c r="A6836"/>
      <c r="B6836"/>
      <c r="C6836"/>
      <c r="D6836"/>
      <c r="E6836"/>
      <c r="F6836"/>
      <c r="G6836"/>
      <c r="I6836"/>
      <c r="J6836"/>
      <c r="K6836"/>
      <c r="L6836"/>
      <c r="M6836"/>
      <c r="N6836"/>
      <c r="O6836"/>
      <c r="P6836"/>
      <c r="Q6836"/>
      <c r="R6836"/>
      <c r="S6836"/>
      <c r="T6836"/>
      <c r="U6836"/>
    </row>
    <row r="6837" spans="1:21" ht="14.25" customHeight="1">
      <c r="A6837"/>
      <c r="B6837"/>
      <c r="C6837"/>
      <c r="D6837"/>
      <c r="E6837"/>
      <c r="F6837"/>
      <c r="G6837"/>
      <c r="I6837"/>
      <c r="J6837"/>
      <c r="K6837"/>
      <c r="L6837"/>
      <c r="M6837"/>
      <c r="N6837"/>
      <c r="O6837"/>
      <c r="P6837"/>
      <c r="Q6837"/>
      <c r="R6837"/>
      <c r="S6837"/>
      <c r="T6837"/>
      <c r="U6837"/>
    </row>
    <row r="6838" spans="1:21" ht="14.25" customHeight="1">
      <c r="A6838"/>
      <c r="B6838"/>
      <c r="C6838"/>
      <c r="D6838"/>
      <c r="E6838"/>
      <c r="F6838"/>
      <c r="G6838"/>
      <c r="I6838"/>
      <c r="J6838"/>
      <c r="K6838"/>
      <c r="L6838"/>
      <c r="M6838"/>
      <c r="N6838"/>
      <c r="O6838"/>
      <c r="P6838"/>
      <c r="Q6838"/>
      <c r="R6838"/>
      <c r="S6838"/>
      <c r="T6838"/>
      <c r="U6838"/>
    </row>
    <row r="6839" spans="1:21" ht="14.25" customHeight="1">
      <c r="A6839"/>
      <c r="B6839"/>
      <c r="C6839"/>
      <c r="D6839"/>
      <c r="E6839"/>
      <c r="F6839"/>
      <c r="G6839"/>
      <c r="I6839"/>
      <c r="J6839"/>
      <c r="K6839"/>
      <c r="L6839"/>
      <c r="M6839"/>
      <c r="N6839"/>
      <c r="O6839"/>
      <c r="P6839"/>
      <c r="Q6839"/>
      <c r="R6839"/>
      <c r="S6839"/>
      <c r="T6839"/>
      <c r="U6839"/>
    </row>
    <row r="6840" spans="1:21" ht="14.25" customHeight="1">
      <c r="A6840"/>
      <c r="B6840"/>
      <c r="C6840"/>
      <c r="D6840"/>
      <c r="E6840"/>
      <c r="F6840"/>
      <c r="G6840"/>
      <c r="I6840"/>
      <c r="J6840"/>
      <c r="K6840"/>
      <c r="L6840"/>
      <c r="M6840"/>
      <c r="N6840"/>
      <c r="O6840"/>
      <c r="P6840"/>
      <c r="Q6840"/>
      <c r="R6840"/>
      <c r="S6840"/>
      <c r="T6840"/>
      <c r="U6840"/>
    </row>
    <row r="6841" spans="1:21" ht="14.25" customHeight="1">
      <c r="A6841"/>
      <c r="B6841"/>
      <c r="C6841"/>
      <c r="D6841"/>
      <c r="E6841"/>
      <c r="F6841"/>
      <c r="G6841"/>
      <c r="I6841"/>
      <c r="J6841"/>
      <c r="K6841"/>
      <c r="L6841"/>
      <c r="M6841"/>
      <c r="N6841"/>
      <c r="O6841"/>
      <c r="P6841"/>
      <c r="Q6841"/>
      <c r="R6841"/>
      <c r="S6841"/>
      <c r="T6841"/>
      <c r="U6841"/>
    </row>
    <row r="6842" spans="1:21" ht="14.25" customHeight="1">
      <c r="A6842"/>
      <c r="B6842"/>
      <c r="C6842"/>
      <c r="D6842"/>
      <c r="E6842"/>
      <c r="F6842"/>
      <c r="G6842"/>
      <c r="I6842"/>
      <c r="J6842"/>
      <c r="K6842"/>
      <c r="L6842"/>
      <c r="M6842"/>
      <c r="N6842"/>
      <c r="O6842"/>
      <c r="P6842"/>
      <c r="Q6842"/>
      <c r="R6842"/>
      <c r="S6842"/>
      <c r="T6842"/>
      <c r="U6842"/>
    </row>
    <row r="6843" spans="1:21" ht="14.25" customHeight="1">
      <c r="A6843"/>
      <c r="B6843"/>
      <c r="C6843"/>
      <c r="D6843"/>
      <c r="E6843"/>
      <c r="F6843"/>
      <c r="G6843"/>
      <c r="I6843"/>
      <c r="J6843"/>
      <c r="K6843"/>
      <c r="L6843"/>
      <c r="M6843"/>
      <c r="N6843"/>
      <c r="O6843"/>
      <c r="P6843"/>
      <c r="Q6843"/>
      <c r="R6843"/>
      <c r="S6843"/>
      <c r="T6843"/>
      <c r="U6843"/>
    </row>
    <row r="6844" spans="1:21" ht="14.25" customHeight="1">
      <c r="A6844"/>
      <c r="B6844"/>
      <c r="C6844"/>
      <c r="D6844"/>
      <c r="E6844"/>
      <c r="F6844"/>
      <c r="G6844"/>
      <c r="I6844"/>
      <c r="J6844"/>
      <c r="K6844"/>
      <c r="L6844"/>
      <c r="M6844"/>
      <c r="N6844"/>
      <c r="O6844"/>
      <c r="P6844"/>
      <c r="Q6844"/>
      <c r="R6844"/>
      <c r="S6844"/>
      <c r="T6844"/>
      <c r="U6844"/>
    </row>
    <row r="6845" spans="1:21" ht="14.25" customHeight="1">
      <c r="A6845"/>
      <c r="B6845"/>
      <c r="C6845"/>
      <c r="D6845"/>
      <c r="E6845"/>
      <c r="F6845"/>
      <c r="G6845"/>
      <c r="I6845"/>
      <c r="J6845"/>
      <c r="K6845"/>
      <c r="L6845"/>
      <c r="M6845"/>
      <c r="N6845"/>
      <c r="O6845"/>
      <c r="P6845"/>
      <c r="Q6845"/>
      <c r="R6845"/>
      <c r="S6845"/>
      <c r="T6845"/>
      <c r="U6845"/>
    </row>
    <row r="6846" spans="1:21" ht="14.25" customHeight="1">
      <c r="A6846"/>
      <c r="B6846"/>
      <c r="C6846"/>
      <c r="D6846"/>
      <c r="E6846"/>
      <c r="F6846"/>
      <c r="G6846"/>
      <c r="I6846"/>
      <c r="J6846"/>
      <c r="K6846"/>
      <c r="L6846"/>
      <c r="M6846"/>
      <c r="N6846"/>
      <c r="O6846"/>
      <c r="P6846"/>
      <c r="Q6846"/>
      <c r="R6846"/>
      <c r="S6846"/>
      <c r="T6846"/>
      <c r="U6846"/>
    </row>
    <row r="6847" spans="1:21" ht="14.25" customHeight="1">
      <c r="A6847"/>
      <c r="B6847"/>
      <c r="C6847"/>
      <c r="D6847"/>
      <c r="E6847"/>
      <c r="F6847"/>
      <c r="G6847"/>
      <c r="I6847"/>
      <c r="J6847"/>
      <c r="K6847"/>
      <c r="L6847"/>
      <c r="M6847"/>
      <c r="N6847"/>
      <c r="O6847"/>
      <c r="P6847"/>
      <c r="Q6847"/>
      <c r="R6847"/>
      <c r="S6847"/>
      <c r="T6847"/>
      <c r="U6847"/>
    </row>
    <row r="6848" spans="1:21" ht="14.25" customHeight="1">
      <c r="A6848"/>
      <c r="B6848"/>
      <c r="C6848"/>
      <c r="D6848"/>
      <c r="E6848"/>
      <c r="F6848"/>
      <c r="G6848"/>
      <c r="I6848"/>
      <c r="J6848"/>
      <c r="K6848"/>
      <c r="L6848"/>
      <c r="M6848"/>
      <c r="N6848"/>
      <c r="O6848"/>
      <c r="P6848"/>
      <c r="Q6848"/>
      <c r="R6848"/>
      <c r="S6848"/>
      <c r="T6848"/>
      <c r="U6848"/>
    </row>
    <row r="6849" spans="1:21" ht="14.25" customHeight="1">
      <c r="A6849"/>
      <c r="B6849"/>
      <c r="C6849"/>
      <c r="D6849"/>
      <c r="E6849"/>
      <c r="F6849"/>
      <c r="G6849"/>
      <c r="I6849"/>
      <c r="J6849"/>
      <c r="K6849"/>
      <c r="L6849"/>
      <c r="M6849"/>
      <c r="N6849"/>
      <c r="O6849"/>
      <c r="P6849"/>
      <c r="Q6849"/>
      <c r="R6849"/>
      <c r="S6849"/>
      <c r="T6849"/>
      <c r="U6849"/>
    </row>
    <row r="6850" spans="1:21" ht="14.25" customHeight="1">
      <c r="A6850"/>
      <c r="B6850"/>
      <c r="C6850"/>
      <c r="D6850"/>
      <c r="E6850"/>
      <c r="F6850"/>
      <c r="G6850"/>
      <c r="I6850"/>
      <c r="J6850"/>
      <c r="K6850"/>
      <c r="L6850"/>
      <c r="M6850"/>
      <c r="N6850"/>
      <c r="O6850"/>
      <c r="P6850"/>
      <c r="Q6850"/>
      <c r="R6850"/>
      <c r="S6850"/>
      <c r="T6850"/>
      <c r="U6850"/>
    </row>
    <row r="6851" spans="1:21" ht="14.25" customHeight="1">
      <c r="A6851"/>
      <c r="B6851"/>
      <c r="C6851"/>
      <c r="D6851"/>
      <c r="E6851"/>
      <c r="F6851"/>
      <c r="G6851"/>
      <c r="I6851"/>
      <c r="J6851"/>
      <c r="K6851"/>
      <c r="L6851"/>
      <c r="M6851"/>
      <c r="N6851"/>
      <c r="O6851"/>
      <c r="P6851"/>
      <c r="Q6851"/>
      <c r="R6851"/>
      <c r="S6851"/>
      <c r="T6851"/>
      <c r="U6851"/>
    </row>
    <row r="6852" spans="1:21" ht="14.25" customHeight="1">
      <c r="A6852"/>
      <c r="B6852"/>
      <c r="C6852"/>
      <c r="D6852"/>
      <c r="E6852"/>
      <c r="F6852"/>
      <c r="G6852"/>
      <c r="I6852"/>
      <c r="J6852"/>
      <c r="K6852"/>
      <c r="L6852"/>
      <c r="M6852"/>
      <c r="N6852"/>
      <c r="O6852"/>
      <c r="P6852"/>
      <c r="Q6852"/>
      <c r="R6852"/>
      <c r="S6852"/>
      <c r="T6852"/>
      <c r="U6852"/>
    </row>
    <row r="6853" spans="1:21" ht="14.25" customHeight="1">
      <c r="A6853"/>
      <c r="B6853"/>
      <c r="C6853"/>
      <c r="D6853"/>
      <c r="E6853"/>
      <c r="F6853"/>
      <c r="G6853"/>
      <c r="I6853"/>
      <c r="J6853"/>
      <c r="K6853"/>
      <c r="L6853"/>
      <c r="M6853"/>
      <c r="N6853"/>
      <c r="O6853"/>
      <c r="P6853"/>
      <c r="Q6853"/>
      <c r="R6853"/>
      <c r="S6853"/>
      <c r="T6853"/>
      <c r="U6853"/>
    </row>
    <row r="6854" spans="1:21" ht="14.25" customHeight="1">
      <c r="A6854"/>
      <c r="B6854"/>
      <c r="C6854"/>
      <c r="D6854"/>
      <c r="E6854"/>
      <c r="F6854"/>
      <c r="G6854"/>
      <c r="I6854"/>
      <c r="J6854"/>
      <c r="K6854"/>
      <c r="L6854"/>
      <c r="M6854"/>
      <c r="N6854"/>
      <c r="O6854"/>
      <c r="P6854"/>
      <c r="Q6854"/>
      <c r="R6854"/>
      <c r="S6854"/>
      <c r="T6854"/>
      <c r="U6854"/>
    </row>
    <row r="6855" spans="1:21" ht="14.25" customHeight="1">
      <c r="A6855"/>
      <c r="B6855"/>
      <c r="C6855"/>
      <c r="D6855"/>
      <c r="E6855"/>
      <c r="F6855"/>
      <c r="G6855"/>
      <c r="I6855"/>
      <c r="J6855"/>
      <c r="K6855"/>
      <c r="L6855"/>
      <c r="M6855"/>
      <c r="N6855"/>
      <c r="O6855"/>
      <c r="P6855"/>
      <c r="Q6855"/>
      <c r="R6855"/>
      <c r="S6855"/>
      <c r="T6855"/>
      <c r="U6855"/>
    </row>
    <row r="6856" spans="1:21" ht="14.25" customHeight="1">
      <c r="A6856"/>
      <c r="B6856"/>
      <c r="C6856"/>
      <c r="D6856"/>
      <c r="E6856"/>
      <c r="F6856"/>
      <c r="G6856"/>
      <c r="I6856"/>
      <c r="J6856"/>
      <c r="K6856"/>
      <c r="L6856"/>
      <c r="M6856"/>
      <c r="N6856"/>
      <c r="O6856"/>
      <c r="P6856"/>
      <c r="Q6856"/>
      <c r="R6856"/>
      <c r="S6856"/>
      <c r="T6856"/>
      <c r="U6856"/>
    </row>
    <row r="6857" spans="1:21" ht="14.25" customHeight="1">
      <c r="A6857"/>
      <c r="B6857"/>
      <c r="C6857"/>
      <c r="D6857"/>
      <c r="E6857"/>
      <c r="F6857"/>
      <c r="G6857"/>
      <c r="I6857"/>
      <c r="J6857"/>
      <c r="K6857"/>
      <c r="L6857"/>
      <c r="M6857"/>
      <c r="N6857"/>
      <c r="O6857"/>
      <c r="P6857"/>
      <c r="Q6857"/>
      <c r="R6857"/>
      <c r="S6857"/>
      <c r="T6857"/>
      <c r="U6857"/>
    </row>
    <row r="6858" spans="1:21" ht="14.25" customHeight="1">
      <c r="A6858"/>
      <c r="B6858"/>
      <c r="C6858"/>
      <c r="D6858"/>
      <c r="E6858"/>
      <c r="F6858"/>
      <c r="G6858"/>
      <c r="I6858"/>
      <c r="J6858"/>
      <c r="K6858"/>
      <c r="L6858"/>
      <c r="M6858"/>
      <c r="N6858"/>
      <c r="O6858"/>
      <c r="P6858"/>
      <c r="Q6858"/>
      <c r="R6858"/>
      <c r="S6858"/>
      <c r="T6858"/>
      <c r="U6858"/>
    </row>
    <row r="6859" spans="1:21" ht="14.25" customHeight="1">
      <c r="A6859"/>
      <c r="B6859"/>
      <c r="C6859"/>
      <c r="D6859"/>
      <c r="E6859"/>
      <c r="F6859"/>
      <c r="G6859"/>
      <c r="I6859"/>
      <c r="J6859"/>
      <c r="K6859"/>
      <c r="L6859"/>
      <c r="M6859"/>
      <c r="N6859"/>
      <c r="O6859"/>
      <c r="P6859"/>
      <c r="Q6859"/>
      <c r="R6859"/>
      <c r="S6859"/>
      <c r="T6859"/>
      <c r="U6859"/>
    </row>
    <row r="6860" spans="1:21" ht="14.25" customHeight="1">
      <c r="A6860"/>
      <c r="B6860"/>
      <c r="C6860"/>
      <c r="D6860"/>
      <c r="E6860"/>
      <c r="F6860"/>
      <c r="G6860"/>
      <c r="I6860"/>
      <c r="J6860"/>
      <c r="K6860"/>
      <c r="L6860"/>
      <c r="M6860"/>
      <c r="N6860"/>
      <c r="O6860"/>
      <c r="P6860"/>
      <c r="Q6860"/>
      <c r="R6860"/>
      <c r="S6860"/>
      <c r="T6860"/>
      <c r="U6860"/>
    </row>
    <row r="6861" spans="1:21" ht="14.25" customHeight="1">
      <c r="A6861"/>
      <c r="B6861"/>
      <c r="C6861"/>
      <c r="D6861"/>
      <c r="E6861"/>
      <c r="F6861"/>
      <c r="G6861"/>
      <c r="I6861"/>
      <c r="J6861"/>
      <c r="K6861"/>
      <c r="L6861"/>
      <c r="M6861"/>
      <c r="N6861"/>
      <c r="O6861"/>
      <c r="P6861"/>
      <c r="Q6861"/>
      <c r="R6861"/>
      <c r="S6861"/>
      <c r="T6861"/>
      <c r="U6861"/>
    </row>
    <row r="6862" spans="1:21" ht="14.25" customHeight="1">
      <c r="A6862"/>
      <c r="B6862"/>
      <c r="C6862"/>
      <c r="D6862"/>
      <c r="E6862"/>
      <c r="F6862"/>
      <c r="G6862"/>
      <c r="I6862"/>
      <c r="J6862"/>
      <c r="K6862"/>
      <c r="L6862"/>
      <c r="M6862"/>
      <c r="N6862"/>
      <c r="O6862"/>
      <c r="P6862"/>
      <c r="Q6862"/>
      <c r="R6862"/>
      <c r="S6862"/>
      <c r="T6862"/>
      <c r="U6862"/>
    </row>
    <row r="6863" spans="1:21" ht="14.25" customHeight="1">
      <c r="A6863"/>
      <c r="B6863"/>
      <c r="C6863"/>
      <c r="D6863"/>
      <c r="E6863"/>
      <c r="F6863"/>
      <c r="G6863"/>
      <c r="I6863"/>
      <c r="J6863"/>
      <c r="K6863"/>
      <c r="L6863"/>
      <c r="M6863"/>
      <c r="N6863"/>
      <c r="O6863"/>
      <c r="P6863"/>
      <c r="Q6863"/>
      <c r="R6863"/>
      <c r="S6863"/>
      <c r="T6863"/>
      <c r="U6863"/>
    </row>
    <row r="6864" spans="1:21" ht="14.25" customHeight="1">
      <c r="A6864"/>
      <c r="B6864"/>
      <c r="C6864"/>
      <c r="D6864"/>
      <c r="E6864"/>
      <c r="F6864"/>
      <c r="G6864"/>
      <c r="I6864"/>
      <c r="J6864"/>
      <c r="K6864"/>
      <c r="L6864"/>
      <c r="M6864"/>
      <c r="N6864"/>
      <c r="O6864"/>
      <c r="P6864"/>
      <c r="Q6864"/>
      <c r="R6864"/>
      <c r="S6864"/>
      <c r="T6864"/>
      <c r="U6864"/>
    </row>
    <row r="6865" spans="1:21" ht="14.25" customHeight="1">
      <c r="A6865"/>
      <c r="B6865"/>
      <c r="C6865"/>
      <c r="D6865"/>
      <c r="E6865"/>
      <c r="F6865"/>
      <c r="G6865"/>
      <c r="I6865"/>
      <c r="J6865"/>
      <c r="K6865"/>
      <c r="L6865"/>
      <c r="M6865"/>
      <c r="N6865"/>
      <c r="O6865"/>
      <c r="P6865"/>
      <c r="Q6865"/>
      <c r="R6865"/>
      <c r="S6865"/>
      <c r="T6865"/>
      <c r="U6865"/>
    </row>
    <row r="6866" spans="1:21" ht="14.25" customHeight="1">
      <c r="A6866"/>
      <c r="B6866"/>
      <c r="C6866"/>
      <c r="D6866"/>
      <c r="E6866"/>
      <c r="F6866"/>
      <c r="G6866"/>
      <c r="I6866"/>
      <c r="J6866"/>
      <c r="K6866"/>
      <c r="L6866"/>
      <c r="M6866"/>
      <c r="N6866"/>
      <c r="O6866"/>
      <c r="P6866"/>
      <c r="Q6866"/>
      <c r="R6866"/>
      <c r="S6866"/>
      <c r="T6866"/>
      <c r="U6866"/>
    </row>
    <row r="6867" spans="1:21" ht="14.25" customHeight="1">
      <c r="A6867"/>
      <c r="B6867"/>
      <c r="C6867"/>
      <c r="D6867"/>
      <c r="E6867"/>
      <c r="F6867"/>
      <c r="G6867"/>
      <c r="I6867"/>
      <c r="J6867"/>
      <c r="K6867"/>
      <c r="L6867"/>
      <c r="M6867"/>
      <c r="N6867"/>
      <c r="O6867"/>
      <c r="P6867"/>
      <c r="Q6867"/>
      <c r="R6867"/>
      <c r="S6867"/>
      <c r="T6867"/>
      <c r="U6867"/>
    </row>
    <row r="6868" spans="1:21" ht="14.25" customHeight="1">
      <c r="A6868"/>
      <c r="B6868"/>
      <c r="C6868"/>
      <c r="D6868"/>
      <c r="E6868"/>
      <c r="F6868"/>
      <c r="G6868"/>
      <c r="I6868"/>
      <c r="J6868"/>
      <c r="K6868"/>
      <c r="L6868"/>
      <c r="M6868"/>
      <c r="N6868"/>
      <c r="O6868"/>
      <c r="P6868"/>
      <c r="Q6868"/>
      <c r="R6868"/>
      <c r="S6868"/>
      <c r="T6868"/>
      <c r="U6868"/>
    </row>
    <row r="6869" spans="1:21" ht="14.25" customHeight="1">
      <c r="A6869"/>
      <c r="B6869"/>
      <c r="C6869"/>
      <c r="D6869"/>
      <c r="E6869"/>
      <c r="F6869"/>
      <c r="G6869"/>
      <c r="I6869"/>
      <c r="J6869"/>
      <c r="K6869"/>
      <c r="L6869"/>
      <c r="M6869"/>
      <c r="N6869"/>
      <c r="O6869"/>
      <c r="P6869"/>
      <c r="Q6869"/>
      <c r="R6869"/>
      <c r="S6869"/>
      <c r="T6869"/>
      <c r="U6869"/>
    </row>
    <row r="6870" spans="1:21" ht="14.25" customHeight="1">
      <c r="A6870"/>
      <c r="B6870"/>
      <c r="C6870"/>
      <c r="D6870"/>
      <c r="E6870"/>
      <c r="F6870"/>
      <c r="G6870"/>
      <c r="I6870"/>
      <c r="J6870"/>
      <c r="K6870"/>
      <c r="L6870"/>
      <c r="M6870"/>
      <c r="N6870"/>
      <c r="O6870"/>
      <c r="P6870"/>
      <c r="Q6870"/>
      <c r="R6870"/>
      <c r="S6870"/>
      <c r="T6870"/>
      <c r="U6870"/>
    </row>
    <row r="6871" spans="1:21" ht="14.25" customHeight="1">
      <c r="A6871"/>
      <c r="B6871"/>
      <c r="C6871"/>
      <c r="D6871"/>
      <c r="E6871"/>
      <c r="F6871"/>
      <c r="G6871"/>
      <c r="I6871"/>
      <c r="J6871"/>
      <c r="K6871"/>
      <c r="L6871"/>
      <c r="M6871"/>
      <c r="N6871"/>
      <c r="O6871"/>
      <c r="P6871"/>
      <c r="Q6871"/>
      <c r="R6871"/>
      <c r="S6871"/>
      <c r="T6871"/>
      <c r="U6871"/>
    </row>
    <row r="6872" spans="1:21" ht="14.25" customHeight="1">
      <c r="A6872"/>
      <c r="B6872"/>
      <c r="C6872"/>
      <c r="D6872"/>
      <c r="E6872"/>
      <c r="F6872"/>
      <c r="G6872"/>
      <c r="I6872"/>
      <c r="J6872"/>
      <c r="K6872"/>
      <c r="L6872"/>
      <c r="M6872"/>
      <c r="N6872"/>
      <c r="O6872"/>
      <c r="P6872"/>
      <c r="Q6872"/>
      <c r="R6872"/>
      <c r="S6872"/>
      <c r="T6872"/>
      <c r="U6872"/>
    </row>
    <row r="6873" spans="1:21" ht="14.25" customHeight="1">
      <c r="A6873"/>
      <c r="B6873"/>
      <c r="C6873"/>
      <c r="D6873"/>
      <c r="E6873"/>
      <c r="F6873"/>
      <c r="G6873"/>
      <c r="I6873"/>
      <c r="J6873"/>
      <c r="K6873"/>
      <c r="L6873"/>
      <c r="M6873"/>
      <c r="N6873"/>
      <c r="O6873"/>
      <c r="P6873"/>
      <c r="Q6873"/>
      <c r="R6873"/>
      <c r="S6873"/>
      <c r="T6873"/>
      <c r="U6873"/>
    </row>
    <row r="6874" spans="1:21" ht="14.25" customHeight="1">
      <c r="A6874"/>
      <c r="B6874"/>
      <c r="C6874"/>
      <c r="D6874"/>
      <c r="E6874"/>
      <c r="F6874"/>
      <c r="G6874"/>
      <c r="I6874"/>
      <c r="J6874"/>
      <c r="K6874"/>
      <c r="L6874"/>
      <c r="M6874"/>
      <c r="N6874"/>
      <c r="O6874"/>
      <c r="P6874"/>
      <c r="Q6874"/>
      <c r="R6874"/>
      <c r="S6874"/>
      <c r="T6874"/>
      <c r="U6874"/>
    </row>
    <row r="6875" spans="1:21" ht="14.25" customHeight="1">
      <c r="A6875"/>
      <c r="B6875"/>
      <c r="C6875"/>
      <c r="D6875"/>
      <c r="E6875"/>
      <c r="F6875"/>
      <c r="G6875"/>
      <c r="I6875"/>
      <c r="J6875"/>
      <c r="K6875"/>
      <c r="L6875"/>
      <c r="M6875"/>
      <c r="N6875"/>
      <c r="O6875"/>
      <c r="P6875"/>
      <c r="Q6875"/>
      <c r="R6875"/>
      <c r="S6875"/>
      <c r="T6875"/>
      <c r="U6875"/>
    </row>
    <row r="6876" spans="1:21" ht="14.25" customHeight="1">
      <c r="A6876"/>
      <c r="B6876"/>
      <c r="C6876"/>
      <c r="D6876"/>
      <c r="E6876"/>
      <c r="F6876"/>
      <c r="G6876"/>
      <c r="I6876"/>
      <c r="J6876"/>
      <c r="K6876"/>
      <c r="L6876"/>
      <c r="M6876"/>
      <c r="N6876"/>
      <c r="O6876"/>
      <c r="P6876"/>
      <c r="Q6876"/>
      <c r="R6876"/>
      <c r="S6876"/>
      <c r="T6876"/>
      <c r="U6876"/>
    </row>
    <row r="6877" spans="1:21" ht="14.25" customHeight="1">
      <c r="A6877"/>
      <c r="B6877"/>
      <c r="C6877"/>
      <c r="D6877"/>
      <c r="E6877"/>
      <c r="F6877"/>
      <c r="G6877"/>
      <c r="I6877"/>
      <c r="J6877"/>
      <c r="K6877"/>
      <c r="L6877"/>
      <c r="M6877"/>
      <c r="N6877"/>
      <c r="O6877"/>
      <c r="P6877"/>
      <c r="Q6877"/>
      <c r="R6877"/>
      <c r="S6877"/>
      <c r="T6877"/>
      <c r="U6877"/>
    </row>
    <row r="6878" spans="1:21" ht="14.25" customHeight="1">
      <c r="A6878"/>
      <c r="B6878"/>
      <c r="C6878"/>
      <c r="D6878"/>
      <c r="E6878"/>
      <c r="F6878"/>
      <c r="G6878"/>
      <c r="I6878"/>
      <c r="J6878"/>
      <c r="K6878"/>
      <c r="L6878"/>
      <c r="M6878"/>
      <c r="N6878"/>
      <c r="O6878"/>
      <c r="P6878"/>
      <c r="Q6878"/>
      <c r="R6878"/>
      <c r="S6878"/>
      <c r="T6878"/>
      <c r="U6878"/>
    </row>
    <row r="6879" spans="1:21" ht="14.25" customHeight="1">
      <c r="A6879"/>
      <c r="B6879"/>
      <c r="C6879"/>
      <c r="D6879"/>
      <c r="E6879"/>
      <c r="F6879"/>
      <c r="G6879"/>
      <c r="I6879"/>
      <c r="J6879"/>
      <c r="K6879"/>
      <c r="L6879"/>
      <c r="M6879"/>
      <c r="N6879"/>
      <c r="O6879"/>
      <c r="P6879"/>
      <c r="Q6879"/>
      <c r="R6879"/>
      <c r="S6879"/>
      <c r="T6879"/>
      <c r="U6879"/>
    </row>
    <row r="6880" spans="1:21" ht="14.25" customHeight="1">
      <c r="A6880"/>
      <c r="B6880"/>
      <c r="C6880"/>
      <c r="D6880"/>
      <c r="E6880"/>
      <c r="F6880"/>
      <c r="G6880"/>
      <c r="I6880"/>
      <c r="J6880"/>
      <c r="K6880"/>
      <c r="L6880"/>
      <c r="M6880"/>
      <c r="N6880"/>
      <c r="O6880"/>
      <c r="P6880"/>
      <c r="Q6880"/>
      <c r="R6880"/>
      <c r="S6880"/>
      <c r="T6880"/>
      <c r="U6880"/>
    </row>
    <row r="6881" spans="1:21" ht="14.25" customHeight="1">
      <c r="A6881"/>
      <c r="B6881"/>
      <c r="C6881"/>
      <c r="D6881"/>
      <c r="E6881"/>
      <c r="F6881"/>
      <c r="G6881"/>
      <c r="I6881"/>
      <c r="J6881"/>
      <c r="K6881"/>
      <c r="L6881"/>
      <c r="M6881"/>
      <c r="N6881"/>
      <c r="O6881"/>
      <c r="P6881"/>
      <c r="Q6881"/>
      <c r="R6881"/>
      <c r="S6881"/>
      <c r="T6881"/>
      <c r="U6881"/>
    </row>
    <row r="6882" spans="1:21" ht="14.25" customHeight="1">
      <c r="A6882"/>
      <c r="B6882"/>
      <c r="C6882"/>
      <c r="D6882"/>
      <c r="E6882"/>
      <c r="F6882"/>
      <c r="G6882"/>
      <c r="I6882"/>
      <c r="J6882"/>
      <c r="K6882"/>
      <c r="L6882"/>
      <c r="M6882"/>
      <c r="N6882"/>
      <c r="O6882"/>
      <c r="P6882"/>
      <c r="Q6882"/>
      <c r="R6882"/>
      <c r="S6882"/>
      <c r="T6882"/>
      <c r="U6882"/>
    </row>
    <row r="6883" spans="1:21" ht="14.25" customHeight="1">
      <c r="A6883"/>
      <c r="B6883"/>
      <c r="C6883"/>
      <c r="D6883"/>
      <c r="E6883"/>
      <c r="F6883"/>
      <c r="G6883"/>
      <c r="I6883"/>
      <c r="J6883"/>
      <c r="K6883"/>
      <c r="L6883"/>
      <c r="M6883"/>
      <c r="N6883"/>
      <c r="O6883"/>
      <c r="P6883"/>
      <c r="Q6883"/>
      <c r="R6883"/>
      <c r="S6883"/>
      <c r="T6883"/>
      <c r="U6883"/>
    </row>
    <row r="6884" spans="1:21" ht="14.25" customHeight="1">
      <c r="A6884"/>
      <c r="B6884"/>
      <c r="C6884"/>
      <c r="D6884"/>
      <c r="E6884"/>
      <c r="F6884"/>
      <c r="G6884"/>
      <c r="I6884"/>
      <c r="J6884"/>
      <c r="K6884"/>
      <c r="L6884"/>
      <c r="M6884"/>
      <c r="N6884"/>
      <c r="O6884"/>
      <c r="P6884"/>
      <c r="Q6884"/>
      <c r="R6884"/>
      <c r="S6884"/>
      <c r="T6884"/>
      <c r="U6884"/>
    </row>
    <row r="6885" spans="1:21" ht="14.25" customHeight="1">
      <c r="A6885"/>
      <c r="B6885"/>
      <c r="C6885"/>
      <c r="D6885"/>
      <c r="E6885"/>
      <c r="F6885"/>
      <c r="G6885"/>
      <c r="I6885"/>
      <c r="J6885"/>
      <c r="K6885"/>
      <c r="L6885"/>
      <c r="M6885"/>
      <c r="N6885"/>
      <c r="O6885"/>
      <c r="P6885"/>
      <c r="Q6885"/>
      <c r="R6885"/>
      <c r="S6885"/>
      <c r="T6885"/>
      <c r="U6885"/>
    </row>
    <row r="6886" spans="1:21" ht="14.25" customHeight="1">
      <c r="A6886"/>
      <c r="B6886"/>
      <c r="C6886"/>
      <c r="D6886"/>
      <c r="E6886"/>
      <c r="F6886"/>
      <c r="G6886"/>
      <c r="I6886"/>
      <c r="J6886"/>
      <c r="K6886"/>
      <c r="L6886"/>
      <c r="M6886"/>
      <c r="N6886"/>
      <c r="O6886"/>
      <c r="P6886"/>
      <c r="Q6886"/>
      <c r="R6886"/>
      <c r="S6886"/>
      <c r="T6886"/>
      <c r="U6886"/>
    </row>
    <row r="6887" spans="1:21" ht="14.25" customHeight="1">
      <c r="A6887"/>
      <c r="B6887"/>
      <c r="C6887"/>
      <c r="D6887"/>
      <c r="E6887"/>
      <c r="F6887"/>
      <c r="G6887"/>
      <c r="I6887"/>
      <c r="J6887"/>
      <c r="K6887"/>
      <c r="L6887"/>
      <c r="M6887"/>
      <c r="N6887"/>
      <c r="O6887"/>
      <c r="P6887"/>
      <c r="Q6887"/>
      <c r="R6887"/>
      <c r="S6887"/>
      <c r="T6887"/>
      <c r="U6887"/>
    </row>
    <row r="6888" spans="1:21" ht="14.25" customHeight="1">
      <c r="A6888"/>
      <c r="B6888"/>
      <c r="C6888"/>
      <c r="D6888"/>
      <c r="E6888"/>
      <c r="F6888"/>
      <c r="G6888"/>
      <c r="I6888"/>
      <c r="J6888"/>
      <c r="K6888"/>
      <c r="L6888"/>
      <c r="M6888"/>
      <c r="N6888"/>
      <c r="O6888"/>
      <c r="P6888"/>
      <c r="Q6888"/>
      <c r="R6888"/>
      <c r="S6888"/>
      <c r="T6888"/>
      <c r="U6888"/>
    </row>
    <row r="6889" spans="1:21" ht="14.25" customHeight="1">
      <c r="A6889"/>
      <c r="B6889"/>
      <c r="C6889"/>
      <c r="D6889"/>
      <c r="E6889"/>
      <c r="F6889"/>
      <c r="G6889"/>
      <c r="I6889"/>
      <c r="J6889"/>
      <c r="K6889"/>
      <c r="L6889"/>
      <c r="M6889"/>
      <c r="N6889"/>
      <c r="O6889"/>
      <c r="P6889"/>
      <c r="Q6889"/>
      <c r="R6889"/>
      <c r="S6889"/>
      <c r="T6889"/>
      <c r="U6889"/>
    </row>
    <row r="6890" spans="1:21" ht="14.25" customHeight="1">
      <c r="A6890"/>
      <c r="B6890"/>
      <c r="C6890"/>
      <c r="D6890"/>
      <c r="E6890"/>
      <c r="F6890"/>
      <c r="G6890"/>
      <c r="I6890"/>
      <c r="J6890"/>
      <c r="K6890"/>
      <c r="L6890"/>
      <c r="M6890"/>
      <c r="N6890"/>
      <c r="O6890"/>
      <c r="P6890"/>
      <c r="Q6890"/>
      <c r="R6890"/>
      <c r="S6890"/>
      <c r="T6890"/>
      <c r="U6890"/>
    </row>
    <row r="6891" spans="1:21" ht="14.25" customHeight="1">
      <c r="A6891"/>
      <c r="B6891"/>
      <c r="C6891"/>
      <c r="D6891"/>
      <c r="E6891"/>
      <c r="F6891"/>
      <c r="G6891"/>
      <c r="I6891"/>
      <c r="J6891"/>
      <c r="K6891"/>
      <c r="L6891"/>
      <c r="M6891"/>
      <c r="N6891"/>
      <c r="O6891"/>
      <c r="P6891"/>
      <c r="Q6891"/>
      <c r="R6891"/>
      <c r="S6891"/>
      <c r="T6891"/>
      <c r="U6891"/>
    </row>
    <row r="6892" spans="1:21" ht="14.25" customHeight="1">
      <c r="A6892"/>
      <c r="B6892"/>
      <c r="C6892"/>
      <c r="D6892"/>
      <c r="E6892"/>
      <c r="F6892"/>
      <c r="G6892"/>
      <c r="I6892"/>
      <c r="J6892"/>
      <c r="K6892"/>
      <c r="L6892"/>
      <c r="M6892"/>
      <c r="N6892"/>
      <c r="O6892"/>
      <c r="P6892"/>
      <c r="Q6892"/>
      <c r="R6892"/>
      <c r="S6892"/>
      <c r="T6892"/>
      <c r="U6892"/>
    </row>
    <row r="6893" spans="1:21" ht="14.25" customHeight="1">
      <c r="A6893"/>
      <c r="B6893"/>
      <c r="C6893"/>
      <c r="D6893"/>
      <c r="E6893"/>
      <c r="F6893"/>
      <c r="G6893"/>
      <c r="I6893"/>
      <c r="J6893"/>
      <c r="K6893"/>
      <c r="L6893"/>
      <c r="M6893"/>
      <c r="N6893"/>
      <c r="O6893"/>
      <c r="P6893"/>
      <c r="Q6893"/>
      <c r="R6893"/>
      <c r="S6893"/>
      <c r="T6893"/>
      <c r="U6893"/>
    </row>
    <row r="6894" spans="1:21" ht="14.25" customHeight="1">
      <c r="A6894"/>
      <c r="B6894"/>
      <c r="C6894"/>
      <c r="D6894"/>
      <c r="E6894"/>
      <c r="F6894"/>
      <c r="G6894"/>
      <c r="I6894"/>
      <c r="J6894"/>
      <c r="K6894"/>
      <c r="L6894"/>
      <c r="M6894"/>
      <c r="N6894"/>
      <c r="O6894"/>
      <c r="P6894"/>
      <c r="Q6894"/>
      <c r="R6894"/>
      <c r="S6894"/>
      <c r="T6894"/>
      <c r="U6894"/>
    </row>
    <row r="6895" spans="1:21" ht="14.25" customHeight="1">
      <c r="A6895"/>
      <c r="B6895"/>
      <c r="C6895"/>
      <c r="D6895"/>
      <c r="E6895"/>
      <c r="F6895"/>
      <c r="G6895"/>
      <c r="I6895"/>
      <c r="J6895"/>
      <c r="K6895"/>
      <c r="L6895"/>
      <c r="M6895"/>
      <c r="N6895"/>
      <c r="O6895"/>
      <c r="P6895"/>
      <c r="Q6895"/>
      <c r="R6895"/>
      <c r="S6895"/>
      <c r="T6895"/>
      <c r="U6895"/>
    </row>
    <row r="6896" spans="1:21" ht="14.25" customHeight="1">
      <c r="A6896"/>
      <c r="B6896"/>
      <c r="C6896"/>
      <c r="D6896"/>
      <c r="E6896"/>
      <c r="F6896"/>
      <c r="G6896"/>
      <c r="I6896"/>
      <c r="J6896"/>
      <c r="K6896"/>
      <c r="L6896"/>
      <c r="M6896"/>
      <c r="N6896"/>
      <c r="O6896"/>
      <c r="P6896"/>
      <c r="Q6896"/>
      <c r="R6896"/>
      <c r="S6896"/>
      <c r="T6896"/>
      <c r="U6896"/>
    </row>
    <row r="6897" spans="1:21" ht="14.25" customHeight="1">
      <c r="A6897"/>
      <c r="B6897"/>
      <c r="C6897"/>
      <c r="D6897"/>
      <c r="E6897"/>
      <c r="F6897"/>
      <c r="G6897"/>
      <c r="I6897"/>
      <c r="J6897"/>
      <c r="K6897"/>
      <c r="L6897"/>
      <c r="M6897"/>
      <c r="N6897"/>
      <c r="O6897"/>
      <c r="P6897"/>
      <c r="Q6897"/>
      <c r="R6897"/>
      <c r="S6897"/>
      <c r="T6897"/>
      <c r="U6897"/>
    </row>
    <row r="6898" spans="1:21" ht="14.25" customHeight="1">
      <c r="A6898"/>
      <c r="B6898"/>
      <c r="C6898"/>
      <c r="D6898"/>
      <c r="E6898"/>
      <c r="F6898"/>
      <c r="G6898"/>
      <c r="I6898"/>
      <c r="J6898"/>
      <c r="K6898"/>
      <c r="L6898"/>
      <c r="M6898"/>
      <c r="N6898"/>
      <c r="O6898"/>
      <c r="P6898"/>
      <c r="Q6898"/>
      <c r="R6898"/>
      <c r="S6898"/>
      <c r="T6898"/>
      <c r="U6898"/>
    </row>
    <row r="6899" spans="1:21" ht="14.25" customHeight="1">
      <c r="A6899"/>
      <c r="B6899"/>
      <c r="C6899"/>
      <c r="D6899"/>
      <c r="E6899"/>
      <c r="F6899"/>
      <c r="G6899"/>
      <c r="I6899"/>
      <c r="J6899"/>
      <c r="K6899"/>
      <c r="L6899"/>
      <c r="M6899"/>
      <c r="N6899"/>
      <c r="O6899"/>
      <c r="P6899"/>
      <c r="Q6899"/>
      <c r="R6899"/>
      <c r="S6899"/>
      <c r="T6899"/>
      <c r="U6899"/>
    </row>
    <row r="6900" spans="1:21" ht="14.25" customHeight="1">
      <c r="A6900"/>
      <c r="B6900"/>
      <c r="C6900"/>
      <c r="D6900"/>
      <c r="E6900"/>
      <c r="F6900"/>
      <c r="G6900"/>
      <c r="I6900"/>
      <c r="J6900"/>
      <c r="K6900"/>
      <c r="L6900"/>
      <c r="M6900"/>
      <c r="N6900"/>
      <c r="O6900"/>
      <c r="P6900"/>
      <c r="Q6900"/>
      <c r="R6900"/>
      <c r="S6900"/>
      <c r="T6900"/>
      <c r="U6900"/>
    </row>
    <row r="6901" spans="1:21" ht="14.25" customHeight="1">
      <c r="A6901"/>
      <c r="B6901"/>
      <c r="C6901"/>
      <c r="D6901"/>
      <c r="E6901"/>
      <c r="F6901"/>
      <c r="G6901"/>
      <c r="I6901"/>
      <c r="J6901"/>
      <c r="K6901"/>
      <c r="L6901"/>
      <c r="M6901"/>
      <c r="N6901"/>
      <c r="O6901"/>
      <c r="P6901"/>
      <c r="Q6901"/>
      <c r="R6901"/>
      <c r="S6901"/>
      <c r="T6901"/>
      <c r="U6901"/>
    </row>
    <row r="6902" spans="1:21" ht="14.25" customHeight="1">
      <c r="A6902"/>
      <c r="B6902"/>
      <c r="C6902"/>
      <c r="D6902"/>
      <c r="E6902"/>
      <c r="F6902"/>
      <c r="G6902"/>
      <c r="I6902"/>
      <c r="J6902"/>
      <c r="K6902"/>
      <c r="L6902"/>
      <c r="M6902"/>
      <c r="N6902"/>
      <c r="O6902"/>
      <c r="P6902"/>
      <c r="Q6902"/>
      <c r="R6902"/>
      <c r="S6902"/>
      <c r="T6902"/>
      <c r="U6902"/>
    </row>
    <row r="6903" spans="1:21" ht="14.25" customHeight="1">
      <c r="A6903"/>
      <c r="B6903"/>
      <c r="C6903"/>
      <c r="D6903"/>
      <c r="E6903"/>
      <c r="F6903"/>
      <c r="G6903"/>
      <c r="I6903"/>
      <c r="J6903"/>
      <c r="K6903"/>
      <c r="L6903"/>
      <c r="M6903"/>
      <c r="N6903"/>
      <c r="O6903"/>
      <c r="P6903"/>
      <c r="Q6903"/>
      <c r="R6903"/>
      <c r="S6903"/>
      <c r="T6903"/>
      <c r="U6903"/>
    </row>
    <row r="6904" spans="1:21" ht="14.25" customHeight="1">
      <c r="A6904"/>
      <c r="B6904"/>
      <c r="C6904"/>
      <c r="D6904"/>
      <c r="E6904"/>
      <c r="F6904"/>
      <c r="G6904"/>
      <c r="I6904"/>
      <c r="J6904"/>
      <c r="K6904"/>
      <c r="L6904"/>
      <c r="M6904"/>
      <c r="N6904"/>
      <c r="O6904"/>
      <c r="P6904"/>
      <c r="Q6904"/>
      <c r="R6904"/>
      <c r="S6904"/>
      <c r="T6904"/>
      <c r="U6904"/>
    </row>
    <row r="6905" spans="1:21" ht="14.25" customHeight="1">
      <c r="A6905"/>
      <c r="B6905"/>
      <c r="C6905"/>
      <c r="D6905"/>
      <c r="E6905"/>
      <c r="F6905"/>
      <c r="G6905"/>
      <c r="I6905"/>
      <c r="J6905"/>
      <c r="K6905"/>
      <c r="L6905"/>
      <c r="M6905"/>
      <c r="N6905"/>
      <c r="O6905"/>
      <c r="P6905"/>
      <c r="Q6905"/>
      <c r="R6905"/>
      <c r="S6905"/>
      <c r="T6905"/>
      <c r="U6905"/>
    </row>
    <row r="6906" spans="1:21" ht="14.25" customHeight="1">
      <c r="A6906"/>
      <c r="B6906"/>
      <c r="C6906"/>
      <c r="D6906"/>
      <c r="E6906"/>
      <c r="F6906"/>
      <c r="G6906"/>
      <c r="I6906"/>
      <c r="J6906"/>
      <c r="K6906"/>
      <c r="L6906"/>
      <c r="M6906"/>
      <c r="N6906"/>
      <c r="O6906"/>
      <c r="P6906"/>
      <c r="Q6906"/>
      <c r="R6906"/>
      <c r="S6906"/>
      <c r="T6906"/>
      <c r="U6906"/>
    </row>
    <row r="6907" spans="1:21" ht="14.25" customHeight="1">
      <c r="A6907"/>
      <c r="B6907"/>
      <c r="C6907"/>
      <c r="D6907"/>
      <c r="E6907"/>
      <c r="F6907"/>
      <c r="G6907"/>
      <c r="I6907"/>
      <c r="J6907"/>
      <c r="K6907"/>
      <c r="L6907"/>
      <c r="M6907"/>
      <c r="N6907"/>
      <c r="O6907"/>
      <c r="P6907"/>
      <c r="Q6907"/>
      <c r="R6907"/>
      <c r="S6907"/>
      <c r="T6907"/>
      <c r="U6907"/>
    </row>
    <row r="6908" spans="1:21" ht="14.25" customHeight="1">
      <c r="A6908"/>
      <c r="B6908"/>
      <c r="C6908"/>
      <c r="D6908"/>
      <c r="E6908"/>
      <c r="F6908"/>
      <c r="G6908"/>
      <c r="I6908"/>
      <c r="J6908"/>
      <c r="K6908"/>
      <c r="L6908"/>
      <c r="M6908"/>
      <c r="N6908"/>
      <c r="O6908"/>
      <c r="P6908"/>
      <c r="Q6908"/>
      <c r="R6908"/>
      <c r="S6908"/>
      <c r="T6908"/>
      <c r="U6908"/>
    </row>
    <row r="6909" spans="1:21" ht="14.25" customHeight="1">
      <c r="A6909"/>
      <c r="B6909"/>
      <c r="C6909"/>
      <c r="D6909"/>
      <c r="E6909"/>
      <c r="F6909"/>
      <c r="G6909"/>
      <c r="I6909"/>
      <c r="J6909"/>
      <c r="K6909"/>
      <c r="L6909"/>
      <c r="M6909"/>
      <c r="N6909"/>
      <c r="O6909"/>
      <c r="P6909"/>
      <c r="Q6909"/>
      <c r="R6909"/>
      <c r="S6909"/>
      <c r="T6909"/>
      <c r="U6909"/>
    </row>
    <row r="6910" spans="1:21" ht="14.25" customHeight="1">
      <c r="A6910"/>
      <c r="B6910"/>
      <c r="C6910"/>
      <c r="D6910"/>
      <c r="E6910"/>
      <c r="F6910"/>
      <c r="G6910"/>
      <c r="I6910"/>
      <c r="J6910"/>
      <c r="K6910"/>
      <c r="L6910"/>
      <c r="M6910"/>
      <c r="N6910"/>
      <c r="O6910"/>
      <c r="P6910"/>
      <c r="Q6910"/>
      <c r="R6910"/>
      <c r="S6910"/>
      <c r="T6910"/>
      <c r="U6910"/>
    </row>
    <row r="6911" spans="1:21" ht="14.25" customHeight="1">
      <c r="A6911"/>
      <c r="B6911"/>
      <c r="C6911"/>
      <c r="D6911"/>
      <c r="E6911"/>
      <c r="F6911"/>
      <c r="G6911"/>
      <c r="I6911"/>
      <c r="J6911"/>
      <c r="K6911"/>
      <c r="L6911"/>
      <c r="M6911"/>
      <c r="N6911"/>
      <c r="O6911"/>
      <c r="P6911"/>
      <c r="Q6911"/>
      <c r="R6911"/>
      <c r="S6911"/>
      <c r="T6911"/>
      <c r="U6911"/>
    </row>
    <row r="6912" spans="1:21" ht="14.25" customHeight="1">
      <c r="A6912"/>
      <c r="B6912"/>
      <c r="C6912"/>
      <c r="D6912"/>
      <c r="E6912"/>
      <c r="F6912"/>
      <c r="G6912"/>
      <c r="I6912"/>
      <c r="J6912"/>
      <c r="K6912"/>
      <c r="L6912"/>
      <c r="M6912"/>
      <c r="N6912"/>
      <c r="O6912"/>
      <c r="P6912"/>
      <c r="Q6912"/>
      <c r="R6912"/>
      <c r="S6912"/>
      <c r="T6912"/>
      <c r="U6912"/>
    </row>
    <row r="6913" spans="1:21" ht="14.25" customHeight="1">
      <c r="A6913"/>
      <c r="B6913"/>
      <c r="C6913"/>
      <c r="D6913"/>
      <c r="E6913"/>
      <c r="F6913"/>
      <c r="G6913"/>
      <c r="I6913"/>
      <c r="J6913"/>
      <c r="K6913"/>
      <c r="L6913"/>
      <c r="M6913"/>
      <c r="N6913"/>
      <c r="O6913"/>
      <c r="P6913"/>
      <c r="Q6913"/>
      <c r="R6913"/>
      <c r="S6913"/>
      <c r="T6913"/>
      <c r="U6913"/>
    </row>
    <row r="6914" spans="1:21" ht="14.25" customHeight="1">
      <c r="A6914"/>
      <c r="B6914"/>
      <c r="C6914"/>
      <c r="D6914"/>
      <c r="E6914"/>
      <c r="F6914"/>
      <c r="G6914"/>
      <c r="I6914"/>
      <c r="J6914"/>
      <c r="K6914"/>
      <c r="L6914"/>
      <c r="M6914"/>
      <c r="N6914"/>
      <c r="O6914"/>
      <c r="P6914"/>
      <c r="Q6914"/>
      <c r="R6914"/>
      <c r="S6914"/>
      <c r="T6914"/>
      <c r="U6914"/>
    </row>
    <row r="6915" spans="1:21" ht="14.25" customHeight="1">
      <c r="A6915"/>
      <c r="B6915"/>
      <c r="C6915"/>
      <c r="D6915"/>
      <c r="E6915"/>
      <c r="F6915"/>
      <c r="G6915"/>
      <c r="I6915"/>
      <c r="J6915"/>
      <c r="K6915"/>
      <c r="L6915"/>
      <c r="M6915"/>
      <c r="N6915"/>
      <c r="O6915"/>
      <c r="P6915"/>
      <c r="Q6915"/>
      <c r="R6915"/>
      <c r="S6915"/>
      <c r="T6915"/>
      <c r="U6915"/>
    </row>
    <row r="6916" spans="1:21" ht="14.25" customHeight="1">
      <c r="A6916"/>
      <c r="B6916"/>
      <c r="C6916"/>
      <c r="D6916"/>
      <c r="E6916"/>
      <c r="F6916"/>
      <c r="G6916"/>
      <c r="I6916"/>
      <c r="J6916"/>
      <c r="K6916"/>
      <c r="L6916"/>
      <c r="M6916"/>
      <c r="N6916"/>
      <c r="O6916"/>
      <c r="P6916"/>
      <c r="Q6916"/>
      <c r="R6916"/>
      <c r="S6916"/>
      <c r="T6916"/>
      <c r="U6916"/>
    </row>
    <row r="6917" spans="1:21" ht="14.25" customHeight="1">
      <c r="A6917"/>
      <c r="B6917"/>
      <c r="C6917"/>
      <c r="D6917"/>
      <c r="E6917"/>
      <c r="F6917"/>
      <c r="G6917"/>
      <c r="I6917"/>
      <c r="J6917"/>
      <c r="K6917"/>
      <c r="L6917"/>
      <c r="M6917"/>
      <c r="N6917"/>
      <c r="O6917"/>
      <c r="P6917"/>
      <c r="Q6917"/>
      <c r="R6917"/>
      <c r="S6917"/>
      <c r="T6917"/>
      <c r="U6917"/>
    </row>
    <row r="6918" spans="1:21" ht="14.25" customHeight="1">
      <c r="A6918"/>
      <c r="B6918"/>
      <c r="C6918"/>
      <c r="D6918"/>
      <c r="E6918"/>
      <c r="F6918"/>
      <c r="G6918"/>
      <c r="I6918"/>
      <c r="J6918"/>
      <c r="K6918"/>
      <c r="L6918"/>
      <c r="M6918"/>
      <c r="N6918"/>
      <c r="O6918"/>
      <c r="P6918"/>
      <c r="Q6918"/>
      <c r="R6918"/>
      <c r="S6918"/>
      <c r="T6918"/>
      <c r="U6918"/>
    </row>
    <row r="6919" spans="1:21" ht="14.25" customHeight="1">
      <c r="A6919"/>
      <c r="B6919"/>
      <c r="C6919"/>
      <c r="D6919"/>
      <c r="E6919"/>
      <c r="F6919"/>
      <c r="G6919"/>
      <c r="I6919"/>
      <c r="J6919"/>
      <c r="K6919"/>
      <c r="L6919"/>
      <c r="M6919"/>
      <c r="N6919"/>
      <c r="O6919"/>
      <c r="P6919"/>
      <c r="Q6919"/>
      <c r="R6919"/>
      <c r="S6919"/>
      <c r="T6919"/>
      <c r="U6919"/>
    </row>
    <row r="6920" spans="1:21" ht="14.25" customHeight="1">
      <c r="A6920"/>
      <c r="B6920"/>
      <c r="C6920"/>
      <c r="D6920"/>
      <c r="E6920"/>
      <c r="F6920"/>
      <c r="G6920"/>
      <c r="I6920"/>
      <c r="J6920"/>
      <c r="K6920"/>
      <c r="L6920"/>
      <c r="M6920"/>
      <c r="N6920"/>
      <c r="O6920"/>
      <c r="P6920"/>
      <c r="Q6920"/>
      <c r="R6920"/>
      <c r="S6920"/>
      <c r="T6920"/>
      <c r="U6920"/>
    </row>
    <row r="6921" spans="1:21" ht="14.25" customHeight="1">
      <c r="A6921"/>
      <c r="B6921"/>
      <c r="C6921"/>
      <c r="D6921"/>
      <c r="E6921"/>
      <c r="F6921"/>
      <c r="G6921"/>
      <c r="I6921"/>
      <c r="J6921"/>
      <c r="K6921"/>
      <c r="L6921"/>
      <c r="M6921"/>
      <c r="N6921"/>
      <c r="O6921"/>
      <c r="P6921"/>
      <c r="Q6921"/>
      <c r="R6921"/>
      <c r="S6921"/>
      <c r="T6921"/>
      <c r="U6921"/>
    </row>
    <row r="6922" spans="1:21" ht="14.25" customHeight="1">
      <c r="A6922"/>
      <c r="B6922"/>
      <c r="C6922"/>
      <c r="D6922"/>
      <c r="E6922"/>
      <c r="F6922"/>
      <c r="G6922"/>
      <c r="I6922"/>
      <c r="J6922"/>
      <c r="K6922"/>
      <c r="L6922"/>
      <c r="M6922"/>
      <c r="N6922"/>
      <c r="O6922"/>
      <c r="P6922"/>
      <c r="Q6922"/>
      <c r="R6922"/>
      <c r="S6922"/>
      <c r="T6922"/>
      <c r="U6922"/>
    </row>
    <row r="6923" spans="1:21" ht="14.25" customHeight="1">
      <c r="A6923"/>
      <c r="B6923"/>
      <c r="C6923"/>
      <c r="D6923"/>
      <c r="E6923"/>
      <c r="F6923"/>
      <c r="G6923"/>
      <c r="I6923"/>
      <c r="J6923"/>
      <c r="K6923"/>
      <c r="L6923"/>
      <c r="M6923"/>
      <c r="N6923"/>
      <c r="O6923"/>
      <c r="P6923"/>
      <c r="Q6923"/>
      <c r="R6923"/>
      <c r="S6923"/>
      <c r="T6923"/>
      <c r="U6923"/>
    </row>
    <row r="6924" spans="1:21" ht="14.25" customHeight="1">
      <c r="A6924"/>
      <c r="B6924"/>
      <c r="C6924"/>
      <c r="D6924"/>
      <c r="E6924"/>
      <c r="F6924"/>
      <c r="G6924"/>
      <c r="I6924"/>
      <c r="J6924"/>
      <c r="K6924"/>
      <c r="L6924"/>
      <c r="M6924"/>
      <c r="N6924"/>
      <c r="O6924"/>
      <c r="P6924"/>
      <c r="Q6924"/>
      <c r="R6924"/>
      <c r="S6924"/>
      <c r="T6924"/>
      <c r="U6924"/>
    </row>
    <row r="6925" spans="1:21" ht="14.25" customHeight="1">
      <c r="A6925"/>
      <c r="B6925"/>
      <c r="C6925"/>
      <c r="D6925"/>
      <c r="E6925"/>
      <c r="F6925"/>
      <c r="G6925"/>
      <c r="I6925"/>
      <c r="J6925"/>
      <c r="K6925"/>
      <c r="L6925"/>
      <c r="M6925"/>
      <c r="N6925"/>
      <c r="O6925"/>
      <c r="P6925"/>
      <c r="Q6925"/>
      <c r="R6925"/>
      <c r="S6925"/>
      <c r="T6925"/>
      <c r="U6925"/>
    </row>
    <row r="6926" spans="1:21" ht="14.25" customHeight="1">
      <c r="A6926"/>
      <c r="B6926"/>
      <c r="C6926"/>
      <c r="D6926"/>
      <c r="E6926"/>
      <c r="F6926"/>
      <c r="G6926"/>
      <c r="I6926"/>
      <c r="J6926"/>
      <c r="K6926"/>
      <c r="L6926"/>
      <c r="M6926"/>
      <c r="N6926"/>
      <c r="O6926"/>
      <c r="P6926"/>
      <c r="Q6926"/>
      <c r="R6926"/>
      <c r="S6926"/>
      <c r="T6926"/>
      <c r="U6926"/>
    </row>
    <row r="6927" spans="1:21" ht="14.25" customHeight="1">
      <c r="A6927"/>
      <c r="B6927"/>
      <c r="C6927"/>
      <c r="D6927"/>
      <c r="E6927"/>
      <c r="F6927"/>
      <c r="G6927"/>
      <c r="I6927"/>
      <c r="J6927"/>
      <c r="K6927"/>
      <c r="L6927"/>
      <c r="M6927"/>
      <c r="N6927"/>
      <c r="O6927"/>
      <c r="P6927"/>
      <c r="Q6927"/>
      <c r="R6927"/>
      <c r="S6927"/>
      <c r="T6927"/>
      <c r="U6927"/>
    </row>
    <row r="6928" spans="1:21" ht="14.25" customHeight="1">
      <c r="A6928"/>
      <c r="B6928"/>
      <c r="C6928"/>
      <c r="D6928"/>
      <c r="E6928"/>
      <c r="F6928"/>
      <c r="G6928"/>
      <c r="I6928"/>
      <c r="J6928"/>
      <c r="K6928"/>
      <c r="L6928"/>
      <c r="M6928"/>
      <c r="N6928"/>
      <c r="O6928"/>
      <c r="P6928"/>
      <c r="Q6928"/>
      <c r="R6928"/>
      <c r="S6928"/>
      <c r="T6928"/>
      <c r="U6928"/>
    </row>
    <row r="6929" spans="1:21" ht="14.25" customHeight="1">
      <c r="A6929"/>
      <c r="B6929"/>
      <c r="C6929"/>
      <c r="D6929"/>
      <c r="E6929"/>
      <c r="F6929"/>
      <c r="G6929"/>
      <c r="I6929"/>
      <c r="J6929"/>
      <c r="K6929"/>
      <c r="L6929"/>
      <c r="M6929"/>
      <c r="N6929"/>
      <c r="O6929"/>
      <c r="P6929"/>
      <c r="Q6929"/>
      <c r="R6929"/>
      <c r="S6929"/>
      <c r="T6929"/>
      <c r="U6929"/>
    </row>
    <row r="6930" spans="1:21" ht="14.25" customHeight="1">
      <c r="A6930"/>
      <c r="B6930"/>
      <c r="C6930"/>
      <c r="D6930"/>
      <c r="E6930"/>
      <c r="F6930"/>
      <c r="G6930"/>
      <c r="I6930"/>
      <c r="J6930"/>
      <c r="K6930"/>
      <c r="L6930"/>
      <c r="M6930"/>
      <c r="N6930"/>
      <c r="O6930"/>
      <c r="P6930"/>
      <c r="Q6930"/>
      <c r="R6930"/>
      <c r="S6930"/>
      <c r="T6930"/>
      <c r="U6930"/>
    </row>
    <row r="6931" spans="1:21" ht="14.25" customHeight="1">
      <c r="A6931"/>
      <c r="B6931"/>
      <c r="C6931"/>
      <c r="D6931"/>
      <c r="E6931"/>
      <c r="F6931"/>
      <c r="G6931"/>
      <c r="I6931"/>
      <c r="J6931"/>
      <c r="K6931"/>
      <c r="L6931"/>
      <c r="M6931"/>
      <c r="N6931"/>
      <c r="O6931"/>
      <c r="P6931"/>
      <c r="Q6931"/>
      <c r="R6931"/>
      <c r="S6931"/>
      <c r="T6931"/>
      <c r="U6931"/>
    </row>
    <row r="6932" spans="1:21" ht="14.25" customHeight="1">
      <c r="A6932"/>
      <c r="B6932"/>
      <c r="C6932"/>
      <c r="D6932"/>
      <c r="E6932"/>
      <c r="F6932"/>
      <c r="G6932"/>
      <c r="I6932"/>
      <c r="J6932"/>
      <c r="K6932"/>
      <c r="L6932"/>
      <c r="M6932"/>
      <c r="N6932"/>
      <c r="O6932"/>
      <c r="P6932"/>
      <c r="Q6932"/>
      <c r="R6932"/>
      <c r="S6932"/>
      <c r="T6932"/>
      <c r="U6932"/>
    </row>
    <row r="6933" spans="1:21" ht="14.25" customHeight="1">
      <c r="A6933"/>
      <c r="B6933"/>
      <c r="C6933"/>
      <c r="D6933"/>
      <c r="E6933"/>
      <c r="F6933"/>
      <c r="G6933"/>
      <c r="I6933"/>
      <c r="J6933"/>
      <c r="K6933"/>
      <c r="L6933"/>
      <c r="M6933"/>
      <c r="N6933"/>
      <c r="O6933"/>
      <c r="P6933"/>
      <c r="Q6933"/>
      <c r="R6933"/>
      <c r="S6933"/>
      <c r="T6933"/>
      <c r="U6933"/>
    </row>
    <row r="6934" spans="1:21" ht="14.25" customHeight="1">
      <c r="A6934"/>
      <c r="B6934"/>
      <c r="C6934"/>
      <c r="D6934"/>
      <c r="E6934"/>
      <c r="F6934"/>
      <c r="G6934"/>
      <c r="I6934"/>
      <c r="J6934"/>
      <c r="K6934"/>
      <c r="L6934"/>
      <c r="M6934"/>
      <c r="N6934"/>
      <c r="O6934"/>
      <c r="P6934"/>
      <c r="Q6934"/>
      <c r="R6934"/>
      <c r="S6934"/>
      <c r="T6934"/>
      <c r="U6934"/>
    </row>
    <row r="6935" spans="1:21" ht="14.25" customHeight="1">
      <c r="A6935"/>
      <c r="B6935"/>
      <c r="C6935"/>
      <c r="D6935"/>
      <c r="E6935"/>
      <c r="F6935"/>
      <c r="G6935"/>
      <c r="I6935"/>
      <c r="J6935"/>
      <c r="K6935"/>
      <c r="L6935"/>
      <c r="M6935"/>
      <c r="N6935"/>
      <c r="O6935"/>
      <c r="P6935"/>
      <c r="Q6935"/>
      <c r="R6935"/>
      <c r="S6935"/>
      <c r="T6935"/>
      <c r="U6935"/>
    </row>
    <row r="6936" spans="1:21" ht="14.25" customHeight="1">
      <c r="A6936"/>
      <c r="B6936"/>
      <c r="C6936"/>
      <c r="D6936"/>
      <c r="E6936"/>
      <c r="F6936"/>
      <c r="G6936"/>
      <c r="I6936"/>
      <c r="J6936"/>
      <c r="K6936"/>
      <c r="L6936"/>
      <c r="M6936"/>
      <c r="N6936"/>
      <c r="O6936"/>
      <c r="P6936"/>
      <c r="Q6936"/>
      <c r="R6936"/>
      <c r="S6936"/>
      <c r="T6936"/>
      <c r="U6936"/>
    </row>
    <row r="6937" spans="1:21" ht="14.25" customHeight="1">
      <c r="A6937"/>
      <c r="B6937"/>
      <c r="C6937"/>
      <c r="D6937"/>
      <c r="E6937"/>
      <c r="F6937"/>
      <c r="G6937"/>
      <c r="I6937"/>
      <c r="J6937"/>
      <c r="K6937"/>
      <c r="L6937"/>
      <c r="M6937"/>
      <c r="N6937"/>
      <c r="O6937"/>
      <c r="P6937"/>
      <c r="Q6937"/>
      <c r="R6937"/>
      <c r="S6937"/>
      <c r="T6937"/>
      <c r="U6937"/>
    </row>
    <row r="6938" spans="1:21" ht="14.25" customHeight="1">
      <c r="A6938"/>
      <c r="B6938"/>
      <c r="C6938"/>
      <c r="D6938"/>
      <c r="E6938"/>
      <c r="F6938"/>
      <c r="G6938"/>
      <c r="I6938"/>
      <c r="J6938"/>
      <c r="K6938"/>
      <c r="L6938"/>
      <c r="M6938"/>
      <c r="N6938"/>
      <c r="O6938"/>
      <c r="P6938"/>
      <c r="Q6938"/>
      <c r="R6938"/>
      <c r="S6938"/>
      <c r="T6938"/>
      <c r="U6938"/>
    </row>
    <row r="6939" spans="1:21" ht="14.25" customHeight="1">
      <c r="A6939"/>
      <c r="B6939"/>
      <c r="C6939"/>
      <c r="D6939"/>
      <c r="E6939"/>
      <c r="F6939"/>
      <c r="G6939"/>
      <c r="I6939"/>
      <c r="J6939"/>
      <c r="K6939"/>
      <c r="L6939"/>
      <c r="M6939"/>
      <c r="N6939"/>
      <c r="O6939"/>
      <c r="P6939"/>
      <c r="Q6939"/>
      <c r="R6939"/>
      <c r="S6939"/>
      <c r="T6939"/>
      <c r="U6939"/>
    </row>
    <row r="6940" spans="1:21" ht="14.25" customHeight="1">
      <c r="A6940"/>
      <c r="B6940"/>
      <c r="C6940"/>
      <c r="D6940"/>
      <c r="E6940"/>
      <c r="F6940"/>
      <c r="G6940"/>
      <c r="I6940"/>
      <c r="J6940"/>
      <c r="K6940"/>
      <c r="L6940"/>
      <c r="M6940"/>
      <c r="N6940"/>
      <c r="O6940"/>
      <c r="P6940"/>
      <c r="Q6940"/>
      <c r="R6940"/>
      <c r="S6940"/>
      <c r="T6940"/>
      <c r="U6940"/>
    </row>
    <row r="6941" spans="1:21" ht="14.25" customHeight="1">
      <c r="A6941"/>
      <c r="B6941"/>
      <c r="C6941"/>
      <c r="D6941"/>
      <c r="E6941"/>
      <c r="F6941"/>
      <c r="G6941"/>
      <c r="I6941"/>
      <c r="J6941"/>
      <c r="K6941"/>
      <c r="L6941"/>
      <c r="M6941"/>
      <c r="N6941"/>
      <c r="O6941"/>
      <c r="P6941"/>
      <c r="Q6941"/>
      <c r="R6941"/>
      <c r="S6941"/>
      <c r="T6941"/>
      <c r="U6941"/>
    </row>
    <row r="6942" spans="1:21" ht="14.25" customHeight="1">
      <c r="A6942"/>
      <c r="B6942"/>
      <c r="C6942"/>
      <c r="D6942"/>
      <c r="E6942"/>
      <c r="F6942"/>
      <c r="G6942"/>
      <c r="I6942"/>
      <c r="J6942"/>
      <c r="K6942"/>
      <c r="L6942"/>
      <c r="M6942"/>
      <c r="N6942"/>
      <c r="O6942"/>
      <c r="P6942"/>
      <c r="Q6942"/>
      <c r="R6942"/>
      <c r="S6942"/>
      <c r="T6942"/>
      <c r="U6942"/>
    </row>
    <row r="6943" spans="1:21" ht="14.25" customHeight="1">
      <c r="A6943"/>
      <c r="B6943"/>
      <c r="C6943"/>
      <c r="D6943"/>
      <c r="E6943"/>
      <c r="F6943"/>
      <c r="G6943"/>
      <c r="I6943"/>
      <c r="J6943"/>
      <c r="K6943"/>
      <c r="L6943"/>
      <c r="M6943"/>
      <c r="N6943"/>
      <c r="O6943"/>
      <c r="P6943"/>
      <c r="Q6943"/>
      <c r="R6943"/>
      <c r="S6943"/>
      <c r="T6943"/>
      <c r="U6943"/>
    </row>
    <row r="6944" spans="1:21" ht="14.25" customHeight="1">
      <c r="A6944"/>
      <c r="B6944"/>
      <c r="C6944"/>
      <c r="D6944"/>
      <c r="E6944"/>
      <c r="F6944"/>
      <c r="G6944"/>
      <c r="I6944"/>
      <c r="J6944"/>
      <c r="K6944"/>
      <c r="L6944"/>
      <c r="M6944"/>
      <c r="N6944"/>
      <c r="O6944"/>
      <c r="P6944"/>
      <c r="Q6944"/>
      <c r="R6944"/>
      <c r="S6944"/>
      <c r="T6944"/>
      <c r="U6944"/>
    </row>
    <row r="6945" spans="1:21" ht="14.25" customHeight="1">
      <c r="A6945"/>
      <c r="B6945"/>
      <c r="C6945"/>
      <c r="D6945"/>
      <c r="E6945"/>
      <c r="F6945"/>
      <c r="G6945"/>
      <c r="I6945"/>
      <c r="J6945"/>
      <c r="K6945"/>
      <c r="L6945"/>
      <c r="M6945"/>
      <c r="N6945"/>
      <c r="O6945"/>
      <c r="P6945"/>
      <c r="Q6945"/>
      <c r="R6945"/>
      <c r="S6945"/>
      <c r="T6945"/>
      <c r="U6945"/>
    </row>
    <row r="6946" spans="1:21" ht="14.25" customHeight="1">
      <c r="A6946"/>
      <c r="B6946"/>
      <c r="C6946"/>
      <c r="D6946"/>
      <c r="E6946"/>
      <c r="F6946"/>
      <c r="G6946"/>
      <c r="I6946"/>
      <c r="J6946"/>
      <c r="K6946"/>
      <c r="L6946"/>
      <c r="M6946"/>
      <c r="N6946"/>
      <c r="O6946"/>
      <c r="P6946"/>
      <c r="Q6946"/>
      <c r="R6946"/>
      <c r="S6946"/>
      <c r="T6946"/>
      <c r="U6946"/>
    </row>
    <row r="6947" spans="1:21" ht="14.25" customHeight="1">
      <c r="A6947"/>
      <c r="B6947"/>
      <c r="C6947"/>
      <c r="D6947"/>
      <c r="E6947"/>
      <c r="F6947"/>
      <c r="G6947"/>
      <c r="I6947"/>
      <c r="J6947"/>
      <c r="K6947"/>
      <c r="L6947"/>
      <c r="M6947"/>
      <c r="N6947"/>
      <c r="O6947"/>
      <c r="P6947"/>
      <c r="Q6947"/>
      <c r="R6947"/>
      <c r="S6947"/>
      <c r="T6947"/>
      <c r="U6947"/>
    </row>
    <row r="6948" spans="1:21" ht="14.25" customHeight="1">
      <c r="A6948"/>
      <c r="B6948"/>
      <c r="C6948"/>
      <c r="D6948"/>
      <c r="E6948"/>
      <c r="F6948"/>
      <c r="G6948"/>
      <c r="I6948"/>
      <c r="J6948"/>
      <c r="K6948"/>
      <c r="L6948"/>
      <c r="M6948"/>
      <c r="N6948"/>
      <c r="O6948"/>
      <c r="P6948"/>
      <c r="Q6948"/>
      <c r="R6948"/>
      <c r="S6948"/>
      <c r="T6948"/>
      <c r="U6948"/>
    </row>
    <row r="6949" spans="1:21" ht="14.25" customHeight="1">
      <c r="A6949"/>
      <c r="B6949"/>
      <c r="C6949"/>
      <c r="D6949"/>
      <c r="E6949"/>
      <c r="F6949"/>
      <c r="G6949"/>
      <c r="I6949"/>
      <c r="J6949"/>
      <c r="K6949"/>
      <c r="L6949"/>
      <c r="M6949"/>
      <c r="N6949"/>
      <c r="O6949"/>
      <c r="P6949"/>
      <c r="Q6949"/>
      <c r="R6949"/>
      <c r="S6949"/>
      <c r="T6949"/>
      <c r="U6949"/>
    </row>
    <row r="6950" spans="1:21" ht="14.25" customHeight="1">
      <c r="A6950"/>
      <c r="B6950"/>
      <c r="C6950"/>
      <c r="D6950"/>
      <c r="E6950"/>
      <c r="F6950"/>
      <c r="G6950"/>
      <c r="I6950"/>
      <c r="J6950"/>
      <c r="K6950"/>
      <c r="L6950"/>
      <c r="M6950"/>
      <c r="N6950"/>
      <c r="O6950"/>
      <c r="P6950"/>
      <c r="Q6950"/>
      <c r="R6950"/>
      <c r="S6950"/>
      <c r="T6950"/>
      <c r="U6950"/>
    </row>
    <row r="6951" spans="1:21" ht="14.25" customHeight="1">
      <c r="A6951"/>
      <c r="B6951"/>
      <c r="C6951"/>
      <c r="D6951"/>
      <c r="E6951"/>
      <c r="F6951"/>
      <c r="G6951"/>
      <c r="I6951"/>
      <c r="J6951"/>
      <c r="K6951"/>
      <c r="L6951"/>
      <c r="M6951"/>
      <c r="N6951"/>
      <c r="O6951"/>
      <c r="P6951"/>
      <c r="Q6951"/>
      <c r="R6951"/>
      <c r="S6951"/>
      <c r="T6951"/>
      <c r="U6951"/>
    </row>
    <row r="6952" spans="1:21" ht="14.25" customHeight="1">
      <c r="A6952"/>
      <c r="B6952"/>
      <c r="C6952"/>
      <c r="D6952"/>
      <c r="E6952"/>
      <c r="F6952"/>
      <c r="G6952"/>
      <c r="I6952"/>
      <c r="J6952"/>
      <c r="K6952"/>
      <c r="L6952"/>
      <c r="M6952"/>
      <c r="N6952"/>
      <c r="O6952"/>
      <c r="P6952"/>
      <c r="Q6952"/>
      <c r="R6952"/>
      <c r="S6952"/>
      <c r="T6952"/>
      <c r="U6952"/>
    </row>
    <row r="6953" spans="1:21" ht="14.25" customHeight="1">
      <c r="A6953"/>
      <c r="B6953"/>
      <c r="C6953"/>
      <c r="D6953"/>
      <c r="E6953"/>
      <c r="F6953"/>
      <c r="G6953"/>
      <c r="I6953"/>
      <c r="J6953"/>
      <c r="K6953"/>
      <c r="L6953"/>
      <c r="M6953"/>
      <c r="N6953"/>
      <c r="O6953"/>
      <c r="P6953"/>
      <c r="Q6953"/>
      <c r="R6953"/>
      <c r="S6953"/>
      <c r="T6953"/>
      <c r="U6953"/>
    </row>
    <row r="6954" spans="1:21" ht="14.25" customHeight="1">
      <c r="A6954"/>
      <c r="B6954"/>
      <c r="C6954"/>
      <c r="D6954"/>
      <c r="E6954"/>
      <c r="F6954"/>
      <c r="G6954"/>
      <c r="I6954"/>
      <c r="J6954"/>
      <c r="K6954"/>
      <c r="L6954"/>
      <c r="M6954"/>
      <c r="N6954"/>
      <c r="O6954"/>
      <c r="P6954"/>
      <c r="Q6954"/>
      <c r="R6954"/>
      <c r="S6954"/>
      <c r="T6954"/>
      <c r="U6954"/>
    </row>
    <row r="6955" spans="1:21" ht="14.25" customHeight="1">
      <c r="A6955"/>
      <c r="B6955"/>
      <c r="C6955"/>
      <c r="D6955"/>
      <c r="E6955"/>
      <c r="F6955"/>
      <c r="G6955"/>
      <c r="I6955"/>
      <c r="J6955"/>
      <c r="K6955"/>
      <c r="L6955"/>
      <c r="M6955"/>
      <c r="N6955"/>
      <c r="O6955"/>
      <c r="P6955"/>
      <c r="Q6955"/>
      <c r="R6955"/>
      <c r="S6955"/>
      <c r="T6955"/>
      <c r="U6955"/>
    </row>
    <row r="6956" spans="1:21" ht="14.25" customHeight="1">
      <c r="A6956"/>
      <c r="B6956"/>
      <c r="C6956"/>
      <c r="D6956"/>
      <c r="E6956"/>
      <c r="F6956"/>
      <c r="G6956"/>
      <c r="I6956"/>
      <c r="J6956"/>
      <c r="K6956"/>
      <c r="L6956"/>
      <c r="M6956"/>
      <c r="N6956"/>
      <c r="O6956"/>
      <c r="P6956"/>
      <c r="Q6956"/>
      <c r="R6956"/>
      <c r="S6956"/>
      <c r="T6956"/>
      <c r="U6956"/>
    </row>
    <row r="6957" spans="1:21" ht="14.25" customHeight="1">
      <c r="A6957"/>
      <c r="B6957"/>
      <c r="C6957"/>
      <c r="D6957"/>
      <c r="E6957"/>
      <c r="F6957"/>
      <c r="G6957"/>
      <c r="I6957"/>
      <c r="J6957"/>
      <c r="K6957"/>
      <c r="L6957"/>
      <c r="M6957"/>
      <c r="N6957"/>
      <c r="O6957"/>
      <c r="P6957"/>
      <c r="Q6957"/>
      <c r="R6957"/>
      <c r="S6957"/>
      <c r="T6957"/>
      <c r="U6957"/>
    </row>
    <row r="6958" spans="1:21" ht="14.25" customHeight="1">
      <c r="A6958"/>
      <c r="B6958"/>
      <c r="C6958"/>
      <c r="D6958"/>
      <c r="E6958"/>
      <c r="F6958"/>
      <c r="G6958"/>
      <c r="I6958"/>
      <c r="J6958"/>
      <c r="K6958"/>
      <c r="L6958"/>
      <c r="M6958"/>
      <c r="N6958"/>
      <c r="O6958"/>
      <c r="P6958"/>
      <c r="Q6958"/>
      <c r="R6958"/>
      <c r="S6958"/>
      <c r="T6958"/>
      <c r="U6958"/>
    </row>
    <row r="6959" spans="1:21" ht="14.25" customHeight="1">
      <c r="A6959"/>
      <c r="B6959"/>
      <c r="C6959"/>
      <c r="D6959"/>
      <c r="E6959"/>
      <c r="F6959"/>
      <c r="G6959"/>
      <c r="I6959"/>
      <c r="J6959"/>
      <c r="K6959"/>
      <c r="L6959"/>
      <c r="M6959"/>
      <c r="N6959"/>
      <c r="O6959"/>
      <c r="P6959"/>
      <c r="Q6959"/>
      <c r="R6959"/>
      <c r="S6959"/>
      <c r="T6959"/>
      <c r="U6959"/>
    </row>
    <row r="6960" spans="1:21" ht="14.25" customHeight="1">
      <c r="A6960"/>
      <c r="B6960"/>
      <c r="C6960"/>
      <c r="D6960"/>
      <c r="E6960"/>
      <c r="F6960"/>
      <c r="G6960"/>
      <c r="I6960"/>
      <c r="J6960"/>
      <c r="K6960"/>
      <c r="L6960"/>
      <c r="M6960"/>
      <c r="N6960"/>
      <c r="O6960"/>
      <c r="P6960"/>
      <c r="Q6960"/>
      <c r="R6960"/>
      <c r="S6960"/>
      <c r="T6960"/>
      <c r="U6960"/>
    </row>
    <row r="6961" spans="1:21" ht="14.25" customHeight="1">
      <c r="A6961"/>
      <c r="B6961"/>
      <c r="C6961"/>
      <c r="D6961"/>
      <c r="E6961"/>
      <c r="F6961"/>
      <c r="G6961"/>
      <c r="I6961"/>
      <c r="J6961"/>
      <c r="K6961"/>
      <c r="L6961"/>
      <c r="M6961"/>
      <c r="N6961"/>
      <c r="O6961"/>
      <c r="P6961"/>
      <c r="Q6961"/>
      <c r="R6961"/>
      <c r="S6961"/>
      <c r="T6961"/>
      <c r="U6961"/>
    </row>
    <row r="6962" spans="1:21" ht="14.25" customHeight="1">
      <c r="A6962"/>
      <c r="B6962"/>
      <c r="C6962"/>
      <c r="D6962"/>
      <c r="E6962"/>
      <c r="F6962"/>
      <c r="G6962"/>
      <c r="I6962"/>
      <c r="J6962"/>
      <c r="K6962"/>
      <c r="L6962"/>
      <c r="M6962"/>
      <c r="N6962"/>
      <c r="O6962"/>
      <c r="P6962"/>
      <c r="Q6962"/>
      <c r="R6962"/>
      <c r="S6962"/>
      <c r="T6962"/>
      <c r="U6962"/>
    </row>
    <row r="6963" spans="1:21" ht="14.25" customHeight="1">
      <c r="A6963"/>
      <c r="B6963"/>
      <c r="C6963"/>
      <c r="D6963"/>
      <c r="E6963"/>
      <c r="F6963"/>
      <c r="G6963"/>
      <c r="I6963"/>
      <c r="J6963"/>
      <c r="K6963"/>
      <c r="L6963"/>
      <c r="M6963"/>
      <c r="N6963"/>
      <c r="O6963"/>
      <c r="P6963"/>
      <c r="Q6963"/>
      <c r="R6963"/>
      <c r="S6963"/>
      <c r="T6963"/>
      <c r="U6963"/>
    </row>
    <row r="6964" spans="1:21" ht="14.25" customHeight="1">
      <c r="A6964"/>
      <c r="B6964"/>
      <c r="C6964"/>
      <c r="D6964"/>
      <c r="E6964"/>
      <c r="F6964"/>
      <c r="G6964"/>
      <c r="I6964"/>
      <c r="J6964"/>
      <c r="K6964"/>
      <c r="L6964"/>
      <c r="M6964"/>
      <c r="N6964"/>
      <c r="O6964"/>
      <c r="P6964"/>
      <c r="Q6964"/>
      <c r="R6964"/>
      <c r="S6964"/>
      <c r="T6964"/>
      <c r="U6964"/>
    </row>
    <row r="6965" spans="1:21" ht="14.25" customHeight="1">
      <c r="A6965"/>
      <c r="B6965"/>
      <c r="C6965"/>
      <c r="D6965"/>
      <c r="E6965"/>
      <c r="F6965"/>
      <c r="G6965"/>
      <c r="I6965"/>
      <c r="J6965"/>
      <c r="K6965"/>
      <c r="L6965"/>
      <c r="M6965"/>
      <c r="N6965"/>
      <c r="O6965"/>
      <c r="P6965"/>
      <c r="Q6965"/>
      <c r="R6965"/>
      <c r="S6965"/>
      <c r="T6965"/>
      <c r="U6965"/>
    </row>
    <row r="6966" spans="1:21" ht="14.25" customHeight="1">
      <c r="A6966"/>
      <c r="B6966"/>
      <c r="C6966"/>
      <c r="D6966"/>
      <c r="E6966"/>
      <c r="F6966"/>
      <c r="G6966"/>
      <c r="I6966"/>
      <c r="J6966"/>
      <c r="K6966"/>
      <c r="L6966"/>
      <c r="M6966"/>
      <c r="N6966"/>
      <c r="O6966"/>
      <c r="P6966"/>
      <c r="Q6966"/>
      <c r="R6966"/>
      <c r="S6966"/>
      <c r="T6966"/>
      <c r="U6966"/>
    </row>
    <row r="6967" spans="1:21" ht="14.25" customHeight="1">
      <c r="A6967"/>
      <c r="B6967"/>
      <c r="C6967"/>
      <c r="D6967"/>
      <c r="E6967"/>
      <c r="F6967"/>
      <c r="G6967"/>
      <c r="I6967"/>
      <c r="J6967"/>
      <c r="K6967"/>
      <c r="L6967"/>
      <c r="M6967"/>
      <c r="N6967"/>
      <c r="O6967"/>
      <c r="P6967"/>
      <c r="Q6967"/>
      <c r="R6967"/>
      <c r="S6967"/>
      <c r="T6967"/>
      <c r="U6967"/>
    </row>
    <row r="6968" spans="1:21" ht="14.25" customHeight="1">
      <c r="A6968"/>
      <c r="B6968"/>
      <c r="C6968"/>
      <c r="D6968"/>
      <c r="E6968"/>
      <c r="F6968"/>
      <c r="G6968"/>
      <c r="I6968"/>
      <c r="J6968"/>
      <c r="K6968"/>
      <c r="L6968"/>
      <c r="M6968"/>
      <c r="N6968"/>
      <c r="O6968"/>
      <c r="P6968"/>
      <c r="Q6968"/>
      <c r="R6968"/>
      <c r="S6968"/>
      <c r="T6968"/>
      <c r="U6968"/>
    </row>
    <row r="6969" spans="1:21" ht="14.25" customHeight="1">
      <c r="A6969"/>
      <c r="B6969"/>
      <c r="C6969"/>
      <c r="D6969"/>
      <c r="E6969"/>
      <c r="F6969"/>
      <c r="G6969"/>
      <c r="I6969"/>
      <c r="J6969"/>
      <c r="K6969"/>
      <c r="L6969"/>
      <c r="M6969"/>
      <c r="N6969"/>
      <c r="O6969"/>
      <c r="P6969"/>
      <c r="Q6969"/>
      <c r="R6969"/>
      <c r="S6969"/>
      <c r="T6969"/>
      <c r="U6969"/>
    </row>
    <row r="6970" spans="1:21" ht="14.25" customHeight="1">
      <c r="A6970"/>
      <c r="B6970"/>
      <c r="C6970"/>
      <c r="D6970"/>
      <c r="E6970"/>
      <c r="F6970"/>
      <c r="G6970"/>
      <c r="I6970"/>
      <c r="J6970"/>
      <c r="K6970"/>
      <c r="L6970"/>
      <c r="M6970"/>
      <c r="N6970"/>
      <c r="O6970"/>
      <c r="P6970"/>
      <c r="Q6970"/>
      <c r="R6970"/>
      <c r="S6970"/>
      <c r="T6970"/>
      <c r="U6970"/>
    </row>
    <row r="6971" spans="1:21" ht="14.25" customHeight="1">
      <c r="A6971"/>
      <c r="B6971"/>
      <c r="C6971"/>
      <c r="D6971"/>
      <c r="E6971"/>
      <c r="F6971"/>
      <c r="G6971"/>
      <c r="I6971"/>
      <c r="J6971"/>
      <c r="K6971"/>
      <c r="L6971"/>
      <c r="M6971"/>
      <c r="N6971"/>
      <c r="O6971"/>
      <c r="P6971"/>
      <c r="Q6971"/>
      <c r="R6971"/>
      <c r="S6971"/>
      <c r="T6971"/>
      <c r="U6971"/>
    </row>
    <row r="6972" spans="1:21" ht="14.25" customHeight="1">
      <c r="A6972"/>
      <c r="B6972"/>
      <c r="C6972"/>
      <c r="D6972"/>
      <c r="E6972"/>
      <c r="F6972"/>
      <c r="G6972"/>
      <c r="I6972"/>
      <c r="J6972"/>
      <c r="K6972"/>
      <c r="L6972"/>
      <c r="M6972"/>
      <c r="N6972"/>
      <c r="O6972"/>
      <c r="P6972"/>
      <c r="Q6972"/>
      <c r="R6972"/>
      <c r="S6972"/>
      <c r="T6972"/>
      <c r="U6972"/>
    </row>
    <row r="6973" spans="1:21" ht="14.25" customHeight="1">
      <c r="A6973"/>
      <c r="B6973"/>
      <c r="C6973"/>
      <c r="D6973"/>
      <c r="E6973"/>
      <c r="F6973"/>
      <c r="G6973"/>
      <c r="I6973"/>
      <c r="J6973"/>
      <c r="K6973"/>
      <c r="L6973"/>
      <c r="M6973"/>
      <c r="N6973"/>
      <c r="O6973"/>
      <c r="P6973"/>
      <c r="Q6973"/>
      <c r="R6973"/>
      <c r="S6973"/>
      <c r="T6973"/>
      <c r="U6973"/>
    </row>
    <row r="6974" spans="1:21" ht="14.25" customHeight="1">
      <c r="A6974"/>
      <c r="B6974"/>
      <c r="C6974"/>
      <c r="D6974"/>
      <c r="E6974"/>
      <c r="F6974"/>
      <c r="G6974"/>
      <c r="I6974"/>
      <c r="J6974"/>
      <c r="K6974"/>
      <c r="L6974"/>
      <c r="M6974"/>
      <c r="N6974"/>
      <c r="O6974"/>
      <c r="P6974"/>
      <c r="Q6974"/>
      <c r="R6974"/>
      <c r="S6974"/>
      <c r="T6974"/>
      <c r="U6974"/>
    </row>
    <row r="6975" spans="1:21" ht="14.25" customHeight="1">
      <c r="A6975"/>
      <c r="B6975"/>
      <c r="C6975"/>
      <c r="D6975"/>
      <c r="E6975"/>
      <c r="F6975"/>
      <c r="G6975"/>
      <c r="I6975"/>
      <c r="J6975"/>
      <c r="K6975"/>
      <c r="L6975"/>
      <c r="M6975"/>
      <c r="N6975"/>
      <c r="O6975"/>
      <c r="P6975"/>
      <c r="Q6975"/>
      <c r="R6975"/>
      <c r="S6975"/>
      <c r="T6975"/>
      <c r="U6975"/>
    </row>
    <row r="6976" spans="1:21" ht="14.25" customHeight="1">
      <c r="A6976"/>
      <c r="B6976"/>
      <c r="C6976"/>
      <c r="D6976"/>
      <c r="E6976"/>
      <c r="F6976"/>
      <c r="G6976"/>
      <c r="I6976"/>
      <c r="J6976"/>
      <c r="K6976"/>
      <c r="L6976"/>
      <c r="M6976"/>
      <c r="N6976"/>
      <c r="O6976"/>
      <c r="P6976"/>
      <c r="Q6976"/>
      <c r="R6976"/>
      <c r="S6976"/>
      <c r="T6976"/>
      <c r="U6976"/>
    </row>
    <row r="6977" spans="1:21" ht="14.25" customHeight="1">
      <c r="A6977"/>
      <c r="B6977"/>
      <c r="C6977"/>
      <c r="D6977"/>
      <c r="E6977"/>
      <c r="F6977"/>
      <c r="G6977"/>
      <c r="I6977"/>
      <c r="J6977"/>
      <c r="K6977"/>
      <c r="L6977"/>
      <c r="M6977"/>
      <c r="N6977"/>
      <c r="O6977"/>
      <c r="P6977"/>
      <c r="Q6977"/>
      <c r="R6977"/>
      <c r="S6977"/>
      <c r="T6977"/>
      <c r="U6977"/>
    </row>
    <row r="6978" spans="1:21" ht="14.25" customHeight="1">
      <c r="A6978"/>
      <c r="B6978"/>
      <c r="C6978"/>
      <c r="D6978"/>
      <c r="E6978"/>
      <c r="F6978"/>
      <c r="G6978"/>
      <c r="I6978"/>
      <c r="J6978"/>
      <c r="K6978"/>
      <c r="L6978"/>
      <c r="M6978"/>
      <c r="N6978"/>
      <c r="O6978"/>
      <c r="P6978"/>
      <c r="Q6978"/>
      <c r="R6978"/>
      <c r="S6978"/>
      <c r="T6978"/>
      <c r="U6978"/>
    </row>
    <row r="6979" spans="1:21" ht="14.25" customHeight="1">
      <c r="A6979"/>
      <c r="B6979"/>
      <c r="C6979"/>
      <c r="D6979"/>
      <c r="E6979"/>
      <c r="F6979"/>
      <c r="G6979"/>
      <c r="I6979"/>
      <c r="J6979"/>
      <c r="K6979"/>
      <c r="L6979"/>
      <c r="M6979"/>
      <c r="N6979"/>
      <c r="O6979"/>
      <c r="P6979"/>
      <c r="Q6979"/>
      <c r="R6979"/>
      <c r="S6979"/>
      <c r="T6979"/>
      <c r="U6979"/>
    </row>
    <row r="6980" spans="1:21" ht="14.25" customHeight="1">
      <c r="A6980"/>
      <c r="B6980"/>
      <c r="C6980"/>
      <c r="D6980"/>
      <c r="E6980"/>
      <c r="F6980"/>
      <c r="G6980"/>
      <c r="I6980"/>
      <c r="J6980"/>
      <c r="K6980"/>
      <c r="L6980"/>
      <c r="M6980"/>
      <c r="N6980"/>
      <c r="O6980"/>
      <c r="P6980"/>
      <c r="Q6980"/>
      <c r="R6980"/>
      <c r="S6980"/>
      <c r="T6980"/>
      <c r="U6980"/>
    </row>
    <row r="6981" spans="1:21" ht="14.25" customHeight="1">
      <c r="A6981"/>
      <c r="B6981"/>
      <c r="C6981"/>
      <c r="D6981"/>
      <c r="E6981"/>
      <c r="F6981"/>
      <c r="G6981"/>
      <c r="I6981"/>
      <c r="J6981"/>
      <c r="K6981"/>
      <c r="L6981"/>
      <c r="M6981"/>
      <c r="N6981"/>
      <c r="O6981"/>
      <c r="P6981"/>
      <c r="Q6981"/>
      <c r="R6981"/>
      <c r="S6981"/>
      <c r="T6981"/>
      <c r="U6981"/>
    </row>
    <row r="6982" spans="1:21" ht="14.25" customHeight="1">
      <c r="A6982"/>
      <c r="B6982"/>
      <c r="C6982"/>
      <c r="D6982"/>
      <c r="E6982"/>
      <c r="F6982"/>
      <c r="G6982"/>
      <c r="I6982"/>
      <c r="J6982"/>
      <c r="K6982"/>
      <c r="L6982"/>
      <c r="M6982"/>
      <c r="N6982"/>
      <c r="O6982"/>
      <c r="P6982"/>
      <c r="Q6982"/>
      <c r="R6982"/>
      <c r="S6982"/>
      <c r="T6982"/>
      <c r="U6982"/>
    </row>
    <row r="6983" spans="1:21" ht="14.25" customHeight="1">
      <c r="A6983"/>
      <c r="B6983"/>
      <c r="C6983"/>
      <c r="D6983"/>
      <c r="E6983"/>
      <c r="F6983"/>
      <c r="G6983"/>
      <c r="I6983"/>
      <c r="J6983"/>
      <c r="K6983"/>
      <c r="L6983"/>
      <c r="M6983"/>
      <c r="N6983"/>
      <c r="O6983"/>
      <c r="P6983"/>
      <c r="Q6983"/>
      <c r="R6983"/>
      <c r="S6983"/>
      <c r="T6983"/>
      <c r="U6983"/>
    </row>
    <row r="6984" spans="1:21" ht="14.25" customHeight="1">
      <c r="A6984"/>
      <c r="B6984"/>
      <c r="C6984"/>
      <c r="D6984"/>
      <c r="E6984"/>
      <c r="F6984"/>
      <c r="G6984"/>
      <c r="I6984"/>
      <c r="J6984"/>
      <c r="K6984"/>
      <c r="L6984"/>
      <c r="M6984"/>
      <c r="N6984"/>
      <c r="O6984"/>
      <c r="P6984"/>
      <c r="Q6984"/>
      <c r="R6984"/>
      <c r="S6984"/>
      <c r="T6984"/>
      <c r="U6984"/>
    </row>
    <row r="6985" spans="1:21" ht="14.25" customHeight="1">
      <c r="A6985"/>
      <c r="B6985"/>
      <c r="C6985"/>
      <c r="D6985"/>
      <c r="E6985"/>
      <c r="F6985"/>
      <c r="G6985"/>
      <c r="I6985"/>
      <c r="J6985"/>
      <c r="K6985"/>
      <c r="L6985"/>
      <c r="M6985"/>
      <c r="N6985"/>
      <c r="O6985"/>
      <c r="P6985"/>
      <c r="Q6985"/>
      <c r="R6985"/>
      <c r="S6985"/>
      <c r="T6985"/>
      <c r="U6985"/>
    </row>
    <row r="6986" spans="1:21" ht="14.25" customHeight="1">
      <c r="A6986"/>
      <c r="B6986"/>
      <c r="C6986"/>
      <c r="D6986"/>
      <c r="E6986"/>
      <c r="F6986"/>
      <c r="G6986"/>
      <c r="I6986"/>
      <c r="J6986"/>
      <c r="K6986"/>
      <c r="L6986"/>
      <c r="M6986"/>
      <c r="N6986"/>
      <c r="O6986"/>
      <c r="P6986"/>
      <c r="Q6986"/>
      <c r="R6986"/>
      <c r="S6986"/>
      <c r="T6986"/>
      <c r="U6986"/>
    </row>
    <row r="6987" spans="1:21" ht="14.25" customHeight="1">
      <c r="A6987"/>
      <c r="B6987"/>
      <c r="C6987"/>
      <c r="D6987"/>
      <c r="E6987"/>
      <c r="F6987"/>
      <c r="G6987"/>
      <c r="I6987"/>
      <c r="J6987"/>
      <c r="K6987"/>
      <c r="L6987"/>
      <c r="M6987"/>
      <c r="N6987"/>
      <c r="O6987"/>
      <c r="P6987"/>
      <c r="Q6987"/>
      <c r="R6987"/>
      <c r="S6987"/>
      <c r="T6987"/>
      <c r="U6987"/>
    </row>
    <row r="6988" spans="1:21" ht="14.25" customHeight="1">
      <c r="A6988"/>
      <c r="B6988"/>
      <c r="C6988"/>
      <c r="D6988"/>
      <c r="E6988"/>
      <c r="F6988"/>
      <c r="G6988"/>
      <c r="I6988"/>
      <c r="J6988"/>
      <c r="K6988"/>
      <c r="L6988"/>
      <c r="M6988"/>
      <c r="N6988"/>
      <c r="O6988"/>
      <c r="P6988"/>
      <c r="Q6988"/>
      <c r="R6988"/>
      <c r="S6988"/>
      <c r="T6988"/>
      <c r="U6988"/>
    </row>
    <row r="6989" spans="1:21" ht="14.25" customHeight="1">
      <c r="A6989"/>
      <c r="B6989"/>
      <c r="C6989"/>
      <c r="D6989"/>
      <c r="E6989"/>
      <c r="F6989"/>
      <c r="G6989"/>
      <c r="I6989"/>
      <c r="J6989"/>
      <c r="K6989"/>
      <c r="L6989"/>
      <c r="M6989"/>
      <c r="N6989"/>
      <c r="O6989"/>
      <c r="P6989"/>
      <c r="Q6989"/>
      <c r="R6989"/>
      <c r="S6989"/>
      <c r="T6989"/>
      <c r="U6989"/>
    </row>
    <row r="6990" spans="1:21" ht="14.25" customHeight="1">
      <c r="A6990"/>
      <c r="B6990"/>
      <c r="C6990"/>
      <c r="D6990"/>
      <c r="E6990"/>
      <c r="F6990"/>
      <c r="G6990"/>
      <c r="I6990"/>
      <c r="J6990"/>
      <c r="K6990"/>
      <c r="L6990"/>
      <c r="M6990"/>
      <c r="N6990"/>
      <c r="O6990"/>
      <c r="P6990"/>
      <c r="Q6990"/>
      <c r="R6990"/>
      <c r="S6990"/>
      <c r="T6990"/>
      <c r="U6990"/>
    </row>
    <row r="6991" spans="1:21" ht="14.25" customHeight="1">
      <c r="A6991"/>
      <c r="B6991"/>
      <c r="C6991"/>
      <c r="D6991"/>
      <c r="E6991"/>
      <c r="F6991"/>
      <c r="G6991"/>
      <c r="I6991"/>
      <c r="J6991"/>
      <c r="K6991"/>
      <c r="L6991"/>
      <c r="M6991"/>
      <c r="N6991"/>
      <c r="O6991"/>
      <c r="P6991"/>
      <c r="Q6991"/>
      <c r="R6991"/>
      <c r="S6991"/>
      <c r="T6991"/>
      <c r="U6991"/>
    </row>
    <row r="6992" spans="1:21" ht="14.25" customHeight="1">
      <c r="A6992"/>
      <c r="B6992"/>
      <c r="C6992"/>
      <c r="D6992"/>
      <c r="E6992"/>
      <c r="F6992"/>
      <c r="G6992"/>
      <c r="I6992"/>
      <c r="J6992"/>
      <c r="K6992"/>
      <c r="L6992"/>
      <c r="M6992"/>
      <c r="N6992"/>
      <c r="O6992"/>
      <c r="P6992"/>
      <c r="Q6992"/>
      <c r="R6992"/>
      <c r="S6992"/>
      <c r="T6992"/>
      <c r="U6992"/>
    </row>
    <row r="6993" spans="1:21" ht="14.25" customHeight="1">
      <c r="A6993"/>
      <c r="B6993"/>
      <c r="C6993"/>
      <c r="D6993"/>
      <c r="E6993"/>
      <c r="F6993"/>
      <c r="G6993"/>
      <c r="I6993"/>
      <c r="J6993"/>
      <c r="K6993"/>
      <c r="L6993"/>
      <c r="M6993"/>
      <c r="N6993"/>
      <c r="O6993"/>
      <c r="P6993"/>
      <c r="Q6993"/>
      <c r="R6993"/>
      <c r="S6993"/>
      <c r="T6993"/>
      <c r="U6993"/>
    </row>
    <row r="6994" spans="1:21" ht="14.25" customHeight="1">
      <c r="A6994"/>
      <c r="B6994"/>
      <c r="C6994"/>
      <c r="D6994"/>
      <c r="E6994"/>
      <c r="F6994"/>
      <c r="G6994"/>
      <c r="I6994"/>
      <c r="J6994"/>
      <c r="K6994"/>
      <c r="L6994"/>
      <c r="M6994"/>
      <c r="N6994"/>
      <c r="O6994"/>
      <c r="P6994"/>
      <c r="Q6994"/>
      <c r="R6994"/>
      <c r="S6994"/>
      <c r="T6994"/>
      <c r="U6994"/>
    </row>
    <row r="6995" spans="1:21" ht="14.25" customHeight="1">
      <c r="A6995"/>
      <c r="B6995"/>
      <c r="C6995"/>
      <c r="D6995"/>
      <c r="E6995"/>
      <c r="F6995"/>
      <c r="G6995"/>
      <c r="I6995"/>
      <c r="J6995"/>
      <c r="K6995"/>
      <c r="L6995"/>
      <c r="M6995"/>
      <c r="N6995"/>
      <c r="O6995"/>
      <c r="P6995"/>
      <c r="Q6995"/>
      <c r="R6995"/>
      <c r="S6995"/>
      <c r="T6995"/>
      <c r="U6995"/>
    </row>
    <row r="6996" spans="1:21" ht="14.25" customHeight="1">
      <c r="A6996"/>
      <c r="B6996"/>
      <c r="C6996"/>
      <c r="D6996"/>
      <c r="E6996"/>
      <c r="F6996"/>
      <c r="G6996"/>
      <c r="I6996"/>
      <c r="J6996"/>
      <c r="K6996"/>
      <c r="L6996"/>
      <c r="M6996"/>
      <c r="N6996"/>
      <c r="O6996"/>
      <c r="P6996"/>
      <c r="Q6996"/>
      <c r="R6996"/>
      <c r="S6996"/>
      <c r="T6996"/>
      <c r="U6996"/>
    </row>
    <row r="6997" spans="1:21" ht="14.25" customHeight="1">
      <c r="A6997"/>
      <c r="B6997"/>
      <c r="C6997"/>
      <c r="D6997"/>
      <c r="E6997"/>
      <c r="F6997"/>
      <c r="G6997"/>
      <c r="I6997"/>
      <c r="J6997"/>
      <c r="K6997"/>
      <c r="L6997"/>
      <c r="M6997"/>
      <c r="N6997"/>
      <c r="O6997"/>
      <c r="P6997"/>
      <c r="Q6997"/>
      <c r="R6997"/>
      <c r="S6997"/>
      <c r="T6997"/>
      <c r="U6997"/>
    </row>
    <row r="6998" spans="1:21" ht="14.25" customHeight="1">
      <c r="A6998"/>
      <c r="B6998"/>
      <c r="C6998"/>
      <c r="D6998"/>
      <c r="E6998"/>
      <c r="F6998"/>
      <c r="G6998"/>
      <c r="I6998"/>
      <c r="J6998"/>
      <c r="K6998"/>
      <c r="L6998"/>
      <c r="M6998"/>
      <c r="N6998"/>
      <c r="O6998"/>
      <c r="P6998"/>
      <c r="Q6998"/>
      <c r="R6998"/>
      <c r="S6998"/>
      <c r="T6998"/>
      <c r="U6998"/>
    </row>
    <row r="6999" spans="1:21" ht="14.25" customHeight="1">
      <c r="A6999"/>
      <c r="B6999"/>
      <c r="C6999"/>
      <c r="D6999"/>
      <c r="E6999"/>
      <c r="F6999"/>
      <c r="G6999"/>
      <c r="I6999"/>
      <c r="J6999"/>
      <c r="K6999"/>
      <c r="L6999"/>
      <c r="M6999"/>
      <c r="N6999"/>
      <c r="O6999"/>
      <c r="P6999"/>
      <c r="Q6999"/>
      <c r="R6999"/>
      <c r="S6999"/>
      <c r="T6999"/>
      <c r="U6999"/>
    </row>
    <row r="7000" spans="1:21" ht="14.25" customHeight="1">
      <c r="A7000"/>
      <c r="B7000"/>
      <c r="C7000"/>
      <c r="D7000"/>
      <c r="E7000"/>
      <c r="F7000"/>
      <c r="G7000"/>
      <c r="I7000"/>
      <c r="J7000"/>
      <c r="K7000"/>
      <c r="L7000"/>
      <c r="M7000"/>
      <c r="N7000"/>
      <c r="O7000"/>
      <c r="P7000"/>
      <c r="Q7000"/>
      <c r="R7000"/>
      <c r="S7000"/>
      <c r="T7000"/>
      <c r="U7000"/>
    </row>
    <row r="7001" spans="1:21" ht="14.25" customHeight="1">
      <c r="A7001"/>
      <c r="B7001"/>
      <c r="C7001"/>
      <c r="D7001"/>
      <c r="E7001"/>
      <c r="F7001"/>
      <c r="G7001"/>
      <c r="I7001"/>
      <c r="J7001"/>
      <c r="K7001"/>
      <c r="L7001"/>
      <c r="M7001"/>
      <c r="N7001"/>
      <c r="O7001"/>
      <c r="P7001"/>
      <c r="Q7001"/>
      <c r="R7001"/>
      <c r="S7001"/>
      <c r="T7001"/>
      <c r="U7001"/>
    </row>
    <row r="7002" spans="1:21" ht="14.25" customHeight="1">
      <c r="A7002"/>
      <c r="B7002"/>
      <c r="C7002"/>
      <c r="D7002"/>
      <c r="E7002"/>
      <c r="F7002"/>
      <c r="G7002"/>
      <c r="I7002"/>
      <c r="J7002"/>
      <c r="K7002"/>
      <c r="L7002"/>
      <c r="M7002"/>
      <c r="N7002"/>
      <c r="O7002"/>
      <c r="P7002"/>
      <c r="Q7002"/>
      <c r="R7002"/>
      <c r="S7002"/>
      <c r="T7002"/>
      <c r="U7002"/>
    </row>
    <row r="7003" spans="1:21" ht="14.25" customHeight="1">
      <c r="A7003"/>
      <c r="B7003"/>
      <c r="C7003"/>
      <c r="D7003"/>
      <c r="E7003"/>
      <c r="F7003"/>
      <c r="G7003"/>
      <c r="I7003"/>
      <c r="J7003"/>
      <c r="K7003"/>
      <c r="L7003"/>
      <c r="M7003"/>
      <c r="N7003"/>
      <c r="O7003"/>
      <c r="P7003"/>
      <c r="Q7003"/>
      <c r="R7003"/>
      <c r="S7003"/>
      <c r="T7003"/>
      <c r="U7003"/>
    </row>
    <row r="7004" spans="1:21" ht="14.25" customHeight="1">
      <c r="A7004"/>
      <c r="B7004"/>
      <c r="C7004"/>
      <c r="D7004"/>
      <c r="E7004"/>
      <c r="F7004"/>
      <c r="G7004"/>
      <c r="I7004"/>
      <c r="J7004"/>
      <c r="K7004"/>
      <c r="L7004"/>
      <c r="M7004"/>
      <c r="N7004"/>
      <c r="O7004"/>
      <c r="P7004"/>
      <c r="Q7004"/>
      <c r="R7004"/>
      <c r="S7004"/>
      <c r="T7004"/>
      <c r="U7004"/>
    </row>
    <row r="7005" spans="1:21" ht="14.25" customHeight="1">
      <c r="A7005"/>
      <c r="B7005"/>
      <c r="C7005"/>
      <c r="D7005"/>
      <c r="E7005"/>
      <c r="F7005"/>
      <c r="G7005"/>
      <c r="I7005"/>
      <c r="J7005"/>
      <c r="K7005"/>
      <c r="L7005"/>
      <c r="M7005"/>
      <c r="N7005"/>
      <c r="O7005"/>
      <c r="P7005"/>
      <c r="Q7005"/>
      <c r="R7005"/>
      <c r="S7005"/>
      <c r="T7005"/>
      <c r="U7005"/>
    </row>
    <row r="7006" spans="1:21" ht="14.25" customHeight="1">
      <c r="A7006"/>
      <c r="B7006"/>
      <c r="C7006"/>
      <c r="D7006"/>
      <c r="E7006"/>
      <c r="F7006"/>
      <c r="G7006"/>
      <c r="I7006"/>
      <c r="J7006"/>
      <c r="K7006"/>
      <c r="L7006"/>
      <c r="M7006"/>
      <c r="N7006"/>
      <c r="O7006"/>
      <c r="P7006"/>
      <c r="Q7006"/>
      <c r="R7006"/>
      <c r="S7006"/>
      <c r="T7006"/>
      <c r="U7006"/>
    </row>
    <row r="7007" spans="1:21" ht="14.25" customHeight="1">
      <c r="A7007"/>
      <c r="B7007"/>
      <c r="C7007"/>
      <c r="D7007"/>
      <c r="E7007"/>
      <c r="F7007"/>
      <c r="G7007"/>
      <c r="I7007"/>
      <c r="J7007"/>
      <c r="K7007"/>
      <c r="L7007"/>
      <c r="M7007"/>
      <c r="N7007"/>
      <c r="O7007"/>
      <c r="P7007"/>
      <c r="Q7007"/>
      <c r="R7007"/>
      <c r="S7007"/>
      <c r="T7007"/>
      <c r="U7007"/>
    </row>
    <row r="7008" spans="1:21" ht="14.25" customHeight="1">
      <c r="A7008"/>
      <c r="B7008"/>
      <c r="C7008"/>
      <c r="D7008"/>
      <c r="E7008"/>
      <c r="F7008"/>
      <c r="G7008"/>
      <c r="I7008"/>
      <c r="J7008"/>
      <c r="K7008"/>
      <c r="L7008"/>
      <c r="M7008"/>
      <c r="N7008"/>
      <c r="O7008"/>
      <c r="P7008"/>
      <c r="Q7008"/>
      <c r="R7008"/>
      <c r="S7008"/>
      <c r="T7008"/>
      <c r="U7008"/>
    </row>
    <row r="7009" spans="1:21" ht="14.25" customHeight="1">
      <c r="A7009"/>
      <c r="B7009"/>
      <c r="C7009"/>
      <c r="D7009"/>
      <c r="E7009"/>
      <c r="F7009"/>
      <c r="G7009"/>
      <c r="I7009"/>
      <c r="J7009"/>
      <c r="K7009"/>
      <c r="L7009"/>
      <c r="M7009"/>
      <c r="N7009"/>
      <c r="O7009"/>
      <c r="P7009"/>
      <c r="Q7009"/>
      <c r="R7009"/>
      <c r="S7009"/>
      <c r="T7009"/>
      <c r="U7009"/>
    </row>
    <row r="7010" spans="1:21" ht="14.25" customHeight="1">
      <c r="A7010"/>
      <c r="B7010"/>
      <c r="C7010"/>
      <c r="D7010"/>
      <c r="E7010"/>
      <c r="F7010"/>
      <c r="G7010"/>
      <c r="I7010"/>
      <c r="J7010"/>
      <c r="K7010"/>
      <c r="L7010"/>
      <c r="M7010"/>
      <c r="N7010"/>
      <c r="O7010"/>
      <c r="P7010"/>
      <c r="Q7010"/>
      <c r="R7010"/>
      <c r="S7010"/>
      <c r="T7010"/>
      <c r="U7010"/>
    </row>
    <row r="7011" spans="1:21" ht="14.25" customHeight="1">
      <c r="A7011"/>
      <c r="B7011"/>
      <c r="C7011"/>
      <c r="D7011"/>
      <c r="E7011"/>
      <c r="F7011"/>
      <c r="G7011"/>
      <c r="I7011"/>
      <c r="J7011"/>
      <c r="K7011"/>
      <c r="L7011"/>
      <c r="M7011"/>
      <c r="N7011"/>
      <c r="O7011"/>
      <c r="P7011"/>
      <c r="Q7011"/>
      <c r="R7011"/>
      <c r="S7011"/>
      <c r="T7011"/>
      <c r="U7011"/>
    </row>
    <row r="7012" spans="1:21" ht="14.25" customHeight="1">
      <c r="A7012"/>
      <c r="B7012"/>
      <c r="C7012"/>
      <c r="D7012"/>
      <c r="E7012"/>
      <c r="F7012"/>
      <c r="G7012"/>
      <c r="I7012"/>
      <c r="J7012"/>
      <c r="K7012"/>
      <c r="L7012"/>
      <c r="M7012"/>
      <c r="N7012"/>
      <c r="O7012"/>
      <c r="P7012"/>
      <c r="Q7012"/>
      <c r="R7012"/>
      <c r="S7012"/>
      <c r="T7012"/>
      <c r="U7012"/>
    </row>
    <row r="7013" spans="1:21" ht="14.25" customHeight="1">
      <c r="A7013"/>
      <c r="B7013"/>
      <c r="C7013"/>
      <c r="D7013"/>
      <c r="E7013"/>
      <c r="F7013"/>
      <c r="G7013"/>
      <c r="I7013"/>
      <c r="J7013"/>
      <c r="K7013"/>
      <c r="L7013"/>
      <c r="M7013"/>
      <c r="N7013"/>
      <c r="O7013"/>
      <c r="P7013"/>
      <c r="Q7013"/>
      <c r="R7013"/>
      <c r="S7013"/>
      <c r="T7013"/>
      <c r="U7013"/>
    </row>
    <row r="7014" spans="1:21" ht="14.25" customHeight="1">
      <c r="A7014"/>
      <c r="B7014"/>
      <c r="C7014"/>
      <c r="D7014"/>
      <c r="E7014"/>
      <c r="F7014"/>
      <c r="G7014"/>
      <c r="I7014"/>
      <c r="J7014"/>
      <c r="K7014"/>
      <c r="L7014"/>
      <c r="M7014"/>
      <c r="N7014"/>
      <c r="O7014"/>
      <c r="P7014"/>
      <c r="Q7014"/>
      <c r="R7014"/>
      <c r="S7014"/>
      <c r="T7014"/>
      <c r="U7014"/>
    </row>
    <row r="7015" spans="1:21" ht="14.25" customHeight="1">
      <c r="A7015"/>
      <c r="B7015"/>
      <c r="C7015"/>
      <c r="D7015"/>
      <c r="E7015"/>
      <c r="F7015"/>
      <c r="G7015"/>
      <c r="I7015"/>
      <c r="J7015"/>
      <c r="K7015"/>
      <c r="L7015"/>
      <c r="M7015"/>
      <c r="N7015"/>
      <c r="O7015"/>
      <c r="P7015"/>
      <c r="Q7015"/>
      <c r="R7015"/>
      <c r="S7015"/>
      <c r="T7015"/>
      <c r="U7015"/>
    </row>
    <row r="7016" spans="1:21" ht="14.25" customHeight="1">
      <c r="A7016"/>
      <c r="B7016"/>
      <c r="C7016"/>
      <c r="D7016"/>
      <c r="E7016"/>
      <c r="F7016"/>
      <c r="G7016"/>
      <c r="I7016"/>
      <c r="J7016"/>
      <c r="K7016"/>
      <c r="L7016"/>
      <c r="M7016"/>
      <c r="N7016"/>
      <c r="O7016"/>
      <c r="P7016"/>
      <c r="Q7016"/>
      <c r="R7016"/>
      <c r="S7016"/>
      <c r="T7016"/>
      <c r="U7016"/>
    </row>
    <row r="7017" spans="1:21" ht="14.25" customHeight="1">
      <c r="A7017"/>
      <c r="B7017"/>
      <c r="C7017"/>
      <c r="D7017"/>
      <c r="E7017"/>
      <c r="F7017"/>
      <c r="G7017"/>
      <c r="I7017"/>
      <c r="J7017"/>
      <c r="K7017"/>
      <c r="L7017"/>
      <c r="M7017"/>
      <c r="N7017"/>
      <c r="O7017"/>
      <c r="P7017"/>
      <c r="Q7017"/>
      <c r="R7017"/>
      <c r="S7017"/>
      <c r="T7017"/>
      <c r="U7017"/>
    </row>
    <row r="7018" spans="1:21" ht="14.25" customHeight="1">
      <c r="A7018"/>
      <c r="B7018"/>
      <c r="C7018"/>
      <c r="D7018"/>
      <c r="E7018"/>
      <c r="F7018"/>
      <c r="G7018"/>
      <c r="I7018"/>
      <c r="J7018"/>
      <c r="K7018"/>
      <c r="L7018"/>
      <c r="M7018"/>
      <c r="N7018"/>
      <c r="O7018"/>
      <c r="P7018"/>
      <c r="Q7018"/>
      <c r="R7018"/>
      <c r="S7018"/>
      <c r="T7018"/>
      <c r="U7018"/>
    </row>
    <row r="7019" spans="1:21" ht="14.25" customHeight="1">
      <c r="A7019"/>
      <c r="B7019"/>
      <c r="C7019"/>
      <c r="D7019"/>
      <c r="E7019"/>
      <c r="F7019"/>
      <c r="G7019"/>
      <c r="I7019"/>
      <c r="J7019"/>
      <c r="K7019"/>
      <c r="L7019"/>
      <c r="M7019"/>
      <c r="N7019"/>
      <c r="O7019"/>
      <c r="P7019"/>
      <c r="Q7019"/>
      <c r="R7019"/>
      <c r="S7019"/>
      <c r="T7019"/>
      <c r="U7019"/>
    </row>
    <row r="7020" spans="1:21" ht="14.25" customHeight="1">
      <c r="A7020"/>
      <c r="B7020"/>
      <c r="C7020"/>
      <c r="D7020"/>
      <c r="E7020"/>
      <c r="F7020"/>
      <c r="G7020"/>
      <c r="I7020"/>
      <c r="J7020"/>
      <c r="K7020"/>
      <c r="L7020"/>
      <c r="M7020"/>
      <c r="N7020"/>
      <c r="O7020"/>
      <c r="P7020"/>
      <c r="Q7020"/>
      <c r="R7020"/>
      <c r="S7020"/>
      <c r="T7020"/>
      <c r="U7020"/>
    </row>
    <row r="7021" spans="1:21" ht="14.25" customHeight="1">
      <c r="A7021"/>
      <c r="B7021"/>
      <c r="C7021"/>
      <c r="D7021"/>
      <c r="E7021"/>
      <c r="F7021"/>
      <c r="G7021"/>
      <c r="I7021"/>
      <c r="J7021"/>
      <c r="K7021"/>
      <c r="L7021"/>
      <c r="M7021"/>
      <c r="N7021"/>
      <c r="O7021"/>
      <c r="P7021"/>
      <c r="Q7021"/>
      <c r="R7021"/>
      <c r="S7021"/>
      <c r="T7021"/>
      <c r="U7021"/>
    </row>
    <row r="7022" spans="1:21" ht="14.25" customHeight="1">
      <c r="A7022"/>
      <c r="B7022"/>
      <c r="C7022"/>
      <c r="D7022"/>
      <c r="E7022"/>
      <c r="F7022"/>
      <c r="G7022"/>
      <c r="I7022"/>
      <c r="J7022"/>
      <c r="K7022"/>
      <c r="L7022"/>
      <c r="M7022"/>
      <c r="N7022"/>
      <c r="O7022"/>
      <c r="P7022"/>
      <c r="Q7022"/>
      <c r="R7022"/>
      <c r="S7022"/>
      <c r="T7022"/>
      <c r="U7022"/>
    </row>
    <row r="7023" spans="1:21" ht="14.25" customHeight="1">
      <c r="A7023"/>
      <c r="B7023"/>
      <c r="C7023"/>
      <c r="D7023"/>
      <c r="E7023"/>
      <c r="F7023"/>
      <c r="G7023"/>
      <c r="I7023"/>
      <c r="J7023"/>
      <c r="K7023"/>
      <c r="L7023"/>
      <c r="M7023"/>
      <c r="N7023"/>
      <c r="O7023"/>
      <c r="P7023"/>
      <c r="Q7023"/>
      <c r="R7023"/>
      <c r="S7023"/>
      <c r="T7023"/>
      <c r="U7023"/>
    </row>
    <row r="7024" spans="1:21" ht="14.25" customHeight="1">
      <c r="A7024"/>
      <c r="B7024"/>
      <c r="C7024"/>
      <c r="D7024"/>
      <c r="E7024"/>
      <c r="F7024"/>
      <c r="G7024"/>
      <c r="I7024"/>
      <c r="J7024"/>
      <c r="K7024"/>
      <c r="L7024"/>
      <c r="M7024"/>
      <c r="N7024"/>
      <c r="O7024"/>
      <c r="P7024"/>
      <c r="Q7024"/>
      <c r="R7024"/>
      <c r="S7024"/>
      <c r="T7024"/>
      <c r="U7024"/>
    </row>
    <row r="7025" spans="1:21" ht="14.25" customHeight="1">
      <c r="A7025"/>
      <c r="B7025"/>
      <c r="C7025"/>
      <c r="D7025"/>
      <c r="E7025"/>
      <c r="F7025"/>
      <c r="G7025"/>
      <c r="I7025"/>
      <c r="J7025"/>
      <c r="K7025"/>
      <c r="L7025"/>
      <c r="M7025"/>
      <c r="N7025"/>
      <c r="O7025"/>
      <c r="P7025"/>
      <c r="Q7025"/>
      <c r="R7025"/>
      <c r="S7025"/>
      <c r="T7025"/>
      <c r="U7025"/>
    </row>
    <row r="7026" spans="1:21" ht="14.25" customHeight="1">
      <c r="A7026"/>
      <c r="B7026"/>
      <c r="C7026"/>
      <c r="D7026"/>
      <c r="E7026"/>
      <c r="F7026"/>
      <c r="G7026"/>
      <c r="I7026"/>
      <c r="J7026"/>
      <c r="K7026"/>
      <c r="L7026"/>
      <c r="M7026"/>
      <c r="N7026"/>
      <c r="O7026"/>
      <c r="P7026"/>
      <c r="Q7026"/>
      <c r="R7026"/>
      <c r="S7026"/>
      <c r="T7026"/>
      <c r="U7026"/>
    </row>
    <row r="7027" spans="1:21" ht="14.25" customHeight="1">
      <c r="A7027"/>
      <c r="B7027"/>
      <c r="C7027"/>
      <c r="D7027"/>
      <c r="E7027"/>
      <c r="F7027"/>
      <c r="G7027"/>
      <c r="I7027"/>
      <c r="J7027"/>
      <c r="K7027"/>
      <c r="L7027"/>
      <c r="M7027"/>
      <c r="N7027"/>
      <c r="O7027"/>
      <c r="P7027"/>
      <c r="Q7027"/>
      <c r="R7027"/>
      <c r="S7027"/>
      <c r="T7027"/>
      <c r="U7027"/>
    </row>
    <row r="7028" spans="1:21" ht="14.25" customHeight="1">
      <c r="A7028"/>
      <c r="B7028"/>
      <c r="C7028"/>
      <c r="D7028"/>
      <c r="E7028"/>
      <c r="F7028"/>
      <c r="G7028"/>
      <c r="I7028"/>
      <c r="J7028"/>
      <c r="K7028"/>
      <c r="L7028"/>
      <c r="M7028"/>
      <c r="N7028"/>
      <c r="O7028"/>
      <c r="P7028"/>
      <c r="Q7028"/>
      <c r="R7028"/>
      <c r="S7028"/>
      <c r="T7028"/>
      <c r="U7028"/>
    </row>
    <row r="7029" spans="1:21" ht="14.25" customHeight="1">
      <c r="A7029"/>
      <c r="B7029"/>
      <c r="C7029"/>
      <c r="D7029"/>
      <c r="E7029"/>
      <c r="F7029"/>
      <c r="G7029"/>
      <c r="I7029"/>
      <c r="J7029"/>
      <c r="K7029"/>
      <c r="L7029"/>
      <c r="M7029"/>
      <c r="N7029"/>
      <c r="O7029"/>
      <c r="P7029"/>
      <c r="Q7029"/>
      <c r="R7029"/>
      <c r="S7029"/>
      <c r="T7029"/>
      <c r="U7029"/>
    </row>
    <row r="7030" spans="1:21" ht="14.25" customHeight="1">
      <c r="A7030"/>
      <c r="B7030"/>
      <c r="C7030"/>
      <c r="D7030"/>
      <c r="E7030"/>
      <c r="F7030"/>
      <c r="G7030"/>
      <c r="I7030"/>
      <c r="J7030"/>
      <c r="K7030"/>
      <c r="L7030"/>
      <c r="M7030"/>
      <c r="N7030"/>
      <c r="O7030"/>
      <c r="P7030"/>
      <c r="Q7030"/>
      <c r="R7030"/>
      <c r="S7030"/>
      <c r="T7030"/>
      <c r="U7030"/>
    </row>
    <row r="7031" spans="1:21" ht="14.25" customHeight="1">
      <c r="A7031"/>
      <c r="B7031"/>
      <c r="C7031"/>
      <c r="D7031"/>
      <c r="E7031"/>
      <c r="F7031"/>
      <c r="G7031"/>
      <c r="I7031"/>
      <c r="J7031"/>
      <c r="K7031"/>
      <c r="L7031"/>
      <c r="M7031"/>
      <c r="N7031"/>
      <c r="O7031"/>
      <c r="P7031"/>
      <c r="Q7031"/>
      <c r="R7031"/>
      <c r="S7031"/>
      <c r="T7031"/>
      <c r="U7031"/>
    </row>
    <row r="7032" spans="1:21" ht="14.25" customHeight="1">
      <c r="A7032"/>
      <c r="B7032"/>
      <c r="C7032"/>
      <c r="D7032"/>
      <c r="E7032"/>
      <c r="F7032"/>
      <c r="G7032"/>
      <c r="I7032"/>
      <c r="J7032"/>
      <c r="K7032"/>
      <c r="L7032"/>
      <c r="M7032"/>
      <c r="N7032"/>
      <c r="O7032"/>
      <c r="P7032"/>
      <c r="Q7032"/>
      <c r="R7032"/>
      <c r="S7032"/>
      <c r="T7032"/>
      <c r="U7032"/>
    </row>
    <row r="7033" spans="1:21" ht="14.25" customHeight="1">
      <c r="A7033"/>
      <c r="B7033"/>
      <c r="C7033"/>
      <c r="D7033"/>
      <c r="E7033"/>
      <c r="F7033"/>
      <c r="G7033"/>
      <c r="I7033"/>
      <c r="J7033"/>
      <c r="K7033"/>
      <c r="L7033"/>
      <c r="M7033"/>
      <c r="N7033"/>
      <c r="O7033"/>
      <c r="P7033"/>
      <c r="Q7033"/>
      <c r="R7033"/>
      <c r="S7033"/>
      <c r="T7033"/>
      <c r="U7033"/>
    </row>
    <row r="7034" spans="1:21" ht="14.25" customHeight="1">
      <c r="A7034"/>
      <c r="B7034"/>
      <c r="C7034"/>
      <c r="D7034"/>
      <c r="E7034"/>
      <c r="F7034"/>
      <c r="G7034"/>
      <c r="I7034"/>
      <c r="J7034"/>
      <c r="K7034"/>
      <c r="L7034"/>
      <c r="M7034"/>
      <c r="N7034"/>
      <c r="O7034"/>
      <c r="P7034"/>
      <c r="Q7034"/>
      <c r="R7034"/>
      <c r="S7034"/>
      <c r="T7034"/>
      <c r="U7034"/>
    </row>
    <row r="7035" spans="1:21" ht="14.25" customHeight="1">
      <c r="A7035"/>
      <c r="B7035"/>
      <c r="C7035"/>
      <c r="D7035"/>
      <c r="E7035"/>
      <c r="F7035"/>
      <c r="G7035"/>
      <c r="I7035"/>
      <c r="J7035"/>
      <c r="K7035"/>
      <c r="L7035"/>
      <c r="M7035"/>
      <c r="N7035"/>
      <c r="O7035"/>
      <c r="P7035"/>
      <c r="Q7035"/>
      <c r="R7035"/>
      <c r="S7035"/>
      <c r="T7035"/>
      <c r="U7035"/>
    </row>
    <row r="7036" spans="1:21" ht="14.25" customHeight="1">
      <c r="A7036"/>
      <c r="B7036"/>
      <c r="C7036"/>
      <c r="D7036"/>
      <c r="E7036"/>
      <c r="F7036"/>
      <c r="G7036"/>
      <c r="I7036"/>
      <c r="J7036"/>
      <c r="K7036"/>
      <c r="L7036"/>
      <c r="M7036"/>
      <c r="N7036"/>
      <c r="O7036"/>
      <c r="P7036"/>
      <c r="Q7036"/>
      <c r="R7036"/>
      <c r="S7036"/>
      <c r="T7036"/>
      <c r="U7036"/>
    </row>
    <row r="7037" spans="1:21" ht="14.25" customHeight="1">
      <c r="A7037"/>
      <c r="B7037"/>
      <c r="C7037"/>
      <c r="D7037"/>
      <c r="E7037"/>
      <c r="F7037"/>
      <c r="G7037"/>
      <c r="I7037"/>
      <c r="J7037"/>
      <c r="K7037"/>
      <c r="L7037"/>
      <c r="M7037"/>
      <c r="N7037"/>
      <c r="O7037"/>
      <c r="P7037"/>
      <c r="Q7037"/>
      <c r="R7037"/>
      <c r="S7037"/>
      <c r="T7037"/>
      <c r="U7037"/>
    </row>
    <row r="7038" spans="1:21" ht="14.25" customHeight="1">
      <c r="A7038"/>
      <c r="B7038"/>
      <c r="C7038"/>
      <c r="D7038"/>
      <c r="E7038"/>
      <c r="F7038"/>
      <c r="G7038"/>
      <c r="I7038"/>
      <c r="J7038"/>
      <c r="K7038"/>
      <c r="L7038"/>
      <c r="M7038"/>
      <c r="N7038"/>
      <c r="O7038"/>
      <c r="P7038"/>
      <c r="Q7038"/>
      <c r="R7038"/>
      <c r="S7038"/>
      <c r="T7038"/>
      <c r="U7038"/>
    </row>
    <row r="7039" spans="1:21" ht="14.25" customHeight="1">
      <c r="A7039"/>
      <c r="B7039"/>
      <c r="C7039"/>
      <c r="D7039"/>
      <c r="E7039"/>
      <c r="F7039"/>
      <c r="G7039"/>
      <c r="I7039"/>
      <c r="J7039"/>
      <c r="K7039"/>
      <c r="L7039"/>
      <c r="M7039"/>
      <c r="N7039"/>
      <c r="O7039"/>
      <c r="P7039"/>
      <c r="Q7039"/>
      <c r="R7039"/>
      <c r="S7039"/>
      <c r="T7039"/>
      <c r="U7039"/>
    </row>
    <row r="7040" spans="1:21" ht="14.25" customHeight="1">
      <c r="A7040"/>
      <c r="B7040"/>
      <c r="C7040"/>
      <c r="D7040"/>
      <c r="E7040"/>
      <c r="F7040"/>
      <c r="G7040"/>
      <c r="I7040"/>
      <c r="J7040"/>
      <c r="K7040"/>
      <c r="L7040"/>
      <c r="M7040"/>
      <c r="N7040"/>
      <c r="O7040"/>
      <c r="P7040"/>
      <c r="Q7040"/>
      <c r="R7040"/>
      <c r="S7040"/>
      <c r="T7040"/>
      <c r="U7040"/>
    </row>
    <row r="7041" spans="1:21" ht="14.25" customHeight="1">
      <c r="A7041"/>
      <c r="B7041"/>
      <c r="C7041"/>
      <c r="D7041"/>
      <c r="E7041"/>
      <c r="F7041"/>
      <c r="G7041"/>
      <c r="I7041"/>
      <c r="J7041"/>
      <c r="K7041"/>
      <c r="L7041"/>
      <c r="M7041"/>
      <c r="N7041"/>
      <c r="O7041"/>
      <c r="P7041"/>
      <c r="Q7041"/>
      <c r="R7041"/>
      <c r="S7041"/>
      <c r="T7041"/>
      <c r="U7041"/>
    </row>
    <row r="7042" spans="1:21" ht="14.25" customHeight="1">
      <c r="A7042"/>
      <c r="B7042"/>
      <c r="C7042"/>
      <c r="D7042"/>
      <c r="E7042"/>
      <c r="F7042"/>
      <c r="G7042"/>
      <c r="I7042"/>
      <c r="J7042"/>
      <c r="K7042"/>
      <c r="L7042"/>
      <c r="M7042"/>
      <c r="N7042"/>
      <c r="O7042"/>
      <c r="P7042"/>
      <c r="Q7042"/>
      <c r="R7042"/>
      <c r="S7042"/>
      <c r="T7042"/>
      <c r="U7042"/>
    </row>
    <row r="7043" spans="1:21" ht="14.25" customHeight="1">
      <c r="A7043"/>
      <c r="B7043"/>
      <c r="C7043"/>
      <c r="D7043"/>
      <c r="E7043"/>
      <c r="F7043"/>
      <c r="G7043"/>
      <c r="I7043"/>
      <c r="J7043"/>
      <c r="K7043"/>
      <c r="L7043"/>
      <c r="M7043"/>
      <c r="N7043"/>
      <c r="O7043"/>
      <c r="P7043"/>
      <c r="Q7043"/>
      <c r="R7043"/>
      <c r="S7043"/>
      <c r="T7043"/>
      <c r="U7043"/>
    </row>
    <row r="7044" spans="1:21" ht="14.25" customHeight="1">
      <c r="A7044"/>
      <c r="B7044"/>
      <c r="C7044"/>
      <c r="D7044"/>
      <c r="E7044"/>
      <c r="F7044"/>
      <c r="G7044"/>
      <c r="I7044"/>
      <c r="J7044"/>
      <c r="K7044"/>
      <c r="L7044"/>
      <c r="M7044"/>
      <c r="N7044"/>
      <c r="O7044"/>
      <c r="P7044"/>
      <c r="Q7044"/>
      <c r="R7044"/>
      <c r="S7044"/>
      <c r="T7044"/>
      <c r="U7044"/>
    </row>
    <row r="7045" spans="1:21" ht="14.25" customHeight="1">
      <c r="A7045"/>
      <c r="B7045"/>
      <c r="C7045"/>
      <c r="D7045"/>
      <c r="E7045"/>
      <c r="F7045"/>
      <c r="G7045"/>
      <c r="I7045"/>
      <c r="J7045"/>
      <c r="K7045"/>
      <c r="L7045"/>
      <c r="M7045"/>
      <c r="N7045"/>
      <c r="O7045"/>
      <c r="P7045"/>
      <c r="Q7045"/>
      <c r="R7045"/>
      <c r="S7045"/>
      <c r="T7045"/>
      <c r="U7045"/>
    </row>
    <row r="7046" spans="1:21" ht="14.25" customHeight="1">
      <c r="A7046"/>
      <c r="B7046"/>
      <c r="C7046"/>
      <c r="D7046"/>
      <c r="E7046"/>
      <c r="F7046"/>
      <c r="G7046"/>
      <c r="I7046"/>
      <c r="J7046"/>
      <c r="K7046"/>
      <c r="L7046"/>
      <c r="M7046"/>
      <c r="N7046"/>
      <c r="O7046"/>
      <c r="P7046"/>
      <c r="Q7046"/>
      <c r="R7046"/>
      <c r="S7046"/>
      <c r="T7046"/>
      <c r="U7046"/>
    </row>
    <row r="7047" spans="1:21" ht="14.25" customHeight="1">
      <c r="A7047"/>
      <c r="B7047"/>
      <c r="C7047"/>
      <c r="D7047"/>
      <c r="E7047"/>
      <c r="F7047"/>
      <c r="G7047"/>
      <c r="I7047"/>
      <c r="J7047"/>
      <c r="K7047"/>
      <c r="L7047"/>
      <c r="M7047"/>
      <c r="N7047"/>
      <c r="O7047"/>
      <c r="P7047"/>
      <c r="Q7047"/>
      <c r="R7047"/>
      <c r="S7047"/>
      <c r="T7047"/>
      <c r="U7047"/>
    </row>
    <row r="7048" spans="1:21" ht="14.25" customHeight="1">
      <c r="A7048"/>
      <c r="B7048"/>
      <c r="C7048"/>
      <c r="D7048"/>
      <c r="E7048"/>
      <c r="F7048"/>
      <c r="G7048"/>
      <c r="I7048"/>
      <c r="J7048"/>
      <c r="K7048"/>
      <c r="L7048"/>
      <c r="M7048"/>
      <c r="N7048"/>
      <c r="O7048"/>
      <c r="P7048"/>
      <c r="Q7048"/>
      <c r="R7048"/>
      <c r="S7048"/>
      <c r="T7048"/>
      <c r="U7048"/>
    </row>
    <row r="7049" spans="1:21" ht="14.25" customHeight="1">
      <c r="A7049"/>
      <c r="B7049"/>
      <c r="C7049"/>
      <c r="D7049"/>
      <c r="E7049"/>
      <c r="F7049"/>
      <c r="G7049"/>
      <c r="I7049"/>
      <c r="J7049"/>
      <c r="K7049"/>
      <c r="L7049"/>
      <c r="M7049"/>
      <c r="N7049"/>
      <c r="O7049"/>
      <c r="P7049"/>
      <c r="Q7049"/>
      <c r="R7049"/>
      <c r="S7049"/>
      <c r="T7049"/>
      <c r="U7049"/>
    </row>
    <row r="7050" spans="1:21" ht="14.25" customHeight="1">
      <c r="A7050"/>
      <c r="B7050"/>
      <c r="C7050"/>
      <c r="D7050"/>
      <c r="E7050"/>
      <c r="F7050"/>
      <c r="G7050"/>
      <c r="I7050"/>
      <c r="J7050"/>
      <c r="K7050"/>
      <c r="L7050"/>
      <c r="M7050"/>
      <c r="N7050"/>
      <c r="O7050"/>
      <c r="P7050"/>
      <c r="Q7050"/>
      <c r="R7050"/>
      <c r="S7050"/>
      <c r="T7050"/>
      <c r="U7050"/>
    </row>
    <row r="7051" spans="1:21" ht="14.25" customHeight="1">
      <c r="A7051"/>
      <c r="B7051"/>
      <c r="C7051"/>
      <c r="D7051"/>
      <c r="E7051"/>
      <c r="F7051"/>
      <c r="G7051"/>
      <c r="I7051"/>
      <c r="J7051"/>
      <c r="K7051"/>
      <c r="L7051"/>
      <c r="M7051"/>
      <c r="N7051"/>
      <c r="O7051"/>
      <c r="P7051"/>
      <c r="Q7051"/>
      <c r="R7051"/>
      <c r="S7051"/>
      <c r="T7051"/>
      <c r="U7051"/>
    </row>
    <row r="7052" spans="1:21" ht="14.25" customHeight="1">
      <c r="A7052"/>
      <c r="B7052"/>
      <c r="C7052"/>
      <c r="D7052"/>
      <c r="E7052"/>
      <c r="F7052"/>
      <c r="G7052"/>
      <c r="I7052"/>
      <c r="J7052"/>
      <c r="K7052"/>
      <c r="L7052"/>
      <c r="M7052"/>
      <c r="N7052"/>
      <c r="O7052"/>
      <c r="P7052"/>
      <c r="Q7052"/>
      <c r="R7052"/>
      <c r="S7052"/>
      <c r="T7052"/>
      <c r="U7052"/>
    </row>
    <row r="7053" spans="1:21" ht="14.25" customHeight="1">
      <c r="A7053"/>
      <c r="B7053"/>
      <c r="C7053"/>
      <c r="D7053"/>
      <c r="E7053"/>
      <c r="F7053"/>
      <c r="G7053"/>
      <c r="I7053"/>
      <c r="J7053"/>
      <c r="K7053"/>
      <c r="L7053"/>
      <c r="M7053"/>
      <c r="N7053"/>
      <c r="O7053"/>
      <c r="P7053"/>
      <c r="Q7053"/>
      <c r="R7053"/>
      <c r="S7053"/>
      <c r="T7053"/>
      <c r="U7053"/>
    </row>
    <row r="7054" spans="1:21" ht="14.25" customHeight="1">
      <c r="A7054"/>
      <c r="B7054"/>
      <c r="C7054"/>
      <c r="D7054"/>
      <c r="E7054"/>
      <c r="F7054"/>
      <c r="G7054"/>
      <c r="I7054"/>
      <c r="J7054"/>
      <c r="K7054"/>
      <c r="L7054"/>
      <c r="M7054"/>
      <c r="N7054"/>
      <c r="O7054"/>
      <c r="P7054"/>
      <c r="Q7054"/>
      <c r="R7054"/>
      <c r="S7054"/>
      <c r="T7054"/>
      <c r="U7054"/>
    </row>
    <row r="7055" spans="1:21" ht="14.25" customHeight="1">
      <c r="A7055"/>
      <c r="B7055"/>
      <c r="C7055"/>
      <c r="D7055"/>
      <c r="E7055"/>
      <c r="F7055"/>
      <c r="G7055"/>
      <c r="I7055"/>
      <c r="J7055"/>
      <c r="K7055"/>
      <c r="L7055"/>
      <c r="M7055"/>
      <c r="N7055"/>
      <c r="O7055"/>
      <c r="P7055"/>
      <c r="Q7055"/>
      <c r="R7055"/>
      <c r="S7055"/>
      <c r="T7055"/>
      <c r="U7055"/>
    </row>
    <row r="7056" spans="1:21" ht="14.25" customHeight="1">
      <c r="A7056"/>
      <c r="B7056"/>
      <c r="C7056"/>
      <c r="D7056"/>
      <c r="E7056"/>
      <c r="F7056"/>
      <c r="G7056"/>
      <c r="I7056"/>
      <c r="J7056"/>
      <c r="K7056"/>
      <c r="L7056"/>
      <c r="M7056"/>
      <c r="N7056"/>
      <c r="O7056"/>
      <c r="P7056"/>
      <c r="Q7056"/>
      <c r="R7056"/>
      <c r="S7056"/>
      <c r="T7056"/>
      <c r="U7056"/>
    </row>
    <row r="7057" spans="1:21" ht="14.25" customHeight="1">
      <c r="A7057"/>
      <c r="B7057"/>
      <c r="C7057"/>
      <c r="D7057"/>
      <c r="E7057"/>
      <c r="F7057"/>
      <c r="G7057"/>
      <c r="I7057"/>
      <c r="J7057"/>
      <c r="K7057"/>
      <c r="L7057"/>
      <c r="M7057"/>
      <c r="N7057"/>
      <c r="O7057"/>
      <c r="P7057"/>
      <c r="Q7057"/>
      <c r="R7057"/>
      <c r="S7057"/>
      <c r="T7057"/>
      <c r="U7057"/>
    </row>
    <row r="7058" spans="1:21" ht="14.25" customHeight="1">
      <c r="A7058"/>
      <c r="B7058"/>
      <c r="C7058"/>
      <c r="D7058"/>
      <c r="E7058"/>
      <c r="F7058"/>
      <c r="G7058"/>
      <c r="I7058"/>
      <c r="J7058"/>
      <c r="K7058"/>
      <c r="L7058"/>
      <c r="M7058"/>
      <c r="N7058"/>
      <c r="O7058"/>
      <c r="P7058"/>
      <c r="Q7058"/>
      <c r="R7058"/>
      <c r="S7058"/>
      <c r="T7058"/>
      <c r="U7058"/>
    </row>
    <row r="7059" spans="1:21" ht="14.25" customHeight="1">
      <c r="A7059"/>
      <c r="B7059"/>
      <c r="C7059"/>
      <c r="D7059"/>
      <c r="E7059"/>
      <c r="F7059"/>
      <c r="G7059"/>
      <c r="I7059"/>
      <c r="J7059"/>
      <c r="K7059"/>
      <c r="L7059"/>
      <c r="M7059"/>
      <c r="N7059"/>
      <c r="O7059"/>
      <c r="P7059"/>
      <c r="Q7059"/>
      <c r="R7059"/>
      <c r="S7059"/>
      <c r="T7059"/>
      <c r="U7059"/>
    </row>
    <row r="7060" spans="1:21" ht="14.25" customHeight="1">
      <c r="A7060"/>
      <c r="B7060"/>
      <c r="C7060"/>
      <c r="D7060"/>
      <c r="E7060"/>
      <c r="F7060"/>
      <c r="G7060"/>
      <c r="I7060"/>
      <c r="J7060"/>
      <c r="K7060"/>
      <c r="L7060"/>
      <c r="M7060"/>
      <c r="N7060"/>
      <c r="O7060"/>
      <c r="P7060"/>
      <c r="Q7060"/>
      <c r="R7060"/>
      <c r="S7060"/>
      <c r="T7060"/>
      <c r="U7060"/>
    </row>
    <row r="7061" spans="1:21" ht="14.25" customHeight="1">
      <c r="A7061"/>
      <c r="B7061"/>
      <c r="C7061"/>
      <c r="D7061"/>
      <c r="E7061"/>
      <c r="F7061"/>
      <c r="G7061"/>
      <c r="I7061"/>
      <c r="J7061"/>
      <c r="K7061"/>
      <c r="L7061"/>
      <c r="M7061"/>
      <c r="N7061"/>
      <c r="O7061"/>
      <c r="P7061"/>
      <c r="Q7061"/>
      <c r="R7061"/>
      <c r="S7061"/>
      <c r="T7061"/>
      <c r="U7061"/>
    </row>
    <row r="7062" spans="1:21" ht="14.25" customHeight="1">
      <c r="A7062"/>
      <c r="B7062"/>
      <c r="C7062"/>
      <c r="D7062"/>
      <c r="E7062"/>
      <c r="F7062"/>
      <c r="G7062"/>
      <c r="I7062"/>
      <c r="J7062"/>
      <c r="K7062"/>
      <c r="L7062"/>
      <c r="M7062"/>
      <c r="N7062"/>
      <c r="O7062"/>
      <c r="P7062"/>
      <c r="Q7062"/>
      <c r="R7062"/>
      <c r="S7062"/>
      <c r="T7062"/>
      <c r="U7062"/>
    </row>
    <row r="7063" spans="1:21" ht="14.25" customHeight="1">
      <c r="A7063"/>
      <c r="B7063"/>
      <c r="C7063"/>
      <c r="D7063"/>
      <c r="E7063"/>
      <c r="F7063"/>
      <c r="G7063"/>
      <c r="I7063"/>
      <c r="J7063"/>
      <c r="K7063"/>
      <c r="L7063"/>
      <c r="M7063"/>
      <c r="N7063"/>
      <c r="O7063"/>
      <c r="P7063"/>
      <c r="Q7063"/>
      <c r="R7063"/>
      <c r="S7063"/>
      <c r="T7063"/>
      <c r="U7063"/>
    </row>
    <row r="7064" spans="1:21" ht="14.25" customHeight="1">
      <c r="A7064"/>
      <c r="B7064"/>
      <c r="C7064"/>
      <c r="D7064"/>
      <c r="E7064"/>
      <c r="F7064"/>
      <c r="G7064"/>
      <c r="I7064"/>
      <c r="J7064"/>
      <c r="K7064"/>
      <c r="L7064"/>
      <c r="M7064"/>
      <c r="N7064"/>
      <c r="O7064"/>
      <c r="P7064"/>
      <c r="Q7064"/>
      <c r="R7064"/>
      <c r="S7064"/>
      <c r="T7064"/>
      <c r="U7064"/>
    </row>
    <row r="7065" spans="1:21" ht="14.25" customHeight="1">
      <c r="A7065"/>
      <c r="B7065"/>
      <c r="C7065"/>
      <c r="D7065"/>
      <c r="E7065"/>
      <c r="F7065"/>
      <c r="G7065"/>
      <c r="I7065"/>
      <c r="J7065"/>
      <c r="K7065"/>
      <c r="L7065"/>
      <c r="M7065"/>
      <c r="N7065"/>
      <c r="O7065"/>
      <c r="P7065"/>
      <c r="Q7065"/>
      <c r="R7065"/>
      <c r="S7065"/>
      <c r="T7065"/>
      <c r="U7065"/>
    </row>
    <row r="7066" spans="1:21" ht="14.25" customHeight="1">
      <c r="A7066"/>
      <c r="B7066"/>
      <c r="C7066"/>
      <c r="D7066"/>
      <c r="E7066"/>
      <c r="F7066"/>
      <c r="G7066"/>
      <c r="I7066"/>
      <c r="J7066"/>
      <c r="K7066"/>
      <c r="L7066"/>
      <c r="M7066"/>
      <c r="N7066"/>
      <c r="O7066"/>
      <c r="P7066"/>
      <c r="Q7066"/>
      <c r="R7066"/>
      <c r="S7066"/>
      <c r="T7066"/>
      <c r="U7066"/>
    </row>
    <row r="7067" spans="1:21" ht="14.25" customHeight="1">
      <c r="A7067"/>
      <c r="B7067"/>
      <c r="C7067"/>
      <c r="D7067"/>
      <c r="E7067"/>
      <c r="F7067"/>
      <c r="G7067"/>
      <c r="I7067"/>
      <c r="J7067"/>
      <c r="K7067"/>
      <c r="L7067"/>
      <c r="M7067"/>
      <c r="N7067"/>
      <c r="O7067"/>
      <c r="P7067"/>
      <c r="Q7067"/>
      <c r="R7067"/>
      <c r="S7067"/>
      <c r="T7067"/>
      <c r="U7067"/>
    </row>
    <row r="7068" spans="1:21" ht="14.25" customHeight="1">
      <c r="A7068"/>
      <c r="B7068"/>
      <c r="C7068"/>
      <c r="D7068"/>
      <c r="E7068"/>
      <c r="F7068"/>
      <c r="G7068"/>
      <c r="I7068"/>
      <c r="J7068"/>
      <c r="K7068"/>
      <c r="L7068"/>
      <c r="M7068"/>
      <c r="N7068"/>
      <c r="O7068"/>
      <c r="P7068"/>
      <c r="Q7068"/>
      <c r="R7068"/>
      <c r="S7068"/>
      <c r="T7068"/>
      <c r="U7068"/>
    </row>
    <row r="7069" spans="1:21" ht="14.25" customHeight="1">
      <c r="A7069"/>
      <c r="B7069"/>
      <c r="C7069"/>
      <c r="D7069"/>
      <c r="E7069"/>
      <c r="F7069"/>
      <c r="G7069"/>
      <c r="I7069"/>
      <c r="J7069"/>
      <c r="K7069"/>
      <c r="L7069"/>
      <c r="M7069"/>
      <c r="N7069"/>
      <c r="O7069"/>
      <c r="P7069"/>
      <c r="Q7069"/>
      <c r="R7069"/>
      <c r="S7069"/>
      <c r="T7069"/>
      <c r="U7069"/>
    </row>
    <row r="7070" spans="1:21" ht="14.25" customHeight="1">
      <c r="A7070"/>
      <c r="B7070"/>
      <c r="C7070"/>
      <c r="D7070"/>
      <c r="E7070"/>
      <c r="F7070"/>
      <c r="G7070"/>
      <c r="I7070"/>
      <c r="J7070"/>
      <c r="K7070"/>
      <c r="L7070"/>
      <c r="M7070"/>
      <c r="N7070"/>
      <c r="O7070"/>
      <c r="P7070"/>
      <c r="Q7070"/>
      <c r="R7070"/>
      <c r="S7070"/>
      <c r="T7070"/>
      <c r="U7070"/>
    </row>
    <row r="7071" spans="1:21" ht="14.25" customHeight="1">
      <c r="A7071"/>
      <c r="B7071"/>
      <c r="C7071"/>
      <c r="D7071"/>
      <c r="E7071"/>
      <c r="F7071"/>
      <c r="G7071"/>
      <c r="I7071"/>
      <c r="J7071"/>
      <c r="K7071"/>
      <c r="L7071"/>
      <c r="M7071"/>
      <c r="N7071"/>
      <c r="O7071"/>
      <c r="P7071"/>
      <c r="Q7071"/>
      <c r="R7071"/>
      <c r="S7071"/>
      <c r="T7071"/>
      <c r="U7071"/>
    </row>
    <row r="7072" spans="1:21" ht="14.25" customHeight="1">
      <c r="A7072"/>
      <c r="B7072"/>
      <c r="C7072"/>
      <c r="D7072"/>
      <c r="E7072"/>
      <c r="F7072"/>
      <c r="G7072"/>
      <c r="I7072"/>
      <c r="J7072"/>
      <c r="K7072"/>
      <c r="L7072"/>
      <c r="M7072"/>
      <c r="N7072"/>
      <c r="O7072"/>
      <c r="P7072"/>
      <c r="Q7072"/>
      <c r="R7072"/>
      <c r="S7072"/>
      <c r="T7072"/>
      <c r="U7072"/>
    </row>
    <row r="7073" spans="1:21" ht="14.25" customHeight="1">
      <c r="A7073"/>
      <c r="B7073"/>
      <c r="C7073"/>
      <c r="D7073"/>
      <c r="E7073"/>
      <c r="F7073"/>
      <c r="G7073"/>
      <c r="I7073"/>
      <c r="J7073"/>
      <c r="K7073"/>
      <c r="L7073"/>
      <c r="M7073"/>
      <c r="N7073"/>
      <c r="O7073"/>
      <c r="P7073"/>
      <c r="Q7073"/>
      <c r="R7073"/>
      <c r="S7073"/>
      <c r="T7073"/>
      <c r="U7073"/>
    </row>
    <row r="7074" spans="1:21" ht="14.25" customHeight="1">
      <c r="A7074"/>
      <c r="B7074"/>
      <c r="C7074"/>
      <c r="D7074"/>
      <c r="E7074"/>
      <c r="F7074"/>
      <c r="G7074"/>
      <c r="I7074"/>
      <c r="J7074"/>
      <c r="K7074"/>
      <c r="L7074"/>
      <c r="M7074"/>
      <c r="N7074"/>
      <c r="O7074"/>
      <c r="P7074"/>
      <c r="Q7074"/>
      <c r="R7074"/>
      <c r="S7074"/>
      <c r="T7074"/>
      <c r="U7074"/>
    </row>
    <row r="7075" spans="1:21" ht="14.25" customHeight="1">
      <c r="A7075"/>
      <c r="B7075"/>
      <c r="C7075"/>
      <c r="D7075"/>
      <c r="E7075"/>
      <c r="F7075"/>
      <c r="G7075"/>
      <c r="I7075"/>
      <c r="J7075"/>
      <c r="K7075"/>
      <c r="L7075"/>
      <c r="M7075"/>
      <c r="N7075"/>
      <c r="O7075"/>
      <c r="P7075"/>
      <c r="Q7075"/>
      <c r="R7075"/>
      <c r="S7075"/>
      <c r="T7075"/>
      <c r="U7075"/>
    </row>
    <row r="7076" spans="1:21" ht="14.25" customHeight="1">
      <c r="A7076"/>
      <c r="B7076"/>
      <c r="C7076"/>
      <c r="D7076"/>
      <c r="E7076"/>
      <c r="F7076"/>
      <c r="G7076"/>
      <c r="I7076"/>
      <c r="J7076"/>
      <c r="K7076"/>
      <c r="L7076"/>
      <c r="M7076"/>
      <c r="N7076"/>
      <c r="O7076"/>
      <c r="P7076"/>
      <c r="Q7076"/>
      <c r="R7076"/>
      <c r="S7076"/>
      <c r="T7076"/>
      <c r="U7076"/>
    </row>
    <row r="7077" spans="1:21" ht="14.25" customHeight="1">
      <c r="A7077"/>
      <c r="B7077"/>
      <c r="C7077"/>
      <c r="D7077"/>
      <c r="E7077"/>
      <c r="F7077"/>
      <c r="G7077"/>
      <c r="I7077"/>
      <c r="J7077"/>
      <c r="K7077"/>
      <c r="L7077"/>
      <c r="M7077"/>
      <c r="N7077"/>
      <c r="O7077"/>
      <c r="P7077"/>
      <c r="Q7077"/>
      <c r="R7077"/>
      <c r="S7077"/>
      <c r="T7077"/>
      <c r="U7077"/>
    </row>
    <row r="7078" spans="1:21" ht="14.25" customHeight="1">
      <c r="A7078"/>
      <c r="B7078"/>
      <c r="C7078"/>
      <c r="D7078"/>
      <c r="E7078"/>
      <c r="F7078"/>
      <c r="G7078"/>
      <c r="I7078"/>
      <c r="J7078"/>
      <c r="K7078"/>
      <c r="L7078"/>
      <c r="M7078"/>
      <c r="N7078"/>
      <c r="O7078"/>
      <c r="P7078"/>
      <c r="Q7078"/>
      <c r="R7078"/>
      <c r="S7078"/>
      <c r="T7078"/>
      <c r="U7078"/>
    </row>
    <row r="7079" spans="1:21" ht="14.25" customHeight="1">
      <c r="A7079"/>
      <c r="B7079"/>
      <c r="C7079"/>
      <c r="D7079"/>
      <c r="E7079"/>
      <c r="F7079"/>
      <c r="G7079"/>
      <c r="I7079"/>
      <c r="J7079"/>
      <c r="K7079"/>
      <c r="L7079"/>
      <c r="M7079"/>
      <c r="N7079"/>
      <c r="O7079"/>
      <c r="P7079"/>
      <c r="Q7079"/>
      <c r="R7079"/>
      <c r="S7079"/>
      <c r="T7079"/>
      <c r="U7079"/>
    </row>
    <row r="7080" spans="1:21" ht="14.25" customHeight="1">
      <c r="A7080"/>
      <c r="B7080"/>
      <c r="C7080"/>
      <c r="D7080"/>
      <c r="E7080"/>
      <c r="F7080"/>
      <c r="G7080"/>
      <c r="I7080"/>
      <c r="J7080"/>
      <c r="K7080"/>
      <c r="L7080"/>
      <c r="M7080"/>
      <c r="N7080"/>
      <c r="O7080"/>
      <c r="P7080"/>
      <c r="Q7080"/>
      <c r="R7080"/>
      <c r="S7080"/>
      <c r="T7080"/>
      <c r="U7080"/>
    </row>
    <row r="7081" spans="1:21" ht="14.25" customHeight="1">
      <c r="A7081"/>
      <c r="B7081"/>
      <c r="C7081"/>
      <c r="D7081"/>
      <c r="E7081"/>
      <c r="F7081"/>
      <c r="G7081"/>
      <c r="I7081"/>
      <c r="J7081"/>
      <c r="K7081"/>
      <c r="L7081"/>
      <c r="M7081"/>
      <c r="N7081"/>
      <c r="O7081"/>
      <c r="P7081"/>
      <c r="Q7081"/>
      <c r="R7081"/>
      <c r="S7081"/>
      <c r="T7081"/>
      <c r="U7081"/>
    </row>
    <row r="7082" spans="1:21" ht="14.25" customHeight="1">
      <c r="A7082"/>
      <c r="B7082"/>
      <c r="C7082"/>
      <c r="D7082"/>
      <c r="E7082"/>
      <c r="F7082"/>
      <c r="G7082"/>
      <c r="I7082"/>
      <c r="J7082"/>
      <c r="K7082"/>
      <c r="L7082"/>
      <c r="M7082"/>
      <c r="N7082"/>
      <c r="O7082"/>
      <c r="P7082"/>
      <c r="Q7082"/>
      <c r="R7082"/>
      <c r="S7082"/>
      <c r="T7082"/>
      <c r="U7082"/>
    </row>
    <row r="7083" spans="1:21" ht="14.25" customHeight="1">
      <c r="A7083"/>
      <c r="B7083"/>
      <c r="C7083"/>
      <c r="D7083"/>
      <c r="E7083"/>
      <c r="F7083"/>
      <c r="G7083"/>
      <c r="I7083"/>
      <c r="J7083"/>
      <c r="K7083"/>
      <c r="L7083"/>
      <c r="M7083"/>
      <c r="N7083"/>
      <c r="O7083"/>
      <c r="P7083"/>
      <c r="Q7083"/>
      <c r="R7083"/>
      <c r="S7083"/>
      <c r="T7083"/>
      <c r="U7083"/>
    </row>
    <row r="7084" spans="1:21" ht="14.25" customHeight="1">
      <c r="A7084"/>
      <c r="B7084"/>
      <c r="C7084"/>
      <c r="D7084"/>
      <c r="E7084"/>
      <c r="F7084"/>
      <c r="G7084"/>
      <c r="I7084"/>
      <c r="J7084"/>
      <c r="K7084"/>
      <c r="L7084"/>
      <c r="M7084"/>
      <c r="N7084"/>
      <c r="O7084"/>
      <c r="P7084"/>
      <c r="Q7084"/>
      <c r="R7084"/>
      <c r="S7084"/>
      <c r="T7084"/>
      <c r="U7084"/>
    </row>
    <row r="7085" spans="1:21" ht="14.25" customHeight="1">
      <c r="A7085"/>
      <c r="B7085"/>
      <c r="C7085"/>
      <c r="D7085"/>
      <c r="E7085"/>
      <c r="F7085"/>
      <c r="G7085"/>
      <c r="I7085"/>
      <c r="J7085"/>
      <c r="K7085"/>
      <c r="L7085"/>
      <c r="M7085"/>
      <c r="N7085"/>
      <c r="O7085"/>
      <c r="P7085"/>
      <c r="Q7085"/>
      <c r="R7085"/>
      <c r="S7085"/>
      <c r="T7085"/>
      <c r="U7085"/>
    </row>
    <row r="7086" spans="1:21" ht="14.25" customHeight="1">
      <c r="A7086"/>
      <c r="B7086"/>
      <c r="C7086"/>
      <c r="D7086"/>
      <c r="E7086"/>
      <c r="F7086"/>
      <c r="G7086"/>
      <c r="I7086"/>
      <c r="J7086"/>
      <c r="K7086"/>
      <c r="L7086"/>
      <c r="M7086"/>
      <c r="N7086"/>
      <c r="O7086"/>
      <c r="P7086"/>
      <c r="Q7086"/>
      <c r="R7086"/>
      <c r="S7086"/>
      <c r="T7086"/>
      <c r="U7086"/>
    </row>
    <row r="7087" spans="1:21" ht="14.25" customHeight="1">
      <c r="A7087"/>
      <c r="B7087"/>
      <c r="C7087"/>
      <c r="D7087"/>
      <c r="E7087"/>
      <c r="F7087"/>
      <c r="G7087"/>
      <c r="I7087"/>
      <c r="J7087"/>
      <c r="K7087"/>
      <c r="L7087"/>
      <c r="M7087"/>
      <c r="N7087"/>
      <c r="O7087"/>
      <c r="P7087"/>
      <c r="Q7087"/>
      <c r="R7087"/>
      <c r="S7087"/>
      <c r="T7087"/>
      <c r="U7087"/>
    </row>
    <row r="7088" spans="1:21" ht="14.25" customHeight="1">
      <c r="A7088"/>
      <c r="B7088"/>
      <c r="C7088"/>
      <c r="D7088"/>
      <c r="E7088"/>
      <c r="F7088"/>
      <c r="G7088"/>
      <c r="I7088"/>
      <c r="J7088"/>
      <c r="K7088"/>
      <c r="L7088"/>
      <c r="M7088"/>
      <c r="N7088"/>
      <c r="O7088"/>
      <c r="P7088"/>
      <c r="Q7088"/>
      <c r="R7088"/>
      <c r="S7088"/>
      <c r="T7088"/>
      <c r="U7088"/>
    </row>
    <row r="7089" spans="1:21" ht="14.25" customHeight="1">
      <c r="A7089"/>
      <c r="B7089"/>
      <c r="C7089"/>
      <c r="D7089"/>
      <c r="E7089"/>
      <c r="F7089"/>
      <c r="G7089"/>
      <c r="I7089"/>
      <c r="J7089"/>
      <c r="K7089"/>
      <c r="L7089"/>
      <c r="M7089"/>
      <c r="N7089"/>
      <c r="O7089"/>
      <c r="P7089"/>
      <c r="Q7089"/>
      <c r="R7089"/>
      <c r="S7089"/>
      <c r="T7089"/>
      <c r="U7089"/>
    </row>
    <row r="7090" spans="1:21" ht="14.25" customHeight="1">
      <c r="A7090"/>
      <c r="B7090"/>
      <c r="C7090"/>
      <c r="D7090"/>
      <c r="E7090"/>
      <c r="F7090"/>
      <c r="G7090"/>
      <c r="I7090"/>
      <c r="J7090"/>
      <c r="K7090"/>
      <c r="L7090"/>
      <c r="M7090"/>
      <c r="N7090"/>
      <c r="O7090"/>
      <c r="P7090"/>
      <c r="Q7090"/>
      <c r="R7090"/>
      <c r="S7090"/>
      <c r="T7090"/>
      <c r="U7090"/>
    </row>
    <row r="7091" spans="1:21" ht="14.25" customHeight="1">
      <c r="A7091"/>
      <c r="B7091"/>
      <c r="C7091"/>
      <c r="D7091"/>
      <c r="E7091"/>
      <c r="F7091"/>
      <c r="G7091"/>
      <c r="I7091"/>
      <c r="J7091"/>
      <c r="K7091"/>
      <c r="L7091"/>
      <c r="M7091"/>
      <c r="N7091"/>
      <c r="O7091"/>
      <c r="P7091"/>
      <c r="Q7091"/>
      <c r="R7091"/>
      <c r="S7091"/>
      <c r="T7091"/>
      <c r="U7091"/>
    </row>
    <row r="7092" spans="1:21" ht="14.25" customHeight="1">
      <c r="A7092"/>
      <c r="B7092"/>
      <c r="C7092"/>
      <c r="D7092"/>
      <c r="E7092"/>
      <c r="F7092"/>
      <c r="G7092"/>
      <c r="I7092"/>
      <c r="J7092"/>
      <c r="K7092"/>
      <c r="L7092"/>
      <c r="M7092"/>
      <c r="N7092"/>
      <c r="O7092"/>
      <c r="P7092"/>
      <c r="Q7092"/>
      <c r="R7092"/>
      <c r="S7092"/>
      <c r="T7092"/>
      <c r="U7092"/>
    </row>
    <row r="7093" spans="1:21" ht="14.25" customHeight="1">
      <c r="A7093"/>
      <c r="B7093"/>
      <c r="C7093"/>
      <c r="D7093"/>
      <c r="E7093"/>
      <c r="F7093"/>
      <c r="G7093"/>
      <c r="I7093"/>
      <c r="J7093"/>
      <c r="K7093"/>
      <c r="L7093"/>
      <c r="M7093"/>
      <c r="N7093"/>
      <c r="O7093"/>
      <c r="P7093"/>
      <c r="Q7093"/>
      <c r="R7093"/>
      <c r="S7093"/>
      <c r="T7093"/>
      <c r="U7093"/>
    </row>
    <row r="7094" spans="1:21" ht="14.25" customHeight="1">
      <c r="A7094"/>
      <c r="B7094"/>
      <c r="C7094"/>
      <c r="D7094"/>
      <c r="E7094"/>
      <c r="F7094"/>
      <c r="G7094"/>
      <c r="I7094"/>
      <c r="J7094"/>
      <c r="K7094"/>
      <c r="L7094"/>
      <c r="M7094"/>
      <c r="N7094"/>
      <c r="O7094"/>
      <c r="P7094"/>
      <c r="Q7094"/>
      <c r="R7094"/>
      <c r="S7094"/>
      <c r="T7094"/>
      <c r="U7094"/>
    </row>
    <row r="7095" spans="1:21" ht="14.25" customHeight="1">
      <c r="A7095"/>
      <c r="B7095"/>
      <c r="C7095"/>
      <c r="D7095"/>
      <c r="E7095"/>
      <c r="F7095"/>
      <c r="G7095"/>
      <c r="I7095"/>
      <c r="J7095"/>
      <c r="K7095"/>
      <c r="L7095"/>
      <c r="M7095"/>
      <c r="N7095"/>
      <c r="O7095"/>
      <c r="P7095"/>
      <c r="Q7095"/>
      <c r="R7095"/>
      <c r="S7095"/>
      <c r="T7095"/>
      <c r="U7095"/>
    </row>
    <row r="7096" spans="1:21" ht="14.25" customHeight="1">
      <c r="A7096"/>
      <c r="B7096"/>
      <c r="C7096"/>
      <c r="D7096"/>
      <c r="E7096"/>
      <c r="F7096"/>
      <c r="G7096"/>
      <c r="I7096"/>
      <c r="J7096"/>
      <c r="K7096"/>
      <c r="L7096"/>
      <c r="M7096"/>
      <c r="N7096"/>
      <c r="O7096"/>
      <c r="P7096"/>
      <c r="Q7096"/>
      <c r="R7096"/>
      <c r="S7096"/>
      <c r="T7096"/>
      <c r="U7096"/>
    </row>
    <row r="7097" spans="1:21" ht="14.25" customHeight="1">
      <c r="A7097"/>
      <c r="B7097"/>
      <c r="C7097"/>
      <c r="D7097"/>
      <c r="E7097"/>
      <c r="F7097"/>
      <c r="G7097"/>
      <c r="I7097"/>
      <c r="J7097"/>
      <c r="K7097"/>
      <c r="L7097"/>
      <c r="M7097"/>
      <c r="N7097"/>
      <c r="O7097"/>
      <c r="P7097"/>
      <c r="Q7097"/>
      <c r="R7097"/>
      <c r="S7097"/>
      <c r="T7097"/>
      <c r="U7097"/>
    </row>
    <row r="7098" spans="1:21" ht="14.25" customHeight="1">
      <c r="A7098"/>
      <c r="B7098"/>
      <c r="C7098"/>
      <c r="D7098"/>
      <c r="E7098"/>
      <c r="F7098"/>
      <c r="G7098"/>
      <c r="I7098"/>
      <c r="J7098"/>
      <c r="K7098"/>
      <c r="L7098"/>
      <c r="M7098"/>
      <c r="N7098"/>
      <c r="O7098"/>
      <c r="P7098"/>
      <c r="Q7098"/>
      <c r="R7098"/>
      <c r="S7098"/>
      <c r="T7098"/>
      <c r="U7098"/>
    </row>
    <row r="7099" spans="1:21" ht="14.25" customHeight="1">
      <c r="A7099"/>
      <c r="B7099"/>
      <c r="C7099"/>
      <c r="D7099"/>
      <c r="E7099"/>
      <c r="F7099"/>
      <c r="G7099"/>
      <c r="I7099"/>
      <c r="J7099"/>
      <c r="K7099"/>
      <c r="L7099"/>
      <c r="M7099"/>
      <c r="N7099"/>
      <c r="O7099"/>
      <c r="P7099"/>
      <c r="Q7099"/>
      <c r="R7099"/>
      <c r="S7099"/>
      <c r="T7099"/>
      <c r="U7099"/>
    </row>
    <row r="7100" spans="1:21" ht="14.25" customHeight="1">
      <c r="A7100"/>
      <c r="B7100"/>
      <c r="C7100"/>
      <c r="D7100"/>
      <c r="E7100"/>
      <c r="F7100"/>
      <c r="G7100"/>
      <c r="I7100"/>
      <c r="J7100"/>
      <c r="K7100"/>
      <c r="L7100"/>
      <c r="M7100"/>
      <c r="N7100"/>
      <c r="O7100"/>
      <c r="P7100"/>
      <c r="Q7100"/>
      <c r="R7100"/>
      <c r="S7100"/>
      <c r="T7100"/>
      <c r="U7100"/>
    </row>
    <row r="7101" spans="1:21" ht="14.25" customHeight="1">
      <c r="A7101"/>
      <c r="B7101"/>
      <c r="C7101"/>
      <c r="D7101"/>
      <c r="E7101"/>
      <c r="F7101"/>
      <c r="G7101"/>
      <c r="I7101"/>
      <c r="J7101"/>
      <c r="K7101"/>
      <c r="L7101"/>
      <c r="M7101"/>
      <c r="N7101"/>
      <c r="O7101"/>
      <c r="P7101"/>
      <c r="Q7101"/>
      <c r="R7101"/>
      <c r="S7101"/>
      <c r="T7101"/>
      <c r="U7101"/>
    </row>
    <row r="7102" spans="1:21" ht="14.25" customHeight="1">
      <c r="A7102"/>
      <c r="B7102"/>
      <c r="C7102"/>
      <c r="D7102"/>
      <c r="E7102"/>
      <c r="F7102"/>
      <c r="G7102"/>
      <c r="I7102"/>
      <c r="J7102"/>
      <c r="K7102"/>
      <c r="L7102"/>
      <c r="M7102"/>
      <c r="N7102"/>
      <c r="O7102"/>
      <c r="P7102"/>
      <c r="Q7102"/>
      <c r="R7102"/>
      <c r="S7102"/>
      <c r="T7102"/>
      <c r="U7102"/>
    </row>
    <row r="7103" spans="1:21" ht="14.25" customHeight="1">
      <c r="A7103"/>
      <c r="B7103"/>
      <c r="C7103"/>
      <c r="D7103"/>
      <c r="E7103"/>
      <c r="F7103"/>
      <c r="G7103"/>
      <c r="I7103"/>
      <c r="J7103"/>
      <c r="K7103"/>
      <c r="L7103"/>
      <c r="M7103"/>
      <c r="N7103"/>
      <c r="O7103"/>
      <c r="P7103"/>
      <c r="Q7103"/>
      <c r="R7103"/>
      <c r="S7103"/>
      <c r="T7103"/>
      <c r="U7103"/>
    </row>
    <row r="7104" spans="1:21" ht="14.25" customHeight="1">
      <c r="A7104"/>
      <c r="B7104"/>
      <c r="C7104"/>
      <c r="D7104"/>
      <c r="E7104"/>
      <c r="F7104"/>
      <c r="G7104"/>
      <c r="I7104"/>
      <c r="J7104"/>
      <c r="K7104"/>
      <c r="L7104"/>
      <c r="M7104"/>
      <c r="N7104"/>
      <c r="O7104"/>
      <c r="P7104"/>
      <c r="Q7104"/>
      <c r="R7104"/>
      <c r="S7104"/>
      <c r="T7104"/>
      <c r="U7104"/>
    </row>
    <row r="7105" spans="1:21" ht="14.25" customHeight="1">
      <c r="A7105"/>
      <c r="B7105"/>
      <c r="C7105"/>
      <c r="D7105"/>
      <c r="E7105"/>
      <c r="F7105"/>
      <c r="G7105"/>
      <c r="I7105"/>
      <c r="J7105"/>
      <c r="K7105"/>
      <c r="L7105"/>
      <c r="M7105"/>
      <c r="N7105"/>
      <c r="O7105"/>
      <c r="P7105"/>
      <c r="Q7105"/>
      <c r="R7105"/>
      <c r="S7105"/>
      <c r="T7105"/>
      <c r="U7105"/>
    </row>
    <row r="7106" spans="1:21" ht="14.25" customHeight="1">
      <c r="A7106"/>
      <c r="B7106"/>
      <c r="C7106"/>
      <c r="D7106"/>
      <c r="E7106"/>
      <c r="F7106"/>
      <c r="G7106"/>
      <c r="I7106"/>
      <c r="J7106"/>
      <c r="K7106"/>
      <c r="L7106"/>
      <c r="M7106"/>
      <c r="N7106"/>
      <c r="O7106"/>
      <c r="P7106"/>
      <c r="Q7106"/>
      <c r="R7106"/>
      <c r="S7106"/>
      <c r="T7106"/>
      <c r="U7106"/>
    </row>
    <row r="7107" spans="1:21" ht="14.25" customHeight="1">
      <c r="A7107"/>
      <c r="B7107"/>
      <c r="C7107"/>
      <c r="D7107"/>
      <c r="E7107"/>
      <c r="F7107"/>
      <c r="G7107"/>
      <c r="I7107"/>
      <c r="J7107"/>
      <c r="K7107"/>
      <c r="L7107"/>
      <c r="M7107"/>
      <c r="N7107"/>
      <c r="O7107"/>
      <c r="P7107"/>
      <c r="Q7107"/>
      <c r="R7107"/>
      <c r="S7107"/>
      <c r="T7107"/>
      <c r="U7107"/>
    </row>
    <row r="7108" spans="1:21" ht="14.25" customHeight="1">
      <c r="A7108"/>
      <c r="B7108"/>
      <c r="C7108"/>
      <c r="D7108"/>
      <c r="E7108"/>
      <c r="F7108"/>
      <c r="G7108"/>
      <c r="I7108"/>
      <c r="J7108"/>
      <c r="K7108"/>
      <c r="L7108"/>
      <c r="M7108"/>
      <c r="N7108"/>
      <c r="O7108"/>
      <c r="P7108"/>
      <c r="Q7108"/>
      <c r="R7108"/>
      <c r="S7108"/>
      <c r="T7108"/>
      <c r="U7108"/>
    </row>
    <row r="7109" spans="1:21" ht="14.25" customHeight="1">
      <c r="A7109"/>
      <c r="B7109"/>
      <c r="C7109"/>
      <c r="D7109"/>
      <c r="E7109"/>
      <c r="F7109"/>
      <c r="G7109"/>
      <c r="I7109"/>
      <c r="J7109"/>
      <c r="K7109"/>
      <c r="L7109"/>
      <c r="M7109"/>
      <c r="N7109"/>
      <c r="O7109"/>
      <c r="P7109"/>
      <c r="Q7109"/>
      <c r="R7109"/>
      <c r="S7109"/>
      <c r="T7109"/>
      <c r="U7109"/>
    </row>
    <row r="7110" spans="1:21" ht="14.25" customHeight="1">
      <c r="A7110"/>
      <c r="B7110"/>
      <c r="C7110"/>
      <c r="D7110"/>
      <c r="E7110"/>
      <c r="F7110"/>
      <c r="G7110"/>
      <c r="I7110"/>
      <c r="J7110"/>
      <c r="K7110"/>
      <c r="L7110"/>
      <c r="M7110"/>
      <c r="N7110"/>
      <c r="O7110"/>
      <c r="P7110"/>
      <c r="Q7110"/>
      <c r="R7110"/>
      <c r="S7110"/>
      <c r="T7110"/>
      <c r="U7110"/>
    </row>
    <row r="7111" spans="1:21" ht="14.25" customHeight="1">
      <c r="A7111"/>
      <c r="B7111"/>
      <c r="C7111"/>
      <c r="D7111"/>
      <c r="E7111"/>
      <c r="F7111"/>
      <c r="G7111"/>
      <c r="I7111"/>
      <c r="J7111"/>
      <c r="K7111"/>
      <c r="L7111"/>
      <c r="M7111"/>
      <c r="N7111"/>
      <c r="O7111"/>
      <c r="P7111"/>
      <c r="Q7111"/>
      <c r="R7111"/>
      <c r="S7111"/>
      <c r="T7111"/>
      <c r="U7111"/>
    </row>
    <row r="7112" spans="1:21" ht="14.25" customHeight="1">
      <c r="A7112"/>
      <c r="B7112"/>
      <c r="C7112"/>
      <c r="D7112"/>
      <c r="E7112"/>
      <c r="F7112"/>
      <c r="G7112"/>
      <c r="I7112"/>
      <c r="J7112"/>
      <c r="K7112"/>
      <c r="L7112"/>
      <c r="M7112"/>
      <c r="N7112"/>
      <c r="O7112"/>
      <c r="P7112"/>
      <c r="Q7112"/>
      <c r="R7112"/>
      <c r="S7112"/>
      <c r="T7112"/>
      <c r="U7112"/>
    </row>
    <row r="7113" spans="1:21" ht="14.25" customHeight="1">
      <c r="A7113"/>
      <c r="B7113"/>
      <c r="C7113"/>
      <c r="D7113"/>
      <c r="E7113"/>
      <c r="F7113"/>
      <c r="G7113"/>
      <c r="I7113"/>
      <c r="J7113"/>
      <c r="K7113"/>
      <c r="L7113"/>
      <c r="M7113"/>
      <c r="N7113"/>
      <c r="O7113"/>
      <c r="P7113"/>
      <c r="Q7113"/>
      <c r="R7113"/>
      <c r="S7113"/>
      <c r="T7113"/>
      <c r="U7113"/>
    </row>
    <row r="7114" spans="1:21" ht="14.25" customHeight="1">
      <c r="A7114"/>
      <c r="B7114"/>
      <c r="C7114"/>
      <c r="D7114"/>
      <c r="E7114"/>
      <c r="F7114"/>
      <c r="G7114"/>
      <c r="I7114"/>
      <c r="J7114"/>
      <c r="K7114"/>
      <c r="L7114"/>
      <c r="M7114"/>
      <c r="N7114"/>
      <c r="O7114"/>
      <c r="P7114"/>
      <c r="Q7114"/>
      <c r="R7114"/>
      <c r="S7114"/>
      <c r="T7114"/>
      <c r="U7114"/>
    </row>
    <row r="7115" spans="1:21" ht="14.25" customHeight="1">
      <c r="A7115"/>
      <c r="B7115"/>
      <c r="C7115"/>
      <c r="D7115"/>
      <c r="E7115"/>
      <c r="F7115"/>
      <c r="G7115"/>
      <c r="I7115"/>
      <c r="J7115"/>
      <c r="K7115"/>
      <c r="L7115"/>
      <c r="M7115"/>
      <c r="N7115"/>
      <c r="O7115"/>
      <c r="P7115"/>
      <c r="Q7115"/>
      <c r="R7115"/>
      <c r="S7115"/>
      <c r="T7115"/>
      <c r="U7115"/>
    </row>
    <row r="7116" spans="1:21" ht="14.25" customHeight="1">
      <c r="A7116"/>
      <c r="B7116"/>
      <c r="C7116"/>
      <c r="D7116"/>
      <c r="E7116"/>
      <c r="F7116"/>
      <c r="G7116"/>
      <c r="I7116"/>
      <c r="J7116"/>
      <c r="K7116"/>
      <c r="L7116"/>
      <c r="M7116"/>
      <c r="N7116"/>
      <c r="O7116"/>
      <c r="P7116"/>
      <c r="Q7116"/>
      <c r="R7116"/>
      <c r="S7116"/>
      <c r="T7116"/>
      <c r="U7116"/>
    </row>
    <row r="7117" spans="1:21" ht="14.25" customHeight="1">
      <c r="A7117"/>
      <c r="B7117"/>
      <c r="C7117"/>
      <c r="D7117"/>
      <c r="E7117"/>
      <c r="F7117"/>
      <c r="G7117"/>
      <c r="I7117"/>
      <c r="J7117"/>
      <c r="K7117"/>
      <c r="L7117"/>
      <c r="M7117"/>
      <c r="N7117"/>
      <c r="O7117"/>
      <c r="P7117"/>
      <c r="Q7117"/>
      <c r="R7117"/>
      <c r="S7117"/>
      <c r="T7117"/>
      <c r="U7117"/>
    </row>
    <row r="7118" spans="1:21" ht="14.25" customHeight="1">
      <c r="A7118"/>
      <c r="B7118"/>
      <c r="C7118"/>
      <c r="D7118"/>
      <c r="E7118"/>
      <c r="F7118"/>
      <c r="G7118"/>
      <c r="I7118"/>
      <c r="J7118"/>
      <c r="K7118"/>
      <c r="L7118"/>
      <c r="M7118"/>
      <c r="N7118"/>
      <c r="O7118"/>
      <c r="P7118"/>
      <c r="Q7118"/>
      <c r="R7118"/>
      <c r="S7118"/>
      <c r="T7118"/>
      <c r="U7118"/>
    </row>
    <row r="7119" spans="1:21" ht="14.25" customHeight="1">
      <c r="A7119"/>
      <c r="B7119"/>
      <c r="C7119"/>
      <c r="D7119"/>
      <c r="E7119"/>
      <c r="F7119"/>
      <c r="G7119"/>
      <c r="I7119"/>
      <c r="J7119"/>
      <c r="K7119"/>
      <c r="L7119"/>
      <c r="M7119"/>
      <c r="N7119"/>
      <c r="O7119"/>
      <c r="P7119"/>
      <c r="Q7119"/>
      <c r="R7119"/>
      <c r="S7119"/>
      <c r="T7119"/>
      <c r="U7119"/>
    </row>
    <row r="7120" spans="1:21" ht="14.25" customHeight="1">
      <c r="A7120"/>
      <c r="B7120"/>
      <c r="C7120"/>
      <c r="D7120"/>
      <c r="E7120"/>
      <c r="F7120"/>
      <c r="G7120"/>
      <c r="I7120"/>
      <c r="J7120"/>
      <c r="K7120"/>
      <c r="L7120"/>
      <c r="M7120"/>
      <c r="N7120"/>
      <c r="O7120"/>
      <c r="P7120"/>
      <c r="Q7120"/>
      <c r="R7120"/>
      <c r="S7120"/>
      <c r="T7120"/>
      <c r="U7120"/>
    </row>
    <row r="7121" spans="1:21" ht="14.25" customHeight="1">
      <c r="A7121"/>
      <c r="B7121"/>
      <c r="C7121"/>
      <c r="D7121"/>
      <c r="E7121"/>
      <c r="F7121"/>
      <c r="G7121"/>
      <c r="I7121"/>
      <c r="J7121"/>
      <c r="K7121"/>
      <c r="L7121"/>
      <c r="M7121"/>
      <c r="N7121"/>
      <c r="O7121"/>
      <c r="P7121"/>
      <c r="Q7121"/>
      <c r="R7121"/>
      <c r="S7121"/>
      <c r="T7121"/>
      <c r="U7121"/>
    </row>
    <row r="7122" spans="1:21" ht="14.25" customHeight="1">
      <c r="A7122"/>
      <c r="B7122"/>
      <c r="C7122"/>
      <c r="D7122"/>
      <c r="E7122"/>
      <c r="F7122"/>
      <c r="G7122"/>
      <c r="I7122"/>
      <c r="J7122"/>
      <c r="K7122"/>
      <c r="L7122"/>
      <c r="M7122"/>
      <c r="N7122"/>
      <c r="O7122"/>
      <c r="P7122"/>
      <c r="Q7122"/>
      <c r="R7122"/>
      <c r="S7122"/>
      <c r="T7122"/>
      <c r="U7122"/>
    </row>
    <row r="7123" spans="1:21" ht="14.25" customHeight="1">
      <c r="A7123"/>
      <c r="B7123"/>
      <c r="C7123"/>
      <c r="D7123"/>
      <c r="E7123"/>
      <c r="F7123"/>
      <c r="G7123"/>
      <c r="I7123"/>
      <c r="J7123"/>
      <c r="K7123"/>
      <c r="L7123"/>
      <c r="M7123"/>
      <c r="N7123"/>
      <c r="O7123"/>
      <c r="P7123"/>
      <c r="Q7123"/>
      <c r="R7123"/>
      <c r="S7123"/>
      <c r="T7123"/>
      <c r="U7123"/>
    </row>
    <row r="7124" spans="1:21" ht="14.25" customHeight="1">
      <c r="A7124"/>
      <c r="B7124"/>
      <c r="C7124"/>
      <c r="D7124"/>
      <c r="E7124"/>
      <c r="F7124"/>
      <c r="G7124"/>
      <c r="I7124"/>
      <c r="J7124"/>
      <c r="K7124"/>
      <c r="L7124"/>
      <c r="M7124"/>
      <c r="N7124"/>
      <c r="O7124"/>
      <c r="P7124"/>
      <c r="Q7124"/>
      <c r="R7124"/>
      <c r="S7124"/>
      <c r="T7124"/>
      <c r="U7124"/>
    </row>
    <row r="7125" spans="1:21" ht="14.25" customHeight="1">
      <c r="A7125"/>
      <c r="B7125"/>
      <c r="C7125"/>
      <c r="D7125"/>
      <c r="E7125"/>
      <c r="F7125"/>
      <c r="G7125"/>
      <c r="I7125"/>
      <c r="J7125"/>
      <c r="K7125"/>
      <c r="L7125"/>
      <c r="M7125"/>
      <c r="N7125"/>
      <c r="O7125"/>
      <c r="P7125"/>
      <c r="Q7125"/>
      <c r="R7125"/>
      <c r="S7125"/>
      <c r="T7125"/>
      <c r="U7125"/>
    </row>
    <row r="7126" spans="1:21" ht="14.25" customHeight="1">
      <c r="A7126"/>
      <c r="B7126"/>
      <c r="C7126"/>
      <c r="D7126"/>
      <c r="E7126"/>
      <c r="F7126"/>
      <c r="G7126"/>
      <c r="I7126"/>
      <c r="J7126"/>
      <c r="K7126"/>
      <c r="L7126"/>
      <c r="M7126"/>
      <c r="N7126"/>
      <c r="O7126"/>
      <c r="P7126"/>
      <c r="Q7126"/>
      <c r="R7126"/>
      <c r="S7126"/>
      <c r="T7126"/>
      <c r="U7126"/>
    </row>
    <row r="7127" spans="1:21" ht="14.25" customHeight="1">
      <c r="A7127"/>
      <c r="B7127"/>
      <c r="C7127"/>
      <c r="D7127"/>
      <c r="E7127"/>
      <c r="F7127"/>
      <c r="G7127"/>
      <c r="I7127"/>
      <c r="J7127"/>
      <c r="K7127"/>
      <c r="L7127"/>
      <c r="M7127"/>
      <c r="N7127"/>
      <c r="O7127"/>
      <c r="P7127"/>
      <c r="Q7127"/>
      <c r="R7127"/>
      <c r="S7127"/>
      <c r="T7127"/>
      <c r="U7127"/>
    </row>
    <row r="7128" spans="1:21" ht="14.25" customHeight="1">
      <c r="A7128"/>
      <c r="B7128"/>
      <c r="C7128"/>
      <c r="D7128"/>
      <c r="E7128"/>
      <c r="F7128"/>
      <c r="G7128"/>
      <c r="I7128"/>
      <c r="J7128"/>
      <c r="K7128"/>
      <c r="L7128"/>
      <c r="M7128"/>
      <c r="N7128"/>
      <c r="O7128"/>
      <c r="P7128"/>
      <c r="Q7128"/>
      <c r="R7128"/>
      <c r="S7128"/>
      <c r="T7128"/>
      <c r="U7128"/>
    </row>
    <row r="7129" spans="1:21" ht="14.25" customHeight="1">
      <c r="A7129"/>
      <c r="B7129"/>
      <c r="C7129"/>
      <c r="D7129"/>
      <c r="E7129"/>
      <c r="F7129"/>
      <c r="G7129"/>
      <c r="I7129"/>
      <c r="J7129"/>
      <c r="K7129"/>
      <c r="L7129"/>
      <c r="M7129"/>
      <c r="N7129"/>
      <c r="O7129"/>
      <c r="P7129"/>
      <c r="Q7129"/>
      <c r="R7129"/>
      <c r="S7129"/>
      <c r="T7129"/>
      <c r="U7129"/>
    </row>
    <row r="7130" spans="1:21" ht="14.25" customHeight="1">
      <c r="A7130"/>
      <c r="B7130"/>
      <c r="C7130"/>
      <c r="D7130"/>
      <c r="E7130"/>
      <c r="F7130"/>
      <c r="G7130"/>
      <c r="I7130"/>
      <c r="J7130"/>
      <c r="K7130"/>
      <c r="L7130"/>
      <c r="M7130"/>
      <c r="N7130"/>
      <c r="O7130"/>
      <c r="P7130"/>
      <c r="Q7130"/>
      <c r="R7130"/>
      <c r="S7130"/>
      <c r="T7130"/>
      <c r="U7130"/>
    </row>
    <row r="7131" spans="1:21" ht="14.25" customHeight="1">
      <c r="A7131"/>
      <c r="B7131"/>
      <c r="C7131"/>
      <c r="D7131"/>
      <c r="E7131"/>
      <c r="F7131"/>
      <c r="G7131"/>
      <c r="I7131"/>
      <c r="J7131"/>
      <c r="K7131"/>
      <c r="L7131"/>
      <c r="M7131"/>
      <c r="N7131"/>
      <c r="O7131"/>
      <c r="P7131"/>
      <c r="Q7131"/>
      <c r="R7131"/>
      <c r="S7131"/>
      <c r="T7131"/>
      <c r="U7131"/>
    </row>
    <row r="7132" spans="1:21" ht="14.25" customHeight="1">
      <c r="A7132"/>
      <c r="B7132"/>
      <c r="C7132"/>
      <c r="D7132"/>
      <c r="E7132"/>
      <c r="F7132"/>
      <c r="G7132"/>
      <c r="I7132"/>
      <c r="J7132"/>
      <c r="K7132"/>
      <c r="L7132"/>
      <c r="M7132"/>
      <c r="N7132"/>
      <c r="O7132"/>
      <c r="P7132"/>
      <c r="Q7132"/>
      <c r="R7132"/>
      <c r="S7132"/>
      <c r="T7132"/>
      <c r="U7132"/>
    </row>
    <row r="7133" spans="1:21" ht="14.25" customHeight="1">
      <c r="A7133"/>
      <c r="B7133"/>
      <c r="C7133"/>
      <c r="D7133"/>
      <c r="E7133"/>
      <c r="F7133"/>
      <c r="G7133"/>
      <c r="I7133"/>
      <c r="J7133"/>
      <c r="K7133"/>
      <c r="L7133"/>
      <c r="M7133"/>
      <c r="N7133"/>
      <c r="O7133"/>
      <c r="P7133"/>
      <c r="Q7133"/>
      <c r="R7133"/>
      <c r="S7133"/>
      <c r="T7133"/>
      <c r="U7133"/>
    </row>
    <row r="7134" spans="1:21" ht="14.25" customHeight="1">
      <c r="A7134"/>
      <c r="B7134"/>
      <c r="C7134"/>
      <c r="D7134"/>
      <c r="E7134"/>
      <c r="F7134"/>
      <c r="G7134"/>
      <c r="I7134"/>
      <c r="J7134"/>
      <c r="K7134"/>
      <c r="L7134"/>
      <c r="M7134"/>
      <c r="N7134"/>
      <c r="O7134"/>
      <c r="P7134"/>
      <c r="Q7134"/>
      <c r="R7134"/>
      <c r="S7134"/>
      <c r="T7134"/>
      <c r="U7134"/>
    </row>
    <row r="7135" spans="1:21" ht="14.25" customHeight="1">
      <c r="A7135"/>
      <c r="B7135"/>
      <c r="C7135"/>
      <c r="D7135"/>
      <c r="E7135"/>
      <c r="F7135"/>
      <c r="G7135"/>
      <c r="I7135"/>
      <c r="J7135"/>
      <c r="K7135"/>
      <c r="L7135"/>
      <c r="M7135"/>
      <c r="N7135"/>
      <c r="O7135"/>
      <c r="P7135"/>
      <c r="Q7135"/>
      <c r="R7135"/>
      <c r="S7135"/>
      <c r="T7135"/>
      <c r="U7135"/>
    </row>
    <row r="7136" spans="1:21" ht="14.25" customHeight="1">
      <c r="A7136"/>
      <c r="B7136"/>
      <c r="C7136"/>
      <c r="D7136"/>
      <c r="E7136"/>
      <c r="F7136"/>
      <c r="G7136"/>
      <c r="I7136"/>
      <c r="J7136"/>
      <c r="K7136"/>
      <c r="L7136"/>
      <c r="M7136"/>
      <c r="N7136"/>
      <c r="O7136"/>
      <c r="P7136"/>
      <c r="Q7136"/>
      <c r="R7136"/>
      <c r="S7136"/>
      <c r="T7136"/>
      <c r="U7136"/>
    </row>
    <row r="7137" spans="1:21" ht="14.25" customHeight="1">
      <c r="A7137"/>
      <c r="B7137"/>
      <c r="C7137"/>
      <c r="D7137"/>
      <c r="E7137"/>
      <c r="F7137"/>
      <c r="G7137"/>
      <c r="I7137"/>
      <c r="J7137"/>
      <c r="K7137"/>
      <c r="L7137"/>
      <c r="M7137"/>
      <c r="N7137"/>
      <c r="O7137"/>
      <c r="P7137"/>
      <c r="Q7137"/>
      <c r="R7137"/>
      <c r="S7137"/>
      <c r="T7137"/>
      <c r="U7137"/>
    </row>
    <row r="7138" spans="1:21" ht="14.25" customHeight="1">
      <c r="A7138"/>
      <c r="B7138"/>
      <c r="C7138"/>
      <c r="D7138"/>
      <c r="E7138"/>
      <c r="F7138"/>
      <c r="G7138"/>
      <c r="I7138"/>
      <c r="J7138"/>
      <c r="K7138"/>
      <c r="L7138"/>
      <c r="M7138"/>
      <c r="N7138"/>
      <c r="O7138"/>
      <c r="P7138"/>
      <c r="Q7138"/>
      <c r="R7138"/>
      <c r="S7138"/>
      <c r="T7138"/>
      <c r="U7138"/>
    </row>
    <row r="7139" spans="1:21" ht="14.25" customHeight="1">
      <c r="A7139"/>
      <c r="B7139"/>
      <c r="C7139"/>
      <c r="D7139"/>
      <c r="E7139"/>
      <c r="F7139"/>
      <c r="G7139"/>
      <c r="I7139"/>
      <c r="J7139"/>
      <c r="K7139"/>
      <c r="L7139"/>
      <c r="M7139"/>
      <c r="N7139"/>
      <c r="O7139"/>
      <c r="P7139"/>
      <c r="Q7139"/>
      <c r="R7139"/>
      <c r="S7139"/>
      <c r="T7139"/>
      <c r="U7139"/>
    </row>
    <row r="7140" spans="1:21" ht="14.25" customHeight="1">
      <c r="A7140"/>
      <c r="B7140"/>
      <c r="C7140"/>
      <c r="D7140"/>
      <c r="E7140"/>
      <c r="F7140"/>
      <c r="G7140"/>
      <c r="I7140"/>
      <c r="J7140"/>
      <c r="K7140"/>
      <c r="L7140"/>
      <c r="M7140"/>
      <c r="N7140"/>
      <c r="O7140"/>
      <c r="P7140"/>
      <c r="Q7140"/>
      <c r="R7140"/>
      <c r="S7140"/>
      <c r="T7140"/>
      <c r="U7140"/>
    </row>
    <row r="7141" spans="1:21" ht="14.25" customHeight="1">
      <c r="A7141"/>
      <c r="B7141"/>
      <c r="C7141"/>
      <c r="D7141"/>
      <c r="E7141"/>
      <c r="F7141"/>
      <c r="G7141"/>
      <c r="I7141"/>
      <c r="J7141"/>
      <c r="K7141"/>
      <c r="L7141"/>
      <c r="M7141"/>
      <c r="N7141"/>
      <c r="O7141"/>
      <c r="P7141"/>
      <c r="Q7141"/>
      <c r="R7141"/>
      <c r="S7141"/>
      <c r="T7141"/>
      <c r="U7141"/>
    </row>
    <row r="7142" spans="1:21" ht="14.25" customHeight="1">
      <c r="A7142"/>
      <c r="B7142"/>
      <c r="C7142"/>
      <c r="D7142"/>
      <c r="E7142"/>
      <c r="F7142"/>
      <c r="G7142"/>
      <c r="I7142"/>
      <c r="J7142"/>
      <c r="K7142"/>
      <c r="L7142"/>
      <c r="M7142"/>
      <c r="N7142"/>
      <c r="O7142"/>
      <c r="P7142"/>
      <c r="Q7142"/>
      <c r="R7142"/>
      <c r="S7142"/>
      <c r="T7142"/>
      <c r="U7142"/>
    </row>
    <row r="7143" spans="1:21" ht="14.25" customHeight="1">
      <c r="A7143"/>
      <c r="B7143"/>
      <c r="C7143"/>
      <c r="D7143"/>
      <c r="E7143"/>
      <c r="F7143"/>
      <c r="G7143"/>
      <c r="I7143"/>
      <c r="J7143"/>
      <c r="K7143"/>
      <c r="L7143"/>
      <c r="M7143"/>
      <c r="N7143"/>
      <c r="O7143"/>
      <c r="P7143"/>
      <c r="Q7143"/>
      <c r="R7143"/>
      <c r="S7143"/>
      <c r="T7143"/>
      <c r="U7143"/>
    </row>
    <row r="7144" spans="1:21" ht="14.25" customHeight="1">
      <c r="A7144"/>
      <c r="B7144"/>
      <c r="C7144"/>
      <c r="D7144"/>
      <c r="E7144"/>
      <c r="F7144"/>
      <c r="G7144"/>
      <c r="I7144"/>
      <c r="J7144"/>
      <c r="K7144"/>
      <c r="L7144"/>
      <c r="M7144"/>
      <c r="N7144"/>
      <c r="O7144"/>
      <c r="P7144"/>
      <c r="Q7144"/>
      <c r="R7144"/>
      <c r="S7144"/>
      <c r="T7144"/>
      <c r="U7144"/>
    </row>
    <row r="7145" spans="1:21" ht="14.25" customHeight="1">
      <c r="A7145"/>
      <c r="B7145"/>
      <c r="C7145"/>
      <c r="D7145"/>
      <c r="E7145"/>
      <c r="F7145"/>
      <c r="G7145"/>
      <c r="I7145"/>
      <c r="J7145"/>
      <c r="K7145"/>
      <c r="L7145"/>
      <c r="M7145"/>
      <c r="N7145"/>
      <c r="O7145"/>
      <c r="P7145"/>
      <c r="Q7145"/>
      <c r="R7145"/>
      <c r="S7145"/>
      <c r="T7145"/>
      <c r="U7145"/>
    </row>
    <row r="7146" spans="1:21" ht="14.25" customHeight="1">
      <c r="A7146"/>
      <c r="B7146"/>
      <c r="C7146"/>
      <c r="D7146"/>
      <c r="E7146"/>
      <c r="F7146"/>
      <c r="G7146"/>
      <c r="I7146"/>
      <c r="J7146"/>
      <c r="K7146"/>
      <c r="L7146"/>
      <c r="M7146"/>
      <c r="N7146"/>
      <c r="O7146"/>
      <c r="P7146"/>
      <c r="Q7146"/>
      <c r="R7146"/>
      <c r="S7146"/>
      <c r="T7146"/>
      <c r="U7146"/>
    </row>
    <row r="7147" spans="1:21" ht="14.25" customHeight="1">
      <c r="A7147"/>
      <c r="B7147"/>
      <c r="C7147"/>
      <c r="D7147"/>
      <c r="E7147"/>
      <c r="F7147"/>
      <c r="G7147"/>
      <c r="I7147"/>
      <c r="J7147"/>
      <c r="K7147"/>
      <c r="L7147"/>
      <c r="M7147"/>
      <c r="N7147"/>
      <c r="O7147"/>
      <c r="P7147"/>
      <c r="Q7147"/>
      <c r="R7147"/>
      <c r="S7147"/>
      <c r="T7147"/>
      <c r="U7147"/>
    </row>
    <row r="7148" spans="1:21" ht="14.25" customHeight="1">
      <c r="A7148"/>
      <c r="B7148"/>
      <c r="C7148"/>
      <c r="D7148"/>
      <c r="E7148"/>
      <c r="F7148"/>
      <c r="G7148"/>
      <c r="I7148"/>
      <c r="J7148"/>
      <c r="K7148"/>
      <c r="L7148"/>
      <c r="M7148"/>
      <c r="N7148"/>
      <c r="O7148"/>
      <c r="P7148"/>
      <c r="Q7148"/>
      <c r="R7148"/>
      <c r="S7148"/>
      <c r="T7148"/>
      <c r="U7148"/>
    </row>
    <row r="7149" spans="1:21" ht="14.25" customHeight="1">
      <c r="A7149"/>
      <c r="B7149"/>
      <c r="C7149"/>
      <c r="D7149"/>
      <c r="E7149"/>
      <c r="F7149"/>
      <c r="G7149"/>
      <c r="I7149"/>
      <c r="J7149"/>
      <c r="K7149"/>
      <c r="L7149"/>
      <c r="M7149"/>
      <c r="N7149"/>
      <c r="O7149"/>
      <c r="P7149"/>
      <c r="Q7149"/>
      <c r="R7149"/>
      <c r="S7149"/>
      <c r="T7149"/>
      <c r="U7149"/>
    </row>
    <row r="7150" spans="1:21" ht="14.25" customHeight="1">
      <c r="A7150"/>
      <c r="B7150"/>
      <c r="C7150"/>
      <c r="D7150"/>
      <c r="E7150"/>
      <c r="F7150"/>
      <c r="G7150"/>
      <c r="I7150"/>
      <c r="J7150"/>
      <c r="K7150"/>
      <c r="L7150"/>
      <c r="M7150"/>
      <c r="N7150"/>
      <c r="O7150"/>
      <c r="P7150"/>
      <c r="Q7150"/>
      <c r="R7150"/>
      <c r="S7150"/>
      <c r="T7150"/>
      <c r="U7150"/>
    </row>
    <row r="7151" spans="1:21" ht="14.25" customHeight="1">
      <c r="A7151"/>
      <c r="B7151"/>
      <c r="C7151"/>
      <c r="D7151"/>
      <c r="E7151"/>
      <c r="F7151"/>
      <c r="G7151"/>
      <c r="I7151"/>
      <c r="J7151"/>
      <c r="K7151"/>
      <c r="L7151"/>
      <c r="M7151"/>
      <c r="N7151"/>
      <c r="O7151"/>
      <c r="P7151"/>
      <c r="Q7151"/>
      <c r="R7151"/>
      <c r="S7151"/>
      <c r="T7151"/>
      <c r="U7151"/>
    </row>
    <row r="7152" spans="1:21" ht="14.25" customHeight="1">
      <c r="A7152"/>
      <c r="B7152"/>
      <c r="C7152"/>
      <c r="D7152"/>
      <c r="E7152"/>
      <c r="F7152"/>
      <c r="G7152"/>
      <c r="I7152"/>
      <c r="J7152"/>
      <c r="K7152"/>
      <c r="L7152"/>
      <c r="M7152"/>
      <c r="N7152"/>
      <c r="O7152"/>
      <c r="P7152"/>
      <c r="Q7152"/>
      <c r="R7152"/>
      <c r="S7152"/>
      <c r="T7152"/>
      <c r="U7152"/>
    </row>
    <row r="7153" spans="1:21" ht="14.25" customHeight="1">
      <c r="A7153"/>
      <c r="B7153"/>
      <c r="C7153"/>
      <c r="D7153"/>
      <c r="E7153"/>
      <c r="F7153"/>
      <c r="G7153"/>
      <c r="I7153"/>
      <c r="J7153"/>
      <c r="K7153"/>
      <c r="L7153"/>
      <c r="M7153"/>
      <c r="N7153"/>
      <c r="O7153"/>
      <c r="P7153"/>
      <c r="Q7153"/>
      <c r="R7153"/>
      <c r="S7153"/>
      <c r="T7153"/>
      <c r="U7153"/>
    </row>
    <row r="7154" spans="1:21" ht="14.25" customHeight="1">
      <c r="A7154"/>
      <c r="B7154"/>
      <c r="C7154"/>
      <c r="D7154"/>
      <c r="E7154"/>
      <c r="F7154"/>
      <c r="G7154"/>
      <c r="I7154"/>
      <c r="J7154"/>
      <c r="K7154"/>
      <c r="L7154"/>
      <c r="M7154"/>
      <c r="N7154"/>
      <c r="O7154"/>
      <c r="P7154"/>
      <c r="Q7154"/>
      <c r="R7154"/>
      <c r="S7154"/>
      <c r="T7154"/>
      <c r="U7154"/>
    </row>
    <row r="7155" spans="1:21" ht="14.25" customHeight="1">
      <c r="A7155"/>
      <c r="B7155"/>
      <c r="C7155"/>
      <c r="D7155"/>
      <c r="E7155"/>
      <c r="F7155"/>
      <c r="G7155"/>
      <c r="I7155"/>
      <c r="J7155"/>
      <c r="K7155"/>
      <c r="L7155"/>
      <c r="M7155"/>
      <c r="N7155"/>
      <c r="O7155"/>
      <c r="P7155"/>
      <c r="Q7155"/>
      <c r="R7155"/>
      <c r="S7155"/>
      <c r="T7155"/>
      <c r="U7155"/>
    </row>
    <row r="7156" spans="1:21" ht="14.25" customHeight="1">
      <c r="A7156"/>
      <c r="B7156"/>
      <c r="C7156"/>
      <c r="D7156"/>
      <c r="E7156"/>
      <c r="F7156"/>
      <c r="G7156"/>
      <c r="I7156"/>
      <c r="J7156"/>
      <c r="K7156"/>
      <c r="L7156"/>
      <c r="M7156"/>
      <c r="N7156"/>
      <c r="O7156"/>
      <c r="P7156"/>
      <c r="Q7156"/>
      <c r="R7156"/>
      <c r="S7156"/>
      <c r="T7156"/>
      <c r="U7156"/>
    </row>
    <row r="7157" spans="1:21" ht="14.25" customHeight="1">
      <c r="A7157"/>
      <c r="B7157"/>
      <c r="C7157"/>
      <c r="D7157"/>
      <c r="E7157"/>
      <c r="F7157"/>
      <c r="G7157"/>
      <c r="I7157"/>
      <c r="J7157"/>
      <c r="K7157"/>
      <c r="L7157"/>
      <c r="M7157"/>
      <c r="N7157"/>
      <c r="O7157"/>
      <c r="P7157"/>
      <c r="Q7157"/>
      <c r="R7157"/>
      <c r="S7157"/>
      <c r="T7157"/>
      <c r="U7157"/>
    </row>
    <row r="7158" spans="1:21" ht="14.25" customHeight="1">
      <c r="A7158"/>
      <c r="B7158"/>
      <c r="C7158"/>
      <c r="D7158"/>
      <c r="E7158"/>
      <c r="F7158"/>
      <c r="G7158"/>
      <c r="I7158"/>
      <c r="J7158"/>
      <c r="K7158"/>
      <c r="L7158"/>
      <c r="M7158"/>
      <c r="N7158"/>
      <c r="O7158"/>
      <c r="P7158"/>
      <c r="Q7158"/>
      <c r="R7158"/>
      <c r="S7158"/>
      <c r="T7158"/>
      <c r="U7158"/>
    </row>
    <row r="7159" spans="1:21" ht="14.25" customHeight="1">
      <c r="A7159"/>
      <c r="B7159"/>
      <c r="C7159"/>
      <c r="D7159"/>
      <c r="E7159"/>
      <c r="F7159"/>
      <c r="G7159"/>
      <c r="I7159"/>
      <c r="J7159"/>
      <c r="K7159"/>
      <c r="L7159"/>
      <c r="M7159"/>
      <c r="N7159"/>
      <c r="O7159"/>
      <c r="P7159"/>
      <c r="Q7159"/>
      <c r="R7159"/>
      <c r="S7159"/>
      <c r="T7159"/>
      <c r="U7159"/>
    </row>
    <row r="7160" spans="1:21" ht="14.25" customHeight="1">
      <c r="A7160"/>
      <c r="B7160"/>
      <c r="C7160"/>
      <c r="D7160"/>
      <c r="E7160"/>
      <c r="F7160"/>
      <c r="G7160"/>
      <c r="I7160"/>
      <c r="J7160"/>
      <c r="K7160"/>
      <c r="L7160"/>
      <c r="M7160"/>
      <c r="N7160"/>
      <c r="O7160"/>
      <c r="P7160"/>
      <c r="Q7160"/>
      <c r="R7160"/>
      <c r="S7160"/>
      <c r="T7160"/>
      <c r="U7160"/>
    </row>
    <row r="7161" spans="1:21" ht="14.25" customHeight="1">
      <c r="A7161"/>
      <c r="B7161"/>
      <c r="C7161"/>
      <c r="D7161"/>
      <c r="E7161"/>
      <c r="F7161"/>
      <c r="G7161"/>
      <c r="I7161"/>
      <c r="J7161"/>
      <c r="K7161"/>
      <c r="L7161"/>
      <c r="M7161"/>
      <c r="N7161"/>
      <c r="O7161"/>
      <c r="P7161"/>
      <c r="Q7161"/>
      <c r="R7161"/>
      <c r="S7161"/>
      <c r="T7161"/>
      <c r="U7161"/>
    </row>
    <row r="7162" spans="1:21" ht="14.25" customHeight="1">
      <c r="A7162"/>
      <c r="B7162"/>
      <c r="C7162"/>
      <c r="D7162"/>
      <c r="E7162"/>
      <c r="F7162"/>
      <c r="G7162"/>
      <c r="I7162"/>
      <c r="J7162"/>
      <c r="K7162"/>
      <c r="L7162"/>
      <c r="M7162"/>
      <c r="N7162"/>
      <c r="O7162"/>
      <c r="P7162"/>
      <c r="Q7162"/>
      <c r="R7162"/>
      <c r="S7162"/>
      <c r="T7162"/>
      <c r="U7162"/>
    </row>
    <row r="7163" spans="1:21" ht="14.25" customHeight="1">
      <c r="A7163"/>
      <c r="B7163"/>
      <c r="C7163"/>
      <c r="D7163"/>
      <c r="E7163"/>
      <c r="F7163"/>
      <c r="G7163"/>
      <c r="I7163"/>
      <c r="J7163"/>
      <c r="K7163"/>
      <c r="L7163"/>
      <c r="M7163"/>
      <c r="N7163"/>
      <c r="O7163"/>
      <c r="P7163"/>
      <c r="Q7163"/>
      <c r="R7163"/>
      <c r="S7163"/>
      <c r="T7163"/>
      <c r="U7163"/>
    </row>
    <row r="7164" spans="1:21" ht="14.25" customHeight="1">
      <c r="A7164"/>
      <c r="B7164"/>
      <c r="C7164"/>
      <c r="D7164"/>
      <c r="E7164"/>
      <c r="F7164"/>
      <c r="G7164"/>
      <c r="I7164"/>
      <c r="J7164"/>
      <c r="K7164"/>
      <c r="L7164"/>
      <c r="M7164"/>
      <c r="N7164"/>
      <c r="O7164"/>
      <c r="P7164"/>
      <c r="Q7164"/>
      <c r="R7164"/>
      <c r="S7164"/>
      <c r="T7164"/>
      <c r="U7164"/>
    </row>
    <row r="7165" spans="1:21" ht="14.25" customHeight="1">
      <c r="A7165"/>
      <c r="B7165"/>
      <c r="C7165"/>
      <c r="D7165"/>
      <c r="E7165"/>
      <c r="F7165"/>
      <c r="G7165"/>
      <c r="I7165"/>
      <c r="J7165"/>
      <c r="K7165"/>
      <c r="L7165"/>
      <c r="M7165"/>
      <c r="N7165"/>
      <c r="O7165"/>
      <c r="P7165"/>
      <c r="Q7165"/>
      <c r="R7165"/>
      <c r="S7165"/>
      <c r="T7165"/>
      <c r="U7165"/>
    </row>
    <row r="7166" spans="1:21" ht="14.25" customHeight="1">
      <c r="A7166"/>
      <c r="B7166"/>
      <c r="C7166"/>
      <c r="D7166"/>
      <c r="E7166"/>
      <c r="F7166"/>
      <c r="G7166"/>
      <c r="I7166"/>
      <c r="J7166"/>
      <c r="K7166"/>
      <c r="L7166"/>
      <c r="M7166"/>
      <c r="N7166"/>
      <c r="O7166"/>
      <c r="P7166"/>
      <c r="Q7166"/>
      <c r="R7166"/>
      <c r="S7166"/>
      <c r="T7166"/>
      <c r="U7166"/>
    </row>
    <row r="7167" spans="1:21" ht="14.25" customHeight="1">
      <c r="A7167"/>
      <c r="B7167"/>
      <c r="C7167"/>
      <c r="D7167"/>
      <c r="E7167"/>
      <c r="F7167"/>
      <c r="G7167"/>
      <c r="I7167"/>
      <c r="J7167"/>
      <c r="K7167"/>
      <c r="L7167"/>
      <c r="M7167"/>
      <c r="N7167"/>
      <c r="O7167"/>
      <c r="P7167"/>
      <c r="Q7167"/>
      <c r="R7167"/>
      <c r="S7167"/>
      <c r="T7167"/>
      <c r="U7167"/>
    </row>
    <row r="7168" spans="1:21" ht="14.25" customHeight="1">
      <c r="A7168"/>
      <c r="B7168"/>
      <c r="C7168"/>
      <c r="D7168"/>
      <c r="E7168"/>
      <c r="F7168"/>
      <c r="G7168"/>
      <c r="I7168"/>
      <c r="J7168"/>
      <c r="K7168"/>
      <c r="L7168"/>
      <c r="M7168"/>
      <c r="N7168"/>
      <c r="O7168"/>
      <c r="P7168"/>
      <c r="Q7168"/>
      <c r="R7168"/>
      <c r="S7168"/>
      <c r="T7168"/>
      <c r="U7168"/>
    </row>
    <row r="7169" spans="1:21" ht="14.25" customHeight="1">
      <c r="A7169"/>
      <c r="B7169"/>
      <c r="C7169"/>
      <c r="D7169"/>
      <c r="E7169"/>
      <c r="F7169"/>
      <c r="G7169"/>
      <c r="I7169"/>
      <c r="J7169"/>
      <c r="K7169"/>
      <c r="L7169"/>
      <c r="M7169"/>
      <c r="N7169"/>
      <c r="O7169"/>
      <c r="P7169"/>
      <c r="Q7169"/>
      <c r="R7169"/>
      <c r="S7169"/>
      <c r="T7169"/>
      <c r="U7169"/>
    </row>
    <row r="7170" spans="1:21" ht="14.25" customHeight="1">
      <c r="A7170"/>
      <c r="B7170"/>
      <c r="C7170"/>
      <c r="D7170"/>
      <c r="E7170"/>
      <c r="F7170"/>
      <c r="G7170"/>
      <c r="I7170"/>
      <c r="J7170"/>
      <c r="K7170"/>
      <c r="L7170"/>
      <c r="M7170"/>
      <c r="N7170"/>
      <c r="O7170"/>
      <c r="P7170"/>
      <c r="Q7170"/>
      <c r="R7170"/>
      <c r="S7170"/>
      <c r="T7170"/>
      <c r="U7170"/>
    </row>
    <row r="7171" spans="1:21" ht="14.25" customHeight="1">
      <c r="A7171"/>
      <c r="B7171"/>
      <c r="C7171"/>
      <c r="D7171"/>
      <c r="E7171"/>
      <c r="F7171"/>
      <c r="G7171"/>
      <c r="I7171"/>
      <c r="J7171"/>
      <c r="K7171"/>
      <c r="L7171"/>
      <c r="M7171"/>
      <c r="N7171"/>
      <c r="O7171"/>
      <c r="P7171"/>
      <c r="Q7171"/>
      <c r="R7171"/>
      <c r="S7171"/>
      <c r="T7171"/>
      <c r="U7171"/>
    </row>
    <row r="7172" spans="1:21" ht="14.25" customHeight="1">
      <c r="A7172"/>
      <c r="B7172"/>
      <c r="C7172"/>
      <c r="D7172"/>
      <c r="E7172"/>
      <c r="F7172"/>
      <c r="G7172"/>
      <c r="I7172"/>
      <c r="J7172"/>
      <c r="K7172"/>
      <c r="L7172"/>
      <c r="M7172"/>
      <c r="N7172"/>
      <c r="O7172"/>
      <c r="P7172"/>
      <c r="Q7172"/>
      <c r="R7172"/>
      <c r="S7172"/>
      <c r="T7172"/>
      <c r="U7172"/>
    </row>
    <row r="7173" spans="1:21" ht="14.25" customHeight="1">
      <c r="A7173"/>
      <c r="B7173"/>
      <c r="C7173"/>
      <c r="D7173"/>
      <c r="E7173"/>
      <c r="F7173"/>
      <c r="G7173"/>
      <c r="I7173"/>
      <c r="J7173"/>
      <c r="K7173"/>
      <c r="L7173"/>
      <c r="M7173"/>
      <c r="N7173"/>
      <c r="O7173"/>
      <c r="P7173"/>
      <c r="Q7173"/>
      <c r="R7173"/>
      <c r="S7173"/>
      <c r="T7173"/>
      <c r="U7173"/>
    </row>
    <row r="7174" spans="1:21" ht="14.25" customHeight="1">
      <c r="A7174"/>
      <c r="B7174"/>
      <c r="C7174"/>
      <c r="D7174"/>
      <c r="E7174"/>
      <c r="F7174"/>
      <c r="G7174"/>
      <c r="I7174"/>
      <c r="J7174"/>
      <c r="K7174"/>
      <c r="L7174"/>
      <c r="M7174"/>
      <c r="N7174"/>
      <c r="O7174"/>
      <c r="P7174"/>
      <c r="Q7174"/>
      <c r="R7174"/>
      <c r="S7174"/>
      <c r="T7174"/>
      <c r="U7174"/>
    </row>
    <row r="7175" spans="1:21" ht="14.25" customHeight="1">
      <c r="A7175"/>
      <c r="B7175"/>
      <c r="C7175"/>
      <c r="D7175"/>
      <c r="E7175"/>
      <c r="F7175"/>
      <c r="G7175"/>
      <c r="I7175"/>
      <c r="J7175"/>
      <c r="K7175"/>
      <c r="L7175"/>
      <c r="M7175"/>
      <c r="N7175"/>
      <c r="O7175"/>
      <c r="P7175"/>
      <c r="Q7175"/>
      <c r="R7175"/>
      <c r="S7175"/>
      <c r="T7175"/>
      <c r="U7175"/>
    </row>
    <row r="7176" spans="1:21" ht="14.25" customHeight="1">
      <c r="A7176"/>
      <c r="B7176"/>
      <c r="C7176"/>
      <c r="D7176"/>
      <c r="E7176"/>
      <c r="F7176"/>
      <c r="G7176"/>
      <c r="I7176"/>
      <c r="J7176"/>
      <c r="K7176"/>
      <c r="L7176"/>
      <c r="M7176"/>
      <c r="N7176"/>
      <c r="O7176"/>
      <c r="P7176"/>
      <c r="Q7176"/>
      <c r="R7176"/>
      <c r="S7176"/>
      <c r="T7176"/>
      <c r="U7176"/>
    </row>
    <row r="7177" spans="1:21" ht="14.25" customHeight="1">
      <c r="A7177"/>
      <c r="B7177"/>
      <c r="C7177"/>
      <c r="D7177"/>
      <c r="E7177"/>
      <c r="F7177"/>
      <c r="G7177"/>
      <c r="I7177"/>
      <c r="J7177"/>
      <c r="K7177"/>
      <c r="L7177"/>
      <c r="M7177"/>
      <c r="N7177"/>
      <c r="O7177"/>
      <c r="P7177"/>
      <c r="Q7177"/>
      <c r="R7177"/>
      <c r="S7177"/>
      <c r="T7177"/>
      <c r="U7177"/>
    </row>
    <row r="7178" spans="1:21" ht="14.25" customHeight="1">
      <c r="A7178"/>
      <c r="B7178"/>
      <c r="C7178"/>
      <c r="D7178"/>
      <c r="E7178"/>
      <c r="F7178"/>
      <c r="G7178"/>
      <c r="I7178"/>
      <c r="J7178"/>
      <c r="K7178"/>
      <c r="L7178"/>
      <c r="M7178"/>
      <c r="N7178"/>
      <c r="O7178"/>
      <c r="P7178"/>
      <c r="Q7178"/>
      <c r="R7178"/>
      <c r="S7178"/>
      <c r="T7178"/>
      <c r="U7178"/>
    </row>
    <row r="7179" spans="1:21" ht="14.25" customHeight="1">
      <c r="A7179"/>
      <c r="B7179"/>
      <c r="C7179"/>
      <c r="D7179"/>
      <c r="E7179"/>
      <c r="F7179"/>
      <c r="G7179"/>
      <c r="I7179"/>
      <c r="J7179"/>
      <c r="K7179"/>
      <c r="L7179"/>
      <c r="M7179"/>
      <c r="N7179"/>
      <c r="O7179"/>
      <c r="P7179"/>
      <c r="Q7179"/>
      <c r="R7179"/>
      <c r="S7179"/>
      <c r="T7179"/>
      <c r="U7179"/>
    </row>
    <row r="7180" spans="1:21" ht="14.25" customHeight="1">
      <c r="A7180"/>
      <c r="B7180"/>
      <c r="C7180"/>
      <c r="D7180"/>
      <c r="E7180"/>
      <c r="F7180"/>
      <c r="G7180"/>
      <c r="I7180"/>
      <c r="J7180"/>
      <c r="K7180"/>
      <c r="L7180"/>
      <c r="M7180"/>
      <c r="N7180"/>
      <c r="O7180"/>
      <c r="P7180"/>
      <c r="Q7180"/>
      <c r="R7180"/>
      <c r="S7180"/>
      <c r="T7180"/>
      <c r="U7180"/>
    </row>
    <row r="7181" spans="1:21" ht="14.25" customHeight="1">
      <c r="A7181"/>
      <c r="B7181"/>
      <c r="C7181"/>
      <c r="D7181"/>
      <c r="E7181"/>
      <c r="F7181"/>
      <c r="G7181"/>
      <c r="I7181"/>
      <c r="J7181"/>
      <c r="K7181"/>
      <c r="L7181"/>
      <c r="M7181"/>
      <c r="N7181"/>
      <c r="O7181"/>
      <c r="P7181"/>
      <c r="Q7181"/>
      <c r="R7181"/>
      <c r="S7181"/>
      <c r="T7181"/>
      <c r="U7181"/>
    </row>
    <row r="7182" spans="1:21" ht="14.25" customHeight="1">
      <c r="A7182"/>
      <c r="B7182"/>
      <c r="C7182"/>
      <c r="D7182"/>
      <c r="E7182"/>
      <c r="F7182"/>
      <c r="G7182"/>
      <c r="I7182"/>
      <c r="J7182"/>
      <c r="K7182"/>
      <c r="L7182"/>
      <c r="M7182"/>
      <c r="N7182"/>
      <c r="O7182"/>
      <c r="P7182"/>
      <c r="Q7182"/>
      <c r="R7182"/>
      <c r="S7182"/>
      <c r="T7182"/>
      <c r="U7182"/>
    </row>
    <row r="7183" spans="1:21" ht="14.25" customHeight="1">
      <c r="A7183"/>
      <c r="B7183"/>
      <c r="C7183"/>
      <c r="D7183"/>
      <c r="E7183"/>
      <c r="F7183"/>
      <c r="G7183"/>
      <c r="I7183"/>
      <c r="J7183"/>
      <c r="K7183"/>
      <c r="L7183"/>
      <c r="M7183"/>
      <c r="N7183"/>
      <c r="O7183"/>
      <c r="P7183"/>
      <c r="Q7183"/>
      <c r="R7183"/>
      <c r="S7183"/>
      <c r="T7183"/>
      <c r="U7183"/>
    </row>
    <row r="7184" spans="1:21" ht="14.25" customHeight="1">
      <c r="A7184"/>
      <c r="B7184"/>
      <c r="C7184"/>
      <c r="D7184"/>
      <c r="E7184"/>
      <c r="F7184"/>
      <c r="G7184"/>
      <c r="I7184"/>
      <c r="J7184"/>
      <c r="K7184"/>
      <c r="L7184"/>
      <c r="M7184"/>
      <c r="N7184"/>
      <c r="O7184"/>
      <c r="P7184"/>
      <c r="Q7184"/>
      <c r="R7184"/>
      <c r="S7184"/>
      <c r="T7184"/>
      <c r="U7184"/>
    </row>
    <row r="7185" spans="1:21" ht="14.25" customHeight="1">
      <c r="A7185"/>
      <c r="B7185"/>
      <c r="C7185"/>
      <c r="D7185"/>
      <c r="E7185"/>
      <c r="F7185"/>
      <c r="G7185"/>
      <c r="I7185"/>
      <c r="J7185"/>
      <c r="K7185"/>
      <c r="L7185"/>
      <c r="M7185"/>
      <c r="N7185"/>
      <c r="O7185"/>
      <c r="P7185"/>
      <c r="Q7185"/>
      <c r="R7185"/>
      <c r="S7185"/>
      <c r="T7185"/>
      <c r="U7185"/>
    </row>
    <row r="7186" spans="1:21" ht="14.25" customHeight="1">
      <c r="A7186"/>
      <c r="B7186"/>
      <c r="C7186"/>
      <c r="D7186"/>
      <c r="E7186"/>
      <c r="F7186"/>
      <c r="G7186"/>
      <c r="I7186"/>
      <c r="J7186"/>
      <c r="K7186"/>
      <c r="L7186"/>
      <c r="M7186"/>
      <c r="N7186"/>
      <c r="O7186"/>
      <c r="P7186"/>
      <c r="Q7186"/>
      <c r="R7186"/>
      <c r="S7186"/>
      <c r="T7186"/>
      <c r="U7186"/>
    </row>
    <row r="7187" spans="1:21" ht="14.25" customHeight="1">
      <c r="A7187"/>
      <c r="B7187"/>
      <c r="C7187"/>
      <c r="D7187"/>
      <c r="E7187"/>
      <c r="F7187"/>
      <c r="G7187"/>
      <c r="I7187"/>
      <c r="J7187"/>
      <c r="K7187"/>
      <c r="L7187"/>
      <c r="M7187"/>
      <c r="N7187"/>
      <c r="O7187"/>
      <c r="P7187"/>
      <c r="Q7187"/>
      <c r="R7187"/>
      <c r="S7187"/>
      <c r="T7187"/>
      <c r="U7187"/>
    </row>
    <row r="7188" spans="1:21" ht="14.25" customHeight="1">
      <c r="A7188"/>
      <c r="B7188"/>
      <c r="C7188"/>
      <c r="D7188"/>
      <c r="E7188"/>
      <c r="F7188"/>
      <c r="G7188"/>
      <c r="I7188"/>
      <c r="J7188"/>
      <c r="K7188"/>
      <c r="L7188"/>
      <c r="M7188"/>
      <c r="N7188"/>
      <c r="O7188"/>
      <c r="P7188"/>
      <c r="Q7188"/>
      <c r="R7188"/>
      <c r="S7188"/>
      <c r="T7188"/>
      <c r="U7188"/>
    </row>
    <row r="7189" spans="1:21" ht="14.25" customHeight="1">
      <c r="A7189"/>
      <c r="B7189"/>
      <c r="C7189"/>
      <c r="D7189"/>
      <c r="E7189"/>
      <c r="F7189"/>
      <c r="G7189"/>
      <c r="I7189"/>
      <c r="J7189"/>
      <c r="K7189"/>
      <c r="L7189"/>
      <c r="M7189"/>
      <c r="N7189"/>
      <c r="O7189"/>
      <c r="P7189"/>
      <c r="Q7189"/>
      <c r="R7189"/>
      <c r="S7189"/>
      <c r="T7189"/>
      <c r="U7189"/>
    </row>
    <row r="7190" spans="1:21" ht="14.25" customHeight="1">
      <c r="A7190"/>
      <c r="B7190"/>
      <c r="C7190"/>
      <c r="D7190"/>
      <c r="E7190"/>
      <c r="F7190"/>
      <c r="G7190"/>
      <c r="I7190"/>
      <c r="J7190"/>
      <c r="K7190"/>
      <c r="L7190"/>
      <c r="M7190"/>
      <c r="N7190"/>
      <c r="O7190"/>
      <c r="P7190"/>
      <c r="Q7190"/>
      <c r="R7190"/>
      <c r="S7190"/>
      <c r="T7190"/>
      <c r="U7190"/>
    </row>
    <row r="7191" spans="1:21" ht="14.25" customHeight="1">
      <c r="A7191"/>
      <c r="B7191"/>
      <c r="C7191"/>
      <c r="D7191"/>
      <c r="E7191"/>
      <c r="F7191"/>
      <c r="G7191"/>
      <c r="I7191"/>
      <c r="J7191"/>
      <c r="K7191"/>
      <c r="L7191"/>
      <c r="M7191"/>
      <c r="N7191"/>
      <c r="O7191"/>
      <c r="P7191"/>
      <c r="Q7191"/>
      <c r="R7191"/>
      <c r="S7191"/>
      <c r="T7191"/>
      <c r="U7191"/>
    </row>
    <row r="7192" spans="1:21" ht="14.25" customHeight="1">
      <c r="A7192"/>
      <c r="B7192"/>
      <c r="C7192"/>
      <c r="D7192"/>
      <c r="E7192"/>
      <c r="F7192"/>
      <c r="G7192"/>
      <c r="I7192"/>
      <c r="J7192"/>
      <c r="K7192"/>
      <c r="L7192"/>
      <c r="M7192"/>
      <c r="N7192"/>
      <c r="O7192"/>
      <c r="P7192"/>
      <c r="Q7192"/>
      <c r="R7192"/>
      <c r="S7192"/>
      <c r="T7192"/>
      <c r="U7192"/>
    </row>
    <row r="7193" spans="1:21" ht="14.25" customHeight="1">
      <c r="A7193"/>
      <c r="B7193"/>
      <c r="C7193"/>
      <c r="D7193"/>
      <c r="E7193"/>
      <c r="F7193"/>
      <c r="G7193"/>
      <c r="I7193"/>
      <c r="J7193"/>
      <c r="K7193"/>
      <c r="L7193"/>
      <c r="M7193"/>
      <c r="N7193"/>
      <c r="O7193"/>
      <c r="P7193"/>
      <c r="Q7193"/>
      <c r="R7193"/>
      <c r="S7193"/>
      <c r="T7193"/>
      <c r="U7193"/>
    </row>
    <row r="7194" spans="1:21" ht="14.25" customHeight="1">
      <c r="A7194"/>
      <c r="B7194"/>
      <c r="C7194"/>
      <c r="D7194"/>
      <c r="E7194"/>
      <c r="F7194"/>
      <c r="G7194"/>
      <c r="I7194"/>
      <c r="J7194"/>
      <c r="K7194"/>
      <c r="L7194"/>
      <c r="M7194"/>
      <c r="N7194"/>
      <c r="O7194"/>
      <c r="P7194"/>
      <c r="Q7194"/>
      <c r="R7194"/>
      <c r="S7194"/>
      <c r="T7194"/>
      <c r="U7194"/>
    </row>
    <row r="7195" spans="1:21" ht="14.25" customHeight="1">
      <c r="A7195"/>
      <c r="B7195"/>
      <c r="C7195"/>
      <c r="D7195"/>
      <c r="E7195"/>
      <c r="F7195"/>
      <c r="G7195"/>
      <c r="I7195"/>
      <c r="J7195"/>
      <c r="K7195"/>
      <c r="L7195"/>
      <c r="M7195"/>
      <c r="N7195"/>
      <c r="O7195"/>
      <c r="P7195"/>
      <c r="Q7195"/>
      <c r="R7195"/>
      <c r="S7195"/>
      <c r="T7195"/>
      <c r="U7195"/>
    </row>
    <row r="7196" spans="1:21" ht="14.25" customHeight="1">
      <c r="A7196"/>
      <c r="B7196"/>
      <c r="C7196"/>
      <c r="D7196"/>
      <c r="E7196"/>
      <c r="F7196"/>
      <c r="G7196"/>
      <c r="I7196"/>
      <c r="J7196"/>
      <c r="K7196"/>
      <c r="L7196"/>
      <c r="M7196"/>
      <c r="N7196"/>
      <c r="O7196"/>
      <c r="P7196"/>
      <c r="Q7196"/>
      <c r="R7196"/>
      <c r="S7196"/>
      <c r="T7196"/>
      <c r="U7196"/>
    </row>
    <row r="7197" spans="1:21" ht="14.25" customHeight="1">
      <c r="A7197"/>
      <c r="B7197"/>
      <c r="C7197"/>
      <c r="D7197"/>
      <c r="E7197"/>
      <c r="F7197"/>
      <c r="G7197"/>
      <c r="I7197"/>
      <c r="J7197"/>
      <c r="K7197"/>
      <c r="L7197"/>
      <c r="M7197"/>
      <c r="N7197"/>
      <c r="O7197"/>
      <c r="P7197"/>
      <c r="Q7197"/>
      <c r="R7197"/>
      <c r="S7197"/>
      <c r="T7197"/>
      <c r="U7197"/>
    </row>
    <row r="7198" spans="1:21" ht="14.25" customHeight="1">
      <c r="A7198"/>
      <c r="B7198"/>
      <c r="C7198"/>
      <c r="D7198"/>
      <c r="E7198"/>
      <c r="F7198"/>
      <c r="G7198"/>
      <c r="I7198"/>
      <c r="J7198"/>
      <c r="K7198"/>
      <c r="L7198"/>
      <c r="M7198"/>
      <c r="N7198"/>
      <c r="O7198"/>
      <c r="P7198"/>
      <c r="Q7198"/>
      <c r="R7198"/>
      <c r="S7198"/>
      <c r="T7198"/>
      <c r="U7198"/>
    </row>
    <row r="7199" spans="1:21" ht="14.25" customHeight="1">
      <c r="A7199"/>
      <c r="B7199"/>
      <c r="C7199"/>
      <c r="D7199"/>
      <c r="E7199"/>
      <c r="F7199"/>
      <c r="G7199"/>
      <c r="I7199"/>
      <c r="J7199"/>
      <c r="K7199"/>
      <c r="L7199"/>
      <c r="M7199"/>
      <c r="N7199"/>
      <c r="O7199"/>
      <c r="P7199"/>
      <c r="Q7199"/>
      <c r="R7199"/>
      <c r="S7199"/>
      <c r="T7199"/>
      <c r="U7199"/>
    </row>
    <row r="7200" spans="1:21" ht="14.25" customHeight="1">
      <c r="A7200"/>
      <c r="B7200"/>
      <c r="C7200"/>
      <c r="D7200"/>
      <c r="E7200"/>
      <c r="F7200"/>
      <c r="G7200"/>
      <c r="I7200"/>
      <c r="J7200"/>
      <c r="K7200"/>
      <c r="L7200"/>
      <c r="M7200"/>
      <c r="N7200"/>
      <c r="O7200"/>
      <c r="P7200"/>
      <c r="Q7200"/>
      <c r="R7200"/>
      <c r="S7200"/>
      <c r="T7200"/>
      <c r="U7200"/>
    </row>
    <row r="7201" spans="1:21" ht="14.25" customHeight="1">
      <c r="A7201"/>
      <c r="B7201"/>
      <c r="C7201"/>
      <c r="D7201"/>
      <c r="E7201"/>
      <c r="F7201"/>
      <c r="G7201"/>
      <c r="I7201"/>
      <c r="J7201"/>
      <c r="K7201"/>
      <c r="L7201"/>
      <c r="M7201"/>
      <c r="N7201"/>
      <c r="O7201"/>
      <c r="P7201"/>
      <c r="Q7201"/>
      <c r="R7201"/>
      <c r="S7201"/>
      <c r="T7201"/>
      <c r="U7201"/>
    </row>
    <row r="7202" spans="1:21" ht="14.25" customHeight="1">
      <c r="A7202"/>
      <c r="B7202"/>
      <c r="C7202"/>
      <c r="D7202"/>
      <c r="E7202"/>
      <c r="F7202"/>
      <c r="G7202"/>
      <c r="I7202"/>
      <c r="J7202"/>
      <c r="K7202"/>
      <c r="L7202"/>
      <c r="M7202"/>
      <c r="N7202"/>
      <c r="O7202"/>
      <c r="P7202"/>
      <c r="Q7202"/>
      <c r="R7202"/>
      <c r="S7202"/>
      <c r="T7202"/>
      <c r="U7202"/>
    </row>
    <row r="7203" spans="1:21" ht="14.25" customHeight="1">
      <c r="A7203"/>
      <c r="B7203"/>
      <c r="C7203"/>
      <c r="D7203"/>
      <c r="E7203"/>
      <c r="F7203"/>
      <c r="G7203"/>
      <c r="I7203"/>
      <c r="J7203"/>
      <c r="K7203"/>
      <c r="L7203"/>
      <c r="M7203"/>
      <c r="N7203"/>
      <c r="O7203"/>
      <c r="P7203"/>
      <c r="Q7203"/>
      <c r="R7203"/>
      <c r="S7203"/>
      <c r="T7203"/>
      <c r="U7203"/>
    </row>
    <row r="7204" spans="1:21" ht="14.25" customHeight="1">
      <c r="A7204"/>
      <c r="B7204"/>
      <c r="C7204"/>
      <c r="D7204"/>
      <c r="E7204"/>
      <c r="F7204"/>
      <c r="G7204"/>
      <c r="I7204"/>
      <c r="J7204"/>
      <c r="K7204"/>
      <c r="L7204"/>
      <c r="M7204"/>
      <c r="N7204"/>
      <c r="O7204"/>
      <c r="P7204"/>
      <c r="Q7204"/>
      <c r="R7204"/>
      <c r="S7204"/>
      <c r="T7204"/>
      <c r="U7204"/>
    </row>
    <row r="7205" spans="1:21" ht="14.25" customHeight="1">
      <c r="A7205"/>
      <c r="B7205"/>
      <c r="C7205"/>
      <c r="D7205"/>
      <c r="E7205"/>
      <c r="F7205"/>
      <c r="G7205"/>
      <c r="I7205"/>
      <c r="J7205"/>
      <c r="K7205"/>
      <c r="L7205"/>
      <c r="M7205"/>
      <c r="N7205"/>
      <c r="O7205"/>
      <c r="P7205"/>
      <c r="Q7205"/>
      <c r="R7205"/>
      <c r="S7205"/>
      <c r="T7205"/>
      <c r="U7205"/>
    </row>
    <row r="7206" spans="1:21" ht="14.25" customHeight="1">
      <c r="A7206"/>
      <c r="B7206"/>
      <c r="C7206"/>
      <c r="D7206"/>
      <c r="E7206"/>
      <c r="F7206"/>
      <c r="G7206"/>
      <c r="I7206"/>
      <c r="J7206"/>
      <c r="K7206"/>
      <c r="L7206"/>
      <c r="M7206"/>
      <c r="N7206"/>
      <c r="O7206"/>
      <c r="P7206"/>
      <c r="Q7206"/>
      <c r="R7206"/>
      <c r="S7206"/>
      <c r="T7206"/>
      <c r="U7206"/>
    </row>
    <row r="7207" spans="1:21" ht="14.25" customHeight="1">
      <c r="A7207"/>
      <c r="B7207"/>
      <c r="C7207"/>
      <c r="D7207"/>
      <c r="E7207"/>
      <c r="F7207"/>
      <c r="G7207"/>
      <c r="I7207"/>
      <c r="J7207"/>
      <c r="K7207"/>
      <c r="L7207"/>
      <c r="M7207"/>
      <c r="N7207"/>
      <c r="O7207"/>
      <c r="P7207"/>
      <c r="Q7207"/>
      <c r="R7207"/>
      <c r="S7207"/>
      <c r="T7207"/>
      <c r="U7207"/>
    </row>
    <row r="7208" spans="1:21" ht="14.25" customHeight="1">
      <c r="A7208"/>
      <c r="B7208"/>
      <c r="C7208"/>
      <c r="D7208"/>
      <c r="E7208"/>
      <c r="F7208"/>
      <c r="G7208"/>
      <c r="I7208"/>
      <c r="J7208"/>
      <c r="K7208"/>
      <c r="L7208"/>
      <c r="M7208"/>
      <c r="N7208"/>
      <c r="O7208"/>
      <c r="P7208"/>
      <c r="Q7208"/>
      <c r="R7208"/>
      <c r="S7208"/>
      <c r="T7208"/>
      <c r="U7208"/>
    </row>
    <row r="7209" spans="1:21" ht="14.25" customHeight="1">
      <c r="A7209"/>
      <c r="B7209"/>
      <c r="C7209"/>
      <c r="D7209"/>
      <c r="E7209"/>
      <c r="F7209"/>
      <c r="G7209"/>
      <c r="I7209"/>
      <c r="J7209"/>
      <c r="K7209"/>
      <c r="L7209"/>
      <c r="M7209"/>
      <c r="N7209"/>
      <c r="O7209"/>
      <c r="P7209"/>
      <c r="Q7209"/>
      <c r="R7209"/>
      <c r="S7209"/>
      <c r="T7209"/>
      <c r="U7209"/>
    </row>
    <row r="7210" spans="1:21" ht="14.25" customHeight="1">
      <c r="A7210"/>
      <c r="B7210"/>
      <c r="C7210"/>
      <c r="D7210"/>
      <c r="E7210"/>
      <c r="F7210"/>
      <c r="G7210"/>
      <c r="I7210"/>
      <c r="J7210"/>
      <c r="K7210"/>
      <c r="L7210"/>
      <c r="M7210"/>
      <c r="N7210"/>
      <c r="O7210"/>
      <c r="P7210"/>
      <c r="Q7210"/>
      <c r="R7210"/>
      <c r="S7210"/>
      <c r="T7210"/>
      <c r="U7210"/>
    </row>
    <row r="7211" spans="1:21" ht="14.25" customHeight="1">
      <c r="A7211"/>
      <c r="B7211"/>
      <c r="C7211"/>
      <c r="D7211"/>
      <c r="E7211"/>
      <c r="F7211"/>
      <c r="G7211"/>
      <c r="I7211"/>
      <c r="J7211"/>
      <c r="K7211"/>
      <c r="L7211"/>
      <c r="M7211"/>
      <c r="N7211"/>
      <c r="O7211"/>
      <c r="P7211"/>
      <c r="Q7211"/>
      <c r="R7211"/>
      <c r="S7211"/>
      <c r="T7211"/>
      <c r="U7211"/>
    </row>
    <row r="7212" spans="1:21" ht="14.25" customHeight="1">
      <c r="A7212"/>
      <c r="B7212"/>
      <c r="C7212"/>
      <c r="D7212"/>
      <c r="E7212"/>
      <c r="F7212"/>
      <c r="G7212"/>
      <c r="I7212"/>
      <c r="J7212"/>
      <c r="K7212"/>
      <c r="L7212"/>
      <c r="M7212"/>
      <c r="N7212"/>
      <c r="O7212"/>
      <c r="P7212"/>
      <c r="Q7212"/>
      <c r="R7212"/>
      <c r="S7212"/>
      <c r="T7212"/>
      <c r="U7212"/>
    </row>
    <row r="7213" spans="1:21" ht="14.25" customHeight="1">
      <c r="A7213"/>
      <c r="B7213"/>
      <c r="C7213"/>
      <c r="D7213"/>
      <c r="E7213"/>
      <c r="F7213"/>
      <c r="G7213"/>
      <c r="I7213"/>
      <c r="J7213"/>
      <c r="K7213"/>
      <c r="L7213"/>
      <c r="M7213"/>
      <c r="N7213"/>
      <c r="O7213"/>
      <c r="P7213"/>
      <c r="Q7213"/>
      <c r="R7213"/>
      <c r="S7213"/>
      <c r="T7213"/>
      <c r="U7213"/>
    </row>
    <row r="7214" spans="1:21" ht="14.25" customHeight="1">
      <c r="A7214"/>
      <c r="B7214"/>
      <c r="C7214"/>
      <c r="D7214"/>
      <c r="E7214"/>
      <c r="F7214"/>
      <c r="G7214"/>
      <c r="I7214"/>
      <c r="J7214"/>
      <c r="K7214"/>
      <c r="L7214"/>
      <c r="M7214"/>
      <c r="N7214"/>
      <c r="O7214"/>
      <c r="P7214"/>
      <c r="Q7214"/>
      <c r="R7214"/>
      <c r="S7214"/>
      <c r="T7214"/>
      <c r="U7214"/>
    </row>
    <row r="7215" spans="1:21" ht="14.25" customHeight="1">
      <c r="A7215"/>
      <c r="B7215"/>
      <c r="C7215"/>
      <c r="D7215"/>
      <c r="E7215"/>
      <c r="F7215"/>
      <c r="G7215"/>
      <c r="I7215"/>
      <c r="J7215"/>
      <c r="K7215"/>
      <c r="L7215"/>
      <c r="M7215"/>
      <c r="N7215"/>
      <c r="O7215"/>
      <c r="P7215"/>
      <c r="Q7215"/>
      <c r="R7215"/>
      <c r="S7215"/>
      <c r="T7215"/>
      <c r="U7215"/>
    </row>
    <row r="7216" spans="1:21" ht="14.25" customHeight="1">
      <c r="A7216"/>
      <c r="B7216"/>
      <c r="C7216"/>
      <c r="D7216"/>
      <c r="E7216"/>
      <c r="F7216"/>
      <c r="G7216"/>
      <c r="I7216"/>
      <c r="J7216"/>
      <c r="K7216"/>
      <c r="L7216"/>
      <c r="M7216"/>
      <c r="N7216"/>
      <c r="O7216"/>
      <c r="P7216"/>
      <c r="Q7216"/>
      <c r="R7216"/>
      <c r="S7216"/>
      <c r="T7216"/>
      <c r="U7216"/>
    </row>
    <row r="7217" spans="1:21" ht="14.25" customHeight="1">
      <c r="A7217"/>
      <c r="B7217"/>
      <c r="C7217"/>
      <c r="D7217"/>
      <c r="E7217"/>
      <c r="F7217"/>
      <c r="G7217"/>
      <c r="I7217"/>
      <c r="J7217"/>
      <c r="K7217"/>
      <c r="L7217"/>
      <c r="M7217"/>
      <c r="N7217"/>
      <c r="O7217"/>
      <c r="P7217"/>
      <c r="Q7217"/>
      <c r="R7217"/>
      <c r="S7217"/>
      <c r="T7217"/>
      <c r="U7217"/>
    </row>
    <row r="7218" spans="1:21" ht="14.25" customHeight="1">
      <c r="A7218"/>
      <c r="B7218"/>
      <c r="C7218"/>
      <c r="D7218"/>
      <c r="E7218"/>
      <c r="F7218"/>
      <c r="G7218"/>
      <c r="I7218"/>
      <c r="J7218"/>
      <c r="K7218"/>
      <c r="L7218"/>
      <c r="M7218"/>
      <c r="N7218"/>
      <c r="O7218"/>
      <c r="P7218"/>
      <c r="Q7218"/>
      <c r="R7218"/>
      <c r="S7218"/>
      <c r="T7218"/>
      <c r="U7218"/>
    </row>
    <row r="7219" spans="1:21" ht="14.25" customHeight="1">
      <c r="A7219"/>
      <c r="B7219"/>
      <c r="C7219"/>
      <c r="D7219"/>
      <c r="E7219"/>
      <c r="F7219"/>
      <c r="G7219"/>
      <c r="I7219"/>
      <c r="J7219"/>
      <c r="K7219"/>
      <c r="L7219"/>
      <c r="M7219"/>
      <c r="N7219"/>
      <c r="O7219"/>
      <c r="P7219"/>
      <c r="Q7219"/>
      <c r="R7219"/>
      <c r="S7219"/>
      <c r="T7219"/>
      <c r="U7219"/>
    </row>
    <row r="7220" spans="1:21" ht="14.25" customHeight="1">
      <c r="A7220"/>
      <c r="B7220"/>
      <c r="C7220"/>
      <c r="D7220"/>
      <c r="E7220"/>
      <c r="F7220"/>
      <c r="G7220"/>
      <c r="I7220"/>
      <c r="J7220"/>
      <c r="K7220"/>
      <c r="L7220"/>
      <c r="M7220"/>
      <c r="N7220"/>
      <c r="O7220"/>
      <c r="P7220"/>
      <c r="Q7220"/>
      <c r="R7220"/>
      <c r="S7220"/>
      <c r="T7220"/>
      <c r="U7220"/>
    </row>
    <row r="7221" spans="1:21" ht="14.25" customHeight="1">
      <c r="A7221"/>
      <c r="B7221"/>
      <c r="C7221"/>
      <c r="D7221"/>
      <c r="E7221"/>
      <c r="F7221"/>
      <c r="G7221"/>
      <c r="I7221"/>
      <c r="J7221"/>
      <c r="K7221"/>
      <c r="L7221"/>
      <c r="M7221"/>
      <c r="N7221"/>
      <c r="O7221"/>
      <c r="P7221"/>
      <c r="Q7221"/>
      <c r="R7221"/>
      <c r="S7221"/>
      <c r="T7221"/>
      <c r="U7221"/>
    </row>
    <row r="7222" spans="1:21" ht="14.25" customHeight="1">
      <c r="A7222"/>
      <c r="B7222"/>
      <c r="C7222"/>
      <c r="D7222"/>
      <c r="E7222"/>
      <c r="F7222"/>
      <c r="G7222"/>
      <c r="I7222"/>
      <c r="J7222"/>
      <c r="K7222"/>
      <c r="L7222"/>
      <c r="M7222"/>
      <c r="N7222"/>
      <c r="O7222"/>
      <c r="P7222"/>
      <c r="Q7222"/>
      <c r="R7222"/>
      <c r="S7222"/>
      <c r="T7222"/>
      <c r="U7222"/>
    </row>
    <row r="7223" spans="1:21" ht="14.25" customHeight="1">
      <c r="A7223"/>
      <c r="B7223"/>
      <c r="C7223"/>
      <c r="D7223"/>
      <c r="E7223"/>
      <c r="F7223"/>
      <c r="G7223"/>
      <c r="I7223"/>
      <c r="J7223"/>
      <c r="K7223"/>
      <c r="L7223"/>
      <c r="M7223"/>
      <c r="N7223"/>
      <c r="O7223"/>
      <c r="P7223"/>
      <c r="Q7223"/>
      <c r="R7223"/>
      <c r="S7223"/>
      <c r="T7223"/>
      <c r="U7223"/>
    </row>
    <row r="7224" spans="1:21" ht="14.25" customHeight="1">
      <c r="A7224"/>
      <c r="B7224"/>
      <c r="C7224"/>
      <c r="D7224"/>
      <c r="E7224"/>
      <c r="F7224"/>
      <c r="G7224"/>
      <c r="I7224"/>
      <c r="J7224"/>
      <c r="K7224"/>
      <c r="L7224"/>
      <c r="M7224"/>
      <c r="N7224"/>
      <c r="O7224"/>
      <c r="P7224"/>
      <c r="Q7224"/>
      <c r="R7224"/>
      <c r="S7224"/>
      <c r="T7224"/>
      <c r="U7224"/>
    </row>
    <row r="7225" spans="1:21" ht="14.25" customHeight="1">
      <c r="A7225"/>
      <c r="B7225"/>
      <c r="C7225"/>
      <c r="D7225"/>
      <c r="E7225"/>
      <c r="F7225"/>
      <c r="G7225"/>
      <c r="I7225"/>
      <c r="J7225"/>
      <c r="K7225"/>
      <c r="L7225"/>
      <c r="M7225"/>
      <c r="N7225"/>
      <c r="O7225"/>
      <c r="P7225"/>
      <c r="Q7225"/>
      <c r="R7225"/>
      <c r="S7225"/>
      <c r="T7225"/>
      <c r="U7225"/>
    </row>
    <row r="7226" spans="1:21" ht="14.25" customHeight="1">
      <c r="A7226"/>
      <c r="B7226"/>
      <c r="C7226"/>
      <c r="D7226"/>
      <c r="E7226"/>
      <c r="F7226"/>
      <c r="G7226"/>
      <c r="I7226"/>
      <c r="J7226"/>
      <c r="K7226"/>
      <c r="L7226"/>
      <c r="M7226"/>
      <c r="N7226"/>
      <c r="O7226"/>
      <c r="P7226"/>
      <c r="Q7226"/>
      <c r="R7226"/>
      <c r="S7226"/>
      <c r="T7226"/>
      <c r="U7226"/>
    </row>
    <row r="7227" spans="1:21" ht="14.25" customHeight="1">
      <c r="A7227"/>
      <c r="B7227"/>
      <c r="C7227"/>
      <c r="D7227"/>
      <c r="E7227"/>
      <c r="F7227"/>
      <c r="G7227"/>
      <c r="I7227"/>
      <c r="J7227"/>
      <c r="K7227"/>
      <c r="L7227"/>
      <c r="M7227"/>
      <c r="N7227"/>
      <c r="O7227"/>
      <c r="P7227"/>
      <c r="Q7227"/>
      <c r="R7227"/>
      <c r="S7227"/>
      <c r="T7227"/>
      <c r="U7227"/>
    </row>
    <row r="7228" spans="1:21" ht="14.25" customHeight="1">
      <c r="A7228"/>
      <c r="B7228"/>
      <c r="C7228"/>
      <c r="D7228"/>
      <c r="E7228"/>
      <c r="F7228"/>
      <c r="G7228"/>
      <c r="I7228"/>
      <c r="J7228"/>
      <c r="K7228"/>
      <c r="L7228"/>
      <c r="M7228"/>
      <c r="N7228"/>
      <c r="O7228"/>
      <c r="P7228"/>
      <c r="Q7228"/>
      <c r="R7228"/>
      <c r="S7228"/>
      <c r="T7228"/>
      <c r="U7228"/>
    </row>
    <row r="7229" spans="1:21" ht="14.25" customHeight="1">
      <c r="A7229"/>
      <c r="B7229"/>
      <c r="C7229"/>
      <c r="D7229"/>
      <c r="E7229"/>
      <c r="F7229"/>
      <c r="G7229"/>
      <c r="I7229"/>
      <c r="J7229"/>
      <c r="K7229"/>
      <c r="L7229"/>
      <c r="M7229"/>
      <c r="N7229"/>
      <c r="O7229"/>
      <c r="P7229"/>
      <c r="Q7229"/>
      <c r="R7229"/>
      <c r="S7229"/>
      <c r="T7229"/>
      <c r="U7229"/>
    </row>
    <row r="7230" spans="1:21" ht="14.25" customHeight="1">
      <c r="A7230"/>
      <c r="B7230"/>
      <c r="C7230"/>
      <c r="D7230"/>
      <c r="E7230"/>
      <c r="F7230"/>
      <c r="G7230"/>
      <c r="I7230"/>
      <c r="J7230"/>
      <c r="K7230"/>
      <c r="L7230"/>
      <c r="M7230"/>
      <c r="N7230"/>
      <c r="O7230"/>
      <c r="P7230"/>
      <c r="Q7230"/>
      <c r="R7230"/>
      <c r="S7230"/>
      <c r="T7230"/>
      <c r="U7230"/>
    </row>
    <row r="7231" spans="1:21" ht="14.25" customHeight="1">
      <c r="A7231"/>
      <c r="B7231"/>
      <c r="C7231"/>
      <c r="D7231"/>
      <c r="E7231"/>
      <c r="F7231"/>
      <c r="G7231"/>
      <c r="I7231"/>
      <c r="J7231"/>
      <c r="K7231"/>
      <c r="L7231"/>
      <c r="M7231"/>
      <c r="N7231"/>
      <c r="O7231"/>
      <c r="P7231"/>
      <c r="Q7231"/>
      <c r="R7231"/>
      <c r="S7231"/>
      <c r="T7231"/>
      <c r="U7231"/>
    </row>
    <row r="7232" spans="1:21" ht="14.25" customHeight="1">
      <c r="A7232"/>
      <c r="B7232"/>
      <c r="C7232"/>
      <c r="D7232"/>
      <c r="E7232"/>
      <c r="F7232"/>
      <c r="G7232"/>
      <c r="I7232"/>
      <c r="J7232"/>
      <c r="K7232"/>
      <c r="L7232"/>
      <c r="M7232"/>
      <c r="N7232"/>
      <c r="O7232"/>
      <c r="P7232"/>
      <c r="Q7232"/>
      <c r="R7232"/>
      <c r="S7232"/>
      <c r="T7232"/>
      <c r="U7232"/>
    </row>
    <row r="7233" spans="1:21" ht="14.25" customHeight="1">
      <c r="A7233"/>
      <c r="B7233"/>
      <c r="C7233"/>
      <c r="D7233"/>
      <c r="E7233"/>
      <c r="F7233"/>
      <c r="G7233"/>
      <c r="I7233"/>
      <c r="J7233"/>
      <c r="K7233"/>
      <c r="L7233"/>
      <c r="M7233"/>
      <c r="N7233"/>
      <c r="O7233"/>
      <c r="P7233"/>
      <c r="Q7233"/>
      <c r="R7233"/>
      <c r="S7233"/>
      <c r="T7233"/>
      <c r="U7233"/>
    </row>
    <row r="7234" spans="1:21" ht="14.25" customHeight="1">
      <c r="A7234"/>
      <c r="B7234"/>
      <c r="C7234"/>
      <c r="D7234"/>
      <c r="E7234"/>
      <c r="F7234"/>
      <c r="G7234"/>
      <c r="I7234"/>
      <c r="J7234"/>
      <c r="K7234"/>
      <c r="L7234"/>
      <c r="M7234"/>
      <c r="N7234"/>
      <c r="O7234"/>
      <c r="P7234"/>
      <c r="Q7234"/>
      <c r="R7234"/>
      <c r="S7234"/>
      <c r="T7234"/>
      <c r="U7234"/>
    </row>
    <row r="7235" spans="1:21" ht="14.25" customHeight="1">
      <c r="A7235"/>
      <c r="B7235"/>
      <c r="C7235"/>
      <c r="D7235"/>
      <c r="E7235"/>
      <c r="F7235"/>
      <c r="G7235"/>
      <c r="I7235"/>
      <c r="J7235"/>
      <c r="K7235"/>
      <c r="L7235"/>
      <c r="M7235"/>
      <c r="N7235"/>
      <c r="O7235"/>
      <c r="P7235"/>
      <c r="Q7235"/>
      <c r="R7235"/>
      <c r="S7235"/>
      <c r="T7235"/>
      <c r="U7235"/>
    </row>
    <row r="7236" spans="1:21" ht="14.25" customHeight="1">
      <c r="A7236"/>
      <c r="B7236"/>
      <c r="C7236"/>
      <c r="D7236"/>
      <c r="E7236"/>
      <c r="F7236"/>
      <c r="G7236"/>
      <c r="I7236"/>
      <c r="J7236"/>
      <c r="K7236"/>
      <c r="L7236"/>
      <c r="M7236"/>
      <c r="N7236"/>
      <c r="O7236"/>
      <c r="P7236"/>
      <c r="Q7236"/>
      <c r="R7236"/>
      <c r="S7236"/>
      <c r="T7236"/>
      <c r="U7236"/>
    </row>
    <row r="7237" spans="1:21" ht="14.25" customHeight="1">
      <c r="A7237"/>
      <c r="B7237"/>
      <c r="C7237"/>
      <c r="D7237"/>
      <c r="E7237"/>
      <c r="F7237"/>
      <c r="G7237"/>
      <c r="I7237"/>
      <c r="J7237"/>
      <c r="K7237"/>
      <c r="L7237"/>
      <c r="M7237"/>
      <c r="N7237"/>
      <c r="O7237"/>
      <c r="P7237"/>
      <c r="Q7237"/>
      <c r="R7237"/>
      <c r="S7237"/>
      <c r="T7237"/>
      <c r="U7237"/>
    </row>
    <row r="7238" spans="1:21" ht="14.25" customHeight="1">
      <c r="A7238"/>
      <c r="B7238"/>
      <c r="C7238"/>
      <c r="D7238"/>
      <c r="E7238"/>
      <c r="F7238"/>
      <c r="G7238"/>
      <c r="I7238"/>
      <c r="J7238"/>
      <c r="K7238"/>
      <c r="L7238"/>
      <c r="M7238"/>
      <c r="N7238"/>
      <c r="O7238"/>
      <c r="P7238"/>
      <c r="Q7238"/>
      <c r="R7238"/>
      <c r="S7238"/>
      <c r="T7238"/>
      <c r="U7238"/>
    </row>
    <row r="7239" spans="1:21" ht="14.25" customHeight="1">
      <c r="A7239"/>
      <c r="B7239"/>
      <c r="C7239"/>
      <c r="D7239"/>
      <c r="E7239"/>
      <c r="F7239"/>
      <c r="G7239"/>
      <c r="I7239"/>
      <c r="J7239"/>
      <c r="K7239"/>
      <c r="L7239"/>
      <c r="M7239"/>
      <c r="N7239"/>
      <c r="O7239"/>
      <c r="P7239"/>
      <c r="Q7239"/>
      <c r="R7239"/>
      <c r="S7239"/>
      <c r="T7239"/>
      <c r="U7239"/>
    </row>
    <row r="7240" spans="1:21" ht="14.25" customHeight="1">
      <c r="A7240"/>
      <c r="B7240"/>
      <c r="C7240"/>
      <c r="D7240"/>
      <c r="E7240"/>
      <c r="F7240"/>
      <c r="G7240"/>
      <c r="I7240"/>
      <c r="J7240"/>
      <c r="K7240"/>
      <c r="L7240"/>
      <c r="M7240"/>
      <c r="N7240"/>
      <c r="O7240"/>
      <c r="P7240"/>
      <c r="Q7240"/>
      <c r="R7240"/>
      <c r="S7240"/>
      <c r="T7240"/>
      <c r="U7240"/>
    </row>
    <row r="7241" spans="1:21" ht="14.25" customHeight="1">
      <c r="A7241"/>
      <c r="B7241"/>
      <c r="C7241"/>
      <c r="D7241"/>
      <c r="E7241"/>
      <c r="F7241"/>
      <c r="G7241"/>
      <c r="I7241"/>
      <c r="J7241"/>
      <c r="K7241"/>
      <c r="L7241"/>
      <c r="M7241"/>
      <c r="N7241"/>
      <c r="O7241"/>
      <c r="P7241"/>
      <c r="Q7241"/>
      <c r="R7241"/>
      <c r="S7241"/>
      <c r="T7241"/>
      <c r="U7241"/>
    </row>
    <row r="7242" spans="1:21" ht="14.25" customHeight="1">
      <c r="A7242"/>
      <c r="B7242"/>
      <c r="C7242"/>
      <c r="D7242"/>
      <c r="E7242"/>
      <c r="F7242"/>
      <c r="G7242"/>
      <c r="I7242"/>
      <c r="J7242"/>
      <c r="K7242"/>
      <c r="L7242"/>
      <c r="M7242"/>
      <c r="N7242"/>
      <c r="O7242"/>
      <c r="P7242"/>
      <c r="Q7242"/>
      <c r="R7242"/>
      <c r="S7242"/>
      <c r="T7242"/>
      <c r="U7242"/>
    </row>
    <row r="7243" spans="1:21" ht="14.25" customHeight="1">
      <c r="A7243"/>
      <c r="B7243"/>
      <c r="C7243"/>
      <c r="D7243"/>
      <c r="E7243"/>
      <c r="F7243"/>
      <c r="G7243"/>
      <c r="I7243"/>
      <c r="J7243"/>
      <c r="K7243"/>
      <c r="L7243"/>
      <c r="M7243"/>
      <c r="N7243"/>
      <c r="O7243"/>
      <c r="P7243"/>
      <c r="Q7243"/>
      <c r="R7243"/>
      <c r="S7243"/>
      <c r="T7243"/>
      <c r="U7243"/>
    </row>
    <row r="7244" spans="1:21" ht="14.25" customHeight="1">
      <c r="A7244"/>
      <c r="B7244"/>
      <c r="C7244"/>
      <c r="D7244"/>
      <c r="E7244"/>
      <c r="F7244"/>
      <c r="G7244"/>
      <c r="I7244"/>
      <c r="J7244"/>
      <c r="K7244"/>
      <c r="L7244"/>
      <c r="M7244"/>
      <c r="N7244"/>
      <c r="O7244"/>
      <c r="P7244"/>
      <c r="Q7244"/>
      <c r="R7244"/>
      <c r="S7244"/>
      <c r="T7244"/>
      <c r="U7244"/>
    </row>
    <row r="7245" spans="1:21" ht="14.25" customHeight="1">
      <c r="A7245"/>
      <c r="B7245"/>
      <c r="C7245"/>
      <c r="D7245"/>
      <c r="E7245"/>
      <c r="F7245"/>
      <c r="G7245"/>
      <c r="I7245"/>
      <c r="J7245"/>
      <c r="K7245"/>
      <c r="L7245"/>
      <c r="M7245"/>
      <c r="N7245"/>
      <c r="O7245"/>
      <c r="P7245"/>
      <c r="Q7245"/>
      <c r="R7245"/>
      <c r="S7245"/>
      <c r="T7245"/>
      <c r="U7245"/>
    </row>
    <row r="7246" spans="1:21" ht="14.25" customHeight="1">
      <c r="A7246"/>
      <c r="B7246"/>
      <c r="C7246"/>
      <c r="D7246"/>
      <c r="E7246"/>
      <c r="F7246"/>
      <c r="G7246"/>
      <c r="I7246"/>
      <c r="J7246"/>
      <c r="K7246"/>
      <c r="L7246"/>
      <c r="M7246"/>
      <c r="N7246"/>
      <c r="O7246"/>
      <c r="P7246"/>
      <c r="Q7246"/>
      <c r="R7246"/>
      <c r="S7246"/>
      <c r="T7246"/>
      <c r="U7246"/>
    </row>
    <row r="7247" spans="1:21" ht="14.25" customHeight="1">
      <c r="A7247"/>
      <c r="B7247"/>
      <c r="C7247"/>
      <c r="D7247"/>
      <c r="E7247"/>
      <c r="F7247"/>
      <c r="G7247"/>
      <c r="I7247"/>
      <c r="J7247"/>
      <c r="K7247"/>
      <c r="L7247"/>
      <c r="M7247"/>
      <c r="N7247"/>
      <c r="O7247"/>
      <c r="P7247"/>
      <c r="Q7247"/>
      <c r="R7247"/>
      <c r="S7247"/>
      <c r="T7247"/>
      <c r="U7247"/>
    </row>
    <row r="7248" spans="1:21" ht="14.25" customHeight="1">
      <c r="A7248"/>
      <c r="B7248"/>
      <c r="C7248"/>
      <c r="D7248"/>
      <c r="E7248"/>
      <c r="F7248"/>
      <c r="G7248"/>
      <c r="I7248"/>
      <c r="J7248"/>
      <c r="K7248"/>
      <c r="L7248"/>
      <c r="M7248"/>
      <c r="N7248"/>
      <c r="O7248"/>
      <c r="P7248"/>
      <c r="Q7248"/>
      <c r="R7248"/>
      <c r="S7248"/>
      <c r="T7248"/>
      <c r="U7248"/>
    </row>
    <row r="7249" spans="1:21" ht="14.25" customHeight="1">
      <c r="A7249"/>
      <c r="B7249"/>
      <c r="C7249"/>
      <c r="D7249"/>
      <c r="E7249"/>
      <c r="F7249"/>
      <c r="G7249"/>
      <c r="I7249"/>
      <c r="J7249"/>
      <c r="K7249"/>
      <c r="L7249"/>
      <c r="M7249"/>
      <c r="N7249"/>
      <c r="O7249"/>
      <c r="P7249"/>
      <c r="Q7249"/>
      <c r="R7249"/>
      <c r="S7249"/>
      <c r="T7249"/>
      <c r="U7249"/>
    </row>
    <row r="7250" spans="1:21" ht="14.25" customHeight="1">
      <c r="A7250"/>
      <c r="B7250"/>
      <c r="C7250"/>
      <c r="D7250"/>
      <c r="E7250"/>
      <c r="F7250"/>
      <c r="G7250"/>
      <c r="I7250"/>
      <c r="J7250"/>
      <c r="K7250"/>
      <c r="L7250"/>
      <c r="M7250"/>
      <c r="N7250"/>
      <c r="O7250"/>
      <c r="P7250"/>
      <c r="Q7250"/>
      <c r="R7250"/>
      <c r="S7250"/>
      <c r="T7250"/>
      <c r="U7250"/>
    </row>
    <row r="7251" spans="1:21" ht="14.25" customHeight="1">
      <c r="A7251"/>
      <c r="B7251"/>
      <c r="C7251"/>
      <c r="D7251"/>
      <c r="E7251"/>
      <c r="F7251"/>
      <c r="G7251"/>
      <c r="I7251"/>
      <c r="J7251"/>
      <c r="K7251"/>
      <c r="L7251"/>
      <c r="M7251"/>
      <c r="N7251"/>
      <c r="O7251"/>
      <c r="P7251"/>
      <c r="Q7251"/>
      <c r="R7251"/>
      <c r="S7251"/>
      <c r="T7251"/>
      <c r="U7251"/>
    </row>
    <row r="7252" spans="1:21" ht="14.25" customHeight="1">
      <c r="A7252"/>
      <c r="B7252"/>
      <c r="C7252"/>
      <c r="D7252"/>
      <c r="E7252"/>
      <c r="F7252"/>
      <c r="G7252"/>
      <c r="I7252"/>
      <c r="J7252"/>
      <c r="K7252"/>
      <c r="L7252"/>
      <c r="M7252"/>
      <c r="N7252"/>
      <c r="O7252"/>
      <c r="P7252"/>
      <c r="Q7252"/>
      <c r="R7252"/>
      <c r="S7252"/>
      <c r="T7252"/>
      <c r="U7252"/>
    </row>
    <row r="7253" spans="1:21" ht="14.25" customHeight="1">
      <c r="A7253"/>
      <c r="B7253"/>
      <c r="C7253"/>
      <c r="D7253"/>
      <c r="E7253"/>
      <c r="F7253"/>
      <c r="G7253"/>
      <c r="I7253"/>
      <c r="J7253"/>
      <c r="K7253"/>
      <c r="L7253"/>
      <c r="M7253"/>
      <c r="N7253"/>
      <c r="O7253"/>
      <c r="P7253"/>
      <c r="Q7253"/>
      <c r="R7253"/>
      <c r="S7253"/>
      <c r="T7253"/>
      <c r="U7253"/>
    </row>
    <row r="7254" spans="1:21" ht="14.25" customHeight="1">
      <c r="A7254"/>
      <c r="B7254"/>
      <c r="C7254"/>
      <c r="D7254"/>
      <c r="E7254"/>
      <c r="F7254"/>
      <c r="G7254"/>
      <c r="I7254"/>
      <c r="J7254"/>
      <c r="K7254"/>
      <c r="L7254"/>
      <c r="M7254"/>
      <c r="N7254"/>
      <c r="O7254"/>
      <c r="P7254"/>
      <c r="Q7254"/>
      <c r="R7254"/>
      <c r="S7254"/>
      <c r="T7254"/>
      <c r="U7254"/>
    </row>
    <row r="7255" spans="1:21" ht="14.25" customHeight="1">
      <c r="A7255"/>
      <c r="B7255"/>
      <c r="C7255"/>
      <c r="D7255"/>
      <c r="E7255"/>
      <c r="F7255"/>
      <c r="G7255"/>
      <c r="I7255"/>
      <c r="J7255"/>
      <c r="K7255"/>
      <c r="L7255"/>
      <c r="M7255"/>
      <c r="N7255"/>
      <c r="O7255"/>
      <c r="P7255"/>
      <c r="Q7255"/>
      <c r="R7255"/>
      <c r="S7255"/>
      <c r="T7255"/>
      <c r="U7255"/>
    </row>
    <row r="7256" spans="1:21" ht="14.25" customHeight="1">
      <c r="A7256"/>
      <c r="B7256"/>
      <c r="C7256"/>
      <c r="D7256"/>
      <c r="E7256"/>
      <c r="F7256"/>
      <c r="G7256"/>
      <c r="I7256"/>
      <c r="J7256"/>
      <c r="K7256"/>
      <c r="L7256"/>
      <c r="M7256"/>
      <c r="N7256"/>
      <c r="O7256"/>
      <c r="P7256"/>
      <c r="Q7256"/>
      <c r="R7256"/>
      <c r="S7256"/>
      <c r="T7256"/>
      <c r="U7256"/>
    </row>
    <row r="7257" spans="1:21" ht="14.25" customHeight="1">
      <c r="A7257"/>
      <c r="B7257"/>
      <c r="C7257"/>
      <c r="D7257"/>
      <c r="E7257"/>
      <c r="F7257"/>
      <c r="G7257"/>
      <c r="I7257"/>
      <c r="J7257"/>
      <c r="K7257"/>
      <c r="L7257"/>
      <c r="M7257"/>
      <c r="N7257"/>
      <c r="O7257"/>
      <c r="P7257"/>
      <c r="Q7257"/>
      <c r="R7257"/>
      <c r="S7257"/>
      <c r="T7257"/>
      <c r="U7257"/>
    </row>
    <row r="7258" spans="1:21" ht="14.25" customHeight="1">
      <c r="A7258"/>
      <c r="B7258"/>
      <c r="C7258"/>
      <c r="D7258"/>
      <c r="E7258"/>
      <c r="F7258"/>
      <c r="G7258"/>
      <c r="I7258"/>
      <c r="J7258"/>
      <c r="K7258"/>
      <c r="L7258"/>
      <c r="M7258"/>
      <c r="N7258"/>
      <c r="O7258"/>
      <c r="P7258"/>
      <c r="Q7258"/>
      <c r="R7258"/>
      <c r="S7258"/>
      <c r="T7258"/>
      <c r="U7258"/>
    </row>
    <row r="7259" spans="1:21" ht="14.25" customHeight="1">
      <c r="A7259"/>
      <c r="B7259"/>
      <c r="C7259"/>
      <c r="D7259"/>
      <c r="E7259"/>
      <c r="F7259"/>
      <c r="G7259"/>
      <c r="I7259"/>
      <c r="J7259"/>
      <c r="K7259"/>
      <c r="L7259"/>
      <c r="M7259"/>
      <c r="N7259"/>
      <c r="O7259"/>
      <c r="P7259"/>
      <c r="Q7259"/>
      <c r="R7259"/>
      <c r="S7259"/>
      <c r="T7259"/>
      <c r="U7259"/>
    </row>
    <row r="7260" spans="1:21" ht="14.25" customHeight="1">
      <c r="A7260"/>
      <c r="B7260"/>
      <c r="C7260"/>
      <c r="D7260"/>
      <c r="E7260"/>
      <c r="F7260"/>
      <c r="G7260"/>
      <c r="I7260"/>
      <c r="J7260"/>
      <c r="K7260"/>
      <c r="L7260"/>
      <c r="M7260"/>
      <c r="N7260"/>
      <c r="O7260"/>
      <c r="P7260"/>
      <c r="Q7260"/>
      <c r="R7260"/>
      <c r="S7260"/>
      <c r="T7260"/>
      <c r="U7260"/>
    </row>
    <row r="7261" spans="1:21" ht="14.25" customHeight="1">
      <c r="A7261"/>
      <c r="B7261"/>
      <c r="C7261"/>
      <c r="D7261"/>
      <c r="E7261"/>
      <c r="F7261"/>
      <c r="G7261"/>
      <c r="I7261"/>
      <c r="J7261"/>
      <c r="K7261"/>
      <c r="L7261"/>
      <c r="M7261"/>
      <c r="N7261"/>
      <c r="O7261"/>
      <c r="P7261"/>
      <c r="Q7261"/>
      <c r="R7261"/>
      <c r="S7261"/>
      <c r="T7261"/>
      <c r="U7261"/>
    </row>
    <row r="7262" spans="1:21" ht="14.25" customHeight="1">
      <c r="A7262"/>
      <c r="B7262"/>
      <c r="C7262"/>
      <c r="D7262"/>
      <c r="E7262"/>
      <c r="F7262"/>
      <c r="G7262"/>
      <c r="I7262"/>
      <c r="J7262"/>
      <c r="K7262"/>
      <c r="L7262"/>
      <c r="M7262"/>
      <c r="N7262"/>
      <c r="O7262"/>
      <c r="P7262"/>
      <c r="Q7262"/>
      <c r="R7262"/>
      <c r="S7262"/>
      <c r="T7262"/>
      <c r="U7262"/>
    </row>
    <row r="7263" spans="1:21" ht="14.25" customHeight="1">
      <c r="A7263"/>
      <c r="B7263"/>
      <c r="C7263"/>
      <c r="D7263"/>
      <c r="E7263"/>
      <c r="F7263"/>
      <c r="G7263"/>
      <c r="I7263"/>
      <c r="J7263"/>
      <c r="K7263"/>
      <c r="L7263"/>
      <c r="M7263"/>
      <c r="N7263"/>
      <c r="O7263"/>
      <c r="P7263"/>
      <c r="Q7263"/>
      <c r="R7263"/>
      <c r="S7263"/>
      <c r="T7263"/>
      <c r="U7263"/>
    </row>
    <row r="7264" spans="1:21" ht="14.25" customHeight="1">
      <c r="A7264"/>
      <c r="B7264"/>
      <c r="C7264"/>
      <c r="D7264"/>
      <c r="E7264"/>
      <c r="F7264"/>
      <c r="G7264"/>
      <c r="I7264"/>
      <c r="J7264"/>
      <c r="K7264"/>
      <c r="L7264"/>
      <c r="M7264"/>
      <c r="N7264"/>
      <c r="O7264"/>
      <c r="P7264"/>
      <c r="Q7264"/>
      <c r="R7264"/>
      <c r="S7264"/>
      <c r="T7264"/>
      <c r="U7264"/>
    </row>
    <row r="7265" spans="1:21" ht="14.25" customHeight="1">
      <c r="A7265"/>
      <c r="B7265"/>
      <c r="C7265"/>
      <c r="D7265"/>
      <c r="E7265"/>
      <c r="F7265"/>
      <c r="G7265"/>
      <c r="I7265"/>
      <c r="J7265"/>
      <c r="K7265"/>
      <c r="L7265"/>
      <c r="M7265"/>
      <c r="N7265"/>
      <c r="O7265"/>
      <c r="P7265"/>
      <c r="Q7265"/>
      <c r="R7265"/>
      <c r="S7265"/>
      <c r="T7265"/>
      <c r="U7265"/>
    </row>
    <row r="7266" spans="1:21" ht="14.25" customHeight="1">
      <c r="A7266"/>
      <c r="B7266"/>
      <c r="C7266"/>
      <c r="D7266"/>
      <c r="E7266"/>
      <c r="F7266"/>
      <c r="G7266"/>
      <c r="I7266"/>
      <c r="J7266"/>
      <c r="K7266"/>
      <c r="L7266"/>
      <c r="M7266"/>
      <c r="N7266"/>
      <c r="O7266"/>
      <c r="P7266"/>
      <c r="Q7266"/>
      <c r="R7266"/>
      <c r="S7266"/>
      <c r="T7266"/>
      <c r="U7266"/>
    </row>
    <row r="7267" spans="1:21" ht="14.25" customHeight="1">
      <c r="A7267"/>
      <c r="B7267"/>
      <c r="C7267"/>
      <c r="D7267"/>
      <c r="E7267"/>
      <c r="F7267"/>
      <c r="G7267"/>
      <c r="I7267"/>
      <c r="J7267"/>
      <c r="K7267"/>
      <c r="L7267"/>
      <c r="M7267"/>
      <c r="N7267"/>
      <c r="O7267"/>
      <c r="P7267"/>
      <c r="Q7267"/>
      <c r="R7267"/>
      <c r="S7267"/>
      <c r="T7267"/>
      <c r="U7267"/>
    </row>
    <row r="7268" spans="1:21" ht="14.25" customHeight="1">
      <c r="A7268"/>
      <c r="B7268"/>
      <c r="C7268"/>
      <c r="D7268"/>
      <c r="E7268"/>
      <c r="F7268"/>
      <c r="G7268"/>
      <c r="I7268"/>
      <c r="J7268"/>
      <c r="K7268"/>
      <c r="L7268"/>
      <c r="M7268"/>
      <c r="N7268"/>
      <c r="O7268"/>
      <c r="P7268"/>
      <c r="Q7268"/>
      <c r="R7268"/>
      <c r="S7268"/>
      <c r="T7268"/>
      <c r="U7268"/>
    </row>
    <row r="7269" spans="1:21" ht="14.25" customHeight="1">
      <c r="A7269"/>
      <c r="B7269"/>
      <c r="C7269"/>
      <c r="D7269"/>
      <c r="E7269"/>
      <c r="F7269"/>
      <c r="G7269"/>
      <c r="I7269"/>
      <c r="J7269"/>
      <c r="K7269"/>
      <c r="L7269"/>
      <c r="M7269"/>
      <c r="N7269"/>
      <c r="O7269"/>
      <c r="P7269"/>
      <c r="Q7269"/>
      <c r="R7269"/>
      <c r="S7269"/>
      <c r="T7269"/>
      <c r="U7269"/>
    </row>
    <row r="7270" spans="1:21" ht="14.25" customHeight="1">
      <c r="A7270"/>
      <c r="B7270"/>
      <c r="C7270"/>
      <c r="D7270"/>
      <c r="E7270"/>
      <c r="F7270"/>
      <c r="G7270"/>
      <c r="I7270"/>
      <c r="J7270"/>
      <c r="K7270"/>
      <c r="L7270"/>
      <c r="M7270"/>
      <c r="N7270"/>
      <c r="O7270"/>
      <c r="P7270"/>
      <c r="Q7270"/>
      <c r="R7270"/>
      <c r="S7270"/>
      <c r="T7270"/>
      <c r="U7270"/>
    </row>
    <row r="7271" spans="1:21" ht="14.25" customHeight="1">
      <c r="A7271"/>
      <c r="B7271"/>
      <c r="C7271"/>
      <c r="D7271"/>
      <c r="E7271"/>
      <c r="F7271"/>
      <c r="G7271"/>
      <c r="I7271"/>
      <c r="J7271"/>
      <c r="K7271"/>
      <c r="L7271"/>
      <c r="M7271"/>
      <c r="N7271"/>
      <c r="O7271"/>
      <c r="P7271"/>
      <c r="Q7271"/>
      <c r="R7271"/>
      <c r="S7271"/>
      <c r="T7271"/>
      <c r="U7271"/>
    </row>
    <row r="7272" spans="1:21" ht="14.25" customHeight="1">
      <c r="A7272"/>
      <c r="B7272"/>
      <c r="C7272"/>
      <c r="D7272"/>
      <c r="E7272"/>
      <c r="F7272"/>
      <c r="G7272"/>
      <c r="I7272"/>
      <c r="J7272"/>
      <c r="K7272"/>
      <c r="L7272"/>
      <c r="M7272"/>
      <c r="N7272"/>
      <c r="O7272"/>
      <c r="P7272"/>
      <c r="Q7272"/>
      <c r="R7272"/>
      <c r="S7272"/>
      <c r="T7272"/>
      <c r="U7272"/>
    </row>
    <row r="7273" spans="1:21" ht="14.25" customHeight="1">
      <c r="A7273"/>
      <c r="B7273"/>
      <c r="C7273"/>
      <c r="D7273"/>
      <c r="E7273"/>
      <c r="F7273"/>
      <c r="G7273"/>
      <c r="I7273"/>
      <c r="J7273"/>
      <c r="K7273"/>
      <c r="L7273"/>
      <c r="M7273"/>
      <c r="N7273"/>
      <c r="O7273"/>
      <c r="P7273"/>
      <c r="Q7273"/>
      <c r="R7273"/>
      <c r="S7273"/>
      <c r="T7273"/>
      <c r="U7273"/>
    </row>
    <row r="7274" spans="1:21" ht="14.25" customHeight="1">
      <c r="A7274"/>
      <c r="B7274"/>
      <c r="C7274"/>
      <c r="D7274"/>
      <c r="E7274"/>
      <c r="F7274"/>
      <c r="G7274"/>
      <c r="I7274"/>
      <c r="J7274"/>
      <c r="K7274"/>
      <c r="L7274"/>
      <c r="M7274"/>
      <c r="N7274"/>
      <c r="O7274"/>
      <c r="P7274"/>
      <c r="Q7274"/>
      <c r="R7274"/>
      <c r="S7274"/>
      <c r="T7274"/>
      <c r="U7274"/>
    </row>
    <row r="7275" spans="1:21" ht="14.25" customHeight="1">
      <c r="A7275"/>
      <c r="B7275"/>
      <c r="C7275"/>
      <c r="D7275"/>
      <c r="E7275"/>
      <c r="F7275"/>
      <c r="G7275"/>
      <c r="I7275"/>
      <c r="J7275"/>
      <c r="K7275"/>
      <c r="L7275"/>
      <c r="M7275"/>
      <c r="N7275"/>
      <c r="O7275"/>
      <c r="P7275"/>
      <c r="Q7275"/>
      <c r="R7275"/>
      <c r="S7275"/>
      <c r="T7275"/>
      <c r="U7275"/>
    </row>
    <row r="7276" spans="1:21" ht="14.25" customHeight="1">
      <c r="A7276"/>
      <c r="B7276"/>
      <c r="C7276"/>
      <c r="D7276"/>
      <c r="E7276"/>
      <c r="F7276"/>
      <c r="G7276"/>
      <c r="I7276"/>
      <c r="J7276"/>
      <c r="K7276"/>
      <c r="L7276"/>
      <c r="M7276"/>
      <c r="N7276"/>
      <c r="O7276"/>
      <c r="P7276"/>
      <c r="Q7276"/>
      <c r="R7276"/>
      <c r="S7276"/>
      <c r="T7276"/>
      <c r="U7276"/>
    </row>
    <row r="7277" spans="1:21" ht="14.25" customHeight="1">
      <c r="A7277"/>
      <c r="B7277"/>
      <c r="C7277"/>
      <c r="D7277"/>
      <c r="E7277"/>
      <c r="F7277"/>
      <c r="G7277"/>
      <c r="I7277"/>
      <c r="J7277"/>
      <c r="K7277"/>
      <c r="L7277"/>
      <c r="M7277"/>
      <c r="N7277"/>
      <c r="O7277"/>
      <c r="P7277"/>
      <c r="Q7277"/>
      <c r="R7277"/>
      <c r="S7277"/>
      <c r="T7277"/>
      <c r="U7277"/>
    </row>
    <row r="7278" spans="1:21" ht="14.25" customHeight="1">
      <c r="A7278"/>
      <c r="B7278"/>
      <c r="C7278"/>
      <c r="D7278"/>
      <c r="E7278"/>
      <c r="F7278"/>
      <c r="G7278"/>
      <c r="I7278"/>
      <c r="J7278"/>
      <c r="K7278"/>
      <c r="L7278"/>
      <c r="M7278"/>
      <c r="N7278"/>
      <c r="O7278"/>
      <c r="P7278"/>
      <c r="Q7278"/>
      <c r="R7278"/>
      <c r="S7278"/>
      <c r="T7278"/>
      <c r="U7278"/>
    </row>
    <row r="7279" spans="1:21" ht="14.25" customHeight="1">
      <c r="A7279"/>
      <c r="B7279"/>
      <c r="C7279"/>
      <c r="D7279"/>
      <c r="E7279"/>
      <c r="F7279"/>
      <c r="G7279"/>
      <c r="I7279"/>
      <c r="J7279"/>
      <c r="K7279"/>
      <c r="L7279"/>
      <c r="M7279"/>
      <c r="N7279"/>
      <c r="O7279"/>
      <c r="P7279"/>
      <c r="Q7279"/>
      <c r="R7279"/>
      <c r="S7279"/>
      <c r="T7279"/>
      <c r="U7279"/>
    </row>
    <row r="7280" spans="1:21" ht="14.25" customHeight="1">
      <c r="A7280"/>
      <c r="B7280"/>
      <c r="C7280"/>
      <c r="D7280"/>
      <c r="E7280"/>
      <c r="F7280"/>
      <c r="G7280"/>
      <c r="I7280"/>
      <c r="J7280"/>
      <c r="K7280"/>
      <c r="L7280"/>
      <c r="M7280"/>
      <c r="N7280"/>
      <c r="O7280"/>
      <c r="P7280"/>
      <c r="Q7280"/>
      <c r="R7280"/>
      <c r="S7280"/>
      <c r="T7280"/>
      <c r="U7280"/>
    </row>
    <row r="7281" spans="1:21" ht="14.25" customHeight="1">
      <c r="A7281"/>
      <c r="B7281"/>
      <c r="C7281"/>
      <c r="D7281"/>
      <c r="E7281"/>
      <c r="F7281"/>
      <c r="G7281"/>
      <c r="I7281"/>
      <c r="J7281"/>
      <c r="K7281"/>
      <c r="L7281"/>
      <c r="M7281"/>
      <c r="N7281"/>
      <c r="O7281"/>
      <c r="P7281"/>
      <c r="Q7281"/>
      <c r="R7281"/>
      <c r="S7281"/>
      <c r="T7281"/>
      <c r="U7281"/>
    </row>
    <row r="7282" spans="1:21" ht="14.25" customHeight="1">
      <c r="A7282"/>
      <c r="B7282"/>
      <c r="C7282"/>
      <c r="D7282"/>
      <c r="E7282"/>
      <c r="F7282"/>
      <c r="G7282"/>
      <c r="I7282"/>
      <c r="J7282"/>
      <c r="K7282"/>
      <c r="L7282"/>
      <c r="M7282"/>
      <c r="N7282"/>
      <c r="O7282"/>
      <c r="P7282"/>
      <c r="Q7282"/>
      <c r="R7282"/>
      <c r="S7282"/>
      <c r="T7282"/>
      <c r="U7282"/>
    </row>
    <row r="7283" spans="1:21" ht="14.25" customHeight="1">
      <c r="A7283"/>
      <c r="B7283"/>
      <c r="C7283"/>
      <c r="D7283"/>
      <c r="E7283"/>
      <c r="F7283"/>
      <c r="G7283"/>
      <c r="I7283"/>
      <c r="J7283"/>
      <c r="K7283"/>
      <c r="L7283"/>
      <c r="M7283"/>
      <c r="N7283"/>
      <c r="O7283"/>
      <c r="P7283"/>
      <c r="Q7283"/>
      <c r="R7283"/>
      <c r="S7283"/>
      <c r="T7283"/>
      <c r="U7283"/>
    </row>
    <row r="7284" spans="1:21" ht="14.25" customHeight="1">
      <c r="A7284"/>
      <c r="B7284"/>
      <c r="C7284"/>
      <c r="D7284"/>
      <c r="E7284"/>
      <c r="F7284"/>
      <c r="G7284"/>
      <c r="I7284"/>
      <c r="J7284"/>
      <c r="K7284"/>
      <c r="L7284"/>
      <c r="M7284"/>
      <c r="N7284"/>
      <c r="O7284"/>
      <c r="P7284"/>
      <c r="Q7284"/>
      <c r="R7284"/>
      <c r="S7284"/>
      <c r="T7284"/>
      <c r="U7284"/>
    </row>
    <row r="7285" spans="1:21" ht="14.25" customHeight="1">
      <c r="A7285"/>
      <c r="B7285"/>
      <c r="C7285"/>
      <c r="D7285"/>
      <c r="E7285"/>
      <c r="F7285"/>
      <c r="G7285"/>
      <c r="I7285"/>
      <c r="J7285"/>
      <c r="K7285"/>
      <c r="L7285"/>
      <c r="M7285"/>
      <c r="N7285"/>
      <c r="O7285"/>
      <c r="P7285"/>
      <c r="Q7285"/>
      <c r="R7285"/>
      <c r="S7285"/>
      <c r="T7285"/>
      <c r="U7285"/>
    </row>
    <row r="7286" spans="1:21" ht="14.25" customHeight="1">
      <c r="A7286"/>
      <c r="B7286"/>
      <c r="C7286"/>
      <c r="D7286"/>
      <c r="E7286"/>
      <c r="F7286"/>
      <c r="G7286"/>
      <c r="I7286"/>
      <c r="J7286"/>
      <c r="K7286"/>
      <c r="L7286"/>
      <c r="M7286"/>
      <c r="N7286"/>
      <c r="O7286"/>
      <c r="P7286"/>
      <c r="Q7286"/>
      <c r="R7286"/>
      <c r="S7286"/>
      <c r="T7286"/>
      <c r="U7286"/>
    </row>
    <row r="7287" spans="1:21" ht="14.25" customHeight="1">
      <c r="A7287"/>
      <c r="B7287"/>
      <c r="C7287"/>
      <c r="D7287"/>
      <c r="E7287"/>
      <c r="F7287"/>
      <c r="G7287"/>
      <c r="I7287"/>
      <c r="J7287"/>
      <c r="K7287"/>
      <c r="L7287"/>
      <c r="M7287"/>
      <c r="N7287"/>
      <c r="O7287"/>
      <c r="P7287"/>
      <c r="Q7287"/>
      <c r="R7287"/>
      <c r="S7287"/>
      <c r="T7287"/>
      <c r="U7287"/>
    </row>
    <row r="7288" spans="1:21" ht="14.25" customHeight="1">
      <c r="A7288"/>
      <c r="B7288"/>
      <c r="C7288"/>
      <c r="D7288"/>
      <c r="E7288"/>
      <c r="F7288"/>
      <c r="G7288"/>
      <c r="I7288"/>
      <c r="J7288"/>
      <c r="K7288"/>
      <c r="L7288"/>
      <c r="M7288"/>
      <c r="N7288"/>
      <c r="O7288"/>
      <c r="P7288"/>
      <c r="Q7288"/>
      <c r="R7288"/>
      <c r="S7288"/>
      <c r="T7288"/>
      <c r="U7288"/>
    </row>
    <row r="7289" spans="1:21" ht="14.25" customHeight="1">
      <c r="A7289"/>
      <c r="B7289"/>
      <c r="C7289"/>
      <c r="D7289"/>
      <c r="E7289"/>
      <c r="F7289"/>
      <c r="G7289"/>
      <c r="I7289"/>
      <c r="J7289"/>
      <c r="K7289"/>
      <c r="L7289"/>
      <c r="M7289"/>
      <c r="N7289"/>
      <c r="O7289"/>
      <c r="P7289"/>
      <c r="Q7289"/>
      <c r="R7289"/>
      <c r="S7289"/>
      <c r="T7289"/>
      <c r="U7289"/>
    </row>
    <row r="7290" spans="1:21" ht="14.25" customHeight="1">
      <c r="A7290"/>
      <c r="B7290"/>
      <c r="C7290"/>
      <c r="D7290"/>
      <c r="E7290"/>
      <c r="F7290"/>
      <c r="G7290"/>
      <c r="I7290"/>
      <c r="J7290"/>
      <c r="K7290"/>
      <c r="L7290"/>
      <c r="M7290"/>
      <c r="N7290"/>
      <c r="O7290"/>
      <c r="P7290"/>
      <c r="Q7290"/>
      <c r="R7290"/>
      <c r="S7290"/>
      <c r="T7290"/>
      <c r="U7290"/>
    </row>
    <row r="7291" spans="1:21" ht="14.25" customHeight="1">
      <c r="A7291"/>
      <c r="B7291"/>
      <c r="C7291"/>
      <c r="D7291"/>
      <c r="E7291"/>
      <c r="F7291"/>
      <c r="G7291"/>
      <c r="I7291"/>
      <c r="J7291"/>
      <c r="K7291"/>
      <c r="L7291"/>
      <c r="M7291"/>
      <c r="N7291"/>
      <c r="O7291"/>
      <c r="P7291"/>
      <c r="Q7291"/>
      <c r="R7291"/>
      <c r="S7291"/>
      <c r="T7291"/>
      <c r="U7291"/>
    </row>
    <row r="7292" spans="1:21" ht="14.25" customHeight="1">
      <c r="A7292"/>
      <c r="B7292"/>
      <c r="C7292"/>
      <c r="D7292"/>
      <c r="E7292"/>
      <c r="F7292"/>
      <c r="G7292"/>
      <c r="I7292"/>
      <c r="J7292"/>
      <c r="K7292"/>
      <c r="L7292"/>
      <c r="M7292"/>
      <c r="N7292"/>
      <c r="O7292"/>
      <c r="P7292"/>
      <c r="Q7292"/>
      <c r="R7292"/>
      <c r="S7292"/>
      <c r="T7292"/>
      <c r="U7292"/>
    </row>
    <row r="7293" spans="1:21" ht="14.25" customHeight="1">
      <c r="A7293"/>
      <c r="B7293"/>
      <c r="C7293"/>
      <c r="D7293"/>
      <c r="E7293"/>
      <c r="F7293"/>
      <c r="G7293"/>
      <c r="I7293"/>
      <c r="J7293"/>
      <c r="K7293"/>
      <c r="L7293"/>
      <c r="M7293"/>
      <c r="N7293"/>
      <c r="O7293"/>
      <c r="P7293"/>
      <c r="Q7293"/>
      <c r="R7293"/>
      <c r="S7293"/>
      <c r="T7293"/>
      <c r="U7293"/>
    </row>
    <row r="7294" spans="1:21" ht="14.25" customHeight="1">
      <c r="A7294"/>
      <c r="B7294"/>
      <c r="C7294"/>
      <c r="D7294"/>
      <c r="E7294"/>
      <c r="F7294"/>
      <c r="G7294"/>
      <c r="I7294"/>
      <c r="J7294"/>
      <c r="K7294"/>
      <c r="L7294"/>
      <c r="M7294"/>
      <c r="N7294"/>
      <c r="O7294"/>
      <c r="P7294"/>
      <c r="Q7294"/>
      <c r="R7294"/>
      <c r="S7294"/>
      <c r="T7294"/>
      <c r="U7294"/>
    </row>
    <row r="7295" spans="1:21" ht="14.25" customHeight="1">
      <c r="A7295"/>
      <c r="B7295"/>
      <c r="C7295"/>
      <c r="D7295"/>
      <c r="E7295"/>
      <c r="F7295"/>
      <c r="G7295"/>
      <c r="I7295"/>
      <c r="J7295"/>
      <c r="K7295"/>
      <c r="L7295"/>
      <c r="M7295"/>
      <c r="N7295"/>
      <c r="O7295"/>
      <c r="P7295"/>
      <c r="Q7295"/>
      <c r="R7295"/>
      <c r="S7295"/>
      <c r="T7295"/>
      <c r="U7295"/>
    </row>
    <row r="7296" spans="1:21" ht="14.25" customHeight="1">
      <c r="A7296"/>
      <c r="B7296"/>
      <c r="C7296"/>
      <c r="D7296"/>
      <c r="E7296"/>
      <c r="F7296"/>
      <c r="G7296"/>
      <c r="I7296"/>
      <c r="J7296"/>
      <c r="K7296"/>
      <c r="L7296"/>
      <c r="M7296"/>
      <c r="N7296"/>
      <c r="O7296"/>
      <c r="P7296"/>
      <c r="Q7296"/>
      <c r="R7296"/>
      <c r="S7296"/>
      <c r="T7296"/>
      <c r="U7296"/>
    </row>
    <row r="7297" spans="1:21" ht="14.25" customHeight="1">
      <c r="A7297"/>
      <c r="B7297"/>
      <c r="C7297"/>
      <c r="D7297"/>
      <c r="E7297"/>
      <c r="F7297"/>
      <c r="G7297"/>
      <c r="I7297"/>
      <c r="J7297"/>
      <c r="K7297"/>
      <c r="L7297"/>
      <c r="M7297"/>
      <c r="N7297"/>
      <c r="O7297"/>
      <c r="P7297"/>
      <c r="Q7297"/>
      <c r="R7297"/>
      <c r="S7297"/>
      <c r="T7297"/>
      <c r="U7297"/>
    </row>
    <row r="7298" spans="1:21" ht="14.25" customHeight="1">
      <c r="A7298"/>
      <c r="B7298"/>
      <c r="C7298"/>
      <c r="D7298"/>
      <c r="E7298"/>
      <c r="F7298"/>
      <c r="G7298"/>
      <c r="I7298"/>
      <c r="J7298"/>
      <c r="K7298"/>
      <c r="L7298"/>
      <c r="M7298"/>
      <c r="N7298"/>
      <c r="O7298"/>
      <c r="P7298"/>
      <c r="Q7298"/>
      <c r="R7298"/>
      <c r="S7298"/>
      <c r="T7298"/>
      <c r="U7298"/>
    </row>
    <row r="7299" spans="1:21" ht="14.25" customHeight="1">
      <c r="A7299"/>
      <c r="B7299"/>
      <c r="C7299"/>
      <c r="D7299"/>
      <c r="E7299"/>
      <c r="F7299"/>
      <c r="G7299"/>
      <c r="I7299"/>
      <c r="J7299"/>
      <c r="K7299"/>
      <c r="L7299"/>
      <c r="M7299"/>
      <c r="N7299"/>
      <c r="O7299"/>
      <c r="P7299"/>
      <c r="Q7299"/>
      <c r="R7299"/>
      <c r="S7299"/>
      <c r="T7299"/>
      <c r="U7299"/>
    </row>
    <row r="7300" spans="1:21" ht="14.25" customHeight="1">
      <c r="A7300"/>
      <c r="B7300"/>
      <c r="C7300"/>
      <c r="D7300"/>
      <c r="E7300"/>
      <c r="F7300"/>
      <c r="G7300"/>
      <c r="I7300"/>
      <c r="J7300"/>
      <c r="K7300"/>
      <c r="L7300"/>
      <c r="M7300"/>
      <c r="N7300"/>
      <c r="O7300"/>
      <c r="P7300"/>
      <c r="Q7300"/>
      <c r="R7300"/>
      <c r="S7300"/>
      <c r="T7300"/>
      <c r="U7300"/>
    </row>
    <row r="7301" spans="1:21" ht="14.25" customHeight="1">
      <c r="A7301"/>
      <c r="B7301"/>
      <c r="C7301"/>
      <c r="D7301"/>
      <c r="E7301"/>
      <c r="F7301"/>
      <c r="G7301"/>
      <c r="I7301"/>
      <c r="J7301"/>
      <c r="K7301"/>
      <c r="L7301"/>
      <c r="M7301"/>
      <c r="N7301"/>
      <c r="O7301"/>
      <c r="P7301"/>
      <c r="Q7301"/>
      <c r="R7301"/>
      <c r="S7301"/>
      <c r="T7301"/>
      <c r="U7301"/>
    </row>
    <row r="7302" spans="1:21" ht="14.25" customHeight="1">
      <c r="A7302"/>
      <c r="B7302"/>
      <c r="C7302"/>
      <c r="D7302"/>
      <c r="E7302"/>
      <c r="F7302"/>
      <c r="G7302"/>
      <c r="I7302"/>
      <c r="J7302"/>
      <c r="K7302"/>
      <c r="L7302"/>
      <c r="M7302"/>
      <c r="N7302"/>
      <c r="O7302"/>
      <c r="P7302"/>
      <c r="Q7302"/>
      <c r="R7302"/>
      <c r="S7302"/>
      <c r="T7302"/>
      <c r="U7302"/>
    </row>
    <row r="7303" spans="1:21" ht="14.25" customHeight="1">
      <c r="A7303"/>
      <c r="B7303"/>
      <c r="C7303"/>
      <c r="D7303"/>
      <c r="E7303"/>
      <c r="F7303"/>
      <c r="G7303"/>
      <c r="I7303"/>
      <c r="J7303"/>
      <c r="K7303"/>
      <c r="L7303"/>
      <c r="M7303"/>
      <c r="N7303"/>
      <c r="O7303"/>
      <c r="P7303"/>
      <c r="Q7303"/>
      <c r="R7303"/>
      <c r="S7303"/>
      <c r="T7303"/>
      <c r="U7303"/>
    </row>
    <row r="7304" spans="1:21" ht="14.25" customHeight="1">
      <c r="A7304"/>
      <c r="B7304"/>
      <c r="C7304"/>
      <c r="D7304"/>
      <c r="E7304"/>
      <c r="F7304"/>
      <c r="G7304"/>
      <c r="I7304"/>
      <c r="J7304"/>
      <c r="K7304"/>
      <c r="L7304"/>
      <c r="M7304"/>
      <c r="N7304"/>
      <c r="O7304"/>
      <c r="P7304"/>
      <c r="Q7304"/>
      <c r="R7304"/>
      <c r="S7304"/>
      <c r="T7304"/>
      <c r="U7304"/>
    </row>
    <row r="7305" spans="1:21" ht="14.25" customHeight="1">
      <c r="A7305"/>
      <c r="B7305"/>
      <c r="C7305"/>
      <c r="D7305"/>
      <c r="E7305"/>
      <c r="F7305"/>
      <c r="G7305"/>
      <c r="I7305"/>
      <c r="J7305"/>
      <c r="K7305"/>
      <c r="L7305"/>
      <c r="M7305"/>
      <c r="N7305"/>
      <c r="O7305"/>
      <c r="P7305"/>
      <c r="Q7305"/>
      <c r="R7305"/>
      <c r="S7305"/>
      <c r="T7305"/>
      <c r="U7305"/>
    </row>
    <row r="7306" spans="1:21" ht="14.25" customHeight="1">
      <c r="A7306"/>
      <c r="B7306"/>
      <c r="C7306"/>
      <c r="D7306"/>
      <c r="E7306"/>
      <c r="F7306"/>
      <c r="G7306"/>
      <c r="I7306"/>
      <c r="J7306"/>
      <c r="K7306"/>
      <c r="L7306"/>
      <c r="M7306"/>
      <c r="N7306"/>
      <c r="O7306"/>
      <c r="P7306"/>
      <c r="Q7306"/>
      <c r="R7306"/>
      <c r="S7306"/>
      <c r="T7306"/>
      <c r="U7306"/>
    </row>
    <row r="7307" spans="1:21" ht="14.25" customHeight="1">
      <c r="A7307"/>
      <c r="B7307"/>
      <c r="C7307"/>
      <c r="D7307"/>
      <c r="E7307"/>
      <c r="F7307"/>
      <c r="G7307"/>
      <c r="I7307"/>
      <c r="J7307"/>
      <c r="K7307"/>
      <c r="L7307"/>
      <c r="M7307"/>
      <c r="N7307"/>
      <c r="O7307"/>
      <c r="P7307"/>
      <c r="Q7307"/>
      <c r="R7307"/>
      <c r="S7307"/>
      <c r="T7307"/>
      <c r="U7307"/>
    </row>
    <row r="7308" spans="1:21" ht="14.25" customHeight="1">
      <c r="A7308"/>
      <c r="B7308"/>
      <c r="C7308"/>
      <c r="D7308"/>
      <c r="E7308"/>
      <c r="F7308"/>
      <c r="G7308"/>
      <c r="I7308"/>
      <c r="J7308"/>
      <c r="K7308"/>
      <c r="L7308"/>
      <c r="M7308"/>
      <c r="N7308"/>
      <c r="O7308"/>
      <c r="P7308"/>
      <c r="Q7308"/>
      <c r="R7308"/>
      <c r="S7308"/>
      <c r="T7308"/>
      <c r="U7308"/>
    </row>
    <row r="7309" spans="1:21" ht="14.25" customHeight="1">
      <c r="A7309"/>
      <c r="B7309"/>
      <c r="C7309"/>
      <c r="D7309"/>
      <c r="E7309"/>
      <c r="F7309"/>
      <c r="G7309"/>
      <c r="I7309"/>
      <c r="J7309"/>
      <c r="K7309"/>
      <c r="L7309"/>
      <c r="M7309"/>
      <c r="N7309"/>
      <c r="O7309"/>
      <c r="P7309"/>
      <c r="Q7309"/>
      <c r="R7309"/>
      <c r="S7309"/>
      <c r="T7309"/>
      <c r="U7309"/>
    </row>
    <row r="7310" spans="1:21" ht="14.25" customHeight="1">
      <c r="A7310"/>
      <c r="B7310"/>
      <c r="C7310"/>
      <c r="D7310"/>
      <c r="E7310"/>
      <c r="F7310"/>
      <c r="G7310"/>
      <c r="I7310"/>
      <c r="J7310"/>
      <c r="K7310"/>
      <c r="L7310"/>
      <c r="M7310"/>
      <c r="N7310"/>
      <c r="O7310"/>
      <c r="P7310"/>
      <c r="Q7310"/>
      <c r="R7310"/>
      <c r="S7310"/>
      <c r="T7310"/>
      <c r="U7310"/>
    </row>
    <row r="7311" spans="1:21" ht="14.25" customHeight="1">
      <c r="A7311"/>
      <c r="B7311"/>
      <c r="C7311"/>
      <c r="D7311"/>
      <c r="E7311"/>
      <c r="F7311"/>
      <c r="G7311"/>
      <c r="I7311"/>
      <c r="J7311"/>
      <c r="K7311"/>
      <c r="L7311"/>
      <c r="M7311"/>
      <c r="N7311"/>
      <c r="O7311"/>
      <c r="P7311"/>
      <c r="Q7311"/>
      <c r="R7311"/>
      <c r="S7311"/>
      <c r="T7311"/>
      <c r="U7311"/>
    </row>
    <row r="7312" spans="1:21" ht="14.25" customHeight="1">
      <c r="A7312"/>
      <c r="B7312"/>
      <c r="C7312"/>
      <c r="D7312"/>
      <c r="E7312"/>
      <c r="F7312"/>
      <c r="G7312"/>
      <c r="I7312"/>
      <c r="J7312"/>
      <c r="K7312"/>
      <c r="L7312"/>
      <c r="M7312"/>
      <c r="N7312"/>
      <c r="O7312"/>
      <c r="P7312"/>
      <c r="Q7312"/>
      <c r="R7312"/>
      <c r="S7312"/>
      <c r="T7312"/>
      <c r="U7312"/>
    </row>
    <row r="7313" spans="1:21" ht="14.25" customHeight="1">
      <c r="A7313"/>
      <c r="B7313"/>
      <c r="C7313"/>
      <c r="D7313"/>
      <c r="E7313"/>
      <c r="F7313"/>
      <c r="G7313"/>
      <c r="I7313"/>
      <c r="J7313"/>
      <c r="K7313"/>
      <c r="L7313"/>
      <c r="M7313"/>
      <c r="N7313"/>
      <c r="O7313"/>
      <c r="P7313"/>
      <c r="Q7313"/>
      <c r="R7313"/>
      <c r="S7313"/>
      <c r="T7313"/>
      <c r="U7313"/>
    </row>
    <row r="7314" spans="1:21" ht="14.25" customHeight="1">
      <c r="A7314"/>
      <c r="B7314"/>
      <c r="C7314"/>
      <c r="D7314"/>
      <c r="E7314"/>
      <c r="F7314"/>
      <c r="G7314"/>
      <c r="I7314"/>
      <c r="J7314"/>
      <c r="K7314"/>
      <c r="L7314"/>
      <c r="M7314"/>
      <c r="N7314"/>
      <c r="O7314"/>
      <c r="P7314"/>
      <c r="Q7314"/>
      <c r="R7314"/>
      <c r="S7314"/>
      <c r="T7314"/>
      <c r="U7314"/>
    </row>
    <row r="7315" spans="1:21" ht="14.25" customHeight="1">
      <c r="A7315"/>
      <c r="B7315"/>
      <c r="C7315"/>
      <c r="D7315"/>
      <c r="E7315"/>
      <c r="F7315"/>
      <c r="G7315"/>
      <c r="I7315"/>
      <c r="J7315"/>
      <c r="K7315"/>
      <c r="L7315"/>
      <c r="M7315"/>
      <c r="N7315"/>
      <c r="O7315"/>
      <c r="P7315"/>
      <c r="Q7315"/>
      <c r="R7315"/>
      <c r="S7315"/>
      <c r="T7315"/>
      <c r="U7315"/>
    </row>
    <row r="7316" spans="1:21" ht="14.25" customHeight="1">
      <c r="A7316"/>
      <c r="B7316"/>
      <c r="C7316"/>
      <c r="D7316"/>
      <c r="E7316"/>
      <c r="F7316"/>
      <c r="G7316"/>
      <c r="I7316"/>
      <c r="J7316"/>
      <c r="K7316"/>
      <c r="L7316"/>
      <c r="M7316"/>
      <c r="N7316"/>
      <c r="O7316"/>
      <c r="P7316"/>
      <c r="Q7316"/>
      <c r="R7316"/>
      <c r="S7316"/>
      <c r="T7316"/>
      <c r="U7316"/>
    </row>
    <row r="7317" spans="1:21" ht="14.25" customHeight="1">
      <c r="A7317"/>
      <c r="B7317"/>
      <c r="C7317"/>
      <c r="D7317"/>
      <c r="E7317"/>
      <c r="F7317"/>
      <c r="G7317"/>
      <c r="I7317"/>
      <c r="J7317"/>
      <c r="K7317"/>
      <c r="L7317"/>
      <c r="M7317"/>
      <c r="N7317"/>
      <c r="O7317"/>
      <c r="P7317"/>
      <c r="Q7317"/>
      <c r="R7317"/>
      <c r="S7317"/>
      <c r="T7317"/>
      <c r="U7317"/>
    </row>
    <row r="7318" spans="1:21" ht="14.25" customHeight="1">
      <c r="A7318"/>
      <c r="B7318"/>
      <c r="C7318"/>
      <c r="D7318"/>
      <c r="E7318"/>
      <c r="F7318"/>
      <c r="G7318"/>
      <c r="I7318"/>
      <c r="J7318"/>
      <c r="K7318"/>
      <c r="L7318"/>
      <c r="M7318"/>
      <c r="N7318"/>
      <c r="O7318"/>
      <c r="P7318"/>
      <c r="Q7318"/>
      <c r="R7318"/>
      <c r="S7318"/>
      <c r="T7318"/>
      <c r="U7318"/>
    </row>
    <row r="7319" spans="1:21" ht="14.25" customHeight="1">
      <c r="A7319"/>
      <c r="B7319"/>
      <c r="C7319"/>
      <c r="D7319"/>
      <c r="E7319"/>
      <c r="F7319"/>
      <c r="G7319"/>
      <c r="I7319"/>
      <c r="J7319"/>
      <c r="K7319"/>
      <c r="L7319"/>
      <c r="M7319"/>
      <c r="N7319"/>
      <c r="O7319"/>
      <c r="P7319"/>
      <c r="Q7319"/>
      <c r="R7319"/>
      <c r="S7319"/>
      <c r="T7319"/>
      <c r="U7319"/>
    </row>
    <row r="7320" spans="1:21" ht="14.25" customHeight="1">
      <c r="A7320"/>
      <c r="B7320"/>
      <c r="C7320"/>
      <c r="D7320"/>
      <c r="E7320"/>
      <c r="F7320"/>
      <c r="G7320"/>
      <c r="I7320"/>
      <c r="J7320"/>
      <c r="K7320"/>
      <c r="L7320"/>
      <c r="M7320"/>
      <c r="N7320"/>
      <c r="O7320"/>
      <c r="P7320"/>
      <c r="Q7320"/>
      <c r="R7320"/>
      <c r="S7320"/>
      <c r="T7320"/>
      <c r="U7320"/>
    </row>
    <row r="7321" spans="1:21" ht="14.25" customHeight="1">
      <c r="A7321"/>
      <c r="B7321"/>
      <c r="C7321"/>
      <c r="D7321"/>
      <c r="E7321"/>
      <c r="F7321"/>
      <c r="G7321"/>
      <c r="I7321"/>
      <c r="J7321"/>
      <c r="K7321"/>
      <c r="L7321"/>
      <c r="M7321"/>
      <c r="N7321"/>
      <c r="O7321"/>
      <c r="P7321"/>
      <c r="Q7321"/>
      <c r="R7321"/>
      <c r="S7321"/>
      <c r="T7321"/>
      <c r="U7321"/>
    </row>
    <row r="7322" spans="1:21" ht="14.25" customHeight="1">
      <c r="A7322"/>
      <c r="B7322"/>
      <c r="C7322"/>
      <c r="D7322"/>
      <c r="E7322"/>
      <c r="F7322"/>
      <c r="G7322"/>
      <c r="I7322"/>
      <c r="J7322"/>
      <c r="K7322"/>
      <c r="L7322"/>
      <c r="M7322"/>
      <c r="N7322"/>
      <c r="O7322"/>
      <c r="P7322"/>
      <c r="Q7322"/>
      <c r="R7322"/>
      <c r="S7322"/>
      <c r="T7322"/>
      <c r="U7322"/>
    </row>
    <row r="7323" spans="1:21" ht="14.25" customHeight="1">
      <c r="A7323"/>
      <c r="B7323"/>
      <c r="C7323"/>
      <c r="D7323"/>
      <c r="E7323"/>
      <c r="F7323"/>
      <c r="G7323"/>
      <c r="I7323"/>
      <c r="J7323"/>
      <c r="K7323"/>
      <c r="L7323"/>
      <c r="M7323"/>
      <c r="N7323"/>
      <c r="O7323"/>
      <c r="P7323"/>
      <c r="Q7323"/>
      <c r="R7323"/>
      <c r="S7323"/>
      <c r="T7323"/>
      <c r="U7323"/>
    </row>
    <row r="7324" spans="1:21" ht="14.25" customHeight="1">
      <c r="A7324"/>
      <c r="B7324"/>
      <c r="C7324"/>
      <c r="D7324"/>
      <c r="E7324"/>
      <c r="F7324"/>
      <c r="G7324"/>
      <c r="I7324"/>
      <c r="J7324"/>
      <c r="K7324"/>
      <c r="L7324"/>
      <c r="M7324"/>
      <c r="N7324"/>
      <c r="O7324"/>
      <c r="P7324"/>
      <c r="Q7324"/>
      <c r="R7324"/>
      <c r="S7324"/>
      <c r="T7324"/>
      <c r="U7324"/>
    </row>
    <row r="7325" spans="1:21" ht="14.25" customHeight="1">
      <c r="A7325"/>
      <c r="B7325"/>
      <c r="C7325"/>
      <c r="D7325"/>
      <c r="E7325"/>
      <c r="F7325"/>
      <c r="G7325"/>
      <c r="I7325"/>
      <c r="J7325"/>
      <c r="K7325"/>
      <c r="L7325"/>
      <c r="M7325"/>
      <c r="N7325"/>
      <c r="O7325"/>
      <c r="P7325"/>
      <c r="Q7325"/>
      <c r="R7325"/>
      <c r="S7325"/>
      <c r="T7325"/>
      <c r="U7325"/>
    </row>
    <row r="7326" spans="1:21" ht="14.25" customHeight="1">
      <c r="A7326"/>
      <c r="B7326"/>
      <c r="C7326"/>
      <c r="D7326"/>
      <c r="E7326"/>
      <c r="F7326"/>
      <c r="G7326"/>
      <c r="I7326"/>
      <c r="J7326"/>
      <c r="K7326"/>
      <c r="L7326"/>
      <c r="M7326"/>
      <c r="N7326"/>
      <c r="O7326"/>
      <c r="P7326"/>
      <c r="Q7326"/>
      <c r="R7326"/>
      <c r="S7326"/>
      <c r="T7326"/>
      <c r="U7326"/>
    </row>
    <row r="7327" spans="1:21" ht="14.25" customHeight="1">
      <c r="A7327"/>
      <c r="B7327"/>
      <c r="C7327"/>
      <c r="D7327"/>
      <c r="E7327"/>
      <c r="F7327"/>
      <c r="G7327"/>
      <c r="I7327"/>
      <c r="J7327"/>
      <c r="K7327"/>
      <c r="L7327"/>
      <c r="M7327"/>
      <c r="N7327"/>
      <c r="O7327"/>
      <c r="P7327"/>
      <c r="Q7327"/>
      <c r="R7327"/>
      <c r="S7327"/>
      <c r="T7327"/>
      <c r="U7327"/>
    </row>
    <row r="7328" spans="1:21" ht="14.25" customHeight="1">
      <c r="A7328"/>
      <c r="B7328"/>
      <c r="C7328"/>
      <c r="D7328"/>
      <c r="E7328"/>
      <c r="F7328"/>
      <c r="G7328"/>
      <c r="I7328"/>
      <c r="J7328"/>
      <c r="K7328"/>
      <c r="L7328"/>
      <c r="M7328"/>
      <c r="N7328"/>
      <c r="O7328"/>
      <c r="P7328"/>
      <c r="Q7328"/>
      <c r="R7328"/>
      <c r="S7328"/>
      <c r="T7328"/>
      <c r="U7328"/>
    </row>
    <row r="7329" spans="1:21" ht="14.25" customHeight="1">
      <c r="A7329"/>
      <c r="B7329"/>
      <c r="C7329"/>
      <c r="D7329"/>
      <c r="E7329"/>
      <c r="F7329"/>
      <c r="G7329"/>
      <c r="I7329"/>
      <c r="J7329"/>
      <c r="K7329"/>
      <c r="L7329"/>
      <c r="M7329"/>
      <c r="N7329"/>
      <c r="O7329"/>
      <c r="P7329"/>
      <c r="Q7329"/>
      <c r="R7329"/>
      <c r="S7329"/>
      <c r="T7329"/>
      <c r="U7329"/>
    </row>
    <row r="7330" spans="1:21" ht="14.25" customHeight="1">
      <c r="A7330"/>
      <c r="B7330"/>
      <c r="C7330"/>
      <c r="D7330"/>
      <c r="E7330"/>
      <c r="F7330"/>
      <c r="G7330"/>
      <c r="I7330"/>
      <c r="J7330"/>
      <c r="K7330"/>
      <c r="L7330"/>
      <c r="M7330"/>
      <c r="N7330"/>
      <c r="O7330"/>
      <c r="P7330"/>
      <c r="Q7330"/>
      <c r="R7330"/>
      <c r="S7330"/>
      <c r="T7330"/>
      <c r="U7330"/>
    </row>
    <row r="7331" spans="1:21" ht="14.25" customHeight="1">
      <c r="A7331"/>
      <c r="B7331"/>
      <c r="C7331"/>
      <c r="D7331"/>
      <c r="E7331"/>
      <c r="F7331"/>
      <c r="G7331"/>
      <c r="I7331"/>
      <c r="J7331"/>
      <c r="K7331"/>
      <c r="L7331"/>
      <c r="M7331"/>
      <c r="N7331"/>
      <c r="O7331"/>
      <c r="P7331"/>
      <c r="Q7331"/>
      <c r="R7331"/>
      <c r="S7331"/>
      <c r="T7331"/>
      <c r="U7331"/>
    </row>
    <row r="7332" spans="1:21" ht="14.25" customHeight="1">
      <c r="A7332"/>
      <c r="B7332"/>
      <c r="C7332"/>
      <c r="D7332"/>
      <c r="E7332"/>
      <c r="F7332"/>
      <c r="G7332"/>
      <c r="I7332"/>
      <c r="J7332"/>
      <c r="K7332"/>
      <c r="L7332"/>
      <c r="M7332"/>
      <c r="N7332"/>
      <c r="O7332"/>
      <c r="P7332"/>
      <c r="Q7332"/>
      <c r="R7332"/>
      <c r="S7332"/>
      <c r="T7332"/>
      <c r="U7332"/>
    </row>
    <row r="7333" spans="1:21" ht="14.25" customHeight="1">
      <c r="A7333"/>
      <c r="B7333"/>
      <c r="C7333"/>
      <c r="D7333"/>
      <c r="E7333"/>
      <c r="F7333"/>
      <c r="G7333"/>
      <c r="I7333"/>
      <c r="J7333"/>
      <c r="K7333"/>
      <c r="L7333"/>
      <c r="M7333"/>
      <c r="N7333"/>
      <c r="O7333"/>
      <c r="P7333"/>
      <c r="Q7333"/>
      <c r="R7333"/>
      <c r="S7333"/>
      <c r="T7333"/>
      <c r="U7333"/>
    </row>
    <row r="7334" spans="1:21" ht="14.25" customHeight="1">
      <c r="A7334"/>
      <c r="B7334"/>
      <c r="C7334"/>
      <c r="D7334"/>
      <c r="E7334"/>
      <c r="F7334"/>
      <c r="G7334"/>
      <c r="I7334"/>
      <c r="J7334"/>
      <c r="K7334"/>
      <c r="L7334"/>
      <c r="M7334"/>
      <c r="N7334"/>
      <c r="O7334"/>
      <c r="P7334"/>
      <c r="Q7334"/>
      <c r="R7334"/>
      <c r="S7334"/>
      <c r="T7334"/>
      <c r="U7334"/>
    </row>
    <row r="7335" spans="1:21" ht="14.25" customHeight="1">
      <c r="A7335"/>
      <c r="B7335"/>
      <c r="C7335"/>
      <c r="D7335"/>
      <c r="E7335"/>
      <c r="F7335"/>
      <c r="G7335"/>
      <c r="I7335"/>
      <c r="J7335"/>
      <c r="K7335"/>
      <c r="L7335"/>
      <c r="M7335"/>
      <c r="N7335"/>
      <c r="O7335"/>
      <c r="P7335"/>
      <c r="Q7335"/>
      <c r="R7335"/>
      <c r="S7335"/>
      <c r="T7335"/>
      <c r="U7335"/>
    </row>
    <row r="7336" spans="1:21" ht="14.25" customHeight="1">
      <c r="A7336"/>
      <c r="B7336"/>
      <c r="C7336"/>
      <c r="D7336"/>
      <c r="E7336"/>
      <c r="F7336"/>
      <c r="G7336"/>
      <c r="I7336"/>
      <c r="J7336"/>
      <c r="K7336"/>
      <c r="L7336"/>
      <c r="M7336"/>
      <c r="N7336"/>
      <c r="O7336"/>
      <c r="P7336"/>
      <c r="Q7336"/>
      <c r="R7336"/>
      <c r="S7336"/>
      <c r="T7336"/>
      <c r="U7336"/>
    </row>
    <row r="7337" spans="1:21" ht="14.25" customHeight="1">
      <c r="A7337"/>
      <c r="B7337"/>
      <c r="C7337"/>
      <c r="D7337"/>
      <c r="E7337"/>
      <c r="F7337"/>
      <c r="G7337"/>
      <c r="I7337"/>
      <c r="J7337"/>
      <c r="K7337"/>
      <c r="L7337"/>
      <c r="M7337"/>
      <c r="N7337"/>
      <c r="O7337"/>
      <c r="P7337"/>
      <c r="Q7337"/>
      <c r="R7337"/>
      <c r="S7337"/>
      <c r="T7337"/>
      <c r="U7337"/>
    </row>
    <row r="7338" spans="1:21" ht="14.25" customHeight="1">
      <c r="A7338"/>
      <c r="B7338"/>
      <c r="C7338"/>
      <c r="D7338"/>
      <c r="E7338"/>
      <c r="F7338"/>
      <c r="G7338"/>
      <c r="I7338"/>
      <c r="J7338"/>
      <c r="K7338"/>
      <c r="L7338"/>
      <c r="M7338"/>
      <c r="N7338"/>
      <c r="O7338"/>
      <c r="P7338"/>
      <c r="Q7338"/>
      <c r="R7338"/>
      <c r="S7338"/>
      <c r="T7338"/>
      <c r="U7338"/>
    </row>
    <row r="7339" spans="1:21" ht="14.25" customHeight="1">
      <c r="A7339"/>
      <c r="B7339"/>
      <c r="C7339"/>
      <c r="D7339"/>
      <c r="E7339"/>
      <c r="F7339"/>
      <c r="G7339"/>
      <c r="I7339"/>
      <c r="J7339"/>
      <c r="K7339"/>
      <c r="L7339"/>
      <c r="M7339"/>
      <c r="N7339"/>
      <c r="O7339"/>
      <c r="P7339"/>
      <c r="Q7339"/>
      <c r="R7339"/>
      <c r="S7339"/>
      <c r="T7339"/>
      <c r="U7339"/>
    </row>
    <row r="7340" spans="1:21" ht="14.25" customHeight="1">
      <c r="A7340"/>
      <c r="B7340"/>
      <c r="C7340"/>
      <c r="D7340"/>
      <c r="E7340"/>
      <c r="F7340"/>
      <c r="G7340"/>
      <c r="I7340"/>
      <c r="J7340"/>
      <c r="K7340"/>
      <c r="L7340"/>
      <c r="M7340"/>
      <c r="N7340"/>
      <c r="O7340"/>
      <c r="P7340"/>
      <c r="Q7340"/>
      <c r="R7340"/>
      <c r="S7340"/>
      <c r="T7340"/>
      <c r="U7340"/>
    </row>
    <row r="7341" spans="1:21" ht="14.25" customHeight="1">
      <c r="A7341"/>
      <c r="B7341"/>
      <c r="C7341"/>
      <c r="D7341"/>
      <c r="E7341"/>
      <c r="F7341"/>
      <c r="G7341"/>
      <c r="I7341"/>
      <c r="J7341"/>
      <c r="K7341"/>
      <c r="L7341"/>
      <c r="M7341"/>
      <c r="N7341"/>
      <c r="O7341"/>
      <c r="P7341"/>
      <c r="Q7341"/>
      <c r="R7341"/>
      <c r="S7341"/>
      <c r="T7341"/>
      <c r="U7341"/>
    </row>
    <row r="7342" spans="1:21" ht="14.25" customHeight="1">
      <c r="A7342"/>
      <c r="B7342"/>
      <c r="C7342"/>
      <c r="D7342"/>
      <c r="E7342"/>
      <c r="F7342"/>
      <c r="G7342"/>
      <c r="I7342"/>
      <c r="J7342"/>
      <c r="K7342"/>
      <c r="L7342"/>
      <c r="M7342"/>
      <c r="N7342"/>
      <c r="O7342"/>
      <c r="P7342"/>
      <c r="Q7342"/>
      <c r="R7342"/>
      <c r="S7342"/>
      <c r="T7342"/>
      <c r="U7342"/>
    </row>
    <row r="7343" spans="1:21" ht="14.25" customHeight="1">
      <c r="A7343"/>
      <c r="B7343"/>
      <c r="C7343"/>
      <c r="D7343"/>
      <c r="E7343"/>
      <c r="F7343"/>
      <c r="G7343"/>
      <c r="I7343"/>
      <c r="J7343"/>
      <c r="K7343"/>
      <c r="L7343"/>
      <c r="M7343"/>
      <c r="N7343"/>
      <c r="O7343"/>
      <c r="P7343"/>
      <c r="Q7343"/>
      <c r="R7343"/>
      <c r="S7343"/>
      <c r="T7343"/>
      <c r="U7343"/>
    </row>
    <row r="7344" spans="1:21" ht="14.25" customHeight="1">
      <c r="A7344"/>
      <c r="B7344"/>
      <c r="C7344"/>
      <c r="D7344"/>
      <c r="E7344"/>
      <c r="F7344"/>
      <c r="G7344"/>
      <c r="I7344"/>
      <c r="J7344"/>
      <c r="K7344"/>
      <c r="L7344"/>
      <c r="M7344"/>
      <c r="N7344"/>
      <c r="O7344"/>
      <c r="P7344"/>
      <c r="Q7344"/>
      <c r="R7344"/>
      <c r="S7344"/>
      <c r="T7344"/>
      <c r="U7344"/>
    </row>
    <row r="7345" spans="1:21" ht="14.25" customHeight="1">
      <c r="A7345"/>
      <c r="B7345"/>
      <c r="C7345"/>
      <c r="D7345"/>
      <c r="E7345"/>
      <c r="F7345"/>
      <c r="G7345"/>
      <c r="I7345"/>
      <c r="J7345"/>
      <c r="K7345"/>
      <c r="L7345"/>
      <c r="M7345"/>
      <c r="N7345"/>
      <c r="O7345"/>
      <c r="P7345"/>
      <c r="Q7345"/>
      <c r="R7345"/>
      <c r="S7345"/>
      <c r="T7345"/>
      <c r="U7345"/>
    </row>
    <row r="7346" spans="1:21" ht="14.25" customHeight="1">
      <c r="A7346"/>
      <c r="B7346"/>
      <c r="C7346"/>
      <c r="D7346"/>
      <c r="E7346"/>
      <c r="F7346"/>
      <c r="G7346"/>
      <c r="I7346"/>
      <c r="J7346"/>
      <c r="K7346"/>
      <c r="L7346"/>
      <c r="M7346"/>
      <c r="N7346"/>
      <c r="O7346"/>
      <c r="P7346"/>
      <c r="Q7346"/>
      <c r="R7346"/>
      <c r="S7346"/>
      <c r="T7346"/>
      <c r="U7346"/>
    </row>
    <row r="7347" spans="1:21" ht="14.25" customHeight="1">
      <c r="A7347"/>
      <c r="B7347"/>
      <c r="C7347"/>
      <c r="D7347"/>
      <c r="E7347"/>
      <c r="F7347"/>
      <c r="G7347"/>
      <c r="I7347"/>
      <c r="J7347"/>
      <c r="K7347"/>
      <c r="L7347"/>
      <c r="M7347"/>
      <c r="N7347"/>
      <c r="O7347"/>
      <c r="P7347"/>
      <c r="Q7347"/>
      <c r="R7347"/>
      <c r="S7347"/>
      <c r="T7347"/>
      <c r="U7347"/>
    </row>
    <row r="7348" spans="1:21" ht="14.25" customHeight="1">
      <c r="A7348"/>
      <c r="B7348"/>
      <c r="C7348"/>
      <c r="D7348"/>
      <c r="E7348"/>
      <c r="F7348"/>
      <c r="G7348"/>
      <c r="I7348"/>
      <c r="J7348"/>
      <c r="K7348"/>
      <c r="L7348"/>
      <c r="M7348"/>
      <c r="N7348"/>
      <c r="O7348"/>
      <c r="P7348"/>
      <c r="Q7348"/>
      <c r="R7348"/>
      <c r="S7348"/>
      <c r="T7348"/>
      <c r="U7348"/>
    </row>
    <row r="7349" spans="1:21" ht="14.25" customHeight="1">
      <c r="A7349"/>
      <c r="B7349"/>
      <c r="C7349"/>
      <c r="D7349"/>
      <c r="E7349"/>
      <c r="F7349"/>
      <c r="G7349"/>
      <c r="I7349"/>
      <c r="J7349"/>
      <c r="K7349"/>
      <c r="L7349"/>
      <c r="M7349"/>
      <c r="N7349"/>
      <c r="O7349"/>
      <c r="P7349"/>
      <c r="Q7349"/>
      <c r="R7349"/>
      <c r="S7349"/>
      <c r="T7349"/>
      <c r="U7349"/>
    </row>
    <row r="7350" spans="1:21" ht="14.25" customHeight="1">
      <c r="A7350"/>
      <c r="B7350"/>
      <c r="C7350"/>
      <c r="D7350"/>
      <c r="E7350"/>
      <c r="F7350"/>
      <c r="G7350"/>
      <c r="I7350"/>
      <c r="J7350"/>
      <c r="K7350"/>
      <c r="L7350"/>
      <c r="M7350"/>
      <c r="N7350"/>
      <c r="O7350"/>
      <c r="P7350"/>
      <c r="Q7350"/>
      <c r="R7350"/>
      <c r="S7350"/>
      <c r="T7350"/>
      <c r="U7350"/>
    </row>
    <row r="7351" spans="1:21" ht="14.25" customHeight="1">
      <c r="A7351"/>
      <c r="B7351"/>
      <c r="C7351"/>
      <c r="D7351"/>
      <c r="E7351"/>
      <c r="F7351"/>
      <c r="G7351"/>
      <c r="I7351"/>
      <c r="J7351"/>
      <c r="K7351"/>
      <c r="L7351"/>
      <c r="M7351"/>
      <c r="N7351"/>
      <c r="O7351"/>
      <c r="P7351"/>
      <c r="Q7351"/>
      <c r="R7351"/>
      <c r="S7351"/>
      <c r="T7351"/>
      <c r="U7351"/>
    </row>
    <row r="7352" spans="1:21" ht="14.25" customHeight="1">
      <c r="A7352"/>
      <c r="B7352"/>
      <c r="C7352"/>
      <c r="D7352"/>
      <c r="E7352"/>
      <c r="F7352"/>
      <c r="G7352"/>
      <c r="I7352"/>
      <c r="J7352"/>
      <c r="K7352"/>
      <c r="L7352"/>
      <c r="M7352"/>
      <c r="N7352"/>
      <c r="O7352"/>
      <c r="P7352"/>
      <c r="Q7352"/>
      <c r="R7352"/>
      <c r="S7352"/>
      <c r="T7352"/>
      <c r="U7352"/>
    </row>
    <row r="7353" spans="1:21" ht="14.25" customHeight="1">
      <c r="A7353"/>
      <c r="B7353"/>
      <c r="C7353"/>
      <c r="D7353"/>
      <c r="E7353"/>
      <c r="F7353"/>
      <c r="G7353"/>
      <c r="I7353"/>
      <c r="J7353"/>
      <c r="K7353"/>
      <c r="L7353"/>
      <c r="M7353"/>
      <c r="N7353"/>
      <c r="O7353"/>
      <c r="P7353"/>
      <c r="Q7353"/>
      <c r="R7353"/>
      <c r="S7353"/>
      <c r="T7353"/>
      <c r="U7353"/>
    </row>
    <row r="7354" spans="1:21" ht="14.25" customHeight="1">
      <c r="A7354"/>
      <c r="B7354"/>
      <c r="C7354"/>
      <c r="D7354"/>
      <c r="E7354"/>
      <c r="F7354"/>
      <c r="G7354"/>
      <c r="I7354"/>
      <c r="J7354"/>
      <c r="K7354"/>
      <c r="L7354"/>
      <c r="M7354"/>
      <c r="N7354"/>
      <c r="O7354"/>
      <c r="P7354"/>
      <c r="Q7354"/>
      <c r="R7354"/>
      <c r="S7354"/>
      <c r="T7354"/>
      <c r="U7354"/>
    </row>
    <row r="7355" spans="1:21" ht="14.25" customHeight="1">
      <c r="A7355"/>
      <c r="B7355"/>
      <c r="C7355"/>
      <c r="D7355"/>
      <c r="E7355"/>
      <c r="F7355"/>
      <c r="G7355"/>
      <c r="I7355"/>
      <c r="J7355"/>
      <c r="K7355"/>
      <c r="L7355"/>
      <c r="M7355"/>
      <c r="N7355"/>
      <c r="O7355"/>
      <c r="P7355"/>
      <c r="Q7355"/>
      <c r="R7355"/>
      <c r="S7355"/>
      <c r="T7355"/>
      <c r="U7355"/>
    </row>
    <row r="7356" spans="1:21" ht="14.25" customHeight="1">
      <c r="A7356"/>
      <c r="B7356"/>
      <c r="C7356"/>
      <c r="D7356"/>
      <c r="E7356"/>
      <c r="F7356"/>
      <c r="G7356"/>
      <c r="I7356"/>
      <c r="J7356"/>
      <c r="K7356"/>
      <c r="L7356"/>
      <c r="M7356"/>
      <c r="N7356"/>
      <c r="O7356"/>
      <c r="P7356"/>
      <c r="Q7356"/>
      <c r="R7356"/>
      <c r="S7356"/>
      <c r="T7356"/>
      <c r="U7356"/>
    </row>
    <row r="7357" spans="1:21" ht="14.25" customHeight="1">
      <c r="A7357"/>
      <c r="B7357"/>
      <c r="C7357"/>
      <c r="D7357"/>
      <c r="E7357"/>
      <c r="F7357"/>
      <c r="G7357"/>
      <c r="I7357"/>
      <c r="J7357"/>
      <c r="K7357"/>
      <c r="L7357"/>
      <c r="M7357"/>
      <c r="N7357"/>
      <c r="O7357"/>
      <c r="P7357"/>
      <c r="Q7357"/>
      <c r="R7357"/>
      <c r="S7357"/>
      <c r="T7357"/>
      <c r="U7357"/>
    </row>
    <row r="7358" spans="1:21" ht="14.25" customHeight="1">
      <c r="A7358"/>
      <c r="B7358"/>
      <c r="C7358"/>
      <c r="D7358"/>
      <c r="E7358"/>
      <c r="F7358"/>
      <c r="G7358"/>
      <c r="I7358"/>
      <c r="J7358"/>
      <c r="K7358"/>
      <c r="L7358"/>
      <c r="M7358"/>
      <c r="N7358"/>
      <c r="O7358"/>
      <c r="P7358"/>
      <c r="Q7358"/>
      <c r="R7358"/>
      <c r="S7358"/>
      <c r="T7358"/>
      <c r="U7358"/>
    </row>
    <row r="7359" spans="1:21" ht="14.25" customHeight="1">
      <c r="A7359"/>
      <c r="B7359"/>
      <c r="C7359"/>
      <c r="D7359"/>
      <c r="E7359"/>
      <c r="F7359"/>
      <c r="G7359"/>
      <c r="I7359"/>
      <c r="J7359"/>
      <c r="K7359"/>
      <c r="L7359"/>
      <c r="M7359"/>
      <c r="N7359"/>
      <c r="O7359"/>
      <c r="P7359"/>
      <c r="Q7359"/>
      <c r="R7359"/>
      <c r="S7359"/>
      <c r="T7359"/>
      <c r="U7359"/>
    </row>
    <row r="7360" spans="1:21" ht="14.25" customHeight="1">
      <c r="A7360"/>
      <c r="B7360"/>
      <c r="C7360"/>
      <c r="D7360"/>
      <c r="E7360"/>
      <c r="F7360"/>
      <c r="G7360"/>
      <c r="I7360"/>
      <c r="J7360"/>
      <c r="K7360"/>
      <c r="L7360"/>
      <c r="M7360"/>
      <c r="N7360"/>
      <c r="O7360"/>
      <c r="P7360"/>
      <c r="Q7360"/>
      <c r="R7360"/>
      <c r="S7360"/>
      <c r="T7360"/>
      <c r="U7360"/>
    </row>
    <row r="7361" spans="1:21" ht="14.25" customHeight="1">
      <c r="A7361"/>
      <c r="B7361"/>
      <c r="C7361"/>
      <c r="D7361"/>
      <c r="E7361"/>
      <c r="F7361"/>
      <c r="G7361"/>
      <c r="I7361"/>
      <c r="J7361"/>
      <c r="K7361"/>
      <c r="L7361"/>
      <c r="M7361"/>
      <c r="N7361"/>
      <c r="O7361"/>
      <c r="P7361"/>
      <c r="Q7361"/>
      <c r="R7361"/>
      <c r="S7361"/>
      <c r="T7361"/>
      <c r="U7361"/>
    </row>
    <row r="7362" spans="1:21" ht="14.25" customHeight="1">
      <c r="A7362"/>
      <c r="B7362"/>
      <c r="C7362"/>
      <c r="D7362"/>
      <c r="E7362"/>
      <c r="F7362"/>
      <c r="G7362"/>
      <c r="I7362"/>
      <c r="J7362"/>
      <c r="K7362"/>
      <c r="L7362"/>
      <c r="M7362"/>
      <c r="N7362"/>
      <c r="O7362"/>
      <c r="P7362"/>
      <c r="Q7362"/>
      <c r="R7362"/>
      <c r="S7362"/>
      <c r="T7362"/>
      <c r="U7362"/>
    </row>
    <row r="7363" spans="1:21" ht="14.25" customHeight="1">
      <c r="A7363"/>
      <c r="B7363"/>
      <c r="C7363"/>
      <c r="D7363"/>
      <c r="E7363"/>
      <c r="F7363"/>
      <c r="G7363"/>
      <c r="I7363"/>
      <c r="J7363"/>
      <c r="K7363"/>
      <c r="L7363"/>
      <c r="M7363"/>
      <c r="N7363"/>
      <c r="O7363"/>
      <c r="P7363"/>
      <c r="Q7363"/>
      <c r="R7363"/>
      <c r="S7363"/>
      <c r="T7363"/>
      <c r="U7363"/>
    </row>
    <row r="7364" spans="1:21" ht="14.25" customHeight="1">
      <c r="A7364"/>
      <c r="B7364"/>
      <c r="C7364"/>
      <c r="D7364"/>
      <c r="E7364"/>
      <c r="F7364"/>
      <c r="G7364"/>
      <c r="I7364"/>
      <c r="J7364"/>
      <c r="K7364"/>
      <c r="L7364"/>
      <c r="M7364"/>
      <c r="N7364"/>
      <c r="O7364"/>
      <c r="P7364"/>
      <c r="Q7364"/>
      <c r="R7364"/>
      <c r="S7364"/>
      <c r="T7364"/>
      <c r="U7364"/>
    </row>
    <row r="7365" spans="1:21" ht="14.25" customHeight="1">
      <c r="A7365"/>
      <c r="B7365"/>
      <c r="C7365"/>
      <c r="D7365"/>
      <c r="E7365"/>
      <c r="F7365"/>
      <c r="G7365"/>
      <c r="I7365"/>
      <c r="J7365"/>
      <c r="K7365"/>
      <c r="L7365"/>
      <c r="M7365"/>
      <c r="N7365"/>
      <c r="O7365"/>
      <c r="P7365"/>
      <c r="Q7365"/>
      <c r="R7365"/>
      <c r="S7365"/>
      <c r="T7365"/>
      <c r="U7365"/>
    </row>
    <row r="7366" spans="1:21" ht="14.25" customHeight="1">
      <c r="A7366"/>
      <c r="B7366"/>
      <c r="C7366"/>
      <c r="D7366"/>
      <c r="E7366"/>
      <c r="F7366"/>
      <c r="G7366"/>
      <c r="I7366"/>
      <c r="J7366"/>
      <c r="K7366"/>
      <c r="L7366"/>
      <c r="M7366"/>
      <c r="N7366"/>
      <c r="O7366"/>
      <c r="P7366"/>
      <c r="Q7366"/>
      <c r="R7366"/>
      <c r="S7366"/>
      <c r="T7366"/>
      <c r="U7366"/>
    </row>
    <row r="7367" spans="1:21" ht="14.25" customHeight="1">
      <c r="A7367"/>
      <c r="B7367"/>
      <c r="C7367"/>
      <c r="D7367"/>
      <c r="E7367"/>
      <c r="F7367"/>
      <c r="G7367"/>
      <c r="I7367"/>
      <c r="J7367"/>
      <c r="K7367"/>
      <c r="L7367"/>
      <c r="M7367"/>
      <c r="N7367"/>
      <c r="O7367"/>
      <c r="P7367"/>
      <c r="Q7367"/>
      <c r="R7367"/>
      <c r="S7367"/>
      <c r="T7367"/>
      <c r="U7367"/>
    </row>
    <row r="7368" spans="1:21" ht="14.25" customHeight="1">
      <c r="A7368"/>
      <c r="B7368"/>
      <c r="C7368"/>
      <c r="D7368"/>
      <c r="E7368"/>
      <c r="F7368"/>
      <c r="G7368"/>
      <c r="I7368"/>
      <c r="J7368"/>
      <c r="K7368"/>
      <c r="L7368"/>
      <c r="M7368"/>
      <c r="N7368"/>
      <c r="O7368"/>
      <c r="P7368"/>
      <c r="Q7368"/>
      <c r="R7368"/>
      <c r="S7368"/>
      <c r="T7368"/>
      <c r="U7368"/>
    </row>
    <row r="7369" spans="1:21" ht="14.25" customHeight="1">
      <c r="A7369"/>
      <c r="B7369"/>
      <c r="C7369"/>
      <c r="D7369"/>
      <c r="E7369"/>
      <c r="F7369"/>
      <c r="G7369"/>
      <c r="I7369"/>
      <c r="J7369"/>
      <c r="K7369"/>
      <c r="L7369"/>
      <c r="M7369"/>
      <c r="N7369"/>
      <c r="O7369"/>
      <c r="P7369"/>
      <c r="Q7369"/>
      <c r="R7369"/>
      <c r="S7369"/>
      <c r="T7369"/>
      <c r="U7369"/>
    </row>
    <row r="7370" spans="1:21" ht="14.25" customHeight="1">
      <c r="A7370"/>
      <c r="B7370"/>
      <c r="C7370"/>
      <c r="D7370"/>
      <c r="E7370"/>
      <c r="F7370"/>
      <c r="G7370"/>
      <c r="I7370"/>
      <c r="J7370"/>
      <c r="K7370"/>
      <c r="L7370"/>
      <c r="M7370"/>
      <c r="N7370"/>
      <c r="O7370"/>
      <c r="P7370"/>
      <c r="Q7370"/>
      <c r="R7370"/>
      <c r="S7370"/>
      <c r="T7370"/>
      <c r="U7370"/>
    </row>
    <row r="7371" spans="1:21" ht="14.25" customHeight="1">
      <c r="A7371"/>
      <c r="B7371"/>
      <c r="C7371"/>
      <c r="D7371"/>
      <c r="E7371"/>
      <c r="F7371"/>
      <c r="G7371"/>
      <c r="I7371"/>
      <c r="J7371"/>
      <c r="K7371"/>
      <c r="L7371"/>
      <c r="M7371"/>
      <c r="N7371"/>
      <c r="O7371"/>
      <c r="P7371"/>
      <c r="Q7371"/>
      <c r="R7371"/>
      <c r="S7371"/>
      <c r="T7371"/>
      <c r="U7371"/>
    </row>
    <row r="7372" spans="1:21" ht="14.25" customHeight="1">
      <c r="A7372"/>
      <c r="B7372"/>
      <c r="C7372"/>
      <c r="D7372"/>
      <c r="E7372"/>
      <c r="F7372"/>
      <c r="G7372"/>
      <c r="I7372"/>
      <c r="J7372"/>
      <c r="K7372"/>
      <c r="L7372"/>
      <c r="M7372"/>
      <c r="N7372"/>
      <c r="O7372"/>
      <c r="P7372"/>
      <c r="Q7372"/>
      <c r="R7372"/>
      <c r="S7372"/>
      <c r="T7372"/>
      <c r="U7372"/>
    </row>
    <row r="7373" spans="1:21" ht="14.25" customHeight="1">
      <c r="A7373"/>
      <c r="B7373"/>
      <c r="C7373"/>
      <c r="D7373"/>
      <c r="E7373"/>
      <c r="F7373"/>
      <c r="G7373"/>
      <c r="I7373"/>
      <c r="J7373"/>
      <c r="K7373"/>
      <c r="L7373"/>
      <c r="M7373"/>
      <c r="N7373"/>
      <c r="O7373"/>
      <c r="P7373"/>
      <c r="Q7373"/>
      <c r="R7373"/>
      <c r="S7373"/>
      <c r="T7373"/>
      <c r="U7373"/>
    </row>
    <row r="7374" spans="1:21" ht="14.25" customHeight="1">
      <c r="A7374"/>
      <c r="B7374"/>
      <c r="C7374"/>
      <c r="D7374"/>
      <c r="E7374"/>
      <c r="F7374"/>
      <c r="G7374"/>
      <c r="I7374"/>
      <c r="J7374"/>
      <c r="K7374"/>
      <c r="L7374"/>
      <c r="M7374"/>
      <c r="N7374"/>
      <c r="O7374"/>
      <c r="P7374"/>
      <c r="Q7374"/>
      <c r="R7374"/>
      <c r="S7374"/>
      <c r="T7374"/>
      <c r="U7374"/>
    </row>
    <row r="7375" spans="1:21" ht="14.25" customHeight="1">
      <c r="A7375"/>
      <c r="B7375"/>
      <c r="C7375"/>
      <c r="D7375"/>
      <c r="E7375"/>
      <c r="F7375"/>
      <c r="G7375"/>
      <c r="I7375"/>
      <c r="J7375"/>
      <c r="K7375"/>
      <c r="L7375"/>
      <c r="M7375"/>
      <c r="N7375"/>
      <c r="O7375"/>
      <c r="P7375"/>
      <c r="Q7375"/>
      <c r="R7375"/>
      <c r="S7375"/>
      <c r="T7375"/>
      <c r="U7375"/>
    </row>
    <row r="7376" spans="1:21" ht="14.25" customHeight="1">
      <c r="A7376"/>
      <c r="B7376"/>
      <c r="C7376"/>
      <c r="D7376"/>
      <c r="E7376"/>
      <c r="F7376"/>
      <c r="G7376"/>
      <c r="I7376"/>
      <c r="J7376"/>
      <c r="K7376"/>
      <c r="L7376"/>
      <c r="M7376"/>
      <c r="N7376"/>
      <c r="O7376"/>
      <c r="P7376"/>
      <c r="Q7376"/>
      <c r="R7376"/>
      <c r="S7376"/>
      <c r="T7376"/>
      <c r="U7376"/>
    </row>
    <row r="7377" spans="1:21" ht="14.25" customHeight="1">
      <c r="A7377"/>
      <c r="B7377"/>
      <c r="C7377"/>
      <c r="D7377"/>
      <c r="E7377"/>
      <c r="F7377"/>
      <c r="G7377"/>
      <c r="I7377"/>
      <c r="J7377"/>
      <c r="K7377"/>
      <c r="L7377"/>
      <c r="M7377"/>
      <c r="N7377"/>
      <c r="O7377"/>
      <c r="P7377"/>
      <c r="Q7377"/>
      <c r="R7377"/>
      <c r="S7377"/>
      <c r="T7377"/>
      <c r="U7377"/>
    </row>
    <row r="7378" spans="1:21" ht="14.25" customHeight="1">
      <c r="A7378"/>
      <c r="B7378"/>
      <c r="C7378"/>
      <c r="D7378"/>
      <c r="E7378"/>
      <c r="F7378"/>
      <c r="G7378"/>
      <c r="I7378"/>
      <c r="J7378"/>
      <c r="K7378"/>
      <c r="L7378"/>
      <c r="M7378"/>
      <c r="N7378"/>
      <c r="O7378"/>
      <c r="P7378"/>
      <c r="Q7378"/>
      <c r="R7378"/>
      <c r="S7378"/>
      <c r="T7378"/>
      <c r="U7378"/>
    </row>
    <row r="7379" spans="1:21" ht="14.25" customHeight="1">
      <c r="A7379"/>
      <c r="B7379"/>
      <c r="C7379"/>
      <c r="D7379"/>
      <c r="E7379"/>
      <c r="F7379"/>
      <c r="G7379"/>
      <c r="I7379"/>
      <c r="J7379"/>
      <c r="K7379"/>
      <c r="L7379"/>
      <c r="M7379"/>
      <c r="N7379"/>
      <c r="O7379"/>
      <c r="P7379"/>
      <c r="Q7379"/>
      <c r="R7379"/>
      <c r="S7379"/>
      <c r="T7379"/>
      <c r="U7379"/>
    </row>
    <row r="7380" spans="1:21" ht="14.25" customHeight="1">
      <c r="A7380"/>
      <c r="B7380"/>
      <c r="C7380"/>
      <c r="D7380"/>
      <c r="E7380"/>
      <c r="F7380"/>
      <c r="G7380"/>
      <c r="I7380"/>
      <c r="J7380"/>
      <c r="K7380"/>
      <c r="L7380"/>
      <c r="M7380"/>
      <c r="N7380"/>
      <c r="O7380"/>
      <c r="P7380"/>
      <c r="Q7380"/>
      <c r="R7380"/>
      <c r="S7380"/>
      <c r="T7380"/>
      <c r="U7380"/>
    </row>
    <row r="7381" spans="1:21" ht="14.25" customHeight="1">
      <c r="A7381"/>
      <c r="B7381"/>
      <c r="C7381"/>
      <c r="D7381"/>
      <c r="E7381"/>
      <c r="F7381"/>
      <c r="G7381"/>
      <c r="I7381"/>
      <c r="J7381"/>
      <c r="K7381"/>
      <c r="L7381"/>
      <c r="M7381"/>
      <c r="N7381"/>
      <c r="O7381"/>
      <c r="P7381"/>
      <c r="Q7381"/>
      <c r="R7381"/>
      <c r="S7381"/>
      <c r="T7381"/>
      <c r="U7381"/>
    </row>
    <row r="7382" spans="1:21" ht="14.25" customHeight="1">
      <c r="A7382"/>
      <c r="B7382"/>
      <c r="C7382"/>
      <c r="D7382"/>
      <c r="E7382"/>
      <c r="F7382"/>
      <c r="G7382"/>
      <c r="I7382"/>
      <c r="J7382"/>
      <c r="K7382"/>
      <c r="L7382"/>
      <c r="M7382"/>
      <c r="N7382"/>
      <c r="O7382"/>
      <c r="P7382"/>
      <c r="Q7382"/>
      <c r="R7382"/>
      <c r="S7382"/>
      <c r="T7382"/>
      <c r="U7382"/>
    </row>
    <row r="7383" spans="1:21" ht="14.25" customHeight="1">
      <c r="A7383"/>
      <c r="B7383"/>
      <c r="C7383"/>
      <c r="D7383"/>
      <c r="E7383"/>
      <c r="F7383"/>
      <c r="G7383"/>
      <c r="I7383"/>
      <c r="J7383"/>
      <c r="K7383"/>
      <c r="L7383"/>
      <c r="M7383"/>
      <c r="N7383"/>
      <c r="O7383"/>
      <c r="P7383"/>
      <c r="Q7383"/>
      <c r="R7383"/>
      <c r="S7383"/>
      <c r="T7383"/>
      <c r="U7383"/>
    </row>
    <row r="7384" spans="1:21" ht="14.25" customHeight="1">
      <c r="A7384"/>
      <c r="B7384"/>
      <c r="C7384"/>
      <c r="D7384"/>
      <c r="E7384"/>
      <c r="F7384"/>
      <c r="G7384"/>
      <c r="I7384"/>
      <c r="J7384"/>
      <c r="K7384"/>
      <c r="L7384"/>
      <c r="M7384"/>
      <c r="N7384"/>
      <c r="O7384"/>
      <c r="P7384"/>
      <c r="Q7384"/>
      <c r="R7384"/>
      <c r="S7384"/>
      <c r="T7384"/>
      <c r="U7384"/>
    </row>
    <row r="7385" spans="1:21" ht="14.25" customHeight="1">
      <c r="A7385"/>
      <c r="B7385"/>
      <c r="C7385"/>
      <c r="D7385"/>
      <c r="E7385"/>
      <c r="F7385"/>
      <c r="G7385"/>
      <c r="I7385"/>
      <c r="J7385"/>
      <c r="K7385"/>
      <c r="L7385"/>
      <c r="M7385"/>
      <c r="N7385"/>
      <c r="O7385"/>
      <c r="P7385"/>
      <c r="Q7385"/>
      <c r="R7385"/>
      <c r="S7385"/>
      <c r="T7385"/>
      <c r="U7385"/>
    </row>
    <row r="7386" spans="1:21" ht="14.25" customHeight="1">
      <c r="A7386"/>
      <c r="B7386"/>
      <c r="C7386"/>
      <c r="D7386"/>
      <c r="E7386"/>
      <c r="F7386"/>
      <c r="G7386"/>
      <c r="I7386"/>
      <c r="J7386"/>
      <c r="K7386"/>
      <c r="L7386"/>
      <c r="M7386"/>
      <c r="N7386"/>
      <c r="O7386"/>
      <c r="P7386"/>
      <c r="Q7386"/>
      <c r="R7386"/>
      <c r="S7386"/>
      <c r="T7386"/>
      <c r="U7386"/>
    </row>
    <row r="7387" spans="1:21" ht="14.25" customHeight="1">
      <c r="A7387"/>
      <c r="B7387"/>
      <c r="C7387"/>
      <c r="D7387"/>
      <c r="E7387"/>
      <c r="F7387"/>
      <c r="G7387"/>
      <c r="I7387"/>
      <c r="J7387"/>
      <c r="K7387"/>
      <c r="L7387"/>
      <c r="M7387"/>
      <c r="N7387"/>
      <c r="O7387"/>
      <c r="P7387"/>
      <c r="Q7387"/>
      <c r="R7387"/>
      <c r="S7387"/>
      <c r="T7387"/>
      <c r="U7387"/>
    </row>
    <row r="7388" spans="1:21" ht="14.25" customHeight="1">
      <c r="A7388"/>
      <c r="B7388"/>
      <c r="C7388"/>
      <c r="D7388"/>
      <c r="E7388"/>
      <c r="F7388"/>
      <c r="G7388"/>
      <c r="I7388"/>
      <c r="J7388"/>
      <c r="K7388"/>
      <c r="L7388"/>
      <c r="M7388"/>
      <c r="N7388"/>
      <c r="O7388"/>
      <c r="P7388"/>
      <c r="Q7388"/>
      <c r="R7388"/>
      <c r="S7388"/>
      <c r="T7388"/>
      <c r="U7388"/>
    </row>
    <row r="7389" spans="1:21" ht="14.25" customHeight="1">
      <c r="A7389"/>
      <c r="B7389"/>
      <c r="C7389"/>
      <c r="D7389"/>
      <c r="E7389"/>
      <c r="F7389"/>
      <c r="G7389"/>
      <c r="I7389"/>
      <c r="J7389"/>
      <c r="K7389"/>
      <c r="L7389"/>
      <c r="M7389"/>
      <c r="N7389"/>
      <c r="O7389"/>
      <c r="P7389"/>
      <c r="Q7389"/>
      <c r="R7389"/>
      <c r="S7389"/>
      <c r="T7389"/>
      <c r="U7389"/>
    </row>
    <row r="7390" spans="1:21" ht="14.25" customHeight="1">
      <c r="A7390"/>
      <c r="B7390"/>
      <c r="C7390"/>
      <c r="D7390"/>
      <c r="E7390"/>
      <c r="F7390"/>
      <c r="G7390"/>
      <c r="I7390"/>
      <c r="J7390"/>
      <c r="K7390"/>
      <c r="L7390"/>
      <c r="M7390"/>
      <c r="N7390"/>
      <c r="O7390"/>
      <c r="P7390"/>
      <c r="Q7390"/>
      <c r="R7390"/>
      <c r="S7390"/>
      <c r="T7390"/>
      <c r="U7390"/>
    </row>
    <row r="7391" spans="1:21" ht="14.25" customHeight="1">
      <c r="A7391"/>
      <c r="B7391"/>
      <c r="C7391"/>
      <c r="D7391"/>
      <c r="E7391"/>
      <c r="F7391"/>
      <c r="G7391"/>
      <c r="I7391"/>
      <c r="J7391"/>
      <c r="K7391"/>
      <c r="L7391"/>
      <c r="M7391"/>
      <c r="N7391"/>
      <c r="O7391"/>
      <c r="P7391"/>
      <c r="Q7391"/>
      <c r="R7391"/>
      <c r="S7391"/>
      <c r="T7391"/>
      <c r="U7391"/>
    </row>
    <row r="7392" spans="1:21" ht="14.25" customHeight="1">
      <c r="A7392"/>
      <c r="B7392"/>
      <c r="C7392"/>
      <c r="D7392"/>
      <c r="E7392"/>
      <c r="F7392"/>
      <c r="G7392"/>
      <c r="I7392"/>
      <c r="J7392"/>
      <c r="K7392"/>
      <c r="L7392"/>
      <c r="M7392"/>
      <c r="N7392"/>
      <c r="O7392"/>
      <c r="P7392"/>
      <c r="Q7392"/>
      <c r="R7392"/>
      <c r="S7392"/>
      <c r="T7392"/>
      <c r="U7392"/>
    </row>
    <row r="7393" spans="1:21" ht="14.25" customHeight="1">
      <c r="A7393"/>
      <c r="B7393"/>
      <c r="C7393"/>
      <c r="D7393"/>
      <c r="E7393"/>
      <c r="F7393"/>
      <c r="G7393"/>
      <c r="I7393"/>
      <c r="J7393"/>
      <c r="K7393"/>
      <c r="L7393"/>
      <c r="M7393"/>
      <c r="N7393"/>
      <c r="O7393"/>
      <c r="P7393"/>
      <c r="Q7393"/>
      <c r="R7393"/>
      <c r="S7393"/>
      <c r="T7393"/>
      <c r="U7393"/>
    </row>
    <row r="7394" spans="1:21" ht="14.25" customHeight="1">
      <c r="A7394"/>
      <c r="B7394"/>
      <c r="C7394"/>
      <c r="D7394"/>
      <c r="E7394"/>
      <c r="F7394"/>
      <c r="G7394"/>
      <c r="I7394"/>
      <c r="J7394"/>
      <c r="K7394"/>
      <c r="L7394"/>
      <c r="M7394"/>
      <c r="N7394"/>
      <c r="O7394"/>
      <c r="P7394"/>
      <c r="Q7394"/>
      <c r="R7394"/>
      <c r="S7394"/>
      <c r="T7394"/>
      <c r="U7394"/>
    </row>
    <row r="7395" spans="1:21" ht="14.25" customHeight="1">
      <c r="A7395"/>
      <c r="B7395"/>
      <c r="C7395"/>
      <c r="D7395"/>
      <c r="E7395"/>
      <c r="F7395"/>
      <c r="G7395"/>
      <c r="I7395"/>
      <c r="J7395"/>
      <c r="K7395"/>
      <c r="L7395"/>
      <c r="M7395"/>
      <c r="N7395"/>
      <c r="O7395"/>
      <c r="P7395"/>
      <c r="Q7395"/>
      <c r="R7395"/>
      <c r="S7395"/>
      <c r="T7395"/>
      <c r="U7395"/>
    </row>
    <row r="7396" spans="1:21" ht="14.25" customHeight="1">
      <c r="A7396"/>
      <c r="B7396"/>
      <c r="C7396"/>
      <c r="D7396"/>
      <c r="E7396"/>
      <c r="F7396"/>
      <c r="G7396"/>
      <c r="I7396"/>
      <c r="J7396"/>
      <c r="K7396"/>
      <c r="L7396"/>
      <c r="M7396"/>
      <c r="N7396"/>
      <c r="O7396"/>
      <c r="P7396"/>
      <c r="Q7396"/>
      <c r="R7396"/>
      <c r="S7396"/>
      <c r="T7396"/>
      <c r="U7396"/>
    </row>
    <row r="7397" spans="1:21" ht="14.25" customHeight="1">
      <c r="A7397"/>
      <c r="B7397"/>
      <c r="C7397"/>
      <c r="D7397"/>
      <c r="E7397"/>
      <c r="F7397"/>
      <c r="G7397"/>
      <c r="I7397"/>
      <c r="J7397"/>
      <c r="K7397"/>
      <c r="L7397"/>
      <c r="M7397"/>
      <c r="N7397"/>
      <c r="O7397"/>
      <c r="P7397"/>
      <c r="Q7397"/>
      <c r="R7397"/>
      <c r="S7397"/>
      <c r="T7397"/>
      <c r="U7397"/>
    </row>
    <row r="7398" spans="1:21" ht="14.25" customHeight="1">
      <c r="A7398"/>
      <c r="B7398"/>
      <c r="C7398"/>
      <c r="D7398"/>
      <c r="E7398"/>
      <c r="F7398"/>
      <c r="G7398"/>
      <c r="I7398"/>
      <c r="J7398"/>
      <c r="K7398"/>
      <c r="L7398"/>
      <c r="M7398"/>
      <c r="N7398"/>
      <c r="O7398"/>
      <c r="P7398"/>
      <c r="Q7398"/>
      <c r="R7398"/>
      <c r="S7398"/>
      <c r="T7398"/>
      <c r="U7398"/>
    </row>
    <row r="7399" spans="1:21" ht="14.25" customHeight="1">
      <c r="A7399"/>
      <c r="B7399"/>
      <c r="C7399"/>
      <c r="D7399"/>
      <c r="E7399"/>
      <c r="F7399"/>
      <c r="G7399"/>
      <c r="I7399"/>
      <c r="J7399"/>
      <c r="K7399"/>
      <c r="L7399"/>
      <c r="M7399"/>
      <c r="N7399"/>
      <c r="O7399"/>
      <c r="P7399"/>
      <c r="Q7399"/>
      <c r="R7399"/>
      <c r="S7399"/>
      <c r="T7399"/>
      <c r="U7399"/>
    </row>
    <row r="7400" spans="1:21" ht="14.25" customHeight="1">
      <c r="A7400"/>
      <c r="B7400"/>
      <c r="C7400"/>
      <c r="D7400"/>
      <c r="E7400"/>
      <c r="F7400"/>
      <c r="G7400"/>
      <c r="I7400"/>
      <c r="J7400"/>
      <c r="K7400"/>
      <c r="L7400"/>
      <c r="M7400"/>
      <c r="N7400"/>
      <c r="O7400"/>
      <c r="P7400"/>
      <c r="Q7400"/>
      <c r="R7400"/>
      <c r="S7400"/>
      <c r="T7400"/>
      <c r="U7400"/>
    </row>
    <row r="7401" spans="1:21" ht="14.25" customHeight="1">
      <c r="A7401"/>
      <c r="B7401"/>
      <c r="C7401"/>
      <c r="D7401"/>
      <c r="E7401"/>
      <c r="F7401"/>
      <c r="G7401"/>
      <c r="I7401"/>
      <c r="J7401"/>
      <c r="K7401"/>
      <c r="L7401"/>
      <c r="M7401"/>
      <c r="N7401"/>
      <c r="O7401"/>
      <c r="P7401"/>
      <c r="Q7401"/>
      <c r="R7401"/>
      <c r="S7401"/>
      <c r="T7401"/>
      <c r="U7401"/>
    </row>
    <row r="7402" spans="1:21" ht="14.25" customHeight="1">
      <c r="A7402"/>
      <c r="B7402"/>
      <c r="C7402"/>
      <c r="D7402"/>
      <c r="E7402"/>
      <c r="F7402"/>
      <c r="G7402"/>
      <c r="I7402"/>
      <c r="J7402"/>
      <c r="K7402"/>
      <c r="L7402"/>
      <c r="M7402"/>
      <c r="N7402"/>
      <c r="O7402"/>
      <c r="P7402"/>
      <c r="Q7402"/>
      <c r="R7402"/>
      <c r="S7402"/>
      <c r="T7402"/>
      <c r="U7402"/>
    </row>
    <row r="7403" spans="1:21" ht="14.25" customHeight="1">
      <c r="A7403"/>
      <c r="B7403"/>
      <c r="C7403"/>
      <c r="D7403"/>
      <c r="E7403"/>
      <c r="F7403"/>
      <c r="G7403"/>
      <c r="I7403"/>
      <c r="J7403"/>
      <c r="K7403"/>
      <c r="L7403"/>
      <c r="M7403"/>
      <c r="N7403"/>
      <c r="O7403"/>
      <c r="P7403"/>
      <c r="Q7403"/>
      <c r="R7403"/>
      <c r="S7403"/>
      <c r="T7403"/>
      <c r="U7403"/>
    </row>
    <row r="7404" spans="1:21" ht="14.25" customHeight="1">
      <c r="A7404"/>
      <c r="B7404"/>
      <c r="C7404"/>
      <c r="D7404"/>
      <c r="E7404"/>
      <c r="F7404"/>
      <c r="G7404"/>
      <c r="I7404"/>
      <c r="J7404"/>
      <c r="K7404"/>
      <c r="L7404"/>
      <c r="M7404"/>
      <c r="N7404"/>
      <c r="O7404"/>
      <c r="P7404"/>
      <c r="Q7404"/>
      <c r="R7404"/>
      <c r="S7404"/>
      <c r="T7404"/>
      <c r="U7404"/>
    </row>
    <row r="7405" spans="1:21" ht="14.25" customHeight="1">
      <c r="A7405"/>
      <c r="B7405"/>
      <c r="C7405"/>
      <c r="D7405"/>
      <c r="E7405"/>
      <c r="F7405"/>
      <c r="G7405"/>
      <c r="I7405"/>
      <c r="J7405"/>
      <c r="K7405"/>
      <c r="L7405"/>
      <c r="M7405"/>
      <c r="N7405"/>
      <c r="O7405"/>
      <c r="P7405"/>
      <c r="Q7405"/>
      <c r="R7405"/>
      <c r="S7405"/>
      <c r="T7405"/>
      <c r="U7405"/>
    </row>
    <row r="7406" spans="1:21" ht="14.25" customHeight="1">
      <c r="A7406"/>
      <c r="B7406"/>
      <c r="C7406"/>
      <c r="D7406"/>
      <c r="E7406"/>
      <c r="F7406"/>
      <c r="G7406"/>
      <c r="I7406"/>
      <c r="J7406"/>
      <c r="K7406"/>
      <c r="L7406"/>
      <c r="M7406"/>
      <c r="N7406"/>
      <c r="O7406"/>
      <c r="P7406"/>
      <c r="Q7406"/>
      <c r="R7406"/>
      <c r="S7406"/>
      <c r="T7406"/>
      <c r="U7406"/>
    </row>
    <row r="7407" spans="1:21" ht="14.25" customHeight="1">
      <c r="A7407"/>
      <c r="B7407"/>
      <c r="C7407"/>
      <c r="D7407"/>
      <c r="E7407"/>
      <c r="F7407"/>
      <c r="G7407"/>
      <c r="I7407"/>
      <c r="J7407"/>
      <c r="K7407"/>
      <c r="L7407"/>
      <c r="M7407"/>
      <c r="N7407"/>
      <c r="O7407"/>
      <c r="P7407"/>
      <c r="Q7407"/>
      <c r="R7407"/>
      <c r="S7407"/>
      <c r="T7407"/>
      <c r="U7407"/>
    </row>
    <row r="7408" spans="1:21" ht="14.25" customHeight="1">
      <c r="A7408"/>
      <c r="B7408"/>
      <c r="C7408"/>
      <c r="D7408"/>
      <c r="E7408"/>
      <c r="F7408"/>
      <c r="G7408"/>
      <c r="I7408"/>
      <c r="J7408"/>
      <c r="K7408"/>
      <c r="L7408"/>
      <c r="M7408"/>
      <c r="N7408"/>
      <c r="O7408"/>
      <c r="P7408"/>
      <c r="Q7408"/>
      <c r="R7408"/>
      <c r="S7408"/>
      <c r="T7408"/>
      <c r="U7408"/>
    </row>
    <row r="7409" spans="1:21" ht="14.25" customHeight="1">
      <c r="A7409"/>
      <c r="B7409"/>
      <c r="C7409"/>
      <c r="D7409"/>
      <c r="E7409"/>
      <c r="F7409"/>
      <c r="G7409"/>
      <c r="I7409"/>
      <c r="J7409"/>
      <c r="K7409"/>
      <c r="L7409"/>
      <c r="M7409"/>
      <c r="N7409"/>
      <c r="O7409"/>
      <c r="P7409"/>
      <c r="Q7409"/>
      <c r="R7409"/>
      <c r="S7409"/>
      <c r="T7409"/>
      <c r="U7409"/>
    </row>
    <row r="7410" spans="1:21" ht="14.25" customHeight="1">
      <c r="A7410"/>
      <c r="B7410"/>
      <c r="C7410"/>
      <c r="D7410"/>
      <c r="E7410"/>
      <c r="F7410"/>
      <c r="G7410"/>
      <c r="I7410"/>
      <c r="J7410"/>
      <c r="K7410"/>
      <c r="L7410"/>
      <c r="M7410"/>
      <c r="N7410"/>
      <c r="O7410"/>
      <c r="P7410"/>
      <c r="Q7410"/>
      <c r="R7410"/>
      <c r="S7410"/>
      <c r="T7410"/>
      <c r="U7410"/>
    </row>
    <row r="7411" spans="1:21" ht="14.25" customHeight="1">
      <c r="A7411"/>
      <c r="B7411"/>
      <c r="C7411"/>
      <c r="D7411"/>
      <c r="E7411"/>
      <c r="F7411"/>
      <c r="G7411"/>
      <c r="I7411"/>
      <c r="J7411"/>
      <c r="K7411"/>
      <c r="L7411"/>
      <c r="M7411"/>
      <c r="N7411"/>
      <c r="O7411"/>
      <c r="P7411"/>
      <c r="Q7411"/>
      <c r="R7411"/>
      <c r="S7411"/>
      <c r="T7411"/>
      <c r="U7411"/>
    </row>
    <row r="7412" spans="1:21" ht="14.25" customHeight="1">
      <c r="A7412"/>
      <c r="B7412"/>
      <c r="C7412"/>
      <c r="D7412"/>
      <c r="E7412"/>
      <c r="F7412"/>
      <c r="G7412"/>
      <c r="I7412"/>
      <c r="J7412"/>
      <c r="K7412"/>
      <c r="L7412"/>
      <c r="M7412"/>
      <c r="N7412"/>
      <c r="O7412"/>
      <c r="P7412"/>
      <c r="Q7412"/>
      <c r="R7412"/>
      <c r="S7412"/>
      <c r="T7412"/>
      <c r="U7412"/>
    </row>
    <row r="7413" spans="1:21" ht="14.25" customHeight="1">
      <c r="A7413"/>
      <c r="B7413"/>
      <c r="C7413"/>
      <c r="D7413"/>
      <c r="E7413"/>
      <c r="F7413"/>
      <c r="G7413"/>
      <c r="I7413"/>
      <c r="J7413"/>
      <c r="K7413"/>
      <c r="L7413"/>
      <c r="M7413"/>
      <c r="N7413"/>
      <c r="O7413"/>
      <c r="P7413"/>
      <c r="Q7413"/>
      <c r="R7413"/>
      <c r="S7413"/>
      <c r="T7413"/>
      <c r="U7413"/>
    </row>
    <row r="7414" spans="1:21" ht="14.25" customHeight="1">
      <c r="A7414"/>
      <c r="B7414"/>
      <c r="C7414"/>
      <c r="D7414"/>
      <c r="E7414"/>
      <c r="F7414"/>
      <c r="G7414"/>
      <c r="I7414"/>
      <c r="J7414"/>
      <c r="K7414"/>
      <c r="L7414"/>
      <c r="M7414"/>
      <c r="N7414"/>
      <c r="O7414"/>
      <c r="P7414"/>
      <c r="Q7414"/>
      <c r="R7414"/>
      <c r="S7414"/>
      <c r="T7414"/>
      <c r="U7414"/>
    </row>
    <row r="7415" spans="1:21" ht="14.25" customHeight="1">
      <c r="A7415"/>
      <c r="B7415"/>
      <c r="C7415"/>
      <c r="D7415"/>
      <c r="E7415"/>
      <c r="F7415"/>
      <c r="G7415"/>
      <c r="I7415"/>
      <c r="J7415"/>
      <c r="K7415"/>
      <c r="L7415"/>
      <c r="M7415"/>
      <c r="N7415"/>
      <c r="O7415"/>
      <c r="P7415"/>
      <c r="Q7415"/>
      <c r="R7415"/>
      <c r="S7415"/>
      <c r="T7415"/>
      <c r="U7415"/>
    </row>
    <row r="7416" spans="1:21" ht="14.25" customHeight="1">
      <c r="A7416"/>
      <c r="B7416"/>
      <c r="C7416"/>
      <c r="D7416"/>
      <c r="E7416"/>
      <c r="F7416"/>
      <c r="G7416"/>
      <c r="I7416"/>
      <c r="J7416"/>
      <c r="K7416"/>
      <c r="L7416"/>
      <c r="M7416"/>
      <c r="N7416"/>
      <c r="O7416"/>
      <c r="P7416"/>
      <c r="Q7416"/>
      <c r="R7416"/>
      <c r="S7416"/>
      <c r="T7416"/>
      <c r="U7416"/>
    </row>
    <row r="7417" spans="1:21" ht="14.25" customHeight="1">
      <c r="A7417"/>
      <c r="B7417"/>
      <c r="C7417"/>
      <c r="D7417"/>
      <c r="E7417"/>
      <c r="F7417"/>
      <c r="G7417"/>
      <c r="I7417"/>
      <c r="J7417"/>
      <c r="K7417"/>
      <c r="L7417"/>
      <c r="M7417"/>
      <c r="N7417"/>
      <c r="O7417"/>
      <c r="P7417"/>
      <c r="Q7417"/>
      <c r="R7417"/>
      <c r="S7417"/>
      <c r="T7417"/>
      <c r="U7417"/>
    </row>
    <row r="7418" spans="1:21" ht="14.25" customHeight="1">
      <c r="A7418"/>
      <c r="B7418"/>
      <c r="C7418"/>
      <c r="D7418"/>
      <c r="E7418"/>
      <c r="F7418"/>
      <c r="G7418"/>
      <c r="I7418"/>
      <c r="J7418"/>
      <c r="K7418"/>
      <c r="L7418"/>
      <c r="M7418"/>
      <c r="N7418"/>
      <c r="O7418"/>
      <c r="P7418"/>
      <c r="Q7418"/>
      <c r="R7418"/>
      <c r="S7418"/>
      <c r="T7418"/>
      <c r="U7418"/>
    </row>
    <row r="7419" spans="1:21" ht="14.25" customHeight="1">
      <c r="A7419"/>
      <c r="B7419"/>
      <c r="C7419"/>
      <c r="D7419"/>
      <c r="E7419"/>
      <c r="F7419"/>
      <c r="G7419"/>
      <c r="I7419"/>
      <c r="J7419"/>
      <c r="K7419"/>
      <c r="L7419"/>
      <c r="M7419"/>
      <c r="N7419"/>
      <c r="O7419"/>
      <c r="P7419"/>
      <c r="Q7419"/>
      <c r="R7419"/>
      <c r="S7419"/>
      <c r="T7419"/>
      <c r="U7419"/>
    </row>
    <row r="7420" spans="1:21" ht="14.25" customHeight="1">
      <c r="A7420"/>
      <c r="B7420"/>
      <c r="C7420"/>
      <c r="D7420"/>
      <c r="E7420"/>
      <c r="F7420"/>
      <c r="G7420"/>
      <c r="I7420"/>
      <c r="J7420"/>
      <c r="K7420"/>
      <c r="L7420"/>
      <c r="M7420"/>
      <c r="N7420"/>
      <c r="O7420"/>
      <c r="P7420"/>
      <c r="Q7420"/>
      <c r="R7420"/>
      <c r="S7420"/>
      <c r="T7420"/>
      <c r="U7420"/>
    </row>
    <row r="7421" spans="1:21" ht="14.25" customHeight="1">
      <c r="A7421"/>
      <c r="B7421"/>
      <c r="C7421"/>
      <c r="D7421"/>
      <c r="E7421"/>
      <c r="F7421"/>
      <c r="G7421"/>
      <c r="I7421"/>
      <c r="J7421"/>
      <c r="K7421"/>
      <c r="L7421"/>
      <c r="M7421"/>
      <c r="N7421"/>
      <c r="O7421"/>
      <c r="P7421"/>
      <c r="Q7421"/>
      <c r="R7421"/>
      <c r="S7421"/>
      <c r="T7421"/>
      <c r="U7421"/>
    </row>
    <row r="7422" spans="1:21" ht="14.25" customHeight="1">
      <c r="A7422"/>
      <c r="B7422"/>
      <c r="C7422"/>
      <c r="D7422"/>
      <c r="E7422"/>
      <c r="F7422"/>
      <c r="G7422"/>
      <c r="I7422"/>
      <c r="J7422"/>
      <c r="K7422"/>
      <c r="L7422"/>
      <c r="M7422"/>
      <c r="N7422"/>
      <c r="O7422"/>
      <c r="P7422"/>
      <c r="Q7422"/>
      <c r="R7422"/>
      <c r="S7422"/>
      <c r="T7422"/>
      <c r="U7422"/>
    </row>
    <row r="7423" spans="1:21" ht="14.25" customHeight="1">
      <c r="A7423"/>
      <c r="B7423"/>
      <c r="C7423"/>
      <c r="D7423"/>
      <c r="E7423"/>
      <c r="F7423"/>
      <c r="G7423"/>
      <c r="I7423"/>
      <c r="J7423"/>
      <c r="K7423"/>
      <c r="L7423"/>
      <c r="M7423"/>
      <c r="N7423"/>
      <c r="O7423"/>
      <c r="P7423"/>
      <c r="Q7423"/>
      <c r="R7423"/>
      <c r="S7423"/>
      <c r="T7423"/>
      <c r="U7423"/>
    </row>
    <row r="7424" spans="1:21" ht="14.25" customHeight="1">
      <c r="A7424"/>
      <c r="B7424"/>
      <c r="C7424"/>
      <c r="D7424"/>
      <c r="E7424"/>
      <c r="F7424"/>
      <c r="G7424"/>
      <c r="I7424"/>
      <c r="J7424"/>
      <c r="K7424"/>
      <c r="L7424"/>
      <c r="M7424"/>
      <c r="N7424"/>
      <c r="O7424"/>
      <c r="P7424"/>
      <c r="Q7424"/>
      <c r="R7424"/>
      <c r="S7424"/>
      <c r="T7424"/>
      <c r="U7424"/>
    </row>
    <row r="7425" spans="1:21" ht="14.25" customHeight="1">
      <c r="A7425"/>
      <c r="B7425"/>
      <c r="C7425"/>
      <c r="D7425"/>
      <c r="E7425"/>
      <c r="F7425"/>
      <c r="G7425"/>
      <c r="I7425"/>
      <c r="J7425"/>
      <c r="K7425"/>
      <c r="L7425"/>
      <c r="M7425"/>
      <c r="N7425"/>
      <c r="O7425"/>
      <c r="P7425"/>
      <c r="Q7425"/>
      <c r="R7425"/>
      <c r="S7425"/>
      <c r="T7425"/>
      <c r="U7425"/>
    </row>
    <row r="7426" spans="1:21" ht="14.25" customHeight="1">
      <c r="A7426"/>
      <c r="B7426"/>
      <c r="C7426"/>
      <c r="D7426"/>
      <c r="E7426"/>
      <c r="F7426"/>
      <c r="G7426"/>
      <c r="I7426"/>
      <c r="J7426"/>
      <c r="K7426"/>
      <c r="L7426"/>
      <c r="M7426"/>
      <c r="N7426"/>
      <c r="O7426"/>
      <c r="P7426"/>
      <c r="Q7426"/>
      <c r="R7426"/>
      <c r="S7426"/>
      <c r="T7426"/>
      <c r="U7426"/>
    </row>
    <row r="7427" spans="1:21" ht="14.25" customHeight="1">
      <c r="A7427"/>
      <c r="B7427"/>
      <c r="C7427"/>
      <c r="D7427"/>
      <c r="E7427"/>
      <c r="F7427"/>
      <c r="G7427"/>
      <c r="I7427"/>
      <c r="J7427"/>
      <c r="K7427"/>
      <c r="L7427"/>
      <c r="M7427"/>
      <c r="N7427"/>
      <c r="O7427"/>
      <c r="P7427"/>
      <c r="Q7427"/>
      <c r="R7427"/>
      <c r="S7427"/>
      <c r="T7427"/>
      <c r="U7427"/>
    </row>
    <row r="7428" spans="1:21" ht="14.25" customHeight="1">
      <c r="A7428"/>
      <c r="B7428"/>
      <c r="C7428"/>
      <c r="D7428"/>
      <c r="E7428"/>
      <c r="F7428"/>
      <c r="G7428"/>
      <c r="I7428"/>
      <c r="J7428"/>
      <c r="K7428"/>
      <c r="L7428"/>
      <c r="M7428"/>
      <c r="N7428"/>
      <c r="O7428"/>
      <c r="P7428"/>
      <c r="Q7428"/>
      <c r="R7428"/>
      <c r="S7428"/>
      <c r="T7428"/>
      <c r="U7428"/>
    </row>
    <row r="7429" spans="1:21" ht="14.25" customHeight="1">
      <c r="A7429"/>
      <c r="B7429"/>
      <c r="C7429"/>
      <c r="D7429"/>
      <c r="E7429"/>
      <c r="F7429"/>
      <c r="G7429"/>
      <c r="I7429"/>
      <c r="J7429"/>
      <c r="K7429"/>
      <c r="L7429"/>
      <c r="M7429"/>
      <c r="N7429"/>
      <c r="O7429"/>
      <c r="P7429"/>
      <c r="Q7429"/>
      <c r="R7429"/>
      <c r="S7429"/>
      <c r="T7429"/>
      <c r="U7429"/>
    </row>
    <row r="7430" spans="1:21" ht="14.25" customHeight="1">
      <c r="A7430"/>
      <c r="B7430"/>
      <c r="C7430"/>
      <c r="D7430"/>
      <c r="E7430"/>
      <c r="F7430"/>
      <c r="G7430"/>
      <c r="I7430"/>
      <c r="J7430"/>
      <c r="K7430"/>
      <c r="L7430"/>
      <c r="M7430"/>
      <c r="N7430"/>
      <c r="O7430"/>
      <c r="P7430"/>
      <c r="Q7430"/>
      <c r="R7430"/>
      <c r="S7430"/>
      <c r="T7430"/>
      <c r="U7430"/>
    </row>
    <row r="7431" spans="1:21" ht="14.25" customHeight="1">
      <c r="A7431"/>
      <c r="B7431"/>
      <c r="C7431"/>
      <c r="D7431"/>
      <c r="E7431"/>
      <c r="F7431"/>
      <c r="G7431"/>
      <c r="I7431"/>
      <c r="J7431"/>
      <c r="K7431"/>
      <c r="L7431"/>
      <c r="M7431"/>
      <c r="N7431"/>
      <c r="O7431"/>
      <c r="P7431"/>
      <c r="Q7431"/>
      <c r="R7431"/>
      <c r="S7431"/>
      <c r="T7431"/>
      <c r="U7431"/>
    </row>
    <row r="7432" spans="1:21" ht="14.25" customHeight="1">
      <c r="A7432"/>
      <c r="B7432"/>
      <c r="C7432"/>
      <c r="D7432"/>
      <c r="E7432"/>
      <c r="F7432"/>
      <c r="G7432"/>
      <c r="I7432"/>
      <c r="J7432"/>
      <c r="K7432"/>
      <c r="L7432"/>
      <c r="M7432"/>
      <c r="N7432"/>
      <c r="O7432"/>
      <c r="P7432"/>
      <c r="Q7432"/>
      <c r="R7432"/>
      <c r="S7432"/>
      <c r="T7432"/>
      <c r="U7432"/>
    </row>
    <row r="7433" spans="1:21" ht="14.25" customHeight="1">
      <c r="A7433"/>
      <c r="B7433"/>
      <c r="C7433"/>
      <c r="D7433"/>
      <c r="E7433"/>
      <c r="F7433"/>
      <c r="G7433"/>
      <c r="I7433"/>
      <c r="J7433"/>
      <c r="K7433"/>
      <c r="L7433"/>
      <c r="M7433"/>
      <c r="N7433"/>
      <c r="O7433"/>
      <c r="P7433"/>
      <c r="Q7433"/>
      <c r="R7433"/>
      <c r="S7433"/>
      <c r="T7433"/>
      <c r="U7433"/>
    </row>
    <row r="7434" spans="1:21" ht="14.25" customHeight="1">
      <c r="A7434"/>
      <c r="B7434"/>
      <c r="C7434"/>
      <c r="D7434"/>
      <c r="E7434"/>
      <c r="F7434"/>
      <c r="G7434"/>
      <c r="I7434"/>
      <c r="J7434"/>
      <c r="K7434"/>
      <c r="L7434"/>
      <c r="M7434"/>
      <c r="N7434"/>
      <c r="O7434"/>
      <c r="P7434"/>
      <c r="Q7434"/>
      <c r="R7434"/>
      <c r="S7434"/>
      <c r="T7434"/>
      <c r="U7434"/>
    </row>
    <row r="7435" spans="1:21" ht="14.25" customHeight="1">
      <c r="A7435"/>
      <c r="B7435"/>
      <c r="C7435"/>
      <c r="D7435"/>
      <c r="E7435"/>
      <c r="F7435"/>
      <c r="G7435"/>
      <c r="I7435"/>
      <c r="J7435"/>
      <c r="K7435"/>
      <c r="L7435"/>
      <c r="M7435"/>
      <c r="N7435"/>
      <c r="O7435"/>
      <c r="P7435"/>
      <c r="Q7435"/>
      <c r="R7435"/>
      <c r="S7435"/>
      <c r="T7435"/>
      <c r="U7435"/>
    </row>
    <row r="7436" spans="1:21" ht="14.25" customHeight="1">
      <c r="A7436"/>
      <c r="B7436"/>
      <c r="C7436"/>
      <c r="D7436"/>
      <c r="E7436"/>
      <c r="F7436"/>
      <c r="G7436"/>
      <c r="I7436"/>
      <c r="J7436"/>
      <c r="K7436"/>
      <c r="L7436"/>
      <c r="M7436"/>
      <c r="N7436"/>
      <c r="O7436"/>
      <c r="P7436"/>
      <c r="Q7436"/>
      <c r="R7436"/>
      <c r="S7436"/>
      <c r="T7436"/>
      <c r="U7436"/>
    </row>
    <row r="7437" spans="1:21" ht="14.25" customHeight="1">
      <c r="A7437"/>
      <c r="B7437"/>
      <c r="C7437"/>
      <c r="D7437"/>
      <c r="E7437"/>
      <c r="F7437"/>
      <c r="G7437"/>
      <c r="I7437"/>
      <c r="J7437"/>
      <c r="K7437"/>
      <c r="L7437"/>
      <c r="M7437"/>
      <c r="N7437"/>
      <c r="O7437"/>
      <c r="P7437"/>
      <c r="Q7437"/>
      <c r="R7437"/>
      <c r="S7437"/>
      <c r="T7437"/>
      <c r="U7437"/>
    </row>
    <row r="7438" spans="1:21" ht="14.25" customHeight="1">
      <c r="A7438"/>
      <c r="B7438"/>
      <c r="C7438"/>
      <c r="D7438"/>
      <c r="E7438"/>
      <c r="F7438"/>
      <c r="G7438"/>
      <c r="I7438"/>
      <c r="J7438"/>
      <c r="K7438"/>
      <c r="L7438"/>
      <c r="M7438"/>
      <c r="N7438"/>
      <c r="O7438"/>
      <c r="P7438"/>
      <c r="Q7438"/>
      <c r="R7438"/>
      <c r="S7438"/>
      <c r="T7438"/>
      <c r="U7438"/>
    </row>
    <row r="7439" spans="1:21" ht="14.25" customHeight="1">
      <c r="A7439"/>
      <c r="B7439"/>
      <c r="C7439"/>
      <c r="D7439"/>
      <c r="E7439"/>
      <c r="F7439"/>
      <c r="G7439"/>
      <c r="I7439"/>
      <c r="J7439"/>
      <c r="K7439"/>
      <c r="L7439"/>
      <c r="M7439"/>
      <c r="N7439"/>
      <c r="O7439"/>
      <c r="P7439"/>
      <c r="Q7439"/>
      <c r="R7439"/>
      <c r="S7439"/>
      <c r="T7439"/>
      <c r="U7439"/>
    </row>
    <row r="7440" spans="1:21" ht="14.25" customHeight="1">
      <c r="A7440"/>
      <c r="B7440"/>
      <c r="C7440"/>
      <c r="D7440"/>
      <c r="E7440"/>
      <c r="F7440"/>
      <c r="G7440"/>
      <c r="I7440"/>
      <c r="J7440"/>
      <c r="K7440"/>
      <c r="L7440"/>
      <c r="M7440"/>
      <c r="N7440"/>
      <c r="O7440"/>
      <c r="P7440"/>
      <c r="Q7440"/>
      <c r="R7440"/>
      <c r="S7440"/>
      <c r="T7440"/>
      <c r="U7440"/>
    </row>
    <row r="7441" spans="1:21" ht="14.25" customHeight="1">
      <c r="A7441"/>
      <c r="B7441"/>
      <c r="C7441"/>
      <c r="D7441"/>
      <c r="E7441"/>
      <c r="F7441"/>
      <c r="G7441"/>
      <c r="I7441"/>
      <c r="J7441"/>
      <c r="K7441"/>
      <c r="L7441"/>
      <c r="M7441"/>
      <c r="N7441"/>
      <c r="O7441"/>
      <c r="P7441"/>
      <c r="Q7441"/>
      <c r="R7441"/>
      <c r="S7441"/>
      <c r="T7441"/>
      <c r="U7441"/>
    </row>
    <row r="7442" spans="1:21" ht="14.25" customHeight="1">
      <c r="A7442"/>
      <c r="B7442"/>
      <c r="C7442"/>
      <c r="D7442"/>
      <c r="E7442"/>
      <c r="F7442"/>
      <c r="G7442"/>
      <c r="I7442"/>
      <c r="J7442"/>
      <c r="K7442"/>
      <c r="L7442"/>
      <c r="M7442"/>
      <c r="N7442"/>
      <c r="O7442"/>
      <c r="P7442"/>
      <c r="Q7442"/>
      <c r="R7442"/>
      <c r="S7442"/>
      <c r="T7442"/>
      <c r="U7442"/>
    </row>
    <row r="7443" spans="1:21" ht="14.25" customHeight="1">
      <c r="A7443"/>
      <c r="B7443"/>
      <c r="C7443"/>
      <c r="D7443"/>
      <c r="E7443"/>
      <c r="F7443"/>
      <c r="G7443"/>
      <c r="I7443"/>
      <c r="J7443"/>
      <c r="K7443"/>
      <c r="L7443"/>
      <c r="M7443"/>
      <c r="N7443"/>
      <c r="O7443"/>
      <c r="P7443"/>
      <c r="Q7443"/>
      <c r="R7443"/>
      <c r="S7443"/>
      <c r="T7443"/>
      <c r="U7443"/>
    </row>
    <row r="7444" spans="1:21" ht="14.25" customHeight="1">
      <c r="A7444"/>
      <c r="B7444"/>
      <c r="C7444"/>
      <c r="D7444"/>
      <c r="E7444"/>
      <c r="F7444"/>
      <c r="G7444"/>
      <c r="I7444"/>
      <c r="J7444"/>
      <c r="K7444"/>
      <c r="L7444"/>
      <c r="M7444"/>
      <c r="N7444"/>
      <c r="O7444"/>
      <c r="P7444"/>
      <c r="Q7444"/>
      <c r="R7444"/>
      <c r="S7444"/>
      <c r="T7444"/>
      <c r="U7444"/>
    </row>
    <row r="7445" spans="1:21" ht="14.25" customHeight="1">
      <c r="A7445"/>
      <c r="B7445"/>
      <c r="C7445"/>
      <c r="D7445"/>
      <c r="E7445"/>
      <c r="F7445"/>
      <c r="G7445"/>
      <c r="I7445"/>
      <c r="J7445"/>
      <c r="K7445"/>
      <c r="L7445"/>
      <c r="M7445"/>
      <c r="N7445"/>
      <c r="O7445"/>
      <c r="P7445"/>
      <c r="Q7445"/>
      <c r="R7445"/>
      <c r="S7445"/>
      <c r="T7445"/>
      <c r="U7445"/>
    </row>
    <row r="7446" spans="1:21" ht="14.25" customHeight="1">
      <c r="A7446"/>
      <c r="B7446"/>
      <c r="C7446"/>
      <c r="D7446"/>
      <c r="E7446"/>
      <c r="F7446"/>
      <c r="G7446"/>
      <c r="I7446"/>
      <c r="J7446"/>
      <c r="K7446"/>
      <c r="L7446"/>
      <c r="M7446"/>
      <c r="N7446"/>
      <c r="O7446"/>
      <c r="P7446"/>
      <c r="Q7446"/>
      <c r="R7446"/>
      <c r="S7446"/>
      <c r="T7446"/>
      <c r="U7446"/>
    </row>
    <row r="7447" spans="1:21" ht="14.25" customHeight="1">
      <c r="A7447"/>
      <c r="B7447"/>
      <c r="C7447"/>
      <c r="D7447"/>
      <c r="E7447"/>
      <c r="F7447"/>
      <c r="G7447"/>
      <c r="I7447"/>
      <c r="J7447"/>
      <c r="K7447"/>
      <c r="L7447"/>
      <c r="M7447"/>
      <c r="N7447"/>
      <c r="O7447"/>
      <c r="P7447"/>
      <c r="Q7447"/>
      <c r="R7447"/>
      <c r="S7447"/>
      <c r="T7447"/>
      <c r="U7447"/>
    </row>
    <row r="7448" spans="1:21" ht="14.25" customHeight="1">
      <c r="A7448"/>
      <c r="B7448"/>
      <c r="C7448"/>
      <c r="D7448"/>
      <c r="E7448"/>
      <c r="F7448"/>
      <c r="G7448"/>
      <c r="I7448"/>
      <c r="J7448"/>
      <c r="K7448"/>
      <c r="L7448"/>
      <c r="M7448"/>
      <c r="N7448"/>
      <c r="O7448"/>
      <c r="P7448"/>
      <c r="Q7448"/>
      <c r="R7448"/>
      <c r="S7448"/>
      <c r="T7448"/>
      <c r="U7448"/>
    </row>
    <row r="7449" spans="1:21" ht="14.25" customHeight="1">
      <c r="A7449"/>
      <c r="B7449"/>
      <c r="C7449"/>
      <c r="D7449"/>
      <c r="E7449"/>
      <c r="F7449"/>
      <c r="G7449"/>
      <c r="I7449"/>
      <c r="J7449"/>
      <c r="K7449"/>
      <c r="L7449"/>
      <c r="M7449"/>
      <c r="N7449"/>
      <c r="O7449"/>
      <c r="P7449"/>
      <c r="Q7449"/>
      <c r="R7449"/>
      <c r="S7449"/>
      <c r="T7449"/>
      <c r="U7449"/>
    </row>
    <row r="7450" spans="1:21" ht="14.25" customHeight="1">
      <c r="A7450"/>
      <c r="B7450"/>
      <c r="C7450"/>
      <c r="D7450"/>
      <c r="E7450"/>
      <c r="F7450"/>
      <c r="G7450"/>
      <c r="I7450"/>
      <c r="J7450"/>
      <c r="K7450"/>
      <c r="L7450"/>
      <c r="M7450"/>
      <c r="N7450"/>
      <c r="O7450"/>
      <c r="P7450"/>
      <c r="Q7450"/>
      <c r="R7450"/>
      <c r="S7450"/>
      <c r="T7450"/>
      <c r="U7450"/>
    </row>
    <row r="7451" spans="1:21" ht="14.25" customHeight="1">
      <c r="A7451"/>
      <c r="B7451"/>
      <c r="C7451"/>
      <c r="D7451"/>
      <c r="E7451"/>
      <c r="F7451"/>
      <c r="G7451"/>
      <c r="I7451"/>
      <c r="J7451"/>
      <c r="K7451"/>
      <c r="L7451"/>
      <c r="M7451"/>
      <c r="N7451"/>
      <c r="O7451"/>
      <c r="P7451"/>
      <c r="Q7451"/>
      <c r="R7451"/>
      <c r="S7451"/>
      <c r="T7451"/>
      <c r="U7451"/>
    </row>
    <row r="7452" spans="1:21" ht="14.25" customHeight="1">
      <c r="A7452"/>
      <c r="B7452"/>
      <c r="C7452"/>
      <c r="D7452"/>
      <c r="E7452"/>
      <c r="F7452"/>
      <c r="G7452"/>
      <c r="I7452"/>
      <c r="J7452"/>
      <c r="K7452"/>
      <c r="L7452"/>
      <c r="M7452"/>
      <c r="N7452"/>
      <c r="O7452"/>
      <c r="P7452"/>
      <c r="Q7452"/>
      <c r="R7452"/>
      <c r="S7452"/>
      <c r="T7452"/>
      <c r="U7452"/>
    </row>
    <row r="7453" spans="1:21" ht="14.25" customHeight="1">
      <c r="A7453"/>
      <c r="B7453"/>
      <c r="C7453"/>
      <c r="D7453"/>
      <c r="E7453"/>
      <c r="F7453"/>
      <c r="G7453"/>
      <c r="I7453"/>
      <c r="J7453"/>
      <c r="K7453"/>
      <c r="L7453"/>
      <c r="M7453"/>
      <c r="N7453"/>
      <c r="O7453"/>
      <c r="P7453"/>
      <c r="Q7453"/>
      <c r="R7453"/>
      <c r="S7453"/>
      <c r="T7453"/>
      <c r="U7453"/>
    </row>
    <row r="7454" spans="1:21" ht="14.25" customHeight="1">
      <c r="A7454"/>
      <c r="B7454"/>
      <c r="C7454"/>
      <c r="D7454"/>
      <c r="E7454"/>
      <c r="F7454"/>
      <c r="G7454"/>
      <c r="I7454"/>
      <c r="J7454"/>
      <c r="K7454"/>
      <c r="L7454"/>
      <c r="M7454"/>
      <c r="N7454"/>
      <c r="O7454"/>
      <c r="P7454"/>
      <c r="Q7454"/>
      <c r="R7454"/>
      <c r="S7454"/>
      <c r="T7454"/>
      <c r="U7454"/>
    </row>
    <row r="7455" spans="1:21" ht="14.25" customHeight="1">
      <c r="A7455"/>
      <c r="B7455"/>
      <c r="C7455"/>
      <c r="D7455"/>
      <c r="E7455"/>
      <c r="F7455"/>
      <c r="G7455"/>
      <c r="I7455"/>
      <c r="J7455"/>
      <c r="K7455"/>
      <c r="L7455"/>
      <c r="M7455"/>
      <c r="N7455"/>
      <c r="O7455"/>
      <c r="P7455"/>
      <c r="Q7455"/>
      <c r="R7455"/>
      <c r="S7455"/>
      <c r="T7455"/>
      <c r="U7455"/>
    </row>
    <row r="7456" spans="1:21" ht="14.25" customHeight="1">
      <c r="A7456"/>
      <c r="B7456"/>
      <c r="C7456"/>
      <c r="D7456"/>
      <c r="E7456"/>
      <c r="F7456"/>
      <c r="G7456"/>
      <c r="I7456"/>
      <c r="J7456"/>
      <c r="K7456"/>
      <c r="L7456"/>
      <c r="M7456"/>
      <c r="N7456"/>
      <c r="O7456"/>
      <c r="P7456"/>
      <c r="Q7456"/>
      <c r="R7456"/>
      <c r="S7456"/>
      <c r="T7456"/>
      <c r="U7456"/>
    </row>
    <row r="7457" spans="1:21" ht="14.25" customHeight="1">
      <c r="A7457"/>
      <c r="B7457"/>
      <c r="C7457"/>
      <c r="D7457"/>
      <c r="E7457"/>
      <c r="F7457"/>
      <c r="G7457"/>
      <c r="I7457"/>
      <c r="J7457"/>
      <c r="K7457"/>
      <c r="L7457"/>
      <c r="M7457"/>
      <c r="N7457"/>
      <c r="O7457"/>
      <c r="P7457"/>
      <c r="Q7457"/>
      <c r="R7457"/>
      <c r="S7457"/>
      <c r="T7457"/>
      <c r="U7457"/>
    </row>
    <row r="7458" spans="1:21" ht="14.25" customHeight="1">
      <c r="A7458"/>
      <c r="B7458"/>
      <c r="C7458"/>
      <c r="D7458"/>
      <c r="E7458"/>
      <c r="F7458"/>
      <c r="G7458"/>
      <c r="I7458"/>
      <c r="J7458"/>
      <c r="K7458"/>
      <c r="L7458"/>
      <c r="M7458"/>
      <c r="N7458"/>
      <c r="O7458"/>
      <c r="P7458"/>
      <c r="Q7458"/>
      <c r="R7458"/>
      <c r="S7458"/>
      <c r="T7458"/>
      <c r="U7458"/>
    </row>
    <row r="7459" spans="1:21" ht="14.25" customHeight="1">
      <c r="A7459"/>
      <c r="B7459"/>
      <c r="C7459"/>
      <c r="D7459"/>
      <c r="E7459"/>
      <c r="F7459"/>
      <c r="G7459"/>
      <c r="I7459"/>
      <c r="J7459"/>
      <c r="K7459"/>
      <c r="L7459"/>
      <c r="M7459"/>
      <c r="N7459"/>
      <c r="O7459"/>
      <c r="P7459"/>
      <c r="Q7459"/>
      <c r="R7459"/>
      <c r="S7459"/>
      <c r="T7459"/>
      <c r="U7459"/>
    </row>
    <row r="7460" spans="1:21" ht="14.25" customHeight="1">
      <c r="A7460"/>
      <c r="B7460"/>
      <c r="C7460"/>
      <c r="D7460"/>
      <c r="E7460"/>
      <c r="F7460"/>
      <c r="G7460"/>
      <c r="I7460"/>
      <c r="J7460"/>
      <c r="K7460"/>
      <c r="L7460"/>
      <c r="M7460"/>
      <c r="N7460"/>
      <c r="O7460"/>
      <c r="P7460"/>
      <c r="Q7460"/>
      <c r="R7460"/>
      <c r="S7460"/>
      <c r="T7460"/>
      <c r="U7460"/>
    </row>
    <row r="7461" spans="1:21" ht="14.25" customHeight="1">
      <c r="A7461"/>
      <c r="B7461"/>
      <c r="C7461"/>
      <c r="D7461"/>
      <c r="E7461"/>
      <c r="F7461"/>
      <c r="G7461"/>
      <c r="I7461"/>
      <c r="J7461"/>
      <c r="K7461"/>
      <c r="L7461"/>
      <c r="M7461"/>
      <c r="N7461"/>
      <c r="O7461"/>
      <c r="P7461"/>
      <c r="Q7461"/>
      <c r="R7461"/>
      <c r="S7461"/>
      <c r="T7461"/>
      <c r="U7461"/>
    </row>
    <row r="7462" spans="1:21" ht="14.25" customHeight="1">
      <c r="A7462"/>
      <c r="B7462"/>
      <c r="C7462"/>
      <c r="D7462"/>
      <c r="E7462"/>
      <c r="F7462"/>
      <c r="G7462"/>
      <c r="I7462"/>
      <c r="J7462"/>
      <c r="K7462"/>
      <c r="L7462"/>
      <c r="M7462"/>
      <c r="N7462"/>
      <c r="O7462"/>
      <c r="P7462"/>
      <c r="Q7462"/>
      <c r="R7462"/>
      <c r="S7462"/>
      <c r="T7462"/>
      <c r="U7462"/>
    </row>
    <row r="7463" spans="1:21" ht="14.25" customHeight="1">
      <c r="A7463"/>
      <c r="B7463"/>
      <c r="C7463"/>
      <c r="D7463"/>
      <c r="E7463"/>
      <c r="F7463"/>
      <c r="G7463"/>
      <c r="I7463"/>
      <c r="J7463"/>
      <c r="K7463"/>
      <c r="L7463"/>
      <c r="M7463"/>
      <c r="N7463"/>
      <c r="O7463"/>
      <c r="P7463"/>
      <c r="Q7463"/>
      <c r="R7463"/>
      <c r="S7463"/>
      <c r="T7463"/>
      <c r="U7463"/>
    </row>
    <row r="7464" spans="1:21" ht="14.25" customHeight="1">
      <c r="A7464"/>
      <c r="B7464"/>
      <c r="C7464"/>
      <c r="D7464"/>
      <c r="E7464"/>
      <c r="F7464"/>
      <c r="G7464"/>
      <c r="I7464"/>
      <c r="J7464"/>
      <c r="K7464"/>
      <c r="L7464"/>
      <c r="M7464"/>
      <c r="N7464"/>
      <c r="O7464"/>
      <c r="P7464"/>
      <c r="Q7464"/>
      <c r="R7464"/>
      <c r="S7464"/>
      <c r="T7464"/>
      <c r="U7464"/>
    </row>
    <row r="7465" spans="1:21" ht="14.25" customHeight="1">
      <c r="A7465"/>
      <c r="B7465"/>
      <c r="C7465"/>
      <c r="D7465"/>
      <c r="E7465"/>
      <c r="F7465"/>
      <c r="G7465"/>
      <c r="I7465"/>
      <c r="J7465"/>
      <c r="K7465"/>
      <c r="L7465"/>
      <c r="M7465"/>
      <c r="N7465"/>
      <c r="O7465"/>
      <c r="P7465"/>
      <c r="Q7465"/>
      <c r="R7465"/>
      <c r="S7465"/>
      <c r="T7465"/>
      <c r="U7465"/>
    </row>
    <row r="7466" spans="1:21" ht="14.25" customHeight="1">
      <c r="A7466"/>
      <c r="B7466"/>
      <c r="C7466"/>
      <c r="D7466"/>
      <c r="E7466"/>
      <c r="F7466"/>
      <c r="G7466"/>
      <c r="I7466"/>
      <c r="J7466"/>
      <c r="K7466"/>
      <c r="L7466"/>
      <c r="M7466"/>
      <c r="N7466"/>
      <c r="O7466"/>
      <c r="P7466"/>
      <c r="Q7466"/>
      <c r="R7466"/>
      <c r="S7466"/>
      <c r="T7466"/>
      <c r="U7466"/>
    </row>
    <row r="7467" spans="1:21" ht="14.25" customHeight="1">
      <c r="A7467"/>
      <c r="B7467"/>
      <c r="C7467"/>
      <c r="D7467"/>
      <c r="E7467"/>
      <c r="F7467"/>
      <c r="G7467"/>
      <c r="I7467"/>
      <c r="J7467"/>
      <c r="K7467"/>
      <c r="L7467"/>
      <c r="M7467"/>
      <c r="N7467"/>
      <c r="O7467"/>
      <c r="P7467"/>
      <c r="Q7467"/>
      <c r="R7467"/>
      <c r="S7467"/>
      <c r="T7467"/>
      <c r="U7467"/>
    </row>
    <row r="7468" spans="1:21" ht="14.25" customHeight="1">
      <c r="A7468"/>
      <c r="B7468"/>
      <c r="C7468"/>
      <c r="D7468"/>
      <c r="E7468"/>
      <c r="F7468"/>
      <c r="G7468"/>
      <c r="I7468"/>
      <c r="J7468"/>
      <c r="K7468"/>
      <c r="L7468"/>
      <c r="M7468"/>
      <c r="N7468"/>
      <c r="O7468"/>
      <c r="P7468"/>
      <c r="Q7468"/>
      <c r="R7468"/>
      <c r="S7468"/>
      <c r="T7468"/>
      <c r="U7468"/>
    </row>
    <row r="7469" spans="1:21" ht="14.25" customHeight="1">
      <c r="A7469"/>
      <c r="B7469"/>
      <c r="C7469"/>
      <c r="D7469"/>
      <c r="E7469"/>
      <c r="F7469"/>
      <c r="G7469"/>
      <c r="I7469"/>
      <c r="J7469"/>
      <c r="K7469"/>
      <c r="L7469"/>
      <c r="M7469"/>
      <c r="N7469"/>
      <c r="O7469"/>
      <c r="P7469"/>
      <c r="Q7469"/>
      <c r="R7469"/>
      <c r="S7469"/>
      <c r="T7469"/>
      <c r="U7469"/>
    </row>
    <row r="7470" spans="1:21" ht="14.25" customHeight="1">
      <c r="A7470"/>
      <c r="B7470"/>
      <c r="C7470"/>
      <c r="D7470"/>
      <c r="E7470"/>
      <c r="F7470"/>
      <c r="G7470"/>
      <c r="I7470"/>
      <c r="J7470"/>
      <c r="K7470"/>
      <c r="L7470"/>
      <c r="M7470"/>
      <c r="N7470"/>
      <c r="O7470"/>
      <c r="P7470"/>
      <c r="Q7470"/>
      <c r="R7470"/>
      <c r="S7470"/>
      <c r="T7470"/>
      <c r="U7470"/>
    </row>
    <row r="7471" spans="1:21" ht="14.25" customHeight="1">
      <c r="A7471"/>
      <c r="B7471"/>
      <c r="C7471"/>
      <c r="D7471"/>
      <c r="E7471"/>
      <c r="F7471"/>
      <c r="G7471"/>
      <c r="I7471"/>
      <c r="J7471"/>
      <c r="K7471"/>
      <c r="L7471"/>
      <c r="M7471"/>
      <c r="N7471"/>
      <c r="O7471"/>
      <c r="P7471"/>
      <c r="Q7471"/>
      <c r="R7471"/>
      <c r="S7471"/>
      <c r="T7471"/>
      <c r="U7471"/>
    </row>
    <row r="7472" spans="1:21" ht="14.25" customHeight="1">
      <c r="A7472"/>
      <c r="B7472"/>
      <c r="C7472"/>
      <c r="D7472"/>
      <c r="E7472"/>
      <c r="F7472"/>
      <c r="G7472"/>
      <c r="I7472"/>
      <c r="J7472"/>
      <c r="K7472"/>
      <c r="L7472"/>
      <c r="M7472"/>
      <c r="N7472"/>
      <c r="O7472"/>
      <c r="P7472"/>
      <c r="Q7472"/>
      <c r="R7472"/>
      <c r="S7472"/>
      <c r="T7472"/>
      <c r="U7472"/>
    </row>
    <row r="7473" spans="1:21" ht="14.25" customHeight="1">
      <c r="A7473"/>
      <c r="B7473"/>
      <c r="C7473"/>
      <c r="D7473"/>
      <c r="E7473"/>
      <c r="F7473"/>
      <c r="G7473"/>
      <c r="I7473"/>
      <c r="J7473"/>
      <c r="K7473"/>
      <c r="L7473"/>
      <c r="M7473"/>
      <c r="N7473"/>
      <c r="O7473"/>
      <c r="P7473"/>
      <c r="Q7473"/>
      <c r="R7473"/>
      <c r="S7473"/>
      <c r="T7473"/>
      <c r="U7473"/>
    </row>
    <row r="7474" spans="1:21" ht="14.25" customHeight="1">
      <c r="A7474"/>
      <c r="B7474"/>
      <c r="C7474"/>
      <c r="D7474"/>
      <c r="E7474"/>
      <c r="F7474"/>
      <c r="G7474"/>
      <c r="I7474"/>
      <c r="J7474"/>
      <c r="K7474"/>
      <c r="L7474"/>
      <c r="M7474"/>
      <c r="N7474"/>
      <c r="O7474"/>
      <c r="P7474"/>
      <c r="Q7474"/>
      <c r="R7474"/>
      <c r="S7474"/>
      <c r="T7474"/>
      <c r="U7474"/>
    </row>
    <row r="7475" spans="1:21" ht="14.25" customHeight="1">
      <c r="A7475"/>
      <c r="B7475"/>
      <c r="C7475"/>
      <c r="D7475"/>
      <c r="E7475"/>
      <c r="F7475"/>
      <c r="G7475"/>
      <c r="I7475"/>
      <c r="J7475"/>
      <c r="K7475"/>
      <c r="L7475"/>
      <c r="M7475"/>
      <c r="N7475"/>
      <c r="O7475"/>
      <c r="P7475"/>
      <c r="Q7475"/>
      <c r="R7475"/>
      <c r="S7475"/>
      <c r="T7475"/>
      <c r="U7475"/>
    </row>
    <row r="7476" spans="1:21" ht="14.25" customHeight="1">
      <c r="A7476"/>
      <c r="B7476"/>
      <c r="C7476"/>
      <c r="D7476"/>
      <c r="E7476"/>
      <c r="F7476"/>
      <c r="G7476"/>
      <c r="I7476"/>
      <c r="J7476"/>
      <c r="K7476"/>
      <c r="L7476"/>
      <c r="M7476"/>
      <c r="N7476"/>
      <c r="O7476"/>
      <c r="P7476"/>
      <c r="Q7476"/>
      <c r="R7476"/>
      <c r="S7476"/>
      <c r="T7476"/>
      <c r="U7476"/>
    </row>
    <row r="7477" spans="1:21" ht="14.25" customHeight="1">
      <c r="A7477"/>
      <c r="B7477"/>
      <c r="C7477"/>
      <c r="D7477"/>
      <c r="E7477"/>
      <c r="F7477"/>
      <c r="G7477"/>
      <c r="I7477"/>
      <c r="J7477"/>
      <c r="K7477"/>
      <c r="L7477"/>
      <c r="M7477"/>
      <c r="N7477"/>
      <c r="O7477"/>
      <c r="P7477"/>
      <c r="Q7477"/>
      <c r="R7477"/>
      <c r="S7477"/>
      <c r="T7477"/>
      <c r="U7477"/>
    </row>
    <row r="7478" spans="1:21" ht="14.25" customHeight="1">
      <c r="A7478"/>
      <c r="B7478"/>
      <c r="C7478"/>
      <c r="D7478"/>
      <c r="E7478"/>
      <c r="F7478"/>
      <c r="G7478"/>
      <c r="I7478"/>
      <c r="J7478"/>
      <c r="K7478"/>
      <c r="L7478"/>
      <c r="M7478"/>
      <c r="N7478"/>
      <c r="O7478"/>
      <c r="P7478"/>
      <c r="Q7478"/>
      <c r="R7478"/>
      <c r="S7478"/>
      <c r="T7478"/>
      <c r="U7478"/>
    </row>
    <row r="7479" spans="1:21" ht="14.25" customHeight="1">
      <c r="A7479"/>
      <c r="B7479"/>
      <c r="C7479"/>
      <c r="D7479"/>
      <c r="E7479"/>
      <c r="F7479"/>
      <c r="G7479"/>
      <c r="I7479"/>
      <c r="J7479"/>
      <c r="K7479"/>
      <c r="L7479"/>
      <c r="M7479"/>
      <c r="N7479"/>
      <c r="O7479"/>
      <c r="P7479"/>
      <c r="Q7479"/>
      <c r="R7479"/>
      <c r="S7479"/>
      <c r="T7479"/>
      <c r="U7479"/>
    </row>
    <row r="7480" spans="1:21" ht="14.25" customHeight="1">
      <c r="A7480"/>
      <c r="B7480"/>
      <c r="C7480"/>
      <c r="D7480"/>
      <c r="E7480"/>
      <c r="F7480"/>
      <c r="G7480"/>
      <c r="I7480"/>
      <c r="J7480"/>
      <c r="K7480"/>
      <c r="L7480"/>
      <c r="M7480"/>
      <c r="N7480"/>
      <c r="O7480"/>
      <c r="P7480"/>
      <c r="Q7480"/>
      <c r="R7480"/>
      <c r="S7480"/>
      <c r="T7480"/>
      <c r="U7480"/>
    </row>
    <row r="7481" spans="1:21" ht="14.25" customHeight="1">
      <c r="A7481"/>
      <c r="B7481"/>
      <c r="C7481"/>
      <c r="D7481"/>
      <c r="E7481"/>
      <c r="F7481"/>
      <c r="G7481"/>
      <c r="I7481"/>
      <c r="J7481"/>
      <c r="K7481"/>
      <c r="L7481"/>
      <c r="M7481"/>
      <c r="N7481"/>
      <c r="O7481"/>
      <c r="P7481"/>
      <c r="Q7481"/>
      <c r="R7481"/>
      <c r="S7481"/>
      <c r="T7481"/>
      <c r="U7481"/>
    </row>
    <row r="7482" spans="1:21" ht="14.25" customHeight="1">
      <c r="A7482"/>
      <c r="B7482"/>
      <c r="C7482"/>
      <c r="D7482"/>
      <c r="E7482"/>
      <c r="F7482"/>
      <c r="G7482"/>
      <c r="I7482"/>
      <c r="J7482"/>
      <c r="K7482"/>
      <c r="L7482"/>
      <c r="M7482"/>
      <c r="N7482"/>
      <c r="O7482"/>
      <c r="P7482"/>
      <c r="Q7482"/>
      <c r="R7482"/>
      <c r="S7482"/>
      <c r="T7482"/>
      <c r="U7482"/>
    </row>
    <row r="7483" spans="1:21" ht="14.25" customHeight="1">
      <c r="A7483"/>
      <c r="B7483"/>
      <c r="C7483"/>
      <c r="D7483"/>
      <c r="E7483"/>
      <c r="F7483"/>
      <c r="G7483"/>
      <c r="I7483"/>
      <c r="J7483"/>
      <c r="K7483"/>
      <c r="L7483"/>
      <c r="M7483"/>
      <c r="N7483"/>
      <c r="O7483"/>
      <c r="P7483"/>
      <c r="Q7483"/>
      <c r="R7483"/>
      <c r="S7483"/>
      <c r="T7483"/>
      <c r="U7483"/>
    </row>
    <row r="7484" spans="1:21" ht="14.25" customHeight="1">
      <c r="A7484"/>
      <c r="B7484"/>
      <c r="C7484"/>
      <c r="D7484"/>
      <c r="E7484"/>
      <c r="F7484"/>
      <c r="G7484"/>
      <c r="I7484"/>
      <c r="J7484"/>
      <c r="K7484"/>
      <c r="L7484"/>
      <c r="M7484"/>
      <c r="N7484"/>
      <c r="O7484"/>
      <c r="P7484"/>
      <c r="Q7484"/>
      <c r="R7484"/>
      <c r="S7484"/>
      <c r="T7484"/>
      <c r="U7484"/>
    </row>
    <row r="7485" spans="1:21" ht="14.25" customHeight="1">
      <c r="A7485"/>
      <c r="B7485"/>
      <c r="C7485"/>
      <c r="D7485"/>
      <c r="E7485"/>
      <c r="F7485"/>
      <c r="G7485"/>
      <c r="I7485"/>
      <c r="J7485"/>
      <c r="K7485"/>
      <c r="L7485"/>
      <c r="M7485"/>
      <c r="N7485"/>
      <c r="O7485"/>
      <c r="P7485"/>
      <c r="Q7485"/>
      <c r="R7485"/>
      <c r="S7485"/>
      <c r="T7485"/>
      <c r="U7485"/>
    </row>
    <row r="7486" spans="1:21" ht="14.25" customHeight="1">
      <c r="A7486"/>
      <c r="B7486"/>
      <c r="C7486"/>
      <c r="D7486"/>
      <c r="E7486"/>
      <c r="F7486"/>
      <c r="G7486"/>
      <c r="I7486"/>
      <c r="J7486"/>
      <c r="K7486"/>
      <c r="L7486"/>
      <c r="M7486"/>
      <c r="N7486"/>
      <c r="O7486"/>
      <c r="P7486"/>
      <c r="Q7486"/>
      <c r="R7486"/>
      <c r="S7486"/>
      <c r="T7486"/>
      <c r="U7486"/>
    </row>
    <row r="7487" spans="1:21" ht="14.25" customHeight="1">
      <c r="A7487"/>
      <c r="B7487"/>
      <c r="C7487"/>
      <c r="D7487"/>
      <c r="E7487"/>
      <c r="F7487"/>
      <c r="G7487"/>
      <c r="I7487"/>
      <c r="J7487"/>
      <c r="K7487"/>
      <c r="L7487"/>
      <c r="M7487"/>
      <c r="N7487"/>
      <c r="O7487"/>
      <c r="P7487"/>
      <c r="Q7487"/>
      <c r="R7487"/>
      <c r="S7487"/>
      <c r="T7487"/>
      <c r="U7487"/>
    </row>
    <row r="7488" spans="1:21" ht="14.25" customHeight="1">
      <c r="A7488"/>
      <c r="B7488"/>
      <c r="C7488"/>
      <c r="D7488"/>
      <c r="E7488"/>
      <c r="F7488"/>
      <c r="G7488"/>
      <c r="I7488"/>
      <c r="J7488"/>
      <c r="K7488"/>
      <c r="L7488"/>
      <c r="M7488"/>
      <c r="N7488"/>
      <c r="O7488"/>
      <c r="P7488"/>
      <c r="Q7488"/>
      <c r="R7488"/>
      <c r="S7488"/>
      <c r="T7488"/>
      <c r="U7488"/>
    </row>
    <row r="7489" spans="1:21" ht="14.25" customHeight="1">
      <c r="A7489"/>
      <c r="B7489"/>
      <c r="C7489"/>
      <c r="D7489"/>
      <c r="E7489"/>
      <c r="F7489"/>
      <c r="G7489"/>
      <c r="I7489"/>
      <c r="J7489"/>
      <c r="K7489"/>
      <c r="L7489"/>
      <c r="M7489"/>
      <c r="N7489"/>
      <c r="O7489"/>
      <c r="P7489"/>
      <c r="Q7489"/>
      <c r="R7489"/>
      <c r="S7489"/>
      <c r="T7489"/>
      <c r="U7489"/>
    </row>
    <row r="7490" spans="1:21" ht="14.25" customHeight="1">
      <c r="A7490"/>
      <c r="B7490"/>
      <c r="C7490"/>
      <c r="D7490"/>
      <c r="E7490"/>
      <c r="F7490"/>
      <c r="G7490"/>
      <c r="I7490"/>
      <c r="J7490"/>
      <c r="K7490"/>
      <c r="L7490"/>
      <c r="M7490"/>
      <c r="N7490"/>
      <c r="O7490"/>
      <c r="P7490"/>
      <c r="Q7490"/>
      <c r="R7490"/>
      <c r="S7490"/>
      <c r="T7490"/>
      <c r="U7490"/>
    </row>
    <row r="7491" spans="1:21" ht="14.25" customHeight="1">
      <c r="A7491"/>
      <c r="B7491"/>
      <c r="C7491"/>
      <c r="D7491"/>
      <c r="E7491"/>
      <c r="F7491"/>
      <c r="G7491"/>
      <c r="I7491"/>
      <c r="J7491"/>
      <c r="K7491"/>
      <c r="L7491"/>
      <c r="M7491"/>
      <c r="N7491"/>
      <c r="O7491"/>
      <c r="P7491"/>
      <c r="Q7491"/>
      <c r="R7491"/>
      <c r="S7491"/>
      <c r="T7491"/>
      <c r="U7491"/>
    </row>
    <row r="7492" spans="1:21" ht="14.25" customHeight="1">
      <c r="A7492"/>
      <c r="B7492"/>
      <c r="C7492"/>
      <c r="D7492"/>
      <c r="E7492"/>
      <c r="F7492"/>
      <c r="G7492"/>
      <c r="I7492"/>
      <c r="J7492"/>
      <c r="K7492"/>
      <c r="L7492"/>
      <c r="M7492"/>
      <c r="N7492"/>
      <c r="O7492"/>
      <c r="P7492"/>
      <c r="Q7492"/>
      <c r="R7492"/>
      <c r="S7492"/>
      <c r="T7492"/>
      <c r="U7492"/>
    </row>
    <row r="7493" spans="1:21" ht="14.25" customHeight="1">
      <c r="A7493"/>
      <c r="B7493"/>
      <c r="C7493"/>
      <c r="D7493"/>
      <c r="E7493"/>
      <c r="F7493"/>
      <c r="G7493"/>
      <c r="I7493"/>
      <c r="J7493"/>
      <c r="K7493"/>
      <c r="L7493"/>
      <c r="M7493"/>
      <c r="N7493"/>
      <c r="O7493"/>
      <c r="P7493"/>
      <c r="Q7493"/>
      <c r="R7493"/>
      <c r="S7493"/>
      <c r="T7493"/>
      <c r="U7493"/>
    </row>
    <row r="7494" spans="1:21" ht="14.25" customHeight="1">
      <c r="A7494"/>
      <c r="B7494"/>
      <c r="C7494"/>
      <c r="D7494"/>
      <c r="E7494"/>
      <c r="F7494"/>
      <c r="G7494"/>
      <c r="I7494"/>
      <c r="J7494"/>
      <c r="K7494"/>
      <c r="L7494"/>
      <c r="M7494"/>
      <c r="N7494"/>
      <c r="O7494"/>
      <c r="P7494"/>
      <c r="Q7494"/>
      <c r="R7494"/>
      <c r="S7494"/>
      <c r="T7494"/>
      <c r="U7494"/>
    </row>
    <row r="7495" spans="1:21" ht="14.25" customHeight="1">
      <c r="A7495"/>
      <c r="B7495"/>
      <c r="C7495"/>
      <c r="D7495"/>
      <c r="E7495"/>
      <c r="F7495"/>
      <c r="G7495"/>
      <c r="I7495"/>
      <c r="J7495"/>
      <c r="K7495"/>
      <c r="L7495"/>
      <c r="M7495"/>
      <c r="N7495"/>
      <c r="O7495"/>
      <c r="P7495"/>
      <c r="Q7495"/>
      <c r="R7495"/>
      <c r="S7495"/>
      <c r="T7495"/>
      <c r="U7495"/>
    </row>
    <row r="7496" spans="1:21" ht="14.25" customHeight="1">
      <c r="A7496"/>
      <c r="B7496"/>
      <c r="C7496"/>
      <c r="D7496"/>
      <c r="E7496"/>
      <c r="F7496"/>
      <c r="G7496"/>
      <c r="I7496"/>
      <c r="J7496"/>
      <c r="K7496"/>
      <c r="L7496"/>
      <c r="M7496"/>
      <c r="N7496"/>
      <c r="O7496"/>
      <c r="P7496"/>
      <c r="Q7496"/>
      <c r="R7496"/>
      <c r="S7496"/>
      <c r="T7496"/>
      <c r="U7496"/>
    </row>
    <row r="7497" spans="1:21" ht="14.25" customHeight="1">
      <c r="A7497"/>
      <c r="B7497"/>
      <c r="C7497"/>
      <c r="D7497"/>
      <c r="E7497"/>
      <c r="F7497"/>
      <c r="G7497"/>
      <c r="I7497"/>
      <c r="J7497"/>
      <c r="K7497"/>
      <c r="L7497"/>
      <c r="M7497"/>
      <c r="N7497"/>
      <c r="O7497"/>
      <c r="P7497"/>
      <c r="Q7497"/>
      <c r="R7497"/>
      <c r="S7497"/>
      <c r="T7497"/>
      <c r="U7497"/>
    </row>
    <row r="7498" spans="1:21" ht="14.25" customHeight="1">
      <c r="A7498"/>
      <c r="B7498"/>
      <c r="C7498"/>
      <c r="D7498"/>
      <c r="E7498"/>
      <c r="F7498"/>
      <c r="G7498"/>
      <c r="I7498"/>
      <c r="J7498"/>
      <c r="K7498"/>
      <c r="L7498"/>
      <c r="M7498"/>
      <c r="N7498"/>
      <c r="O7498"/>
      <c r="P7498"/>
      <c r="Q7498"/>
      <c r="R7498"/>
      <c r="S7498"/>
      <c r="T7498"/>
      <c r="U7498"/>
    </row>
    <row r="7499" spans="1:21" ht="14.25" customHeight="1">
      <c r="A7499"/>
      <c r="B7499"/>
      <c r="C7499"/>
      <c r="D7499"/>
      <c r="E7499"/>
      <c r="F7499"/>
      <c r="G7499"/>
      <c r="I7499"/>
      <c r="J7499"/>
      <c r="K7499"/>
      <c r="L7499"/>
      <c r="M7499"/>
      <c r="N7499"/>
      <c r="O7499"/>
      <c r="P7499"/>
      <c r="Q7499"/>
      <c r="R7499"/>
      <c r="S7499"/>
      <c r="T7499"/>
      <c r="U7499"/>
    </row>
    <row r="7500" spans="1:21" ht="14.25" customHeight="1">
      <c r="A7500"/>
      <c r="B7500"/>
      <c r="C7500"/>
      <c r="D7500"/>
      <c r="E7500"/>
      <c r="F7500"/>
      <c r="G7500"/>
      <c r="I7500"/>
      <c r="J7500"/>
      <c r="K7500"/>
      <c r="L7500"/>
      <c r="M7500"/>
      <c r="N7500"/>
      <c r="O7500"/>
      <c r="P7500"/>
      <c r="Q7500"/>
      <c r="R7500"/>
      <c r="S7500"/>
      <c r="T7500"/>
      <c r="U7500"/>
    </row>
    <row r="7501" spans="1:21" ht="14.25" customHeight="1">
      <c r="A7501"/>
      <c r="B7501"/>
      <c r="C7501"/>
      <c r="D7501"/>
      <c r="E7501"/>
      <c r="F7501"/>
      <c r="G7501"/>
      <c r="I7501"/>
      <c r="J7501"/>
      <c r="K7501"/>
      <c r="L7501"/>
      <c r="M7501"/>
      <c r="N7501"/>
      <c r="O7501"/>
      <c r="P7501"/>
      <c r="Q7501"/>
      <c r="R7501"/>
      <c r="S7501"/>
      <c r="T7501"/>
      <c r="U7501"/>
    </row>
    <row r="7502" spans="1:21" ht="14.25" customHeight="1">
      <c r="A7502"/>
      <c r="B7502"/>
      <c r="C7502"/>
      <c r="D7502"/>
      <c r="E7502"/>
      <c r="F7502"/>
      <c r="G7502"/>
      <c r="I7502"/>
      <c r="J7502"/>
      <c r="K7502"/>
      <c r="L7502"/>
      <c r="M7502"/>
      <c r="N7502"/>
      <c r="O7502"/>
      <c r="P7502"/>
      <c r="Q7502"/>
      <c r="R7502"/>
      <c r="S7502"/>
      <c r="T7502"/>
      <c r="U7502"/>
    </row>
    <row r="7503" spans="1:21" ht="14.25" customHeight="1">
      <c r="A7503"/>
      <c r="B7503"/>
      <c r="C7503"/>
      <c r="D7503"/>
      <c r="E7503"/>
      <c r="F7503"/>
      <c r="G7503"/>
      <c r="I7503"/>
      <c r="J7503"/>
      <c r="K7503"/>
      <c r="L7503"/>
      <c r="M7503"/>
      <c r="N7503"/>
      <c r="O7503"/>
      <c r="P7503"/>
      <c r="Q7503"/>
      <c r="R7503"/>
      <c r="S7503"/>
      <c r="T7503"/>
      <c r="U7503"/>
    </row>
    <row r="7504" spans="1:21" ht="14.25" customHeight="1">
      <c r="A7504"/>
      <c r="B7504"/>
      <c r="C7504"/>
      <c r="D7504"/>
      <c r="E7504"/>
      <c r="F7504"/>
      <c r="G7504"/>
      <c r="I7504"/>
      <c r="J7504"/>
      <c r="K7504"/>
      <c r="L7504"/>
      <c r="M7504"/>
      <c r="N7504"/>
      <c r="O7504"/>
      <c r="P7504"/>
      <c r="Q7504"/>
      <c r="R7504"/>
      <c r="S7504"/>
      <c r="T7504"/>
      <c r="U7504"/>
    </row>
    <row r="7505" spans="1:21" ht="14.25" customHeight="1">
      <c r="A7505"/>
      <c r="B7505"/>
      <c r="C7505"/>
      <c r="D7505"/>
      <c r="E7505"/>
      <c r="F7505"/>
      <c r="G7505"/>
      <c r="I7505"/>
      <c r="J7505"/>
      <c r="K7505"/>
      <c r="L7505"/>
      <c r="M7505"/>
      <c r="N7505"/>
      <c r="O7505"/>
      <c r="P7505"/>
      <c r="Q7505"/>
      <c r="R7505"/>
      <c r="S7505"/>
      <c r="T7505"/>
      <c r="U7505"/>
    </row>
    <row r="7506" spans="1:21" ht="14.25" customHeight="1">
      <c r="A7506"/>
      <c r="B7506"/>
      <c r="C7506"/>
      <c r="D7506"/>
      <c r="E7506"/>
      <c r="F7506"/>
      <c r="G7506"/>
      <c r="I7506"/>
      <c r="J7506"/>
      <c r="K7506"/>
      <c r="L7506"/>
      <c r="M7506"/>
      <c r="N7506"/>
      <c r="O7506"/>
      <c r="P7506"/>
      <c r="Q7506"/>
      <c r="R7506"/>
      <c r="S7506"/>
      <c r="T7506"/>
      <c r="U7506"/>
    </row>
    <row r="7507" spans="1:21" ht="14.25" customHeight="1">
      <c r="A7507"/>
      <c r="B7507"/>
      <c r="C7507"/>
      <c r="D7507"/>
      <c r="E7507"/>
      <c r="F7507"/>
      <c r="G7507"/>
      <c r="I7507"/>
      <c r="J7507"/>
      <c r="K7507"/>
      <c r="L7507"/>
      <c r="M7507"/>
      <c r="N7507"/>
      <c r="O7507"/>
      <c r="P7507"/>
      <c r="Q7507"/>
      <c r="R7507"/>
      <c r="S7507"/>
      <c r="T7507"/>
      <c r="U7507"/>
    </row>
    <row r="7508" spans="1:21" ht="14.25" customHeight="1">
      <c r="A7508"/>
      <c r="B7508"/>
      <c r="C7508"/>
      <c r="D7508"/>
      <c r="E7508"/>
      <c r="F7508"/>
      <c r="G7508"/>
      <c r="I7508"/>
      <c r="J7508"/>
      <c r="K7508"/>
      <c r="L7508"/>
      <c r="M7508"/>
      <c r="N7508"/>
      <c r="O7508"/>
      <c r="P7508"/>
      <c r="Q7508"/>
      <c r="R7508"/>
      <c r="S7508"/>
      <c r="T7508"/>
      <c r="U7508"/>
    </row>
    <row r="7509" spans="1:21" ht="14.25" customHeight="1">
      <c r="A7509"/>
      <c r="B7509"/>
      <c r="C7509"/>
      <c r="D7509"/>
      <c r="E7509"/>
      <c r="F7509"/>
      <c r="G7509"/>
      <c r="I7509"/>
      <c r="J7509"/>
      <c r="K7509"/>
      <c r="L7509"/>
      <c r="M7509"/>
      <c r="N7509"/>
      <c r="O7509"/>
      <c r="P7509"/>
      <c r="Q7509"/>
      <c r="R7509"/>
      <c r="S7509"/>
      <c r="T7509"/>
      <c r="U7509"/>
    </row>
    <row r="7510" spans="1:21" ht="14.25" customHeight="1">
      <c r="A7510"/>
      <c r="B7510"/>
      <c r="C7510"/>
      <c r="D7510"/>
      <c r="E7510"/>
      <c r="F7510"/>
      <c r="G7510"/>
      <c r="I7510"/>
      <c r="J7510"/>
      <c r="K7510"/>
      <c r="L7510"/>
      <c r="M7510"/>
      <c r="N7510"/>
      <c r="O7510"/>
      <c r="P7510"/>
      <c r="Q7510"/>
      <c r="R7510"/>
      <c r="S7510"/>
      <c r="T7510"/>
      <c r="U7510"/>
    </row>
    <row r="7511" spans="1:21" ht="14.25" customHeight="1">
      <c r="A7511"/>
      <c r="B7511"/>
      <c r="C7511"/>
      <c r="D7511"/>
      <c r="E7511"/>
      <c r="F7511"/>
      <c r="G7511"/>
      <c r="I7511"/>
      <c r="J7511"/>
      <c r="K7511"/>
      <c r="L7511"/>
      <c r="M7511"/>
      <c r="N7511"/>
      <c r="O7511"/>
      <c r="P7511"/>
      <c r="Q7511"/>
      <c r="R7511"/>
      <c r="S7511"/>
      <c r="T7511"/>
      <c r="U7511"/>
    </row>
    <row r="7512" spans="1:21" ht="14.25" customHeight="1">
      <c r="A7512"/>
      <c r="B7512"/>
      <c r="C7512"/>
      <c r="D7512"/>
      <c r="E7512"/>
      <c r="F7512"/>
      <c r="G7512"/>
      <c r="I7512"/>
      <c r="J7512"/>
      <c r="K7512"/>
      <c r="L7512"/>
      <c r="M7512"/>
      <c r="N7512"/>
      <c r="O7512"/>
      <c r="P7512"/>
      <c r="Q7512"/>
      <c r="R7512"/>
      <c r="S7512"/>
      <c r="T7512"/>
      <c r="U7512"/>
    </row>
    <row r="7513" spans="1:21" ht="14.25" customHeight="1">
      <c r="A7513"/>
      <c r="B7513"/>
      <c r="C7513"/>
      <c r="D7513"/>
      <c r="E7513"/>
      <c r="F7513"/>
      <c r="G7513"/>
      <c r="I7513"/>
      <c r="J7513"/>
      <c r="K7513"/>
      <c r="L7513"/>
      <c r="M7513"/>
      <c r="N7513"/>
      <c r="O7513"/>
      <c r="P7513"/>
      <c r="Q7513"/>
      <c r="R7513"/>
      <c r="S7513"/>
      <c r="T7513"/>
      <c r="U7513"/>
    </row>
    <row r="7514" spans="1:21" ht="14.25" customHeight="1">
      <c r="A7514"/>
      <c r="B7514"/>
      <c r="C7514"/>
      <c r="D7514"/>
      <c r="E7514"/>
      <c r="F7514"/>
      <c r="G7514"/>
      <c r="I7514"/>
      <c r="J7514"/>
      <c r="K7514"/>
      <c r="L7514"/>
      <c r="M7514"/>
      <c r="N7514"/>
      <c r="O7514"/>
      <c r="P7514"/>
      <c r="Q7514"/>
      <c r="R7514"/>
      <c r="S7514"/>
      <c r="T7514"/>
      <c r="U7514"/>
    </row>
    <row r="7515" spans="1:21" ht="14.25" customHeight="1">
      <c r="A7515"/>
      <c r="B7515"/>
      <c r="C7515"/>
      <c r="D7515"/>
      <c r="E7515"/>
      <c r="F7515"/>
      <c r="G7515"/>
      <c r="I7515"/>
      <c r="J7515"/>
      <c r="K7515"/>
      <c r="L7515"/>
      <c r="M7515"/>
      <c r="N7515"/>
      <c r="O7515"/>
      <c r="P7515"/>
      <c r="Q7515"/>
      <c r="R7515"/>
      <c r="S7515"/>
      <c r="T7515"/>
      <c r="U7515"/>
    </row>
    <row r="7516" spans="1:21" ht="14.25" customHeight="1">
      <c r="A7516"/>
      <c r="B7516"/>
      <c r="C7516"/>
      <c r="D7516"/>
      <c r="E7516"/>
      <c r="F7516"/>
      <c r="G7516"/>
      <c r="I7516"/>
      <c r="J7516"/>
      <c r="K7516"/>
      <c r="L7516"/>
      <c r="M7516"/>
      <c r="N7516"/>
      <c r="O7516"/>
      <c r="P7516"/>
      <c r="Q7516"/>
      <c r="R7516"/>
      <c r="S7516"/>
      <c r="T7516"/>
      <c r="U7516"/>
    </row>
    <row r="7517" spans="1:21" ht="14.25" customHeight="1">
      <c r="A7517"/>
      <c r="B7517"/>
      <c r="C7517"/>
      <c r="D7517"/>
      <c r="E7517"/>
      <c r="F7517"/>
      <c r="G7517"/>
      <c r="I7517"/>
      <c r="J7517"/>
      <c r="K7517"/>
      <c r="L7517"/>
      <c r="M7517"/>
      <c r="N7517"/>
      <c r="O7517"/>
      <c r="P7517"/>
      <c r="Q7517"/>
      <c r="R7517"/>
      <c r="S7517"/>
      <c r="T7517"/>
      <c r="U7517"/>
    </row>
    <row r="7518" spans="1:21" ht="14.25" customHeight="1">
      <c r="A7518"/>
      <c r="B7518"/>
      <c r="C7518"/>
      <c r="D7518"/>
      <c r="E7518"/>
      <c r="F7518"/>
      <c r="G7518"/>
      <c r="I7518"/>
      <c r="J7518"/>
      <c r="K7518"/>
      <c r="L7518"/>
      <c r="M7518"/>
      <c r="N7518"/>
      <c r="O7518"/>
      <c r="P7518"/>
      <c r="Q7518"/>
      <c r="R7518"/>
      <c r="S7518"/>
      <c r="T7518"/>
      <c r="U7518"/>
    </row>
    <row r="7519" spans="1:21" ht="14.25" customHeight="1">
      <c r="A7519"/>
      <c r="B7519"/>
      <c r="C7519"/>
      <c r="D7519"/>
      <c r="E7519"/>
      <c r="F7519"/>
      <c r="G7519"/>
      <c r="I7519"/>
      <c r="J7519"/>
      <c r="K7519"/>
      <c r="L7519"/>
      <c r="M7519"/>
      <c r="N7519"/>
      <c r="O7519"/>
      <c r="P7519"/>
      <c r="Q7519"/>
      <c r="R7519"/>
      <c r="S7519"/>
      <c r="T7519"/>
      <c r="U7519"/>
    </row>
    <row r="7520" spans="1:21" ht="14.25" customHeight="1">
      <c r="A7520"/>
      <c r="B7520"/>
      <c r="C7520"/>
      <c r="D7520"/>
      <c r="E7520"/>
      <c r="F7520"/>
      <c r="G7520"/>
      <c r="I7520"/>
      <c r="J7520"/>
      <c r="K7520"/>
      <c r="L7520"/>
      <c r="M7520"/>
      <c r="N7520"/>
      <c r="O7520"/>
      <c r="P7520"/>
      <c r="Q7520"/>
      <c r="R7520"/>
      <c r="S7520"/>
      <c r="T7520"/>
      <c r="U7520"/>
    </row>
    <row r="7521" spans="1:21" ht="14.25" customHeight="1">
      <c r="A7521"/>
      <c r="B7521"/>
      <c r="C7521"/>
      <c r="D7521"/>
      <c r="E7521"/>
      <c r="F7521"/>
      <c r="G7521"/>
      <c r="I7521"/>
      <c r="J7521"/>
      <c r="K7521"/>
      <c r="L7521"/>
      <c r="M7521"/>
      <c r="N7521"/>
      <c r="O7521"/>
      <c r="P7521"/>
      <c r="Q7521"/>
      <c r="R7521"/>
      <c r="S7521"/>
      <c r="T7521"/>
      <c r="U7521"/>
    </row>
    <row r="7522" spans="1:21" ht="14.25" customHeight="1">
      <c r="A7522"/>
      <c r="B7522"/>
      <c r="C7522"/>
      <c r="D7522"/>
      <c r="E7522"/>
      <c r="F7522"/>
      <c r="G7522"/>
      <c r="I7522"/>
      <c r="J7522"/>
      <c r="K7522"/>
      <c r="L7522"/>
      <c r="M7522"/>
      <c r="N7522"/>
      <c r="O7522"/>
      <c r="P7522"/>
      <c r="Q7522"/>
      <c r="R7522"/>
      <c r="S7522"/>
      <c r="T7522"/>
      <c r="U7522"/>
    </row>
    <row r="7523" spans="1:21" ht="14.25" customHeight="1">
      <c r="A7523"/>
      <c r="B7523"/>
      <c r="C7523"/>
      <c r="D7523"/>
      <c r="E7523"/>
      <c r="F7523"/>
      <c r="G7523"/>
      <c r="I7523"/>
      <c r="J7523"/>
      <c r="K7523"/>
      <c r="L7523"/>
      <c r="M7523"/>
      <c r="N7523"/>
      <c r="O7523"/>
      <c r="P7523"/>
      <c r="Q7523"/>
      <c r="R7523"/>
      <c r="S7523"/>
      <c r="T7523"/>
      <c r="U7523"/>
    </row>
    <row r="7524" spans="1:21" ht="14.25" customHeight="1">
      <c r="A7524"/>
      <c r="B7524"/>
      <c r="C7524"/>
      <c r="D7524"/>
      <c r="E7524"/>
      <c r="F7524"/>
      <c r="G7524"/>
      <c r="I7524"/>
      <c r="J7524"/>
      <c r="K7524"/>
      <c r="L7524"/>
      <c r="M7524"/>
      <c r="N7524"/>
      <c r="O7524"/>
      <c r="P7524"/>
      <c r="Q7524"/>
      <c r="R7524"/>
      <c r="S7524"/>
      <c r="T7524"/>
      <c r="U7524"/>
    </row>
    <row r="7525" spans="1:21" ht="14.25" customHeight="1">
      <c r="A7525"/>
      <c r="B7525"/>
      <c r="C7525"/>
      <c r="D7525"/>
      <c r="E7525"/>
      <c r="F7525"/>
      <c r="G7525"/>
      <c r="I7525"/>
      <c r="J7525"/>
      <c r="K7525"/>
      <c r="L7525"/>
      <c r="M7525"/>
      <c r="N7525"/>
      <c r="O7525"/>
      <c r="P7525"/>
      <c r="Q7525"/>
      <c r="R7525"/>
      <c r="S7525"/>
      <c r="T7525"/>
      <c r="U7525"/>
    </row>
    <row r="7526" spans="1:21" ht="14.25" customHeight="1">
      <c r="A7526"/>
      <c r="B7526"/>
      <c r="C7526"/>
      <c r="D7526"/>
      <c r="E7526"/>
      <c r="F7526"/>
      <c r="G7526"/>
      <c r="I7526"/>
      <c r="J7526"/>
      <c r="K7526"/>
      <c r="L7526"/>
      <c r="M7526"/>
      <c r="N7526"/>
      <c r="O7526"/>
      <c r="P7526"/>
      <c r="Q7526"/>
      <c r="R7526"/>
      <c r="S7526"/>
      <c r="T7526"/>
      <c r="U7526"/>
    </row>
    <row r="7527" spans="1:21" ht="14.25" customHeight="1">
      <c r="A7527"/>
      <c r="B7527"/>
      <c r="C7527"/>
      <c r="D7527"/>
      <c r="E7527"/>
      <c r="F7527"/>
      <c r="G7527"/>
      <c r="I7527"/>
      <c r="J7527"/>
      <c r="K7527"/>
      <c r="L7527"/>
      <c r="M7527"/>
      <c r="N7527"/>
      <c r="O7527"/>
      <c r="P7527"/>
      <c r="Q7527"/>
      <c r="R7527"/>
      <c r="S7527"/>
      <c r="T7527"/>
      <c r="U7527"/>
    </row>
    <row r="7528" spans="1:21" ht="14.25" customHeight="1">
      <c r="A7528"/>
      <c r="B7528"/>
      <c r="C7528"/>
      <c r="D7528"/>
      <c r="E7528"/>
      <c r="F7528"/>
      <c r="G7528"/>
      <c r="I7528"/>
      <c r="J7528"/>
      <c r="K7528"/>
      <c r="L7528"/>
      <c r="M7528"/>
      <c r="N7528"/>
      <c r="O7528"/>
      <c r="P7528"/>
      <c r="Q7528"/>
      <c r="R7528"/>
      <c r="S7528"/>
      <c r="T7528"/>
      <c r="U7528"/>
    </row>
    <row r="7529" spans="1:21" ht="14.25" customHeight="1">
      <c r="A7529"/>
      <c r="B7529"/>
      <c r="C7529"/>
      <c r="D7529"/>
      <c r="E7529"/>
      <c r="F7529"/>
      <c r="G7529"/>
      <c r="I7529"/>
      <c r="J7529"/>
      <c r="K7529"/>
      <c r="L7529"/>
      <c r="M7529"/>
      <c r="N7529"/>
      <c r="O7529"/>
      <c r="P7529"/>
      <c r="Q7529"/>
      <c r="R7529"/>
      <c r="S7529"/>
      <c r="T7529"/>
      <c r="U7529"/>
    </row>
    <row r="7530" spans="1:21" ht="14.25" customHeight="1">
      <c r="A7530"/>
      <c r="B7530"/>
      <c r="C7530"/>
      <c r="D7530"/>
      <c r="E7530"/>
      <c r="F7530"/>
      <c r="G7530"/>
      <c r="I7530"/>
      <c r="J7530"/>
      <c r="K7530"/>
      <c r="L7530"/>
      <c r="M7530"/>
      <c r="N7530"/>
      <c r="O7530"/>
      <c r="P7530"/>
      <c r="Q7530"/>
      <c r="R7530"/>
      <c r="S7530"/>
      <c r="T7530"/>
      <c r="U7530"/>
    </row>
    <row r="7531" spans="1:21" ht="14.25" customHeight="1">
      <c r="A7531"/>
      <c r="B7531"/>
      <c r="C7531"/>
      <c r="D7531"/>
      <c r="E7531"/>
      <c r="F7531"/>
      <c r="G7531"/>
      <c r="I7531"/>
      <c r="J7531"/>
      <c r="K7531"/>
      <c r="L7531"/>
      <c r="M7531"/>
      <c r="N7531"/>
      <c r="O7531"/>
      <c r="P7531"/>
      <c r="Q7531"/>
      <c r="R7531"/>
      <c r="S7531"/>
      <c r="T7531"/>
      <c r="U7531"/>
    </row>
    <row r="7532" spans="1:21" ht="14.25" customHeight="1">
      <c r="A7532"/>
      <c r="B7532"/>
      <c r="C7532"/>
      <c r="D7532"/>
      <c r="E7532"/>
      <c r="F7532"/>
      <c r="G7532"/>
      <c r="I7532"/>
      <c r="J7532"/>
      <c r="K7532"/>
      <c r="L7532"/>
      <c r="M7532"/>
      <c r="N7532"/>
      <c r="O7532"/>
      <c r="P7532"/>
      <c r="Q7532"/>
      <c r="R7532"/>
      <c r="S7532"/>
      <c r="T7532"/>
      <c r="U7532"/>
    </row>
    <row r="7533" spans="1:21" ht="14.25" customHeight="1">
      <c r="A7533"/>
      <c r="B7533"/>
      <c r="C7533"/>
      <c r="D7533"/>
      <c r="E7533"/>
      <c r="F7533"/>
      <c r="G7533"/>
      <c r="I7533"/>
      <c r="J7533"/>
      <c r="K7533"/>
      <c r="L7533"/>
      <c r="M7533"/>
      <c r="N7533"/>
      <c r="O7533"/>
      <c r="P7533"/>
      <c r="Q7533"/>
      <c r="R7533"/>
      <c r="S7533"/>
      <c r="T7533"/>
      <c r="U7533"/>
    </row>
    <row r="7534" spans="1:21" ht="14.25" customHeight="1">
      <c r="A7534"/>
      <c r="B7534"/>
      <c r="C7534"/>
      <c r="D7534"/>
      <c r="E7534"/>
      <c r="F7534"/>
      <c r="G7534"/>
      <c r="I7534"/>
      <c r="J7534"/>
      <c r="K7534"/>
      <c r="L7534"/>
      <c r="M7534"/>
      <c r="N7534"/>
      <c r="O7534"/>
      <c r="P7534"/>
      <c r="Q7534"/>
      <c r="R7534"/>
      <c r="S7534"/>
      <c r="T7534"/>
      <c r="U7534"/>
    </row>
    <row r="7535" spans="1:21" ht="14.25" customHeight="1">
      <c r="A7535"/>
      <c r="B7535"/>
      <c r="C7535"/>
      <c r="D7535"/>
      <c r="E7535"/>
      <c r="F7535"/>
      <c r="G7535"/>
      <c r="I7535"/>
      <c r="J7535"/>
      <c r="K7535"/>
      <c r="L7535"/>
      <c r="M7535"/>
      <c r="N7535"/>
      <c r="O7535"/>
      <c r="P7535"/>
      <c r="Q7535"/>
      <c r="R7535"/>
      <c r="S7535"/>
      <c r="T7535"/>
      <c r="U7535"/>
    </row>
    <row r="7536" spans="1:21" ht="14.25" customHeight="1">
      <c r="A7536"/>
      <c r="B7536"/>
      <c r="C7536"/>
      <c r="D7536"/>
      <c r="E7536"/>
      <c r="F7536"/>
      <c r="G7536"/>
      <c r="I7536"/>
      <c r="J7536"/>
      <c r="K7536"/>
      <c r="L7536"/>
      <c r="M7536"/>
      <c r="N7536"/>
      <c r="O7536"/>
      <c r="P7536"/>
      <c r="Q7536"/>
      <c r="R7536"/>
      <c r="S7536"/>
      <c r="T7536"/>
      <c r="U7536"/>
    </row>
    <row r="7537" spans="1:21" ht="14.25" customHeight="1">
      <c r="A7537"/>
      <c r="B7537"/>
      <c r="C7537"/>
      <c r="D7537"/>
      <c r="E7537"/>
      <c r="F7537"/>
      <c r="G7537"/>
      <c r="I7537"/>
      <c r="J7537"/>
      <c r="K7537"/>
      <c r="L7537"/>
      <c r="M7537"/>
      <c r="N7537"/>
      <c r="O7537"/>
      <c r="P7537"/>
      <c r="Q7537"/>
      <c r="R7537"/>
      <c r="S7537"/>
      <c r="T7537"/>
      <c r="U7537"/>
    </row>
    <row r="7538" spans="1:21" ht="14.25" customHeight="1">
      <c r="A7538"/>
      <c r="B7538"/>
      <c r="C7538"/>
      <c r="D7538"/>
      <c r="E7538"/>
      <c r="F7538"/>
      <c r="G7538"/>
      <c r="I7538"/>
      <c r="J7538"/>
      <c r="K7538"/>
      <c r="L7538"/>
      <c r="M7538"/>
      <c r="N7538"/>
      <c r="O7538"/>
      <c r="P7538"/>
      <c r="Q7538"/>
      <c r="R7538"/>
      <c r="S7538"/>
      <c r="T7538"/>
      <c r="U7538"/>
    </row>
    <row r="7539" spans="1:21" ht="14.25" customHeight="1">
      <c r="A7539"/>
      <c r="B7539"/>
      <c r="C7539"/>
      <c r="D7539"/>
      <c r="E7539"/>
      <c r="F7539"/>
      <c r="G7539"/>
      <c r="I7539"/>
      <c r="J7539"/>
      <c r="K7539"/>
      <c r="L7539"/>
      <c r="M7539"/>
      <c r="N7539"/>
      <c r="O7539"/>
      <c r="P7539"/>
      <c r="Q7539"/>
      <c r="R7539"/>
      <c r="S7539"/>
      <c r="T7539"/>
      <c r="U7539"/>
    </row>
    <row r="7540" spans="1:21" ht="14.25" customHeight="1">
      <c r="A7540"/>
      <c r="B7540"/>
      <c r="C7540"/>
      <c r="D7540"/>
      <c r="E7540"/>
      <c r="F7540"/>
      <c r="G7540"/>
      <c r="I7540"/>
      <c r="J7540"/>
      <c r="K7540"/>
      <c r="L7540"/>
      <c r="M7540"/>
      <c r="N7540"/>
      <c r="O7540"/>
      <c r="P7540"/>
      <c r="Q7540"/>
      <c r="R7540"/>
      <c r="S7540"/>
      <c r="T7540"/>
      <c r="U7540"/>
    </row>
    <row r="7541" spans="1:21" ht="14.25" customHeight="1">
      <c r="A7541"/>
      <c r="B7541"/>
      <c r="C7541"/>
      <c r="D7541"/>
      <c r="E7541"/>
      <c r="F7541"/>
      <c r="G7541"/>
      <c r="I7541"/>
      <c r="J7541"/>
      <c r="K7541"/>
      <c r="L7541"/>
      <c r="M7541"/>
      <c r="N7541"/>
      <c r="O7541"/>
      <c r="P7541"/>
      <c r="Q7541"/>
      <c r="R7541"/>
      <c r="S7541"/>
      <c r="T7541"/>
      <c r="U7541"/>
    </row>
    <row r="7542" spans="1:21" ht="14.25" customHeight="1">
      <c r="A7542"/>
      <c r="B7542"/>
      <c r="C7542"/>
      <c r="D7542"/>
      <c r="E7542"/>
      <c r="F7542"/>
      <c r="G7542"/>
      <c r="I7542"/>
      <c r="J7542"/>
      <c r="K7542"/>
      <c r="L7542"/>
      <c r="M7542"/>
      <c r="N7542"/>
      <c r="O7542"/>
      <c r="P7542"/>
      <c r="Q7542"/>
      <c r="R7542"/>
      <c r="S7542"/>
      <c r="T7542"/>
      <c r="U7542"/>
    </row>
    <row r="7543" spans="1:21" ht="14.25" customHeight="1">
      <c r="A7543"/>
      <c r="B7543"/>
      <c r="C7543"/>
      <c r="D7543"/>
      <c r="E7543"/>
      <c r="F7543"/>
      <c r="G7543"/>
      <c r="I7543"/>
      <c r="J7543"/>
      <c r="K7543"/>
      <c r="L7543"/>
      <c r="M7543"/>
      <c r="N7543"/>
      <c r="O7543"/>
      <c r="P7543"/>
      <c r="Q7543"/>
      <c r="R7543"/>
      <c r="S7543"/>
      <c r="T7543"/>
      <c r="U7543"/>
    </row>
    <row r="7544" spans="1:21" ht="14.25" customHeight="1">
      <c r="A7544"/>
      <c r="B7544"/>
      <c r="C7544"/>
      <c r="D7544"/>
      <c r="E7544"/>
      <c r="F7544"/>
      <c r="G7544"/>
      <c r="I7544"/>
      <c r="J7544"/>
      <c r="K7544"/>
      <c r="L7544"/>
      <c r="M7544"/>
      <c r="N7544"/>
      <c r="O7544"/>
      <c r="P7544"/>
      <c r="Q7544"/>
      <c r="R7544"/>
      <c r="S7544"/>
      <c r="T7544"/>
      <c r="U7544"/>
    </row>
    <row r="7545" spans="1:21" ht="14.25" customHeight="1">
      <c r="A7545"/>
      <c r="B7545"/>
      <c r="C7545"/>
      <c r="D7545"/>
      <c r="E7545"/>
      <c r="F7545"/>
      <c r="G7545"/>
      <c r="I7545"/>
      <c r="J7545"/>
      <c r="K7545"/>
      <c r="L7545"/>
      <c r="M7545"/>
      <c r="N7545"/>
      <c r="O7545"/>
      <c r="P7545"/>
      <c r="Q7545"/>
      <c r="R7545"/>
      <c r="S7545"/>
      <c r="T7545"/>
      <c r="U7545"/>
    </row>
    <row r="7546" spans="1:21" ht="14.25" customHeight="1">
      <c r="A7546"/>
      <c r="B7546"/>
      <c r="C7546"/>
      <c r="D7546"/>
      <c r="E7546"/>
      <c r="F7546"/>
      <c r="G7546"/>
      <c r="I7546"/>
      <c r="J7546"/>
      <c r="K7546"/>
      <c r="L7546"/>
      <c r="M7546"/>
      <c r="N7546"/>
      <c r="O7546"/>
      <c r="P7546"/>
      <c r="Q7546"/>
      <c r="R7546"/>
      <c r="S7546"/>
      <c r="T7546"/>
      <c r="U7546"/>
    </row>
    <row r="7547" spans="1:21" ht="14.25" customHeight="1">
      <c r="A7547"/>
      <c r="B7547"/>
      <c r="C7547"/>
      <c r="D7547"/>
      <c r="E7547"/>
      <c r="F7547"/>
      <c r="G7547"/>
      <c r="I7547"/>
      <c r="J7547"/>
      <c r="K7547"/>
      <c r="L7547"/>
      <c r="M7547"/>
      <c r="N7547"/>
      <c r="O7547"/>
      <c r="P7547"/>
      <c r="Q7547"/>
      <c r="R7547"/>
      <c r="S7547"/>
      <c r="T7547"/>
      <c r="U7547"/>
    </row>
    <row r="7548" spans="1:21" ht="14.25" customHeight="1">
      <c r="A7548"/>
      <c r="B7548"/>
      <c r="C7548"/>
      <c r="D7548"/>
      <c r="E7548"/>
      <c r="F7548"/>
      <c r="G7548"/>
      <c r="I7548"/>
      <c r="J7548"/>
      <c r="K7548"/>
      <c r="L7548"/>
      <c r="M7548"/>
      <c r="N7548"/>
      <c r="O7548"/>
      <c r="P7548"/>
      <c r="Q7548"/>
      <c r="R7548"/>
      <c r="S7548"/>
      <c r="T7548"/>
      <c r="U7548"/>
    </row>
    <row r="7549" spans="1:21" ht="14.25" customHeight="1">
      <c r="A7549"/>
      <c r="B7549"/>
      <c r="C7549"/>
      <c r="D7549"/>
      <c r="E7549"/>
      <c r="F7549"/>
      <c r="G7549"/>
      <c r="I7549"/>
      <c r="J7549"/>
      <c r="K7549"/>
      <c r="L7549"/>
      <c r="M7549"/>
      <c r="N7549"/>
      <c r="O7549"/>
      <c r="P7549"/>
      <c r="Q7549"/>
      <c r="R7549"/>
      <c r="S7549"/>
      <c r="T7549"/>
      <c r="U7549"/>
    </row>
    <row r="7550" spans="1:21" ht="14.25" customHeight="1">
      <c r="A7550"/>
      <c r="B7550"/>
      <c r="C7550"/>
      <c r="D7550"/>
      <c r="E7550"/>
      <c r="F7550"/>
      <c r="G7550"/>
      <c r="I7550"/>
      <c r="J7550"/>
      <c r="K7550"/>
      <c r="L7550"/>
      <c r="M7550"/>
      <c r="N7550"/>
      <c r="O7550"/>
      <c r="P7550"/>
      <c r="Q7550"/>
      <c r="R7550"/>
      <c r="S7550"/>
      <c r="T7550"/>
      <c r="U7550"/>
    </row>
    <row r="7551" spans="1:21" ht="14.25" customHeight="1">
      <c r="A7551"/>
      <c r="B7551"/>
      <c r="C7551"/>
      <c r="D7551"/>
      <c r="E7551"/>
      <c r="F7551"/>
      <c r="G7551"/>
      <c r="I7551"/>
      <c r="J7551"/>
      <c r="K7551"/>
      <c r="L7551"/>
      <c r="M7551"/>
      <c r="N7551"/>
      <c r="O7551"/>
      <c r="P7551"/>
      <c r="Q7551"/>
      <c r="R7551"/>
      <c r="S7551"/>
      <c r="T7551"/>
      <c r="U7551"/>
    </row>
    <row r="7552" spans="1:21" ht="14.25" customHeight="1">
      <c r="A7552"/>
      <c r="B7552"/>
      <c r="C7552"/>
      <c r="D7552"/>
      <c r="E7552"/>
      <c r="F7552"/>
      <c r="G7552"/>
      <c r="I7552"/>
      <c r="J7552"/>
      <c r="K7552"/>
      <c r="L7552"/>
      <c r="M7552"/>
      <c r="N7552"/>
      <c r="O7552"/>
      <c r="P7552"/>
      <c r="Q7552"/>
      <c r="R7552"/>
      <c r="S7552"/>
      <c r="T7552"/>
      <c r="U7552"/>
    </row>
    <row r="7553" spans="1:21" ht="14.25" customHeight="1">
      <c r="A7553"/>
      <c r="B7553"/>
      <c r="C7553"/>
      <c r="D7553"/>
      <c r="E7553"/>
      <c r="F7553"/>
      <c r="G7553"/>
      <c r="I7553"/>
      <c r="J7553"/>
      <c r="K7553"/>
      <c r="L7553"/>
      <c r="M7553"/>
      <c r="N7553"/>
      <c r="O7553"/>
      <c r="P7553"/>
      <c r="Q7553"/>
      <c r="R7553"/>
      <c r="S7553"/>
      <c r="T7553"/>
      <c r="U7553"/>
    </row>
    <row r="7554" spans="1:21" ht="14.25" customHeight="1">
      <c r="A7554"/>
      <c r="B7554"/>
      <c r="C7554"/>
      <c r="D7554"/>
      <c r="E7554"/>
      <c r="F7554"/>
      <c r="G7554"/>
      <c r="I7554"/>
      <c r="J7554"/>
      <c r="K7554"/>
      <c r="L7554"/>
      <c r="M7554"/>
      <c r="N7554"/>
      <c r="O7554"/>
      <c r="P7554"/>
      <c r="Q7554"/>
      <c r="R7554"/>
      <c r="S7554"/>
      <c r="T7554"/>
      <c r="U7554"/>
    </row>
    <row r="7555" spans="1:21" ht="14.25" customHeight="1">
      <c r="A7555"/>
      <c r="B7555"/>
      <c r="C7555"/>
      <c r="D7555"/>
      <c r="E7555"/>
      <c r="F7555"/>
      <c r="G7555"/>
      <c r="I7555"/>
      <c r="J7555"/>
      <c r="K7555"/>
      <c r="L7555"/>
      <c r="M7555"/>
      <c r="N7555"/>
      <c r="O7555"/>
      <c r="P7555"/>
      <c r="Q7555"/>
      <c r="R7555"/>
      <c r="S7555"/>
      <c r="T7555"/>
      <c r="U7555"/>
    </row>
    <row r="7556" spans="1:21" ht="14.25" customHeight="1">
      <c r="A7556"/>
      <c r="B7556"/>
      <c r="C7556"/>
      <c r="D7556"/>
      <c r="E7556"/>
      <c r="F7556"/>
      <c r="G7556"/>
      <c r="I7556"/>
      <c r="J7556"/>
      <c r="K7556"/>
      <c r="L7556"/>
      <c r="M7556"/>
      <c r="N7556"/>
      <c r="O7556"/>
      <c r="P7556"/>
      <c r="Q7556"/>
      <c r="R7556"/>
      <c r="S7556"/>
      <c r="T7556"/>
      <c r="U7556"/>
    </row>
    <row r="7557" spans="1:21" ht="14.25" customHeight="1">
      <c r="A7557"/>
      <c r="B7557"/>
      <c r="C7557"/>
      <c r="D7557"/>
      <c r="E7557"/>
      <c r="F7557"/>
      <c r="G7557"/>
      <c r="I7557"/>
      <c r="J7557"/>
      <c r="K7557"/>
      <c r="L7557"/>
      <c r="M7557"/>
      <c r="N7557"/>
      <c r="O7557"/>
      <c r="P7557"/>
      <c r="Q7557"/>
      <c r="R7557"/>
      <c r="S7557"/>
      <c r="T7557"/>
      <c r="U7557"/>
    </row>
    <row r="7558" spans="1:21" ht="14.25" customHeight="1">
      <c r="A7558"/>
      <c r="B7558"/>
      <c r="C7558"/>
      <c r="D7558"/>
      <c r="E7558"/>
      <c r="F7558"/>
      <c r="G7558"/>
      <c r="I7558"/>
      <c r="J7558"/>
      <c r="K7558"/>
      <c r="L7558"/>
      <c r="M7558"/>
      <c r="N7558"/>
      <c r="O7558"/>
      <c r="P7558"/>
      <c r="Q7558"/>
      <c r="R7558"/>
      <c r="S7558"/>
      <c r="T7558"/>
      <c r="U7558"/>
    </row>
    <row r="7559" spans="1:21" ht="14.25" customHeight="1">
      <c r="A7559"/>
      <c r="B7559"/>
      <c r="C7559"/>
      <c r="D7559"/>
      <c r="E7559"/>
      <c r="F7559"/>
      <c r="G7559"/>
      <c r="I7559"/>
      <c r="J7559"/>
      <c r="K7559"/>
      <c r="L7559"/>
      <c r="M7559"/>
      <c r="N7559"/>
      <c r="O7559"/>
      <c r="P7559"/>
      <c r="Q7559"/>
      <c r="R7559"/>
      <c r="S7559"/>
      <c r="T7559"/>
      <c r="U7559"/>
    </row>
    <row r="7560" spans="1:21" ht="14.25" customHeight="1">
      <c r="A7560"/>
      <c r="B7560"/>
      <c r="C7560"/>
      <c r="D7560"/>
      <c r="E7560"/>
      <c r="F7560"/>
      <c r="G7560"/>
      <c r="I7560"/>
      <c r="J7560"/>
      <c r="K7560"/>
      <c r="L7560"/>
      <c r="M7560"/>
      <c r="N7560"/>
      <c r="O7560"/>
      <c r="P7560"/>
      <c r="Q7560"/>
      <c r="R7560"/>
      <c r="S7560"/>
      <c r="T7560"/>
      <c r="U7560"/>
    </row>
    <row r="7561" spans="1:21" ht="14.25" customHeight="1">
      <c r="A7561"/>
      <c r="B7561"/>
      <c r="C7561"/>
      <c r="D7561"/>
      <c r="E7561"/>
      <c r="F7561"/>
      <c r="G7561"/>
      <c r="I7561"/>
      <c r="J7561"/>
      <c r="K7561"/>
      <c r="L7561"/>
      <c r="M7561"/>
      <c r="N7561"/>
      <c r="O7561"/>
      <c r="P7561"/>
      <c r="Q7561"/>
      <c r="R7561"/>
      <c r="S7561"/>
      <c r="T7561"/>
      <c r="U7561"/>
    </row>
    <row r="7562" spans="1:21" ht="14.25" customHeight="1">
      <c r="A7562"/>
      <c r="B7562"/>
      <c r="C7562"/>
      <c r="D7562"/>
      <c r="E7562"/>
      <c r="F7562"/>
      <c r="G7562"/>
      <c r="I7562"/>
      <c r="J7562"/>
      <c r="K7562"/>
      <c r="L7562"/>
      <c r="M7562"/>
      <c r="N7562"/>
      <c r="O7562"/>
      <c r="P7562"/>
      <c r="Q7562"/>
      <c r="R7562"/>
      <c r="S7562"/>
      <c r="T7562"/>
      <c r="U7562"/>
    </row>
    <row r="7563" spans="1:21" ht="14.25" customHeight="1">
      <c r="A7563"/>
      <c r="B7563"/>
      <c r="C7563"/>
      <c r="D7563"/>
      <c r="E7563"/>
      <c r="F7563"/>
      <c r="G7563"/>
      <c r="I7563"/>
      <c r="J7563"/>
      <c r="K7563"/>
      <c r="L7563"/>
      <c r="M7563"/>
      <c r="N7563"/>
      <c r="O7563"/>
      <c r="P7563"/>
      <c r="Q7563"/>
      <c r="R7563"/>
      <c r="S7563"/>
      <c r="T7563"/>
      <c r="U7563"/>
    </row>
    <row r="7564" spans="1:21" ht="14.25" customHeight="1">
      <c r="A7564"/>
      <c r="B7564"/>
      <c r="C7564"/>
      <c r="D7564"/>
      <c r="E7564"/>
      <c r="F7564"/>
      <c r="G7564"/>
      <c r="I7564"/>
      <c r="J7564"/>
      <c r="K7564"/>
      <c r="L7564"/>
      <c r="M7564"/>
      <c r="N7564"/>
      <c r="O7564"/>
      <c r="P7564"/>
      <c r="Q7564"/>
      <c r="R7564"/>
      <c r="S7564"/>
      <c r="T7564"/>
      <c r="U7564"/>
    </row>
    <row r="7565" spans="1:21" ht="14.25" customHeight="1">
      <c r="A7565"/>
      <c r="B7565"/>
      <c r="C7565"/>
      <c r="D7565"/>
      <c r="E7565"/>
      <c r="F7565"/>
      <c r="G7565"/>
      <c r="I7565"/>
      <c r="J7565"/>
      <c r="K7565"/>
      <c r="L7565"/>
      <c r="M7565"/>
      <c r="N7565"/>
      <c r="O7565"/>
      <c r="P7565"/>
      <c r="Q7565"/>
      <c r="R7565"/>
      <c r="S7565"/>
      <c r="T7565"/>
      <c r="U7565"/>
    </row>
    <row r="7566" spans="1:21" ht="14.25" customHeight="1">
      <c r="A7566"/>
      <c r="B7566"/>
      <c r="C7566"/>
      <c r="D7566"/>
      <c r="E7566"/>
      <c r="F7566"/>
      <c r="G7566"/>
      <c r="I7566"/>
      <c r="J7566"/>
      <c r="K7566"/>
      <c r="L7566"/>
      <c r="M7566"/>
      <c r="N7566"/>
      <c r="O7566"/>
      <c r="P7566"/>
      <c r="Q7566"/>
      <c r="R7566"/>
      <c r="S7566"/>
      <c r="T7566"/>
      <c r="U7566"/>
    </row>
    <row r="7567" spans="1:21" ht="14.25" customHeight="1">
      <c r="A7567"/>
      <c r="B7567"/>
      <c r="C7567"/>
      <c r="D7567"/>
      <c r="E7567"/>
      <c r="F7567"/>
      <c r="G7567"/>
      <c r="I7567"/>
      <c r="J7567"/>
      <c r="K7567"/>
      <c r="L7567"/>
      <c r="M7567"/>
      <c r="N7567"/>
      <c r="O7567"/>
      <c r="P7567"/>
      <c r="Q7567"/>
      <c r="R7567"/>
      <c r="S7567"/>
      <c r="T7567"/>
      <c r="U7567"/>
    </row>
    <row r="7568" spans="1:21" ht="14.25" customHeight="1">
      <c r="A7568"/>
      <c r="B7568"/>
      <c r="C7568"/>
      <c r="D7568"/>
      <c r="E7568"/>
      <c r="F7568"/>
      <c r="G7568"/>
      <c r="I7568"/>
      <c r="J7568"/>
      <c r="K7568"/>
      <c r="L7568"/>
      <c r="M7568"/>
      <c r="N7568"/>
      <c r="O7568"/>
      <c r="P7568"/>
      <c r="Q7568"/>
      <c r="R7568"/>
      <c r="S7568"/>
      <c r="T7568"/>
      <c r="U7568"/>
    </row>
    <row r="7569" spans="1:21" ht="14.25" customHeight="1">
      <c r="A7569"/>
      <c r="B7569"/>
      <c r="C7569"/>
      <c r="D7569"/>
      <c r="E7569"/>
      <c r="F7569"/>
      <c r="G7569"/>
      <c r="I7569"/>
      <c r="J7569"/>
      <c r="K7569"/>
      <c r="L7569"/>
      <c r="M7569"/>
      <c r="N7569"/>
      <c r="O7569"/>
      <c r="P7569"/>
      <c r="Q7569"/>
      <c r="R7569"/>
      <c r="S7569"/>
      <c r="T7569"/>
      <c r="U7569"/>
    </row>
    <row r="7570" spans="1:21" ht="14.25" customHeight="1">
      <c r="A7570"/>
      <c r="B7570"/>
      <c r="C7570"/>
      <c r="D7570"/>
      <c r="E7570"/>
      <c r="F7570"/>
      <c r="G7570"/>
      <c r="I7570"/>
      <c r="J7570"/>
      <c r="K7570"/>
      <c r="L7570"/>
      <c r="M7570"/>
      <c r="N7570"/>
      <c r="O7570"/>
      <c r="P7570"/>
      <c r="Q7570"/>
      <c r="R7570"/>
      <c r="S7570"/>
      <c r="T7570"/>
      <c r="U7570"/>
    </row>
    <row r="7571" spans="1:21" ht="14.25" customHeight="1">
      <c r="A7571"/>
      <c r="B7571"/>
      <c r="C7571"/>
      <c r="D7571"/>
      <c r="E7571"/>
      <c r="F7571"/>
      <c r="G7571"/>
      <c r="I7571"/>
      <c r="J7571"/>
      <c r="K7571"/>
      <c r="L7571"/>
      <c r="M7571"/>
      <c r="N7571"/>
      <c r="O7571"/>
      <c r="P7571"/>
      <c r="Q7571"/>
      <c r="R7571"/>
      <c r="S7571"/>
      <c r="T7571"/>
      <c r="U7571"/>
    </row>
    <row r="7572" spans="1:21" ht="14.25" customHeight="1">
      <c r="A7572"/>
      <c r="B7572"/>
      <c r="C7572"/>
      <c r="D7572"/>
      <c r="E7572"/>
      <c r="F7572"/>
      <c r="G7572"/>
      <c r="I7572"/>
      <c r="J7572"/>
      <c r="K7572"/>
      <c r="L7572"/>
      <c r="M7572"/>
      <c r="N7572"/>
      <c r="O7572"/>
      <c r="P7572"/>
      <c r="Q7572"/>
      <c r="R7572"/>
      <c r="S7572"/>
      <c r="T7572"/>
      <c r="U7572"/>
    </row>
    <row r="7573" spans="1:21" ht="14.25" customHeight="1">
      <c r="A7573"/>
      <c r="B7573"/>
      <c r="C7573"/>
      <c r="D7573"/>
      <c r="E7573"/>
      <c r="F7573"/>
      <c r="G7573"/>
      <c r="I7573"/>
      <c r="J7573"/>
      <c r="K7573"/>
      <c r="L7573"/>
      <c r="M7573"/>
      <c r="N7573"/>
      <c r="O7573"/>
      <c r="P7573"/>
      <c r="Q7573"/>
      <c r="R7573"/>
      <c r="S7573"/>
      <c r="T7573"/>
      <c r="U7573"/>
    </row>
    <row r="7574" spans="1:21" ht="14.25" customHeight="1">
      <c r="A7574"/>
      <c r="B7574"/>
      <c r="C7574"/>
      <c r="D7574"/>
      <c r="E7574"/>
      <c r="F7574"/>
      <c r="G7574"/>
      <c r="I7574"/>
      <c r="J7574"/>
      <c r="K7574"/>
      <c r="L7574"/>
      <c r="M7574"/>
      <c r="N7574"/>
      <c r="O7574"/>
      <c r="P7574"/>
      <c r="Q7574"/>
      <c r="R7574"/>
      <c r="S7574"/>
      <c r="T7574"/>
      <c r="U7574"/>
    </row>
    <row r="7575" spans="1:21" ht="14.25" customHeight="1">
      <c r="A7575"/>
      <c r="B7575"/>
      <c r="C7575"/>
      <c r="D7575"/>
      <c r="E7575"/>
      <c r="F7575"/>
      <c r="G7575"/>
      <c r="I7575"/>
      <c r="J7575"/>
      <c r="K7575"/>
      <c r="L7575"/>
      <c r="M7575"/>
      <c r="N7575"/>
      <c r="O7575"/>
      <c r="P7575"/>
      <c r="Q7575"/>
      <c r="R7575"/>
      <c r="S7575"/>
      <c r="T7575"/>
      <c r="U7575"/>
    </row>
    <row r="7576" spans="1:21" ht="14.25" customHeight="1">
      <c r="A7576"/>
      <c r="B7576"/>
      <c r="C7576"/>
      <c r="D7576"/>
      <c r="E7576"/>
      <c r="F7576"/>
      <c r="G7576"/>
      <c r="I7576"/>
      <c r="J7576"/>
      <c r="K7576"/>
      <c r="L7576"/>
      <c r="M7576"/>
      <c r="N7576"/>
      <c r="O7576"/>
      <c r="P7576"/>
      <c r="Q7576"/>
      <c r="R7576"/>
      <c r="S7576"/>
      <c r="T7576"/>
      <c r="U7576"/>
    </row>
    <row r="7577" spans="1:21" ht="14.25" customHeight="1">
      <c r="A7577"/>
      <c r="B7577"/>
      <c r="C7577"/>
      <c r="D7577"/>
      <c r="E7577"/>
      <c r="F7577"/>
      <c r="G7577"/>
      <c r="I7577"/>
      <c r="J7577"/>
      <c r="K7577"/>
      <c r="L7577"/>
      <c r="M7577"/>
      <c r="N7577"/>
      <c r="O7577"/>
      <c r="P7577"/>
      <c r="Q7577"/>
      <c r="R7577"/>
      <c r="S7577"/>
      <c r="T7577"/>
      <c r="U7577"/>
    </row>
    <row r="7578" spans="1:21" ht="14.25" customHeight="1">
      <c r="A7578"/>
      <c r="B7578"/>
      <c r="C7578"/>
      <c r="D7578"/>
      <c r="E7578"/>
      <c r="F7578"/>
      <c r="G7578"/>
      <c r="I7578"/>
      <c r="J7578"/>
      <c r="K7578"/>
      <c r="L7578"/>
      <c r="M7578"/>
      <c r="N7578"/>
      <c r="O7578"/>
      <c r="P7578"/>
      <c r="Q7578"/>
      <c r="R7578"/>
      <c r="S7578"/>
      <c r="T7578"/>
      <c r="U7578"/>
    </row>
    <row r="7579" spans="1:21" ht="14.25" customHeight="1">
      <c r="A7579"/>
      <c r="B7579"/>
      <c r="C7579"/>
      <c r="D7579"/>
      <c r="E7579"/>
      <c r="F7579"/>
      <c r="G7579"/>
      <c r="I7579"/>
      <c r="J7579"/>
      <c r="K7579"/>
      <c r="L7579"/>
      <c r="M7579"/>
      <c r="N7579"/>
      <c r="O7579"/>
      <c r="P7579"/>
      <c r="Q7579"/>
      <c r="R7579"/>
      <c r="S7579"/>
      <c r="T7579"/>
      <c r="U7579"/>
    </row>
    <row r="7580" spans="1:21" ht="14.25" customHeight="1">
      <c r="A7580"/>
      <c r="B7580"/>
      <c r="C7580"/>
      <c r="D7580"/>
      <c r="E7580"/>
      <c r="F7580"/>
      <c r="G7580"/>
      <c r="I7580"/>
      <c r="J7580"/>
      <c r="K7580"/>
      <c r="L7580"/>
      <c r="M7580"/>
      <c r="N7580"/>
      <c r="O7580"/>
      <c r="P7580"/>
      <c r="Q7580"/>
      <c r="R7580"/>
      <c r="S7580"/>
      <c r="T7580"/>
      <c r="U7580"/>
    </row>
    <row r="7581" spans="1:21" ht="14.25" customHeight="1">
      <c r="A7581"/>
      <c r="B7581"/>
      <c r="C7581"/>
      <c r="D7581"/>
      <c r="E7581"/>
      <c r="F7581"/>
      <c r="G7581"/>
      <c r="I7581"/>
      <c r="J7581"/>
      <c r="K7581"/>
      <c r="L7581"/>
      <c r="M7581"/>
      <c r="N7581"/>
      <c r="O7581"/>
      <c r="P7581"/>
      <c r="Q7581"/>
      <c r="R7581"/>
      <c r="S7581"/>
      <c r="T7581"/>
      <c r="U7581"/>
    </row>
    <row r="7582" spans="1:21" ht="14.25" customHeight="1">
      <c r="A7582"/>
      <c r="B7582"/>
      <c r="C7582"/>
      <c r="D7582"/>
      <c r="E7582"/>
      <c r="F7582"/>
      <c r="G7582"/>
      <c r="I7582"/>
      <c r="J7582"/>
      <c r="K7582"/>
      <c r="L7582"/>
      <c r="M7582"/>
      <c r="N7582"/>
      <c r="O7582"/>
      <c r="P7582"/>
      <c r="Q7582"/>
      <c r="R7582"/>
      <c r="S7582"/>
      <c r="T7582"/>
      <c r="U7582"/>
    </row>
    <row r="7583" spans="1:21" ht="14.25" customHeight="1">
      <c r="A7583"/>
      <c r="B7583"/>
      <c r="C7583"/>
      <c r="D7583"/>
      <c r="E7583"/>
      <c r="F7583"/>
      <c r="G7583"/>
      <c r="I7583"/>
      <c r="J7583"/>
      <c r="K7583"/>
      <c r="L7583"/>
      <c r="M7583"/>
      <c r="N7583"/>
      <c r="O7583"/>
      <c r="P7583"/>
      <c r="Q7583"/>
      <c r="R7583"/>
      <c r="S7583"/>
      <c r="T7583"/>
      <c r="U7583"/>
    </row>
    <row r="7584" spans="1:21" ht="14.25" customHeight="1">
      <c r="A7584"/>
      <c r="B7584"/>
      <c r="C7584"/>
      <c r="D7584"/>
      <c r="E7584"/>
      <c r="F7584"/>
      <c r="G7584"/>
      <c r="I7584"/>
      <c r="J7584"/>
      <c r="K7584"/>
      <c r="L7584"/>
      <c r="M7584"/>
      <c r="N7584"/>
      <c r="O7584"/>
      <c r="P7584"/>
      <c r="Q7584"/>
      <c r="R7584"/>
      <c r="S7584"/>
      <c r="T7584"/>
      <c r="U7584"/>
    </row>
    <row r="7585" spans="1:21" ht="14.25" customHeight="1">
      <c r="A7585"/>
      <c r="B7585"/>
      <c r="C7585"/>
      <c r="D7585"/>
      <c r="E7585"/>
      <c r="F7585"/>
      <c r="G7585"/>
      <c r="I7585"/>
      <c r="J7585"/>
      <c r="K7585"/>
      <c r="L7585"/>
      <c r="M7585"/>
      <c r="N7585"/>
      <c r="O7585"/>
      <c r="P7585"/>
      <c r="Q7585"/>
      <c r="R7585"/>
      <c r="S7585"/>
      <c r="T7585"/>
      <c r="U7585"/>
    </row>
    <row r="7586" spans="1:21" ht="14.25" customHeight="1">
      <c r="A7586"/>
      <c r="B7586"/>
      <c r="C7586"/>
      <c r="D7586"/>
      <c r="E7586"/>
      <c r="F7586"/>
      <c r="G7586"/>
      <c r="I7586"/>
      <c r="J7586"/>
      <c r="K7586"/>
      <c r="L7586"/>
      <c r="M7586"/>
      <c r="N7586"/>
      <c r="O7586"/>
      <c r="P7586"/>
      <c r="Q7586"/>
      <c r="R7586"/>
      <c r="S7586"/>
      <c r="T7586"/>
      <c r="U7586"/>
    </row>
    <row r="7587" spans="1:21" ht="14.25" customHeight="1">
      <c r="A7587"/>
      <c r="B7587"/>
      <c r="C7587"/>
      <c r="D7587"/>
      <c r="E7587"/>
      <c r="F7587"/>
      <c r="G7587"/>
      <c r="I7587"/>
      <c r="J7587"/>
      <c r="K7587"/>
      <c r="L7587"/>
      <c r="M7587"/>
      <c r="N7587"/>
      <c r="O7587"/>
      <c r="P7587"/>
      <c r="Q7587"/>
      <c r="R7587"/>
      <c r="S7587"/>
      <c r="T7587"/>
      <c r="U7587"/>
    </row>
    <row r="7588" spans="1:21" ht="14.25" customHeight="1">
      <c r="A7588"/>
      <c r="B7588"/>
      <c r="C7588"/>
      <c r="D7588"/>
      <c r="E7588"/>
      <c r="F7588"/>
      <c r="G7588"/>
      <c r="I7588"/>
      <c r="J7588"/>
      <c r="K7588"/>
      <c r="L7588"/>
      <c r="M7588"/>
      <c r="N7588"/>
      <c r="O7588"/>
      <c r="P7588"/>
      <c r="Q7588"/>
      <c r="R7588"/>
      <c r="S7588"/>
      <c r="T7588"/>
      <c r="U7588"/>
    </row>
    <row r="7589" spans="1:21" ht="14.25" customHeight="1">
      <c r="A7589"/>
      <c r="B7589"/>
      <c r="C7589"/>
      <c r="D7589"/>
      <c r="E7589"/>
      <c r="F7589"/>
      <c r="G7589"/>
      <c r="I7589"/>
      <c r="J7589"/>
      <c r="K7589"/>
      <c r="L7589"/>
      <c r="M7589"/>
      <c r="N7589"/>
      <c r="O7589"/>
      <c r="P7589"/>
      <c r="Q7589"/>
      <c r="R7589"/>
      <c r="S7589"/>
      <c r="T7589"/>
      <c r="U7589"/>
    </row>
    <row r="7590" spans="1:21" ht="14.25" customHeight="1">
      <c r="A7590"/>
      <c r="B7590"/>
      <c r="C7590"/>
      <c r="D7590"/>
      <c r="E7590"/>
      <c r="F7590"/>
      <c r="G7590"/>
      <c r="I7590"/>
      <c r="J7590"/>
      <c r="K7590"/>
      <c r="L7590"/>
      <c r="M7590"/>
      <c r="N7590"/>
      <c r="O7590"/>
      <c r="P7590"/>
      <c r="Q7590"/>
      <c r="R7590"/>
      <c r="S7590"/>
      <c r="T7590"/>
      <c r="U7590"/>
    </row>
    <row r="7591" spans="1:21" ht="14.25" customHeight="1">
      <c r="A7591"/>
      <c r="B7591"/>
      <c r="C7591"/>
      <c r="D7591"/>
      <c r="E7591"/>
      <c r="F7591"/>
      <c r="G7591"/>
      <c r="I7591"/>
      <c r="J7591"/>
      <c r="K7591"/>
      <c r="L7591"/>
      <c r="M7591"/>
      <c r="N7591"/>
      <c r="O7591"/>
      <c r="P7591"/>
      <c r="Q7591"/>
      <c r="R7591"/>
      <c r="S7591"/>
      <c r="T7591"/>
      <c r="U7591"/>
    </row>
    <row r="7592" spans="1:21" ht="14.25" customHeight="1">
      <c r="A7592"/>
      <c r="B7592"/>
      <c r="C7592"/>
      <c r="D7592"/>
      <c r="E7592"/>
      <c r="F7592"/>
      <c r="G7592"/>
      <c r="I7592"/>
      <c r="J7592"/>
      <c r="K7592"/>
      <c r="L7592"/>
      <c r="M7592"/>
      <c r="N7592"/>
      <c r="O7592"/>
      <c r="P7592"/>
      <c r="Q7592"/>
      <c r="R7592"/>
      <c r="S7592"/>
      <c r="T7592"/>
      <c r="U7592"/>
    </row>
    <row r="7593" spans="1:21" ht="14.25" customHeight="1">
      <c r="A7593"/>
      <c r="B7593"/>
      <c r="C7593"/>
      <c r="D7593"/>
      <c r="E7593"/>
      <c r="F7593"/>
      <c r="G7593"/>
      <c r="I7593"/>
      <c r="J7593"/>
      <c r="K7593"/>
      <c r="L7593"/>
      <c r="M7593"/>
      <c r="N7593"/>
      <c r="O7593"/>
      <c r="P7593"/>
      <c r="Q7593"/>
      <c r="R7593"/>
      <c r="S7593"/>
      <c r="T7593"/>
      <c r="U7593"/>
    </row>
    <row r="7594" spans="1:21" ht="14.25" customHeight="1">
      <c r="A7594"/>
      <c r="B7594"/>
      <c r="C7594"/>
      <c r="D7594"/>
      <c r="E7594"/>
      <c r="F7594"/>
      <c r="G7594"/>
      <c r="I7594"/>
      <c r="J7594"/>
      <c r="K7594"/>
      <c r="L7594"/>
      <c r="M7594"/>
      <c r="N7594"/>
      <c r="O7594"/>
      <c r="P7594"/>
      <c r="Q7594"/>
      <c r="R7594"/>
      <c r="S7594"/>
      <c r="T7594"/>
      <c r="U7594"/>
    </row>
    <row r="7595" spans="1:21" ht="14.25" customHeight="1">
      <c r="A7595"/>
      <c r="B7595"/>
      <c r="C7595"/>
      <c r="D7595"/>
      <c r="E7595"/>
      <c r="F7595"/>
      <c r="G7595"/>
      <c r="I7595"/>
      <c r="J7595"/>
      <c r="K7595"/>
      <c r="L7595"/>
      <c r="M7595"/>
      <c r="N7595"/>
      <c r="O7595"/>
      <c r="P7595"/>
      <c r="Q7595"/>
      <c r="R7595"/>
      <c r="S7595"/>
      <c r="T7595"/>
      <c r="U7595"/>
    </row>
    <row r="7596" spans="1:21" ht="14.25" customHeight="1">
      <c r="A7596"/>
      <c r="B7596"/>
      <c r="C7596"/>
      <c r="D7596"/>
      <c r="E7596"/>
      <c r="F7596"/>
      <c r="G7596"/>
      <c r="I7596"/>
      <c r="J7596"/>
      <c r="K7596"/>
      <c r="L7596"/>
      <c r="M7596"/>
      <c r="N7596"/>
      <c r="O7596"/>
      <c r="P7596"/>
      <c r="Q7596"/>
      <c r="R7596"/>
      <c r="S7596"/>
      <c r="T7596"/>
      <c r="U7596"/>
    </row>
    <row r="7597" spans="1:21" ht="14.25" customHeight="1">
      <c r="A7597"/>
      <c r="B7597"/>
      <c r="C7597"/>
      <c r="D7597"/>
      <c r="E7597"/>
      <c r="F7597"/>
      <c r="G7597"/>
      <c r="I7597"/>
      <c r="J7597"/>
      <c r="K7597"/>
      <c r="L7597"/>
      <c r="M7597"/>
      <c r="N7597"/>
      <c r="O7597"/>
      <c r="P7597"/>
      <c r="Q7597"/>
      <c r="R7597"/>
      <c r="S7597"/>
      <c r="T7597"/>
      <c r="U7597"/>
    </row>
    <row r="7598" spans="1:21" ht="14.25" customHeight="1">
      <c r="A7598"/>
      <c r="B7598"/>
      <c r="C7598"/>
      <c r="D7598"/>
      <c r="E7598"/>
      <c r="F7598"/>
      <c r="G7598"/>
      <c r="I7598"/>
      <c r="J7598"/>
      <c r="K7598"/>
      <c r="L7598"/>
      <c r="M7598"/>
      <c r="N7598"/>
      <c r="O7598"/>
      <c r="P7598"/>
      <c r="Q7598"/>
      <c r="R7598"/>
      <c r="S7598"/>
      <c r="T7598"/>
      <c r="U7598"/>
    </row>
    <row r="7599" spans="1:21" ht="14.25" customHeight="1">
      <c r="A7599"/>
      <c r="B7599"/>
      <c r="C7599"/>
      <c r="D7599"/>
      <c r="E7599"/>
      <c r="F7599"/>
      <c r="G7599"/>
      <c r="I7599"/>
      <c r="J7599"/>
      <c r="K7599"/>
      <c r="L7599"/>
      <c r="M7599"/>
      <c r="N7599"/>
      <c r="O7599"/>
      <c r="P7599"/>
      <c r="Q7599"/>
      <c r="R7599"/>
      <c r="S7599"/>
      <c r="T7599"/>
      <c r="U7599"/>
    </row>
    <row r="7600" spans="1:21" ht="14.25" customHeight="1">
      <c r="A7600"/>
      <c r="B7600"/>
      <c r="C7600"/>
      <c r="D7600"/>
      <c r="E7600"/>
      <c r="F7600"/>
      <c r="G7600"/>
      <c r="I7600"/>
      <c r="J7600"/>
      <c r="K7600"/>
      <c r="L7600"/>
      <c r="M7600"/>
      <c r="N7600"/>
      <c r="O7600"/>
      <c r="P7600"/>
      <c r="Q7600"/>
      <c r="R7600"/>
      <c r="S7600"/>
      <c r="T7600"/>
      <c r="U7600"/>
    </row>
    <row r="7601" spans="1:21" ht="14.25" customHeight="1">
      <c r="A7601"/>
      <c r="B7601"/>
      <c r="C7601"/>
      <c r="D7601"/>
      <c r="E7601"/>
      <c r="F7601"/>
      <c r="G7601"/>
      <c r="I7601"/>
      <c r="J7601"/>
      <c r="K7601"/>
      <c r="L7601"/>
      <c r="M7601"/>
      <c r="N7601"/>
      <c r="O7601"/>
      <c r="P7601"/>
      <c r="Q7601"/>
      <c r="R7601"/>
      <c r="S7601"/>
      <c r="T7601"/>
      <c r="U7601"/>
    </row>
    <row r="7602" spans="1:21" ht="14.25" customHeight="1">
      <c r="A7602"/>
      <c r="B7602"/>
      <c r="C7602"/>
      <c r="D7602"/>
      <c r="E7602"/>
      <c r="F7602"/>
      <c r="G7602"/>
      <c r="I7602"/>
      <c r="J7602"/>
      <c r="K7602"/>
      <c r="L7602"/>
      <c r="M7602"/>
      <c r="N7602"/>
      <c r="O7602"/>
      <c r="P7602"/>
      <c r="Q7602"/>
      <c r="R7602"/>
      <c r="S7602"/>
      <c r="T7602"/>
      <c r="U7602"/>
    </row>
    <row r="7603" spans="1:21" ht="14.25" customHeight="1">
      <c r="A7603"/>
      <c r="B7603"/>
      <c r="C7603"/>
      <c r="D7603"/>
      <c r="E7603"/>
      <c r="F7603"/>
      <c r="G7603"/>
      <c r="I7603"/>
      <c r="J7603"/>
      <c r="K7603"/>
      <c r="L7603"/>
      <c r="M7603"/>
      <c r="N7603"/>
      <c r="O7603"/>
      <c r="P7603"/>
      <c r="Q7603"/>
      <c r="R7603"/>
      <c r="S7603"/>
      <c r="T7603"/>
      <c r="U7603"/>
    </row>
    <row r="7604" spans="1:21" ht="14.25" customHeight="1">
      <c r="A7604"/>
      <c r="B7604"/>
      <c r="C7604"/>
      <c r="D7604"/>
      <c r="E7604"/>
      <c r="F7604"/>
      <c r="G7604"/>
      <c r="I7604"/>
      <c r="J7604"/>
      <c r="K7604"/>
      <c r="L7604"/>
      <c r="M7604"/>
      <c r="N7604"/>
      <c r="O7604"/>
      <c r="P7604"/>
      <c r="Q7604"/>
      <c r="R7604"/>
      <c r="S7604"/>
      <c r="T7604"/>
      <c r="U7604"/>
    </row>
    <row r="7605" spans="1:21" ht="14.25" customHeight="1">
      <c r="A7605"/>
      <c r="B7605"/>
      <c r="C7605"/>
      <c r="D7605"/>
      <c r="E7605"/>
      <c r="F7605"/>
      <c r="G7605"/>
      <c r="I7605"/>
      <c r="J7605"/>
      <c r="K7605"/>
      <c r="L7605"/>
      <c r="M7605"/>
      <c r="N7605"/>
      <c r="O7605"/>
      <c r="P7605"/>
      <c r="Q7605"/>
      <c r="R7605"/>
      <c r="S7605"/>
      <c r="T7605"/>
      <c r="U7605"/>
    </row>
    <row r="7606" spans="1:21" ht="14.25" customHeight="1">
      <c r="A7606"/>
      <c r="B7606"/>
      <c r="C7606"/>
      <c r="D7606"/>
      <c r="E7606"/>
      <c r="F7606"/>
      <c r="G7606"/>
      <c r="I7606"/>
      <c r="J7606"/>
      <c r="K7606"/>
      <c r="L7606"/>
      <c r="M7606"/>
      <c r="N7606"/>
      <c r="O7606"/>
      <c r="P7606"/>
      <c r="Q7606"/>
      <c r="R7606"/>
      <c r="S7606"/>
      <c r="T7606"/>
      <c r="U7606"/>
    </row>
    <row r="7607" spans="1:21" ht="14.25" customHeight="1">
      <c r="A7607"/>
      <c r="B7607"/>
      <c r="C7607"/>
      <c r="D7607"/>
      <c r="E7607"/>
      <c r="F7607"/>
      <c r="G7607"/>
      <c r="I7607"/>
      <c r="J7607"/>
      <c r="K7607"/>
      <c r="L7607"/>
      <c r="M7607"/>
      <c r="N7607"/>
      <c r="O7607"/>
      <c r="P7607"/>
      <c r="Q7607"/>
      <c r="R7607"/>
      <c r="S7607"/>
      <c r="T7607"/>
      <c r="U7607"/>
    </row>
    <row r="7608" spans="1:21" ht="14.25" customHeight="1">
      <c r="A7608"/>
      <c r="B7608"/>
      <c r="C7608"/>
      <c r="D7608"/>
      <c r="E7608"/>
      <c r="F7608"/>
      <c r="G7608"/>
      <c r="I7608"/>
      <c r="J7608"/>
      <c r="K7608"/>
      <c r="L7608"/>
      <c r="M7608"/>
      <c r="N7608"/>
      <c r="O7608"/>
      <c r="P7608"/>
      <c r="Q7608"/>
      <c r="R7608"/>
      <c r="S7608"/>
      <c r="T7608"/>
      <c r="U7608"/>
    </row>
    <row r="7609" spans="1:21" ht="14.25" customHeight="1">
      <c r="A7609"/>
      <c r="B7609"/>
      <c r="C7609"/>
      <c r="D7609"/>
      <c r="E7609"/>
      <c r="F7609"/>
      <c r="G7609"/>
      <c r="I7609"/>
      <c r="J7609"/>
      <c r="K7609"/>
      <c r="L7609"/>
      <c r="M7609"/>
      <c r="N7609"/>
      <c r="O7609"/>
      <c r="P7609"/>
      <c r="Q7609"/>
      <c r="R7609"/>
      <c r="S7609"/>
      <c r="T7609"/>
      <c r="U7609"/>
    </row>
    <row r="7610" spans="1:21" ht="14.25" customHeight="1">
      <c r="A7610"/>
      <c r="B7610"/>
      <c r="C7610"/>
      <c r="D7610"/>
      <c r="E7610"/>
      <c r="F7610"/>
      <c r="G7610"/>
      <c r="I7610"/>
      <c r="J7610"/>
      <c r="K7610"/>
      <c r="L7610"/>
      <c r="M7610"/>
      <c r="N7610"/>
      <c r="O7610"/>
      <c r="P7610"/>
      <c r="Q7610"/>
      <c r="R7610"/>
      <c r="S7610"/>
      <c r="T7610"/>
      <c r="U7610"/>
    </row>
    <row r="7611" spans="1:21" ht="14.25" customHeight="1">
      <c r="A7611"/>
      <c r="B7611"/>
      <c r="C7611"/>
      <c r="D7611"/>
      <c r="E7611"/>
      <c r="F7611"/>
      <c r="G7611"/>
      <c r="I7611"/>
      <c r="J7611"/>
      <c r="K7611"/>
      <c r="L7611"/>
      <c r="M7611"/>
      <c r="N7611"/>
      <c r="O7611"/>
      <c r="P7611"/>
      <c r="Q7611"/>
      <c r="R7611"/>
      <c r="S7611"/>
      <c r="T7611"/>
      <c r="U7611"/>
    </row>
    <row r="7612" spans="1:21" ht="14.25" customHeight="1">
      <c r="A7612"/>
      <c r="B7612"/>
      <c r="C7612"/>
      <c r="D7612"/>
      <c r="E7612"/>
      <c r="F7612"/>
      <c r="G7612"/>
      <c r="I7612"/>
      <c r="J7612"/>
      <c r="K7612"/>
      <c r="L7612"/>
      <c r="M7612"/>
      <c r="N7612"/>
      <c r="O7612"/>
      <c r="P7612"/>
      <c r="Q7612"/>
      <c r="R7612"/>
      <c r="S7612"/>
      <c r="T7612"/>
      <c r="U7612"/>
    </row>
    <row r="7613" spans="1:21" ht="14.25" customHeight="1">
      <c r="A7613"/>
      <c r="B7613"/>
      <c r="C7613"/>
      <c r="D7613"/>
      <c r="E7613"/>
      <c r="F7613"/>
      <c r="G7613"/>
      <c r="I7613"/>
      <c r="J7613"/>
      <c r="K7613"/>
      <c r="L7613"/>
      <c r="M7613"/>
      <c r="N7613"/>
      <c r="O7613"/>
      <c r="P7613"/>
      <c r="Q7613"/>
      <c r="R7613"/>
      <c r="S7613"/>
      <c r="T7613"/>
      <c r="U7613"/>
    </row>
    <row r="7614" spans="1:21" ht="14.25" customHeight="1">
      <c r="A7614"/>
      <c r="B7614"/>
      <c r="C7614"/>
      <c r="D7614"/>
      <c r="E7614"/>
      <c r="F7614"/>
      <c r="G7614"/>
      <c r="I7614"/>
      <c r="J7614"/>
      <c r="K7614"/>
      <c r="L7614"/>
      <c r="M7614"/>
      <c r="N7614"/>
      <c r="O7614"/>
      <c r="P7614"/>
      <c r="Q7614"/>
      <c r="R7614"/>
      <c r="S7614"/>
      <c r="T7614"/>
      <c r="U7614"/>
    </row>
    <row r="7615" spans="1:21" ht="14.25" customHeight="1">
      <c r="A7615"/>
      <c r="B7615"/>
      <c r="C7615"/>
      <c r="D7615"/>
      <c r="E7615"/>
      <c r="F7615"/>
      <c r="G7615"/>
      <c r="I7615"/>
      <c r="J7615"/>
      <c r="K7615"/>
      <c r="L7615"/>
      <c r="M7615"/>
      <c r="N7615"/>
      <c r="O7615"/>
      <c r="P7615"/>
      <c r="Q7615"/>
      <c r="R7615"/>
      <c r="S7615"/>
      <c r="T7615"/>
      <c r="U7615"/>
    </row>
    <row r="7616" spans="1:21" ht="14.25" customHeight="1">
      <c r="A7616"/>
      <c r="B7616"/>
      <c r="C7616"/>
      <c r="D7616"/>
      <c r="E7616"/>
      <c r="F7616"/>
      <c r="G7616"/>
      <c r="I7616"/>
      <c r="J7616"/>
      <c r="K7616"/>
      <c r="L7616"/>
      <c r="M7616"/>
      <c r="N7616"/>
      <c r="O7616"/>
      <c r="P7616"/>
      <c r="Q7616"/>
      <c r="R7616"/>
      <c r="S7616"/>
      <c r="T7616"/>
      <c r="U7616"/>
    </row>
    <row r="7617" spans="1:21" ht="14.25" customHeight="1">
      <c r="A7617"/>
      <c r="B7617"/>
      <c r="C7617"/>
      <c r="D7617"/>
      <c r="E7617"/>
      <c r="F7617"/>
      <c r="G7617"/>
      <c r="I7617"/>
      <c r="J7617"/>
      <c r="K7617"/>
      <c r="L7617"/>
      <c r="M7617"/>
      <c r="N7617"/>
      <c r="O7617"/>
      <c r="P7617"/>
      <c r="Q7617"/>
      <c r="R7617"/>
      <c r="S7617"/>
      <c r="T7617"/>
      <c r="U7617"/>
    </row>
    <row r="7618" spans="1:21" ht="14.25" customHeight="1">
      <c r="A7618"/>
      <c r="B7618"/>
      <c r="C7618"/>
      <c r="D7618"/>
      <c r="E7618"/>
      <c r="F7618"/>
      <c r="G7618"/>
      <c r="I7618"/>
      <c r="J7618"/>
      <c r="K7618"/>
      <c r="L7618"/>
      <c r="M7618"/>
      <c r="N7618"/>
      <c r="O7618"/>
      <c r="P7618"/>
      <c r="Q7618"/>
      <c r="R7618"/>
      <c r="S7618"/>
      <c r="T7618"/>
      <c r="U7618"/>
    </row>
    <row r="7619" spans="1:21" ht="14.25" customHeight="1">
      <c r="A7619"/>
      <c r="B7619"/>
      <c r="C7619"/>
      <c r="D7619"/>
      <c r="E7619"/>
      <c r="F7619"/>
      <c r="G7619"/>
      <c r="I7619"/>
      <c r="J7619"/>
      <c r="K7619"/>
      <c r="L7619"/>
      <c r="M7619"/>
      <c r="N7619"/>
      <c r="O7619"/>
      <c r="P7619"/>
      <c r="Q7619"/>
      <c r="R7619"/>
      <c r="S7619"/>
      <c r="T7619"/>
      <c r="U7619"/>
    </row>
    <row r="7620" spans="1:21" ht="14.25" customHeight="1">
      <c r="A7620"/>
      <c r="B7620"/>
      <c r="C7620"/>
      <c r="D7620"/>
      <c r="E7620"/>
      <c r="F7620"/>
      <c r="G7620"/>
      <c r="I7620"/>
      <c r="J7620"/>
      <c r="K7620"/>
      <c r="L7620"/>
      <c r="M7620"/>
      <c r="N7620"/>
      <c r="O7620"/>
      <c r="P7620"/>
      <c r="Q7620"/>
      <c r="R7620"/>
      <c r="S7620"/>
      <c r="T7620"/>
      <c r="U7620"/>
    </row>
    <row r="7621" spans="1:21" ht="14.25" customHeight="1">
      <c r="A7621"/>
      <c r="B7621"/>
      <c r="C7621"/>
      <c r="D7621"/>
      <c r="E7621"/>
      <c r="F7621"/>
      <c r="G7621"/>
      <c r="I7621"/>
      <c r="J7621"/>
      <c r="K7621"/>
      <c r="L7621"/>
      <c r="M7621"/>
      <c r="N7621"/>
      <c r="O7621"/>
      <c r="P7621"/>
      <c r="Q7621"/>
      <c r="R7621"/>
      <c r="S7621"/>
      <c r="T7621"/>
      <c r="U7621"/>
    </row>
    <row r="7622" spans="1:21" ht="14.25" customHeight="1">
      <c r="A7622"/>
      <c r="B7622"/>
      <c r="C7622"/>
      <c r="D7622"/>
      <c r="E7622"/>
      <c r="F7622"/>
      <c r="G7622"/>
      <c r="I7622"/>
      <c r="J7622"/>
      <c r="K7622"/>
      <c r="L7622"/>
      <c r="M7622"/>
      <c r="N7622"/>
      <c r="O7622"/>
      <c r="P7622"/>
      <c r="Q7622"/>
      <c r="R7622"/>
      <c r="S7622"/>
      <c r="T7622"/>
      <c r="U7622"/>
    </row>
    <row r="7623" spans="1:21" ht="14.25" customHeight="1">
      <c r="A7623"/>
      <c r="B7623"/>
      <c r="C7623"/>
      <c r="D7623"/>
      <c r="E7623"/>
      <c r="F7623"/>
      <c r="G7623"/>
      <c r="I7623"/>
      <c r="J7623"/>
      <c r="K7623"/>
      <c r="L7623"/>
      <c r="M7623"/>
      <c r="N7623"/>
      <c r="O7623"/>
      <c r="P7623"/>
      <c r="Q7623"/>
      <c r="R7623"/>
      <c r="S7623"/>
      <c r="T7623"/>
      <c r="U7623"/>
    </row>
    <row r="7624" spans="1:21" ht="14.25" customHeight="1">
      <c r="A7624"/>
      <c r="B7624"/>
      <c r="C7624"/>
      <c r="D7624"/>
      <c r="E7624"/>
      <c r="F7624"/>
      <c r="G7624"/>
      <c r="I7624"/>
      <c r="J7624"/>
      <c r="K7624"/>
      <c r="L7624"/>
      <c r="M7624"/>
      <c r="N7624"/>
      <c r="O7624"/>
      <c r="P7624"/>
      <c r="Q7624"/>
      <c r="R7624"/>
      <c r="S7624"/>
      <c r="T7624"/>
      <c r="U7624"/>
    </row>
    <row r="7625" spans="1:21" ht="14.25" customHeight="1">
      <c r="A7625"/>
      <c r="B7625"/>
      <c r="C7625"/>
      <c r="D7625"/>
      <c r="E7625"/>
      <c r="F7625"/>
      <c r="G7625"/>
      <c r="I7625"/>
      <c r="J7625"/>
      <c r="K7625"/>
      <c r="L7625"/>
      <c r="M7625"/>
      <c r="N7625"/>
      <c r="O7625"/>
      <c r="P7625"/>
      <c r="Q7625"/>
      <c r="R7625"/>
      <c r="S7625"/>
      <c r="T7625"/>
      <c r="U7625"/>
    </row>
    <row r="7626" spans="1:21" ht="14.25" customHeight="1">
      <c r="A7626"/>
      <c r="B7626"/>
      <c r="C7626"/>
      <c r="D7626"/>
      <c r="E7626"/>
      <c r="F7626"/>
      <c r="G7626"/>
      <c r="I7626"/>
      <c r="J7626"/>
      <c r="K7626"/>
      <c r="L7626"/>
      <c r="M7626"/>
      <c r="N7626"/>
      <c r="O7626"/>
      <c r="P7626"/>
      <c r="Q7626"/>
      <c r="R7626"/>
      <c r="S7626"/>
      <c r="T7626"/>
      <c r="U7626"/>
    </row>
    <row r="7627" spans="1:21" ht="14.25" customHeight="1">
      <c r="A7627"/>
      <c r="B7627"/>
      <c r="C7627"/>
      <c r="D7627"/>
      <c r="E7627"/>
      <c r="F7627"/>
      <c r="G7627"/>
      <c r="I7627"/>
      <c r="J7627"/>
      <c r="K7627"/>
      <c r="L7627"/>
      <c r="M7627"/>
      <c r="N7627"/>
      <c r="O7627"/>
      <c r="P7627"/>
      <c r="Q7627"/>
      <c r="R7627"/>
      <c r="S7627"/>
      <c r="T7627"/>
      <c r="U7627"/>
    </row>
    <row r="7628" spans="1:21" ht="14.25" customHeight="1">
      <c r="A7628"/>
      <c r="B7628"/>
      <c r="C7628"/>
      <c r="D7628"/>
      <c r="E7628"/>
      <c r="F7628"/>
      <c r="G7628"/>
      <c r="I7628"/>
      <c r="J7628"/>
      <c r="K7628"/>
      <c r="L7628"/>
      <c r="M7628"/>
      <c r="N7628"/>
      <c r="O7628"/>
      <c r="P7628"/>
      <c r="Q7628"/>
      <c r="R7628"/>
      <c r="S7628"/>
      <c r="T7628"/>
      <c r="U7628"/>
    </row>
    <row r="7629" spans="1:21" ht="14.25" customHeight="1">
      <c r="A7629"/>
      <c r="B7629"/>
      <c r="C7629"/>
      <c r="D7629"/>
      <c r="E7629"/>
      <c r="F7629"/>
      <c r="G7629"/>
      <c r="I7629"/>
      <c r="J7629"/>
      <c r="K7629"/>
      <c r="L7629"/>
      <c r="M7629"/>
      <c r="N7629"/>
      <c r="O7629"/>
      <c r="P7629"/>
      <c r="Q7629"/>
      <c r="R7629"/>
      <c r="S7629"/>
      <c r="T7629"/>
      <c r="U7629"/>
    </row>
    <row r="7630" spans="1:21" ht="14.25" customHeight="1">
      <c r="A7630"/>
      <c r="B7630"/>
      <c r="C7630"/>
      <c r="D7630"/>
      <c r="E7630"/>
      <c r="F7630"/>
      <c r="G7630"/>
      <c r="I7630"/>
      <c r="J7630"/>
      <c r="K7630"/>
      <c r="L7630"/>
      <c r="M7630"/>
      <c r="N7630"/>
      <c r="O7630"/>
      <c r="P7630"/>
      <c r="Q7630"/>
      <c r="R7630"/>
      <c r="S7630"/>
      <c r="T7630"/>
      <c r="U7630"/>
    </row>
    <row r="7631" spans="1:21" ht="14.25" customHeight="1">
      <c r="A7631"/>
      <c r="B7631"/>
      <c r="C7631"/>
      <c r="D7631"/>
      <c r="E7631"/>
      <c r="F7631"/>
      <c r="G7631"/>
      <c r="I7631"/>
      <c r="J7631"/>
      <c r="K7631"/>
      <c r="L7631"/>
      <c r="M7631"/>
      <c r="N7631"/>
      <c r="O7631"/>
      <c r="P7631"/>
      <c r="Q7631"/>
      <c r="R7631"/>
      <c r="S7631"/>
      <c r="T7631"/>
      <c r="U7631"/>
    </row>
    <row r="7632" spans="1:21" ht="14.25" customHeight="1">
      <c r="A7632"/>
      <c r="B7632"/>
      <c r="C7632"/>
      <c r="D7632"/>
      <c r="E7632"/>
      <c r="F7632"/>
      <c r="G7632"/>
      <c r="I7632"/>
      <c r="J7632"/>
      <c r="K7632"/>
      <c r="L7632"/>
      <c r="M7632"/>
      <c r="N7632"/>
      <c r="O7632"/>
      <c r="P7632"/>
      <c r="Q7632"/>
      <c r="R7632"/>
      <c r="S7632"/>
      <c r="T7632"/>
      <c r="U7632"/>
    </row>
    <row r="7633" spans="1:21" ht="14.25" customHeight="1">
      <c r="A7633"/>
      <c r="B7633"/>
      <c r="C7633"/>
      <c r="D7633"/>
      <c r="E7633"/>
      <c r="F7633"/>
      <c r="G7633"/>
      <c r="I7633"/>
      <c r="J7633"/>
      <c r="K7633"/>
      <c r="L7633"/>
      <c r="M7633"/>
      <c r="N7633"/>
      <c r="O7633"/>
      <c r="P7633"/>
      <c r="Q7633"/>
      <c r="R7633"/>
      <c r="S7633"/>
      <c r="T7633"/>
      <c r="U7633"/>
    </row>
    <row r="7634" spans="1:21" ht="14.25" customHeight="1">
      <c r="A7634"/>
      <c r="B7634"/>
      <c r="C7634"/>
      <c r="D7634"/>
      <c r="E7634"/>
      <c r="F7634"/>
      <c r="G7634"/>
      <c r="I7634"/>
      <c r="J7634"/>
      <c r="K7634"/>
      <c r="L7634"/>
      <c r="M7634"/>
      <c r="N7634"/>
      <c r="O7634"/>
      <c r="P7634"/>
      <c r="Q7634"/>
      <c r="R7634"/>
      <c r="S7634"/>
      <c r="T7634"/>
      <c r="U7634"/>
    </row>
    <row r="7635" spans="1:21" ht="14.25" customHeight="1">
      <c r="A7635"/>
      <c r="B7635"/>
      <c r="C7635"/>
      <c r="D7635"/>
      <c r="E7635"/>
      <c r="F7635"/>
      <c r="G7635"/>
      <c r="I7635"/>
      <c r="J7635"/>
      <c r="K7635"/>
      <c r="L7635"/>
      <c r="M7635"/>
      <c r="N7635"/>
      <c r="O7635"/>
      <c r="P7635"/>
      <c r="Q7635"/>
      <c r="R7635"/>
      <c r="S7635"/>
      <c r="T7635"/>
      <c r="U7635"/>
    </row>
    <row r="7636" spans="1:21" ht="14.25" customHeight="1">
      <c r="A7636"/>
      <c r="B7636"/>
      <c r="C7636"/>
      <c r="D7636"/>
      <c r="E7636"/>
      <c r="F7636"/>
      <c r="G7636"/>
      <c r="I7636"/>
      <c r="J7636"/>
      <c r="K7636"/>
      <c r="L7636"/>
      <c r="M7636"/>
      <c r="N7636"/>
      <c r="O7636"/>
      <c r="P7636"/>
      <c r="Q7636"/>
      <c r="R7636"/>
      <c r="S7636"/>
      <c r="T7636"/>
      <c r="U7636"/>
    </row>
    <row r="7637" spans="1:21" ht="14.25" customHeight="1">
      <c r="A7637"/>
      <c r="B7637"/>
      <c r="C7637"/>
      <c r="D7637"/>
      <c r="E7637"/>
      <c r="F7637"/>
      <c r="G7637"/>
      <c r="I7637"/>
      <c r="J7637"/>
      <c r="K7637"/>
      <c r="L7637"/>
      <c r="M7637"/>
      <c r="N7637"/>
      <c r="O7637"/>
      <c r="P7637"/>
      <c r="Q7637"/>
      <c r="R7637"/>
      <c r="S7637"/>
      <c r="T7637"/>
      <c r="U7637"/>
    </row>
    <row r="7638" spans="1:21" ht="14.25" customHeight="1">
      <c r="A7638"/>
      <c r="B7638"/>
      <c r="C7638"/>
      <c r="D7638"/>
      <c r="E7638"/>
      <c r="F7638"/>
      <c r="G7638"/>
      <c r="I7638"/>
      <c r="J7638"/>
      <c r="K7638"/>
      <c r="L7638"/>
      <c r="M7638"/>
      <c r="N7638"/>
      <c r="O7638"/>
      <c r="P7638"/>
      <c r="Q7638"/>
      <c r="R7638"/>
      <c r="S7638"/>
      <c r="T7638"/>
      <c r="U7638"/>
    </row>
    <row r="7639" spans="1:21" ht="14.25" customHeight="1">
      <c r="A7639"/>
      <c r="B7639"/>
      <c r="C7639"/>
      <c r="D7639"/>
      <c r="E7639"/>
      <c r="F7639"/>
      <c r="G7639"/>
      <c r="I7639"/>
      <c r="J7639"/>
      <c r="K7639"/>
      <c r="L7639"/>
      <c r="M7639"/>
      <c r="N7639"/>
      <c r="O7639"/>
      <c r="P7639"/>
      <c r="Q7639"/>
      <c r="R7639"/>
      <c r="S7639"/>
      <c r="T7639"/>
      <c r="U7639"/>
    </row>
    <row r="7640" spans="1:21" ht="14.25" customHeight="1">
      <c r="A7640"/>
      <c r="B7640"/>
      <c r="C7640"/>
      <c r="D7640"/>
      <c r="E7640"/>
      <c r="F7640"/>
      <c r="G7640"/>
      <c r="I7640"/>
      <c r="J7640"/>
      <c r="K7640"/>
      <c r="L7640"/>
      <c r="M7640"/>
      <c r="N7640"/>
      <c r="O7640"/>
      <c r="P7640"/>
      <c r="Q7640"/>
      <c r="R7640"/>
      <c r="S7640"/>
      <c r="T7640"/>
      <c r="U7640"/>
    </row>
    <row r="7641" spans="1:21" ht="14.25" customHeight="1">
      <c r="A7641"/>
      <c r="B7641"/>
      <c r="C7641"/>
      <c r="D7641"/>
      <c r="E7641"/>
      <c r="F7641"/>
      <c r="G7641"/>
      <c r="I7641"/>
      <c r="J7641"/>
      <c r="K7641"/>
      <c r="L7641"/>
      <c r="M7641"/>
      <c r="N7641"/>
      <c r="O7641"/>
      <c r="P7641"/>
      <c r="Q7641"/>
      <c r="R7641"/>
      <c r="S7641"/>
      <c r="T7641"/>
      <c r="U7641"/>
    </row>
    <row r="7642" spans="1:21" ht="14.25" customHeight="1">
      <c r="A7642"/>
      <c r="B7642"/>
      <c r="C7642"/>
      <c r="D7642"/>
      <c r="E7642"/>
      <c r="F7642"/>
      <c r="G7642"/>
      <c r="I7642"/>
      <c r="J7642"/>
      <c r="K7642"/>
      <c r="L7642"/>
      <c r="M7642"/>
      <c r="N7642"/>
      <c r="O7642"/>
      <c r="P7642"/>
      <c r="Q7642"/>
      <c r="R7642"/>
      <c r="S7642"/>
      <c r="T7642"/>
      <c r="U7642"/>
    </row>
    <row r="7643" spans="1:21" ht="14.25" customHeight="1">
      <c r="A7643"/>
      <c r="B7643"/>
      <c r="C7643"/>
      <c r="D7643"/>
      <c r="E7643"/>
      <c r="F7643"/>
      <c r="G7643"/>
      <c r="I7643"/>
      <c r="J7643"/>
      <c r="K7643"/>
      <c r="L7643"/>
      <c r="M7643"/>
      <c r="N7643"/>
      <c r="O7643"/>
      <c r="P7643"/>
      <c r="Q7643"/>
      <c r="R7643"/>
      <c r="S7643"/>
      <c r="T7643"/>
      <c r="U7643"/>
    </row>
    <row r="7644" spans="1:21" ht="14.25" customHeight="1">
      <c r="A7644"/>
      <c r="B7644"/>
      <c r="C7644"/>
      <c r="D7644"/>
      <c r="E7644"/>
      <c r="F7644"/>
      <c r="G7644"/>
      <c r="I7644"/>
      <c r="J7644"/>
      <c r="K7644"/>
      <c r="L7644"/>
      <c r="M7644"/>
      <c r="N7644"/>
      <c r="O7644"/>
      <c r="P7644"/>
      <c r="Q7644"/>
      <c r="R7644"/>
      <c r="S7644"/>
      <c r="T7644"/>
      <c r="U7644"/>
    </row>
    <row r="7645" spans="1:21" ht="14.25" customHeight="1">
      <c r="A7645"/>
      <c r="B7645"/>
      <c r="C7645"/>
      <c r="D7645"/>
      <c r="E7645"/>
      <c r="F7645"/>
      <c r="G7645"/>
      <c r="I7645"/>
      <c r="J7645"/>
      <c r="K7645"/>
      <c r="L7645"/>
      <c r="M7645"/>
      <c r="N7645"/>
      <c r="O7645"/>
      <c r="P7645"/>
      <c r="Q7645"/>
      <c r="R7645"/>
      <c r="S7645"/>
      <c r="T7645"/>
      <c r="U7645"/>
    </row>
    <row r="7646" spans="1:21" ht="14.25" customHeight="1">
      <c r="A7646"/>
      <c r="B7646"/>
      <c r="C7646"/>
      <c r="D7646"/>
      <c r="E7646"/>
      <c r="F7646"/>
      <c r="G7646"/>
      <c r="I7646"/>
      <c r="J7646"/>
      <c r="K7646"/>
      <c r="L7646"/>
      <c r="M7646"/>
      <c r="N7646"/>
      <c r="O7646"/>
      <c r="P7646"/>
      <c r="Q7646"/>
      <c r="R7646"/>
      <c r="S7646"/>
      <c r="T7646"/>
      <c r="U7646"/>
    </row>
    <row r="7647" spans="1:21" ht="14.25" customHeight="1">
      <c r="A7647"/>
      <c r="B7647"/>
      <c r="C7647"/>
      <c r="D7647"/>
      <c r="E7647"/>
      <c r="F7647"/>
      <c r="G7647"/>
      <c r="I7647"/>
      <c r="J7647"/>
      <c r="K7647"/>
      <c r="L7647"/>
      <c r="M7647"/>
      <c r="N7647"/>
      <c r="O7647"/>
      <c r="P7647"/>
      <c r="Q7647"/>
      <c r="R7647"/>
      <c r="S7647"/>
      <c r="T7647"/>
      <c r="U7647"/>
    </row>
    <row r="7648" spans="1:21" ht="14.25" customHeight="1">
      <c r="A7648"/>
      <c r="B7648"/>
      <c r="C7648"/>
      <c r="D7648"/>
      <c r="E7648"/>
      <c r="F7648"/>
      <c r="G7648"/>
      <c r="I7648"/>
      <c r="J7648"/>
      <c r="K7648"/>
      <c r="L7648"/>
      <c r="M7648"/>
      <c r="N7648"/>
      <c r="O7648"/>
      <c r="P7648"/>
      <c r="Q7648"/>
      <c r="R7648"/>
      <c r="S7648"/>
      <c r="T7648"/>
      <c r="U7648"/>
    </row>
    <row r="7649" spans="1:21" ht="14.25" customHeight="1">
      <c r="A7649"/>
      <c r="B7649"/>
      <c r="C7649"/>
      <c r="D7649"/>
      <c r="E7649"/>
      <c r="F7649"/>
      <c r="G7649"/>
      <c r="I7649"/>
      <c r="J7649"/>
      <c r="K7649"/>
      <c r="L7649"/>
      <c r="M7649"/>
      <c r="N7649"/>
      <c r="O7649"/>
      <c r="P7649"/>
      <c r="Q7649"/>
      <c r="R7649"/>
      <c r="S7649"/>
      <c r="T7649"/>
      <c r="U7649"/>
    </row>
    <row r="7650" spans="1:21" ht="14.25" customHeight="1">
      <c r="A7650"/>
      <c r="B7650"/>
      <c r="C7650"/>
      <c r="D7650"/>
      <c r="E7650"/>
      <c r="F7650"/>
      <c r="G7650"/>
      <c r="I7650"/>
      <c r="J7650"/>
      <c r="K7650"/>
      <c r="L7650"/>
      <c r="M7650"/>
      <c r="N7650"/>
      <c r="O7650"/>
      <c r="P7650"/>
      <c r="Q7650"/>
      <c r="R7650"/>
      <c r="S7650"/>
      <c r="T7650"/>
      <c r="U7650"/>
    </row>
    <row r="7651" spans="1:21" ht="14.25" customHeight="1">
      <c r="A7651"/>
      <c r="B7651"/>
      <c r="C7651"/>
      <c r="D7651"/>
      <c r="E7651"/>
      <c r="F7651"/>
      <c r="G7651"/>
      <c r="I7651"/>
      <c r="J7651"/>
      <c r="K7651"/>
      <c r="L7651"/>
      <c r="M7651"/>
      <c r="N7651"/>
      <c r="O7651"/>
      <c r="P7651"/>
      <c r="Q7651"/>
      <c r="R7651"/>
      <c r="S7651"/>
      <c r="T7651"/>
      <c r="U7651"/>
    </row>
    <row r="7652" spans="1:21" ht="14.25" customHeight="1">
      <c r="A7652"/>
      <c r="B7652"/>
      <c r="C7652"/>
      <c r="D7652"/>
      <c r="E7652"/>
      <c r="F7652"/>
      <c r="G7652"/>
      <c r="I7652"/>
      <c r="J7652"/>
      <c r="K7652"/>
      <c r="L7652"/>
      <c r="M7652"/>
      <c r="N7652"/>
      <c r="O7652"/>
      <c r="P7652"/>
      <c r="Q7652"/>
      <c r="R7652"/>
      <c r="S7652"/>
      <c r="T7652"/>
      <c r="U7652"/>
    </row>
    <row r="7653" spans="1:21" ht="14.25" customHeight="1">
      <c r="A7653"/>
      <c r="B7653"/>
      <c r="C7653"/>
      <c r="D7653"/>
      <c r="E7653"/>
      <c r="F7653"/>
      <c r="G7653"/>
      <c r="I7653"/>
      <c r="J7653"/>
      <c r="K7653"/>
      <c r="L7653"/>
      <c r="M7653"/>
      <c r="N7653"/>
      <c r="O7653"/>
      <c r="P7653"/>
      <c r="Q7653"/>
      <c r="R7653"/>
      <c r="S7653"/>
      <c r="T7653"/>
      <c r="U7653"/>
    </row>
    <row r="7654" spans="1:21" ht="14.25" customHeight="1">
      <c r="A7654"/>
      <c r="B7654"/>
      <c r="C7654"/>
      <c r="D7654"/>
      <c r="E7654"/>
      <c r="F7654"/>
      <c r="G7654"/>
      <c r="I7654"/>
      <c r="J7654"/>
      <c r="K7654"/>
      <c r="L7654"/>
      <c r="M7654"/>
      <c r="N7654"/>
      <c r="O7654"/>
      <c r="P7654"/>
      <c r="Q7654"/>
      <c r="R7654"/>
      <c r="S7654"/>
      <c r="T7654"/>
      <c r="U7654"/>
    </row>
    <row r="7655" spans="1:21" ht="14.25" customHeight="1">
      <c r="A7655"/>
      <c r="B7655"/>
      <c r="C7655"/>
      <c r="D7655"/>
      <c r="E7655"/>
      <c r="F7655"/>
      <c r="G7655"/>
      <c r="I7655"/>
      <c r="J7655"/>
      <c r="K7655"/>
      <c r="L7655"/>
      <c r="M7655"/>
      <c r="N7655"/>
      <c r="O7655"/>
      <c r="P7655"/>
      <c r="Q7655"/>
      <c r="R7655"/>
      <c r="S7655"/>
      <c r="T7655"/>
      <c r="U7655"/>
    </row>
    <row r="7656" spans="1:21" ht="14.25" customHeight="1">
      <c r="A7656"/>
      <c r="B7656"/>
      <c r="C7656"/>
      <c r="D7656"/>
      <c r="E7656"/>
      <c r="F7656"/>
      <c r="G7656"/>
      <c r="I7656"/>
      <c r="J7656"/>
      <c r="K7656"/>
      <c r="L7656"/>
      <c r="M7656"/>
      <c r="N7656"/>
      <c r="O7656"/>
      <c r="P7656"/>
      <c r="Q7656"/>
      <c r="R7656"/>
      <c r="S7656"/>
      <c r="T7656"/>
      <c r="U7656"/>
    </row>
    <row r="7657" spans="1:21" ht="14.25" customHeight="1">
      <c r="A7657"/>
      <c r="B7657"/>
      <c r="C7657"/>
      <c r="D7657"/>
      <c r="E7657"/>
      <c r="F7657"/>
      <c r="G7657"/>
      <c r="I7657"/>
      <c r="J7657"/>
      <c r="K7657"/>
      <c r="L7657"/>
      <c r="M7657"/>
      <c r="N7657"/>
      <c r="O7657"/>
      <c r="P7657"/>
      <c r="Q7657"/>
      <c r="R7657"/>
      <c r="S7657"/>
      <c r="T7657"/>
      <c r="U7657"/>
    </row>
    <row r="7658" spans="1:21" ht="14.25" customHeight="1">
      <c r="A7658"/>
      <c r="B7658"/>
      <c r="C7658"/>
      <c r="D7658"/>
      <c r="E7658"/>
      <c r="F7658"/>
      <c r="G7658"/>
      <c r="I7658"/>
      <c r="J7658"/>
      <c r="K7658"/>
      <c r="L7658"/>
      <c r="M7658"/>
      <c r="N7658"/>
      <c r="O7658"/>
      <c r="P7658"/>
      <c r="Q7658"/>
      <c r="R7658"/>
      <c r="S7658"/>
      <c r="T7658"/>
      <c r="U7658"/>
    </row>
    <row r="7659" spans="1:21" ht="14.25" customHeight="1">
      <c r="A7659"/>
      <c r="B7659"/>
      <c r="C7659"/>
      <c r="D7659"/>
      <c r="E7659"/>
      <c r="F7659"/>
      <c r="G7659"/>
      <c r="I7659"/>
      <c r="J7659"/>
      <c r="K7659"/>
      <c r="L7659"/>
      <c r="M7659"/>
      <c r="N7659"/>
      <c r="O7659"/>
      <c r="P7659"/>
      <c r="Q7659"/>
      <c r="R7659"/>
      <c r="S7659"/>
      <c r="T7659"/>
      <c r="U7659"/>
    </row>
    <row r="7660" spans="1:21" ht="14.25" customHeight="1">
      <c r="A7660"/>
      <c r="B7660"/>
      <c r="C7660"/>
      <c r="D7660"/>
      <c r="E7660"/>
      <c r="F7660"/>
      <c r="G7660"/>
      <c r="I7660"/>
      <c r="J7660"/>
      <c r="K7660"/>
      <c r="L7660"/>
      <c r="M7660"/>
      <c r="N7660"/>
      <c r="O7660"/>
      <c r="P7660"/>
      <c r="Q7660"/>
      <c r="R7660"/>
      <c r="S7660"/>
      <c r="T7660"/>
      <c r="U7660"/>
    </row>
    <row r="7661" spans="1:21" ht="14.25" customHeight="1">
      <c r="A7661"/>
      <c r="B7661"/>
      <c r="C7661"/>
      <c r="D7661"/>
      <c r="E7661"/>
      <c r="F7661"/>
      <c r="G7661"/>
      <c r="I7661"/>
      <c r="J7661"/>
      <c r="K7661"/>
      <c r="L7661"/>
      <c r="M7661"/>
      <c r="N7661"/>
      <c r="O7661"/>
      <c r="P7661"/>
      <c r="Q7661"/>
      <c r="R7661"/>
      <c r="S7661"/>
      <c r="T7661"/>
      <c r="U7661"/>
    </row>
    <row r="7662" spans="1:21" ht="14.25" customHeight="1">
      <c r="A7662"/>
      <c r="B7662"/>
      <c r="C7662"/>
      <c r="D7662"/>
      <c r="E7662"/>
      <c r="F7662"/>
      <c r="G7662"/>
      <c r="I7662"/>
      <c r="J7662"/>
      <c r="K7662"/>
      <c r="L7662"/>
      <c r="M7662"/>
      <c r="N7662"/>
      <c r="O7662"/>
      <c r="P7662"/>
      <c r="Q7662"/>
      <c r="R7662"/>
      <c r="S7662"/>
      <c r="T7662"/>
      <c r="U7662"/>
    </row>
    <row r="7663" spans="1:21" ht="14.25" customHeight="1">
      <c r="A7663"/>
      <c r="B7663"/>
      <c r="C7663"/>
      <c r="D7663"/>
      <c r="E7663"/>
      <c r="F7663"/>
      <c r="G7663"/>
      <c r="I7663"/>
      <c r="J7663"/>
      <c r="K7663"/>
      <c r="L7663"/>
      <c r="M7663"/>
      <c r="N7663"/>
      <c r="O7663"/>
      <c r="P7663"/>
      <c r="Q7663"/>
      <c r="R7663"/>
      <c r="S7663"/>
      <c r="T7663"/>
      <c r="U7663"/>
    </row>
    <row r="7664" spans="1:21" ht="14.25" customHeight="1">
      <c r="A7664"/>
      <c r="B7664"/>
      <c r="C7664"/>
      <c r="D7664"/>
      <c r="E7664"/>
      <c r="F7664"/>
      <c r="G7664"/>
      <c r="I7664"/>
      <c r="J7664"/>
      <c r="K7664"/>
      <c r="L7664"/>
      <c r="M7664"/>
      <c r="N7664"/>
      <c r="O7664"/>
      <c r="P7664"/>
      <c r="Q7664"/>
      <c r="R7664"/>
      <c r="S7664"/>
      <c r="T7664"/>
      <c r="U7664"/>
    </row>
    <row r="7665" spans="1:21" ht="14.25" customHeight="1">
      <c r="A7665"/>
      <c r="B7665"/>
      <c r="C7665"/>
      <c r="D7665"/>
      <c r="E7665"/>
      <c r="F7665"/>
      <c r="G7665"/>
      <c r="I7665"/>
      <c r="J7665"/>
      <c r="K7665"/>
      <c r="L7665"/>
      <c r="M7665"/>
      <c r="N7665"/>
      <c r="O7665"/>
      <c r="P7665"/>
      <c r="Q7665"/>
      <c r="R7665"/>
      <c r="S7665"/>
      <c r="T7665"/>
      <c r="U7665"/>
    </row>
    <row r="7666" spans="1:21" ht="14.25" customHeight="1">
      <c r="A7666"/>
      <c r="B7666"/>
      <c r="C7666"/>
      <c r="D7666"/>
      <c r="E7666"/>
      <c r="F7666"/>
      <c r="G7666"/>
      <c r="I7666"/>
      <c r="J7666"/>
      <c r="K7666"/>
      <c r="L7666"/>
      <c r="M7666"/>
      <c r="N7666"/>
      <c r="O7666"/>
      <c r="P7666"/>
      <c r="Q7666"/>
      <c r="R7666"/>
      <c r="S7666"/>
      <c r="T7666"/>
      <c r="U7666"/>
    </row>
    <row r="7667" spans="1:21" ht="14.25" customHeight="1">
      <c r="A7667"/>
      <c r="B7667"/>
      <c r="C7667"/>
      <c r="D7667"/>
      <c r="E7667"/>
      <c r="F7667"/>
      <c r="G7667"/>
      <c r="I7667"/>
      <c r="J7667"/>
      <c r="K7667"/>
      <c r="L7667"/>
      <c r="M7667"/>
      <c r="N7667"/>
      <c r="O7667"/>
      <c r="P7667"/>
      <c r="Q7667"/>
      <c r="R7667"/>
      <c r="S7667"/>
      <c r="T7667"/>
      <c r="U7667"/>
    </row>
    <row r="7668" spans="1:21" ht="14.25" customHeight="1">
      <c r="A7668"/>
      <c r="B7668"/>
      <c r="C7668"/>
      <c r="D7668"/>
      <c r="E7668"/>
      <c r="F7668"/>
      <c r="G7668"/>
      <c r="I7668"/>
      <c r="J7668"/>
      <c r="K7668"/>
      <c r="L7668"/>
      <c r="M7668"/>
      <c r="N7668"/>
      <c r="O7668"/>
      <c r="P7668"/>
      <c r="Q7668"/>
      <c r="R7668"/>
      <c r="S7668"/>
      <c r="T7668"/>
      <c r="U7668"/>
    </row>
    <row r="7669" spans="1:21" ht="14.25" customHeight="1">
      <c r="A7669"/>
      <c r="B7669"/>
      <c r="C7669"/>
      <c r="D7669"/>
      <c r="E7669"/>
      <c r="F7669"/>
      <c r="G7669"/>
      <c r="I7669"/>
      <c r="J7669"/>
      <c r="K7669"/>
      <c r="L7669"/>
      <c r="M7669"/>
      <c r="N7669"/>
      <c r="O7669"/>
      <c r="P7669"/>
      <c r="Q7669"/>
      <c r="R7669"/>
      <c r="S7669"/>
      <c r="T7669"/>
      <c r="U7669"/>
    </row>
    <row r="7670" spans="1:21" ht="14.25" customHeight="1">
      <c r="A7670"/>
      <c r="B7670"/>
      <c r="C7670"/>
      <c r="D7670"/>
      <c r="E7670"/>
      <c r="F7670"/>
      <c r="G7670"/>
      <c r="I7670"/>
      <c r="J7670"/>
      <c r="K7670"/>
      <c r="L7670"/>
      <c r="M7670"/>
      <c r="N7670"/>
      <c r="O7670"/>
      <c r="P7670"/>
      <c r="Q7670"/>
      <c r="R7670"/>
      <c r="S7670"/>
      <c r="T7670"/>
      <c r="U7670"/>
    </row>
    <row r="7671" spans="1:21" ht="14.25" customHeight="1">
      <c r="A7671"/>
      <c r="B7671"/>
      <c r="C7671"/>
      <c r="D7671"/>
      <c r="E7671"/>
      <c r="F7671"/>
      <c r="G7671"/>
      <c r="I7671"/>
      <c r="J7671"/>
      <c r="K7671"/>
      <c r="L7671"/>
      <c r="M7671"/>
      <c r="N7671"/>
      <c r="O7671"/>
      <c r="P7671"/>
      <c r="Q7671"/>
      <c r="R7671"/>
      <c r="S7671"/>
      <c r="T7671"/>
      <c r="U7671"/>
    </row>
    <row r="7672" spans="1:21" ht="14.25" customHeight="1">
      <c r="A7672"/>
      <c r="B7672"/>
      <c r="C7672"/>
      <c r="D7672"/>
      <c r="E7672"/>
      <c r="F7672"/>
      <c r="G7672"/>
      <c r="I7672"/>
      <c r="J7672"/>
      <c r="K7672"/>
      <c r="L7672"/>
      <c r="M7672"/>
      <c r="N7672"/>
      <c r="O7672"/>
      <c r="P7672"/>
      <c r="Q7672"/>
      <c r="R7672"/>
      <c r="S7672"/>
      <c r="T7672"/>
      <c r="U7672"/>
    </row>
    <row r="7673" spans="1:21" ht="14.25" customHeight="1">
      <c r="A7673"/>
      <c r="B7673"/>
      <c r="C7673"/>
      <c r="D7673"/>
      <c r="E7673"/>
      <c r="F7673"/>
      <c r="G7673"/>
      <c r="I7673"/>
      <c r="J7673"/>
      <c r="K7673"/>
      <c r="L7673"/>
      <c r="M7673"/>
      <c r="N7673"/>
      <c r="O7673"/>
      <c r="P7673"/>
      <c r="Q7673"/>
      <c r="R7673"/>
      <c r="S7673"/>
      <c r="T7673"/>
      <c r="U7673"/>
    </row>
    <row r="7674" spans="1:21" ht="14.25" customHeight="1">
      <c r="A7674"/>
      <c r="B7674"/>
      <c r="C7674"/>
      <c r="D7674"/>
      <c r="E7674"/>
      <c r="F7674"/>
      <c r="G7674"/>
      <c r="I7674"/>
      <c r="J7674"/>
      <c r="K7674"/>
      <c r="L7674"/>
      <c r="M7674"/>
      <c r="N7674"/>
      <c r="O7674"/>
      <c r="P7674"/>
      <c r="Q7674"/>
      <c r="R7674"/>
      <c r="S7674"/>
      <c r="T7674"/>
      <c r="U7674"/>
    </row>
    <row r="7675" spans="1:21" ht="14.25" customHeight="1">
      <c r="A7675"/>
      <c r="B7675"/>
      <c r="C7675"/>
      <c r="D7675"/>
      <c r="E7675"/>
      <c r="F7675"/>
      <c r="G7675"/>
      <c r="I7675"/>
      <c r="J7675"/>
      <c r="K7675"/>
      <c r="L7675"/>
      <c r="M7675"/>
      <c r="N7675"/>
      <c r="O7675"/>
      <c r="P7675"/>
      <c r="Q7675"/>
      <c r="R7675"/>
      <c r="S7675"/>
      <c r="T7675"/>
      <c r="U7675"/>
    </row>
    <row r="7676" spans="1:21" ht="14.25" customHeight="1">
      <c r="A7676"/>
      <c r="B7676"/>
      <c r="C7676"/>
      <c r="D7676"/>
      <c r="E7676"/>
      <c r="F7676"/>
      <c r="G7676"/>
      <c r="I7676"/>
      <c r="J7676"/>
      <c r="K7676"/>
      <c r="L7676"/>
      <c r="M7676"/>
      <c r="N7676"/>
      <c r="O7676"/>
      <c r="P7676"/>
      <c r="Q7676"/>
      <c r="R7676"/>
      <c r="S7676"/>
      <c r="T7676"/>
      <c r="U7676"/>
    </row>
    <row r="7677" spans="1:21" ht="14.25" customHeight="1">
      <c r="A7677"/>
      <c r="B7677"/>
      <c r="C7677"/>
      <c r="D7677"/>
      <c r="E7677"/>
      <c r="F7677"/>
      <c r="G7677"/>
      <c r="I7677"/>
      <c r="J7677"/>
      <c r="K7677"/>
      <c r="L7677"/>
      <c r="M7677"/>
      <c r="N7677"/>
      <c r="O7677"/>
      <c r="P7677"/>
      <c r="Q7677"/>
      <c r="R7677"/>
      <c r="S7677"/>
      <c r="T7677"/>
      <c r="U7677"/>
    </row>
    <row r="7678" spans="1:21" ht="14.25" customHeight="1">
      <c r="A7678"/>
      <c r="B7678"/>
      <c r="C7678"/>
      <c r="D7678"/>
      <c r="E7678"/>
      <c r="F7678"/>
      <c r="G7678"/>
      <c r="I7678"/>
      <c r="J7678"/>
      <c r="K7678"/>
      <c r="L7678"/>
      <c r="M7678"/>
      <c r="N7678"/>
      <c r="O7678"/>
      <c r="P7678"/>
      <c r="Q7678"/>
      <c r="R7678"/>
      <c r="S7678"/>
      <c r="T7678"/>
      <c r="U7678"/>
    </row>
    <row r="7679" spans="1:21" ht="14.25" customHeight="1">
      <c r="A7679"/>
      <c r="B7679"/>
      <c r="C7679"/>
      <c r="D7679"/>
      <c r="E7679"/>
      <c r="F7679"/>
      <c r="G7679"/>
      <c r="I7679"/>
      <c r="J7679"/>
      <c r="K7679"/>
      <c r="L7679"/>
      <c r="M7679"/>
      <c r="N7679"/>
      <c r="O7679"/>
      <c r="P7679"/>
      <c r="Q7679"/>
      <c r="R7679"/>
      <c r="S7679"/>
      <c r="T7679"/>
      <c r="U7679"/>
    </row>
    <row r="7680" spans="1:21" ht="14.25" customHeight="1">
      <c r="A7680"/>
      <c r="B7680"/>
      <c r="C7680"/>
      <c r="D7680"/>
      <c r="E7680"/>
      <c r="F7680"/>
      <c r="G7680"/>
      <c r="I7680"/>
      <c r="J7680"/>
      <c r="K7680"/>
      <c r="L7680"/>
      <c r="M7680"/>
      <c r="N7680"/>
      <c r="O7680"/>
      <c r="P7680"/>
      <c r="Q7680"/>
      <c r="R7680"/>
      <c r="S7680"/>
      <c r="T7680"/>
      <c r="U7680"/>
    </row>
    <row r="7681" spans="1:21" ht="14.25" customHeight="1">
      <c r="A7681"/>
      <c r="B7681"/>
      <c r="C7681"/>
      <c r="D7681"/>
      <c r="E7681"/>
      <c r="F7681"/>
      <c r="G7681"/>
      <c r="I7681"/>
      <c r="J7681"/>
      <c r="K7681"/>
      <c r="L7681"/>
      <c r="M7681"/>
      <c r="N7681"/>
      <c r="O7681"/>
      <c r="P7681"/>
      <c r="Q7681"/>
      <c r="R7681"/>
      <c r="S7681"/>
      <c r="T7681"/>
      <c r="U7681"/>
    </row>
    <row r="7682" spans="1:21" ht="14.25" customHeight="1">
      <c r="A7682"/>
      <c r="B7682"/>
      <c r="C7682"/>
      <c r="D7682"/>
      <c r="E7682"/>
      <c r="F7682"/>
      <c r="G7682"/>
      <c r="I7682"/>
      <c r="J7682"/>
      <c r="K7682"/>
      <c r="L7682"/>
      <c r="M7682"/>
      <c r="N7682"/>
      <c r="O7682"/>
      <c r="P7682"/>
      <c r="Q7682"/>
      <c r="R7682"/>
      <c r="S7682"/>
      <c r="T7682"/>
      <c r="U7682"/>
    </row>
    <row r="7683" spans="1:21" ht="14.25" customHeight="1">
      <c r="A7683"/>
      <c r="B7683"/>
      <c r="C7683"/>
      <c r="D7683"/>
      <c r="E7683"/>
      <c r="F7683"/>
      <c r="G7683"/>
      <c r="I7683"/>
      <c r="J7683"/>
      <c r="K7683"/>
      <c r="L7683"/>
      <c r="M7683"/>
      <c r="N7683"/>
      <c r="O7683"/>
      <c r="P7683"/>
      <c r="Q7683"/>
      <c r="R7683"/>
      <c r="S7683"/>
      <c r="T7683"/>
      <c r="U7683"/>
    </row>
    <row r="7684" spans="1:21" ht="14.25" customHeight="1">
      <c r="A7684"/>
      <c r="B7684"/>
      <c r="C7684"/>
      <c r="D7684"/>
      <c r="E7684"/>
      <c r="F7684"/>
      <c r="G7684"/>
      <c r="I7684"/>
      <c r="J7684"/>
      <c r="K7684"/>
      <c r="L7684"/>
      <c r="M7684"/>
      <c r="N7684"/>
      <c r="O7684"/>
      <c r="P7684"/>
      <c r="Q7684"/>
      <c r="R7684"/>
      <c r="S7684"/>
      <c r="T7684"/>
      <c r="U7684"/>
    </row>
    <row r="7685" spans="1:21" ht="14.25" customHeight="1">
      <c r="A7685"/>
      <c r="B7685"/>
      <c r="C7685"/>
      <c r="D7685"/>
      <c r="E7685"/>
      <c r="F7685"/>
      <c r="G7685"/>
      <c r="I7685"/>
      <c r="J7685"/>
      <c r="K7685"/>
      <c r="L7685"/>
      <c r="M7685"/>
      <c r="N7685"/>
      <c r="O7685"/>
      <c r="P7685"/>
      <c r="Q7685"/>
      <c r="R7685"/>
      <c r="S7685"/>
      <c r="T7685"/>
      <c r="U7685"/>
    </row>
    <row r="7686" spans="1:21" ht="14.25" customHeight="1">
      <c r="A7686"/>
      <c r="B7686"/>
      <c r="C7686"/>
      <c r="D7686"/>
      <c r="E7686"/>
      <c r="F7686"/>
      <c r="G7686"/>
      <c r="I7686"/>
      <c r="J7686"/>
      <c r="K7686"/>
      <c r="L7686"/>
      <c r="M7686"/>
      <c r="N7686"/>
      <c r="O7686"/>
      <c r="P7686"/>
      <c r="Q7686"/>
      <c r="R7686"/>
      <c r="S7686"/>
      <c r="T7686"/>
      <c r="U7686"/>
    </row>
    <row r="7687" spans="1:21" ht="14.25" customHeight="1">
      <c r="A7687"/>
      <c r="B7687"/>
      <c r="C7687"/>
      <c r="D7687"/>
      <c r="E7687"/>
      <c r="F7687"/>
      <c r="G7687"/>
      <c r="I7687"/>
      <c r="J7687"/>
      <c r="K7687"/>
      <c r="L7687"/>
      <c r="M7687"/>
      <c r="N7687"/>
      <c r="O7687"/>
      <c r="P7687"/>
      <c r="Q7687"/>
      <c r="R7687"/>
      <c r="S7687"/>
      <c r="T7687"/>
      <c r="U7687"/>
    </row>
    <row r="7688" spans="1:21" ht="14.25" customHeight="1">
      <c r="A7688"/>
      <c r="B7688"/>
      <c r="C7688"/>
      <c r="D7688"/>
      <c r="E7688"/>
      <c r="F7688"/>
      <c r="G7688"/>
      <c r="I7688"/>
      <c r="J7688"/>
      <c r="K7688"/>
      <c r="L7688"/>
      <c r="M7688"/>
      <c r="N7688"/>
      <c r="O7688"/>
      <c r="P7688"/>
      <c r="Q7688"/>
      <c r="R7688"/>
      <c r="S7688"/>
      <c r="T7688"/>
      <c r="U7688"/>
    </row>
    <row r="7689" spans="1:21" ht="14.25" customHeight="1">
      <c r="A7689"/>
      <c r="B7689"/>
      <c r="C7689"/>
      <c r="D7689"/>
      <c r="E7689"/>
      <c r="F7689"/>
      <c r="G7689"/>
      <c r="I7689"/>
      <c r="J7689"/>
      <c r="K7689"/>
      <c r="L7689"/>
      <c r="M7689"/>
      <c r="N7689"/>
      <c r="O7689"/>
      <c r="P7689"/>
      <c r="Q7689"/>
      <c r="R7689"/>
      <c r="S7689"/>
      <c r="T7689"/>
      <c r="U7689"/>
    </row>
    <row r="7690" spans="1:21" ht="14.25" customHeight="1">
      <c r="A7690"/>
      <c r="B7690"/>
      <c r="C7690"/>
      <c r="D7690"/>
      <c r="E7690"/>
      <c r="F7690"/>
      <c r="G7690"/>
      <c r="I7690"/>
      <c r="J7690"/>
      <c r="K7690"/>
      <c r="L7690"/>
      <c r="M7690"/>
      <c r="N7690"/>
      <c r="O7690"/>
      <c r="P7690"/>
      <c r="Q7690"/>
      <c r="R7690"/>
      <c r="S7690"/>
      <c r="T7690"/>
      <c r="U7690"/>
    </row>
    <row r="7691" spans="1:21" ht="14.25" customHeight="1">
      <c r="A7691"/>
      <c r="B7691"/>
      <c r="C7691"/>
      <c r="D7691"/>
      <c r="E7691"/>
      <c r="F7691"/>
      <c r="G7691"/>
      <c r="I7691"/>
      <c r="J7691"/>
      <c r="K7691"/>
      <c r="L7691"/>
      <c r="M7691"/>
      <c r="N7691"/>
      <c r="O7691"/>
      <c r="P7691"/>
      <c r="Q7691"/>
      <c r="R7691"/>
      <c r="S7691"/>
      <c r="T7691"/>
      <c r="U7691"/>
    </row>
    <row r="7692" spans="1:21" ht="14.25" customHeight="1">
      <c r="A7692"/>
      <c r="B7692"/>
      <c r="C7692"/>
      <c r="D7692"/>
      <c r="E7692"/>
      <c r="F7692"/>
      <c r="G7692"/>
      <c r="I7692"/>
      <c r="J7692"/>
      <c r="K7692"/>
      <c r="L7692"/>
      <c r="M7692"/>
      <c r="N7692"/>
      <c r="O7692"/>
      <c r="P7692"/>
      <c r="Q7692"/>
      <c r="R7692"/>
      <c r="S7692"/>
      <c r="T7692"/>
      <c r="U7692"/>
    </row>
    <row r="7693" spans="1:21" ht="14.25" customHeight="1">
      <c r="A7693"/>
      <c r="B7693"/>
      <c r="C7693"/>
      <c r="D7693"/>
      <c r="E7693"/>
      <c r="F7693"/>
      <c r="G7693"/>
      <c r="I7693"/>
      <c r="J7693"/>
      <c r="K7693"/>
      <c r="L7693"/>
      <c r="M7693"/>
      <c r="N7693"/>
      <c r="O7693"/>
      <c r="P7693"/>
      <c r="Q7693"/>
      <c r="R7693"/>
      <c r="S7693"/>
      <c r="T7693"/>
      <c r="U7693"/>
    </row>
    <row r="7694" spans="1:21" ht="14.25" customHeight="1">
      <c r="A7694"/>
      <c r="B7694"/>
      <c r="C7694"/>
      <c r="D7694"/>
      <c r="E7694"/>
      <c r="F7694"/>
      <c r="G7694"/>
      <c r="I7694"/>
      <c r="J7694"/>
      <c r="K7694"/>
      <c r="L7694"/>
      <c r="M7694"/>
      <c r="N7694"/>
      <c r="O7694"/>
      <c r="P7694"/>
      <c r="Q7694"/>
      <c r="R7694"/>
      <c r="S7694"/>
      <c r="T7694"/>
      <c r="U7694"/>
    </row>
    <row r="7695" spans="1:21" ht="14.25" customHeight="1">
      <c r="A7695"/>
      <c r="B7695"/>
      <c r="C7695"/>
      <c r="D7695"/>
      <c r="E7695"/>
      <c r="F7695"/>
      <c r="G7695"/>
      <c r="I7695"/>
      <c r="J7695"/>
      <c r="K7695"/>
      <c r="L7695"/>
      <c r="M7695"/>
      <c r="N7695"/>
      <c r="O7695"/>
      <c r="P7695"/>
      <c r="Q7695"/>
      <c r="R7695"/>
      <c r="S7695"/>
      <c r="T7695"/>
      <c r="U7695"/>
    </row>
    <row r="7696" spans="1:21" ht="14.25" customHeight="1">
      <c r="A7696"/>
      <c r="B7696"/>
      <c r="C7696"/>
      <c r="D7696"/>
      <c r="E7696"/>
      <c r="F7696"/>
      <c r="G7696"/>
      <c r="I7696"/>
      <c r="J7696"/>
      <c r="K7696"/>
      <c r="L7696"/>
      <c r="M7696"/>
      <c r="N7696"/>
      <c r="O7696"/>
      <c r="P7696"/>
      <c r="Q7696"/>
      <c r="R7696"/>
      <c r="S7696"/>
      <c r="T7696"/>
      <c r="U7696"/>
    </row>
    <row r="7697" spans="1:21" ht="14.25" customHeight="1">
      <c r="A7697"/>
      <c r="B7697"/>
      <c r="C7697"/>
      <c r="D7697"/>
      <c r="E7697"/>
      <c r="F7697"/>
      <c r="G7697"/>
      <c r="I7697"/>
      <c r="J7697"/>
      <c r="K7697"/>
      <c r="L7697"/>
      <c r="M7697"/>
      <c r="N7697"/>
      <c r="O7697"/>
      <c r="P7697"/>
      <c r="Q7697"/>
      <c r="R7697"/>
      <c r="S7697"/>
      <c r="T7697"/>
      <c r="U7697"/>
    </row>
    <row r="7698" spans="1:21" ht="14.25" customHeight="1">
      <c r="A7698"/>
      <c r="B7698"/>
      <c r="C7698"/>
      <c r="D7698"/>
      <c r="E7698"/>
      <c r="F7698"/>
      <c r="G7698"/>
      <c r="I7698"/>
      <c r="J7698"/>
      <c r="K7698"/>
      <c r="L7698"/>
      <c r="M7698"/>
      <c r="N7698"/>
      <c r="O7698"/>
      <c r="P7698"/>
      <c r="Q7698"/>
      <c r="R7698"/>
      <c r="S7698"/>
      <c r="T7698"/>
      <c r="U7698"/>
    </row>
    <row r="7699" spans="1:21" ht="14.25" customHeight="1">
      <c r="A7699"/>
      <c r="B7699"/>
      <c r="C7699"/>
      <c r="D7699"/>
      <c r="E7699"/>
      <c r="F7699"/>
      <c r="G7699"/>
      <c r="I7699"/>
      <c r="J7699"/>
      <c r="K7699"/>
      <c r="L7699"/>
      <c r="M7699"/>
      <c r="N7699"/>
      <c r="O7699"/>
      <c r="P7699"/>
      <c r="Q7699"/>
      <c r="R7699"/>
      <c r="S7699"/>
      <c r="T7699"/>
      <c r="U7699"/>
    </row>
    <row r="7700" spans="1:21" ht="14.25" customHeight="1">
      <c r="A7700"/>
      <c r="B7700"/>
      <c r="C7700"/>
      <c r="D7700"/>
      <c r="E7700"/>
      <c r="F7700"/>
      <c r="G7700"/>
      <c r="I7700"/>
      <c r="J7700"/>
      <c r="K7700"/>
      <c r="L7700"/>
      <c r="M7700"/>
      <c r="N7700"/>
      <c r="O7700"/>
      <c r="P7700"/>
      <c r="Q7700"/>
      <c r="R7700"/>
      <c r="S7700"/>
      <c r="T7700"/>
      <c r="U7700"/>
    </row>
    <row r="7701" spans="1:21" ht="14.25" customHeight="1">
      <c r="A7701"/>
      <c r="B7701"/>
      <c r="C7701"/>
      <c r="D7701"/>
      <c r="E7701"/>
      <c r="F7701"/>
      <c r="G7701"/>
      <c r="I7701"/>
      <c r="J7701"/>
      <c r="K7701"/>
      <c r="L7701"/>
      <c r="M7701"/>
      <c r="N7701"/>
      <c r="O7701"/>
      <c r="P7701"/>
      <c r="Q7701"/>
      <c r="R7701"/>
      <c r="S7701"/>
      <c r="T7701"/>
      <c r="U7701"/>
    </row>
    <row r="7702" spans="1:21" ht="14.25" customHeight="1">
      <c r="A7702"/>
      <c r="B7702"/>
      <c r="C7702"/>
      <c r="D7702"/>
      <c r="E7702"/>
      <c r="F7702"/>
      <c r="G7702"/>
      <c r="I7702"/>
      <c r="J7702"/>
      <c r="K7702"/>
      <c r="L7702"/>
      <c r="M7702"/>
      <c r="N7702"/>
      <c r="O7702"/>
      <c r="P7702"/>
      <c r="Q7702"/>
      <c r="R7702"/>
      <c r="S7702"/>
      <c r="T7702"/>
      <c r="U7702"/>
    </row>
    <row r="7703" spans="1:21" ht="14.25" customHeight="1">
      <c r="A7703"/>
      <c r="B7703"/>
      <c r="C7703"/>
      <c r="D7703"/>
      <c r="E7703"/>
      <c r="F7703"/>
      <c r="G7703"/>
      <c r="I7703"/>
      <c r="J7703"/>
      <c r="K7703"/>
      <c r="L7703"/>
      <c r="M7703"/>
      <c r="N7703"/>
      <c r="O7703"/>
      <c r="P7703"/>
      <c r="Q7703"/>
      <c r="R7703"/>
      <c r="S7703"/>
      <c r="T7703"/>
      <c r="U7703"/>
    </row>
    <row r="7704" spans="1:21" ht="14.25" customHeight="1">
      <c r="A7704"/>
      <c r="B7704"/>
      <c r="C7704"/>
      <c r="D7704"/>
      <c r="E7704"/>
      <c r="F7704"/>
      <c r="G7704"/>
      <c r="I7704"/>
      <c r="J7704"/>
      <c r="K7704"/>
      <c r="L7704"/>
      <c r="M7704"/>
      <c r="N7704"/>
      <c r="O7704"/>
      <c r="P7704"/>
      <c r="Q7704"/>
      <c r="R7704"/>
      <c r="S7704"/>
      <c r="T7704"/>
      <c r="U7704"/>
    </row>
    <row r="7705" spans="1:21" ht="14.25" customHeight="1">
      <c r="A7705"/>
      <c r="B7705"/>
      <c r="C7705"/>
      <c r="D7705"/>
      <c r="E7705"/>
      <c r="F7705"/>
      <c r="G7705"/>
      <c r="I7705"/>
      <c r="J7705"/>
      <c r="K7705"/>
      <c r="L7705"/>
      <c r="M7705"/>
      <c r="N7705"/>
      <c r="O7705"/>
      <c r="P7705"/>
      <c r="Q7705"/>
      <c r="R7705"/>
      <c r="S7705"/>
      <c r="T7705"/>
      <c r="U7705"/>
    </row>
    <row r="7706" spans="1:21" ht="14.25" customHeight="1">
      <c r="A7706"/>
      <c r="B7706"/>
      <c r="C7706"/>
      <c r="D7706"/>
      <c r="E7706"/>
      <c r="F7706"/>
      <c r="G7706"/>
      <c r="I7706"/>
      <c r="J7706"/>
      <c r="K7706"/>
      <c r="L7706"/>
      <c r="M7706"/>
      <c r="N7706"/>
      <c r="O7706"/>
      <c r="P7706"/>
      <c r="Q7706"/>
      <c r="R7706"/>
      <c r="S7706"/>
      <c r="T7706"/>
      <c r="U7706"/>
    </row>
    <row r="7707" spans="1:21" ht="14.25" customHeight="1">
      <c r="A7707"/>
      <c r="B7707"/>
      <c r="C7707"/>
      <c r="D7707"/>
      <c r="E7707"/>
      <c r="F7707"/>
      <c r="G7707"/>
      <c r="I7707"/>
      <c r="J7707"/>
      <c r="K7707"/>
      <c r="L7707"/>
      <c r="M7707"/>
      <c r="N7707"/>
      <c r="O7707"/>
      <c r="P7707"/>
      <c r="Q7707"/>
      <c r="R7707"/>
      <c r="S7707"/>
      <c r="T7707"/>
      <c r="U7707"/>
    </row>
    <row r="7708" spans="1:21" ht="14.25" customHeight="1">
      <c r="A7708"/>
      <c r="B7708"/>
      <c r="C7708"/>
      <c r="D7708"/>
      <c r="E7708"/>
      <c r="F7708"/>
      <c r="G7708"/>
      <c r="I7708"/>
      <c r="J7708"/>
      <c r="K7708"/>
      <c r="L7708"/>
      <c r="M7708"/>
      <c r="N7708"/>
      <c r="O7708"/>
      <c r="P7708"/>
      <c r="Q7708"/>
      <c r="R7708"/>
      <c r="S7708"/>
      <c r="T7708"/>
      <c r="U7708"/>
    </row>
    <row r="7709" spans="1:21" ht="14.25" customHeight="1">
      <c r="A7709"/>
      <c r="B7709"/>
      <c r="C7709"/>
      <c r="D7709"/>
      <c r="E7709"/>
      <c r="F7709"/>
      <c r="G7709"/>
      <c r="I7709"/>
      <c r="J7709"/>
      <c r="K7709"/>
      <c r="L7709"/>
      <c r="M7709"/>
      <c r="N7709"/>
      <c r="O7709"/>
      <c r="P7709"/>
      <c r="Q7709"/>
      <c r="R7709"/>
      <c r="S7709"/>
      <c r="T7709"/>
      <c r="U7709"/>
    </row>
    <row r="7710" spans="1:21" ht="14.25" customHeight="1">
      <c r="A7710"/>
      <c r="B7710"/>
      <c r="C7710"/>
      <c r="D7710"/>
      <c r="E7710"/>
      <c r="F7710"/>
      <c r="G7710"/>
      <c r="I7710"/>
      <c r="J7710"/>
      <c r="K7710"/>
      <c r="L7710"/>
      <c r="M7710"/>
      <c r="N7710"/>
      <c r="O7710"/>
      <c r="P7710"/>
      <c r="Q7710"/>
      <c r="R7710"/>
      <c r="S7710"/>
      <c r="T7710"/>
      <c r="U7710"/>
    </row>
    <row r="7711" spans="1:21" ht="14.25" customHeight="1">
      <c r="A7711"/>
      <c r="B7711"/>
      <c r="C7711"/>
      <c r="D7711"/>
      <c r="E7711"/>
      <c r="F7711"/>
      <c r="G7711"/>
      <c r="I7711"/>
      <c r="J7711"/>
      <c r="K7711"/>
      <c r="L7711"/>
      <c r="M7711"/>
      <c r="N7711"/>
      <c r="O7711"/>
      <c r="P7711"/>
      <c r="Q7711"/>
      <c r="R7711"/>
      <c r="S7711"/>
      <c r="T7711"/>
      <c r="U7711"/>
    </row>
    <row r="7712" spans="1:21" ht="14.25" customHeight="1">
      <c r="A7712"/>
      <c r="B7712"/>
      <c r="C7712"/>
      <c r="D7712"/>
      <c r="E7712"/>
      <c r="F7712"/>
      <c r="G7712"/>
      <c r="I7712"/>
      <c r="J7712"/>
      <c r="K7712"/>
      <c r="L7712"/>
      <c r="M7712"/>
      <c r="N7712"/>
      <c r="O7712"/>
      <c r="P7712"/>
      <c r="Q7712"/>
      <c r="R7712"/>
      <c r="S7712"/>
      <c r="T7712"/>
      <c r="U7712"/>
    </row>
    <row r="7713" spans="1:21" ht="14.25" customHeight="1">
      <c r="A7713"/>
      <c r="B7713"/>
      <c r="C7713"/>
      <c r="D7713"/>
      <c r="E7713"/>
      <c r="F7713"/>
      <c r="G7713"/>
      <c r="I7713"/>
      <c r="J7713"/>
      <c r="K7713"/>
      <c r="L7713"/>
      <c r="M7713"/>
      <c r="N7713"/>
      <c r="O7713"/>
      <c r="P7713"/>
      <c r="Q7713"/>
      <c r="R7713"/>
      <c r="S7713"/>
      <c r="T7713"/>
      <c r="U7713"/>
    </row>
    <row r="7714" spans="1:21" ht="14.25" customHeight="1">
      <c r="A7714"/>
      <c r="B7714"/>
      <c r="C7714"/>
      <c r="D7714"/>
      <c r="E7714"/>
      <c r="F7714"/>
      <c r="G7714"/>
      <c r="I7714"/>
      <c r="J7714"/>
      <c r="K7714"/>
      <c r="L7714"/>
      <c r="M7714"/>
      <c r="N7714"/>
      <c r="O7714"/>
      <c r="P7714"/>
      <c r="Q7714"/>
      <c r="R7714"/>
      <c r="S7714"/>
      <c r="T7714"/>
      <c r="U7714"/>
    </row>
    <row r="7715" spans="1:21" ht="14.25" customHeight="1">
      <c r="A7715"/>
      <c r="B7715"/>
      <c r="C7715"/>
      <c r="D7715"/>
      <c r="E7715"/>
      <c r="F7715"/>
      <c r="G7715"/>
      <c r="I7715"/>
      <c r="J7715"/>
      <c r="K7715"/>
      <c r="L7715"/>
      <c r="M7715"/>
      <c r="N7715"/>
      <c r="O7715"/>
      <c r="P7715"/>
      <c r="Q7715"/>
      <c r="R7715"/>
      <c r="S7715"/>
      <c r="T7715"/>
      <c r="U7715"/>
    </row>
    <row r="7716" spans="1:21" ht="14.25" customHeight="1">
      <c r="A7716"/>
      <c r="B7716"/>
      <c r="C7716"/>
      <c r="D7716"/>
      <c r="E7716"/>
      <c r="F7716"/>
      <c r="G7716"/>
      <c r="I7716"/>
      <c r="J7716"/>
      <c r="K7716"/>
      <c r="L7716"/>
      <c r="M7716"/>
      <c r="N7716"/>
      <c r="O7716"/>
      <c r="P7716"/>
      <c r="Q7716"/>
      <c r="R7716"/>
      <c r="S7716"/>
      <c r="T7716"/>
      <c r="U7716"/>
    </row>
    <row r="7717" spans="1:21" ht="14.25" customHeight="1">
      <c r="A7717"/>
      <c r="B7717"/>
      <c r="C7717"/>
      <c r="D7717"/>
      <c r="E7717"/>
      <c r="F7717"/>
      <c r="G7717"/>
      <c r="I7717"/>
      <c r="J7717"/>
      <c r="K7717"/>
      <c r="L7717"/>
      <c r="M7717"/>
      <c r="N7717"/>
      <c r="O7717"/>
      <c r="P7717"/>
      <c r="Q7717"/>
      <c r="R7717"/>
      <c r="S7717"/>
      <c r="T7717"/>
      <c r="U7717"/>
    </row>
    <row r="7718" spans="1:21" ht="14.25" customHeight="1">
      <c r="A7718"/>
      <c r="B7718"/>
      <c r="C7718"/>
      <c r="D7718"/>
      <c r="E7718"/>
      <c r="F7718"/>
      <c r="G7718"/>
      <c r="I7718"/>
      <c r="J7718"/>
      <c r="K7718"/>
      <c r="L7718"/>
      <c r="M7718"/>
      <c r="N7718"/>
      <c r="O7718"/>
      <c r="P7718"/>
      <c r="Q7718"/>
      <c r="R7718"/>
      <c r="S7718"/>
      <c r="T7718"/>
      <c r="U7718"/>
    </row>
    <row r="7719" spans="1:21" ht="14.25" customHeight="1">
      <c r="A7719"/>
      <c r="B7719"/>
      <c r="C7719"/>
      <c r="D7719"/>
      <c r="E7719"/>
      <c r="F7719"/>
      <c r="G7719"/>
      <c r="I7719"/>
      <c r="J7719"/>
      <c r="K7719"/>
      <c r="L7719"/>
      <c r="M7719"/>
      <c r="N7719"/>
      <c r="O7719"/>
      <c r="P7719"/>
      <c r="Q7719"/>
      <c r="R7719"/>
      <c r="S7719"/>
      <c r="T7719"/>
      <c r="U7719"/>
    </row>
    <row r="7720" spans="1:21" ht="14.25" customHeight="1">
      <c r="A7720"/>
      <c r="B7720"/>
      <c r="C7720"/>
      <c r="D7720"/>
      <c r="E7720"/>
      <c r="F7720"/>
      <c r="G7720"/>
      <c r="I7720"/>
      <c r="J7720"/>
      <c r="K7720"/>
      <c r="L7720"/>
      <c r="M7720"/>
      <c r="N7720"/>
      <c r="O7720"/>
      <c r="P7720"/>
      <c r="Q7720"/>
      <c r="R7720"/>
      <c r="S7720"/>
      <c r="T7720"/>
      <c r="U7720"/>
    </row>
    <row r="7721" spans="1:21" ht="14.25" customHeight="1">
      <c r="A7721"/>
      <c r="B7721"/>
      <c r="C7721"/>
      <c r="D7721"/>
      <c r="E7721"/>
      <c r="F7721"/>
      <c r="G7721"/>
      <c r="I7721"/>
      <c r="J7721"/>
      <c r="K7721"/>
      <c r="L7721"/>
      <c r="M7721"/>
      <c r="N7721"/>
      <c r="O7721"/>
      <c r="P7721"/>
      <c r="Q7721"/>
      <c r="R7721"/>
      <c r="S7721"/>
      <c r="T7721"/>
      <c r="U7721"/>
    </row>
    <row r="7722" spans="1:21" ht="14.25" customHeight="1">
      <c r="A7722"/>
      <c r="B7722"/>
      <c r="C7722"/>
      <c r="D7722"/>
      <c r="E7722"/>
      <c r="F7722"/>
      <c r="G7722"/>
      <c r="I7722"/>
      <c r="J7722"/>
      <c r="K7722"/>
      <c r="L7722"/>
      <c r="M7722"/>
      <c r="N7722"/>
      <c r="O7722"/>
      <c r="P7722"/>
      <c r="Q7722"/>
      <c r="R7722"/>
      <c r="S7722"/>
      <c r="T7722"/>
      <c r="U7722"/>
    </row>
    <row r="7723" spans="1:21" ht="14.25" customHeight="1">
      <c r="A7723"/>
      <c r="B7723"/>
      <c r="C7723"/>
      <c r="D7723"/>
      <c r="E7723"/>
      <c r="F7723"/>
      <c r="G7723"/>
      <c r="I7723"/>
      <c r="J7723"/>
      <c r="K7723"/>
      <c r="L7723"/>
      <c r="M7723"/>
      <c r="N7723"/>
      <c r="O7723"/>
      <c r="P7723"/>
      <c r="Q7723"/>
      <c r="R7723"/>
      <c r="S7723"/>
      <c r="T7723"/>
      <c r="U7723"/>
    </row>
    <row r="7724" spans="1:21" ht="14.25" customHeight="1">
      <c r="A7724"/>
      <c r="B7724"/>
      <c r="C7724"/>
      <c r="D7724"/>
      <c r="E7724"/>
      <c r="F7724"/>
      <c r="G7724"/>
      <c r="I7724"/>
      <c r="J7724"/>
      <c r="K7724"/>
      <c r="L7724"/>
      <c r="M7724"/>
      <c r="N7724"/>
      <c r="O7724"/>
      <c r="P7724"/>
      <c r="Q7724"/>
      <c r="R7724"/>
      <c r="S7724"/>
      <c r="T7724"/>
      <c r="U7724"/>
    </row>
    <row r="7725" spans="1:21" ht="14.25" customHeight="1">
      <c r="A7725"/>
      <c r="B7725"/>
      <c r="C7725"/>
      <c r="D7725"/>
      <c r="E7725"/>
      <c r="F7725"/>
      <c r="G7725"/>
      <c r="I7725"/>
      <c r="J7725"/>
      <c r="K7725"/>
      <c r="L7725"/>
      <c r="M7725"/>
      <c r="N7725"/>
      <c r="O7725"/>
      <c r="P7725"/>
      <c r="Q7725"/>
      <c r="R7725"/>
      <c r="S7725"/>
      <c r="T7725"/>
      <c r="U7725"/>
    </row>
    <row r="7726" spans="1:21" ht="14.25" customHeight="1">
      <c r="A7726"/>
      <c r="B7726"/>
      <c r="C7726"/>
      <c r="D7726"/>
      <c r="E7726"/>
      <c r="F7726"/>
      <c r="G7726"/>
      <c r="I7726"/>
      <c r="J7726"/>
      <c r="K7726"/>
      <c r="L7726"/>
      <c r="M7726"/>
      <c r="N7726"/>
      <c r="O7726"/>
      <c r="P7726"/>
      <c r="Q7726"/>
      <c r="R7726"/>
      <c r="S7726"/>
      <c r="T7726"/>
      <c r="U7726"/>
    </row>
    <row r="7727" spans="1:21" ht="14.25" customHeight="1">
      <c r="A7727"/>
      <c r="B7727"/>
      <c r="C7727"/>
      <c r="D7727"/>
      <c r="E7727"/>
      <c r="F7727"/>
      <c r="G7727"/>
      <c r="I7727"/>
      <c r="J7727"/>
      <c r="K7727"/>
      <c r="L7727"/>
      <c r="M7727"/>
      <c r="N7727"/>
      <c r="O7727"/>
      <c r="P7727"/>
      <c r="Q7727"/>
      <c r="R7727"/>
      <c r="S7727"/>
      <c r="T7727"/>
      <c r="U7727"/>
    </row>
    <row r="7728" spans="1:21" ht="14.25" customHeight="1">
      <c r="A7728"/>
      <c r="B7728"/>
      <c r="C7728"/>
      <c r="D7728"/>
      <c r="E7728"/>
      <c r="F7728"/>
      <c r="G7728"/>
      <c r="I7728"/>
      <c r="J7728"/>
      <c r="K7728"/>
      <c r="L7728"/>
      <c r="M7728"/>
      <c r="N7728"/>
      <c r="O7728"/>
      <c r="P7728"/>
      <c r="Q7728"/>
      <c r="R7728"/>
      <c r="S7728"/>
      <c r="T7728"/>
      <c r="U7728"/>
    </row>
    <row r="7729" spans="1:21" ht="14.25" customHeight="1">
      <c r="A7729"/>
      <c r="B7729"/>
      <c r="C7729"/>
      <c r="D7729"/>
      <c r="E7729"/>
      <c r="F7729"/>
      <c r="G7729"/>
      <c r="I7729"/>
      <c r="J7729"/>
      <c r="K7729"/>
      <c r="L7729"/>
      <c r="M7729"/>
      <c r="N7729"/>
      <c r="O7729"/>
      <c r="P7729"/>
      <c r="Q7729"/>
      <c r="R7729"/>
      <c r="S7729"/>
      <c r="T7729"/>
      <c r="U7729"/>
    </row>
    <row r="7730" spans="1:21" ht="14.25" customHeight="1">
      <c r="A7730"/>
      <c r="B7730"/>
      <c r="C7730"/>
      <c r="D7730"/>
      <c r="E7730"/>
      <c r="F7730"/>
      <c r="G7730"/>
      <c r="I7730"/>
      <c r="J7730"/>
      <c r="K7730"/>
      <c r="L7730"/>
      <c r="M7730"/>
      <c r="N7730"/>
      <c r="O7730"/>
      <c r="P7730"/>
      <c r="Q7730"/>
      <c r="R7730"/>
      <c r="S7730"/>
      <c r="T7730"/>
      <c r="U7730"/>
    </row>
    <row r="7731" spans="1:21" ht="14.25" customHeight="1">
      <c r="A7731"/>
      <c r="B7731"/>
      <c r="C7731"/>
      <c r="D7731"/>
      <c r="E7731"/>
      <c r="F7731"/>
      <c r="G7731"/>
      <c r="I7731"/>
      <c r="J7731"/>
      <c r="K7731"/>
      <c r="L7731"/>
      <c r="M7731"/>
      <c r="N7731"/>
      <c r="O7731"/>
      <c r="P7731"/>
      <c r="Q7731"/>
      <c r="R7731"/>
      <c r="S7731"/>
      <c r="T7731"/>
      <c r="U7731"/>
    </row>
    <row r="7732" spans="1:21" ht="14.25" customHeight="1">
      <c r="A7732"/>
      <c r="B7732"/>
      <c r="C7732"/>
      <c r="D7732"/>
      <c r="E7732"/>
      <c r="F7732"/>
      <c r="G7732"/>
      <c r="I7732"/>
      <c r="J7732"/>
      <c r="K7732"/>
      <c r="L7732"/>
      <c r="M7732"/>
      <c r="N7732"/>
      <c r="O7732"/>
      <c r="P7732"/>
      <c r="Q7732"/>
      <c r="R7732"/>
      <c r="S7732"/>
      <c r="T7732"/>
      <c r="U7732"/>
    </row>
    <row r="7733" spans="1:21" ht="14.25" customHeight="1">
      <c r="A7733"/>
      <c r="B7733"/>
      <c r="C7733"/>
      <c r="D7733"/>
      <c r="E7733"/>
      <c r="F7733"/>
      <c r="G7733"/>
      <c r="I7733"/>
      <c r="J7733"/>
      <c r="K7733"/>
      <c r="L7733"/>
      <c r="M7733"/>
      <c r="N7733"/>
      <c r="O7733"/>
      <c r="P7733"/>
      <c r="Q7733"/>
      <c r="R7733"/>
      <c r="S7733"/>
      <c r="T7733"/>
      <c r="U7733"/>
    </row>
    <row r="7734" spans="1:21" ht="14.25" customHeight="1">
      <c r="A7734"/>
      <c r="B7734"/>
      <c r="C7734"/>
      <c r="D7734"/>
      <c r="E7734"/>
      <c r="F7734"/>
      <c r="G7734"/>
      <c r="I7734"/>
      <c r="J7734"/>
      <c r="K7734"/>
      <c r="L7734"/>
      <c r="M7734"/>
      <c r="N7734"/>
      <c r="O7734"/>
      <c r="P7734"/>
      <c r="Q7734"/>
      <c r="R7734"/>
      <c r="S7734"/>
      <c r="T7734"/>
      <c r="U7734"/>
    </row>
    <row r="7735" spans="1:21" ht="14.25" customHeight="1">
      <c r="A7735"/>
      <c r="B7735"/>
      <c r="C7735"/>
      <c r="D7735"/>
      <c r="E7735"/>
      <c r="F7735"/>
      <c r="G7735"/>
      <c r="I7735"/>
      <c r="J7735"/>
      <c r="K7735"/>
      <c r="L7735"/>
      <c r="M7735"/>
      <c r="N7735"/>
      <c r="O7735"/>
      <c r="P7735"/>
      <c r="Q7735"/>
      <c r="R7735"/>
      <c r="S7735"/>
      <c r="T7735"/>
      <c r="U7735"/>
    </row>
    <row r="7736" spans="1:21" ht="14.25" customHeight="1">
      <c r="A7736"/>
      <c r="B7736"/>
      <c r="C7736"/>
      <c r="D7736"/>
      <c r="E7736"/>
      <c r="F7736"/>
      <c r="G7736"/>
      <c r="I7736"/>
      <c r="J7736"/>
      <c r="K7736"/>
      <c r="L7736"/>
      <c r="M7736"/>
      <c r="N7736"/>
      <c r="O7736"/>
      <c r="P7736"/>
      <c r="Q7736"/>
      <c r="R7736"/>
      <c r="S7736"/>
      <c r="T7736"/>
      <c r="U7736"/>
    </row>
    <row r="7737" spans="1:21" ht="14.25" customHeight="1">
      <c r="A7737"/>
      <c r="B7737"/>
      <c r="C7737"/>
      <c r="D7737"/>
      <c r="E7737"/>
      <c r="F7737"/>
      <c r="G7737"/>
      <c r="I7737"/>
      <c r="J7737"/>
      <c r="K7737"/>
      <c r="L7737"/>
      <c r="M7737"/>
      <c r="N7737"/>
      <c r="O7737"/>
      <c r="P7737"/>
      <c r="Q7737"/>
      <c r="R7737"/>
      <c r="S7737"/>
      <c r="T7737"/>
      <c r="U7737"/>
    </row>
    <row r="7738" spans="1:21" ht="14.25" customHeight="1">
      <c r="A7738"/>
      <c r="B7738"/>
      <c r="C7738"/>
      <c r="D7738"/>
      <c r="E7738"/>
      <c r="F7738"/>
      <c r="G7738"/>
      <c r="I7738"/>
      <c r="J7738"/>
      <c r="K7738"/>
      <c r="L7738"/>
      <c r="M7738"/>
      <c r="N7738"/>
      <c r="O7738"/>
      <c r="P7738"/>
      <c r="Q7738"/>
      <c r="R7738"/>
      <c r="S7738"/>
      <c r="T7738"/>
      <c r="U7738"/>
    </row>
    <row r="7739" spans="1:21" ht="14.25" customHeight="1">
      <c r="A7739"/>
      <c r="B7739"/>
      <c r="C7739"/>
      <c r="D7739"/>
      <c r="E7739"/>
      <c r="F7739"/>
      <c r="G7739"/>
      <c r="I7739"/>
      <c r="J7739"/>
      <c r="K7739"/>
      <c r="L7739"/>
      <c r="M7739"/>
      <c r="N7739"/>
      <c r="O7739"/>
      <c r="P7739"/>
      <c r="Q7739"/>
      <c r="R7739"/>
      <c r="S7739"/>
      <c r="T7739"/>
      <c r="U7739"/>
    </row>
    <row r="7740" spans="1:21" ht="14.25" customHeight="1">
      <c r="A7740"/>
      <c r="B7740"/>
      <c r="C7740"/>
      <c r="D7740"/>
      <c r="E7740"/>
      <c r="F7740"/>
      <c r="G7740"/>
      <c r="I7740"/>
      <c r="J7740"/>
      <c r="K7740"/>
      <c r="L7740"/>
      <c r="M7740"/>
      <c r="N7740"/>
      <c r="O7740"/>
      <c r="P7740"/>
      <c r="Q7740"/>
      <c r="R7740"/>
      <c r="S7740"/>
      <c r="T7740"/>
      <c r="U7740"/>
    </row>
    <row r="7741" spans="1:21" ht="14.25" customHeight="1">
      <c r="A7741"/>
      <c r="B7741"/>
      <c r="C7741"/>
      <c r="D7741"/>
      <c r="E7741"/>
      <c r="F7741"/>
      <c r="G7741"/>
      <c r="I7741"/>
      <c r="J7741"/>
      <c r="K7741"/>
      <c r="L7741"/>
      <c r="M7741"/>
      <c r="N7741"/>
      <c r="O7741"/>
      <c r="P7741"/>
      <c r="Q7741"/>
      <c r="R7741"/>
      <c r="S7741"/>
      <c r="T7741"/>
      <c r="U7741"/>
    </row>
    <row r="7742" spans="1:21" ht="14.25" customHeight="1">
      <c r="A7742"/>
      <c r="B7742"/>
      <c r="C7742"/>
      <c r="D7742"/>
      <c r="E7742"/>
      <c r="F7742"/>
      <c r="G7742"/>
      <c r="I7742"/>
      <c r="J7742"/>
      <c r="K7742"/>
      <c r="L7742"/>
      <c r="M7742"/>
      <c r="N7742"/>
      <c r="O7742"/>
      <c r="P7742"/>
      <c r="Q7742"/>
      <c r="R7742"/>
      <c r="S7742"/>
      <c r="T7742"/>
      <c r="U7742"/>
    </row>
    <row r="7743" spans="1:21" ht="14.25" customHeight="1">
      <c r="A7743"/>
      <c r="B7743"/>
      <c r="C7743"/>
      <c r="D7743"/>
      <c r="E7743"/>
      <c r="F7743"/>
      <c r="G7743"/>
      <c r="I7743"/>
      <c r="J7743"/>
      <c r="K7743"/>
      <c r="L7743"/>
      <c r="M7743"/>
      <c r="N7743"/>
      <c r="O7743"/>
      <c r="P7743"/>
      <c r="Q7743"/>
      <c r="R7743"/>
      <c r="S7743"/>
      <c r="T7743"/>
      <c r="U7743"/>
    </row>
    <row r="7744" spans="1:21" ht="14.25" customHeight="1">
      <c r="A7744"/>
      <c r="B7744"/>
      <c r="C7744"/>
      <c r="D7744"/>
      <c r="E7744"/>
      <c r="F7744"/>
      <c r="G7744"/>
      <c r="I7744"/>
      <c r="J7744"/>
      <c r="K7744"/>
      <c r="L7744"/>
      <c r="M7744"/>
      <c r="N7744"/>
      <c r="O7744"/>
      <c r="P7744"/>
      <c r="Q7744"/>
      <c r="R7744"/>
      <c r="S7744"/>
      <c r="T7744"/>
      <c r="U7744"/>
    </row>
    <row r="7745" spans="1:21" ht="14.25" customHeight="1">
      <c r="A7745"/>
      <c r="B7745"/>
      <c r="C7745"/>
      <c r="D7745"/>
      <c r="E7745"/>
      <c r="F7745"/>
      <c r="G7745"/>
      <c r="I7745"/>
      <c r="J7745"/>
      <c r="K7745"/>
      <c r="L7745"/>
      <c r="M7745"/>
      <c r="N7745"/>
      <c r="O7745"/>
      <c r="P7745"/>
      <c r="Q7745"/>
      <c r="R7745"/>
      <c r="S7745"/>
      <c r="T7745"/>
      <c r="U7745"/>
    </row>
    <row r="7746" spans="1:21" ht="14.25" customHeight="1">
      <c r="A7746"/>
      <c r="B7746"/>
      <c r="C7746"/>
      <c r="D7746"/>
      <c r="E7746"/>
      <c r="F7746"/>
      <c r="G7746"/>
      <c r="I7746"/>
      <c r="J7746"/>
      <c r="K7746"/>
      <c r="L7746"/>
      <c r="M7746"/>
      <c r="N7746"/>
      <c r="O7746"/>
      <c r="P7746"/>
      <c r="Q7746"/>
      <c r="R7746"/>
      <c r="S7746"/>
      <c r="T7746"/>
      <c r="U7746"/>
    </row>
    <row r="7747" spans="1:21" ht="14.25" customHeight="1">
      <c r="A7747"/>
      <c r="B7747"/>
      <c r="C7747"/>
      <c r="D7747"/>
      <c r="E7747"/>
      <c r="F7747"/>
      <c r="G7747"/>
      <c r="I7747"/>
      <c r="J7747"/>
      <c r="K7747"/>
      <c r="L7747"/>
      <c r="M7747"/>
      <c r="N7747"/>
      <c r="O7747"/>
      <c r="P7747"/>
      <c r="Q7747"/>
      <c r="R7747"/>
      <c r="S7747"/>
      <c r="T7747"/>
      <c r="U7747"/>
    </row>
    <row r="7748" spans="1:21" ht="14.25" customHeight="1">
      <c r="A7748"/>
      <c r="B7748"/>
      <c r="C7748"/>
      <c r="D7748"/>
      <c r="E7748"/>
      <c r="F7748"/>
      <c r="G7748"/>
      <c r="I7748"/>
      <c r="J7748"/>
      <c r="K7748"/>
      <c r="L7748"/>
      <c r="M7748"/>
      <c r="N7748"/>
      <c r="O7748"/>
      <c r="P7748"/>
      <c r="Q7748"/>
      <c r="R7748"/>
      <c r="S7748"/>
      <c r="T7748"/>
      <c r="U7748"/>
    </row>
    <row r="7749" spans="1:21" ht="14.25" customHeight="1">
      <c r="A7749"/>
      <c r="B7749"/>
      <c r="C7749"/>
      <c r="D7749"/>
      <c r="E7749"/>
      <c r="F7749"/>
      <c r="G7749"/>
      <c r="I7749"/>
      <c r="J7749"/>
      <c r="K7749"/>
      <c r="L7749"/>
      <c r="M7749"/>
      <c r="N7749"/>
      <c r="O7749"/>
      <c r="P7749"/>
      <c r="Q7749"/>
      <c r="R7749"/>
      <c r="S7749"/>
      <c r="T7749"/>
      <c r="U7749"/>
    </row>
    <row r="7750" spans="1:21" ht="14.25" customHeight="1">
      <c r="A7750"/>
      <c r="B7750"/>
      <c r="C7750"/>
      <c r="D7750"/>
      <c r="E7750"/>
      <c r="F7750"/>
      <c r="G7750"/>
      <c r="I7750"/>
      <c r="J7750"/>
      <c r="K7750"/>
      <c r="L7750"/>
      <c r="M7750"/>
      <c r="N7750"/>
      <c r="O7750"/>
      <c r="P7750"/>
      <c r="Q7750"/>
      <c r="R7750"/>
      <c r="S7750"/>
      <c r="T7750"/>
      <c r="U7750"/>
    </row>
    <row r="7751" spans="1:21" ht="14.25" customHeight="1">
      <c r="A7751"/>
      <c r="B7751"/>
      <c r="C7751"/>
      <c r="D7751"/>
      <c r="E7751"/>
      <c r="F7751"/>
      <c r="G7751"/>
      <c r="I7751"/>
      <c r="J7751"/>
      <c r="K7751"/>
      <c r="L7751"/>
      <c r="M7751"/>
      <c r="N7751"/>
      <c r="O7751"/>
      <c r="P7751"/>
      <c r="Q7751"/>
      <c r="R7751"/>
      <c r="S7751"/>
      <c r="T7751"/>
      <c r="U7751"/>
    </row>
    <row r="7752" spans="1:21" ht="14.25" customHeight="1">
      <c r="A7752"/>
      <c r="B7752"/>
      <c r="C7752"/>
      <c r="D7752"/>
      <c r="E7752"/>
      <c r="F7752"/>
      <c r="G7752"/>
      <c r="I7752"/>
      <c r="J7752"/>
      <c r="K7752"/>
      <c r="L7752"/>
      <c r="M7752"/>
      <c r="N7752"/>
      <c r="O7752"/>
      <c r="P7752"/>
      <c r="Q7752"/>
      <c r="R7752"/>
      <c r="S7752"/>
      <c r="T7752"/>
      <c r="U7752"/>
    </row>
    <row r="7753" spans="1:21" ht="14.25" customHeight="1">
      <c r="A7753"/>
      <c r="B7753"/>
      <c r="C7753"/>
      <c r="D7753"/>
      <c r="E7753"/>
      <c r="F7753"/>
      <c r="G7753"/>
      <c r="I7753"/>
      <c r="J7753"/>
      <c r="K7753"/>
      <c r="L7753"/>
      <c r="M7753"/>
      <c r="N7753"/>
      <c r="O7753"/>
      <c r="P7753"/>
      <c r="Q7753"/>
      <c r="R7753"/>
      <c r="S7753"/>
      <c r="T7753"/>
      <c r="U7753"/>
    </row>
    <row r="7754" spans="1:21" ht="14.25" customHeight="1">
      <c r="A7754"/>
      <c r="B7754"/>
      <c r="C7754"/>
      <c r="D7754"/>
      <c r="E7754"/>
      <c r="F7754"/>
      <c r="G7754"/>
      <c r="I7754"/>
      <c r="J7754"/>
      <c r="K7754"/>
      <c r="L7754"/>
      <c r="M7754"/>
      <c r="N7754"/>
      <c r="O7754"/>
      <c r="P7754"/>
      <c r="Q7754"/>
      <c r="R7754"/>
      <c r="S7754"/>
      <c r="T7754"/>
      <c r="U7754"/>
    </row>
    <row r="7755" spans="1:21" ht="14.25" customHeight="1">
      <c r="A7755"/>
      <c r="B7755"/>
      <c r="C7755"/>
      <c r="D7755"/>
      <c r="E7755"/>
      <c r="F7755"/>
      <c r="G7755"/>
      <c r="I7755"/>
      <c r="J7755"/>
      <c r="K7755"/>
      <c r="L7755"/>
      <c r="M7755"/>
      <c r="N7755"/>
      <c r="O7755"/>
      <c r="P7755"/>
      <c r="Q7755"/>
      <c r="R7755"/>
      <c r="S7755"/>
      <c r="T7755"/>
      <c r="U7755"/>
    </row>
    <row r="7756" spans="1:21" ht="14.25" customHeight="1">
      <c r="A7756"/>
      <c r="B7756"/>
      <c r="C7756"/>
      <c r="D7756"/>
      <c r="E7756"/>
      <c r="F7756"/>
      <c r="G7756"/>
      <c r="I7756"/>
      <c r="J7756"/>
      <c r="K7756"/>
      <c r="L7756"/>
      <c r="M7756"/>
      <c r="N7756"/>
      <c r="O7756"/>
      <c r="P7756"/>
      <c r="Q7756"/>
      <c r="R7756"/>
      <c r="S7756"/>
      <c r="T7756"/>
      <c r="U7756"/>
    </row>
    <row r="7757" spans="1:21" ht="14.25" customHeight="1">
      <c r="A7757"/>
      <c r="B7757"/>
      <c r="C7757"/>
      <c r="D7757"/>
      <c r="E7757"/>
      <c r="F7757"/>
      <c r="G7757"/>
      <c r="I7757"/>
      <c r="J7757"/>
      <c r="K7757"/>
      <c r="L7757"/>
      <c r="M7757"/>
      <c r="N7757"/>
      <c r="O7757"/>
      <c r="P7757"/>
      <c r="Q7757"/>
      <c r="R7757"/>
      <c r="S7757"/>
      <c r="T7757"/>
      <c r="U7757"/>
    </row>
    <row r="7758" spans="1:21" ht="14.25" customHeight="1">
      <c r="A7758"/>
      <c r="B7758"/>
      <c r="C7758"/>
      <c r="D7758"/>
      <c r="E7758"/>
      <c r="F7758"/>
      <c r="G7758"/>
      <c r="I7758"/>
      <c r="J7758"/>
      <c r="K7758"/>
      <c r="L7758"/>
      <c r="M7758"/>
      <c r="N7758"/>
      <c r="O7758"/>
      <c r="P7758"/>
      <c r="Q7758"/>
      <c r="R7758"/>
      <c r="S7758"/>
      <c r="T7758"/>
      <c r="U7758"/>
    </row>
    <row r="7759" spans="1:21" ht="14.25" customHeight="1">
      <c r="A7759"/>
      <c r="B7759"/>
      <c r="C7759"/>
      <c r="D7759"/>
      <c r="E7759"/>
      <c r="F7759"/>
      <c r="G7759"/>
      <c r="I7759"/>
      <c r="J7759"/>
      <c r="K7759"/>
      <c r="L7759"/>
      <c r="M7759"/>
      <c r="N7759"/>
      <c r="O7759"/>
      <c r="P7759"/>
      <c r="Q7759"/>
      <c r="R7759"/>
      <c r="S7759"/>
      <c r="T7759"/>
      <c r="U7759"/>
    </row>
    <row r="7760" spans="1:21" ht="14.25" customHeight="1">
      <c r="A7760"/>
      <c r="B7760"/>
      <c r="C7760"/>
      <c r="D7760"/>
      <c r="E7760"/>
      <c r="F7760"/>
      <c r="G7760"/>
      <c r="I7760"/>
      <c r="J7760"/>
      <c r="K7760"/>
      <c r="L7760"/>
      <c r="M7760"/>
      <c r="N7760"/>
      <c r="O7760"/>
      <c r="P7760"/>
      <c r="Q7760"/>
      <c r="R7760"/>
      <c r="S7760"/>
      <c r="T7760"/>
      <c r="U7760"/>
    </row>
    <row r="7761" spans="1:21" ht="14.25" customHeight="1">
      <c r="A7761"/>
      <c r="B7761"/>
      <c r="C7761"/>
      <c r="D7761"/>
      <c r="E7761"/>
      <c r="F7761"/>
      <c r="G7761"/>
      <c r="I7761"/>
      <c r="J7761"/>
      <c r="K7761"/>
      <c r="L7761"/>
      <c r="M7761"/>
      <c r="N7761"/>
      <c r="O7761"/>
      <c r="P7761"/>
      <c r="Q7761"/>
      <c r="R7761"/>
      <c r="S7761"/>
      <c r="T7761"/>
      <c r="U7761"/>
    </row>
    <row r="7762" spans="1:21" ht="14.25" customHeight="1">
      <c r="A7762"/>
      <c r="B7762"/>
      <c r="C7762"/>
      <c r="D7762"/>
      <c r="E7762"/>
      <c r="F7762"/>
      <c r="G7762"/>
      <c r="I7762"/>
      <c r="J7762"/>
      <c r="K7762"/>
      <c r="L7762"/>
      <c r="M7762"/>
      <c r="N7762"/>
      <c r="O7762"/>
      <c r="P7762"/>
      <c r="Q7762"/>
      <c r="R7762"/>
      <c r="S7762"/>
      <c r="T7762"/>
      <c r="U7762"/>
    </row>
    <row r="7763" spans="1:21" ht="14.25" customHeight="1">
      <c r="A7763"/>
      <c r="B7763"/>
      <c r="C7763"/>
      <c r="D7763"/>
      <c r="E7763"/>
      <c r="F7763"/>
      <c r="G7763"/>
      <c r="I7763"/>
      <c r="J7763"/>
      <c r="K7763"/>
      <c r="L7763"/>
      <c r="M7763"/>
      <c r="N7763"/>
      <c r="O7763"/>
      <c r="P7763"/>
      <c r="Q7763"/>
      <c r="R7763"/>
      <c r="S7763"/>
      <c r="T7763"/>
      <c r="U7763"/>
    </row>
    <row r="7764" spans="1:21" ht="14.25" customHeight="1">
      <c r="A7764"/>
      <c r="B7764"/>
      <c r="C7764"/>
      <c r="D7764"/>
      <c r="E7764"/>
      <c r="F7764"/>
      <c r="G7764"/>
      <c r="I7764"/>
      <c r="J7764"/>
      <c r="K7764"/>
      <c r="L7764"/>
      <c r="M7764"/>
      <c r="N7764"/>
      <c r="O7764"/>
      <c r="P7764"/>
      <c r="Q7764"/>
      <c r="R7764"/>
      <c r="S7764"/>
      <c r="T7764"/>
      <c r="U7764"/>
    </row>
    <row r="7765" spans="1:21" ht="14.25" customHeight="1">
      <c r="A7765"/>
      <c r="B7765"/>
      <c r="C7765"/>
      <c r="D7765"/>
      <c r="E7765"/>
      <c r="F7765"/>
      <c r="G7765"/>
      <c r="I7765"/>
      <c r="J7765"/>
      <c r="K7765"/>
      <c r="L7765"/>
      <c r="M7765"/>
      <c r="N7765"/>
      <c r="O7765"/>
      <c r="P7765"/>
      <c r="Q7765"/>
      <c r="R7765"/>
      <c r="S7765"/>
      <c r="T7765"/>
      <c r="U7765"/>
    </row>
    <row r="7766" spans="1:21" ht="14.25" customHeight="1">
      <c r="A7766"/>
      <c r="B7766"/>
      <c r="C7766"/>
      <c r="D7766"/>
      <c r="E7766"/>
      <c r="F7766"/>
      <c r="G7766"/>
      <c r="I7766"/>
      <c r="J7766"/>
      <c r="K7766"/>
      <c r="L7766"/>
      <c r="M7766"/>
      <c r="N7766"/>
      <c r="O7766"/>
      <c r="P7766"/>
      <c r="Q7766"/>
      <c r="R7766"/>
      <c r="S7766"/>
      <c r="T7766"/>
      <c r="U7766"/>
    </row>
    <row r="7767" spans="1:21" ht="14.25" customHeight="1">
      <c r="A7767"/>
      <c r="B7767"/>
      <c r="C7767"/>
      <c r="D7767"/>
      <c r="E7767"/>
      <c r="F7767"/>
      <c r="G7767"/>
      <c r="I7767"/>
      <c r="J7767"/>
      <c r="K7767"/>
      <c r="L7767"/>
      <c r="M7767"/>
      <c r="N7767"/>
      <c r="O7767"/>
      <c r="P7767"/>
      <c r="Q7767"/>
      <c r="R7767"/>
      <c r="S7767"/>
      <c r="T7767"/>
      <c r="U7767"/>
    </row>
    <row r="7768" spans="1:21" ht="14.25" customHeight="1">
      <c r="A7768"/>
      <c r="B7768"/>
      <c r="C7768"/>
      <c r="D7768"/>
      <c r="E7768"/>
      <c r="F7768"/>
      <c r="G7768"/>
      <c r="I7768"/>
      <c r="J7768"/>
      <c r="K7768"/>
      <c r="L7768"/>
      <c r="M7768"/>
      <c r="N7768"/>
      <c r="O7768"/>
      <c r="P7768"/>
      <c r="Q7768"/>
      <c r="R7768"/>
      <c r="S7768"/>
      <c r="T7768"/>
      <c r="U7768"/>
    </row>
    <row r="7769" spans="1:21" ht="14.25" customHeight="1">
      <c r="A7769"/>
      <c r="B7769"/>
      <c r="C7769"/>
      <c r="D7769"/>
      <c r="E7769"/>
      <c r="F7769"/>
      <c r="G7769"/>
      <c r="I7769"/>
      <c r="J7769"/>
      <c r="K7769"/>
      <c r="L7769"/>
      <c r="M7769"/>
      <c r="N7769"/>
      <c r="O7769"/>
      <c r="P7769"/>
      <c r="Q7769"/>
      <c r="R7769"/>
      <c r="S7769"/>
      <c r="T7769"/>
      <c r="U7769"/>
    </row>
    <row r="7770" spans="1:21" ht="14.25" customHeight="1">
      <c r="A7770"/>
      <c r="B7770"/>
      <c r="C7770"/>
      <c r="D7770"/>
      <c r="E7770"/>
      <c r="F7770"/>
      <c r="G7770"/>
      <c r="I7770"/>
      <c r="J7770"/>
      <c r="K7770"/>
      <c r="L7770"/>
      <c r="M7770"/>
      <c r="N7770"/>
      <c r="O7770"/>
      <c r="P7770"/>
      <c r="Q7770"/>
      <c r="R7770"/>
      <c r="S7770"/>
      <c r="T7770"/>
      <c r="U7770"/>
    </row>
    <row r="7771" spans="1:21" ht="14.25" customHeight="1">
      <c r="A7771"/>
      <c r="B7771"/>
      <c r="C7771"/>
      <c r="D7771"/>
      <c r="E7771"/>
      <c r="F7771"/>
      <c r="G7771"/>
      <c r="I7771"/>
      <c r="J7771"/>
      <c r="K7771"/>
      <c r="L7771"/>
      <c r="M7771"/>
      <c r="N7771"/>
      <c r="O7771"/>
      <c r="P7771"/>
      <c r="Q7771"/>
      <c r="R7771"/>
      <c r="S7771"/>
      <c r="T7771"/>
      <c r="U7771"/>
    </row>
    <row r="7772" spans="1:21" ht="14.25" customHeight="1">
      <c r="A7772"/>
      <c r="B7772"/>
      <c r="C7772"/>
      <c r="D7772"/>
      <c r="E7772"/>
      <c r="F7772"/>
      <c r="G7772"/>
      <c r="I7772"/>
      <c r="J7772"/>
      <c r="K7772"/>
      <c r="L7772"/>
      <c r="M7772"/>
      <c r="N7772"/>
      <c r="O7772"/>
      <c r="P7772"/>
      <c r="Q7772"/>
      <c r="R7772"/>
      <c r="S7772"/>
      <c r="T7772"/>
      <c r="U7772"/>
    </row>
    <row r="7773" spans="1:21" ht="14.25" customHeight="1">
      <c r="A7773"/>
      <c r="B7773"/>
      <c r="C7773"/>
      <c r="D7773"/>
      <c r="E7773"/>
      <c r="F7773"/>
      <c r="G7773"/>
      <c r="I7773"/>
      <c r="J7773"/>
      <c r="K7773"/>
      <c r="L7773"/>
      <c r="M7773"/>
      <c r="N7773"/>
      <c r="O7773"/>
      <c r="P7773"/>
      <c r="Q7773"/>
      <c r="R7773"/>
      <c r="S7773"/>
      <c r="T7773"/>
      <c r="U7773"/>
    </row>
    <row r="7774" spans="1:21" ht="14.25" customHeight="1">
      <c r="A7774"/>
      <c r="B7774"/>
      <c r="C7774"/>
      <c r="D7774"/>
      <c r="E7774"/>
      <c r="F7774"/>
      <c r="G7774"/>
      <c r="I7774"/>
      <c r="J7774"/>
      <c r="K7774"/>
      <c r="L7774"/>
      <c r="M7774"/>
      <c r="N7774"/>
      <c r="O7774"/>
      <c r="P7774"/>
      <c r="Q7774"/>
      <c r="R7774"/>
      <c r="S7774"/>
      <c r="T7774"/>
      <c r="U7774"/>
    </row>
    <row r="7775" spans="1:21" ht="14.25" customHeight="1">
      <c r="A7775"/>
      <c r="B7775"/>
      <c r="C7775"/>
      <c r="D7775"/>
      <c r="E7775"/>
      <c r="F7775"/>
      <c r="G7775"/>
      <c r="I7775"/>
      <c r="J7775"/>
      <c r="K7775"/>
      <c r="L7775"/>
      <c r="M7775"/>
      <c r="N7775"/>
      <c r="O7775"/>
      <c r="P7775"/>
      <c r="Q7775"/>
      <c r="R7775"/>
      <c r="S7775"/>
      <c r="T7775"/>
      <c r="U7775"/>
    </row>
    <row r="7776" spans="1:21" ht="14.25" customHeight="1">
      <c r="A7776"/>
      <c r="B7776"/>
      <c r="C7776"/>
      <c r="D7776"/>
      <c r="E7776"/>
      <c r="F7776"/>
      <c r="G7776"/>
      <c r="I7776"/>
      <c r="J7776"/>
      <c r="K7776"/>
      <c r="L7776"/>
      <c r="M7776"/>
      <c r="N7776"/>
      <c r="O7776"/>
      <c r="P7776"/>
      <c r="Q7776"/>
      <c r="R7776"/>
      <c r="S7776"/>
      <c r="T7776"/>
      <c r="U7776"/>
    </row>
    <row r="7777" spans="1:21" ht="14.25" customHeight="1">
      <c r="A7777"/>
      <c r="B7777"/>
      <c r="C7777"/>
      <c r="D7777"/>
      <c r="E7777"/>
      <c r="F7777"/>
      <c r="G7777"/>
      <c r="I7777"/>
      <c r="J7777"/>
      <c r="K7777"/>
      <c r="L7777"/>
      <c r="M7777"/>
      <c r="N7777"/>
      <c r="O7777"/>
      <c r="P7777"/>
      <c r="Q7777"/>
      <c r="R7777"/>
      <c r="S7777"/>
      <c r="T7777"/>
      <c r="U7777"/>
    </row>
    <row r="7778" spans="1:21" ht="14.25" customHeight="1">
      <c r="A7778"/>
      <c r="B7778"/>
      <c r="C7778"/>
      <c r="D7778"/>
      <c r="E7778"/>
      <c r="F7778"/>
      <c r="G7778"/>
      <c r="I7778"/>
      <c r="J7778"/>
      <c r="K7778"/>
      <c r="L7778"/>
      <c r="M7778"/>
      <c r="N7778"/>
      <c r="O7778"/>
      <c r="P7778"/>
      <c r="Q7778"/>
      <c r="R7778"/>
      <c r="S7778"/>
      <c r="T7778"/>
      <c r="U7778"/>
    </row>
    <row r="7779" spans="1:21" ht="14.25" customHeight="1">
      <c r="A7779"/>
      <c r="B7779"/>
      <c r="C7779"/>
      <c r="D7779"/>
      <c r="E7779"/>
      <c r="F7779"/>
      <c r="G7779"/>
      <c r="I7779"/>
      <c r="J7779"/>
      <c r="K7779"/>
      <c r="L7779"/>
      <c r="M7779"/>
      <c r="N7779"/>
      <c r="O7779"/>
      <c r="P7779"/>
      <c r="Q7779"/>
      <c r="R7779"/>
      <c r="S7779"/>
      <c r="T7779"/>
      <c r="U7779"/>
    </row>
    <row r="7780" spans="1:21" ht="14.25" customHeight="1">
      <c r="A7780"/>
      <c r="B7780"/>
      <c r="C7780"/>
      <c r="D7780"/>
      <c r="E7780"/>
      <c r="F7780"/>
      <c r="G7780"/>
      <c r="I7780"/>
      <c r="J7780"/>
      <c r="K7780"/>
      <c r="L7780"/>
      <c r="M7780"/>
      <c r="N7780"/>
      <c r="O7780"/>
      <c r="P7780"/>
      <c r="Q7780"/>
      <c r="R7780"/>
      <c r="S7780"/>
      <c r="T7780"/>
      <c r="U7780"/>
    </row>
    <row r="7781" spans="1:21" ht="14.25" customHeight="1">
      <c r="A7781"/>
      <c r="B7781"/>
      <c r="C7781"/>
      <c r="D7781"/>
      <c r="E7781"/>
      <c r="F7781"/>
      <c r="G7781"/>
      <c r="I7781"/>
      <c r="J7781"/>
      <c r="K7781"/>
      <c r="L7781"/>
      <c r="M7781"/>
      <c r="N7781"/>
      <c r="O7781"/>
      <c r="P7781"/>
      <c r="Q7781"/>
      <c r="R7781"/>
      <c r="S7781"/>
      <c r="T7781"/>
      <c r="U7781"/>
    </row>
    <row r="7782" spans="1:21" ht="14.25" customHeight="1">
      <c r="A7782"/>
      <c r="B7782"/>
      <c r="C7782"/>
      <c r="D7782"/>
      <c r="E7782"/>
      <c r="F7782"/>
      <c r="G7782"/>
      <c r="I7782"/>
      <c r="J7782"/>
      <c r="K7782"/>
      <c r="L7782"/>
      <c r="M7782"/>
      <c r="N7782"/>
      <c r="O7782"/>
      <c r="P7782"/>
      <c r="Q7782"/>
      <c r="R7782"/>
      <c r="S7782"/>
      <c r="T7782"/>
      <c r="U7782"/>
    </row>
    <row r="7783" spans="1:21" ht="14.25" customHeight="1">
      <c r="A7783"/>
      <c r="B7783"/>
      <c r="C7783"/>
      <c r="D7783"/>
      <c r="E7783"/>
      <c r="F7783"/>
      <c r="G7783"/>
      <c r="I7783"/>
      <c r="J7783"/>
      <c r="K7783"/>
      <c r="L7783"/>
      <c r="M7783"/>
      <c r="N7783"/>
      <c r="O7783"/>
      <c r="P7783"/>
      <c r="Q7783"/>
      <c r="R7783"/>
      <c r="S7783"/>
      <c r="T7783"/>
      <c r="U7783"/>
    </row>
    <row r="7784" spans="1:21" ht="14.25" customHeight="1">
      <c r="A7784"/>
      <c r="B7784"/>
      <c r="C7784"/>
      <c r="D7784"/>
      <c r="E7784"/>
      <c r="F7784"/>
      <c r="G7784"/>
      <c r="I7784"/>
      <c r="J7784"/>
      <c r="K7784"/>
      <c r="L7784"/>
      <c r="M7784"/>
      <c r="N7784"/>
      <c r="O7784"/>
      <c r="P7784"/>
      <c r="Q7784"/>
      <c r="R7784"/>
      <c r="S7784"/>
      <c r="T7784"/>
      <c r="U7784"/>
    </row>
    <row r="7785" spans="1:21" ht="14.25" customHeight="1">
      <c r="A7785"/>
      <c r="B7785"/>
      <c r="C7785"/>
      <c r="D7785"/>
      <c r="E7785"/>
      <c r="F7785"/>
      <c r="G7785"/>
      <c r="I7785"/>
      <c r="J7785"/>
      <c r="K7785"/>
      <c r="L7785"/>
      <c r="M7785"/>
      <c r="N7785"/>
      <c r="O7785"/>
      <c r="P7785"/>
      <c r="Q7785"/>
      <c r="R7785"/>
      <c r="S7785"/>
      <c r="T7785"/>
      <c r="U7785"/>
    </row>
    <row r="7786" spans="1:21" ht="14.25" customHeight="1">
      <c r="A7786"/>
      <c r="B7786"/>
      <c r="C7786"/>
      <c r="D7786"/>
      <c r="E7786"/>
      <c r="F7786"/>
      <c r="G7786"/>
      <c r="I7786"/>
      <c r="J7786"/>
      <c r="K7786"/>
      <c r="L7786"/>
      <c r="M7786"/>
      <c r="N7786"/>
      <c r="O7786"/>
      <c r="P7786"/>
      <c r="Q7786"/>
      <c r="R7786"/>
      <c r="S7786"/>
      <c r="T7786"/>
      <c r="U7786"/>
    </row>
    <row r="7787" spans="1:21" ht="14.25" customHeight="1">
      <c r="A7787"/>
      <c r="B7787"/>
      <c r="C7787"/>
      <c r="D7787"/>
      <c r="E7787"/>
      <c r="F7787"/>
      <c r="G7787"/>
      <c r="I7787"/>
      <c r="J7787"/>
      <c r="K7787"/>
      <c r="L7787"/>
      <c r="M7787"/>
      <c r="N7787"/>
      <c r="O7787"/>
      <c r="P7787"/>
      <c r="Q7787"/>
      <c r="R7787"/>
      <c r="S7787"/>
      <c r="T7787"/>
      <c r="U7787"/>
    </row>
    <row r="7788" spans="1:21" ht="14.25" customHeight="1">
      <c r="A7788"/>
      <c r="B7788"/>
      <c r="C7788"/>
      <c r="D7788"/>
      <c r="E7788"/>
      <c r="F7788"/>
      <c r="G7788"/>
      <c r="I7788"/>
      <c r="J7788"/>
      <c r="K7788"/>
      <c r="L7788"/>
      <c r="M7788"/>
      <c r="N7788"/>
      <c r="O7788"/>
      <c r="P7788"/>
      <c r="Q7788"/>
      <c r="R7788"/>
      <c r="S7788"/>
      <c r="T7788"/>
      <c r="U7788"/>
    </row>
    <row r="7789" spans="1:21" ht="14.25" customHeight="1">
      <c r="A7789"/>
      <c r="B7789"/>
      <c r="C7789"/>
      <c r="D7789"/>
      <c r="E7789"/>
      <c r="F7789"/>
      <c r="G7789"/>
      <c r="I7789"/>
      <c r="J7789"/>
      <c r="K7789"/>
      <c r="L7789"/>
      <c r="M7789"/>
      <c r="N7789"/>
      <c r="O7789"/>
      <c r="P7789"/>
      <c r="Q7789"/>
      <c r="R7789"/>
      <c r="S7789"/>
      <c r="T7789"/>
      <c r="U7789"/>
    </row>
    <row r="7790" spans="1:21" ht="14.25" customHeight="1">
      <c r="A7790"/>
      <c r="B7790"/>
      <c r="C7790"/>
      <c r="D7790"/>
      <c r="E7790"/>
      <c r="F7790"/>
      <c r="G7790"/>
      <c r="I7790"/>
      <c r="J7790"/>
      <c r="K7790"/>
      <c r="L7790"/>
      <c r="M7790"/>
      <c r="N7790"/>
      <c r="O7790"/>
      <c r="P7790"/>
      <c r="Q7790"/>
      <c r="R7790"/>
      <c r="S7790"/>
      <c r="T7790"/>
      <c r="U7790"/>
    </row>
    <row r="7791" spans="1:21" ht="14.25" customHeight="1">
      <c r="A7791"/>
      <c r="B7791"/>
      <c r="C7791"/>
      <c r="D7791"/>
      <c r="E7791"/>
      <c r="F7791"/>
      <c r="G7791"/>
      <c r="I7791"/>
      <c r="J7791"/>
      <c r="K7791"/>
      <c r="L7791"/>
      <c r="M7791"/>
      <c r="N7791"/>
      <c r="O7791"/>
      <c r="P7791"/>
      <c r="Q7791"/>
      <c r="R7791"/>
      <c r="S7791"/>
      <c r="T7791"/>
      <c r="U7791"/>
    </row>
    <row r="7792" spans="1:21" ht="14.25" customHeight="1">
      <c r="A7792"/>
      <c r="B7792"/>
      <c r="C7792"/>
      <c r="D7792"/>
      <c r="E7792"/>
      <c r="F7792"/>
      <c r="G7792"/>
      <c r="I7792"/>
      <c r="J7792"/>
      <c r="K7792"/>
      <c r="L7792"/>
      <c r="M7792"/>
      <c r="N7792"/>
      <c r="O7792"/>
      <c r="P7792"/>
      <c r="Q7792"/>
      <c r="R7792"/>
      <c r="S7792"/>
      <c r="T7792"/>
      <c r="U7792"/>
    </row>
    <row r="7793" spans="1:21" ht="14.25" customHeight="1">
      <c r="A7793"/>
      <c r="B7793"/>
      <c r="C7793"/>
      <c r="D7793"/>
      <c r="E7793"/>
      <c r="F7793"/>
      <c r="G7793"/>
      <c r="I7793"/>
      <c r="J7793"/>
      <c r="K7793"/>
      <c r="L7793"/>
      <c r="M7793"/>
      <c r="N7793"/>
      <c r="O7793"/>
      <c r="P7793"/>
      <c r="Q7793"/>
      <c r="R7793"/>
      <c r="S7793"/>
      <c r="T7793"/>
      <c r="U7793"/>
    </row>
    <row r="7794" spans="1:21" ht="14.25" customHeight="1">
      <c r="A7794"/>
      <c r="B7794"/>
      <c r="C7794"/>
      <c r="D7794"/>
      <c r="E7794"/>
      <c r="F7794"/>
      <c r="G7794"/>
      <c r="I7794"/>
      <c r="J7794"/>
      <c r="K7794"/>
      <c r="L7794"/>
      <c r="M7794"/>
      <c r="N7794"/>
      <c r="O7794"/>
      <c r="P7794"/>
      <c r="Q7794"/>
      <c r="R7794"/>
      <c r="S7794"/>
      <c r="T7794"/>
      <c r="U7794"/>
    </row>
    <row r="7795" spans="1:21" ht="14.25" customHeight="1">
      <c r="A7795"/>
      <c r="B7795"/>
      <c r="C7795"/>
      <c r="D7795"/>
      <c r="E7795"/>
      <c r="F7795"/>
      <c r="G7795"/>
      <c r="I7795"/>
      <c r="J7795"/>
      <c r="K7795"/>
      <c r="L7795"/>
      <c r="M7795"/>
      <c r="N7795"/>
      <c r="O7795"/>
      <c r="P7795"/>
      <c r="Q7795"/>
      <c r="R7795"/>
      <c r="S7795"/>
      <c r="T7795"/>
      <c r="U7795"/>
    </row>
    <row r="7796" spans="1:21" ht="14.25" customHeight="1">
      <c r="A7796"/>
      <c r="B7796"/>
      <c r="C7796"/>
      <c r="D7796"/>
      <c r="E7796"/>
      <c r="F7796"/>
      <c r="G7796"/>
      <c r="I7796"/>
      <c r="J7796"/>
      <c r="K7796"/>
      <c r="L7796"/>
      <c r="M7796"/>
      <c r="N7796"/>
      <c r="O7796"/>
      <c r="P7796"/>
      <c r="Q7796"/>
      <c r="R7796"/>
      <c r="S7796"/>
      <c r="T7796"/>
      <c r="U7796"/>
    </row>
    <row r="7797" spans="1:21" ht="14.25" customHeight="1">
      <c r="A7797"/>
      <c r="B7797"/>
      <c r="C7797"/>
      <c r="D7797"/>
      <c r="E7797"/>
      <c r="F7797"/>
      <c r="G7797"/>
      <c r="I7797"/>
      <c r="J7797"/>
      <c r="K7797"/>
      <c r="L7797"/>
      <c r="M7797"/>
      <c r="N7797"/>
      <c r="O7797"/>
      <c r="P7797"/>
      <c r="Q7797"/>
      <c r="R7797"/>
      <c r="S7797"/>
      <c r="T7797"/>
      <c r="U7797"/>
    </row>
    <row r="7798" spans="1:21" ht="14.25" customHeight="1">
      <c r="A7798"/>
      <c r="B7798"/>
      <c r="C7798"/>
      <c r="D7798"/>
      <c r="E7798"/>
      <c r="F7798"/>
      <c r="G7798"/>
      <c r="I7798"/>
      <c r="J7798"/>
      <c r="K7798"/>
      <c r="L7798"/>
      <c r="M7798"/>
      <c r="N7798"/>
      <c r="O7798"/>
      <c r="P7798"/>
      <c r="Q7798"/>
      <c r="R7798"/>
      <c r="S7798"/>
      <c r="T7798"/>
      <c r="U7798"/>
    </row>
    <row r="7799" spans="1:21" ht="14.25" customHeight="1">
      <c r="A7799"/>
      <c r="B7799"/>
      <c r="C7799"/>
      <c r="D7799"/>
      <c r="E7799"/>
      <c r="F7799"/>
      <c r="G7799"/>
      <c r="I7799"/>
      <c r="J7799"/>
      <c r="K7799"/>
      <c r="L7799"/>
      <c r="M7799"/>
      <c r="N7799"/>
      <c r="O7799"/>
      <c r="P7799"/>
      <c r="Q7799"/>
      <c r="R7799"/>
      <c r="S7799"/>
      <c r="T7799"/>
      <c r="U7799"/>
    </row>
    <row r="7800" spans="1:21" ht="14.25" customHeight="1">
      <c r="A7800"/>
      <c r="B7800"/>
      <c r="C7800"/>
      <c r="D7800"/>
      <c r="E7800"/>
      <c r="F7800"/>
      <c r="G7800"/>
      <c r="I7800"/>
      <c r="J7800"/>
      <c r="K7800"/>
      <c r="L7800"/>
      <c r="M7800"/>
      <c r="N7800"/>
      <c r="O7800"/>
      <c r="P7800"/>
      <c r="Q7800"/>
      <c r="R7800"/>
      <c r="S7800"/>
      <c r="T7800"/>
      <c r="U7800"/>
    </row>
    <row r="7801" spans="1:21" ht="14.25" customHeight="1">
      <c r="A7801"/>
      <c r="B7801"/>
      <c r="C7801"/>
      <c r="D7801"/>
      <c r="E7801"/>
      <c r="F7801"/>
      <c r="G7801"/>
      <c r="I7801"/>
      <c r="J7801"/>
      <c r="K7801"/>
      <c r="L7801"/>
      <c r="M7801"/>
      <c r="N7801"/>
      <c r="O7801"/>
      <c r="P7801"/>
      <c r="Q7801"/>
      <c r="R7801"/>
      <c r="S7801"/>
      <c r="T7801"/>
      <c r="U7801"/>
    </row>
    <row r="7802" spans="1:21" ht="14.25" customHeight="1">
      <c r="A7802"/>
      <c r="B7802"/>
      <c r="C7802"/>
      <c r="D7802"/>
      <c r="E7802"/>
      <c r="F7802"/>
      <c r="G7802"/>
      <c r="I7802"/>
      <c r="J7802"/>
      <c r="K7802"/>
      <c r="L7802"/>
      <c r="M7802"/>
      <c r="N7802"/>
      <c r="O7802"/>
      <c r="P7802"/>
      <c r="Q7802"/>
      <c r="R7802"/>
      <c r="S7802"/>
      <c r="T7802"/>
      <c r="U7802"/>
    </row>
    <row r="7803" spans="1:21" ht="14.25" customHeight="1">
      <c r="A7803"/>
      <c r="B7803"/>
      <c r="C7803"/>
      <c r="D7803"/>
      <c r="E7803"/>
      <c r="F7803"/>
      <c r="G7803"/>
      <c r="I7803"/>
      <c r="J7803"/>
      <c r="K7803"/>
      <c r="L7803"/>
      <c r="M7803"/>
      <c r="N7803"/>
      <c r="O7803"/>
      <c r="P7803"/>
      <c r="Q7803"/>
      <c r="R7803"/>
      <c r="S7803"/>
      <c r="T7803"/>
      <c r="U7803"/>
    </row>
    <row r="7804" spans="1:21" ht="14.25" customHeight="1">
      <c r="A7804"/>
      <c r="B7804"/>
      <c r="C7804"/>
      <c r="D7804"/>
      <c r="E7804"/>
      <c r="F7804"/>
      <c r="G7804"/>
      <c r="I7804"/>
      <c r="J7804"/>
      <c r="K7804"/>
      <c r="L7804"/>
      <c r="M7804"/>
      <c r="N7804"/>
      <c r="O7804"/>
      <c r="P7804"/>
      <c r="Q7804"/>
      <c r="R7804"/>
      <c r="S7804"/>
      <c r="T7804"/>
      <c r="U7804"/>
    </row>
    <row r="7805" spans="1:21" ht="14.25" customHeight="1">
      <c r="A7805"/>
      <c r="B7805"/>
      <c r="C7805"/>
      <c r="D7805"/>
      <c r="E7805"/>
      <c r="F7805"/>
      <c r="G7805"/>
      <c r="I7805"/>
      <c r="J7805"/>
      <c r="K7805"/>
      <c r="L7805"/>
      <c r="M7805"/>
      <c r="N7805"/>
      <c r="O7805"/>
      <c r="P7805"/>
      <c r="Q7805"/>
      <c r="R7805"/>
      <c r="S7805"/>
      <c r="T7805"/>
      <c r="U7805"/>
    </row>
    <row r="7806" spans="1:21" ht="14.25" customHeight="1">
      <c r="A7806"/>
      <c r="B7806"/>
      <c r="C7806"/>
      <c r="D7806"/>
      <c r="E7806"/>
      <c r="F7806"/>
      <c r="G7806"/>
      <c r="I7806"/>
      <c r="J7806"/>
      <c r="K7806"/>
      <c r="L7806"/>
      <c r="M7806"/>
      <c r="N7806"/>
      <c r="O7806"/>
      <c r="P7806"/>
      <c r="Q7806"/>
      <c r="R7806"/>
      <c r="S7806"/>
      <c r="T7806"/>
      <c r="U7806"/>
    </row>
    <row r="7807" spans="1:21" ht="14.25" customHeight="1">
      <c r="A7807"/>
      <c r="B7807"/>
      <c r="C7807"/>
      <c r="D7807"/>
      <c r="E7807"/>
      <c r="F7807"/>
      <c r="G7807"/>
      <c r="I7807"/>
      <c r="J7807"/>
      <c r="K7807"/>
      <c r="L7807"/>
      <c r="M7807"/>
      <c r="N7807"/>
      <c r="O7807"/>
      <c r="P7807"/>
      <c r="Q7807"/>
      <c r="R7807"/>
      <c r="S7807"/>
      <c r="T7807"/>
      <c r="U7807"/>
    </row>
    <row r="7808" spans="1:21" ht="14.25" customHeight="1">
      <c r="A7808"/>
      <c r="B7808"/>
      <c r="C7808"/>
      <c r="D7808"/>
      <c r="E7808"/>
      <c r="F7808"/>
      <c r="G7808"/>
      <c r="I7808"/>
      <c r="J7808"/>
      <c r="K7808"/>
      <c r="L7808"/>
      <c r="M7808"/>
      <c r="N7808"/>
      <c r="O7808"/>
      <c r="P7808"/>
      <c r="Q7808"/>
      <c r="R7808"/>
      <c r="S7808"/>
      <c r="T7808"/>
      <c r="U7808"/>
    </row>
    <row r="7809" spans="1:21" ht="14.25" customHeight="1">
      <c r="A7809"/>
      <c r="B7809"/>
      <c r="C7809"/>
      <c r="D7809"/>
      <c r="E7809"/>
      <c r="F7809"/>
      <c r="G7809"/>
      <c r="I7809"/>
      <c r="J7809"/>
      <c r="K7809"/>
      <c r="L7809"/>
      <c r="M7809"/>
      <c r="N7809"/>
      <c r="O7809"/>
      <c r="P7809"/>
      <c r="Q7809"/>
      <c r="R7809"/>
      <c r="S7809"/>
      <c r="T7809"/>
      <c r="U7809"/>
    </row>
    <row r="7810" spans="1:21" ht="14.25" customHeight="1">
      <c r="A7810"/>
      <c r="B7810"/>
      <c r="C7810"/>
      <c r="D7810"/>
      <c r="E7810"/>
      <c r="F7810"/>
      <c r="G7810"/>
      <c r="I7810"/>
      <c r="J7810"/>
      <c r="K7810"/>
      <c r="L7810"/>
      <c r="M7810"/>
      <c r="N7810"/>
      <c r="O7810"/>
      <c r="P7810"/>
      <c r="Q7810"/>
      <c r="R7810"/>
      <c r="S7810"/>
      <c r="T7810"/>
      <c r="U7810"/>
    </row>
    <row r="7811" spans="1:21" ht="14.25" customHeight="1">
      <c r="A7811"/>
      <c r="B7811"/>
      <c r="C7811"/>
      <c r="D7811"/>
      <c r="E7811"/>
      <c r="F7811"/>
      <c r="G7811"/>
      <c r="I7811"/>
      <c r="J7811"/>
      <c r="K7811"/>
      <c r="L7811"/>
      <c r="M7811"/>
      <c r="N7811"/>
      <c r="O7811"/>
      <c r="P7811"/>
      <c r="Q7811"/>
      <c r="R7811"/>
      <c r="S7811"/>
      <c r="T7811"/>
      <c r="U7811"/>
    </row>
    <row r="7812" spans="1:21" ht="14.25" customHeight="1">
      <c r="A7812"/>
      <c r="B7812"/>
      <c r="C7812"/>
      <c r="D7812"/>
      <c r="E7812"/>
      <c r="F7812"/>
      <c r="G7812"/>
      <c r="I7812"/>
      <c r="J7812"/>
      <c r="K7812"/>
      <c r="L7812"/>
      <c r="M7812"/>
      <c r="N7812"/>
      <c r="O7812"/>
      <c r="P7812"/>
      <c r="Q7812"/>
      <c r="R7812"/>
      <c r="S7812"/>
      <c r="T7812"/>
      <c r="U7812"/>
    </row>
    <row r="7813" spans="1:21" ht="14.25" customHeight="1">
      <c r="A7813"/>
      <c r="B7813"/>
      <c r="C7813"/>
      <c r="D7813"/>
      <c r="E7813"/>
      <c r="F7813"/>
      <c r="G7813"/>
      <c r="I7813"/>
      <c r="J7813"/>
      <c r="K7813"/>
      <c r="L7813"/>
      <c r="M7813"/>
      <c r="N7813"/>
      <c r="O7813"/>
      <c r="P7813"/>
      <c r="Q7813"/>
      <c r="R7813"/>
      <c r="S7813"/>
      <c r="T7813"/>
      <c r="U7813"/>
    </row>
    <row r="7814" spans="1:21" ht="14.25" customHeight="1">
      <c r="A7814"/>
      <c r="B7814"/>
      <c r="C7814"/>
      <c r="D7814"/>
      <c r="E7814"/>
      <c r="F7814"/>
      <c r="G7814"/>
      <c r="I7814"/>
      <c r="J7814"/>
      <c r="K7814"/>
      <c r="L7814"/>
      <c r="M7814"/>
      <c r="N7814"/>
      <c r="O7814"/>
      <c r="P7814"/>
      <c r="Q7814"/>
      <c r="R7814"/>
      <c r="S7814"/>
      <c r="T7814"/>
      <c r="U7814"/>
    </row>
    <row r="7815" spans="1:21" ht="14.25" customHeight="1">
      <c r="A7815"/>
      <c r="B7815"/>
      <c r="C7815"/>
      <c r="D7815"/>
      <c r="E7815"/>
      <c r="F7815"/>
      <c r="G7815"/>
      <c r="I7815"/>
      <c r="J7815"/>
      <c r="K7815"/>
      <c r="L7815"/>
      <c r="M7815"/>
      <c r="N7815"/>
      <c r="O7815"/>
      <c r="P7815"/>
      <c r="Q7815"/>
      <c r="R7815"/>
      <c r="S7815"/>
      <c r="T7815"/>
      <c r="U7815"/>
    </row>
    <row r="7816" spans="1:21" ht="14.25" customHeight="1">
      <c r="A7816"/>
      <c r="B7816"/>
      <c r="C7816"/>
      <c r="D7816"/>
      <c r="E7816"/>
      <c r="F7816"/>
      <c r="G7816"/>
      <c r="I7816"/>
      <c r="J7816"/>
      <c r="K7816"/>
      <c r="L7816"/>
      <c r="M7816"/>
      <c r="N7816"/>
      <c r="O7816"/>
      <c r="P7816"/>
      <c r="Q7816"/>
      <c r="R7816"/>
      <c r="S7816"/>
      <c r="T7816"/>
      <c r="U7816"/>
    </row>
    <row r="7817" spans="1:21" ht="14.25" customHeight="1">
      <c r="A7817"/>
      <c r="B7817"/>
      <c r="C7817"/>
      <c r="D7817"/>
      <c r="E7817"/>
      <c r="F7817"/>
      <c r="G7817"/>
      <c r="I7817"/>
      <c r="J7817"/>
      <c r="K7817"/>
      <c r="L7817"/>
      <c r="M7817"/>
      <c r="N7817"/>
      <c r="O7817"/>
      <c r="P7817"/>
      <c r="Q7817"/>
      <c r="R7817"/>
      <c r="S7817"/>
      <c r="T7817"/>
      <c r="U7817"/>
    </row>
    <row r="7818" spans="1:21" ht="14.25" customHeight="1">
      <c r="A7818"/>
      <c r="B7818"/>
      <c r="C7818"/>
      <c r="D7818"/>
      <c r="E7818"/>
      <c r="F7818"/>
      <c r="G7818"/>
      <c r="I7818"/>
      <c r="J7818"/>
      <c r="K7818"/>
      <c r="L7818"/>
      <c r="M7818"/>
      <c r="N7818"/>
      <c r="O7818"/>
      <c r="P7818"/>
      <c r="Q7818"/>
      <c r="R7818"/>
      <c r="S7818"/>
      <c r="T7818"/>
      <c r="U7818"/>
    </row>
    <row r="7819" spans="1:21" ht="14.25" customHeight="1">
      <c r="A7819"/>
      <c r="B7819"/>
      <c r="C7819"/>
      <c r="D7819"/>
      <c r="E7819"/>
      <c r="F7819"/>
      <c r="G7819"/>
      <c r="I7819"/>
      <c r="J7819"/>
      <c r="K7819"/>
      <c r="L7819"/>
      <c r="M7819"/>
      <c r="N7819"/>
      <c r="O7819"/>
      <c r="P7819"/>
      <c r="Q7819"/>
      <c r="R7819"/>
      <c r="S7819"/>
      <c r="T7819"/>
      <c r="U7819"/>
    </row>
    <row r="7820" spans="1:21" ht="14.25" customHeight="1">
      <c r="A7820"/>
      <c r="B7820"/>
      <c r="C7820"/>
      <c r="D7820"/>
      <c r="E7820"/>
      <c r="F7820"/>
      <c r="G7820"/>
      <c r="I7820"/>
      <c r="J7820"/>
      <c r="K7820"/>
      <c r="L7820"/>
      <c r="M7820"/>
      <c r="N7820"/>
      <c r="O7820"/>
      <c r="P7820"/>
      <c r="Q7820"/>
      <c r="R7820"/>
      <c r="S7820"/>
      <c r="T7820"/>
      <c r="U7820"/>
    </row>
    <row r="7821" spans="1:21" ht="14.25" customHeight="1">
      <c r="A7821"/>
      <c r="B7821"/>
      <c r="C7821"/>
      <c r="D7821"/>
      <c r="E7821"/>
      <c r="F7821"/>
      <c r="G7821"/>
      <c r="I7821"/>
      <c r="J7821"/>
      <c r="K7821"/>
      <c r="L7821"/>
      <c r="M7821"/>
      <c r="N7821"/>
      <c r="O7821"/>
      <c r="P7821"/>
      <c r="Q7821"/>
      <c r="R7821"/>
      <c r="S7821"/>
      <c r="T7821"/>
      <c r="U7821"/>
    </row>
    <row r="7822" spans="1:21" ht="14.25" customHeight="1">
      <c r="A7822"/>
      <c r="B7822"/>
      <c r="C7822"/>
      <c r="D7822"/>
      <c r="E7822"/>
      <c r="F7822"/>
      <c r="G7822"/>
      <c r="I7822"/>
      <c r="J7822"/>
      <c r="K7822"/>
      <c r="L7822"/>
      <c r="M7822"/>
      <c r="N7822"/>
      <c r="O7822"/>
      <c r="P7822"/>
      <c r="Q7822"/>
      <c r="R7822"/>
      <c r="S7822"/>
      <c r="T7822"/>
      <c r="U7822"/>
    </row>
    <row r="7823" spans="1:21" ht="14.25" customHeight="1">
      <c r="A7823"/>
      <c r="B7823"/>
      <c r="C7823"/>
      <c r="D7823"/>
      <c r="E7823"/>
      <c r="F7823"/>
      <c r="G7823"/>
      <c r="I7823"/>
      <c r="J7823"/>
      <c r="K7823"/>
      <c r="L7823"/>
      <c r="M7823"/>
      <c r="N7823"/>
      <c r="O7823"/>
      <c r="P7823"/>
      <c r="Q7823"/>
      <c r="R7823"/>
      <c r="S7823"/>
      <c r="T7823"/>
      <c r="U7823"/>
    </row>
    <row r="7824" spans="1:21" ht="14.25" customHeight="1">
      <c r="A7824"/>
      <c r="B7824"/>
      <c r="C7824"/>
      <c r="D7824"/>
      <c r="E7824"/>
      <c r="F7824"/>
      <c r="G7824"/>
      <c r="I7824"/>
      <c r="J7824"/>
      <c r="K7824"/>
      <c r="L7824"/>
      <c r="M7824"/>
      <c r="N7824"/>
      <c r="O7824"/>
      <c r="P7824"/>
      <c r="Q7824"/>
      <c r="R7824"/>
      <c r="S7824"/>
      <c r="T7824"/>
      <c r="U7824"/>
    </row>
    <row r="7825" spans="1:21" ht="14.25" customHeight="1">
      <c r="A7825"/>
      <c r="B7825"/>
      <c r="C7825"/>
      <c r="D7825"/>
      <c r="E7825"/>
      <c r="F7825"/>
      <c r="G7825"/>
      <c r="I7825"/>
      <c r="J7825"/>
      <c r="K7825"/>
      <c r="L7825"/>
      <c r="M7825"/>
      <c r="N7825"/>
      <c r="O7825"/>
      <c r="P7825"/>
      <c r="Q7825"/>
      <c r="R7825"/>
      <c r="S7825"/>
      <c r="T7825"/>
      <c r="U7825"/>
    </row>
    <row r="7826" spans="1:21" ht="14.25" customHeight="1">
      <c r="A7826"/>
      <c r="B7826"/>
      <c r="C7826"/>
      <c r="D7826"/>
      <c r="E7826"/>
      <c r="F7826"/>
      <c r="G7826"/>
      <c r="I7826"/>
      <c r="J7826"/>
      <c r="K7826"/>
      <c r="L7826"/>
      <c r="M7826"/>
      <c r="N7826"/>
      <c r="O7826"/>
      <c r="P7826"/>
      <c r="Q7826"/>
      <c r="R7826"/>
      <c r="S7826"/>
      <c r="T7826"/>
      <c r="U7826"/>
    </row>
    <row r="7827" spans="1:21" ht="14.25" customHeight="1">
      <c r="A7827"/>
      <c r="B7827"/>
      <c r="C7827"/>
      <c r="D7827"/>
      <c r="E7827"/>
      <c r="F7827"/>
      <c r="G7827"/>
      <c r="I7827"/>
      <c r="J7827"/>
      <c r="K7827"/>
      <c r="L7827"/>
      <c r="M7827"/>
      <c r="N7827"/>
      <c r="O7827"/>
      <c r="P7827"/>
      <c r="Q7827"/>
      <c r="R7827"/>
      <c r="S7827"/>
      <c r="T7827"/>
      <c r="U7827"/>
    </row>
    <row r="7828" spans="1:21" ht="14.25" customHeight="1">
      <c r="A7828"/>
      <c r="B7828"/>
      <c r="C7828"/>
      <c r="D7828"/>
      <c r="E7828"/>
      <c r="F7828"/>
      <c r="G7828"/>
      <c r="I7828"/>
      <c r="J7828"/>
      <c r="K7828"/>
      <c r="L7828"/>
      <c r="M7828"/>
      <c r="N7828"/>
      <c r="O7828"/>
      <c r="P7828"/>
      <c r="Q7828"/>
      <c r="R7828"/>
      <c r="S7828"/>
      <c r="T7828"/>
      <c r="U7828"/>
    </row>
    <row r="7829" spans="1:21" ht="14.25" customHeight="1">
      <c r="A7829"/>
      <c r="B7829"/>
      <c r="C7829"/>
      <c r="D7829"/>
      <c r="E7829"/>
      <c r="F7829"/>
      <c r="G7829"/>
      <c r="I7829"/>
      <c r="J7829"/>
      <c r="K7829"/>
      <c r="L7829"/>
      <c r="M7829"/>
      <c r="N7829"/>
      <c r="O7829"/>
      <c r="P7829"/>
      <c r="Q7829"/>
      <c r="R7829"/>
      <c r="S7829"/>
      <c r="T7829"/>
      <c r="U7829"/>
    </row>
    <row r="7830" spans="1:21" ht="14.25" customHeight="1">
      <c r="A7830"/>
      <c r="B7830"/>
      <c r="C7830"/>
      <c r="D7830"/>
      <c r="E7830"/>
      <c r="F7830"/>
      <c r="G7830"/>
      <c r="I7830"/>
      <c r="J7830"/>
      <c r="K7830"/>
      <c r="L7830"/>
      <c r="M7830"/>
      <c r="N7830"/>
      <c r="O7830"/>
      <c r="P7830"/>
      <c r="Q7830"/>
      <c r="R7830"/>
      <c r="S7830"/>
      <c r="T7830"/>
      <c r="U7830"/>
    </row>
    <row r="7831" spans="1:21" ht="14.25" customHeight="1">
      <c r="A7831"/>
      <c r="B7831"/>
      <c r="C7831"/>
      <c r="D7831"/>
      <c r="E7831"/>
      <c r="F7831"/>
      <c r="G7831"/>
      <c r="I7831"/>
      <c r="J7831"/>
      <c r="K7831"/>
      <c r="L7831"/>
      <c r="M7831"/>
      <c r="N7831"/>
      <c r="O7831"/>
      <c r="P7831"/>
      <c r="Q7831"/>
      <c r="R7831"/>
      <c r="S7831"/>
      <c r="T7831"/>
      <c r="U7831"/>
    </row>
    <row r="7832" spans="1:21" ht="14.25" customHeight="1">
      <c r="A7832"/>
      <c r="B7832"/>
      <c r="C7832"/>
      <c r="D7832"/>
      <c r="E7832"/>
      <c r="F7832"/>
      <c r="G7832"/>
      <c r="I7832"/>
      <c r="J7832"/>
      <c r="K7832"/>
      <c r="L7832"/>
      <c r="M7832"/>
      <c r="N7832"/>
      <c r="O7832"/>
      <c r="P7832"/>
      <c r="Q7832"/>
      <c r="R7832"/>
      <c r="S7832"/>
      <c r="T7832"/>
      <c r="U7832"/>
    </row>
    <row r="7833" spans="1:21" ht="14.25" customHeight="1">
      <c r="A7833"/>
      <c r="B7833"/>
      <c r="C7833"/>
      <c r="D7833"/>
      <c r="E7833"/>
      <c r="F7833"/>
      <c r="G7833"/>
      <c r="I7833"/>
      <c r="J7833"/>
      <c r="K7833"/>
      <c r="L7833"/>
      <c r="M7833"/>
      <c r="N7833"/>
      <c r="O7833"/>
      <c r="P7833"/>
      <c r="Q7833"/>
      <c r="R7833"/>
      <c r="S7833"/>
      <c r="T7833"/>
      <c r="U7833"/>
    </row>
    <row r="7834" spans="1:21" ht="14.25" customHeight="1">
      <c r="A7834"/>
      <c r="B7834"/>
      <c r="C7834"/>
      <c r="D7834"/>
      <c r="E7834"/>
      <c r="F7834"/>
      <c r="G7834"/>
      <c r="I7834"/>
      <c r="J7834"/>
      <c r="K7834"/>
      <c r="L7834"/>
      <c r="M7834"/>
      <c r="N7834"/>
      <c r="O7834"/>
      <c r="P7834"/>
      <c r="Q7834"/>
      <c r="R7834"/>
      <c r="S7834"/>
      <c r="T7834"/>
      <c r="U7834"/>
    </row>
    <row r="7835" spans="1:21" ht="14.25" customHeight="1">
      <c r="A7835"/>
      <c r="B7835"/>
      <c r="C7835"/>
      <c r="D7835"/>
      <c r="E7835"/>
      <c r="F7835"/>
      <c r="G7835"/>
      <c r="I7835"/>
      <c r="J7835"/>
      <c r="K7835"/>
      <c r="L7835"/>
      <c r="M7835"/>
      <c r="N7835"/>
      <c r="O7835"/>
      <c r="P7835"/>
      <c r="Q7835"/>
      <c r="R7835"/>
      <c r="S7835"/>
      <c r="T7835"/>
      <c r="U7835"/>
    </row>
    <row r="7836" spans="1:21" ht="14.25" customHeight="1">
      <c r="A7836"/>
      <c r="B7836"/>
      <c r="C7836"/>
      <c r="D7836"/>
      <c r="E7836"/>
      <c r="F7836"/>
      <c r="G7836"/>
      <c r="I7836"/>
      <c r="J7836"/>
      <c r="K7836"/>
      <c r="L7836"/>
      <c r="M7836"/>
      <c r="N7836"/>
      <c r="O7836"/>
      <c r="P7836"/>
      <c r="Q7836"/>
      <c r="R7836"/>
      <c r="S7836"/>
      <c r="T7836"/>
      <c r="U7836"/>
    </row>
    <row r="7837" spans="1:21" ht="14.25" customHeight="1">
      <c r="A7837"/>
      <c r="B7837"/>
      <c r="C7837"/>
      <c r="D7837"/>
      <c r="E7837"/>
      <c r="F7837"/>
      <c r="G7837"/>
      <c r="I7837"/>
      <c r="J7837"/>
      <c r="K7837"/>
      <c r="L7837"/>
      <c r="M7837"/>
      <c r="N7837"/>
      <c r="O7837"/>
      <c r="P7837"/>
      <c r="Q7837"/>
      <c r="R7837"/>
      <c r="S7837"/>
      <c r="T7837"/>
      <c r="U7837"/>
    </row>
    <row r="7838" spans="1:21" ht="14.25" customHeight="1">
      <c r="A7838"/>
      <c r="B7838"/>
      <c r="C7838"/>
      <c r="D7838"/>
      <c r="E7838"/>
      <c r="F7838"/>
      <c r="G7838"/>
      <c r="I7838"/>
      <c r="J7838"/>
      <c r="K7838"/>
      <c r="L7838"/>
      <c r="M7838"/>
      <c r="N7838"/>
      <c r="O7838"/>
      <c r="P7838"/>
      <c r="Q7838"/>
      <c r="R7838"/>
      <c r="S7838"/>
      <c r="T7838"/>
      <c r="U7838"/>
    </row>
    <row r="7839" spans="1:21" ht="14.25" customHeight="1">
      <c r="A7839"/>
      <c r="B7839"/>
      <c r="C7839"/>
      <c r="D7839"/>
      <c r="E7839"/>
      <c r="F7839"/>
      <c r="G7839"/>
      <c r="I7839"/>
      <c r="J7839"/>
      <c r="K7839"/>
      <c r="L7839"/>
      <c r="M7839"/>
      <c r="N7839"/>
      <c r="O7839"/>
      <c r="P7839"/>
      <c r="Q7839"/>
      <c r="R7839"/>
      <c r="S7839"/>
      <c r="T7839"/>
      <c r="U7839"/>
    </row>
    <row r="7840" spans="1:21" ht="14.25" customHeight="1">
      <c r="A7840"/>
      <c r="B7840"/>
      <c r="C7840"/>
      <c r="D7840"/>
      <c r="E7840"/>
      <c r="F7840"/>
      <c r="G7840"/>
      <c r="I7840"/>
      <c r="J7840"/>
      <c r="K7840"/>
      <c r="L7840"/>
      <c r="M7840"/>
      <c r="N7840"/>
      <c r="O7840"/>
      <c r="P7840"/>
      <c r="Q7840"/>
      <c r="R7840"/>
      <c r="S7840"/>
      <c r="T7840"/>
      <c r="U7840"/>
    </row>
    <row r="7841" spans="1:21" ht="14.25" customHeight="1">
      <c r="A7841"/>
      <c r="B7841"/>
      <c r="C7841"/>
      <c r="D7841"/>
      <c r="E7841"/>
      <c r="F7841"/>
      <c r="G7841"/>
      <c r="I7841"/>
      <c r="J7841"/>
      <c r="K7841"/>
      <c r="L7841"/>
      <c r="M7841"/>
      <c r="N7841"/>
      <c r="O7841"/>
      <c r="P7841"/>
      <c r="Q7841"/>
      <c r="R7841"/>
      <c r="S7841"/>
      <c r="T7841"/>
      <c r="U7841"/>
    </row>
    <row r="7842" spans="1:21" ht="14.25" customHeight="1">
      <c r="A7842"/>
      <c r="B7842"/>
      <c r="C7842"/>
      <c r="D7842"/>
      <c r="E7842"/>
      <c r="F7842"/>
      <c r="G7842"/>
      <c r="I7842"/>
      <c r="J7842"/>
      <c r="K7842"/>
      <c r="L7842"/>
      <c r="M7842"/>
      <c r="N7842"/>
      <c r="O7842"/>
      <c r="P7842"/>
      <c r="Q7842"/>
      <c r="R7842"/>
      <c r="S7842"/>
      <c r="T7842"/>
      <c r="U7842"/>
    </row>
    <row r="7843" spans="1:21" ht="14.25" customHeight="1">
      <c r="A7843"/>
      <c r="B7843"/>
      <c r="C7843"/>
      <c r="D7843"/>
      <c r="E7843"/>
      <c r="F7843"/>
      <c r="G7843"/>
      <c r="I7843"/>
      <c r="J7843"/>
      <c r="K7843"/>
      <c r="L7843"/>
      <c r="M7843"/>
      <c r="N7843"/>
      <c r="O7843"/>
      <c r="P7843"/>
      <c r="Q7843"/>
      <c r="R7843"/>
      <c r="S7843"/>
      <c r="T7843"/>
      <c r="U7843"/>
    </row>
    <row r="7844" spans="1:21" ht="14.25" customHeight="1">
      <c r="A7844"/>
      <c r="B7844"/>
      <c r="C7844"/>
      <c r="D7844"/>
      <c r="E7844"/>
      <c r="F7844"/>
      <c r="G7844"/>
      <c r="I7844"/>
      <c r="J7844"/>
      <c r="K7844"/>
      <c r="L7844"/>
      <c r="M7844"/>
      <c r="N7844"/>
      <c r="O7844"/>
      <c r="P7844"/>
      <c r="Q7844"/>
      <c r="R7844"/>
      <c r="S7844"/>
      <c r="T7844"/>
      <c r="U7844"/>
    </row>
    <row r="7845" spans="1:21" ht="14.25" customHeight="1">
      <c r="A7845"/>
      <c r="B7845"/>
      <c r="C7845"/>
      <c r="D7845"/>
      <c r="E7845"/>
      <c r="F7845"/>
      <c r="G7845"/>
      <c r="I7845"/>
      <c r="J7845"/>
      <c r="K7845"/>
      <c r="L7845"/>
      <c r="M7845"/>
      <c r="N7845"/>
      <c r="O7845"/>
      <c r="P7845"/>
      <c r="Q7845"/>
      <c r="R7845"/>
      <c r="S7845"/>
      <c r="T7845"/>
      <c r="U7845"/>
    </row>
    <row r="7846" spans="1:21" ht="14.25" customHeight="1">
      <c r="A7846"/>
      <c r="B7846"/>
      <c r="C7846"/>
      <c r="D7846"/>
      <c r="E7846"/>
      <c r="F7846"/>
      <c r="G7846"/>
      <c r="I7846"/>
      <c r="J7846"/>
      <c r="K7846"/>
      <c r="L7846"/>
      <c r="M7846"/>
      <c r="N7846"/>
      <c r="O7846"/>
      <c r="P7846"/>
      <c r="Q7846"/>
      <c r="R7846"/>
      <c r="S7846"/>
      <c r="T7846"/>
      <c r="U7846"/>
    </row>
    <row r="7847" spans="1:21" ht="14.25" customHeight="1">
      <c r="A7847"/>
      <c r="B7847"/>
      <c r="C7847"/>
      <c r="D7847"/>
      <c r="E7847"/>
      <c r="F7847"/>
      <c r="G7847"/>
      <c r="I7847"/>
      <c r="J7847"/>
      <c r="K7847"/>
      <c r="L7847"/>
      <c r="M7847"/>
      <c r="N7847"/>
      <c r="O7847"/>
      <c r="P7847"/>
      <c r="Q7847"/>
      <c r="R7847"/>
      <c r="S7847"/>
      <c r="T7847"/>
      <c r="U7847"/>
    </row>
    <row r="7848" spans="1:21" ht="14.25" customHeight="1">
      <c r="A7848"/>
      <c r="B7848"/>
      <c r="C7848"/>
      <c r="D7848"/>
      <c r="E7848"/>
      <c r="F7848"/>
      <c r="G7848"/>
      <c r="I7848"/>
      <c r="J7848"/>
      <c r="K7848"/>
      <c r="L7848"/>
      <c r="M7848"/>
      <c r="N7848"/>
      <c r="O7848"/>
      <c r="P7848"/>
      <c r="Q7848"/>
      <c r="R7848"/>
      <c r="S7848"/>
      <c r="T7848"/>
      <c r="U7848"/>
    </row>
    <row r="7849" spans="1:21" ht="14.25" customHeight="1">
      <c r="A7849"/>
      <c r="B7849"/>
      <c r="C7849"/>
      <c r="D7849"/>
      <c r="E7849"/>
      <c r="F7849"/>
      <c r="G7849"/>
      <c r="I7849"/>
      <c r="J7849"/>
      <c r="K7849"/>
      <c r="L7849"/>
      <c r="M7849"/>
      <c r="N7849"/>
      <c r="O7849"/>
      <c r="P7849"/>
      <c r="Q7849"/>
      <c r="R7849"/>
      <c r="S7849"/>
      <c r="T7849"/>
      <c r="U7849"/>
    </row>
    <row r="7850" spans="1:21" ht="14.25" customHeight="1">
      <c r="A7850"/>
      <c r="B7850"/>
      <c r="C7850"/>
      <c r="D7850"/>
      <c r="E7850"/>
      <c r="F7850"/>
      <c r="G7850"/>
      <c r="I7850"/>
      <c r="J7850"/>
      <c r="K7850"/>
      <c r="L7850"/>
      <c r="M7850"/>
      <c r="N7850"/>
      <c r="O7850"/>
      <c r="P7850"/>
      <c r="Q7850"/>
      <c r="R7850"/>
      <c r="S7850"/>
      <c r="T7850"/>
      <c r="U7850"/>
    </row>
    <row r="7851" spans="1:21" ht="14.25" customHeight="1">
      <c r="A7851"/>
      <c r="B7851"/>
      <c r="C7851"/>
      <c r="D7851"/>
      <c r="E7851"/>
      <c r="F7851"/>
      <c r="G7851"/>
      <c r="I7851"/>
      <c r="J7851"/>
      <c r="K7851"/>
      <c r="L7851"/>
      <c r="M7851"/>
      <c r="N7851"/>
      <c r="O7851"/>
      <c r="P7851"/>
      <c r="Q7851"/>
      <c r="R7851"/>
      <c r="S7851"/>
      <c r="T7851"/>
      <c r="U7851"/>
    </row>
    <row r="7852" spans="1:21" ht="14.25" customHeight="1">
      <c r="A7852"/>
      <c r="B7852"/>
      <c r="C7852"/>
      <c r="D7852"/>
      <c r="E7852"/>
      <c r="F7852"/>
      <c r="G7852"/>
      <c r="I7852"/>
      <c r="J7852"/>
      <c r="K7852"/>
      <c r="L7852"/>
      <c r="M7852"/>
      <c r="N7852"/>
      <c r="O7852"/>
      <c r="P7852"/>
      <c r="Q7852"/>
      <c r="R7852"/>
      <c r="S7852"/>
      <c r="T7852"/>
      <c r="U7852"/>
    </row>
    <row r="7853" spans="1:21" ht="14.25" customHeight="1">
      <c r="A7853"/>
      <c r="B7853"/>
      <c r="C7853"/>
      <c r="D7853"/>
      <c r="E7853"/>
      <c r="F7853"/>
      <c r="G7853"/>
      <c r="I7853"/>
      <c r="J7853"/>
      <c r="K7853"/>
      <c r="L7853"/>
      <c r="M7853"/>
      <c r="N7853"/>
      <c r="O7853"/>
      <c r="P7853"/>
      <c r="Q7853"/>
      <c r="R7853"/>
      <c r="S7853"/>
      <c r="T7853"/>
      <c r="U7853"/>
    </row>
    <row r="7854" spans="1:21" ht="14.25" customHeight="1">
      <c r="A7854"/>
      <c r="B7854"/>
      <c r="C7854"/>
      <c r="D7854"/>
      <c r="E7854"/>
      <c r="F7854"/>
      <c r="G7854"/>
      <c r="I7854"/>
      <c r="J7854"/>
      <c r="K7854"/>
      <c r="L7854"/>
      <c r="M7854"/>
      <c r="N7854"/>
      <c r="O7854"/>
      <c r="P7854"/>
      <c r="Q7854"/>
      <c r="R7854"/>
      <c r="S7854"/>
      <c r="T7854"/>
      <c r="U7854"/>
    </row>
    <row r="7855" spans="1:21" ht="14.25" customHeight="1">
      <c r="A7855"/>
      <c r="B7855"/>
      <c r="C7855"/>
      <c r="D7855"/>
      <c r="E7855"/>
      <c r="F7855"/>
      <c r="G7855"/>
      <c r="I7855"/>
      <c r="J7855"/>
      <c r="K7855"/>
      <c r="L7855"/>
      <c r="M7855"/>
      <c r="N7855"/>
      <c r="O7855"/>
      <c r="P7855"/>
      <c r="Q7855"/>
      <c r="R7855"/>
      <c r="S7855"/>
      <c r="T7855"/>
      <c r="U7855"/>
    </row>
    <row r="7856" spans="1:21" ht="14.25" customHeight="1">
      <c r="A7856"/>
      <c r="B7856"/>
      <c r="C7856"/>
      <c r="D7856"/>
      <c r="E7856"/>
      <c r="F7856"/>
      <c r="G7856"/>
      <c r="I7856"/>
      <c r="J7856"/>
      <c r="K7856"/>
      <c r="L7856"/>
      <c r="M7856"/>
      <c r="N7856"/>
      <c r="O7856"/>
      <c r="P7856"/>
      <c r="Q7856"/>
      <c r="R7856"/>
      <c r="S7856"/>
      <c r="T7856"/>
      <c r="U7856"/>
    </row>
    <row r="7857" spans="1:21" ht="14.25" customHeight="1">
      <c r="A7857"/>
      <c r="B7857"/>
      <c r="C7857"/>
      <c r="D7857"/>
      <c r="E7857"/>
      <c r="F7857"/>
      <c r="G7857"/>
      <c r="I7857"/>
      <c r="J7857"/>
      <c r="K7857"/>
      <c r="L7857"/>
      <c r="M7857"/>
      <c r="N7857"/>
      <c r="O7857"/>
      <c r="P7857"/>
      <c r="Q7857"/>
      <c r="R7857"/>
      <c r="S7857"/>
      <c r="T7857"/>
      <c r="U7857"/>
    </row>
    <row r="7858" spans="1:21" ht="14.25" customHeight="1">
      <c r="A7858"/>
      <c r="B7858"/>
      <c r="C7858"/>
      <c r="D7858"/>
      <c r="E7858"/>
      <c r="F7858"/>
      <c r="G7858"/>
      <c r="I7858"/>
      <c r="J7858"/>
      <c r="K7858"/>
      <c r="L7858"/>
      <c r="M7858"/>
      <c r="N7858"/>
      <c r="O7858"/>
      <c r="P7858"/>
      <c r="Q7858"/>
      <c r="R7858"/>
      <c r="S7858"/>
      <c r="T7858"/>
      <c r="U7858"/>
    </row>
    <row r="7859" spans="1:21" ht="14.25" customHeight="1">
      <c r="A7859"/>
      <c r="B7859"/>
      <c r="C7859"/>
      <c r="D7859"/>
      <c r="E7859"/>
      <c r="F7859"/>
      <c r="G7859"/>
      <c r="I7859"/>
      <c r="J7859"/>
      <c r="K7859"/>
      <c r="L7859"/>
      <c r="M7859"/>
      <c r="N7859"/>
      <c r="O7859"/>
      <c r="P7859"/>
      <c r="Q7859"/>
      <c r="R7859"/>
      <c r="S7859"/>
      <c r="T7859"/>
      <c r="U7859"/>
    </row>
    <row r="7860" spans="1:21" ht="14.25" customHeight="1">
      <c r="A7860"/>
      <c r="B7860"/>
      <c r="C7860"/>
      <c r="D7860"/>
      <c r="E7860"/>
      <c r="F7860"/>
      <c r="G7860"/>
      <c r="I7860"/>
      <c r="J7860"/>
      <c r="K7860"/>
      <c r="L7860"/>
      <c r="M7860"/>
      <c r="N7860"/>
      <c r="O7860"/>
      <c r="P7860"/>
      <c r="Q7860"/>
      <c r="R7860"/>
      <c r="S7860"/>
      <c r="T7860"/>
      <c r="U7860"/>
    </row>
    <row r="7861" spans="1:21" ht="14.25" customHeight="1">
      <c r="A7861"/>
      <c r="B7861"/>
      <c r="C7861"/>
      <c r="D7861"/>
      <c r="E7861"/>
      <c r="F7861"/>
      <c r="G7861"/>
      <c r="I7861"/>
      <c r="J7861"/>
      <c r="K7861"/>
      <c r="L7861"/>
      <c r="M7861"/>
      <c r="N7861"/>
      <c r="O7861"/>
      <c r="P7861"/>
      <c r="Q7861"/>
      <c r="R7861"/>
      <c r="S7861"/>
      <c r="T7861"/>
      <c r="U7861"/>
    </row>
    <row r="7862" spans="1:21" ht="14.25" customHeight="1">
      <c r="A7862"/>
      <c r="B7862"/>
      <c r="C7862"/>
      <c r="D7862"/>
      <c r="E7862"/>
      <c r="F7862"/>
      <c r="G7862"/>
      <c r="I7862"/>
      <c r="J7862"/>
      <c r="K7862"/>
      <c r="L7862"/>
      <c r="M7862"/>
      <c r="N7862"/>
      <c r="O7862"/>
      <c r="P7862"/>
      <c r="Q7862"/>
      <c r="R7862"/>
      <c r="S7862"/>
      <c r="T7862"/>
      <c r="U7862"/>
    </row>
    <row r="7863" spans="1:21" ht="14.25" customHeight="1">
      <c r="A7863"/>
      <c r="B7863"/>
      <c r="C7863"/>
      <c r="D7863"/>
      <c r="E7863"/>
      <c r="F7863"/>
      <c r="G7863"/>
      <c r="I7863"/>
      <c r="J7863"/>
      <c r="K7863"/>
      <c r="L7863"/>
      <c r="M7863"/>
      <c r="N7863"/>
      <c r="O7863"/>
      <c r="P7863"/>
      <c r="Q7863"/>
      <c r="R7863"/>
      <c r="S7863"/>
      <c r="T7863"/>
      <c r="U7863"/>
    </row>
    <row r="7864" spans="1:21" ht="14.25" customHeight="1">
      <c r="A7864"/>
      <c r="B7864"/>
      <c r="C7864"/>
      <c r="D7864"/>
      <c r="E7864"/>
      <c r="F7864"/>
      <c r="G7864"/>
      <c r="I7864"/>
      <c r="J7864"/>
      <c r="K7864"/>
      <c r="L7864"/>
      <c r="M7864"/>
      <c r="N7864"/>
      <c r="O7864"/>
      <c r="P7864"/>
      <c r="Q7864"/>
      <c r="R7864"/>
      <c r="S7864"/>
      <c r="T7864"/>
      <c r="U7864"/>
    </row>
    <row r="7865" spans="1:21" ht="14.25" customHeight="1">
      <c r="A7865"/>
      <c r="B7865"/>
      <c r="C7865"/>
      <c r="D7865"/>
      <c r="E7865"/>
      <c r="F7865"/>
      <c r="G7865"/>
      <c r="I7865"/>
      <c r="J7865"/>
      <c r="K7865"/>
      <c r="L7865"/>
      <c r="M7865"/>
      <c r="N7865"/>
      <c r="O7865"/>
      <c r="P7865"/>
      <c r="Q7865"/>
      <c r="R7865"/>
      <c r="S7865"/>
      <c r="T7865"/>
      <c r="U7865"/>
    </row>
    <row r="7866" spans="1:21" ht="14.25" customHeight="1">
      <c r="A7866"/>
      <c r="B7866"/>
      <c r="C7866"/>
      <c r="D7866"/>
      <c r="E7866"/>
      <c r="F7866"/>
      <c r="G7866"/>
      <c r="I7866"/>
      <c r="J7866"/>
      <c r="K7866"/>
      <c r="L7866"/>
      <c r="M7866"/>
      <c r="N7866"/>
      <c r="O7866"/>
      <c r="P7866"/>
      <c r="Q7866"/>
      <c r="R7866"/>
      <c r="S7866"/>
      <c r="T7866"/>
      <c r="U7866"/>
    </row>
    <row r="7867" spans="1:21" ht="14.25" customHeight="1">
      <c r="A7867"/>
      <c r="B7867"/>
      <c r="C7867"/>
      <c r="D7867"/>
      <c r="E7867"/>
      <c r="F7867"/>
      <c r="G7867"/>
      <c r="I7867"/>
      <c r="J7867"/>
      <c r="K7867"/>
      <c r="L7867"/>
      <c r="M7867"/>
      <c r="N7867"/>
      <c r="O7867"/>
      <c r="P7867"/>
      <c r="Q7867"/>
      <c r="R7867"/>
      <c r="S7867"/>
      <c r="T7867"/>
      <c r="U7867"/>
    </row>
    <row r="7868" spans="1:21" ht="14.25" customHeight="1">
      <c r="A7868"/>
      <c r="B7868"/>
      <c r="C7868"/>
      <c r="D7868"/>
      <c r="E7868"/>
      <c r="F7868"/>
      <c r="G7868"/>
      <c r="I7868"/>
      <c r="J7868"/>
      <c r="K7868"/>
      <c r="L7868"/>
      <c r="M7868"/>
      <c r="N7868"/>
      <c r="O7868"/>
      <c r="P7868"/>
      <c r="Q7868"/>
      <c r="R7868"/>
      <c r="S7868"/>
      <c r="T7868"/>
      <c r="U7868"/>
    </row>
    <row r="7869" spans="1:21" ht="14.25" customHeight="1">
      <c r="A7869"/>
      <c r="B7869"/>
      <c r="C7869"/>
      <c r="D7869"/>
      <c r="E7869"/>
      <c r="F7869"/>
      <c r="G7869"/>
      <c r="I7869"/>
      <c r="J7869"/>
      <c r="K7869"/>
      <c r="L7869"/>
      <c r="M7869"/>
      <c r="N7869"/>
      <c r="O7869"/>
      <c r="P7869"/>
      <c r="Q7869"/>
      <c r="R7869"/>
      <c r="S7869"/>
      <c r="T7869"/>
      <c r="U7869"/>
    </row>
    <row r="7870" spans="1:21" ht="14.25" customHeight="1">
      <c r="A7870"/>
      <c r="B7870"/>
      <c r="C7870"/>
      <c r="D7870"/>
      <c r="E7870"/>
      <c r="F7870"/>
      <c r="G7870"/>
      <c r="I7870"/>
      <c r="J7870"/>
      <c r="K7870"/>
      <c r="L7870"/>
      <c r="M7870"/>
      <c r="N7870"/>
      <c r="O7870"/>
      <c r="P7870"/>
      <c r="Q7870"/>
      <c r="R7870"/>
      <c r="S7870"/>
      <c r="T7870"/>
      <c r="U7870"/>
    </row>
    <row r="7871" spans="1:21" ht="14.25" customHeight="1">
      <c r="A7871"/>
      <c r="B7871"/>
      <c r="C7871"/>
      <c r="D7871"/>
      <c r="E7871"/>
      <c r="F7871"/>
      <c r="G7871"/>
      <c r="I7871"/>
      <c r="J7871"/>
      <c r="K7871"/>
      <c r="L7871"/>
      <c r="M7871"/>
      <c r="N7871"/>
      <c r="O7871"/>
      <c r="P7871"/>
      <c r="Q7871"/>
      <c r="R7871"/>
      <c r="S7871"/>
      <c r="T7871"/>
      <c r="U7871"/>
    </row>
    <row r="7872" spans="1:21" ht="14.25" customHeight="1">
      <c r="A7872"/>
      <c r="B7872"/>
      <c r="C7872"/>
      <c r="D7872"/>
      <c r="E7872"/>
      <c r="F7872"/>
      <c r="G7872"/>
      <c r="I7872"/>
      <c r="J7872"/>
      <c r="K7872"/>
      <c r="L7872"/>
      <c r="M7872"/>
      <c r="N7872"/>
      <c r="O7872"/>
      <c r="P7872"/>
      <c r="Q7872"/>
      <c r="R7872"/>
      <c r="S7872"/>
      <c r="T7872"/>
      <c r="U7872"/>
    </row>
    <row r="7873" spans="1:21" ht="14.25" customHeight="1">
      <c r="A7873"/>
      <c r="B7873"/>
      <c r="C7873"/>
      <c r="D7873"/>
      <c r="E7873"/>
      <c r="F7873"/>
      <c r="G7873"/>
      <c r="I7873"/>
      <c r="J7873"/>
      <c r="K7873"/>
      <c r="L7873"/>
      <c r="M7873"/>
      <c r="N7873"/>
      <c r="O7873"/>
      <c r="P7873"/>
      <c r="Q7873"/>
      <c r="R7873"/>
      <c r="S7873"/>
      <c r="T7873"/>
      <c r="U7873"/>
    </row>
    <row r="7874" spans="1:21" ht="14.25" customHeight="1">
      <c r="A7874"/>
      <c r="B7874"/>
      <c r="C7874"/>
      <c r="D7874"/>
      <c r="E7874"/>
      <c r="F7874"/>
      <c r="G7874"/>
      <c r="I7874"/>
      <c r="J7874"/>
      <c r="K7874"/>
      <c r="L7874"/>
      <c r="M7874"/>
      <c r="N7874"/>
      <c r="O7874"/>
      <c r="P7874"/>
      <c r="Q7874"/>
      <c r="R7874"/>
      <c r="S7874"/>
      <c r="T7874"/>
      <c r="U7874"/>
    </row>
    <row r="7875" spans="1:21" ht="14.25" customHeight="1">
      <c r="A7875"/>
      <c r="B7875"/>
      <c r="C7875"/>
      <c r="D7875"/>
      <c r="E7875"/>
      <c r="F7875"/>
      <c r="G7875"/>
      <c r="I7875"/>
      <c r="J7875"/>
      <c r="K7875"/>
      <c r="L7875"/>
      <c r="M7875"/>
      <c r="N7875"/>
      <c r="O7875"/>
      <c r="P7875"/>
      <c r="Q7875"/>
      <c r="R7875"/>
      <c r="S7875"/>
      <c r="T7875"/>
      <c r="U7875"/>
    </row>
    <row r="7876" spans="1:21" ht="14.25" customHeight="1">
      <c r="A7876"/>
      <c r="B7876"/>
      <c r="C7876"/>
      <c r="D7876"/>
      <c r="E7876"/>
      <c r="F7876"/>
      <c r="G7876"/>
      <c r="I7876"/>
      <c r="J7876"/>
      <c r="K7876"/>
      <c r="L7876"/>
      <c r="M7876"/>
      <c r="N7876"/>
      <c r="O7876"/>
      <c r="P7876"/>
      <c r="Q7876"/>
      <c r="R7876"/>
      <c r="S7876"/>
      <c r="T7876"/>
      <c r="U7876"/>
    </row>
    <row r="7877" spans="1:21" ht="14.25" customHeight="1">
      <c r="A7877"/>
      <c r="B7877"/>
      <c r="C7877"/>
      <c r="D7877"/>
      <c r="E7877"/>
      <c r="F7877"/>
      <c r="G7877"/>
      <c r="I7877"/>
      <c r="J7877"/>
      <c r="K7877"/>
      <c r="L7877"/>
      <c r="M7877"/>
      <c r="N7877"/>
      <c r="O7877"/>
      <c r="P7877"/>
      <c r="Q7877"/>
      <c r="R7877"/>
      <c r="S7877"/>
      <c r="T7877"/>
      <c r="U7877"/>
    </row>
    <row r="7878" spans="1:21" ht="14.25" customHeight="1">
      <c r="A7878"/>
      <c r="B7878"/>
      <c r="C7878"/>
      <c r="D7878"/>
      <c r="E7878"/>
      <c r="F7878"/>
      <c r="G7878"/>
      <c r="I7878"/>
      <c r="J7878"/>
      <c r="K7878"/>
      <c r="L7878"/>
      <c r="M7878"/>
      <c r="N7878"/>
      <c r="O7878"/>
      <c r="P7878"/>
      <c r="Q7878"/>
      <c r="R7878"/>
      <c r="S7878"/>
      <c r="T7878"/>
      <c r="U7878"/>
    </row>
    <row r="7879" spans="1:21" ht="14.25" customHeight="1">
      <c r="A7879"/>
      <c r="B7879"/>
      <c r="C7879"/>
      <c r="D7879"/>
      <c r="E7879"/>
      <c r="F7879"/>
      <c r="G7879"/>
      <c r="I7879"/>
      <c r="J7879"/>
      <c r="K7879"/>
      <c r="L7879"/>
      <c r="M7879"/>
      <c r="N7879"/>
      <c r="O7879"/>
      <c r="P7879"/>
      <c r="Q7879"/>
      <c r="R7879"/>
      <c r="S7879"/>
      <c r="T7879"/>
      <c r="U7879"/>
    </row>
    <row r="7880" spans="1:21" ht="14.25" customHeight="1">
      <c r="A7880"/>
      <c r="B7880"/>
      <c r="C7880"/>
      <c r="D7880"/>
      <c r="E7880"/>
      <c r="F7880"/>
      <c r="G7880"/>
      <c r="I7880"/>
      <c r="J7880"/>
      <c r="K7880"/>
      <c r="L7880"/>
      <c r="M7880"/>
      <c r="N7880"/>
      <c r="O7880"/>
      <c r="P7880"/>
      <c r="Q7880"/>
      <c r="R7880"/>
      <c r="S7880"/>
      <c r="T7880"/>
      <c r="U7880"/>
    </row>
    <row r="7881" spans="1:21" ht="14.25" customHeight="1">
      <c r="A7881"/>
      <c r="B7881"/>
      <c r="C7881"/>
      <c r="D7881"/>
      <c r="E7881"/>
      <c r="F7881"/>
      <c r="G7881"/>
      <c r="I7881"/>
      <c r="J7881"/>
      <c r="K7881"/>
      <c r="L7881"/>
      <c r="M7881"/>
      <c r="N7881"/>
      <c r="O7881"/>
      <c r="P7881"/>
      <c r="Q7881"/>
      <c r="R7881"/>
      <c r="S7881"/>
      <c r="T7881"/>
      <c r="U7881"/>
    </row>
    <row r="7882" spans="1:21" ht="14.25" customHeight="1">
      <c r="A7882"/>
      <c r="B7882"/>
      <c r="C7882"/>
      <c r="D7882"/>
      <c r="E7882"/>
      <c r="F7882"/>
      <c r="G7882"/>
      <c r="I7882"/>
      <c r="J7882"/>
      <c r="K7882"/>
      <c r="L7882"/>
      <c r="M7882"/>
      <c r="N7882"/>
      <c r="O7882"/>
      <c r="P7882"/>
      <c r="Q7882"/>
      <c r="R7882"/>
      <c r="S7882"/>
      <c r="T7882"/>
      <c r="U7882"/>
    </row>
    <row r="7883" spans="1:21" ht="14.25" customHeight="1">
      <c r="A7883"/>
      <c r="B7883"/>
      <c r="C7883"/>
      <c r="D7883"/>
      <c r="E7883"/>
      <c r="F7883"/>
      <c r="G7883"/>
      <c r="I7883"/>
      <c r="J7883"/>
      <c r="K7883"/>
      <c r="L7883"/>
      <c r="M7883"/>
      <c r="N7883"/>
      <c r="O7883"/>
      <c r="P7883"/>
      <c r="Q7883"/>
      <c r="R7883"/>
      <c r="S7883"/>
      <c r="T7883"/>
      <c r="U7883"/>
    </row>
    <row r="7884" spans="1:21" ht="14.25" customHeight="1">
      <c r="A7884"/>
      <c r="B7884"/>
      <c r="C7884"/>
      <c r="D7884"/>
      <c r="E7884"/>
      <c r="F7884"/>
      <c r="G7884"/>
      <c r="I7884"/>
      <c r="J7884"/>
      <c r="K7884"/>
      <c r="L7884"/>
      <c r="M7884"/>
      <c r="N7884"/>
      <c r="O7884"/>
      <c r="P7884"/>
      <c r="Q7884"/>
      <c r="R7884"/>
      <c r="S7884"/>
      <c r="T7884"/>
      <c r="U7884"/>
    </row>
    <row r="7885" spans="1:21" ht="14.25" customHeight="1">
      <c r="A7885"/>
      <c r="B7885"/>
      <c r="C7885"/>
      <c r="D7885"/>
      <c r="E7885"/>
      <c r="F7885"/>
      <c r="G7885"/>
      <c r="I7885"/>
      <c r="J7885"/>
      <c r="K7885"/>
      <c r="L7885"/>
      <c r="M7885"/>
      <c r="N7885"/>
      <c r="O7885"/>
      <c r="P7885"/>
      <c r="Q7885"/>
      <c r="R7885"/>
      <c r="S7885"/>
      <c r="T7885"/>
      <c r="U7885"/>
    </row>
    <row r="7886" spans="1:21" ht="14.25" customHeight="1">
      <c r="A7886"/>
      <c r="B7886"/>
      <c r="C7886"/>
      <c r="D7886"/>
      <c r="E7886"/>
      <c r="F7886"/>
      <c r="G7886"/>
      <c r="I7886"/>
      <c r="J7886"/>
      <c r="K7886"/>
      <c r="L7886"/>
      <c r="M7886"/>
      <c r="N7886"/>
      <c r="O7886"/>
      <c r="P7886"/>
      <c r="Q7886"/>
      <c r="R7886"/>
      <c r="S7886"/>
      <c r="T7886"/>
      <c r="U7886"/>
    </row>
    <row r="7887" spans="1:21" ht="14.25" customHeight="1">
      <c r="A7887"/>
      <c r="B7887"/>
      <c r="C7887"/>
      <c r="D7887"/>
      <c r="E7887"/>
      <c r="F7887"/>
      <c r="G7887"/>
      <c r="I7887"/>
      <c r="J7887"/>
      <c r="K7887"/>
      <c r="L7887"/>
      <c r="M7887"/>
      <c r="N7887"/>
      <c r="O7887"/>
      <c r="P7887"/>
      <c r="Q7887"/>
      <c r="R7887"/>
      <c r="S7887"/>
      <c r="T7887"/>
      <c r="U7887"/>
    </row>
    <row r="7888" spans="1:21" ht="14.25" customHeight="1">
      <c r="A7888"/>
      <c r="B7888"/>
      <c r="C7888"/>
      <c r="D7888"/>
      <c r="E7888"/>
      <c r="F7888"/>
      <c r="G7888"/>
      <c r="I7888"/>
      <c r="J7888"/>
      <c r="K7888"/>
      <c r="L7888"/>
      <c r="M7888"/>
      <c r="N7888"/>
      <c r="O7888"/>
      <c r="P7888"/>
      <c r="Q7888"/>
      <c r="R7888"/>
      <c r="S7888"/>
      <c r="T7888"/>
      <c r="U7888"/>
    </row>
    <row r="7889" spans="1:21" ht="14.25" customHeight="1">
      <c r="A7889"/>
      <c r="B7889"/>
      <c r="C7889"/>
      <c r="D7889"/>
      <c r="E7889"/>
      <c r="F7889"/>
      <c r="G7889"/>
      <c r="I7889"/>
      <c r="J7889"/>
      <c r="K7889"/>
      <c r="L7889"/>
      <c r="M7889"/>
      <c r="N7889"/>
      <c r="O7889"/>
      <c r="P7889"/>
      <c r="Q7889"/>
      <c r="R7889"/>
      <c r="S7889"/>
      <c r="T7889"/>
      <c r="U7889"/>
    </row>
    <row r="7890" spans="1:21" ht="14.25" customHeight="1">
      <c r="A7890"/>
      <c r="B7890"/>
      <c r="C7890"/>
      <c r="D7890"/>
      <c r="E7890"/>
      <c r="F7890"/>
      <c r="G7890"/>
      <c r="I7890"/>
      <c r="J7890"/>
      <c r="K7890"/>
      <c r="L7890"/>
      <c r="M7890"/>
      <c r="N7890"/>
      <c r="O7890"/>
      <c r="P7890"/>
      <c r="Q7890"/>
      <c r="R7890"/>
      <c r="S7890"/>
      <c r="T7890"/>
      <c r="U7890"/>
    </row>
    <row r="7891" spans="1:21" ht="14.25" customHeight="1">
      <c r="A7891"/>
      <c r="B7891"/>
      <c r="C7891"/>
      <c r="D7891"/>
      <c r="E7891"/>
      <c r="F7891"/>
      <c r="G7891"/>
      <c r="I7891"/>
      <c r="J7891"/>
      <c r="K7891"/>
      <c r="L7891"/>
      <c r="M7891"/>
      <c r="N7891"/>
      <c r="O7891"/>
      <c r="P7891"/>
      <c r="Q7891"/>
      <c r="R7891"/>
      <c r="S7891"/>
      <c r="T7891"/>
      <c r="U7891"/>
    </row>
    <row r="7892" spans="1:21" ht="14.25" customHeight="1">
      <c r="A7892"/>
      <c r="B7892"/>
      <c r="C7892"/>
      <c r="D7892"/>
      <c r="E7892"/>
      <c r="F7892"/>
      <c r="G7892"/>
      <c r="I7892"/>
      <c r="J7892"/>
      <c r="K7892"/>
      <c r="L7892"/>
      <c r="M7892"/>
      <c r="N7892"/>
      <c r="O7892"/>
      <c r="P7892"/>
      <c r="Q7892"/>
      <c r="R7892"/>
      <c r="S7892"/>
      <c r="T7892"/>
      <c r="U7892"/>
    </row>
    <row r="7893" spans="1:21" ht="14.25" customHeight="1">
      <c r="A7893"/>
      <c r="B7893"/>
      <c r="C7893"/>
      <c r="D7893"/>
      <c r="E7893"/>
      <c r="F7893"/>
      <c r="G7893"/>
      <c r="I7893"/>
      <c r="J7893"/>
      <c r="K7893"/>
      <c r="L7893"/>
      <c r="M7893"/>
      <c r="N7893"/>
      <c r="O7893"/>
      <c r="P7893"/>
      <c r="Q7893"/>
      <c r="R7893"/>
      <c r="S7893"/>
      <c r="T7893"/>
      <c r="U7893"/>
    </row>
    <row r="7894" spans="1:21" ht="14.25" customHeight="1">
      <c r="A7894"/>
      <c r="B7894"/>
      <c r="C7894"/>
      <c r="D7894"/>
      <c r="E7894"/>
      <c r="F7894"/>
      <c r="G7894"/>
      <c r="I7894"/>
      <c r="J7894"/>
      <c r="K7894"/>
      <c r="L7894"/>
      <c r="M7894"/>
      <c r="N7894"/>
      <c r="O7894"/>
      <c r="P7894"/>
      <c r="Q7894"/>
      <c r="R7894"/>
      <c r="S7894"/>
      <c r="T7894"/>
      <c r="U7894"/>
    </row>
    <row r="7895" spans="1:21" ht="14.25" customHeight="1">
      <c r="A7895"/>
      <c r="B7895"/>
      <c r="C7895"/>
      <c r="D7895"/>
      <c r="E7895"/>
      <c r="F7895"/>
      <c r="G7895"/>
      <c r="I7895"/>
      <c r="J7895"/>
      <c r="K7895"/>
      <c r="L7895"/>
      <c r="M7895"/>
      <c r="N7895"/>
      <c r="O7895"/>
      <c r="P7895"/>
      <c r="Q7895"/>
      <c r="R7895"/>
      <c r="S7895"/>
      <c r="T7895"/>
      <c r="U7895"/>
    </row>
    <row r="7896" spans="1:21" ht="14.25" customHeight="1">
      <c r="A7896"/>
      <c r="B7896"/>
      <c r="C7896"/>
      <c r="D7896"/>
      <c r="E7896"/>
      <c r="F7896"/>
      <c r="G7896"/>
      <c r="I7896"/>
      <c r="J7896"/>
      <c r="K7896"/>
      <c r="L7896"/>
      <c r="M7896"/>
      <c r="N7896"/>
      <c r="O7896"/>
      <c r="P7896"/>
      <c r="Q7896"/>
      <c r="R7896"/>
      <c r="S7896"/>
      <c r="T7896"/>
      <c r="U7896"/>
    </row>
    <row r="7897" spans="1:21" ht="14.25" customHeight="1">
      <c r="A7897"/>
      <c r="B7897"/>
      <c r="C7897"/>
      <c r="D7897"/>
      <c r="E7897"/>
      <c r="F7897"/>
      <c r="G7897"/>
      <c r="I7897"/>
      <c r="J7897"/>
      <c r="K7897"/>
      <c r="L7897"/>
      <c r="M7897"/>
      <c r="N7897"/>
      <c r="O7897"/>
      <c r="P7897"/>
      <c r="Q7897"/>
      <c r="R7897"/>
      <c r="S7897"/>
      <c r="T7897"/>
      <c r="U7897"/>
    </row>
    <row r="7898" spans="1:21" ht="14.25" customHeight="1">
      <c r="A7898"/>
      <c r="B7898"/>
      <c r="C7898"/>
      <c r="D7898"/>
      <c r="E7898"/>
      <c r="F7898"/>
      <c r="G7898"/>
      <c r="I7898"/>
      <c r="J7898"/>
      <c r="K7898"/>
      <c r="L7898"/>
      <c r="M7898"/>
      <c r="N7898"/>
      <c r="O7898"/>
      <c r="P7898"/>
      <c r="Q7898"/>
      <c r="R7898"/>
      <c r="S7898"/>
      <c r="T7898"/>
      <c r="U7898"/>
    </row>
    <row r="7899" spans="1:21" ht="14.25" customHeight="1">
      <c r="A7899"/>
      <c r="B7899"/>
      <c r="C7899"/>
      <c r="D7899"/>
      <c r="E7899"/>
      <c r="F7899"/>
      <c r="G7899"/>
      <c r="I7899"/>
      <c r="J7899"/>
      <c r="K7899"/>
      <c r="L7899"/>
      <c r="M7899"/>
      <c r="N7899"/>
      <c r="O7899"/>
      <c r="P7899"/>
      <c r="Q7899"/>
      <c r="R7899"/>
      <c r="S7899"/>
      <c r="T7899"/>
      <c r="U7899"/>
    </row>
    <row r="7900" spans="1:21" ht="14.25" customHeight="1">
      <c r="A7900"/>
      <c r="B7900"/>
      <c r="C7900"/>
      <c r="D7900"/>
      <c r="E7900"/>
      <c r="F7900"/>
      <c r="G7900"/>
      <c r="I7900"/>
      <c r="J7900"/>
      <c r="K7900"/>
      <c r="L7900"/>
      <c r="M7900"/>
      <c r="N7900"/>
      <c r="O7900"/>
      <c r="P7900"/>
      <c r="Q7900"/>
      <c r="R7900"/>
      <c r="S7900"/>
      <c r="T7900"/>
      <c r="U7900"/>
    </row>
    <row r="7901" spans="1:21" ht="14.25" customHeight="1">
      <c r="A7901"/>
      <c r="B7901"/>
      <c r="C7901"/>
      <c r="D7901"/>
      <c r="E7901"/>
      <c r="F7901"/>
      <c r="G7901"/>
      <c r="I7901"/>
      <c r="J7901"/>
      <c r="K7901"/>
      <c r="L7901"/>
      <c r="M7901"/>
      <c r="N7901"/>
      <c r="O7901"/>
      <c r="P7901"/>
      <c r="Q7901"/>
      <c r="R7901"/>
      <c r="S7901"/>
      <c r="T7901"/>
      <c r="U7901"/>
    </row>
    <row r="7902" spans="1:21" ht="14.25" customHeight="1">
      <c r="A7902"/>
      <c r="B7902"/>
      <c r="C7902"/>
      <c r="D7902"/>
      <c r="E7902"/>
      <c r="F7902"/>
      <c r="G7902"/>
      <c r="I7902"/>
      <c r="J7902"/>
      <c r="K7902"/>
      <c r="L7902"/>
      <c r="M7902"/>
      <c r="N7902"/>
      <c r="O7902"/>
      <c r="P7902"/>
      <c r="Q7902"/>
      <c r="R7902"/>
      <c r="S7902"/>
      <c r="T7902"/>
      <c r="U7902"/>
    </row>
    <row r="7903" spans="1:21" ht="14.25" customHeight="1">
      <c r="A7903"/>
      <c r="B7903"/>
      <c r="C7903"/>
      <c r="D7903"/>
      <c r="E7903"/>
      <c r="F7903"/>
      <c r="G7903"/>
      <c r="I7903"/>
      <c r="J7903"/>
      <c r="K7903"/>
      <c r="L7903"/>
      <c r="M7903"/>
      <c r="N7903"/>
      <c r="O7903"/>
      <c r="P7903"/>
      <c r="Q7903"/>
      <c r="R7903"/>
      <c r="S7903"/>
      <c r="T7903"/>
      <c r="U7903"/>
    </row>
    <row r="7904" spans="1:21" ht="14.25" customHeight="1">
      <c r="A7904"/>
      <c r="B7904"/>
      <c r="C7904"/>
      <c r="D7904"/>
      <c r="E7904"/>
      <c r="F7904"/>
      <c r="G7904"/>
      <c r="I7904"/>
      <c r="J7904"/>
      <c r="K7904"/>
      <c r="L7904"/>
      <c r="M7904"/>
      <c r="N7904"/>
      <c r="O7904"/>
      <c r="P7904"/>
      <c r="Q7904"/>
      <c r="R7904"/>
      <c r="S7904"/>
      <c r="T7904"/>
      <c r="U7904"/>
    </row>
    <row r="7905" spans="1:21" ht="14.25" customHeight="1">
      <c r="A7905"/>
      <c r="B7905"/>
      <c r="C7905"/>
      <c r="D7905"/>
      <c r="E7905"/>
      <c r="F7905"/>
      <c r="G7905"/>
      <c r="I7905"/>
      <c r="J7905"/>
      <c r="K7905"/>
      <c r="L7905"/>
      <c r="M7905"/>
      <c r="N7905"/>
      <c r="O7905"/>
      <c r="P7905"/>
      <c r="Q7905"/>
      <c r="R7905"/>
      <c r="S7905"/>
      <c r="T7905"/>
      <c r="U7905"/>
    </row>
    <row r="7906" spans="1:21" ht="14.25" customHeight="1">
      <c r="A7906"/>
      <c r="B7906"/>
      <c r="C7906"/>
      <c r="D7906"/>
      <c r="E7906"/>
      <c r="F7906"/>
      <c r="G7906"/>
      <c r="I7906"/>
      <c r="J7906"/>
      <c r="K7906"/>
      <c r="L7906"/>
      <c r="M7906"/>
      <c r="N7906"/>
      <c r="O7906"/>
      <c r="P7906"/>
      <c r="Q7906"/>
      <c r="R7906"/>
      <c r="S7906"/>
      <c r="T7906"/>
      <c r="U7906"/>
    </row>
    <row r="7907" spans="1:21" ht="14.25" customHeight="1">
      <c r="A7907"/>
      <c r="B7907"/>
      <c r="C7907"/>
      <c r="D7907"/>
      <c r="E7907"/>
      <c r="F7907"/>
      <c r="G7907"/>
      <c r="I7907"/>
      <c r="J7907"/>
      <c r="K7907"/>
      <c r="L7907"/>
      <c r="M7907"/>
      <c r="N7907"/>
      <c r="O7907"/>
      <c r="P7907"/>
      <c r="Q7907"/>
      <c r="R7907"/>
      <c r="S7907"/>
      <c r="T7907"/>
      <c r="U7907"/>
    </row>
    <row r="7908" spans="1:21" ht="14.25" customHeight="1">
      <c r="A7908"/>
      <c r="B7908"/>
      <c r="C7908"/>
      <c r="D7908"/>
      <c r="E7908"/>
      <c r="F7908"/>
      <c r="G7908"/>
      <c r="I7908"/>
      <c r="J7908"/>
      <c r="K7908"/>
      <c r="L7908"/>
      <c r="M7908"/>
      <c r="N7908"/>
      <c r="O7908"/>
      <c r="P7908"/>
      <c r="Q7908"/>
      <c r="R7908"/>
      <c r="S7908"/>
      <c r="T7908"/>
      <c r="U7908"/>
    </row>
    <row r="7909" spans="1:21" ht="14.25" customHeight="1">
      <c r="A7909"/>
      <c r="B7909"/>
      <c r="C7909"/>
      <c r="D7909"/>
      <c r="E7909"/>
      <c r="F7909"/>
      <c r="G7909"/>
      <c r="I7909"/>
      <c r="J7909"/>
      <c r="K7909"/>
      <c r="L7909"/>
      <c r="M7909"/>
      <c r="N7909"/>
      <c r="O7909"/>
      <c r="P7909"/>
      <c r="Q7909"/>
      <c r="R7909"/>
      <c r="S7909"/>
      <c r="T7909"/>
      <c r="U7909"/>
    </row>
    <row r="7910" spans="1:21" ht="14.25" customHeight="1">
      <c r="A7910"/>
      <c r="B7910"/>
      <c r="C7910"/>
      <c r="D7910"/>
      <c r="E7910"/>
      <c r="F7910"/>
      <c r="G7910"/>
      <c r="I7910"/>
      <c r="J7910"/>
      <c r="K7910"/>
      <c r="L7910"/>
      <c r="M7910"/>
      <c r="N7910"/>
      <c r="O7910"/>
      <c r="P7910"/>
      <c r="Q7910"/>
      <c r="R7910"/>
      <c r="S7910"/>
      <c r="T7910"/>
      <c r="U7910"/>
    </row>
    <row r="7911" spans="1:21" ht="14.25" customHeight="1">
      <c r="A7911"/>
      <c r="B7911"/>
      <c r="C7911"/>
      <c r="D7911"/>
      <c r="E7911"/>
      <c r="F7911"/>
      <c r="G7911"/>
      <c r="I7911"/>
      <c r="J7911"/>
      <c r="K7911"/>
      <c r="L7911"/>
      <c r="M7911"/>
      <c r="N7911"/>
      <c r="O7911"/>
      <c r="P7911"/>
      <c r="Q7911"/>
      <c r="R7911"/>
      <c r="S7911"/>
      <c r="T7911"/>
      <c r="U7911"/>
    </row>
    <row r="7912" spans="1:21" ht="14.25" customHeight="1">
      <c r="A7912"/>
      <c r="B7912"/>
      <c r="C7912"/>
      <c r="D7912"/>
      <c r="E7912"/>
      <c r="F7912"/>
      <c r="G7912"/>
      <c r="I7912"/>
      <c r="J7912"/>
      <c r="K7912"/>
      <c r="L7912"/>
      <c r="M7912"/>
      <c r="N7912"/>
      <c r="O7912"/>
      <c r="P7912"/>
      <c r="Q7912"/>
      <c r="R7912"/>
      <c r="S7912"/>
      <c r="T7912"/>
      <c r="U7912"/>
    </row>
    <row r="7913" spans="1:21" ht="14.25" customHeight="1">
      <c r="A7913"/>
      <c r="B7913"/>
      <c r="C7913"/>
      <c r="D7913"/>
      <c r="E7913"/>
      <c r="F7913"/>
      <c r="G7913"/>
      <c r="I7913"/>
      <c r="J7913"/>
      <c r="K7913"/>
      <c r="L7913"/>
      <c r="M7913"/>
      <c r="N7913"/>
      <c r="O7913"/>
      <c r="P7913"/>
      <c r="Q7913"/>
      <c r="R7913"/>
      <c r="S7913"/>
      <c r="T7913"/>
      <c r="U7913"/>
    </row>
    <row r="7914" spans="1:21" ht="14.25" customHeight="1">
      <c r="A7914"/>
      <c r="B7914"/>
      <c r="C7914"/>
      <c r="D7914"/>
      <c r="E7914"/>
      <c r="F7914"/>
      <c r="G7914"/>
      <c r="I7914"/>
      <c r="J7914"/>
      <c r="K7914"/>
      <c r="L7914"/>
      <c r="M7914"/>
      <c r="N7914"/>
      <c r="O7914"/>
      <c r="P7914"/>
      <c r="Q7914"/>
      <c r="R7914"/>
      <c r="S7914"/>
      <c r="T7914"/>
      <c r="U7914"/>
    </row>
    <row r="7915" spans="1:21" ht="14.25" customHeight="1">
      <c r="A7915"/>
      <c r="B7915"/>
      <c r="C7915"/>
      <c r="D7915"/>
      <c r="E7915"/>
      <c r="F7915"/>
      <c r="G7915"/>
      <c r="I7915"/>
      <c r="J7915"/>
      <c r="K7915"/>
      <c r="L7915"/>
      <c r="M7915"/>
      <c r="N7915"/>
      <c r="O7915"/>
      <c r="P7915"/>
      <c r="Q7915"/>
      <c r="R7915"/>
      <c r="S7915"/>
      <c r="T7915"/>
      <c r="U7915"/>
    </row>
    <row r="7916" spans="1:21" ht="14.25" customHeight="1">
      <c r="A7916"/>
      <c r="B7916"/>
      <c r="C7916"/>
      <c r="D7916"/>
      <c r="E7916"/>
      <c r="F7916"/>
      <c r="G7916"/>
      <c r="I7916"/>
      <c r="J7916"/>
      <c r="K7916"/>
      <c r="L7916"/>
      <c r="M7916"/>
      <c r="N7916"/>
      <c r="O7916"/>
      <c r="P7916"/>
      <c r="Q7916"/>
      <c r="R7916"/>
      <c r="S7916"/>
      <c r="T7916"/>
      <c r="U7916"/>
    </row>
    <row r="7917" spans="1:21" ht="14.25" customHeight="1">
      <c r="A7917"/>
      <c r="B7917"/>
      <c r="C7917"/>
      <c r="D7917"/>
      <c r="E7917"/>
      <c r="F7917"/>
      <c r="G7917"/>
      <c r="I7917"/>
      <c r="J7917"/>
      <c r="K7917"/>
      <c r="L7917"/>
      <c r="M7917"/>
      <c r="N7917"/>
      <c r="O7917"/>
      <c r="P7917"/>
      <c r="Q7917"/>
      <c r="R7917"/>
      <c r="S7917"/>
      <c r="T7917"/>
      <c r="U7917"/>
    </row>
    <row r="7918" spans="1:21" ht="14.25" customHeight="1">
      <c r="A7918"/>
      <c r="B7918"/>
      <c r="C7918"/>
      <c r="D7918"/>
      <c r="E7918"/>
      <c r="F7918"/>
      <c r="G7918"/>
      <c r="I7918"/>
      <c r="J7918"/>
      <c r="K7918"/>
      <c r="L7918"/>
      <c r="M7918"/>
      <c r="N7918"/>
      <c r="O7918"/>
      <c r="P7918"/>
      <c r="Q7918"/>
      <c r="R7918"/>
      <c r="S7918"/>
      <c r="T7918"/>
      <c r="U7918"/>
    </row>
    <row r="7919" spans="1:21" ht="14.25" customHeight="1">
      <c r="A7919"/>
      <c r="B7919"/>
      <c r="C7919"/>
      <c r="D7919"/>
      <c r="E7919"/>
      <c r="F7919"/>
      <c r="G7919"/>
      <c r="I7919"/>
      <c r="J7919"/>
      <c r="K7919"/>
      <c r="L7919"/>
      <c r="M7919"/>
      <c r="N7919"/>
      <c r="O7919"/>
      <c r="P7919"/>
      <c r="Q7919"/>
      <c r="R7919"/>
      <c r="S7919"/>
      <c r="T7919"/>
      <c r="U7919"/>
    </row>
    <row r="7920" spans="1:21" ht="14.25" customHeight="1">
      <c r="A7920"/>
      <c r="B7920"/>
      <c r="C7920"/>
      <c r="D7920"/>
      <c r="E7920"/>
      <c r="F7920"/>
      <c r="G7920"/>
      <c r="I7920"/>
      <c r="J7920"/>
      <c r="K7920"/>
      <c r="L7920"/>
      <c r="M7920"/>
      <c r="N7920"/>
      <c r="O7920"/>
      <c r="P7920"/>
      <c r="Q7920"/>
      <c r="R7920"/>
      <c r="S7920"/>
      <c r="T7920"/>
      <c r="U7920"/>
    </row>
    <row r="7921" spans="1:21" ht="14.25" customHeight="1">
      <c r="A7921"/>
      <c r="B7921"/>
      <c r="C7921"/>
      <c r="D7921"/>
      <c r="E7921"/>
      <c r="F7921"/>
      <c r="G7921"/>
      <c r="I7921"/>
      <c r="J7921"/>
      <c r="K7921"/>
      <c r="L7921"/>
      <c r="M7921"/>
      <c r="N7921"/>
      <c r="O7921"/>
      <c r="P7921"/>
      <c r="Q7921"/>
      <c r="R7921"/>
      <c r="S7921"/>
      <c r="T7921"/>
      <c r="U7921"/>
    </row>
    <row r="7922" spans="1:21" ht="14.25" customHeight="1">
      <c r="A7922"/>
      <c r="B7922"/>
      <c r="C7922"/>
      <c r="D7922"/>
      <c r="E7922"/>
      <c r="F7922"/>
      <c r="G7922"/>
      <c r="I7922"/>
      <c r="J7922"/>
      <c r="K7922"/>
      <c r="L7922"/>
      <c r="M7922"/>
      <c r="N7922"/>
      <c r="O7922"/>
      <c r="P7922"/>
      <c r="Q7922"/>
      <c r="R7922"/>
      <c r="S7922"/>
      <c r="T7922"/>
      <c r="U7922"/>
    </row>
    <row r="7923" spans="1:21" ht="14.25" customHeight="1">
      <c r="A7923"/>
      <c r="B7923"/>
      <c r="C7923"/>
      <c r="D7923"/>
      <c r="E7923"/>
      <c r="F7923"/>
      <c r="G7923"/>
      <c r="I7923"/>
      <c r="J7923"/>
      <c r="K7923"/>
      <c r="L7923"/>
      <c r="M7923"/>
      <c r="N7923"/>
      <c r="O7923"/>
      <c r="P7923"/>
      <c r="Q7923"/>
      <c r="R7923"/>
      <c r="S7923"/>
      <c r="T7923"/>
      <c r="U7923"/>
    </row>
    <row r="7924" spans="1:21" ht="14.25" customHeight="1">
      <c r="A7924"/>
      <c r="B7924"/>
      <c r="C7924"/>
      <c r="D7924"/>
      <c r="E7924"/>
      <c r="F7924"/>
      <c r="G7924"/>
      <c r="I7924"/>
      <c r="J7924"/>
      <c r="K7924"/>
      <c r="L7924"/>
      <c r="M7924"/>
      <c r="N7924"/>
      <c r="O7924"/>
      <c r="P7924"/>
      <c r="Q7924"/>
      <c r="R7924"/>
      <c r="S7924"/>
      <c r="T7924"/>
      <c r="U7924"/>
    </row>
    <row r="7925" spans="1:21" ht="14.25" customHeight="1">
      <c r="A7925"/>
      <c r="B7925"/>
      <c r="C7925"/>
      <c r="D7925"/>
      <c r="E7925"/>
      <c r="F7925"/>
      <c r="G7925"/>
      <c r="I7925"/>
      <c r="J7925"/>
      <c r="K7925"/>
      <c r="L7925"/>
      <c r="M7925"/>
      <c r="N7925"/>
      <c r="O7925"/>
      <c r="P7925"/>
      <c r="Q7925"/>
      <c r="R7925"/>
      <c r="S7925"/>
      <c r="T7925"/>
      <c r="U7925"/>
    </row>
    <row r="7926" spans="1:21" ht="14.25" customHeight="1">
      <c r="A7926"/>
      <c r="B7926"/>
      <c r="C7926"/>
      <c r="D7926"/>
      <c r="E7926"/>
      <c r="F7926"/>
      <c r="G7926"/>
      <c r="I7926"/>
      <c r="J7926"/>
      <c r="K7926"/>
      <c r="L7926"/>
      <c r="M7926"/>
      <c r="N7926"/>
      <c r="O7926"/>
      <c r="P7926"/>
      <c r="Q7926"/>
      <c r="R7926"/>
      <c r="S7926"/>
      <c r="T7926"/>
      <c r="U7926"/>
    </row>
    <row r="7927" spans="1:21" ht="14.25" customHeight="1">
      <c r="A7927"/>
      <c r="B7927"/>
      <c r="C7927"/>
      <c r="D7927"/>
      <c r="E7927"/>
      <c r="F7927"/>
      <c r="G7927"/>
      <c r="I7927"/>
      <c r="J7927"/>
      <c r="K7927"/>
      <c r="L7927"/>
      <c r="M7927"/>
      <c r="N7927"/>
      <c r="O7927"/>
      <c r="P7927"/>
      <c r="Q7927"/>
      <c r="R7927"/>
      <c r="S7927"/>
      <c r="T7927"/>
      <c r="U7927"/>
    </row>
    <row r="7928" spans="1:21" ht="14.25" customHeight="1">
      <c r="A7928"/>
      <c r="B7928"/>
      <c r="C7928"/>
      <c r="D7928"/>
      <c r="E7928"/>
      <c r="F7928"/>
      <c r="G7928"/>
      <c r="I7928"/>
      <c r="J7928"/>
      <c r="K7928"/>
      <c r="L7928"/>
      <c r="M7928"/>
      <c r="N7928"/>
      <c r="O7928"/>
      <c r="P7928"/>
      <c r="Q7928"/>
      <c r="R7928"/>
      <c r="S7928"/>
      <c r="T7928"/>
      <c r="U7928"/>
    </row>
    <row r="7929" spans="1:21" ht="14.25" customHeight="1">
      <c r="A7929"/>
      <c r="B7929"/>
      <c r="C7929"/>
      <c r="D7929"/>
      <c r="E7929"/>
      <c r="F7929"/>
      <c r="G7929"/>
      <c r="I7929"/>
      <c r="J7929"/>
      <c r="K7929"/>
      <c r="L7929"/>
      <c r="M7929"/>
      <c r="N7929"/>
      <c r="O7929"/>
      <c r="P7929"/>
      <c r="Q7929"/>
      <c r="R7929"/>
      <c r="S7929"/>
      <c r="T7929"/>
      <c r="U7929"/>
    </row>
    <row r="7930" spans="1:21" ht="14.25" customHeight="1">
      <c r="A7930"/>
      <c r="B7930"/>
      <c r="C7930"/>
      <c r="D7930"/>
      <c r="E7930"/>
      <c r="F7930"/>
      <c r="G7930"/>
      <c r="I7930"/>
      <c r="J7930"/>
      <c r="K7930"/>
      <c r="L7930"/>
      <c r="M7930"/>
      <c r="N7930"/>
      <c r="O7930"/>
      <c r="P7930"/>
      <c r="Q7930"/>
      <c r="R7930"/>
      <c r="S7930"/>
      <c r="T7930"/>
      <c r="U7930"/>
    </row>
    <row r="7931" spans="1:21" ht="14.25" customHeight="1">
      <c r="A7931"/>
      <c r="B7931"/>
      <c r="C7931"/>
      <c r="D7931"/>
      <c r="E7931"/>
      <c r="F7931"/>
      <c r="G7931"/>
      <c r="I7931"/>
      <c r="J7931"/>
      <c r="K7931"/>
      <c r="L7931"/>
      <c r="M7931"/>
      <c r="N7931"/>
      <c r="O7931"/>
      <c r="P7931"/>
      <c r="Q7931"/>
      <c r="R7931"/>
      <c r="S7931"/>
      <c r="T7931"/>
      <c r="U7931"/>
    </row>
    <row r="7932" spans="1:21" ht="14.25" customHeight="1">
      <c r="A7932"/>
      <c r="B7932"/>
      <c r="C7932"/>
      <c r="D7932"/>
      <c r="E7932"/>
      <c r="F7932"/>
      <c r="G7932"/>
      <c r="I7932"/>
      <c r="J7932"/>
      <c r="K7932"/>
      <c r="L7932"/>
      <c r="M7932"/>
      <c r="N7932"/>
      <c r="O7932"/>
      <c r="P7932"/>
      <c r="Q7932"/>
      <c r="R7932"/>
      <c r="S7932"/>
      <c r="T7932"/>
      <c r="U7932"/>
    </row>
    <row r="7933" spans="1:21" ht="14.25" customHeight="1">
      <c r="A7933"/>
      <c r="B7933"/>
      <c r="C7933"/>
      <c r="D7933"/>
      <c r="E7933"/>
      <c r="F7933"/>
      <c r="G7933"/>
      <c r="I7933"/>
      <c r="J7933"/>
      <c r="K7933"/>
      <c r="L7933"/>
      <c r="M7933"/>
      <c r="N7933"/>
      <c r="O7933"/>
      <c r="P7933"/>
      <c r="Q7933"/>
      <c r="R7933"/>
      <c r="S7933"/>
      <c r="T7933"/>
      <c r="U7933"/>
    </row>
    <row r="7934" spans="1:21" ht="14.25" customHeight="1">
      <c r="A7934"/>
      <c r="B7934"/>
      <c r="C7934"/>
      <c r="D7934"/>
      <c r="E7934"/>
      <c r="F7934"/>
      <c r="G7934"/>
      <c r="I7934"/>
      <c r="J7934"/>
      <c r="K7934"/>
      <c r="L7934"/>
      <c r="M7934"/>
      <c r="N7934"/>
      <c r="O7934"/>
      <c r="P7934"/>
      <c r="Q7934"/>
      <c r="R7934"/>
      <c r="S7934"/>
      <c r="T7934"/>
      <c r="U7934"/>
    </row>
    <row r="7935" spans="1:21" ht="14.25" customHeight="1">
      <c r="A7935"/>
      <c r="B7935"/>
      <c r="C7935"/>
      <c r="D7935"/>
      <c r="E7935"/>
      <c r="F7935"/>
      <c r="G7935"/>
      <c r="I7935"/>
      <c r="J7935"/>
      <c r="K7935"/>
      <c r="L7935"/>
      <c r="M7935"/>
      <c r="N7935"/>
      <c r="O7935"/>
      <c r="P7935"/>
      <c r="Q7935"/>
      <c r="R7935"/>
      <c r="S7935"/>
      <c r="T7935"/>
      <c r="U7935"/>
    </row>
    <row r="7936" spans="1:21" ht="14.25" customHeight="1">
      <c r="A7936"/>
      <c r="B7936"/>
      <c r="C7936"/>
      <c r="D7936"/>
      <c r="E7936"/>
      <c r="F7936"/>
      <c r="G7936"/>
      <c r="I7936"/>
      <c r="J7936"/>
      <c r="K7936"/>
      <c r="L7936"/>
      <c r="M7936"/>
      <c r="N7936"/>
      <c r="O7936"/>
      <c r="P7936"/>
      <c r="Q7936"/>
      <c r="R7936"/>
      <c r="S7936"/>
      <c r="T7936"/>
      <c r="U7936"/>
    </row>
    <row r="7937" spans="1:21" ht="14.25" customHeight="1">
      <c r="A7937"/>
      <c r="B7937"/>
      <c r="C7937"/>
      <c r="D7937"/>
      <c r="E7937"/>
      <c r="F7937"/>
      <c r="G7937"/>
      <c r="I7937"/>
      <c r="J7937"/>
      <c r="K7937"/>
      <c r="L7937"/>
      <c r="M7937"/>
      <c r="N7937"/>
      <c r="O7937"/>
      <c r="P7937"/>
      <c r="Q7937"/>
      <c r="R7937"/>
      <c r="S7937"/>
      <c r="T7937"/>
      <c r="U7937"/>
    </row>
    <row r="7938" spans="1:21" ht="14.25" customHeight="1">
      <c r="A7938"/>
      <c r="B7938"/>
      <c r="C7938"/>
      <c r="D7938"/>
      <c r="E7938"/>
      <c r="F7938"/>
      <c r="G7938"/>
      <c r="I7938"/>
      <c r="J7938"/>
      <c r="K7938"/>
      <c r="L7938"/>
      <c r="M7938"/>
      <c r="N7938"/>
      <c r="O7938"/>
      <c r="P7938"/>
      <c r="Q7938"/>
      <c r="R7938"/>
      <c r="S7938"/>
      <c r="T7938"/>
      <c r="U7938"/>
    </row>
    <row r="7939" spans="1:21" ht="14.25" customHeight="1">
      <c r="A7939"/>
      <c r="B7939"/>
      <c r="C7939"/>
      <c r="D7939"/>
      <c r="E7939"/>
      <c r="F7939"/>
      <c r="G7939"/>
      <c r="I7939"/>
      <c r="J7939"/>
      <c r="K7939"/>
      <c r="L7939"/>
      <c r="M7939"/>
      <c r="N7939"/>
      <c r="O7939"/>
      <c r="P7939"/>
      <c r="Q7939"/>
      <c r="R7939"/>
      <c r="S7939"/>
      <c r="T7939"/>
      <c r="U7939"/>
    </row>
    <row r="7940" spans="1:21" ht="14.25" customHeight="1">
      <c r="A7940"/>
      <c r="B7940"/>
      <c r="C7940"/>
      <c r="D7940"/>
      <c r="E7940"/>
      <c r="F7940"/>
      <c r="G7940"/>
      <c r="I7940"/>
      <c r="J7940"/>
      <c r="K7940"/>
      <c r="L7940"/>
      <c r="M7940"/>
      <c r="N7940"/>
      <c r="O7940"/>
      <c r="P7940"/>
      <c r="Q7940"/>
      <c r="R7940"/>
      <c r="S7940"/>
      <c r="T7940"/>
      <c r="U7940"/>
    </row>
    <row r="7941" spans="1:21" ht="14.25" customHeight="1">
      <c r="A7941"/>
      <c r="B7941"/>
      <c r="C7941"/>
      <c r="D7941"/>
      <c r="E7941"/>
      <c r="F7941"/>
      <c r="G7941"/>
      <c r="I7941"/>
      <c r="J7941"/>
      <c r="K7941"/>
      <c r="L7941"/>
      <c r="M7941"/>
      <c r="N7941"/>
      <c r="O7941"/>
      <c r="P7941"/>
      <c r="Q7941"/>
      <c r="R7941"/>
      <c r="S7941"/>
      <c r="T7941"/>
      <c r="U7941"/>
    </row>
    <row r="7942" spans="1:21" ht="14.25" customHeight="1">
      <c r="A7942"/>
      <c r="B7942"/>
      <c r="C7942"/>
      <c r="D7942"/>
      <c r="E7942"/>
      <c r="F7942"/>
      <c r="G7942"/>
      <c r="I7942"/>
      <c r="J7942"/>
      <c r="K7942"/>
      <c r="L7942"/>
      <c r="M7942"/>
      <c r="N7942"/>
      <c r="O7942"/>
      <c r="P7942"/>
      <c r="Q7942"/>
      <c r="R7942"/>
      <c r="S7942"/>
      <c r="T7942"/>
      <c r="U7942"/>
    </row>
    <row r="7943" spans="1:21" ht="14.25" customHeight="1">
      <c r="A7943"/>
      <c r="B7943"/>
      <c r="C7943"/>
      <c r="D7943"/>
      <c r="E7943"/>
      <c r="F7943"/>
      <c r="G7943"/>
      <c r="I7943"/>
      <c r="J7943"/>
      <c r="K7943"/>
      <c r="L7943"/>
      <c r="M7943"/>
      <c r="N7943"/>
      <c r="O7943"/>
      <c r="P7943"/>
      <c r="Q7943"/>
      <c r="R7943"/>
      <c r="S7943"/>
      <c r="T7943"/>
      <c r="U7943"/>
    </row>
    <row r="7944" spans="1:21" ht="14.25" customHeight="1">
      <c r="A7944"/>
      <c r="B7944"/>
      <c r="C7944"/>
      <c r="D7944"/>
      <c r="E7944"/>
      <c r="F7944"/>
      <c r="G7944"/>
      <c r="I7944"/>
      <c r="J7944"/>
      <c r="K7944"/>
      <c r="L7944"/>
      <c r="M7944"/>
      <c r="N7944"/>
      <c r="O7944"/>
      <c r="P7944"/>
      <c r="Q7944"/>
      <c r="R7944"/>
      <c r="S7944"/>
      <c r="T7944"/>
      <c r="U7944"/>
    </row>
    <row r="7945" spans="1:21" ht="14.25" customHeight="1">
      <c r="A7945"/>
      <c r="B7945"/>
      <c r="C7945"/>
      <c r="D7945"/>
      <c r="E7945"/>
      <c r="F7945"/>
      <c r="G7945"/>
      <c r="I7945"/>
      <c r="J7945"/>
      <c r="K7945"/>
      <c r="L7945"/>
      <c r="M7945"/>
      <c r="N7945"/>
      <c r="O7945"/>
      <c r="P7945"/>
      <c r="Q7945"/>
      <c r="R7945"/>
      <c r="S7945"/>
      <c r="T7945"/>
      <c r="U7945"/>
    </row>
    <row r="7946" spans="1:21" ht="14.25" customHeight="1">
      <c r="A7946"/>
      <c r="B7946"/>
      <c r="C7946"/>
      <c r="D7946"/>
      <c r="E7946"/>
      <c r="F7946"/>
      <c r="G7946"/>
      <c r="I7946"/>
      <c r="J7946"/>
      <c r="K7946"/>
      <c r="L7946"/>
      <c r="M7946"/>
      <c r="N7946"/>
      <c r="O7946"/>
      <c r="P7946"/>
      <c r="Q7946"/>
      <c r="R7946"/>
      <c r="S7946"/>
      <c r="T7946"/>
      <c r="U7946"/>
    </row>
    <row r="7947" spans="1:21" ht="14.25" customHeight="1">
      <c r="A7947"/>
      <c r="B7947"/>
      <c r="C7947"/>
      <c r="D7947"/>
      <c r="E7947"/>
      <c r="F7947"/>
      <c r="G7947"/>
      <c r="I7947"/>
      <c r="J7947"/>
      <c r="K7947"/>
      <c r="L7947"/>
      <c r="M7947"/>
      <c r="N7947"/>
      <c r="O7947"/>
      <c r="P7947"/>
      <c r="Q7947"/>
      <c r="R7947"/>
      <c r="S7947"/>
      <c r="T7947"/>
      <c r="U7947"/>
    </row>
    <row r="7948" spans="1:21" ht="14.25" customHeight="1">
      <c r="A7948"/>
      <c r="B7948"/>
      <c r="C7948"/>
      <c r="D7948"/>
      <c r="E7948"/>
      <c r="F7948"/>
      <c r="G7948"/>
      <c r="I7948"/>
      <c r="J7948"/>
      <c r="K7948"/>
      <c r="L7948"/>
      <c r="M7948"/>
      <c r="N7948"/>
      <c r="O7948"/>
      <c r="P7948"/>
      <c r="Q7948"/>
      <c r="R7948"/>
      <c r="S7948"/>
      <c r="T7948"/>
      <c r="U7948"/>
    </row>
    <row r="7949" spans="1:21" ht="14.25" customHeight="1">
      <c r="A7949"/>
      <c r="B7949"/>
      <c r="C7949"/>
      <c r="D7949"/>
      <c r="E7949"/>
      <c r="F7949"/>
      <c r="G7949"/>
      <c r="I7949"/>
      <c r="J7949"/>
      <c r="K7949"/>
      <c r="L7949"/>
      <c r="M7949"/>
      <c r="N7949"/>
      <c r="O7949"/>
      <c r="P7949"/>
      <c r="Q7949"/>
      <c r="R7949"/>
      <c r="S7949"/>
      <c r="T7949"/>
      <c r="U7949"/>
    </row>
    <row r="7950" spans="1:21" ht="14.25" customHeight="1">
      <c r="A7950"/>
      <c r="B7950"/>
      <c r="C7950"/>
      <c r="D7950"/>
      <c r="E7950"/>
      <c r="F7950"/>
      <c r="G7950"/>
      <c r="I7950"/>
      <c r="J7950"/>
      <c r="K7950"/>
      <c r="L7950"/>
      <c r="M7950"/>
      <c r="N7950"/>
      <c r="O7950"/>
      <c r="P7950"/>
      <c r="Q7950"/>
      <c r="R7950"/>
      <c r="S7950"/>
      <c r="T7950"/>
      <c r="U7950"/>
    </row>
    <row r="7951" spans="1:21" ht="14.25" customHeight="1">
      <c r="A7951"/>
      <c r="B7951"/>
      <c r="C7951"/>
      <c r="D7951"/>
      <c r="E7951"/>
      <c r="F7951"/>
      <c r="G7951"/>
      <c r="I7951"/>
      <c r="J7951"/>
      <c r="K7951"/>
      <c r="L7951"/>
      <c r="M7951"/>
      <c r="N7951"/>
      <c r="O7951"/>
      <c r="P7951"/>
      <c r="Q7951"/>
      <c r="R7951"/>
      <c r="S7951"/>
      <c r="T7951"/>
      <c r="U7951"/>
    </row>
    <row r="7952" spans="1:21" ht="14.25" customHeight="1">
      <c r="A7952"/>
      <c r="B7952"/>
      <c r="C7952"/>
      <c r="D7952"/>
      <c r="E7952"/>
      <c r="F7952"/>
      <c r="G7952"/>
      <c r="I7952"/>
      <c r="J7952"/>
      <c r="K7952"/>
      <c r="L7952"/>
      <c r="M7952"/>
      <c r="N7952"/>
      <c r="O7952"/>
      <c r="P7952"/>
      <c r="Q7952"/>
      <c r="R7952"/>
      <c r="S7952"/>
      <c r="T7952"/>
      <c r="U7952"/>
    </row>
    <row r="7953" spans="1:21" ht="14.25" customHeight="1">
      <c r="A7953"/>
      <c r="B7953"/>
      <c r="C7953"/>
      <c r="D7953"/>
      <c r="E7953"/>
      <c r="F7953"/>
      <c r="G7953"/>
      <c r="I7953"/>
      <c r="J7953"/>
      <c r="K7953"/>
      <c r="L7953"/>
      <c r="M7953"/>
      <c r="N7953"/>
      <c r="O7953"/>
      <c r="P7953"/>
      <c r="Q7953"/>
      <c r="R7953"/>
      <c r="S7953"/>
      <c r="T7953"/>
      <c r="U7953"/>
    </row>
    <row r="7954" spans="1:21" ht="14.25" customHeight="1">
      <c r="A7954"/>
      <c r="B7954"/>
      <c r="C7954"/>
      <c r="D7954"/>
      <c r="E7954"/>
      <c r="F7954"/>
      <c r="G7954"/>
      <c r="I7954"/>
      <c r="J7954"/>
      <c r="K7954"/>
      <c r="L7954"/>
      <c r="M7954"/>
      <c r="N7954"/>
      <c r="O7954"/>
      <c r="P7954"/>
      <c r="Q7954"/>
      <c r="R7954"/>
      <c r="S7954"/>
      <c r="T7954"/>
      <c r="U7954"/>
    </row>
    <row r="7955" spans="1:21" ht="14.25" customHeight="1">
      <c r="A7955"/>
      <c r="B7955"/>
      <c r="C7955"/>
      <c r="D7955"/>
      <c r="E7955"/>
      <c r="F7955"/>
      <c r="G7955"/>
      <c r="I7955"/>
      <c r="J7955"/>
      <c r="K7955"/>
      <c r="L7955"/>
      <c r="M7955"/>
      <c r="N7955"/>
      <c r="O7955"/>
      <c r="P7955"/>
      <c r="Q7955"/>
      <c r="R7955"/>
      <c r="S7955"/>
      <c r="T7955"/>
      <c r="U7955"/>
    </row>
    <row r="7956" spans="1:21" ht="14.25" customHeight="1">
      <c r="A7956"/>
      <c r="B7956"/>
      <c r="C7956"/>
      <c r="D7956"/>
      <c r="E7956"/>
      <c r="F7956"/>
      <c r="G7956"/>
      <c r="I7956"/>
      <c r="J7956"/>
      <c r="K7956"/>
      <c r="L7956"/>
      <c r="M7956"/>
      <c r="N7956"/>
      <c r="O7956"/>
      <c r="P7956"/>
      <c r="Q7956"/>
      <c r="R7956"/>
      <c r="S7956"/>
      <c r="T7956"/>
      <c r="U7956"/>
    </row>
    <row r="7957" spans="1:21" ht="14.25" customHeight="1">
      <c r="A7957"/>
      <c r="B7957"/>
      <c r="C7957"/>
      <c r="D7957"/>
      <c r="E7957"/>
      <c r="F7957"/>
      <c r="G7957"/>
      <c r="I7957"/>
      <c r="J7957"/>
      <c r="K7957"/>
      <c r="L7957"/>
      <c r="M7957"/>
      <c r="N7957"/>
      <c r="O7957"/>
      <c r="P7957"/>
      <c r="Q7957"/>
      <c r="R7957"/>
      <c r="S7957"/>
      <c r="T7957"/>
      <c r="U7957"/>
    </row>
    <row r="7958" spans="1:21" ht="14.25" customHeight="1">
      <c r="A7958"/>
      <c r="B7958"/>
      <c r="C7958"/>
      <c r="D7958"/>
      <c r="E7958"/>
      <c r="F7958"/>
      <c r="G7958"/>
      <c r="I7958"/>
      <c r="J7958"/>
      <c r="K7958"/>
      <c r="L7958"/>
      <c r="M7958"/>
      <c r="N7958"/>
      <c r="O7958"/>
      <c r="P7958"/>
      <c r="Q7958"/>
      <c r="R7958"/>
      <c r="S7958"/>
      <c r="T7958"/>
      <c r="U7958"/>
    </row>
    <row r="7959" spans="1:21" ht="14.25" customHeight="1">
      <c r="A7959"/>
      <c r="B7959"/>
      <c r="C7959"/>
      <c r="D7959"/>
      <c r="E7959"/>
      <c r="F7959"/>
      <c r="G7959"/>
      <c r="I7959"/>
      <c r="J7959"/>
      <c r="K7959"/>
      <c r="L7959"/>
      <c r="M7959"/>
      <c r="N7959"/>
      <c r="O7959"/>
      <c r="P7959"/>
      <c r="Q7959"/>
      <c r="R7959"/>
      <c r="S7959"/>
      <c r="T7959"/>
      <c r="U7959"/>
    </row>
    <row r="7960" spans="1:21" ht="14.25" customHeight="1">
      <c r="A7960"/>
      <c r="B7960"/>
      <c r="C7960"/>
      <c r="D7960"/>
      <c r="E7960"/>
      <c r="F7960"/>
      <c r="G7960"/>
      <c r="I7960"/>
      <c r="J7960"/>
      <c r="K7960"/>
      <c r="L7960"/>
      <c r="M7960"/>
      <c r="N7960"/>
      <c r="O7960"/>
      <c r="P7960"/>
      <c r="Q7960"/>
      <c r="R7960"/>
      <c r="S7960"/>
      <c r="T7960"/>
      <c r="U7960"/>
    </row>
    <row r="7961" spans="1:21" ht="14.25" customHeight="1">
      <c r="A7961"/>
      <c r="B7961"/>
      <c r="C7961"/>
      <c r="D7961"/>
      <c r="E7961"/>
      <c r="F7961"/>
      <c r="G7961"/>
      <c r="I7961"/>
      <c r="J7961"/>
      <c r="K7961"/>
      <c r="L7961"/>
      <c r="M7961"/>
      <c r="N7961"/>
      <c r="O7961"/>
      <c r="P7961"/>
      <c r="Q7961"/>
      <c r="R7961"/>
      <c r="S7961"/>
      <c r="T7961"/>
      <c r="U7961"/>
    </row>
    <row r="7962" spans="1:21" ht="14.25" customHeight="1">
      <c r="A7962"/>
      <c r="B7962"/>
      <c r="C7962"/>
      <c r="D7962"/>
      <c r="E7962"/>
      <c r="F7962"/>
      <c r="G7962"/>
      <c r="I7962"/>
      <c r="J7962"/>
      <c r="K7962"/>
      <c r="L7962"/>
      <c r="M7962"/>
      <c r="N7962"/>
      <c r="O7962"/>
      <c r="P7962"/>
      <c r="Q7962"/>
      <c r="R7962"/>
      <c r="S7962"/>
      <c r="T7962"/>
      <c r="U7962"/>
    </row>
    <row r="7963" spans="1:21" ht="14.25" customHeight="1">
      <c r="A7963"/>
      <c r="B7963"/>
      <c r="C7963"/>
      <c r="D7963"/>
      <c r="E7963"/>
      <c r="F7963"/>
      <c r="G7963"/>
      <c r="I7963"/>
      <c r="J7963"/>
      <c r="K7963"/>
      <c r="L7963"/>
      <c r="M7963"/>
      <c r="N7963"/>
      <c r="O7963"/>
      <c r="P7963"/>
      <c r="Q7963"/>
      <c r="R7963"/>
      <c r="S7963"/>
      <c r="T7963"/>
      <c r="U7963"/>
    </row>
    <row r="7964" spans="1:21" ht="14.25" customHeight="1">
      <c r="A7964"/>
      <c r="B7964"/>
      <c r="C7964"/>
      <c r="D7964"/>
      <c r="E7964"/>
      <c r="F7964"/>
      <c r="G7964"/>
      <c r="I7964"/>
      <c r="J7964"/>
      <c r="K7964"/>
      <c r="L7964"/>
      <c r="M7964"/>
      <c r="N7964"/>
      <c r="O7964"/>
      <c r="P7964"/>
      <c r="Q7964"/>
      <c r="R7964"/>
      <c r="S7964"/>
      <c r="T7964"/>
      <c r="U7964"/>
    </row>
    <row r="7965" spans="1:21" ht="14.25" customHeight="1">
      <c r="A7965"/>
      <c r="B7965"/>
      <c r="C7965"/>
      <c r="D7965"/>
      <c r="E7965"/>
      <c r="F7965"/>
      <c r="G7965"/>
      <c r="I7965"/>
      <c r="J7965"/>
      <c r="K7965"/>
      <c r="L7965"/>
      <c r="M7965"/>
      <c r="N7965"/>
      <c r="O7965"/>
      <c r="P7965"/>
      <c r="Q7965"/>
      <c r="R7965"/>
      <c r="S7965"/>
      <c r="T7965"/>
      <c r="U7965"/>
    </row>
    <row r="7966" spans="1:21" ht="14.25" customHeight="1">
      <c r="A7966"/>
      <c r="B7966"/>
      <c r="C7966"/>
      <c r="D7966"/>
      <c r="E7966"/>
      <c r="F7966"/>
      <c r="G7966"/>
      <c r="I7966"/>
      <c r="J7966"/>
      <c r="K7966"/>
      <c r="L7966"/>
      <c r="M7966"/>
      <c r="N7966"/>
      <c r="O7966"/>
      <c r="P7966"/>
      <c r="Q7966"/>
      <c r="R7966"/>
      <c r="S7966"/>
      <c r="T7966"/>
      <c r="U7966"/>
    </row>
    <row r="7967" spans="1:21" ht="14.25" customHeight="1">
      <c r="A7967"/>
      <c r="B7967"/>
      <c r="C7967"/>
      <c r="D7967"/>
      <c r="E7967"/>
      <c r="F7967"/>
      <c r="G7967"/>
      <c r="I7967"/>
      <c r="J7967"/>
      <c r="K7967"/>
      <c r="L7967"/>
      <c r="M7967"/>
      <c r="N7967"/>
      <c r="O7967"/>
      <c r="P7967"/>
      <c r="Q7967"/>
      <c r="R7967"/>
      <c r="S7967"/>
      <c r="T7967"/>
      <c r="U7967"/>
    </row>
    <row r="7968" spans="1:21" ht="14.25" customHeight="1">
      <c r="A7968"/>
      <c r="B7968"/>
      <c r="C7968"/>
      <c r="D7968"/>
      <c r="E7968"/>
      <c r="F7968"/>
      <c r="G7968"/>
      <c r="I7968"/>
      <c r="J7968"/>
      <c r="K7968"/>
      <c r="L7968"/>
      <c r="M7968"/>
      <c r="N7968"/>
      <c r="O7968"/>
      <c r="P7968"/>
      <c r="Q7968"/>
      <c r="R7968"/>
      <c r="S7968"/>
      <c r="T7968"/>
      <c r="U7968"/>
    </row>
    <row r="7969" spans="1:21" ht="14.25" customHeight="1">
      <c r="A7969"/>
      <c r="B7969"/>
      <c r="C7969"/>
      <c r="D7969"/>
      <c r="E7969"/>
      <c r="F7969"/>
      <c r="G7969"/>
      <c r="I7969"/>
      <c r="J7969"/>
      <c r="K7969"/>
      <c r="L7969"/>
      <c r="M7969"/>
      <c r="N7969"/>
      <c r="O7969"/>
      <c r="P7969"/>
      <c r="Q7969"/>
      <c r="R7969"/>
      <c r="S7969"/>
      <c r="T7969"/>
      <c r="U7969"/>
    </row>
    <row r="7970" spans="1:21" ht="14.25" customHeight="1">
      <c r="A7970"/>
      <c r="B7970"/>
      <c r="C7970"/>
      <c r="D7970"/>
      <c r="E7970"/>
      <c r="F7970"/>
      <c r="G7970"/>
      <c r="I7970"/>
      <c r="J7970"/>
      <c r="K7970"/>
      <c r="L7970"/>
      <c r="M7970"/>
      <c r="N7970"/>
      <c r="O7970"/>
      <c r="P7970"/>
      <c r="Q7970"/>
      <c r="R7970"/>
      <c r="S7970"/>
      <c r="T7970"/>
      <c r="U7970"/>
    </row>
    <row r="7971" spans="1:21" ht="14.25" customHeight="1">
      <c r="A7971"/>
      <c r="B7971"/>
      <c r="C7971"/>
      <c r="D7971"/>
      <c r="E7971"/>
      <c r="F7971"/>
      <c r="G7971"/>
      <c r="I7971"/>
      <c r="J7971"/>
      <c r="K7971"/>
      <c r="L7971"/>
      <c r="M7971"/>
      <c r="N7971"/>
      <c r="O7971"/>
      <c r="P7971"/>
      <c r="Q7971"/>
      <c r="R7971"/>
      <c r="S7971"/>
      <c r="T7971"/>
      <c r="U7971"/>
    </row>
    <row r="7972" spans="1:21" ht="14.25" customHeight="1">
      <c r="A7972"/>
      <c r="B7972"/>
      <c r="C7972"/>
      <c r="D7972"/>
      <c r="E7972"/>
      <c r="F7972"/>
      <c r="G7972"/>
      <c r="I7972"/>
      <c r="J7972"/>
      <c r="K7972"/>
      <c r="L7972"/>
      <c r="M7972"/>
      <c r="N7972"/>
      <c r="O7972"/>
      <c r="P7972"/>
      <c r="Q7972"/>
      <c r="R7972"/>
      <c r="S7972"/>
      <c r="T7972"/>
      <c r="U7972"/>
    </row>
    <row r="7973" spans="1:21" ht="14.25" customHeight="1">
      <c r="A7973"/>
      <c r="B7973"/>
      <c r="C7973"/>
      <c r="D7973"/>
      <c r="E7973"/>
      <c r="F7973"/>
      <c r="G7973"/>
      <c r="I7973"/>
      <c r="J7973"/>
      <c r="K7973"/>
      <c r="L7973"/>
      <c r="M7973"/>
      <c r="N7973"/>
      <c r="O7973"/>
      <c r="P7973"/>
      <c r="Q7973"/>
      <c r="R7973"/>
      <c r="S7973"/>
      <c r="T7973"/>
      <c r="U7973"/>
    </row>
    <row r="7974" spans="1:21" ht="14.25" customHeight="1">
      <c r="A7974"/>
      <c r="B7974"/>
      <c r="C7974"/>
      <c r="D7974"/>
      <c r="E7974"/>
      <c r="F7974"/>
      <c r="G7974"/>
      <c r="I7974"/>
      <c r="J7974"/>
      <c r="K7974"/>
      <c r="L7974"/>
      <c r="M7974"/>
      <c r="N7974"/>
      <c r="O7974"/>
      <c r="P7974"/>
      <c r="Q7974"/>
      <c r="R7974"/>
      <c r="S7974"/>
      <c r="T7974"/>
      <c r="U7974"/>
    </row>
    <row r="7975" spans="1:21" ht="14.25" customHeight="1">
      <c r="A7975"/>
      <c r="B7975"/>
      <c r="C7975"/>
      <c r="D7975"/>
      <c r="E7975"/>
      <c r="F7975"/>
      <c r="G7975"/>
      <c r="I7975"/>
      <c r="J7975"/>
      <c r="K7975"/>
      <c r="L7975"/>
      <c r="M7975"/>
      <c r="N7975"/>
      <c r="O7975"/>
      <c r="P7975"/>
      <c r="Q7975"/>
      <c r="R7975"/>
      <c r="S7975"/>
      <c r="T7975"/>
      <c r="U7975"/>
    </row>
    <row r="7976" spans="1:21" ht="14.25" customHeight="1">
      <c r="A7976"/>
      <c r="B7976"/>
      <c r="C7976"/>
      <c r="D7976"/>
      <c r="E7976"/>
      <c r="F7976"/>
      <c r="G7976"/>
      <c r="I7976"/>
      <c r="J7976"/>
      <c r="K7976"/>
      <c r="L7976"/>
      <c r="M7976"/>
      <c r="N7976"/>
      <c r="O7976"/>
      <c r="P7976"/>
      <c r="Q7976"/>
      <c r="R7976"/>
      <c r="S7976"/>
      <c r="T7976"/>
      <c r="U7976"/>
    </row>
    <row r="7977" spans="1:21" ht="14.25" customHeight="1">
      <c r="A7977"/>
      <c r="B7977"/>
      <c r="C7977"/>
      <c r="D7977"/>
      <c r="E7977"/>
      <c r="F7977"/>
      <c r="G7977"/>
      <c r="I7977"/>
      <c r="J7977"/>
      <c r="K7977"/>
      <c r="L7977"/>
      <c r="M7977"/>
      <c r="N7977"/>
      <c r="O7977"/>
      <c r="P7977"/>
      <c r="Q7977"/>
      <c r="R7977"/>
      <c r="S7977"/>
      <c r="T7977"/>
      <c r="U7977"/>
    </row>
    <row r="7978" spans="1:21" ht="14.25" customHeight="1">
      <c r="A7978"/>
      <c r="B7978"/>
      <c r="C7978"/>
      <c r="D7978"/>
      <c r="E7978"/>
      <c r="F7978"/>
      <c r="G7978"/>
      <c r="I7978"/>
      <c r="J7978"/>
      <c r="K7978"/>
      <c r="L7978"/>
      <c r="M7978"/>
      <c r="N7978"/>
      <c r="O7978"/>
      <c r="P7978"/>
      <c r="Q7978"/>
      <c r="R7978"/>
      <c r="S7978"/>
      <c r="T7978"/>
      <c r="U7978"/>
    </row>
    <row r="7979" spans="1:21" ht="14.25" customHeight="1">
      <c r="A7979"/>
      <c r="B7979"/>
      <c r="C7979"/>
      <c r="D7979"/>
      <c r="E7979"/>
      <c r="F7979"/>
      <c r="G7979"/>
      <c r="I7979"/>
      <c r="J7979"/>
      <c r="K7979"/>
      <c r="L7979"/>
      <c r="M7979"/>
      <c r="N7979"/>
      <c r="O7979"/>
      <c r="P7979"/>
      <c r="Q7979"/>
      <c r="R7979"/>
      <c r="S7979"/>
      <c r="T7979"/>
      <c r="U7979"/>
    </row>
    <row r="7980" spans="1:21" ht="14.25" customHeight="1">
      <c r="A7980"/>
      <c r="B7980"/>
      <c r="C7980"/>
      <c r="D7980"/>
      <c r="E7980"/>
      <c r="F7980"/>
      <c r="G7980"/>
      <c r="I7980"/>
      <c r="J7980"/>
      <c r="K7980"/>
      <c r="L7980"/>
      <c r="M7980"/>
      <c r="N7980"/>
      <c r="O7980"/>
      <c r="P7980"/>
      <c r="Q7980"/>
      <c r="R7980"/>
      <c r="S7980"/>
      <c r="T7980"/>
      <c r="U7980"/>
    </row>
    <row r="7981" spans="1:21" ht="14.25" customHeight="1">
      <c r="A7981"/>
      <c r="B7981"/>
      <c r="C7981"/>
      <c r="D7981"/>
      <c r="E7981"/>
      <c r="F7981"/>
      <c r="G7981"/>
      <c r="I7981"/>
      <c r="J7981"/>
      <c r="K7981"/>
      <c r="L7981"/>
      <c r="M7981"/>
      <c r="N7981"/>
      <c r="O7981"/>
      <c r="P7981"/>
      <c r="Q7981"/>
      <c r="R7981"/>
      <c r="S7981"/>
      <c r="T7981"/>
      <c r="U7981"/>
    </row>
    <row r="7982" spans="1:21" ht="14.25" customHeight="1">
      <c r="A7982"/>
      <c r="B7982"/>
      <c r="C7982"/>
      <c r="D7982"/>
      <c r="E7982"/>
      <c r="F7982"/>
      <c r="G7982"/>
      <c r="I7982"/>
      <c r="J7982"/>
      <c r="K7982"/>
      <c r="L7982"/>
      <c r="M7982"/>
      <c r="N7982"/>
      <c r="O7982"/>
      <c r="P7982"/>
      <c r="Q7982"/>
      <c r="R7982"/>
      <c r="S7982"/>
      <c r="T7982"/>
      <c r="U7982"/>
    </row>
    <row r="7983" spans="1:21" ht="14.25" customHeight="1">
      <c r="A7983"/>
      <c r="B7983"/>
      <c r="C7983"/>
      <c r="D7983"/>
      <c r="E7983"/>
      <c r="F7983"/>
      <c r="G7983"/>
      <c r="I7983"/>
      <c r="J7983"/>
      <c r="K7983"/>
      <c r="L7983"/>
      <c r="M7983"/>
      <c r="N7983"/>
      <c r="O7983"/>
      <c r="P7983"/>
      <c r="Q7983"/>
      <c r="R7983"/>
      <c r="S7983"/>
      <c r="T7983"/>
      <c r="U7983"/>
    </row>
    <row r="7984" spans="1:21" ht="14.25" customHeight="1">
      <c r="A7984"/>
      <c r="B7984"/>
      <c r="C7984"/>
      <c r="D7984"/>
      <c r="E7984"/>
      <c r="F7984"/>
      <c r="G7984"/>
      <c r="I7984"/>
      <c r="J7984"/>
      <c r="K7984"/>
      <c r="L7984"/>
      <c r="M7984"/>
      <c r="N7984"/>
      <c r="O7984"/>
      <c r="P7984"/>
      <c r="Q7984"/>
      <c r="R7984"/>
      <c r="S7984"/>
      <c r="T7984"/>
      <c r="U7984"/>
    </row>
    <row r="7985" spans="1:21" ht="14.25" customHeight="1">
      <c r="A7985"/>
      <c r="B7985"/>
      <c r="C7985"/>
      <c r="D7985"/>
      <c r="E7985"/>
      <c r="F7985"/>
      <c r="G7985"/>
      <c r="I7985"/>
      <c r="J7985"/>
      <c r="K7985"/>
      <c r="L7985"/>
      <c r="M7985"/>
      <c r="N7985"/>
      <c r="O7985"/>
      <c r="P7985"/>
      <c r="Q7985"/>
      <c r="R7985"/>
      <c r="S7985"/>
      <c r="T7985"/>
      <c r="U7985"/>
    </row>
    <row r="7986" spans="1:21" ht="14.25" customHeight="1">
      <c r="A7986"/>
      <c r="B7986"/>
      <c r="C7986"/>
      <c r="D7986"/>
      <c r="E7986"/>
      <c r="F7986"/>
      <c r="G7986"/>
      <c r="I7986"/>
      <c r="J7986"/>
      <c r="K7986"/>
      <c r="L7986"/>
      <c r="M7986"/>
      <c r="N7986"/>
      <c r="O7986"/>
      <c r="P7986"/>
      <c r="Q7986"/>
      <c r="R7986"/>
      <c r="S7986"/>
      <c r="T7986"/>
      <c r="U7986"/>
    </row>
    <row r="7987" spans="1:21" ht="14.25" customHeight="1">
      <c r="A7987"/>
      <c r="B7987"/>
      <c r="C7987"/>
      <c r="D7987"/>
      <c r="E7987"/>
      <c r="F7987"/>
      <c r="G7987"/>
      <c r="I7987"/>
      <c r="J7987"/>
      <c r="K7987"/>
      <c r="L7987"/>
      <c r="M7987"/>
      <c r="N7987"/>
      <c r="O7987"/>
      <c r="P7987"/>
      <c r="Q7987"/>
      <c r="R7987"/>
      <c r="S7987"/>
      <c r="T7987"/>
      <c r="U7987"/>
    </row>
    <row r="7988" spans="1:21" ht="14.25" customHeight="1">
      <c r="A7988"/>
      <c r="B7988"/>
      <c r="C7988"/>
      <c r="D7988"/>
      <c r="E7988"/>
      <c r="F7988"/>
      <c r="G7988"/>
      <c r="I7988"/>
      <c r="J7988"/>
      <c r="K7988"/>
      <c r="L7988"/>
      <c r="M7988"/>
      <c r="N7988"/>
      <c r="O7988"/>
      <c r="P7988"/>
      <c r="Q7988"/>
      <c r="R7988"/>
      <c r="S7988"/>
      <c r="T7988"/>
      <c r="U7988"/>
    </row>
    <row r="7989" spans="1:21" ht="14.25" customHeight="1">
      <c r="A7989"/>
      <c r="B7989"/>
      <c r="C7989"/>
      <c r="D7989"/>
      <c r="E7989"/>
      <c r="F7989"/>
      <c r="G7989"/>
      <c r="I7989"/>
      <c r="J7989"/>
      <c r="K7989"/>
      <c r="L7989"/>
      <c r="M7989"/>
      <c r="N7989"/>
      <c r="O7989"/>
      <c r="P7989"/>
      <c r="Q7989"/>
      <c r="R7989"/>
      <c r="S7989"/>
      <c r="T7989"/>
      <c r="U7989"/>
    </row>
    <row r="7990" spans="1:21" ht="14.25" customHeight="1">
      <c r="A7990"/>
      <c r="B7990"/>
      <c r="C7990"/>
      <c r="D7990"/>
      <c r="E7990"/>
      <c r="F7990"/>
      <c r="G7990"/>
      <c r="I7990"/>
      <c r="J7990"/>
      <c r="K7990"/>
      <c r="L7990"/>
      <c r="M7990"/>
      <c r="N7990"/>
      <c r="O7990"/>
      <c r="P7990"/>
      <c r="Q7990"/>
      <c r="R7990"/>
      <c r="S7990"/>
      <c r="T7990"/>
      <c r="U7990"/>
    </row>
    <row r="7991" spans="1:21" ht="14.25" customHeight="1">
      <c r="A7991"/>
      <c r="B7991"/>
      <c r="C7991"/>
      <c r="D7991"/>
      <c r="E7991"/>
      <c r="F7991"/>
      <c r="G7991"/>
      <c r="I7991"/>
      <c r="J7991"/>
      <c r="K7991"/>
      <c r="L7991"/>
      <c r="M7991"/>
      <c r="N7991"/>
      <c r="O7991"/>
      <c r="P7991"/>
      <c r="Q7991"/>
      <c r="R7991"/>
      <c r="S7991"/>
      <c r="T7991"/>
      <c r="U7991"/>
    </row>
    <row r="7992" spans="1:21" ht="14.25" customHeight="1">
      <c r="A7992"/>
      <c r="B7992"/>
      <c r="C7992"/>
      <c r="D7992"/>
      <c r="E7992"/>
      <c r="F7992"/>
      <c r="G7992"/>
      <c r="I7992"/>
      <c r="J7992"/>
      <c r="K7992"/>
      <c r="L7992"/>
      <c r="M7992"/>
      <c r="N7992"/>
      <c r="O7992"/>
      <c r="P7992"/>
      <c r="Q7992"/>
      <c r="R7992"/>
      <c r="S7992"/>
      <c r="T7992"/>
      <c r="U7992"/>
    </row>
    <row r="7993" spans="1:21" ht="14.25" customHeight="1">
      <c r="A7993"/>
      <c r="B7993"/>
      <c r="C7993"/>
      <c r="D7993"/>
      <c r="E7993"/>
      <c r="F7993"/>
      <c r="G7993"/>
      <c r="I7993"/>
      <c r="J7993"/>
      <c r="K7993"/>
      <c r="L7993"/>
      <c r="M7993"/>
      <c r="N7993"/>
      <c r="O7993"/>
      <c r="P7993"/>
      <c r="Q7993"/>
      <c r="R7993"/>
      <c r="S7993"/>
      <c r="T7993"/>
      <c r="U7993"/>
    </row>
    <row r="7994" spans="1:21" ht="14.25" customHeight="1">
      <c r="A7994"/>
      <c r="B7994"/>
      <c r="C7994"/>
      <c r="D7994"/>
      <c r="E7994"/>
      <c r="F7994"/>
      <c r="G7994"/>
      <c r="I7994"/>
      <c r="J7994"/>
      <c r="K7994"/>
      <c r="L7994"/>
      <c r="M7994"/>
      <c r="N7994"/>
      <c r="O7994"/>
      <c r="P7994"/>
      <c r="Q7994"/>
      <c r="R7994"/>
      <c r="S7994"/>
      <c r="T7994"/>
      <c r="U7994"/>
    </row>
    <row r="7995" spans="1:21" ht="14.25" customHeight="1">
      <c r="A7995"/>
      <c r="B7995"/>
      <c r="C7995"/>
      <c r="D7995"/>
      <c r="E7995"/>
      <c r="F7995"/>
      <c r="G7995"/>
      <c r="I7995"/>
      <c r="J7995"/>
      <c r="K7995"/>
      <c r="L7995"/>
      <c r="M7995"/>
      <c r="N7995"/>
      <c r="O7995"/>
      <c r="P7995"/>
      <c r="Q7995"/>
      <c r="R7995"/>
      <c r="S7995"/>
      <c r="T7995"/>
      <c r="U7995"/>
    </row>
    <row r="7996" spans="1:21" ht="14.25" customHeight="1">
      <c r="A7996"/>
      <c r="B7996"/>
      <c r="C7996"/>
      <c r="D7996"/>
      <c r="E7996"/>
      <c r="F7996"/>
      <c r="G7996"/>
      <c r="I7996"/>
      <c r="J7996"/>
      <c r="K7996"/>
      <c r="L7996"/>
      <c r="M7996"/>
      <c r="N7996"/>
      <c r="O7996"/>
      <c r="P7996"/>
      <c r="Q7996"/>
      <c r="R7996"/>
      <c r="S7996"/>
      <c r="T7996"/>
      <c r="U7996"/>
    </row>
    <row r="7997" spans="1:21" ht="14.25" customHeight="1">
      <c r="A7997"/>
      <c r="B7997"/>
      <c r="C7997"/>
      <c r="D7997"/>
      <c r="E7997"/>
      <c r="F7997"/>
      <c r="G7997"/>
      <c r="I7997"/>
      <c r="J7997"/>
      <c r="K7997"/>
      <c r="L7997"/>
      <c r="M7997"/>
      <c r="N7997"/>
      <c r="O7997"/>
      <c r="P7997"/>
      <c r="Q7997"/>
      <c r="R7997"/>
      <c r="S7997"/>
      <c r="T7997"/>
      <c r="U7997"/>
    </row>
    <row r="7998" spans="1:21" ht="14.25" customHeight="1">
      <c r="A7998"/>
      <c r="B7998"/>
      <c r="C7998"/>
      <c r="D7998"/>
      <c r="E7998"/>
      <c r="F7998"/>
      <c r="G7998"/>
      <c r="I7998"/>
      <c r="J7998"/>
      <c r="K7998"/>
      <c r="L7998"/>
      <c r="M7998"/>
      <c r="N7998"/>
      <c r="O7998"/>
      <c r="P7998"/>
      <c r="Q7998"/>
      <c r="R7998"/>
      <c r="S7998"/>
      <c r="T7998"/>
      <c r="U7998"/>
    </row>
    <row r="7999" spans="1:21" ht="14.25" customHeight="1">
      <c r="A7999"/>
      <c r="B7999"/>
      <c r="C7999"/>
      <c r="D7999"/>
      <c r="E7999"/>
      <c r="F7999"/>
      <c r="G7999"/>
      <c r="I7999"/>
      <c r="J7999"/>
      <c r="K7999"/>
      <c r="L7999"/>
      <c r="M7999"/>
      <c r="N7999"/>
      <c r="O7999"/>
      <c r="P7999"/>
      <c r="Q7999"/>
      <c r="R7999"/>
      <c r="S7999"/>
      <c r="T7999"/>
      <c r="U7999"/>
    </row>
    <row r="8000" spans="1:21" ht="14.25" customHeight="1">
      <c r="A8000"/>
      <c r="B8000"/>
      <c r="C8000"/>
      <c r="D8000"/>
      <c r="E8000"/>
      <c r="F8000"/>
      <c r="G8000"/>
      <c r="I8000"/>
      <c r="J8000"/>
      <c r="K8000"/>
      <c r="L8000"/>
      <c r="M8000"/>
      <c r="N8000"/>
      <c r="O8000"/>
      <c r="P8000"/>
      <c r="Q8000"/>
      <c r="R8000"/>
      <c r="S8000"/>
      <c r="T8000"/>
      <c r="U8000"/>
    </row>
    <row r="8001" spans="1:21" ht="14.25" customHeight="1">
      <c r="A8001"/>
      <c r="B8001"/>
      <c r="C8001"/>
      <c r="D8001"/>
      <c r="E8001"/>
      <c r="F8001"/>
      <c r="G8001"/>
      <c r="I8001"/>
      <c r="J8001"/>
      <c r="K8001"/>
      <c r="L8001"/>
      <c r="M8001"/>
      <c r="N8001"/>
      <c r="O8001"/>
      <c r="P8001"/>
      <c r="Q8001"/>
      <c r="R8001"/>
      <c r="S8001"/>
      <c r="T8001"/>
      <c r="U8001"/>
    </row>
    <row r="8002" spans="1:21" ht="14.25" customHeight="1">
      <c r="A8002"/>
      <c r="B8002"/>
      <c r="C8002"/>
      <c r="D8002"/>
      <c r="E8002"/>
      <c r="F8002"/>
      <c r="G8002"/>
      <c r="I8002"/>
      <c r="J8002"/>
      <c r="K8002"/>
      <c r="L8002"/>
      <c r="M8002"/>
      <c r="N8002"/>
      <c r="O8002"/>
      <c r="P8002"/>
      <c r="Q8002"/>
      <c r="R8002"/>
      <c r="S8002"/>
      <c r="T8002"/>
      <c r="U8002"/>
    </row>
    <row r="8003" spans="1:21" ht="14.25" customHeight="1">
      <c r="A8003"/>
      <c r="B8003"/>
      <c r="C8003"/>
      <c r="D8003"/>
      <c r="E8003"/>
      <c r="F8003"/>
      <c r="G8003"/>
      <c r="I8003"/>
      <c r="J8003"/>
      <c r="K8003"/>
      <c r="L8003"/>
      <c r="M8003"/>
      <c r="N8003"/>
      <c r="O8003"/>
      <c r="P8003"/>
      <c r="Q8003"/>
      <c r="R8003"/>
      <c r="S8003"/>
      <c r="T8003"/>
      <c r="U8003"/>
    </row>
    <row r="8004" spans="1:21" ht="14.25" customHeight="1">
      <c r="A8004"/>
      <c r="B8004"/>
      <c r="C8004"/>
      <c r="D8004"/>
      <c r="E8004"/>
      <c r="F8004"/>
      <c r="G8004"/>
      <c r="I8004"/>
      <c r="J8004"/>
      <c r="K8004"/>
      <c r="L8004"/>
      <c r="M8004"/>
      <c r="N8004"/>
      <c r="O8004"/>
      <c r="P8004"/>
      <c r="Q8004"/>
      <c r="R8004"/>
      <c r="S8004"/>
      <c r="T8004"/>
      <c r="U8004"/>
    </row>
    <row r="8005" spans="1:21" ht="14.25" customHeight="1">
      <c r="A8005"/>
      <c r="B8005"/>
      <c r="C8005"/>
      <c r="D8005"/>
      <c r="E8005"/>
      <c r="F8005"/>
      <c r="G8005"/>
      <c r="I8005"/>
      <c r="J8005"/>
      <c r="K8005"/>
      <c r="L8005"/>
      <c r="M8005"/>
      <c r="N8005"/>
      <c r="O8005"/>
      <c r="P8005"/>
      <c r="Q8005"/>
      <c r="R8005"/>
      <c r="S8005"/>
      <c r="T8005"/>
      <c r="U8005"/>
    </row>
    <row r="8006" spans="1:21" ht="14.25" customHeight="1">
      <c r="A8006"/>
      <c r="B8006"/>
      <c r="C8006"/>
      <c r="D8006"/>
      <c r="E8006"/>
      <c r="F8006"/>
      <c r="G8006"/>
      <c r="I8006"/>
      <c r="J8006"/>
      <c r="K8006"/>
      <c r="L8006"/>
      <c r="M8006"/>
      <c r="N8006"/>
      <c r="O8006"/>
      <c r="P8006"/>
      <c r="Q8006"/>
      <c r="R8006"/>
      <c r="S8006"/>
      <c r="T8006"/>
      <c r="U8006"/>
    </row>
    <row r="8007" spans="1:21" ht="14.25" customHeight="1">
      <c r="A8007"/>
      <c r="B8007"/>
      <c r="C8007"/>
      <c r="D8007"/>
      <c r="E8007"/>
      <c r="F8007"/>
      <c r="G8007"/>
      <c r="I8007"/>
      <c r="J8007"/>
      <c r="K8007"/>
      <c r="L8007"/>
      <c r="M8007"/>
      <c r="N8007"/>
      <c r="O8007"/>
      <c r="P8007"/>
      <c r="Q8007"/>
      <c r="R8007"/>
      <c r="S8007"/>
      <c r="T8007"/>
      <c r="U8007"/>
    </row>
    <row r="8008" spans="1:21" ht="14.25" customHeight="1">
      <c r="A8008"/>
      <c r="B8008"/>
      <c r="C8008"/>
      <c r="D8008"/>
      <c r="E8008"/>
      <c r="F8008"/>
      <c r="G8008"/>
      <c r="I8008"/>
      <c r="J8008"/>
      <c r="K8008"/>
      <c r="L8008"/>
      <c r="M8008"/>
      <c r="N8008"/>
      <c r="O8008"/>
      <c r="P8008"/>
      <c r="Q8008"/>
      <c r="R8008"/>
      <c r="S8008"/>
      <c r="T8008"/>
      <c r="U8008"/>
    </row>
    <row r="8009" spans="1:21" ht="14.25" customHeight="1">
      <c r="A8009"/>
      <c r="B8009"/>
      <c r="C8009"/>
      <c r="D8009"/>
      <c r="E8009"/>
      <c r="F8009"/>
      <c r="G8009"/>
      <c r="I8009"/>
      <c r="J8009"/>
      <c r="K8009"/>
      <c r="L8009"/>
      <c r="M8009"/>
      <c r="N8009"/>
      <c r="O8009"/>
      <c r="P8009"/>
      <c r="Q8009"/>
      <c r="R8009"/>
      <c r="S8009"/>
      <c r="T8009"/>
      <c r="U8009"/>
    </row>
    <row r="8010" spans="1:21" ht="14.25" customHeight="1">
      <c r="A8010"/>
      <c r="B8010"/>
      <c r="C8010"/>
      <c r="D8010"/>
      <c r="E8010"/>
      <c r="F8010"/>
      <c r="G8010"/>
      <c r="I8010"/>
      <c r="J8010"/>
      <c r="K8010"/>
      <c r="L8010"/>
      <c r="M8010"/>
      <c r="N8010"/>
      <c r="O8010"/>
      <c r="P8010"/>
      <c r="Q8010"/>
      <c r="R8010"/>
      <c r="S8010"/>
      <c r="T8010"/>
      <c r="U8010"/>
    </row>
    <row r="8011" spans="1:21" ht="14.25" customHeight="1">
      <c r="A8011"/>
      <c r="B8011"/>
      <c r="C8011"/>
      <c r="D8011"/>
      <c r="E8011"/>
      <c r="F8011"/>
      <c r="G8011"/>
      <c r="I8011"/>
      <c r="J8011"/>
      <c r="K8011"/>
      <c r="L8011"/>
      <c r="M8011"/>
      <c r="N8011"/>
      <c r="O8011"/>
      <c r="P8011"/>
      <c r="Q8011"/>
      <c r="R8011"/>
      <c r="S8011"/>
      <c r="T8011"/>
      <c r="U8011"/>
    </row>
    <row r="8012" spans="1:21" ht="14.25" customHeight="1">
      <c r="A8012"/>
      <c r="B8012"/>
      <c r="C8012"/>
      <c r="D8012"/>
      <c r="E8012"/>
      <c r="F8012"/>
      <c r="G8012"/>
      <c r="I8012"/>
      <c r="J8012"/>
      <c r="K8012"/>
      <c r="L8012"/>
      <c r="M8012"/>
      <c r="N8012"/>
      <c r="O8012"/>
      <c r="P8012"/>
      <c r="Q8012"/>
      <c r="R8012"/>
      <c r="S8012"/>
      <c r="T8012"/>
      <c r="U8012"/>
    </row>
    <row r="8013" spans="1:21" ht="14.25" customHeight="1">
      <c r="A8013"/>
      <c r="B8013"/>
      <c r="C8013"/>
      <c r="D8013"/>
      <c r="E8013"/>
      <c r="F8013"/>
      <c r="G8013"/>
      <c r="I8013"/>
      <c r="J8013"/>
      <c r="K8013"/>
      <c r="L8013"/>
      <c r="M8013"/>
      <c r="N8013"/>
      <c r="O8013"/>
      <c r="P8013"/>
      <c r="Q8013"/>
      <c r="R8013"/>
      <c r="S8013"/>
      <c r="T8013"/>
      <c r="U8013"/>
    </row>
    <row r="8014" spans="1:21" ht="14.25" customHeight="1">
      <c r="A8014"/>
      <c r="B8014"/>
      <c r="C8014"/>
      <c r="D8014"/>
      <c r="E8014"/>
      <c r="F8014"/>
      <c r="G8014"/>
      <c r="I8014"/>
      <c r="J8014"/>
      <c r="K8014"/>
      <c r="L8014"/>
      <c r="M8014"/>
      <c r="N8014"/>
      <c r="O8014"/>
      <c r="P8014"/>
      <c r="Q8014"/>
      <c r="R8014"/>
      <c r="S8014"/>
      <c r="T8014"/>
      <c r="U8014"/>
    </row>
    <row r="8015" spans="1:21" ht="14.25" customHeight="1">
      <c r="A8015"/>
      <c r="B8015"/>
      <c r="C8015"/>
      <c r="D8015"/>
      <c r="E8015"/>
      <c r="F8015"/>
      <c r="G8015"/>
      <c r="I8015"/>
      <c r="J8015"/>
      <c r="K8015"/>
      <c r="L8015"/>
      <c r="M8015"/>
      <c r="N8015"/>
      <c r="O8015"/>
      <c r="P8015"/>
      <c r="Q8015"/>
      <c r="R8015"/>
      <c r="S8015"/>
      <c r="T8015"/>
      <c r="U8015"/>
    </row>
    <row r="8016" spans="1:21" ht="14.25" customHeight="1">
      <c r="A8016"/>
      <c r="B8016"/>
      <c r="C8016"/>
      <c r="D8016"/>
      <c r="E8016"/>
      <c r="F8016"/>
      <c r="G8016"/>
      <c r="I8016"/>
      <c r="J8016"/>
      <c r="K8016"/>
      <c r="L8016"/>
      <c r="M8016"/>
      <c r="N8016"/>
      <c r="O8016"/>
      <c r="P8016"/>
      <c r="Q8016"/>
      <c r="R8016"/>
      <c r="S8016"/>
      <c r="T8016"/>
      <c r="U8016"/>
    </row>
    <row r="8017" spans="1:21" ht="14.25" customHeight="1">
      <c r="A8017"/>
      <c r="B8017"/>
      <c r="C8017"/>
      <c r="D8017"/>
      <c r="E8017"/>
      <c r="F8017"/>
      <c r="G8017"/>
      <c r="I8017"/>
      <c r="J8017"/>
      <c r="K8017"/>
      <c r="L8017"/>
      <c r="M8017"/>
      <c r="N8017"/>
      <c r="O8017"/>
      <c r="P8017"/>
      <c r="Q8017"/>
      <c r="R8017"/>
      <c r="S8017"/>
      <c r="T8017"/>
      <c r="U8017"/>
    </row>
    <row r="8018" spans="1:21" ht="14.25" customHeight="1">
      <c r="A8018"/>
      <c r="B8018"/>
      <c r="C8018"/>
      <c r="D8018"/>
      <c r="E8018"/>
      <c r="F8018"/>
      <c r="G8018"/>
      <c r="I8018"/>
      <c r="J8018"/>
      <c r="K8018"/>
      <c r="L8018"/>
      <c r="M8018"/>
      <c r="N8018"/>
      <c r="O8018"/>
      <c r="P8018"/>
      <c r="Q8018"/>
      <c r="R8018"/>
      <c r="S8018"/>
      <c r="T8018"/>
      <c r="U8018"/>
    </row>
    <row r="8019" spans="1:21" ht="14.25" customHeight="1">
      <c r="A8019"/>
      <c r="B8019"/>
      <c r="C8019"/>
      <c r="D8019"/>
      <c r="E8019"/>
      <c r="F8019"/>
      <c r="G8019"/>
      <c r="I8019"/>
      <c r="J8019"/>
      <c r="K8019"/>
      <c r="L8019"/>
      <c r="M8019"/>
      <c r="N8019"/>
      <c r="O8019"/>
      <c r="P8019"/>
      <c r="Q8019"/>
      <c r="R8019"/>
      <c r="S8019"/>
      <c r="T8019"/>
      <c r="U8019"/>
    </row>
    <row r="8020" spans="1:21" ht="14.25" customHeight="1">
      <c r="A8020"/>
      <c r="B8020"/>
      <c r="C8020"/>
      <c r="D8020"/>
      <c r="E8020"/>
      <c r="F8020"/>
      <c r="G8020"/>
      <c r="I8020"/>
      <c r="J8020"/>
      <c r="K8020"/>
      <c r="L8020"/>
      <c r="M8020"/>
      <c r="N8020"/>
      <c r="O8020"/>
      <c r="P8020"/>
      <c r="Q8020"/>
      <c r="R8020"/>
      <c r="S8020"/>
      <c r="T8020"/>
      <c r="U8020"/>
    </row>
    <row r="8021" spans="1:21" ht="14.25" customHeight="1">
      <c r="A8021"/>
      <c r="B8021"/>
      <c r="C8021"/>
      <c r="D8021"/>
      <c r="E8021"/>
      <c r="F8021"/>
      <c r="G8021"/>
      <c r="I8021"/>
      <c r="J8021"/>
      <c r="K8021"/>
      <c r="L8021"/>
      <c r="M8021"/>
      <c r="N8021"/>
      <c r="O8021"/>
      <c r="P8021"/>
      <c r="Q8021"/>
      <c r="R8021"/>
      <c r="S8021"/>
      <c r="T8021"/>
      <c r="U8021"/>
    </row>
    <row r="8022" spans="1:21" ht="14.25" customHeight="1">
      <c r="A8022"/>
      <c r="B8022"/>
      <c r="C8022"/>
      <c r="D8022"/>
      <c r="E8022"/>
      <c r="F8022"/>
      <c r="G8022"/>
      <c r="I8022"/>
      <c r="J8022"/>
      <c r="K8022"/>
      <c r="L8022"/>
      <c r="M8022"/>
      <c r="N8022"/>
      <c r="O8022"/>
      <c r="P8022"/>
      <c r="Q8022"/>
      <c r="R8022"/>
      <c r="S8022"/>
      <c r="T8022"/>
      <c r="U8022"/>
    </row>
    <row r="8023" spans="1:21" ht="14.25" customHeight="1">
      <c r="A8023"/>
      <c r="B8023"/>
      <c r="C8023"/>
      <c r="D8023"/>
      <c r="E8023"/>
      <c r="F8023"/>
      <c r="G8023"/>
      <c r="I8023"/>
      <c r="J8023"/>
      <c r="K8023"/>
      <c r="L8023"/>
      <c r="M8023"/>
      <c r="N8023"/>
      <c r="O8023"/>
      <c r="P8023"/>
      <c r="Q8023"/>
      <c r="R8023"/>
      <c r="S8023"/>
      <c r="T8023"/>
      <c r="U8023"/>
    </row>
    <row r="8024" spans="1:21" ht="14.25" customHeight="1">
      <c r="A8024"/>
      <c r="B8024"/>
      <c r="C8024"/>
      <c r="D8024"/>
      <c r="E8024"/>
      <c r="F8024"/>
      <c r="G8024"/>
      <c r="I8024"/>
      <c r="J8024"/>
      <c r="K8024"/>
      <c r="L8024"/>
      <c r="M8024"/>
      <c r="N8024"/>
      <c r="O8024"/>
      <c r="P8024"/>
      <c r="Q8024"/>
      <c r="R8024"/>
      <c r="S8024"/>
      <c r="T8024"/>
      <c r="U8024"/>
    </row>
    <row r="8025" spans="1:21" ht="14.25" customHeight="1">
      <c r="A8025"/>
      <c r="B8025"/>
      <c r="C8025"/>
      <c r="D8025"/>
      <c r="E8025"/>
      <c r="F8025"/>
      <c r="G8025"/>
      <c r="I8025"/>
      <c r="J8025"/>
      <c r="K8025"/>
      <c r="L8025"/>
      <c r="M8025"/>
      <c r="N8025"/>
      <c r="O8025"/>
      <c r="P8025"/>
      <c r="Q8025"/>
      <c r="R8025"/>
      <c r="S8025"/>
      <c r="T8025"/>
      <c r="U8025"/>
    </row>
    <row r="8026" spans="1:21" ht="14.25" customHeight="1">
      <c r="A8026"/>
      <c r="B8026"/>
      <c r="C8026"/>
      <c r="D8026"/>
      <c r="E8026"/>
      <c r="F8026"/>
      <c r="G8026"/>
      <c r="I8026"/>
      <c r="J8026"/>
      <c r="K8026"/>
      <c r="L8026"/>
      <c r="M8026"/>
      <c r="N8026"/>
      <c r="O8026"/>
      <c r="P8026"/>
      <c r="Q8026"/>
      <c r="R8026"/>
      <c r="S8026"/>
      <c r="T8026"/>
      <c r="U8026"/>
    </row>
    <row r="8027" spans="1:21" ht="14.25" customHeight="1">
      <c r="A8027"/>
      <c r="B8027"/>
      <c r="C8027"/>
      <c r="D8027"/>
      <c r="E8027"/>
      <c r="F8027"/>
      <c r="G8027"/>
      <c r="I8027"/>
      <c r="J8027"/>
      <c r="K8027"/>
      <c r="L8027"/>
      <c r="M8027"/>
      <c r="N8027"/>
      <c r="O8027"/>
      <c r="P8027"/>
      <c r="Q8027"/>
      <c r="R8027"/>
      <c r="S8027"/>
      <c r="T8027"/>
      <c r="U8027"/>
    </row>
    <row r="8028" spans="1:21" ht="14.25" customHeight="1">
      <c r="A8028"/>
      <c r="B8028"/>
      <c r="C8028"/>
      <c r="D8028"/>
      <c r="E8028"/>
      <c r="F8028"/>
      <c r="G8028"/>
      <c r="I8028"/>
      <c r="J8028"/>
      <c r="K8028"/>
      <c r="L8028"/>
      <c r="M8028"/>
      <c r="N8028"/>
      <c r="O8028"/>
      <c r="P8028"/>
      <c r="Q8028"/>
      <c r="R8028"/>
      <c r="S8028"/>
      <c r="T8028"/>
      <c r="U8028"/>
    </row>
    <row r="8029" spans="1:21" ht="14.25" customHeight="1">
      <c r="A8029"/>
      <c r="B8029"/>
      <c r="C8029"/>
      <c r="D8029"/>
      <c r="E8029"/>
      <c r="F8029"/>
      <c r="G8029"/>
      <c r="I8029"/>
      <c r="J8029"/>
      <c r="K8029"/>
      <c r="L8029"/>
      <c r="M8029"/>
      <c r="N8029"/>
      <c r="O8029"/>
      <c r="P8029"/>
      <c r="Q8029"/>
      <c r="R8029"/>
      <c r="S8029"/>
      <c r="T8029"/>
      <c r="U8029"/>
    </row>
    <row r="8030" spans="1:21" ht="14.25" customHeight="1">
      <c r="A8030"/>
      <c r="B8030"/>
      <c r="C8030"/>
      <c r="D8030"/>
      <c r="E8030"/>
      <c r="F8030"/>
      <c r="G8030"/>
      <c r="I8030"/>
      <c r="J8030"/>
      <c r="K8030"/>
      <c r="L8030"/>
      <c r="M8030"/>
      <c r="N8030"/>
      <c r="O8030"/>
      <c r="P8030"/>
      <c r="Q8030"/>
      <c r="R8030"/>
      <c r="S8030"/>
      <c r="T8030"/>
      <c r="U8030"/>
    </row>
    <row r="8031" spans="1:21" ht="14.25" customHeight="1">
      <c r="A8031"/>
      <c r="B8031"/>
      <c r="C8031"/>
      <c r="D8031"/>
      <c r="E8031"/>
      <c r="F8031"/>
      <c r="G8031"/>
      <c r="I8031"/>
      <c r="J8031"/>
      <c r="K8031"/>
      <c r="L8031"/>
      <c r="M8031"/>
      <c r="N8031"/>
      <c r="O8031"/>
      <c r="P8031"/>
      <c r="Q8031"/>
      <c r="R8031"/>
      <c r="S8031"/>
      <c r="T8031"/>
      <c r="U8031"/>
    </row>
    <row r="8032" spans="1:21" ht="14.25" customHeight="1">
      <c r="A8032"/>
      <c r="B8032"/>
      <c r="C8032"/>
      <c r="D8032"/>
      <c r="E8032"/>
      <c r="F8032"/>
      <c r="G8032"/>
      <c r="I8032"/>
      <c r="J8032"/>
      <c r="K8032"/>
      <c r="L8032"/>
      <c r="M8032"/>
      <c r="N8032"/>
      <c r="O8032"/>
      <c r="P8032"/>
      <c r="Q8032"/>
      <c r="R8032"/>
      <c r="S8032"/>
      <c r="T8032"/>
      <c r="U8032"/>
    </row>
    <row r="8033" spans="1:21" ht="14.25" customHeight="1">
      <c r="A8033"/>
      <c r="B8033"/>
      <c r="C8033"/>
      <c r="D8033"/>
      <c r="E8033"/>
      <c r="F8033"/>
      <c r="G8033"/>
      <c r="I8033"/>
      <c r="J8033"/>
      <c r="K8033"/>
      <c r="L8033"/>
      <c r="M8033"/>
      <c r="N8033"/>
      <c r="O8033"/>
      <c r="P8033"/>
      <c r="Q8033"/>
      <c r="R8033"/>
      <c r="S8033"/>
      <c r="T8033"/>
      <c r="U8033"/>
    </row>
    <row r="8034" spans="1:21" ht="14.25" customHeight="1">
      <c r="A8034"/>
      <c r="B8034"/>
      <c r="C8034"/>
      <c r="D8034"/>
      <c r="E8034"/>
      <c r="F8034"/>
      <c r="G8034"/>
      <c r="I8034"/>
      <c r="J8034"/>
      <c r="K8034"/>
      <c r="L8034"/>
      <c r="M8034"/>
      <c r="N8034"/>
      <c r="O8034"/>
      <c r="P8034"/>
      <c r="Q8034"/>
      <c r="R8034"/>
      <c r="S8034"/>
      <c r="T8034"/>
      <c r="U8034"/>
    </row>
    <row r="8035" spans="1:21" ht="14.25" customHeight="1">
      <c r="A8035"/>
      <c r="B8035"/>
      <c r="C8035"/>
      <c r="D8035"/>
      <c r="E8035"/>
      <c r="F8035"/>
      <c r="G8035"/>
      <c r="I8035"/>
      <c r="J8035"/>
      <c r="K8035"/>
      <c r="L8035"/>
      <c r="M8035"/>
      <c r="N8035"/>
      <c r="O8035"/>
      <c r="P8035"/>
      <c r="Q8035"/>
      <c r="R8035"/>
      <c r="S8035"/>
      <c r="T8035"/>
      <c r="U8035"/>
    </row>
    <row r="8036" spans="1:21" ht="14.25" customHeight="1">
      <c r="A8036"/>
      <c r="B8036"/>
      <c r="C8036"/>
      <c r="D8036"/>
      <c r="E8036"/>
      <c r="F8036"/>
      <c r="G8036"/>
      <c r="I8036"/>
      <c r="J8036"/>
      <c r="K8036"/>
      <c r="L8036"/>
      <c r="M8036"/>
      <c r="N8036"/>
      <c r="O8036"/>
      <c r="P8036"/>
      <c r="Q8036"/>
      <c r="R8036"/>
      <c r="S8036"/>
      <c r="T8036"/>
      <c r="U8036"/>
    </row>
    <row r="8037" spans="1:21" ht="14.25" customHeight="1">
      <c r="A8037"/>
      <c r="B8037"/>
      <c r="C8037"/>
      <c r="D8037"/>
      <c r="E8037"/>
      <c r="F8037"/>
      <c r="G8037"/>
      <c r="I8037"/>
      <c r="J8037"/>
      <c r="K8037"/>
      <c r="L8037"/>
      <c r="M8037"/>
      <c r="N8037"/>
      <c r="O8037"/>
      <c r="P8037"/>
      <c r="Q8037"/>
      <c r="R8037"/>
      <c r="S8037"/>
      <c r="T8037"/>
      <c r="U8037"/>
    </row>
    <row r="8038" spans="1:21" ht="14.25" customHeight="1">
      <c r="A8038"/>
      <c r="B8038"/>
      <c r="C8038"/>
      <c r="D8038"/>
      <c r="E8038"/>
      <c r="F8038"/>
      <c r="G8038"/>
      <c r="I8038"/>
      <c r="J8038"/>
      <c r="K8038"/>
      <c r="L8038"/>
      <c r="M8038"/>
      <c r="N8038"/>
      <c r="O8038"/>
      <c r="P8038"/>
      <c r="Q8038"/>
      <c r="R8038"/>
      <c r="S8038"/>
      <c r="T8038"/>
      <c r="U8038"/>
    </row>
    <row r="8039" spans="1:21" ht="14.25" customHeight="1">
      <c r="A8039"/>
      <c r="B8039"/>
      <c r="C8039"/>
      <c r="D8039"/>
      <c r="E8039"/>
      <c r="F8039"/>
      <c r="G8039"/>
      <c r="I8039"/>
      <c r="J8039"/>
      <c r="K8039"/>
      <c r="L8039"/>
      <c r="M8039"/>
      <c r="N8039"/>
      <c r="O8039"/>
      <c r="P8039"/>
      <c r="Q8039"/>
      <c r="R8039"/>
      <c r="S8039"/>
      <c r="T8039"/>
      <c r="U8039"/>
    </row>
    <row r="8040" spans="1:21" ht="14.25" customHeight="1">
      <c r="A8040"/>
      <c r="B8040"/>
      <c r="C8040"/>
      <c r="D8040"/>
      <c r="E8040"/>
      <c r="F8040"/>
      <c r="G8040"/>
      <c r="I8040"/>
      <c r="J8040"/>
      <c r="K8040"/>
      <c r="L8040"/>
      <c r="M8040"/>
      <c r="N8040"/>
      <c r="O8040"/>
      <c r="P8040"/>
      <c r="Q8040"/>
      <c r="R8040"/>
      <c r="S8040"/>
      <c r="T8040"/>
      <c r="U8040"/>
    </row>
    <row r="8041" spans="1:21" ht="14.25" customHeight="1">
      <c r="A8041"/>
      <c r="B8041"/>
      <c r="C8041"/>
      <c r="D8041"/>
      <c r="E8041"/>
      <c r="F8041"/>
      <c r="G8041"/>
      <c r="I8041"/>
      <c r="J8041"/>
      <c r="K8041"/>
      <c r="L8041"/>
      <c r="M8041"/>
      <c r="N8041"/>
      <c r="O8041"/>
      <c r="P8041"/>
      <c r="Q8041"/>
      <c r="R8041"/>
      <c r="S8041"/>
      <c r="T8041"/>
      <c r="U8041"/>
    </row>
    <row r="8042" spans="1:21" ht="14.25" customHeight="1">
      <c r="A8042"/>
      <c r="B8042"/>
      <c r="C8042"/>
      <c r="D8042"/>
      <c r="E8042"/>
      <c r="F8042"/>
      <c r="G8042"/>
      <c r="I8042"/>
      <c r="J8042"/>
      <c r="K8042"/>
      <c r="L8042"/>
      <c r="M8042"/>
      <c r="N8042"/>
      <c r="O8042"/>
      <c r="P8042"/>
      <c r="Q8042"/>
      <c r="R8042"/>
      <c r="S8042"/>
      <c r="T8042"/>
      <c r="U8042"/>
    </row>
    <row r="8043" spans="1:21" ht="14.25" customHeight="1">
      <c r="A8043"/>
      <c r="B8043"/>
      <c r="C8043"/>
      <c r="D8043"/>
      <c r="E8043"/>
      <c r="F8043"/>
      <c r="G8043"/>
      <c r="I8043"/>
      <c r="J8043"/>
      <c r="K8043"/>
      <c r="L8043"/>
      <c r="M8043"/>
      <c r="N8043"/>
      <c r="O8043"/>
      <c r="P8043"/>
      <c r="Q8043"/>
      <c r="R8043"/>
      <c r="S8043"/>
      <c r="T8043"/>
      <c r="U8043"/>
    </row>
    <row r="8044" spans="1:21" ht="14.25" customHeight="1">
      <c r="A8044"/>
      <c r="B8044"/>
      <c r="C8044"/>
      <c r="D8044"/>
      <c r="E8044"/>
      <c r="F8044"/>
      <c r="G8044"/>
      <c r="I8044"/>
      <c r="J8044"/>
      <c r="K8044"/>
      <c r="L8044"/>
      <c r="M8044"/>
      <c r="N8044"/>
      <c r="O8044"/>
      <c r="P8044"/>
      <c r="Q8044"/>
      <c r="R8044"/>
      <c r="S8044"/>
      <c r="T8044"/>
      <c r="U8044"/>
    </row>
    <row r="8045" spans="1:21" ht="14.25" customHeight="1">
      <c r="A8045"/>
      <c r="B8045"/>
      <c r="C8045"/>
      <c r="D8045"/>
      <c r="E8045"/>
      <c r="F8045"/>
      <c r="G8045"/>
      <c r="I8045"/>
      <c r="J8045"/>
      <c r="K8045"/>
      <c r="L8045"/>
      <c r="M8045"/>
      <c r="N8045"/>
      <c r="O8045"/>
      <c r="P8045"/>
      <c r="Q8045"/>
      <c r="R8045"/>
      <c r="S8045"/>
      <c r="T8045"/>
      <c r="U8045"/>
    </row>
    <row r="8046" spans="1:21" ht="14.25" customHeight="1">
      <c r="A8046"/>
      <c r="B8046"/>
      <c r="C8046"/>
      <c r="D8046"/>
      <c r="E8046"/>
      <c r="F8046"/>
      <c r="G8046"/>
      <c r="I8046"/>
      <c r="J8046"/>
      <c r="K8046"/>
      <c r="L8046"/>
      <c r="M8046"/>
      <c r="N8046"/>
      <c r="O8046"/>
      <c r="P8046"/>
      <c r="Q8046"/>
      <c r="R8046"/>
      <c r="S8046"/>
      <c r="T8046"/>
      <c r="U8046"/>
    </row>
    <row r="8047" spans="1:21" ht="14.25" customHeight="1">
      <c r="A8047"/>
      <c r="B8047"/>
      <c r="C8047"/>
      <c r="D8047"/>
      <c r="E8047"/>
      <c r="F8047"/>
      <c r="G8047"/>
      <c r="I8047"/>
      <c r="J8047"/>
      <c r="K8047"/>
      <c r="L8047"/>
      <c r="M8047"/>
      <c r="N8047"/>
      <c r="O8047"/>
      <c r="P8047"/>
      <c r="Q8047"/>
      <c r="R8047"/>
      <c r="S8047"/>
      <c r="T8047"/>
      <c r="U8047"/>
    </row>
    <row r="8048" spans="1:21" ht="14.25" customHeight="1">
      <c r="A8048"/>
      <c r="B8048"/>
      <c r="C8048"/>
      <c r="D8048"/>
      <c r="E8048"/>
      <c r="F8048"/>
      <c r="G8048"/>
      <c r="I8048"/>
      <c r="J8048"/>
      <c r="K8048"/>
      <c r="L8048"/>
      <c r="M8048"/>
      <c r="N8048"/>
      <c r="O8048"/>
      <c r="P8048"/>
      <c r="Q8048"/>
      <c r="R8048"/>
      <c r="S8048"/>
      <c r="T8048"/>
      <c r="U8048"/>
    </row>
    <row r="8049" spans="1:21" ht="14.25" customHeight="1">
      <c r="A8049"/>
      <c r="B8049"/>
      <c r="C8049"/>
      <c r="D8049"/>
      <c r="E8049"/>
      <c r="F8049"/>
      <c r="G8049"/>
      <c r="I8049"/>
      <c r="J8049"/>
      <c r="K8049"/>
      <c r="L8049"/>
      <c r="M8049"/>
      <c r="N8049"/>
      <c r="O8049"/>
      <c r="P8049"/>
      <c r="Q8049"/>
      <c r="R8049"/>
      <c r="S8049"/>
      <c r="T8049"/>
      <c r="U8049"/>
    </row>
    <row r="8050" spans="1:21" ht="14.25" customHeight="1">
      <c r="A8050"/>
      <c r="B8050"/>
      <c r="C8050"/>
      <c r="D8050"/>
      <c r="E8050"/>
      <c r="F8050"/>
      <c r="G8050"/>
      <c r="I8050"/>
      <c r="J8050"/>
      <c r="K8050"/>
      <c r="L8050"/>
      <c r="M8050"/>
      <c r="N8050"/>
      <c r="O8050"/>
      <c r="P8050"/>
      <c r="Q8050"/>
      <c r="R8050"/>
      <c r="S8050"/>
      <c r="T8050"/>
      <c r="U8050"/>
    </row>
    <row r="8051" spans="1:21" ht="14.25" customHeight="1">
      <c r="A8051"/>
      <c r="B8051"/>
      <c r="C8051"/>
      <c r="D8051"/>
      <c r="E8051"/>
      <c r="F8051"/>
      <c r="G8051"/>
      <c r="I8051"/>
      <c r="J8051"/>
      <c r="K8051"/>
      <c r="L8051"/>
      <c r="M8051"/>
      <c r="N8051"/>
      <c r="O8051"/>
      <c r="P8051"/>
      <c r="Q8051"/>
      <c r="R8051"/>
      <c r="S8051"/>
      <c r="T8051"/>
      <c r="U8051"/>
    </row>
    <row r="8052" spans="1:21" ht="14.25" customHeight="1">
      <c r="A8052"/>
      <c r="B8052"/>
      <c r="C8052"/>
      <c r="D8052"/>
      <c r="E8052"/>
      <c r="F8052"/>
      <c r="G8052"/>
      <c r="I8052"/>
      <c r="J8052"/>
      <c r="K8052"/>
      <c r="L8052"/>
      <c r="M8052"/>
      <c r="N8052"/>
      <c r="O8052"/>
      <c r="P8052"/>
      <c r="Q8052"/>
      <c r="R8052"/>
      <c r="S8052"/>
      <c r="T8052"/>
      <c r="U8052"/>
    </row>
    <row r="8053" spans="1:21" ht="14.25" customHeight="1">
      <c r="A8053"/>
      <c r="B8053"/>
      <c r="C8053"/>
      <c r="D8053"/>
      <c r="E8053"/>
      <c r="F8053"/>
      <c r="G8053"/>
      <c r="I8053"/>
      <c r="J8053"/>
      <c r="K8053"/>
      <c r="L8053"/>
      <c r="M8053"/>
      <c r="N8053"/>
      <c r="O8053"/>
      <c r="P8053"/>
      <c r="Q8053"/>
      <c r="R8053"/>
      <c r="S8053"/>
      <c r="T8053"/>
      <c r="U8053"/>
    </row>
    <row r="8054" spans="1:21" ht="14.25" customHeight="1">
      <c r="A8054"/>
      <c r="B8054"/>
      <c r="C8054"/>
      <c r="D8054"/>
      <c r="E8054"/>
      <c r="F8054"/>
      <c r="G8054"/>
      <c r="I8054"/>
      <c r="J8054"/>
      <c r="K8054"/>
      <c r="L8054"/>
      <c r="M8054"/>
      <c r="N8054"/>
      <c r="O8054"/>
      <c r="P8054"/>
      <c r="Q8054"/>
      <c r="R8054"/>
      <c r="S8054"/>
      <c r="T8054"/>
      <c r="U8054"/>
    </row>
    <row r="8055" spans="1:21" ht="14.25" customHeight="1">
      <c r="A8055"/>
      <c r="B8055"/>
      <c r="C8055"/>
      <c r="D8055"/>
      <c r="E8055"/>
      <c r="F8055"/>
      <c r="G8055"/>
      <c r="I8055"/>
      <c r="J8055"/>
      <c r="K8055"/>
      <c r="L8055"/>
      <c r="M8055"/>
      <c r="N8055"/>
      <c r="O8055"/>
      <c r="P8055"/>
      <c r="Q8055"/>
      <c r="R8055"/>
      <c r="S8055"/>
      <c r="T8055"/>
      <c r="U8055"/>
    </row>
    <row r="8056" spans="1:21" ht="14.25" customHeight="1">
      <c r="A8056"/>
      <c r="B8056"/>
      <c r="C8056"/>
      <c r="D8056"/>
      <c r="E8056"/>
      <c r="F8056"/>
      <c r="G8056"/>
      <c r="I8056"/>
      <c r="J8056"/>
      <c r="K8056"/>
      <c r="L8056"/>
      <c r="M8056"/>
      <c r="N8056"/>
      <c r="O8056"/>
      <c r="P8056"/>
      <c r="Q8056"/>
      <c r="R8056"/>
      <c r="S8056"/>
      <c r="T8056"/>
      <c r="U8056"/>
    </row>
    <row r="8057" spans="1:21" ht="14.25" customHeight="1">
      <c r="A8057"/>
      <c r="B8057"/>
      <c r="C8057"/>
      <c r="D8057"/>
      <c r="E8057"/>
      <c r="F8057"/>
      <c r="G8057"/>
      <c r="I8057"/>
      <c r="J8057"/>
      <c r="K8057"/>
      <c r="L8057"/>
      <c r="M8057"/>
      <c r="N8057"/>
      <c r="O8057"/>
      <c r="P8057"/>
      <c r="Q8057"/>
      <c r="R8057"/>
      <c r="S8057"/>
      <c r="T8057"/>
      <c r="U8057"/>
    </row>
    <row r="8058" spans="1:21" ht="14.25" customHeight="1">
      <c r="A8058"/>
      <c r="B8058"/>
      <c r="C8058"/>
      <c r="D8058"/>
      <c r="E8058"/>
      <c r="F8058"/>
      <c r="G8058"/>
      <c r="I8058"/>
      <c r="J8058"/>
      <c r="K8058"/>
      <c r="L8058"/>
      <c r="M8058"/>
      <c r="N8058"/>
      <c r="O8058"/>
      <c r="P8058"/>
      <c r="Q8058"/>
      <c r="R8058"/>
      <c r="S8058"/>
      <c r="T8058"/>
      <c r="U8058"/>
    </row>
    <row r="8059" spans="1:21" ht="14.25" customHeight="1">
      <c r="A8059"/>
      <c r="B8059"/>
      <c r="C8059"/>
      <c r="D8059"/>
      <c r="E8059"/>
      <c r="F8059"/>
      <c r="G8059"/>
      <c r="I8059"/>
      <c r="J8059"/>
      <c r="K8059"/>
      <c r="L8059"/>
      <c r="M8059"/>
      <c r="N8059"/>
      <c r="O8059"/>
      <c r="P8059"/>
      <c r="Q8059"/>
      <c r="R8059"/>
      <c r="S8059"/>
      <c r="T8059"/>
      <c r="U8059"/>
    </row>
    <row r="8060" spans="1:21" ht="14.25" customHeight="1">
      <c r="A8060"/>
      <c r="B8060"/>
      <c r="C8060"/>
      <c r="D8060"/>
      <c r="E8060"/>
      <c r="F8060"/>
      <c r="G8060"/>
      <c r="I8060"/>
      <c r="J8060"/>
      <c r="K8060"/>
      <c r="L8060"/>
      <c r="M8060"/>
      <c r="N8060"/>
      <c r="O8060"/>
      <c r="P8060"/>
      <c r="Q8060"/>
      <c r="R8060"/>
      <c r="S8060"/>
      <c r="T8060"/>
      <c r="U8060"/>
    </row>
    <row r="8061" spans="1:21" ht="14.25" customHeight="1">
      <c r="A8061"/>
      <c r="B8061"/>
      <c r="C8061"/>
      <c r="D8061"/>
      <c r="E8061"/>
      <c r="F8061"/>
      <c r="G8061"/>
      <c r="I8061"/>
      <c r="J8061"/>
      <c r="K8061"/>
      <c r="L8061"/>
      <c r="M8061"/>
      <c r="N8061"/>
      <c r="O8061"/>
      <c r="P8061"/>
      <c r="Q8061"/>
      <c r="R8061"/>
      <c r="S8061"/>
      <c r="T8061"/>
      <c r="U8061"/>
    </row>
    <row r="8062" spans="1:21" ht="14.25" customHeight="1">
      <c r="A8062"/>
      <c r="B8062"/>
      <c r="C8062"/>
      <c r="D8062"/>
      <c r="E8062"/>
      <c r="F8062"/>
      <c r="G8062"/>
      <c r="I8062"/>
      <c r="J8062"/>
      <c r="K8062"/>
      <c r="L8062"/>
      <c r="M8062"/>
      <c r="N8062"/>
      <c r="O8062"/>
      <c r="P8062"/>
      <c r="Q8062"/>
      <c r="R8062"/>
      <c r="S8062"/>
      <c r="T8062"/>
      <c r="U8062"/>
    </row>
    <row r="8063" spans="1:21" ht="14.25" customHeight="1">
      <c r="A8063"/>
      <c r="B8063"/>
      <c r="C8063"/>
      <c r="D8063"/>
      <c r="E8063"/>
      <c r="F8063"/>
      <c r="G8063"/>
      <c r="I8063"/>
      <c r="J8063"/>
      <c r="K8063"/>
      <c r="L8063"/>
      <c r="M8063"/>
      <c r="N8063"/>
      <c r="O8063"/>
      <c r="P8063"/>
      <c r="Q8063"/>
      <c r="R8063"/>
      <c r="S8063"/>
      <c r="T8063"/>
      <c r="U8063"/>
    </row>
    <row r="8064" spans="1:21" ht="14.25" customHeight="1">
      <c r="A8064"/>
      <c r="B8064"/>
      <c r="C8064"/>
      <c r="D8064"/>
      <c r="E8064"/>
      <c r="F8064"/>
      <c r="G8064"/>
      <c r="I8064"/>
      <c r="J8064"/>
      <c r="K8064"/>
      <c r="L8064"/>
      <c r="M8064"/>
      <c r="N8064"/>
      <c r="O8064"/>
      <c r="P8064"/>
      <c r="Q8064"/>
      <c r="R8064"/>
      <c r="S8064"/>
      <c r="T8064"/>
      <c r="U8064"/>
    </row>
    <row r="8065" spans="1:21" ht="14.25" customHeight="1">
      <c r="A8065"/>
      <c r="B8065"/>
      <c r="C8065"/>
      <c r="D8065"/>
      <c r="E8065"/>
      <c r="F8065"/>
      <c r="G8065"/>
      <c r="I8065"/>
      <c r="J8065"/>
      <c r="K8065"/>
      <c r="L8065"/>
      <c r="M8065"/>
      <c r="N8065"/>
      <c r="O8065"/>
      <c r="P8065"/>
      <c r="Q8065"/>
      <c r="R8065"/>
      <c r="S8065"/>
      <c r="T8065"/>
      <c r="U8065"/>
    </row>
    <row r="8066" spans="1:21" ht="14.25" customHeight="1">
      <c r="A8066"/>
      <c r="B8066"/>
      <c r="C8066"/>
      <c r="D8066"/>
      <c r="E8066"/>
      <c r="F8066"/>
      <c r="G8066"/>
      <c r="I8066"/>
      <c r="J8066"/>
      <c r="K8066"/>
      <c r="L8066"/>
      <c r="M8066"/>
      <c r="N8066"/>
      <c r="O8066"/>
      <c r="P8066"/>
      <c r="Q8066"/>
      <c r="R8066"/>
      <c r="S8066"/>
      <c r="T8066"/>
      <c r="U8066"/>
    </row>
    <row r="8067" spans="1:21" ht="14.25" customHeight="1">
      <c r="A8067"/>
      <c r="B8067"/>
      <c r="C8067"/>
      <c r="D8067"/>
      <c r="E8067"/>
      <c r="F8067"/>
      <c r="G8067"/>
      <c r="I8067"/>
      <c r="J8067"/>
      <c r="K8067"/>
      <c r="L8067"/>
      <c r="M8067"/>
      <c r="N8067"/>
      <c r="O8067"/>
      <c r="P8067"/>
      <c r="Q8067"/>
      <c r="R8067"/>
      <c r="S8067"/>
      <c r="T8067"/>
      <c r="U8067"/>
    </row>
    <row r="8068" spans="1:21" ht="14.25" customHeight="1">
      <c r="A8068"/>
      <c r="B8068"/>
      <c r="C8068"/>
      <c r="D8068"/>
      <c r="E8068"/>
      <c r="F8068"/>
      <c r="G8068"/>
      <c r="I8068"/>
      <c r="J8068"/>
      <c r="K8068"/>
      <c r="L8068"/>
      <c r="M8068"/>
      <c r="N8068"/>
      <c r="O8068"/>
      <c r="P8068"/>
      <c r="Q8068"/>
      <c r="R8068"/>
      <c r="S8068"/>
      <c r="T8068"/>
      <c r="U8068"/>
    </row>
    <row r="8069" spans="1:21" ht="14.25" customHeight="1">
      <c r="A8069"/>
      <c r="B8069"/>
      <c r="C8069"/>
      <c r="D8069"/>
      <c r="E8069"/>
      <c r="F8069"/>
      <c r="G8069"/>
      <c r="I8069"/>
      <c r="J8069"/>
      <c r="K8069"/>
      <c r="L8069"/>
      <c r="M8069"/>
      <c r="N8069"/>
      <c r="O8069"/>
      <c r="P8069"/>
      <c r="Q8069"/>
      <c r="R8069"/>
      <c r="S8069"/>
      <c r="T8069"/>
      <c r="U8069"/>
    </row>
    <row r="8070" spans="1:21" ht="14.25" customHeight="1">
      <c r="A8070"/>
      <c r="B8070"/>
      <c r="C8070"/>
      <c r="D8070"/>
      <c r="E8070"/>
      <c r="F8070"/>
      <c r="G8070"/>
      <c r="I8070"/>
      <c r="J8070"/>
      <c r="K8070"/>
      <c r="L8070"/>
      <c r="M8070"/>
      <c r="N8070"/>
      <c r="O8070"/>
      <c r="P8070"/>
      <c r="Q8070"/>
      <c r="R8070"/>
      <c r="S8070"/>
      <c r="T8070"/>
      <c r="U8070"/>
    </row>
    <row r="8071" spans="1:21" ht="14.25" customHeight="1">
      <c r="A8071"/>
      <c r="B8071"/>
      <c r="C8071"/>
      <c r="D8071"/>
      <c r="E8071"/>
      <c r="F8071"/>
      <c r="G8071"/>
      <c r="I8071"/>
      <c r="J8071"/>
      <c r="K8071"/>
      <c r="L8071"/>
      <c r="M8071"/>
      <c r="N8071"/>
      <c r="O8071"/>
      <c r="P8071"/>
      <c r="Q8071"/>
      <c r="R8071"/>
      <c r="S8071"/>
      <c r="T8071"/>
      <c r="U8071"/>
    </row>
    <row r="8072" spans="1:21" ht="14.25" customHeight="1">
      <c r="A8072"/>
      <c r="B8072"/>
      <c r="C8072"/>
      <c r="D8072"/>
      <c r="E8072"/>
      <c r="F8072"/>
      <c r="G8072"/>
      <c r="I8072"/>
      <c r="J8072"/>
      <c r="K8072"/>
      <c r="L8072"/>
      <c r="M8072"/>
      <c r="N8072"/>
      <c r="O8072"/>
      <c r="P8072"/>
      <c r="Q8072"/>
      <c r="R8072"/>
      <c r="S8072"/>
      <c r="T8072"/>
      <c r="U8072"/>
    </row>
    <row r="8073" spans="1:21" ht="14.25" customHeight="1">
      <c r="A8073"/>
      <c r="B8073"/>
      <c r="C8073"/>
      <c r="D8073"/>
      <c r="E8073"/>
      <c r="F8073"/>
      <c r="G8073"/>
      <c r="I8073"/>
      <c r="J8073"/>
      <c r="K8073"/>
      <c r="L8073"/>
      <c r="M8073"/>
      <c r="N8073"/>
      <c r="O8073"/>
      <c r="P8073"/>
      <c r="Q8073"/>
      <c r="R8073"/>
      <c r="S8073"/>
      <c r="T8073"/>
      <c r="U8073"/>
    </row>
    <row r="8074" spans="1:21" ht="14.25" customHeight="1">
      <c r="A8074"/>
      <c r="B8074"/>
      <c r="C8074"/>
      <c r="D8074"/>
      <c r="E8074"/>
      <c r="F8074"/>
      <c r="G8074"/>
      <c r="I8074"/>
      <c r="J8074"/>
      <c r="K8074"/>
      <c r="L8074"/>
      <c r="M8074"/>
      <c r="N8074"/>
      <c r="O8074"/>
      <c r="P8074"/>
      <c r="Q8074"/>
      <c r="R8074"/>
      <c r="S8074"/>
      <c r="T8074"/>
      <c r="U8074"/>
    </row>
    <row r="8075" spans="1:21" ht="14.25" customHeight="1">
      <c r="A8075"/>
      <c r="B8075"/>
      <c r="C8075"/>
      <c r="D8075"/>
      <c r="E8075"/>
      <c r="F8075"/>
      <c r="G8075"/>
      <c r="I8075"/>
      <c r="J8075"/>
      <c r="K8075"/>
      <c r="L8075"/>
      <c r="M8075"/>
      <c r="N8075"/>
      <c r="O8075"/>
      <c r="P8075"/>
      <c r="Q8075"/>
      <c r="R8075"/>
      <c r="S8075"/>
      <c r="T8075"/>
      <c r="U8075"/>
    </row>
    <row r="8076" spans="1:21" ht="14.25" customHeight="1">
      <c r="A8076"/>
      <c r="B8076"/>
      <c r="C8076"/>
      <c r="D8076"/>
      <c r="E8076"/>
      <c r="F8076"/>
      <c r="G8076"/>
      <c r="I8076"/>
      <c r="J8076"/>
      <c r="K8076"/>
      <c r="L8076"/>
      <c r="M8076"/>
      <c r="N8076"/>
      <c r="O8076"/>
      <c r="P8076"/>
      <c r="Q8076"/>
      <c r="R8076"/>
      <c r="S8076"/>
      <c r="T8076"/>
      <c r="U8076"/>
    </row>
    <row r="8077" spans="1:21" ht="14.25" customHeight="1">
      <c r="A8077"/>
      <c r="B8077"/>
      <c r="C8077"/>
      <c r="D8077"/>
      <c r="E8077"/>
      <c r="F8077"/>
      <c r="G8077"/>
      <c r="I8077"/>
      <c r="J8077"/>
      <c r="K8077"/>
      <c r="L8077"/>
      <c r="M8077"/>
      <c r="N8077"/>
      <c r="O8077"/>
      <c r="P8077"/>
      <c r="Q8077"/>
      <c r="R8077"/>
      <c r="S8077"/>
      <c r="T8077"/>
      <c r="U8077"/>
    </row>
    <row r="8078" spans="1:21" ht="14.25" customHeight="1">
      <c r="A8078"/>
      <c r="B8078"/>
      <c r="C8078"/>
      <c r="D8078"/>
      <c r="E8078"/>
      <c r="F8078"/>
      <c r="G8078"/>
      <c r="I8078"/>
      <c r="J8078"/>
      <c r="K8078"/>
      <c r="L8078"/>
      <c r="M8078"/>
      <c r="N8078"/>
      <c r="O8078"/>
      <c r="P8078"/>
      <c r="Q8078"/>
      <c r="R8078"/>
      <c r="S8078"/>
      <c r="T8078"/>
      <c r="U8078"/>
    </row>
    <row r="8079" spans="1:21" ht="14.25" customHeight="1">
      <c r="A8079"/>
      <c r="B8079"/>
      <c r="C8079"/>
      <c r="D8079"/>
      <c r="E8079"/>
      <c r="F8079"/>
      <c r="G8079"/>
      <c r="I8079"/>
      <c r="J8079"/>
      <c r="K8079"/>
      <c r="L8079"/>
      <c r="M8079"/>
      <c r="N8079"/>
      <c r="O8079"/>
      <c r="P8079"/>
      <c r="Q8079"/>
      <c r="R8079"/>
      <c r="S8079"/>
      <c r="T8079"/>
      <c r="U8079"/>
    </row>
    <row r="8080" spans="1:21" ht="14.25" customHeight="1">
      <c r="A8080"/>
      <c r="B8080"/>
      <c r="C8080"/>
      <c r="D8080"/>
      <c r="E8080"/>
      <c r="F8080"/>
      <c r="G8080"/>
      <c r="I8080"/>
      <c r="J8080"/>
      <c r="K8080"/>
      <c r="L8080"/>
      <c r="M8080"/>
      <c r="N8080"/>
      <c r="O8080"/>
      <c r="P8080"/>
      <c r="Q8080"/>
      <c r="R8080"/>
      <c r="S8080"/>
      <c r="T8080"/>
      <c r="U8080"/>
    </row>
    <row r="8081" spans="1:21" ht="14.25" customHeight="1">
      <c r="A8081"/>
      <c r="B8081"/>
      <c r="C8081"/>
      <c r="D8081"/>
      <c r="E8081"/>
      <c r="F8081"/>
      <c r="G8081"/>
      <c r="I8081"/>
      <c r="J8081"/>
      <c r="K8081"/>
      <c r="L8081"/>
      <c r="M8081"/>
      <c r="N8081"/>
      <c r="O8081"/>
      <c r="P8081"/>
      <c r="Q8081"/>
      <c r="R8081"/>
      <c r="S8081"/>
      <c r="T8081"/>
      <c r="U8081"/>
    </row>
    <row r="8082" spans="1:21" ht="14.25" customHeight="1">
      <c r="A8082"/>
      <c r="B8082"/>
      <c r="C8082"/>
      <c r="D8082"/>
      <c r="E8082"/>
      <c r="F8082"/>
      <c r="G8082"/>
      <c r="I8082"/>
      <c r="J8082"/>
      <c r="K8082"/>
      <c r="L8082"/>
      <c r="M8082"/>
      <c r="N8082"/>
      <c r="O8082"/>
      <c r="P8082"/>
      <c r="Q8082"/>
      <c r="R8082"/>
      <c r="S8082"/>
      <c r="T8082"/>
      <c r="U8082"/>
    </row>
    <row r="8083" spans="1:21" ht="14.25" customHeight="1">
      <c r="A8083"/>
      <c r="B8083"/>
      <c r="C8083"/>
      <c r="D8083"/>
      <c r="E8083"/>
      <c r="F8083"/>
      <c r="G8083"/>
      <c r="I8083"/>
      <c r="J8083"/>
      <c r="K8083"/>
      <c r="L8083"/>
      <c r="M8083"/>
      <c r="N8083"/>
      <c r="O8083"/>
      <c r="P8083"/>
      <c r="Q8083"/>
      <c r="R8083"/>
      <c r="S8083"/>
      <c r="T8083"/>
      <c r="U8083"/>
    </row>
    <row r="8084" spans="1:21" ht="14.25" customHeight="1">
      <c r="A8084"/>
      <c r="B8084"/>
      <c r="C8084"/>
      <c r="D8084"/>
      <c r="E8084"/>
      <c r="F8084"/>
      <c r="G8084"/>
      <c r="I8084"/>
      <c r="J8084"/>
      <c r="K8084"/>
      <c r="L8084"/>
      <c r="M8084"/>
      <c r="N8084"/>
      <c r="O8084"/>
      <c r="P8084"/>
      <c r="Q8084"/>
      <c r="R8084"/>
      <c r="S8084"/>
      <c r="T8084"/>
      <c r="U8084"/>
    </row>
    <row r="8085" spans="1:21" ht="14.25" customHeight="1">
      <c r="A8085"/>
      <c r="B8085"/>
      <c r="C8085"/>
      <c r="D8085"/>
      <c r="E8085"/>
      <c r="F8085"/>
      <c r="G8085"/>
      <c r="I8085"/>
      <c r="J8085"/>
      <c r="K8085"/>
      <c r="L8085"/>
      <c r="M8085"/>
      <c r="N8085"/>
      <c r="O8085"/>
      <c r="P8085"/>
      <c r="Q8085"/>
      <c r="R8085"/>
      <c r="S8085"/>
      <c r="T8085"/>
      <c r="U8085"/>
    </row>
    <row r="8086" spans="1:21" ht="14.25" customHeight="1">
      <c r="A8086"/>
      <c r="B8086"/>
      <c r="C8086"/>
      <c r="D8086"/>
      <c r="E8086"/>
      <c r="F8086"/>
      <c r="G8086"/>
      <c r="I8086"/>
      <c r="J8086"/>
      <c r="K8086"/>
      <c r="L8086"/>
      <c r="M8086"/>
      <c r="N8086"/>
      <c r="O8086"/>
      <c r="P8086"/>
      <c r="Q8086"/>
      <c r="R8086"/>
      <c r="S8086"/>
      <c r="T8086"/>
      <c r="U8086"/>
    </row>
    <row r="8087" spans="1:21" ht="14.25" customHeight="1">
      <c r="A8087"/>
      <c r="B8087"/>
      <c r="C8087"/>
      <c r="D8087"/>
      <c r="E8087"/>
      <c r="F8087"/>
      <c r="G8087"/>
      <c r="I8087"/>
      <c r="J8087"/>
      <c r="K8087"/>
      <c r="L8087"/>
      <c r="M8087"/>
      <c r="N8087"/>
      <c r="O8087"/>
      <c r="P8087"/>
      <c r="Q8087"/>
      <c r="R8087"/>
      <c r="S8087"/>
      <c r="T8087"/>
      <c r="U8087"/>
    </row>
    <row r="8088" spans="1:21" ht="14.25" customHeight="1">
      <c r="A8088"/>
      <c r="B8088"/>
      <c r="C8088"/>
      <c r="D8088"/>
      <c r="E8088"/>
      <c r="F8088"/>
      <c r="G8088"/>
      <c r="I8088"/>
      <c r="J8088"/>
      <c r="K8088"/>
      <c r="L8088"/>
      <c r="M8088"/>
      <c r="N8088"/>
      <c r="O8088"/>
      <c r="P8088"/>
      <c r="Q8088"/>
      <c r="R8088"/>
      <c r="S8088"/>
      <c r="T8088"/>
      <c r="U8088"/>
    </row>
    <row r="8089" spans="1:21" ht="14.25" customHeight="1">
      <c r="A8089"/>
      <c r="B8089"/>
      <c r="C8089"/>
      <c r="D8089"/>
      <c r="E8089"/>
      <c r="F8089"/>
      <c r="G8089"/>
      <c r="I8089"/>
      <c r="J8089"/>
      <c r="K8089"/>
      <c r="L8089"/>
      <c r="M8089"/>
      <c r="N8089"/>
      <c r="O8089"/>
      <c r="P8089"/>
      <c r="Q8089"/>
      <c r="R8089"/>
      <c r="S8089"/>
      <c r="T8089"/>
      <c r="U8089"/>
    </row>
    <row r="8090" spans="1:21" ht="14.25" customHeight="1">
      <c r="A8090"/>
      <c r="B8090"/>
      <c r="C8090"/>
      <c r="D8090"/>
      <c r="E8090"/>
      <c r="F8090"/>
      <c r="G8090"/>
      <c r="I8090"/>
      <c r="J8090"/>
      <c r="K8090"/>
      <c r="L8090"/>
      <c r="M8090"/>
      <c r="N8090"/>
      <c r="O8090"/>
      <c r="P8090"/>
      <c r="Q8090"/>
      <c r="R8090"/>
      <c r="S8090"/>
      <c r="T8090"/>
      <c r="U8090"/>
    </row>
    <row r="8091" spans="1:21" ht="14.25" customHeight="1">
      <c r="A8091"/>
      <c r="B8091"/>
      <c r="C8091"/>
      <c r="D8091"/>
      <c r="E8091"/>
      <c r="F8091"/>
      <c r="G8091"/>
      <c r="I8091"/>
      <c r="J8091"/>
      <c r="K8091"/>
      <c r="L8091"/>
      <c r="M8091"/>
      <c r="N8091"/>
      <c r="O8091"/>
      <c r="P8091"/>
      <c r="Q8091"/>
      <c r="R8091"/>
      <c r="S8091"/>
      <c r="T8091"/>
      <c r="U8091"/>
    </row>
    <row r="8092" spans="1:21" ht="14.25" customHeight="1">
      <c r="A8092"/>
      <c r="B8092"/>
      <c r="C8092"/>
      <c r="D8092"/>
      <c r="E8092"/>
      <c r="F8092"/>
      <c r="G8092"/>
      <c r="I8092"/>
      <c r="J8092"/>
      <c r="K8092"/>
      <c r="L8092"/>
      <c r="M8092"/>
      <c r="N8092"/>
      <c r="O8092"/>
      <c r="P8092"/>
      <c r="Q8092"/>
      <c r="R8092"/>
      <c r="S8092"/>
      <c r="T8092"/>
      <c r="U8092"/>
    </row>
    <row r="8093" spans="1:21" ht="14.25" customHeight="1">
      <c r="A8093"/>
      <c r="B8093"/>
      <c r="C8093"/>
      <c r="D8093"/>
      <c r="E8093"/>
      <c r="F8093"/>
      <c r="G8093"/>
      <c r="I8093"/>
      <c r="J8093"/>
      <c r="K8093"/>
      <c r="L8093"/>
      <c r="M8093"/>
      <c r="N8093"/>
      <c r="O8093"/>
      <c r="P8093"/>
      <c r="Q8093"/>
      <c r="R8093"/>
      <c r="S8093"/>
      <c r="T8093"/>
      <c r="U8093"/>
    </row>
    <row r="8094" spans="1:21" ht="14.25" customHeight="1">
      <c r="A8094"/>
      <c r="B8094"/>
      <c r="C8094"/>
      <c r="D8094"/>
      <c r="E8094"/>
      <c r="F8094"/>
      <c r="G8094"/>
      <c r="I8094"/>
      <c r="J8094"/>
      <c r="K8094"/>
      <c r="L8094"/>
      <c r="M8094"/>
      <c r="N8094"/>
      <c r="O8094"/>
      <c r="P8094"/>
      <c r="Q8094"/>
      <c r="R8094"/>
      <c r="S8094"/>
      <c r="T8094"/>
      <c r="U8094"/>
    </row>
    <row r="8095" spans="1:21" ht="14.25" customHeight="1">
      <c r="A8095"/>
      <c r="B8095"/>
      <c r="C8095"/>
      <c r="D8095"/>
      <c r="E8095"/>
      <c r="F8095"/>
      <c r="G8095"/>
      <c r="I8095"/>
      <c r="J8095"/>
      <c r="K8095"/>
      <c r="L8095"/>
      <c r="M8095"/>
      <c r="N8095"/>
      <c r="O8095"/>
      <c r="P8095"/>
      <c r="Q8095"/>
      <c r="R8095"/>
      <c r="S8095"/>
      <c r="T8095"/>
      <c r="U8095"/>
    </row>
    <row r="8096" spans="1:21" ht="14.25" customHeight="1">
      <c r="A8096"/>
      <c r="B8096"/>
      <c r="C8096"/>
      <c r="D8096"/>
      <c r="E8096"/>
      <c r="F8096"/>
      <c r="G8096"/>
      <c r="I8096"/>
      <c r="J8096"/>
      <c r="K8096"/>
      <c r="L8096"/>
      <c r="M8096"/>
      <c r="N8096"/>
      <c r="O8096"/>
      <c r="P8096"/>
      <c r="Q8096"/>
      <c r="R8096"/>
      <c r="S8096"/>
      <c r="T8096"/>
      <c r="U8096"/>
    </row>
    <row r="8097" spans="1:21" ht="14.25" customHeight="1">
      <c r="A8097"/>
      <c r="B8097"/>
      <c r="C8097"/>
      <c r="D8097"/>
      <c r="E8097"/>
      <c r="F8097"/>
      <c r="G8097"/>
      <c r="I8097"/>
      <c r="J8097"/>
      <c r="K8097"/>
      <c r="L8097"/>
      <c r="M8097"/>
      <c r="N8097"/>
      <c r="O8097"/>
      <c r="P8097"/>
      <c r="Q8097"/>
      <c r="R8097"/>
      <c r="S8097"/>
      <c r="T8097"/>
      <c r="U8097"/>
    </row>
    <row r="8098" spans="1:21" ht="14.25" customHeight="1">
      <c r="A8098"/>
      <c r="B8098"/>
      <c r="C8098"/>
      <c r="D8098"/>
      <c r="E8098"/>
      <c r="F8098"/>
      <c r="G8098"/>
      <c r="I8098"/>
      <c r="J8098"/>
      <c r="K8098"/>
      <c r="L8098"/>
      <c r="M8098"/>
      <c r="N8098"/>
      <c r="O8098"/>
      <c r="P8098"/>
      <c r="Q8098"/>
      <c r="R8098"/>
      <c r="S8098"/>
      <c r="T8098"/>
      <c r="U8098"/>
    </row>
    <row r="8099" spans="1:21" ht="14.25" customHeight="1">
      <c r="A8099"/>
      <c r="B8099"/>
      <c r="C8099"/>
      <c r="D8099"/>
      <c r="E8099"/>
      <c r="F8099"/>
      <c r="G8099"/>
      <c r="I8099"/>
      <c r="J8099"/>
      <c r="K8099"/>
      <c r="L8099"/>
      <c r="M8099"/>
      <c r="N8099"/>
      <c r="O8099"/>
      <c r="P8099"/>
      <c r="Q8099"/>
      <c r="R8099"/>
      <c r="S8099"/>
      <c r="T8099"/>
      <c r="U8099"/>
    </row>
    <row r="8100" spans="1:21" ht="14.25" customHeight="1">
      <c r="A8100"/>
      <c r="B8100"/>
      <c r="C8100"/>
      <c r="D8100"/>
      <c r="E8100"/>
      <c r="F8100"/>
      <c r="G8100"/>
      <c r="I8100"/>
      <c r="J8100"/>
      <c r="K8100"/>
      <c r="L8100"/>
      <c r="M8100"/>
      <c r="N8100"/>
      <c r="O8100"/>
      <c r="P8100"/>
      <c r="Q8100"/>
      <c r="R8100"/>
      <c r="S8100"/>
      <c r="T8100"/>
      <c r="U8100"/>
    </row>
    <row r="8101" spans="1:21" ht="14.25" customHeight="1">
      <c r="A8101"/>
      <c r="B8101"/>
      <c r="C8101"/>
      <c r="D8101"/>
      <c r="E8101"/>
      <c r="F8101"/>
      <c r="G8101"/>
      <c r="I8101"/>
      <c r="J8101"/>
      <c r="K8101"/>
      <c r="L8101"/>
      <c r="M8101"/>
      <c r="N8101"/>
      <c r="O8101"/>
      <c r="P8101"/>
      <c r="Q8101"/>
      <c r="R8101"/>
      <c r="S8101"/>
      <c r="T8101"/>
      <c r="U8101"/>
    </row>
    <row r="8102" spans="1:21" ht="14.25" customHeight="1">
      <c r="A8102"/>
      <c r="B8102"/>
      <c r="C8102"/>
      <c r="D8102"/>
      <c r="E8102"/>
      <c r="F8102"/>
      <c r="G8102"/>
      <c r="I8102"/>
      <c r="J8102"/>
      <c r="K8102"/>
      <c r="L8102"/>
      <c r="M8102"/>
      <c r="N8102"/>
      <c r="O8102"/>
      <c r="P8102"/>
      <c r="Q8102"/>
      <c r="R8102"/>
      <c r="S8102"/>
      <c r="T8102"/>
      <c r="U8102"/>
    </row>
    <row r="8103" spans="1:21" ht="14.25" customHeight="1">
      <c r="A8103"/>
      <c r="B8103"/>
      <c r="C8103"/>
      <c r="D8103"/>
      <c r="E8103"/>
      <c r="F8103"/>
      <c r="G8103"/>
      <c r="I8103"/>
      <c r="J8103"/>
      <c r="K8103"/>
      <c r="L8103"/>
      <c r="M8103"/>
      <c r="N8103"/>
      <c r="O8103"/>
      <c r="P8103"/>
      <c r="Q8103"/>
      <c r="R8103"/>
      <c r="S8103"/>
      <c r="T8103"/>
      <c r="U8103"/>
    </row>
    <row r="8104" spans="1:21" ht="14.25" customHeight="1">
      <c r="A8104"/>
      <c r="B8104"/>
      <c r="C8104"/>
      <c r="D8104"/>
      <c r="E8104"/>
      <c r="F8104"/>
      <c r="G8104"/>
      <c r="I8104"/>
      <c r="J8104"/>
      <c r="K8104"/>
      <c r="L8104"/>
      <c r="M8104"/>
      <c r="N8104"/>
      <c r="O8104"/>
      <c r="P8104"/>
      <c r="Q8104"/>
      <c r="R8104"/>
      <c r="S8104"/>
      <c r="T8104"/>
      <c r="U8104"/>
    </row>
    <row r="8105" spans="1:21" ht="14.25" customHeight="1">
      <c r="A8105"/>
      <c r="B8105"/>
      <c r="C8105"/>
      <c r="D8105"/>
      <c r="E8105"/>
      <c r="F8105"/>
      <c r="G8105"/>
      <c r="I8105"/>
      <c r="J8105"/>
      <c r="K8105"/>
      <c r="L8105"/>
      <c r="M8105"/>
      <c r="N8105"/>
      <c r="O8105"/>
      <c r="P8105"/>
      <c r="Q8105"/>
      <c r="R8105"/>
      <c r="S8105"/>
      <c r="T8105"/>
      <c r="U8105"/>
    </row>
    <row r="8106" spans="1:21" ht="14.25" customHeight="1">
      <c r="A8106"/>
      <c r="B8106"/>
      <c r="C8106"/>
      <c r="D8106"/>
      <c r="E8106"/>
      <c r="F8106"/>
      <c r="G8106"/>
      <c r="I8106"/>
      <c r="J8106"/>
      <c r="K8106"/>
      <c r="L8106"/>
      <c r="M8106"/>
      <c r="N8106"/>
      <c r="O8106"/>
      <c r="P8106"/>
      <c r="Q8106"/>
      <c r="R8106"/>
      <c r="S8106"/>
      <c r="T8106"/>
      <c r="U8106"/>
    </row>
    <row r="8107" spans="1:21" ht="14.25" customHeight="1">
      <c r="A8107"/>
      <c r="B8107"/>
      <c r="C8107"/>
      <c r="D8107"/>
      <c r="E8107"/>
      <c r="F8107"/>
      <c r="G8107"/>
      <c r="I8107"/>
      <c r="J8107"/>
      <c r="K8107"/>
      <c r="L8107"/>
      <c r="M8107"/>
      <c r="N8107"/>
      <c r="O8107"/>
      <c r="P8107"/>
      <c r="Q8107"/>
      <c r="R8107"/>
      <c r="S8107"/>
      <c r="T8107"/>
      <c r="U8107"/>
    </row>
    <row r="8108" spans="1:21" ht="14.25" customHeight="1">
      <c r="A8108"/>
      <c r="B8108"/>
      <c r="C8108"/>
      <c r="D8108"/>
      <c r="E8108"/>
      <c r="F8108"/>
      <c r="G8108"/>
      <c r="I8108"/>
      <c r="J8108"/>
      <c r="K8108"/>
      <c r="L8108"/>
      <c r="M8108"/>
      <c r="N8108"/>
      <c r="O8108"/>
      <c r="P8108"/>
      <c r="Q8108"/>
      <c r="R8108"/>
      <c r="S8108"/>
      <c r="T8108"/>
      <c r="U8108"/>
    </row>
    <row r="8109" spans="1:21" ht="14.25" customHeight="1">
      <c r="A8109"/>
      <c r="B8109"/>
      <c r="C8109"/>
      <c r="D8109"/>
      <c r="E8109"/>
      <c r="F8109"/>
      <c r="G8109"/>
      <c r="I8109"/>
      <c r="J8109"/>
      <c r="K8109"/>
      <c r="L8109"/>
      <c r="M8109"/>
      <c r="N8109"/>
      <c r="O8109"/>
      <c r="P8109"/>
      <c r="Q8109"/>
      <c r="R8109"/>
      <c r="S8109"/>
      <c r="T8109"/>
      <c r="U8109"/>
    </row>
    <row r="8110" spans="1:21" ht="14.25" customHeight="1">
      <c r="A8110"/>
      <c r="B8110"/>
      <c r="C8110"/>
      <c r="D8110"/>
      <c r="E8110"/>
      <c r="F8110"/>
      <c r="G8110"/>
      <c r="I8110"/>
      <c r="J8110"/>
      <c r="K8110"/>
      <c r="L8110"/>
      <c r="M8110"/>
      <c r="N8110"/>
      <c r="O8110"/>
      <c r="P8110"/>
      <c r="Q8110"/>
      <c r="R8110"/>
      <c r="S8110"/>
      <c r="T8110"/>
      <c r="U8110"/>
    </row>
    <row r="8111" spans="1:21" ht="14.25" customHeight="1">
      <c r="A8111"/>
      <c r="B8111"/>
      <c r="C8111"/>
      <c r="D8111"/>
      <c r="E8111"/>
      <c r="F8111"/>
      <c r="G8111"/>
      <c r="I8111"/>
      <c r="J8111"/>
      <c r="K8111"/>
      <c r="L8111"/>
      <c r="M8111"/>
      <c r="N8111"/>
      <c r="O8111"/>
      <c r="P8111"/>
      <c r="Q8111"/>
      <c r="R8111"/>
      <c r="S8111"/>
      <c r="T8111"/>
      <c r="U8111"/>
    </row>
    <row r="8112" spans="1:21" ht="14.25" customHeight="1">
      <c r="A8112"/>
      <c r="B8112"/>
      <c r="C8112"/>
      <c r="D8112"/>
      <c r="E8112"/>
      <c r="F8112"/>
      <c r="G8112"/>
      <c r="I8112"/>
      <c r="J8112"/>
      <c r="K8112"/>
      <c r="L8112"/>
      <c r="M8112"/>
      <c r="N8112"/>
      <c r="O8112"/>
      <c r="P8112"/>
      <c r="Q8112"/>
      <c r="R8112"/>
      <c r="S8112"/>
      <c r="T8112"/>
      <c r="U8112"/>
    </row>
    <row r="8113" spans="1:21" ht="14.25" customHeight="1">
      <c r="A8113"/>
      <c r="B8113"/>
      <c r="C8113"/>
      <c r="D8113"/>
      <c r="E8113"/>
      <c r="F8113"/>
      <c r="G8113"/>
      <c r="I8113"/>
      <c r="J8113"/>
      <c r="K8113"/>
      <c r="L8113"/>
      <c r="M8113"/>
      <c r="N8113"/>
      <c r="O8113"/>
      <c r="P8113"/>
      <c r="Q8113"/>
      <c r="R8113"/>
      <c r="S8113"/>
      <c r="T8113"/>
      <c r="U8113"/>
    </row>
    <row r="8114" spans="1:21" ht="14.25" customHeight="1">
      <c r="A8114"/>
      <c r="B8114"/>
      <c r="C8114"/>
      <c r="D8114"/>
      <c r="E8114"/>
      <c r="F8114"/>
      <c r="G8114"/>
      <c r="I8114"/>
      <c r="J8114"/>
      <c r="K8114"/>
      <c r="L8114"/>
      <c r="M8114"/>
      <c r="N8114"/>
      <c r="O8114"/>
      <c r="P8114"/>
      <c r="Q8114"/>
      <c r="R8114"/>
      <c r="S8114"/>
      <c r="T8114"/>
      <c r="U8114"/>
    </row>
    <row r="8115" spans="1:21" ht="14.25" customHeight="1">
      <c r="A8115"/>
      <c r="B8115"/>
      <c r="C8115"/>
      <c r="D8115"/>
      <c r="E8115"/>
      <c r="F8115"/>
      <c r="G8115"/>
      <c r="I8115"/>
      <c r="J8115"/>
      <c r="K8115"/>
      <c r="L8115"/>
      <c r="M8115"/>
      <c r="N8115"/>
      <c r="O8115"/>
      <c r="P8115"/>
      <c r="Q8115"/>
      <c r="R8115"/>
      <c r="S8115"/>
      <c r="T8115"/>
      <c r="U8115"/>
    </row>
    <row r="8116" spans="1:21" ht="14.25" customHeight="1">
      <c r="A8116"/>
      <c r="B8116"/>
      <c r="C8116"/>
      <c r="D8116"/>
      <c r="E8116"/>
      <c r="F8116"/>
      <c r="G8116"/>
      <c r="I8116"/>
      <c r="J8116"/>
      <c r="K8116"/>
      <c r="L8116"/>
      <c r="M8116"/>
      <c r="N8116"/>
      <c r="O8116"/>
      <c r="P8116"/>
      <c r="Q8116"/>
      <c r="R8116"/>
      <c r="S8116"/>
      <c r="T8116"/>
      <c r="U8116"/>
    </row>
    <row r="8117" spans="1:21" ht="14.25" customHeight="1">
      <c r="A8117"/>
      <c r="B8117"/>
      <c r="C8117"/>
      <c r="D8117"/>
      <c r="E8117"/>
      <c r="F8117"/>
      <c r="G8117"/>
      <c r="I8117"/>
      <c r="J8117"/>
      <c r="K8117"/>
      <c r="L8117"/>
      <c r="M8117"/>
      <c r="N8117"/>
      <c r="O8117"/>
      <c r="P8117"/>
      <c r="Q8117"/>
      <c r="R8117"/>
      <c r="S8117"/>
      <c r="T8117"/>
      <c r="U8117"/>
    </row>
    <row r="8118" spans="1:21" ht="14.25" customHeight="1">
      <c r="A8118"/>
      <c r="B8118"/>
      <c r="C8118"/>
      <c r="D8118"/>
      <c r="E8118"/>
      <c r="F8118"/>
      <c r="G8118"/>
      <c r="I8118"/>
      <c r="J8118"/>
      <c r="K8118"/>
      <c r="L8118"/>
      <c r="M8118"/>
      <c r="N8118"/>
      <c r="O8118"/>
      <c r="P8118"/>
      <c r="Q8118"/>
      <c r="R8118"/>
      <c r="S8118"/>
      <c r="T8118"/>
      <c r="U8118"/>
    </row>
    <row r="8119" spans="1:21" ht="14.25" customHeight="1">
      <c r="A8119"/>
      <c r="B8119"/>
      <c r="C8119"/>
      <c r="D8119"/>
      <c r="E8119"/>
      <c r="F8119"/>
      <c r="G8119"/>
      <c r="I8119"/>
      <c r="J8119"/>
      <c r="K8119"/>
      <c r="L8119"/>
      <c r="M8119"/>
      <c r="N8119"/>
      <c r="O8119"/>
      <c r="P8119"/>
      <c r="Q8119"/>
      <c r="R8119"/>
      <c r="S8119"/>
      <c r="T8119"/>
      <c r="U8119"/>
    </row>
    <row r="8120" spans="1:21" ht="14.25" customHeight="1">
      <c r="A8120"/>
      <c r="B8120"/>
      <c r="C8120"/>
      <c r="D8120"/>
      <c r="E8120"/>
      <c r="F8120"/>
      <c r="G8120"/>
      <c r="I8120"/>
      <c r="J8120"/>
      <c r="K8120"/>
      <c r="L8120"/>
      <c r="M8120"/>
      <c r="N8120"/>
      <c r="O8120"/>
      <c r="P8120"/>
      <c r="Q8120"/>
      <c r="R8120"/>
      <c r="S8120"/>
      <c r="T8120"/>
      <c r="U8120"/>
    </row>
    <row r="8121" spans="1:21" ht="14.25" customHeight="1">
      <c r="A8121"/>
      <c r="B8121"/>
      <c r="C8121"/>
      <c r="D8121"/>
      <c r="E8121"/>
      <c r="F8121"/>
      <c r="G8121"/>
      <c r="I8121"/>
      <c r="J8121"/>
      <c r="K8121"/>
      <c r="L8121"/>
      <c r="M8121"/>
      <c r="N8121"/>
      <c r="O8121"/>
      <c r="P8121"/>
      <c r="Q8121"/>
      <c r="R8121"/>
      <c r="S8121"/>
      <c r="T8121"/>
      <c r="U8121"/>
    </row>
    <row r="8122" spans="1:21" ht="14.25" customHeight="1">
      <c r="A8122"/>
      <c r="B8122"/>
      <c r="C8122"/>
      <c r="D8122"/>
      <c r="E8122"/>
      <c r="F8122"/>
      <c r="G8122"/>
      <c r="I8122"/>
      <c r="J8122"/>
      <c r="K8122"/>
      <c r="L8122"/>
      <c r="M8122"/>
      <c r="N8122"/>
      <c r="O8122"/>
      <c r="P8122"/>
      <c r="Q8122"/>
      <c r="R8122"/>
      <c r="S8122"/>
      <c r="T8122"/>
      <c r="U8122"/>
    </row>
    <row r="8123" spans="1:21" ht="14.25" customHeight="1">
      <c r="A8123"/>
      <c r="B8123"/>
      <c r="C8123"/>
      <c r="D8123"/>
      <c r="E8123"/>
      <c r="F8123"/>
      <c r="G8123"/>
      <c r="I8123"/>
      <c r="J8123"/>
      <c r="K8123"/>
      <c r="L8123"/>
      <c r="M8123"/>
      <c r="N8123"/>
      <c r="O8123"/>
      <c r="P8123"/>
      <c r="Q8123"/>
      <c r="R8123"/>
      <c r="S8123"/>
      <c r="T8123"/>
      <c r="U8123"/>
    </row>
    <row r="8124" spans="1:21" ht="14.25" customHeight="1">
      <c r="A8124"/>
      <c r="B8124"/>
      <c r="C8124"/>
      <c r="D8124"/>
      <c r="E8124"/>
      <c r="F8124"/>
      <c r="G8124"/>
      <c r="I8124"/>
      <c r="J8124"/>
      <c r="K8124"/>
      <c r="L8124"/>
      <c r="M8124"/>
      <c r="N8124"/>
      <c r="O8124"/>
      <c r="P8124"/>
      <c r="Q8124"/>
      <c r="R8124"/>
      <c r="S8124"/>
      <c r="T8124"/>
      <c r="U8124"/>
    </row>
    <row r="8125" spans="1:21" ht="14.25" customHeight="1">
      <c r="A8125"/>
      <c r="B8125"/>
      <c r="C8125"/>
      <c r="D8125"/>
      <c r="E8125"/>
      <c r="F8125"/>
      <c r="G8125"/>
      <c r="I8125"/>
      <c r="J8125"/>
      <c r="K8125"/>
      <c r="L8125"/>
      <c r="M8125"/>
      <c r="N8125"/>
      <c r="O8125"/>
      <c r="P8125"/>
      <c r="Q8125"/>
      <c r="R8125"/>
      <c r="S8125"/>
      <c r="T8125"/>
      <c r="U8125"/>
    </row>
    <row r="8126" spans="1:21" ht="14.25" customHeight="1">
      <c r="A8126"/>
      <c r="B8126"/>
      <c r="C8126"/>
      <c r="D8126"/>
      <c r="E8126"/>
      <c r="F8126"/>
      <c r="G8126"/>
      <c r="I8126"/>
      <c r="J8126"/>
      <c r="K8126"/>
      <c r="L8126"/>
      <c r="M8126"/>
      <c r="N8126"/>
      <c r="O8126"/>
      <c r="P8126"/>
      <c r="Q8126"/>
      <c r="R8126"/>
      <c r="S8126"/>
      <c r="T8126"/>
      <c r="U8126"/>
    </row>
    <row r="8127" spans="1:21" ht="14.25" customHeight="1">
      <c r="A8127"/>
      <c r="B8127"/>
      <c r="C8127"/>
      <c r="D8127"/>
      <c r="E8127"/>
      <c r="F8127"/>
      <c r="G8127"/>
      <c r="I8127"/>
      <c r="J8127"/>
      <c r="K8127"/>
      <c r="L8127"/>
      <c r="M8127"/>
      <c r="N8127"/>
      <c r="O8127"/>
      <c r="P8127"/>
      <c r="Q8127"/>
      <c r="R8127"/>
      <c r="S8127"/>
      <c r="T8127"/>
      <c r="U8127"/>
    </row>
    <row r="8128" spans="1:21" ht="14.25" customHeight="1">
      <c r="A8128"/>
      <c r="B8128"/>
      <c r="C8128"/>
      <c r="D8128"/>
      <c r="E8128"/>
      <c r="F8128"/>
      <c r="G8128"/>
      <c r="I8128"/>
      <c r="J8128"/>
      <c r="K8128"/>
      <c r="L8128"/>
      <c r="M8128"/>
      <c r="N8128"/>
      <c r="O8128"/>
      <c r="P8128"/>
      <c r="Q8128"/>
      <c r="R8128"/>
      <c r="S8128"/>
      <c r="T8128"/>
      <c r="U8128"/>
    </row>
    <row r="8129" spans="1:21" ht="14.25" customHeight="1">
      <c r="A8129"/>
      <c r="B8129"/>
      <c r="C8129"/>
      <c r="D8129"/>
      <c r="E8129"/>
      <c r="F8129"/>
      <c r="G8129"/>
      <c r="I8129"/>
      <c r="J8129"/>
      <c r="K8129"/>
      <c r="L8129"/>
      <c r="M8129"/>
      <c r="N8129"/>
      <c r="O8129"/>
      <c r="P8129"/>
      <c r="Q8129"/>
      <c r="R8129"/>
      <c r="S8129"/>
      <c r="T8129"/>
      <c r="U8129"/>
    </row>
    <row r="8130" spans="1:21" ht="14.25" customHeight="1">
      <c r="A8130"/>
      <c r="B8130"/>
      <c r="C8130"/>
      <c r="D8130"/>
      <c r="E8130"/>
      <c r="F8130"/>
      <c r="G8130"/>
      <c r="I8130"/>
      <c r="J8130"/>
      <c r="K8130"/>
      <c r="L8130"/>
      <c r="M8130"/>
      <c r="N8130"/>
      <c r="O8130"/>
      <c r="P8130"/>
      <c r="Q8130"/>
      <c r="R8130"/>
      <c r="S8130"/>
      <c r="T8130"/>
      <c r="U8130"/>
    </row>
    <row r="8131" spans="1:21" ht="14.25" customHeight="1">
      <c r="A8131"/>
      <c r="B8131"/>
      <c r="C8131"/>
      <c r="D8131"/>
      <c r="E8131"/>
      <c r="F8131"/>
      <c r="G8131"/>
      <c r="I8131"/>
      <c r="J8131"/>
      <c r="K8131"/>
      <c r="L8131"/>
      <c r="M8131"/>
      <c r="N8131"/>
      <c r="O8131"/>
      <c r="P8131"/>
      <c r="Q8131"/>
      <c r="R8131"/>
      <c r="S8131"/>
      <c r="T8131"/>
      <c r="U8131"/>
    </row>
    <row r="8132" spans="1:21" ht="14.25" customHeight="1">
      <c r="A8132"/>
      <c r="B8132"/>
      <c r="C8132"/>
      <c r="D8132"/>
      <c r="E8132"/>
      <c r="F8132"/>
      <c r="G8132"/>
      <c r="I8132"/>
      <c r="J8132"/>
      <c r="K8132"/>
      <c r="L8132"/>
      <c r="M8132"/>
      <c r="N8132"/>
      <c r="O8132"/>
      <c r="P8132"/>
      <c r="Q8132"/>
      <c r="R8132"/>
      <c r="S8132"/>
      <c r="T8132"/>
      <c r="U8132"/>
    </row>
    <row r="8133" spans="1:21" ht="14.25" customHeight="1">
      <c r="A8133"/>
      <c r="B8133"/>
      <c r="C8133"/>
      <c r="D8133"/>
      <c r="E8133"/>
      <c r="F8133"/>
      <c r="G8133"/>
      <c r="I8133"/>
      <c r="J8133"/>
      <c r="K8133"/>
      <c r="L8133"/>
      <c r="M8133"/>
      <c r="N8133"/>
      <c r="O8133"/>
      <c r="P8133"/>
      <c r="Q8133"/>
      <c r="R8133"/>
      <c r="S8133"/>
      <c r="T8133"/>
      <c r="U8133"/>
    </row>
    <row r="8134" spans="1:21" ht="14.25" customHeight="1">
      <c r="A8134"/>
      <c r="B8134"/>
      <c r="C8134"/>
      <c r="D8134"/>
      <c r="E8134"/>
      <c r="F8134"/>
      <c r="G8134"/>
      <c r="I8134"/>
      <c r="J8134"/>
      <c r="K8134"/>
      <c r="L8134"/>
      <c r="M8134"/>
      <c r="N8134"/>
      <c r="O8134"/>
      <c r="P8134"/>
      <c r="Q8134"/>
      <c r="R8134"/>
      <c r="S8134"/>
      <c r="T8134"/>
      <c r="U8134"/>
    </row>
    <row r="8135" spans="1:21" ht="14.25" customHeight="1">
      <c r="A8135"/>
      <c r="B8135"/>
      <c r="C8135"/>
      <c r="D8135"/>
      <c r="E8135"/>
      <c r="F8135"/>
      <c r="G8135"/>
      <c r="I8135"/>
      <c r="J8135"/>
      <c r="K8135"/>
      <c r="L8135"/>
      <c r="M8135"/>
      <c r="N8135"/>
      <c r="O8135"/>
      <c r="P8135"/>
      <c r="Q8135"/>
      <c r="R8135"/>
      <c r="S8135"/>
      <c r="T8135"/>
      <c r="U8135"/>
    </row>
    <row r="8136" spans="1:21" ht="14.25" customHeight="1">
      <c r="A8136"/>
      <c r="B8136"/>
      <c r="C8136"/>
      <c r="D8136"/>
      <c r="E8136"/>
      <c r="F8136"/>
      <c r="G8136"/>
      <c r="I8136"/>
      <c r="J8136"/>
      <c r="K8136"/>
      <c r="L8136"/>
      <c r="M8136"/>
      <c r="N8136"/>
      <c r="O8136"/>
      <c r="P8136"/>
      <c r="Q8136"/>
      <c r="R8136"/>
      <c r="S8136"/>
      <c r="T8136"/>
      <c r="U8136"/>
    </row>
    <row r="8137" spans="1:21" ht="14.25" customHeight="1">
      <c r="A8137"/>
      <c r="B8137"/>
      <c r="C8137"/>
      <c r="D8137"/>
      <c r="E8137"/>
      <c r="F8137"/>
      <c r="G8137"/>
      <c r="I8137"/>
      <c r="J8137"/>
      <c r="K8137"/>
      <c r="L8137"/>
      <c r="M8137"/>
      <c r="N8137"/>
      <c r="O8137"/>
      <c r="P8137"/>
      <c r="Q8137"/>
      <c r="R8137"/>
      <c r="S8137"/>
      <c r="T8137"/>
      <c r="U8137"/>
    </row>
    <row r="8138" spans="1:21" ht="14.25" customHeight="1">
      <c r="A8138"/>
      <c r="B8138"/>
      <c r="C8138"/>
      <c r="D8138"/>
      <c r="E8138"/>
      <c r="F8138"/>
      <c r="G8138"/>
      <c r="I8138"/>
      <c r="J8138"/>
      <c r="K8138"/>
      <c r="L8138"/>
      <c r="M8138"/>
      <c r="N8138"/>
      <c r="O8138"/>
      <c r="P8138"/>
      <c r="Q8138"/>
      <c r="R8138"/>
      <c r="S8138"/>
      <c r="T8138"/>
      <c r="U8138"/>
    </row>
    <row r="8139" spans="1:21" ht="14.25" customHeight="1">
      <c r="A8139"/>
      <c r="B8139"/>
      <c r="C8139"/>
      <c r="D8139"/>
      <c r="E8139"/>
      <c r="F8139"/>
      <c r="G8139"/>
      <c r="I8139"/>
      <c r="J8139"/>
      <c r="K8139"/>
      <c r="L8139"/>
      <c r="M8139"/>
      <c r="N8139"/>
      <c r="O8139"/>
      <c r="P8139"/>
      <c r="Q8139"/>
      <c r="R8139"/>
      <c r="S8139"/>
      <c r="T8139"/>
      <c r="U8139"/>
    </row>
    <row r="8140" spans="1:21" ht="14.25" customHeight="1">
      <c r="A8140"/>
      <c r="B8140"/>
      <c r="C8140"/>
      <c r="D8140"/>
      <c r="E8140"/>
      <c r="F8140"/>
      <c r="G8140"/>
      <c r="I8140"/>
      <c r="J8140"/>
      <c r="K8140"/>
      <c r="L8140"/>
      <c r="M8140"/>
      <c r="N8140"/>
      <c r="O8140"/>
      <c r="P8140"/>
      <c r="Q8140"/>
      <c r="R8140"/>
      <c r="S8140"/>
      <c r="T8140"/>
      <c r="U8140"/>
    </row>
    <row r="8141" spans="1:21" ht="14.25" customHeight="1">
      <c r="A8141"/>
      <c r="B8141"/>
      <c r="C8141"/>
      <c r="D8141"/>
      <c r="E8141"/>
      <c r="F8141"/>
      <c r="G8141"/>
      <c r="I8141"/>
      <c r="J8141"/>
      <c r="K8141"/>
      <c r="L8141"/>
      <c r="M8141"/>
      <c r="N8141"/>
      <c r="O8141"/>
      <c r="P8141"/>
      <c r="Q8141"/>
      <c r="R8141"/>
      <c r="S8141"/>
      <c r="T8141"/>
      <c r="U8141"/>
    </row>
    <row r="8142" spans="1:21" ht="14.25" customHeight="1">
      <c r="A8142"/>
      <c r="B8142"/>
      <c r="C8142"/>
      <c r="D8142"/>
      <c r="E8142"/>
      <c r="F8142"/>
      <c r="G8142"/>
      <c r="I8142"/>
      <c r="J8142"/>
      <c r="K8142"/>
      <c r="L8142"/>
      <c r="M8142"/>
      <c r="N8142"/>
      <c r="O8142"/>
      <c r="P8142"/>
      <c r="Q8142"/>
      <c r="R8142"/>
      <c r="S8142"/>
      <c r="T8142"/>
      <c r="U8142"/>
    </row>
    <row r="8143" spans="1:21" ht="14.25" customHeight="1">
      <c r="A8143"/>
      <c r="B8143"/>
      <c r="C8143"/>
      <c r="D8143"/>
      <c r="E8143"/>
      <c r="F8143"/>
      <c r="G8143"/>
      <c r="I8143"/>
      <c r="J8143"/>
      <c r="K8143"/>
      <c r="L8143"/>
      <c r="M8143"/>
      <c r="N8143"/>
      <c r="O8143"/>
      <c r="P8143"/>
      <c r="Q8143"/>
      <c r="R8143"/>
      <c r="S8143"/>
      <c r="T8143"/>
      <c r="U8143"/>
    </row>
    <row r="8144" spans="1:21" ht="14.25" customHeight="1">
      <c r="A8144"/>
      <c r="B8144"/>
      <c r="C8144"/>
      <c r="D8144"/>
      <c r="E8144"/>
      <c r="F8144"/>
      <c r="G8144"/>
      <c r="I8144"/>
      <c r="J8144"/>
      <c r="K8144"/>
      <c r="L8144"/>
      <c r="M8144"/>
      <c r="N8144"/>
      <c r="O8144"/>
      <c r="P8144"/>
      <c r="Q8144"/>
      <c r="R8144"/>
      <c r="S8144"/>
      <c r="T8144"/>
      <c r="U8144"/>
    </row>
    <row r="8145" spans="1:21" ht="14.25" customHeight="1">
      <c r="A8145"/>
      <c r="B8145"/>
      <c r="C8145"/>
      <c r="D8145"/>
      <c r="E8145"/>
      <c r="F8145"/>
      <c r="G8145"/>
      <c r="I8145"/>
      <c r="J8145"/>
      <c r="K8145"/>
      <c r="L8145"/>
      <c r="M8145"/>
      <c r="N8145"/>
      <c r="O8145"/>
      <c r="P8145"/>
      <c r="Q8145"/>
      <c r="R8145"/>
      <c r="S8145"/>
      <c r="T8145"/>
      <c r="U8145"/>
    </row>
    <row r="8146" spans="1:21" ht="14.25" customHeight="1">
      <c r="A8146"/>
      <c r="B8146"/>
      <c r="C8146"/>
      <c r="D8146"/>
      <c r="E8146"/>
      <c r="F8146"/>
      <c r="G8146"/>
      <c r="I8146"/>
      <c r="J8146"/>
      <c r="K8146"/>
      <c r="L8146"/>
      <c r="M8146"/>
      <c r="N8146"/>
      <c r="O8146"/>
      <c r="P8146"/>
      <c r="Q8146"/>
      <c r="R8146"/>
      <c r="S8146"/>
      <c r="T8146"/>
      <c r="U8146"/>
    </row>
    <row r="8147" spans="1:21" ht="14.25" customHeight="1">
      <c r="A8147"/>
      <c r="B8147"/>
      <c r="C8147"/>
      <c r="D8147"/>
      <c r="E8147"/>
      <c r="F8147"/>
      <c r="G8147"/>
      <c r="I8147"/>
      <c r="J8147"/>
      <c r="K8147"/>
      <c r="L8147"/>
      <c r="M8147"/>
      <c r="N8147"/>
      <c r="O8147"/>
      <c r="P8147"/>
      <c r="Q8147"/>
      <c r="R8147"/>
      <c r="S8147"/>
      <c r="T8147"/>
      <c r="U8147"/>
    </row>
    <row r="8148" spans="1:21" ht="14.25" customHeight="1">
      <c r="A8148"/>
      <c r="B8148"/>
      <c r="C8148"/>
      <c r="D8148"/>
      <c r="E8148"/>
      <c r="F8148"/>
      <c r="G8148"/>
      <c r="I8148"/>
      <c r="J8148"/>
      <c r="K8148"/>
      <c r="L8148"/>
      <c r="M8148"/>
      <c r="N8148"/>
      <c r="O8148"/>
      <c r="P8148"/>
      <c r="Q8148"/>
      <c r="R8148"/>
      <c r="S8148"/>
      <c r="T8148"/>
      <c r="U8148"/>
    </row>
    <row r="8149" spans="1:21" ht="14.25" customHeight="1">
      <c r="A8149"/>
      <c r="B8149"/>
      <c r="C8149"/>
      <c r="D8149"/>
      <c r="E8149"/>
      <c r="F8149"/>
      <c r="G8149"/>
      <c r="I8149"/>
      <c r="J8149"/>
      <c r="K8149"/>
      <c r="L8149"/>
      <c r="M8149"/>
      <c r="N8149"/>
      <c r="O8149"/>
      <c r="P8149"/>
      <c r="Q8149"/>
      <c r="R8149"/>
      <c r="S8149"/>
      <c r="T8149"/>
      <c r="U8149"/>
    </row>
    <row r="8150" spans="1:21" ht="14.25" customHeight="1">
      <c r="A8150"/>
      <c r="B8150"/>
      <c r="C8150"/>
      <c r="D8150"/>
      <c r="E8150"/>
      <c r="F8150"/>
      <c r="G8150"/>
      <c r="I8150"/>
      <c r="J8150"/>
      <c r="K8150"/>
      <c r="L8150"/>
      <c r="M8150"/>
      <c r="N8150"/>
      <c r="O8150"/>
      <c r="P8150"/>
      <c r="Q8150"/>
      <c r="R8150"/>
      <c r="S8150"/>
      <c r="T8150"/>
      <c r="U8150"/>
    </row>
    <row r="8151" spans="1:21" ht="14.25" customHeight="1">
      <c r="A8151"/>
      <c r="B8151"/>
      <c r="C8151"/>
      <c r="D8151"/>
      <c r="E8151"/>
      <c r="F8151"/>
      <c r="G8151"/>
      <c r="I8151"/>
      <c r="J8151"/>
      <c r="K8151"/>
      <c r="L8151"/>
      <c r="M8151"/>
      <c r="N8151"/>
      <c r="O8151"/>
      <c r="P8151"/>
      <c r="Q8151"/>
      <c r="R8151"/>
      <c r="S8151"/>
      <c r="T8151"/>
      <c r="U8151"/>
    </row>
    <row r="8152" spans="1:21" ht="14.25" customHeight="1">
      <c r="A8152"/>
      <c r="B8152"/>
      <c r="C8152"/>
      <c r="D8152"/>
      <c r="E8152"/>
      <c r="F8152"/>
      <c r="G8152"/>
      <c r="I8152"/>
      <c r="J8152"/>
      <c r="K8152"/>
      <c r="L8152"/>
      <c r="M8152"/>
      <c r="N8152"/>
      <c r="O8152"/>
      <c r="P8152"/>
      <c r="Q8152"/>
      <c r="R8152"/>
      <c r="S8152"/>
      <c r="T8152"/>
      <c r="U8152"/>
    </row>
    <row r="8153" spans="1:21" ht="14.25" customHeight="1">
      <c r="A8153"/>
      <c r="B8153"/>
      <c r="C8153"/>
      <c r="D8153"/>
      <c r="E8153"/>
      <c r="F8153"/>
      <c r="G8153"/>
      <c r="I8153"/>
      <c r="J8153"/>
      <c r="K8153"/>
      <c r="L8153"/>
      <c r="M8153"/>
      <c r="N8153"/>
      <c r="O8153"/>
      <c r="P8153"/>
      <c r="Q8153"/>
      <c r="R8153"/>
      <c r="S8153"/>
      <c r="T8153"/>
      <c r="U8153"/>
    </row>
    <row r="8154" spans="1:21" ht="14.25" customHeight="1">
      <c r="A8154"/>
      <c r="B8154"/>
      <c r="C8154"/>
      <c r="D8154"/>
      <c r="E8154"/>
      <c r="F8154"/>
      <c r="G8154"/>
      <c r="I8154"/>
      <c r="J8154"/>
      <c r="K8154"/>
      <c r="L8154"/>
      <c r="M8154"/>
      <c r="N8154"/>
      <c r="O8154"/>
      <c r="P8154"/>
      <c r="Q8154"/>
      <c r="R8154"/>
      <c r="S8154"/>
      <c r="T8154"/>
      <c r="U8154"/>
    </row>
    <row r="8155" spans="1:21" ht="14.25" customHeight="1">
      <c r="A8155"/>
      <c r="B8155"/>
      <c r="C8155"/>
      <c r="D8155"/>
      <c r="E8155"/>
      <c r="F8155"/>
      <c r="G8155"/>
      <c r="I8155"/>
      <c r="J8155"/>
      <c r="K8155"/>
      <c r="L8155"/>
      <c r="M8155"/>
      <c r="N8155"/>
      <c r="O8155"/>
      <c r="P8155"/>
      <c r="Q8155"/>
      <c r="R8155"/>
      <c r="S8155"/>
      <c r="T8155"/>
      <c r="U8155"/>
    </row>
    <row r="8156" spans="1:21" ht="14.25" customHeight="1">
      <c r="A8156"/>
      <c r="B8156"/>
      <c r="C8156"/>
      <c r="D8156"/>
      <c r="E8156"/>
      <c r="F8156"/>
      <c r="G8156"/>
      <c r="I8156"/>
      <c r="J8156"/>
      <c r="K8156"/>
      <c r="L8156"/>
      <c r="M8156"/>
      <c r="N8156"/>
      <c r="O8156"/>
      <c r="P8156"/>
      <c r="Q8156"/>
      <c r="R8156"/>
      <c r="S8156"/>
      <c r="T8156"/>
      <c r="U8156"/>
    </row>
    <row r="8157" spans="1:21" ht="14.25" customHeight="1">
      <c r="A8157"/>
      <c r="B8157"/>
      <c r="C8157"/>
      <c r="D8157"/>
      <c r="E8157"/>
      <c r="F8157"/>
      <c r="G8157"/>
      <c r="I8157"/>
      <c r="J8157"/>
      <c r="K8157"/>
      <c r="L8157"/>
      <c r="M8157"/>
      <c r="N8157"/>
      <c r="O8157"/>
      <c r="P8157"/>
      <c r="Q8157"/>
      <c r="R8157"/>
      <c r="S8157"/>
      <c r="T8157"/>
      <c r="U8157"/>
    </row>
    <row r="8158" spans="1:21" ht="14.25" customHeight="1">
      <c r="A8158"/>
      <c r="B8158"/>
      <c r="C8158"/>
      <c r="D8158"/>
      <c r="E8158"/>
      <c r="F8158"/>
      <c r="G8158"/>
      <c r="I8158"/>
      <c r="J8158"/>
      <c r="K8158"/>
      <c r="L8158"/>
      <c r="M8158"/>
      <c r="N8158"/>
      <c r="O8158"/>
      <c r="P8158"/>
      <c r="Q8158"/>
      <c r="R8158"/>
      <c r="S8158"/>
      <c r="T8158"/>
      <c r="U8158"/>
    </row>
    <row r="8159" spans="1:21" ht="14.25" customHeight="1">
      <c r="A8159"/>
      <c r="B8159"/>
      <c r="C8159"/>
      <c r="D8159"/>
      <c r="E8159"/>
      <c r="F8159"/>
      <c r="G8159"/>
      <c r="I8159"/>
      <c r="J8159"/>
      <c r="K8159"/>
      <c r="L8159"/>
      <c r="M8159"/>
      <c r="N8159"/>
      <c r="O8159"/>
      <c r="P8159"/>
      <c r="Q8159"/>
      <c r="R8159"/>
      <c r="S8159"/>
      <c r="T8159"/>
      <c r="U8159"/>
    </row>
    <row r="8160" spans="1:21" ht="14.25" customHeight="1">
      <c r="A8160"/>
      <c r="B8160"/>
      <c r="C8160"/>
      <c r="D8160"/>
      <c r="E8160"/>
      <c r="F8160"/>
      <c r="G8160"/>
      <c r="I8160"/>
      <c r="J8160"/>
      <c r="K8160"/>
      <c r="L8160"/>
      <c r="M8160"/>
      <c r="N8160"/>
      <c r="O8160"/>
      <c r="P8160"/>
      <c r="Q8160"/>
      <c r="R8160"/>
      <c r="S8160"/>
      <c r="T8160"/>
      <c r="U8160"/>
    </row>
    <row r="8161" spans="1:21" ht="14.25" customHeight="1">
      <c r="A8161"/>
      <c r="B8161"/>
      <c r="C8161"/>
      <c r="D8161"/>
      <c r="E8161"/>
      <c r="F8161"/>
      <c r="G8161"/>
      <c r="I8161"/>
      <c r="J8161"/>
      <c r="K8161"/>
      <c r="L8161"/>
      <c r="M8161"/>
      <c r="N8161"/>
      <c r="O8161"/>
      <c r="P8161"/>
      <c r="Q8161"/>
      <c r="R8161"/>
      <c r="S8161"/>
      <c r="T8161"/>
      <c r="U8161"/>
    </row>
    <row r="8162" spans="1:21" ht="14.25" customHeight="1">
      <c r="A8162"/>
      <c r="B8162"/>
      <c r="C8162"/>
      <c r="D8162"/>
      <c r="E8162"/>
      <c r="F8162"/>
      <c r="G8162"/>
      <c r="I8162"/>
      <c r="J8162"/>
      <c r="K8162"/>
      <c r="L8162"/>
      <c r="M8162"/>
      <c r="N8162"/>
      <c r="O8162"/>
      <c r="P8162"/>
      <c r="Q8162"/>
      <c r="R8162"/>
      <c r="S8162"/>
      <c r="T8162"/>
      <c r="U8162"/>
    </row>
    <row r="8163" spans="1:21" ht="14.25" customHeight="1">
      <c r="A8163"/>
      <c r="B8163"/>
      <c r="C8163"/>
      <c r="D8163"/>
      <c r="E8163"/>
      <c r="F8163"/>
      <c r="G8163"/>
      <c r="I8163"/>
      <c r="J8163"/>
      <c r="K8163"/>
      <c r="L8163"/>
      <c r="M8163"/>
      <c r="N8163"/>
      <c r="O8163"/>
      <c r="P8163"/>
      <c r="Q8163"/>
      <c r="R8163"/>
      <c r="S8163"/>
      <c r="T8163"/>
      <c r="U8163"/>
    </row>
    <row r="8164" spans="1:21" ht="14.25" customHeight="1">
      <c r="A8164"/>
      <c r="B8164"/>
      <c r="C8164"/>
      <c r="D8164"/>
      <c r="E8164"/>
      <c r="F8164"/>
      <c r="G8164"/>
      <c r="I8164"/>
      <c r="J8164"/>
      <c r="K8164"/>
      <c r="L8164"/>
      <c r="M8164"/>
      <c r="N8164"/>
      <c r="O8164"/>
      <c r="P8164"/>
      <c r="Q8164"/>
      <c r="R8164"/>
      <c r="S8164"/>
      <c r="T8164"/>
      <c r="U8164"/>
    </row>
    <row r="8165" spans="1:21" ht="14.25" customHeight="1">
      <c r="A8165"/>
      <c r="B8165"/>
      <c r="C8165"/>
      <c r="D8165"/>
      <c r="E8165"/>
      <c r="F8165"/>
      <c r="G8165"/>
      <c r="I8165"/>
      <c r="J8165"/>
      <c r="K8165"/>
      <c r="L8165"/>
      <c r="M8165"/>
      <c r="N8165"/>
      <c r="O8165"/>
      <c r="P8165"/>
      <c r="Q8165"/>
      <c r="R8165"/>
      <c r="S8165"/>
      <c r="T8165"/>
      <c r="U8165"/>
    </row>
    <row r="8166" spans="1:21" ht="14.25" customHeight="1">
      <c r="A8166"/>
      <c r="B8166"/>
      <c r="C8166"/>
      <c r="D8166"/>
      <c r="E8166"/>
      <c r="F8166"/>
      <c r="G8166"/>
      <c r="I8166"/>
      <c r="J8166"/>
      <c r="K8166"/>
      <c r="L8166"/>
      <c r="M8166"/>
      <c r="N8166"/>
      <c r="O8166"/>
      <c r="P8166"/>
      <c r="Q8166"/>
      <c r="R8166"/>
      <c r="S8166"/>
      <c r="T8166"/>
      <c r="U8166"/>
    </row>
    <row r="8167" spans="1:21" ht="14.25" customHeight="1">
      <c r="A8167"/>
      <c r="B8167"/>
      <c r="C8167"/>
      <c r="D8167"/>
      <c r="E8167"/>
      <c r="F8167"/>
      <c r="G8167"/>
      <c r="I8167"/>
      <c r="J8167"/>
      <c r="K8167"/>
      <c r="L8167"/>
      <c r="M8167"/>
      <c r="N8167"/>
      <c r="O8167"/>
      <c r="P8167"/>
      <c r="Q8167"/>
      <c r="R8167"/>
      <c r="S8167"/>
      <c r="T8167"/>
      <c r="U8167"/>
    </row>
    <row r="8168" spans="1:21" ht="14.25" customHeight="1">
      <c r="A8168"/>
      <c r="B8168"/>
      <c r="C8168"/>
      <c r="D8168"/>
      <c r="E8168"/>
      <c r="F8168"/>
      <c r="G8168"/>
      <c r="I8168"/>
      <c r="J8168"/>
      <c r="K8168"/>
      <c r="L8168"/>
      <c r="M8168"/>
      <c r="N8168"/>
      <c r="O8168"/>
      <c r="P8168"/>
      <c r="Q8168"/>
      <c r="R8168"/>
      <c r="S8168"/>
      <c r="T8168"/>
      <c r="U8168"/>
    </row>
    <row r="8169" spans="1:21" ht="14.25" customHeight="1">
      <c r="A8169"/>
      <c r="B8169"/>
      <c r="C8169"/>
      <c r="D8169"/>
      <c r="E8169"/>
      <c r="F8169"/>
      <c r="G8169"/>
      <c r="I8169"/>
      <c r="J8169"/>
      <c r="K8169"/>
      <c r="L8169"/>
      <c r="M8169"/>
      <c r="N8169"/>
      <c r="O8169"/>
      <c r="P8169"/>
      <c r="Q8169"/>
      <c r="R8169"/>
      <c r="S8169"/>
      <c r="T8169"/>
      <c r="U8169"/>
    </row>
    <row r="8170" spans="1:21" ht="14.25" customHeight="1">
      <c r="A8170"/>
      <c r="B8170"/>
      <c r="C8170"/>
      <c r="D8170"/>
      <c r="E8170"/>
      <c r="F8170"/>
      <c r="G8170"/>
      <c r="I8170"/>
      <c r="J8170"/>
      <c r="K8170"/>
      <c r="L8170"/>
      <c r="M8170"/>
      <c r="N8170"/>
      <c r="O8170"/>
      <c r="P8170"/>
      <c r="Q8170"/>
      <c r="R8170"/>
      <c r="S8170"/>
      <c r="T8170"/>
      <c r="U8170"/>
    </row>
    <row r="8171" spans="1:21" ht="14.25" customHeight="1">
      <c r="A8171"/>
      <c r="B8171"/>
      <c r="C8171"/>
      <c r="D8171"/>
      <c r="E8171"/>
      <c r="F8171"/>
      <c r="G8171"/>
      <c r="I8171"/>
      <c r="J8171"/>
      <c r="K8171"/>
      <c r="L8171"/>
      <c r="M8171"/>
      <c r="N8171"/>
      <c r="O8171"/>
      <c r="P8171"/>
      <c r="Q8171"/>
      <c r="R8171"/>
      <c r="S8171"/>
      <c r="T8171"/>
      <c r="U8171"/>
    </row>
    <row r="8172" spans="1:21" ht="14.25" customHeight="1">
      <c r="A8172"/>
      <c r="B8172"/>
      <c r="C8172"/>
      <c r="D8172"/>
      <c r="E8172"/>
      <c r="F8172"/>
      <c r="G8172"/>
      <c r="I8172"/>
      <c r="J8172"/>
      <c r="K8172"/>
      <c r="L8172"/>
      <c r="M8172"/>
      <c r="N8172"/>
      <c r="O8172"/>
      <c r="P8172"/>
      <c r="Q8172"/>
      <c r="R8172"/>
      <c r="S8172"/>
      <c r="T8172"/>
      <c r="U8172"/>
    </row>
    <row r="8173" spans="1:21" ht="14.25" customHeight="1">
      <c r="A8173"/>
      <c r="B8173"/>
      <c r="C8173"/>
      <c r="D8173"/>
      <c r="E8173"/>
      <c r="F8173"/>
      <c r="G8173"/>
      <c r="I8173"/>
      <c r="J8173"/>
      <c r="K8173"/>
      <c r="L8173"/>
      <c r="M8173"/>
      <c r="N8173"/>
      <c r="O8173"/>
      <c r="P8173"/>
      <c r="Q8173"/>
      <c r="R8173"/>
      <c r="S8173"/>
      <c r="T8173"/>
      <c r="U8173"/>
    </row>
    <row r="8174" spans="1:21" ht="14.25" customHeight="1">
      <c r="A8174"/>
      <c r="B8174"/>
      <c r="C8174"/>
      <c r="D8174"/>
      <c r="E8174"/>
      <c r="F8174"/>
      <c r="G8174"/>
      <c r="I8174"/>
      <c r="J8174"/>
      <c r="K8174"/>
      <c r="L8174"/>
      <c r="M8174"/>
      <c r="N8174"/>
      <c r="O8174"/>
      <c r="P8174"/>
      <c r="Q8174"/>
      <c r="R8174"/>
      <c r="S8174"/>
      <c r="T8174"/>
      <c r="U8174"/>
    </row>
    <row r="8175" spans="1:21" ht="14.25" customHeight="1">
      <c r="A8175"/>
      <c r="B8175"/>
      <c r="C8175"/>
      <c r="D8175"/>
      <c r="E8175"/>
      <c r="F8175"/>
      <c r="G8175"/>
      <c r="I8175"/>
      <c r="J8175"/>
      <c r="K8175"/>
      <c r="L8175"/>
      <c r="M8175"/>
      <c r="N8175"/>
      <c r="O8175"/>
      <c r="P8175"/>
      <c r="Q8175"/>
      <c r="R8175"/>
      <c r="S8175"/>
      <c r="T8175"/>
      <c r="U8175"/>
    </row>
    <row r="8176" spans="1:21" ht="14.25" customHeight="1">
      <c r="A8176"/>
      <c r="B8176"/>
      <c r="C8176"/>
      <c r="D8176"/>
      <c r="E8176"/>
      <c r="F8176"/>
      <c r="G8176"/>
      <c r="I8176"/>
      <c r="J8176"/>
      <c r="K8176"/>
      <c r="L8176"/>
      <c r="M8176"/>
      <c r="N8176"/>
      <c r="O8176"/>
      <c r="P8176"/>
      <c r="Q8176"/>
      <c r="R8176"/>
      <c r="S8176"/>
      <c r="T8176"/>
      <c r="U8176"/>
    </row>
    <row r="8177" spans="1:21" ht="14.25" customHeight="1">
      <c r="A8177"/>
      <c r="B8177"/>
      <c r="C8177"/>
      <c r="D8177"/>
      <c r="E8177"/>
      <c r="F8177"/>
      <c r="G8177"/>
      <c r="I8177"/>
      <c r="J8177"/>
      <c r="K8177"/>
      <c r="L8177"/>
      <c r="M8177"/>
      <c r="N8177"/>
      <c r="O8177"/>
      <c r="P8177"/>
      <c r="Q8177"/>
      <c r="R8177"/>
      <c r="S8177"/>
      <c r="T8177"/>
      <c r="U8177"/>
    </row>
    <row r="8178" spans="1:21" ht="14.25" customHeight="1">
      <c r="A8178"/>
      <c r="B8178"/>
      <c r="C8178"/>
      <c r="D8178"/>
      <c r="E8178"/>
      <c r="F8178"/>
      <c r="G8178"/>
      <c r="I8178"/>
      <c r="J8178"/>
      <c r="K8178"/>
      <c r="L8178"/>
      <c r="M8178"/>
      <c r="N8178"/>
      <c r="O8178"/>
      <c r="P8178"/>
      <c r="Q8178"/>
      <c r="R8178"/>
      <c r="S8178"/>
      <c r="T8178"/>
      <c r="U8178"/>
    </row>
    <row r="8179" spans="1:21" ht="14.25" customHeight="1">
      <c r="A8179"/>
      <c r="B8179"/>
      <c r="C8179"/>
      <c r="D8179"/>
      <c r="E8179"/>
      <c r="F8179"/>
      <c r="G8179"/>
      <c r="I8179"/>
      <c r="J8179"/>
      <c r="K8179"/>
      <c r="L8179"/>
      <c r="M8179"/>
      <c r="N8179"/>
      <c r="O8179"/>
      <c r="P8179"/>
      <c r="Q8179"/>
      <c r="R8179"/>
      <c r="S8179"/>
      <c r="T8179"/>
      <c r="U8179"/>
    </row>
    <row r="8180" spans="1:21" ht="14.25" customHeight="1">
      <c r="A8180"/>
      <c r="B8180"/>
      <c r="C8180"/>
      <c r="D8180"/>
      <c r="E8180"/>
      <c r="F8180"/>
      <c r="G8180"/>
      <c r="I8180"/>
      <c r="J8180"/>
      <c r="K8180"/>
      <c r="L8180"/>
      <c r="M8180"/>
      <c r="N8180"/>
      <c r="O8180"/>
      <c r="P8180"/>
      <c r="Q8180"/>
      <c r="R8180"/>
      <c r="S8180"/>
      <c r="T8180"/>
      <c r="U8180"/>
    </row>
    <row r="8181" spans="1:21" ht="14.25" customHeight="1">
      <c r="A8181"/>
      <c r="B8181"/>
      <c r="C8181"/>
      <c r="D8181"/>
      <c r="E8181"/>
      <c r="F8181"/>
      <c r="G8181"/>
      <c r="I8181"/>
      <c r="J8181"/>
      <c r="K8181"/>
      <c r="L8181"/>
      <c r="M8181"/>
      <c r="N8181"/>
      <c r="O8181"/>
      <c r="P8181"/>
      <c r="Q8181"/>
      <c r="R8181"/>
      <c r="S8181"/>
      <c r="T8181"/>
      <c r="U8181"/>
    </row>
    <row r="8182" spans="1:21" ht="14.25" customHeight="1">
      <c r="A8182"/>
      <c r="B8182"/>
      <c r="C8182"/>
      <c r="D8182"/>
      <c r="E8182"/>
      <c r="F8182"/>
      <c r="G8182"/>
      <c r="I8182"/>
      <c r="J8182"/>
      <c r="K8182"/>
      <c r="L8182"/>
      <c r="M8182"/>
      <c r="N8182"/>
      <c r="O8182"/>
      <c r="P8182"/>
      <c r="Q8182"/>
      <c r="R8182"/>
      <c r="S8182"/>
      <c r="T8182"/>
      <c r="U8182"/>
    </row>
    <row r="8183" spans="1:21" ht="14.25" customHeight="1">
      <c r="A8183"/>
      <c r="B8183"/>
      <c r="C8183"/>
      <c r="D8183"/>
      <c r="E8183"/>
      <c r="F8183"/>
      <c r="G8183"/>
      <c r="I8183"/>
      <c r="J8183"/>
      <c r="K8183"/>
      <c r="L8183"/>
      <c r="M8183"/>
      <c r="N8183"/>
      <c r="O8183"/>
      <c r="P8183"/>
      <c r="Q8183"/>
      <c r="R8183"/>
      <c r="S8183"/>
      <c r="T8183"/>
      <c r="U8183"/>
    </row>
    <row r="8184" spans="1:21" ht="14.25" customHeight="1">
      <c r="A8184"/>
      <c r="B8184"/>
      <c r="C8184"/>
      <c r="D8184"/>
      <c r="E8184"/>
      <c r="F8184"/>
      <c r="G8184"/>
      <c r="I8184"/>
      <c r="J8184"/>
      <c r="K8184"/>
      <c r="L8184"/>
      <c r="M8184"/>
      <c r="N8184"/>
      <c r="O8184"/>
      <c r="P8184"/>
      <c r="Q8184"/>
      <c r="R8184"/>
      <c r="S8184"/>
      <c r="T8184"/>
      <c r="U8184"/>
    </row>
    <row r="8185" spans="1:21" ht="14.25" customHeight="1">
      <c r="A8185"/>
      <c r="B8185"/>
      <c r="C8185"/>
      <c r="D8185"/>
      <c r="E8185"/>
      <c r="F8185"/>
      <c r="G8185"/>
      <c r="I8185"/>
      <c r="J8185"/>
      <c r="K8185"/>
      <c r="L8185"/>
      <c r="M8185"/>
      <c r="N8185"/>
      <c r="O8185"/>
      <c r="P8185"/>
      <c r="Q8185"/>
      <c r="R8185"/>
      <c r="S8185"/>
      <c r="T8185"/>
      <c r="U8185"/>
    </row>
    <row r="8186" spans="1:21" ht="14.25" customHeight="1">
      <c r="A8186"/>
      <c r="B8186"/>
      <c r="C8186"/>
      <c r="D8186"/>
      <c r="E8186"/>
      <c r="F8186"/>
      <c r="G8186"/>
      <c r="I8186"/>
      <c r="J8186"/>
      <c r="K8186"/>
      <c r="L8186"/>
      <c r="M8186"/>
      <c r="N8186"/>
      <c r="O8186"/>
      <c r="P8186"/>
      <c r="Q8186"/>
      <c r="R8186"/>
      <c r="S8186"/>
      <c r="T8186"/>
      <c r="U8186"/>
    </row>
    <row r="8187" spans="1:21" ht="14.25" customHeight="1">
      <c r="A8187"/>
      <c r="B8187"/>
      <c r="C8187"/>
      <c r="D8187"/>
      <c r="E8187"/>
      <c r="F8187"/>
      <c r="G8187"/>
      <c r="I8187"/>
      <c r="J8187"/>
      <c r="K8187"/>
      <c r="L8187"/>
      <c r="M8187"/>
      <c r="N8187"/>
      <c r="O8187"/>
      <c r="P8187"/>
      <c r="Q8187"/>
      <c r="R8187"/>
      <c r="S8187"/>
      <c r="T8187"/>
      <c r="U8187"/>
    </row>
    <row r="8188" spans="1:21" ht="14.25" customHeight="1">
      <c r="A8188"/>
      <c r="B8188"/>
      <c r="C8188"/>
      <c r="D8188"/>
      <c r="E8188"/>
      <c r="F8188"/>
      <c r="G8188"/>
      <c r="I8188"/>
      <c r="J8188"/>
      <c r="K8188"/>
      <c r="L8188"/>
      <c r="M8188"/>
      <c r="N8188"/>
      <c r="O8188"/>
      <c r="P8188"/>
      <c r="Q8188"/>
      <c r="R8188"/>
      <c r="S8188"/>
      <c r="T8188"/>
      <c r="U8188"/>
    </row>
    <row r="8189" spans="1:21" ht="14.25" customHeight="1">
      <c r="A8189"/>
      <c r="B8189"/>
      <c r="C8189"/>
      <c r="D8189"/>
      <c r="E8189"/>
      <c r="F8189"/>
      <c r="G8189"/>
      <c r="I8189"/>
      <c r="J8189"/>
      <c r="K8189"/>
      <c r="L8189"/>
      <c r="M8189"/>
      <c r="N8189"/>
      <c r="O8189"/>
      <c r="P8189"/>
      <c r="Q8189"/>
      <c r="R8189"/>
      <c r="S8189"/>
      <c r="T8189"/>
      <c r="U8189"/>
    </row>
    <row r="8190" spans="1:21" ht="14.25" customHeight="1">
      <c r="A8190"/>
      <c r="B8190"/>
      <c r="C8190"/>
      <c r="D8190"/>
      <c r="E8190"/>
      <c r="F8190"/>
      <c r="G8190"/>
      <c r="I8190"/>
      <c r="J8190"/>
      <c r="K8190"/>
      <c r="L8190"/>
      <c r="M8190"/>
      <c r="N8190"/>
      <c r="O8190"/>
      <c r="P8190"/>
      <c r="Q8190"/>
      <c r="R8190"/>
      <c r="S8190"/>
      <c r="T8190"/>
      <c r="U8190"/>
    </row>
    <row r="8191" spans="1:21" ht="14.25" customHeight="1">
      <c r="A8191"/>
      <c r="B8191"/>
      <c r="C8191"/>
      <c r="D8191"/>
      <c r="E8191"/>
      <c r="F8191"/>
      <c r="G8191"/>
      <c r="I8191"/>
      <c r="J8191"/>
      <c r="K8191"/>
      <c r="L8191"/>
      <c r="M8191"/>
      <c r="N8191"/>
      <c r="O8191"/>
      <c r="P8191"/>
      <c r="Q8191"/>
      <c r="R8191"/>
      <c r="S8191"/>
      <c r="T8191"/>
      <c r="U8191"/>
    </row>
    <row r="8192" spans="1:21" ht="14.25" customHeight="1">
      <c r="A8192"/>
      <c r="B8192"/>
      <c r="C8192"/>
      <c r="D8192"/>
      <c r="E8192"/>
      <c r="F8192"/>
      <c r="G8192"/>
      <c r="I8192"/>
      <c r="J8192"/>
      <c r="K8192"/>
      <c r="L8192"/>
      <c r="M8192"/>
      <c r="N8192"/>
      <c r="O8192"/>
      <c r="P8192"/>
      <c r="Q8192"/>
      <c r="R8192"/>
      <c r="S8192"/>
      <c r="T8192"/>
      <c r="U8192"/>
    </row>
    <row r="8193" spans="1:21" ht="14.25" customHeight="1">
      <c r="A8193"/>
      <c r="B8193"/>
      <c r="C8193"/>
      <c r="D8193"/>
      <c r="E8193"/>
      <c r="F8193"/>
      <c r="G8193"/>
      <c r="I8193"/>
      <c r="J8193"/>
      <c r="K8193"/>
      <c r="L8193"/>
      <c r="M8193"/>
      <c r="N8193"/>
      <c r="O8193"/>
      <c r="P8193"/>
      <c r="Q8193"/>
      <c r="R8193"/>
      <c r="S8193"/>
      <c r="T8193"/>
      <c r="U8193"/>
    </row>
    <row r="8194" spans="1:21" ht="14.25" customHeight="1">
      <c r="A8194"/>
      <c r="B8194"/>
      <c r="C8194"/>
      <c r="D8194"/>
      <c r="E8194"/>
      <c r="F8194"/>
      <c r="G8194"/>
      <c r="I8194"/>
      <c r="J8194"/>
      <c r="K8194"/>
      <c r="L8194"/>
      <c r="M8194"/>
      <c r="N8194"/>
      <c r="O8194"/>
      <c r="P8194"/>
      <c r="Q8194"/>
      <c r="R8194"/>
      <c r="S8194"/>
      <c r="T8194"/>
      <c r="U8194"/>
    </row>
    <row r="8195" spans="1:21" ht="14.25" customHeight="1">
      <c r="A8195"/>
      <c r="B8195"/>
      <c r="C8195"/>
      <c r="D8195"/>
      <c r="E8195"/>
      <c r="F8195"/>
      <c r="G8195"/>
      <c r="I8195"/>
      <c r="J8195"/>
      <c r="K8195"/>
      <c r="L8195"/>
      <c r="M8195"/>
      <c r="N8195"/>
      <c r="O8195"/>
      <c r="P8195"/>
      <c r="Q8195"/>
      <c r="R8195"/>
      <c r="S8195"/>
      <c r="T8195"/>
      <c r="U8195"/>
    </row>
    <row r="8196" spans="1:21" ht="14.25" customHeight="1">
      <c r="A8196"/>
      <c r="B8196"/>
      <c r="C8196"/>
      <c r="D8196"/>
      <c r="E8196"/>
      <c r="F8196"/>
      <c r="G8196"/>
      <c r="I8196"/>
      <c r="J8196"/>
      <c r="K8196"/>
      <c r="L8196"/>
      <c r="M8196"/>
      <c r="N8196"/>
      <c r="O8196"/>
      <c r="P8196"/>
      <c r="Q8196"/>
      <c r="R8196"/>
      <c r="S8196"/>
      <c r="T8196"/>
      <c r="U8196"/>
    </row>
    <row r="8197" spans="1:21" ht="14.25" customHeight="1">
      <c r="A8197"/>
      <c r="B8197"/>
      <c r="C8197"/>
      <c r="D8197"/>
      <c r="E8197"/>
      <c r="F8197"/>
      <c r="G8197"/>
      <c r="I8197"/>
      <c r="J8197"/>
      <c r="K8197"/>
      <c r="L8197"/>
      <c r="M8197"/>
      <c r="N8197"/>
      <c r="O8197"/>
      <c r="P8197"/>
      <c r="Q8197"/>
      <c r="R8197"/>
      <c r="S8197"/>
      <c r="T8197"/>
      <c r="U8197"/>
    </row>
    <row r="8198" spans="1:21" ht="14.25" customHeight="1">
      <c r="A8198"/>
      <c r="B8198"/>
      <c r="C8198"/>
      <c r="D8198"/>
      <c r="E8198"/>
      <c r="F8198"/>
      <c r="G8198"/>
      <c r="I8198"/>
      <c r="J8198"/>
      <c r="K8198"/>
      <c r="L8198"/>
      <c r="M8198"/>
      <c r="N8198"/>
      <c r="O8198"/>
      <c r="P8198"/>
      <c r="Q8198"/>
      <c r="R8198"/>
      <c r="S8198"/>
      <c r="T8198"/>
      <c r="U8198"/>
    </row>
    <row r="8199" spans="1:21" ht="14.25" customHeight="1">
      <c r="A8199"/>
      <c r="B8199"/>
      <c r="C8199"/>
      <c r="D8199"/>
      <c r="E8199"/>
      <c r="F8199"/>
      <c r="G8199"/>
      <c r="I8199"/>
      <c r="J8199"/>
      <c r="K8199"/>
      <c r="L8199"/>
      <c r="M8199"/>
      <c r="N8199"/>
      <c r="O8199"/>
      <c r="P8199"/>
      <c r="Q8199"/>
      <c r="R8199"/>
      <c r="S8199"/>
      <c r="T8199"/>
      <c r="U8199"/>
    </row>
    <row r="8200" spans="1:21" ht="14.25" customHeight="1">
      <c r="A8200"/>
      <c r="B8200"/>
      <c r="C8200"/>
      <c r="D8200"/>
      <c r="E8200"/>
      <c r="F8200"/>
      <c r="G8200"/>
      <c r="I8200"/>
      <c r="J8200"/>
      <c r="K8200"/>
      <c r="L8200"/>
      <c r="M8200"/>
      <c r="N8200"/>
      <c r="O8200"/>
      <c r="P8200"/>
      <c r="Q8200"/>
      <c r="R8200"/>
      <c r="S8200"/>
      <c r="T8200"/>
      <c r="U8200"/>
    </row>
    <row r="8201" spans="1:21" ht="14.25" customHeight="1">
      <c r="A8201"/>
      <c r="B8201"/>
      <c r="C8201"/>
      <c r="D8201"/>
      <c r="E8201"/>
      <c r="F8201"/>
      <c r="G8201"/>
      <c r="I8201"/>
      <c r="J8201"/>
      <c r="K8201"/>
      <c r="L8201"/>
      <c r="M8201"/>
      <c r="N8201"/>
      <c r="O8201"/>
      <c r="P8201"/>
      <c r="Q8201"/>
      <c r="R8201"/>
      <c r="S8201"/>
      <c r="T8201"/>
      <c r="U8201"/>
    </row>
    <row r="8202" spans="1:21" ht="14.25" customHeight="1">
      <c r="A8202"/>
      <c r="B8202"/>
      <c r="C8202"/>
      <c r="D8202"/>
      <c r="E8202"/>
      <c r="F8202"/>
      <c r="G8202"/>
      <c r="I8202"/>
      <c r="J8202"/>
      <c r="K8202"/>
      <c r="L8202"/>
      <c r="M8202"/>
      <c r="N8202"/>
      <c r="O8202"/>
      <c r="P8202"/>
      <c r="Q8202"/>
      <c r="R8202"/>
      <c r="S8202"/>
      <c r="T8202"/>
      <c r="U8202"/>
    </row>
    <row r="8203" spans="1:21" ht="14.25" customHeight="1">
      <c r="A8203"/>
      <c r="B8203"/>
      <c r="C8203"/>
      <c r="D8203"/>
      <c r="E8203"/>
      <c r="F8203"/>
      <c r="G8203"/>
      <c r="I8203"/>
      <c r="J8203"/>
      <c r="K8203"/>
      <c r="L8203"/>
      <c r="M8203"/>
      <c r="N8203"/>
      <c r="O8203"/>
      <c r="P8203"/>
      <c r="Q8203"/>
      <c r="R8203"/>
      <c r="S8203"/>
      <c r="T8203"/>
      <c r="U8203"/>
    </row>
    <row r="8204" spans="1:21" ht="14.25" customHeight="1">
      <c r="A8204"/>
      <c r="B8204"/>
      <c r="C8204"/>
      <c r="D8204"/>
      <c r="E8204"/>
      <c r="F8204"/>
      <c r="G8204"/>
      <c r="I8204"/>
      <c r="J8204"/>
      <c r="K8204"/>
      <c r="L8204"/>
      <c r="M8204"/>
      <c r="N8204"/>
      <c r="O8204"/>
      <c r="P8204"/>
      <c r="Q8204"/>
      <c r="R8204"/>
      <c r="S8204"/>
      <c r="T8204"/>
      <c r="U8204"/>
    </row>
    <row r="8205" spans="1:21" ht="14.25" customHeight="1">
      <c r="A8205"/>
      <c r="B8205"/>
      <c r="C8205"/>
      <c r="D8205"/>
      <c r="E8205"/>
      <c r="F8205"/>
      <c r="G8205"/>
      <c r="I8205"/>
      <c r="J8205"/>
      <c r="K8205"/>
      <c r="L8205"/>
      <c r="M8205"/>
      <c r="N8205"/>
      <c r="O8205"/>
      <c r="P8205"/>
      <c r="Q8205"/>
      <c r="R8205"/>
      <c r="S8205"/>
      <c r="T8205"/>
      <c r="U8205"/>
    </row>
    <row r="8206" spans="1:21" ht="14.25" customHeight="1">
      <c r="A8206"/>
      <c r="B8206"/>
      <c r="C8206"/>
      <c r="D8206"/>
      <c r="E8206"/>
      <c r="F8206"/>
      <c r="G8206"/>
      <c r="I8206"/>
      <c r="J8206"/>
      <c r="K8206"/>
      <c r="L8206"/>
      <c r="M8206"/>
      <c r="N8206"/>
      <c r="O8206"/>
      <c r="P8206"/>
      <c r="Q8206"/>
      <c r="R8206"/>
      <c r="S8206"/>
      <c r="T8206"/>
      <c r="U8206"/>
    </row>
    <row r="8207" spans="1:21" ht="14.25" customHeight="1">
      <c r="A8207"/>
      <c r="B8207"/>
      <c r="C8207"/>
      <c r="D8207"/>
      <c r="E8207"/>
      <c r="F8207"/>
      <c r="G8207"/>
      <c r="I8207"/>
      <c r="J8207"/>
      <c r="K8207"/>
      <c r="L8207"/>
      <c r="M8207"/>
      <c r="N8207"/>
      <c r="O8207"/>
      <c r="P8207"/>
      <c r="Q8207"/>
      <c r="R8207"/>
      <c r="S8207"/>
      <c r="T8207"/>
      <c r="U8207"/>
    </row>
    <row r="8208" spans="1:21" ht="14.25" customHeight="1">
      <c r="A8208"/>
      <c r="B8208"/>
      <c r="C8208"/>
      <c r="D8208"/>
      <c r="E8208"/>
      <c r="F8208"/>
      <c r="G8208"/>
      <c r="I8208"/>
      <c r="J8208"/>
      <c r="K8208"/>
      <c r="L8208"/>
      <c r="M8208"/>
      <c r="N8208"/>
      <c r="O8208"/>
      <c r="P8208"/>
      <c r="Q8208"/>
      <c r="R8208"/>
      <c r="S8208"/>
      <c r="T8208"/>
      <c r="U8208"/>
    </row>
    <row r="8209" spans="1:21" ht="14.25" customHeight="1">
      <c r="A8209"/>
      <c r="B8209"/>
      <c r="C8209"/>
      <c r="D8209"/>
      <c r="E8209"/>
      <c r="F8209"/>
      <c r="G8209"/>
      <c r="I8209"/>
      <c r="J8209"/>
      <c r="K8209"/>
      <c r="L8209"/>
      <c r="M8209"/>
      <c r="N8209"/>
      <c r="O8209"/>
      <c r="P8209"/>
      <c r="Q8209"/>
      <c r="R8209"/>
      <c r="S8209"/>
      <c r="T8209"/>
      <c r="U8209"/>
    </row>
    <row r="8210" spans="1:21" ht="14.25" customHeight="1">
      <c r="A8210"/>
      <c r="B8210"/>
      <c r="C8210"/>
      <c r="D8210"/>
      <c r="E8210"/>
      <c r="F8210"/>
      <c r="G8210"/>
      <c r="I8210"/>
      <c r="J8210"/>
      <c r="K8210"/>
      <c r="L8210"/>
      <c r="M8210"/>
      <c r="N8210"/>
      <c r="O8210"/>
      <c r="P8210"/>
      <c r="Q8210"/>
      <c r="R8210"/>
      <c r="S8210"/>
      <c r="T8210"/>
      <c r="U8210"/>
    </row>
    <row r="8211" spans="1:21" ht="14.25" customHeight="1">
      <c r="A8211"/>
      <c r="B8211"/>
      <c r="C8211"/>
      <c r="D8211"/>
      <c r="E8211"/>
      <c r="F8211"/>
      <c r="G8211"/>
      <c r="I8211"/>
      <c r="J8211"/>
      <c r="K8211"/>
      <c r="L8211"/>
      <c r="M8211"/>
      <c r="N8211"/>
      <c r="O8211"/>
      <c r="P8211"/>
      <c r="Q8211"/>
      <c r="R8211"/>
      <c r="S8211"/>
      <c r="T8211"/>
      <c r="U8211"/>
    </row>
    <row r="8212" spans="1:21" ht="14.25" customHeight="1">
      <c r="A8212"/>
      <c r="B8212"/>
      <c r="C8212"/>
      <c r="D8212"/>
      <c r="E8212"/>
      <c r="F8212"/>
      <c r="G8212"/>
      <c r="I8212"/>
      <c r="J8212"/>
      <c r="K8212"/>
      <c r="L8212"/>
      <c r="M8212"/>
      <c r="N8212"/>
      <c r="O8212"/>
      <c r="P8212"/>
      <c r="Q8212"/>
      <c r="R8212"/>
      <c r="S8212"/>
      <c r="T8212"/>
      <c r="U8212"/>
    </row>
    <row r="8213" spans="1:21" ht="14.25" customHeight="1">
      <c r="A8213"/>
      <c r="B8213"/>
      <c r="C8213"/>
      <c r="D8213"/>
      <c r="E8213"/>
      <c r="F8213"/>
      <c r="G8213"/>
      <c r="I8213"/>
      <c r="J8213"/>
      <c r="K8213"/>
      <c r="L8213"/>
      <c r="M8213"/>
      <c r="N8213"/>
      <c r="O8213"/>
      <c r="P8213"/>
      <c r="Q8213"/>
      <c r="R8213"/>
      <c r="S8213"/>
      <c r="T8213"/>
      <c r="U8213"/>
    </row>
    <row r="8214" spans="1:21" ht="14.25" customHeight="1">
      <c r="A8214"/>
      <c r="B8214"/>
      <c r="C8214"/>
      <c r="D8214"/>
      <c r="E8214"/>
      <c r="F8214"/>
      <c r="G8214"/>
      <c r="I8214"/>
      <c r="J8214"/>
      <c r="K8214"/>
      <c r="L8214"/>
      <c r="M8214"/>
      <c r="N8214"/>
      <c r="O8214"/>
      <c r="P8214"/>
      <c r="Q8214"/>
      <c r="R8214"/>
      <c r="S8214"/>
      <c r="T8214"/>
      <c r="U8214"/>
    </row>
    <row r="8215" spans="1:21" ht="14.25" customHeight="1">
      <c r="A8215"/>
      <c r="B8215"/>
      <c r="C8215"/>
      <c r="D8215"/>
      <c r="E8215"/>
      <c r="F8215"/>
      <c r="G8215"/>
      <c r="I8215"/>
      <c r="J8215"/>
      <c r="K8215"/>
      <c r="L8215"/>
      <c r="M8215"/>
      <c r="N8215"/>
      <c r="O8215"/>
      <c r="P8215"/>
      <c r="Q8215"/>
      <c r="R8215"/>
      <c r="S8215"/>
      <c r="T8215"/>
      <c r="U8215"/>
    </row>
    <row r="8216" spans="1:21" ht="14.25" customHeight="1">
      <c r="A8216"/>
      <c r="B8216"/>
      <c r="C8216"/>
      <c r="D8216"/>
      <c r="E8216"/>
      <c r="F8216"/>
      <c r="G8216"/>
      <c r="I8216"/>
      <c r="J8216"/>
      <c r="K8216"/>
      <c r="L8216"/>
      <c r="M8216"/>
      <c r="N8216"/>
      <c r="O8216"/>
      <c r="P8216"/>
      <c r="Q8216"/>
      <c r="R8216"/>
      <c r="S8216"/>
      <c r="T8216"/>
      <c r="U8216"/>
    </row>
    <row r="8217" spans="1:21" ht="14.25" customHeight="1">
      <c r="A8217"/>
      <c r="B8217"/>
      <c r="C8217"/>
      <c r="D8217"/>
      <c r="E8217"/>
      <c r="F8217"/>
      <c r="G8217"/>
      <c r="I8217"/>
      <c r="J8217"/>
      <c r="K8217"/>
      <c r="L8217"/>
      <c r="M8217"/>
      <c r="N8217"/>
      <c r="O8217"/>
      <c r="P8217"/>
      <c r="Q8217"/>
      <c r="R8217"/>
      <c r="S8217"/>
      <c r="T8217"/>
      <c r="U8217"/>
    </row>
    <row r="8218" spans="1:21" ht="14.25" customHeight="1">
      <c r="A8218"/>
      <c r="B8218"/>
      <c r="C8218"/>
      <c r="D8218"/>
      <c r="E8218"/>
      <c r="F8218"/>
      <c r="G8218"/>
      <c r="I8218"/>
      <c r="J8218"/>
      <c r="K8218"/>
      <c r="L8218"/>
      <c r="M8218"/>
      <c r="N8218"/>
      <c r="O8218"/>
      <c r="P8218"/>
      <c r="Q8218"/>
      <c r="R8218"/>
      <c r="S8218"/>
      <c r="T8218"/>
      <c r="U8218"/>
    </row>
    <row r="8219" spans="1:21" ht="14.25" customHeight="1">
      <c r="A8219"/>
      <c r="B8219"/>
      <c r="C8219"/>
      <c r="D8219"/>
      <c r="E8219"/>
      <c r="F8219"/>
      <c r="G8219"/>
      <c r="I8219"/>
      <c r="J8219"/>
      <c r="K8219"/>
      <c r="L8219"/>
      <c r="M8219"/>
      <c r="N8219"/>
      <c r="O8219"/>
      <c r="P8219"/>
      <c r="Q8219"/>
      <c r="R8219"/>
      <c r="S8219"/>
      <c r="T8219"/>
      <c r="U8219"/>
    </row>
    <row r="8220" spans="1:21" ht="14.25" customHeight="1">
      <c r="A8220"/>
      <c r="B8220"/>
      <c r="C8220"/>
      <c r="D8220"/>
      <c r="E8220"/>
      <c r="F8220"/>
      <c r="G8220"/>
      <c r="I8220"/>
      <c r="J8220"/>
      <c r="K8220"/>
      <c r="L8220"/>
      <c r="M8220"/>
      <c r="N8220"/>
      <c r="O8220"/>
      <c r="P8220"/>
      <c r="Q8220"/>
      <c r="R8220"/>
      <c r="S8220"/>
      <c r="T8220"/>
      <c r="U8220"/>
    </row>
    <row r="8221" spans="1:21" ht="14.25" customHeight="1">
      <c r="A8221"/>
      <c r="B8221"/>
      <c r="C8221"/>
      <c r="D8221"/>
      <c r="E8221"/>
      <c r="F8221"/>
      <c r="G8221"/>
      <c r="I8221"/>
      <c r="J8221"/>
      <c r="K8221"/>
      <c r="L8221"/>
      <c r="M8221"/>
      <c r="N8221"/>
      <c r="O8221"/>
      <c r="P8221"/>
      <c r="Q8221"/>
      <c r="R8221"/>
      <c r="S8221"/>
      <c r="T8221"/>
      <c r="U8221"/>
    </row>
    <row r="8222" spans="1:21" ht="14.25" customHeight="1">
      <c r="A8222"/>
      <c r="B8222"/>
      <c r="C8222"/>
      <c r="D8222"/>
      <c r="E8222"/>
      <c r="F8222"/>
      <c r="G8222"/>
      <c r="I8222"/>
      <c r="J8222"/>
      <c r="K8222"/>
      <c r="L8222"/>
      <c r="M8222"/>
      <c r="N8222"/>
      <c r="O8222"/>
      <c r="P8222"/>
      <c r="Q8222"/>
      <c r="R8222"/>
      <c r="S8222"/>
      <c r="T8222"/>
      <c r="U8222"/>
    </row>
    <row r="8223" spans="1:21" ht="14.25" customHeight="1">
      <c r="A8223"/>
      <c r="B8223"/>
      <c r="C8223"/>
      <c r="D8223"/>
      <c r="E8223"/>
      <c r="F8223"/>
      <c r="G8223"/>
      <c r="I8223"/>
      <c r="J8223"/>
      <c r="K8223"/>
      <c r="L8223"/>
      <c r="M8223"/>
      <c r="N8223"/>
      <c r="O8223"/>
      <c r="P8223"/>
      <c r="Q8223"/>
      <c r="R8223"/>
      <c r="S8223"/>
      <c r="T8223"/>
      <c r="U8223"/>
    </row>
    <row r="8224" spans="1:21" ht="14.25" customHeight="1">
      <c r="A8224"/>
      <c r="B8224"/>
      <c r="C8224"/>
      <c r="D8224"/>
      <c r="E8224"/>
      <c r="F8224"/>
      <c r="G8224"/>
      <c r="I8224"/>
      <c r="J8224"/>
      <c r="K8224"/>
      <c r="L8224"/>
      <c r="M8224"/>
      <c r="N8224"/>
      <c r="O8224"/>
      <c r="P8224"/>
      <c r="Q8224"/>
      <c r="R8224"/>
      <c r="S8224"/>
      <c r="T8224"/>
      <c r="U8224"/>
    </row>
    <row r="8225" spans="1:21" ht="14.25" customHeight="1">
      <c r="A8225"/>
      <c r="B8225"/>
      <c r="C8225"/>
      <c r="D8225"/>
      <c r="E8225"/>
      <c r="F8225"/>
      <c r="G8225"/>
      <c r="I8225"/>
      <c r="J8225"/>
      <c r="K8225"/>
      <c r="L8225"/>
      <c r="M8225"/>
      <c r="N8225"/>
      <c r="O8225"/>
      <c r="P8225"/>
      <c r="Q8225"/>
      <c r="R8225"/>
      <c r="S8225"/>
      <c r="T8225"/>
      <c r="U8225"/>
    </row>
    <row r="8226" spans="1:21" ht="14.25" customHeight="1">
      <c r="A8226"/>
      <c r="B8226"/>
      <c r="C8226"/>
      <c r="D8226"/>
      <c r="E8226"/>
      <c r="F8226"/>
      <c r="G8226"/>
      <c r="I8226"/>
      <c r="J8226"/>
      <c r="K8226"/>
      <c r="L8226"/>
      <c r="M8226"/>
      <c r="N8226"/>
      <c r="O8226"/>
      <c r="P8226"/>
      <c r="Q8226"/>
      <c r="R8226"/>
      <c r="S8226"/>
      <c r="T8226"/>
      <c r="U8226"/>
    </row>
    <row r="8227" spans="1:21" ht="14.25" customHeight="1">
      <c r="A8227"/>
      <c r="B8227"/>
      <c r="C8227"/>
      <c r="D8227"/>
      <c r="E8227"/>
      <c r="F8227"/>
      <c r="G8227"/>
      <c r="I8227"/>
      <c r="J8227"/>
      <c r="K8227"/>
      <c r="L8227"/>
      <c r="M8227"/>
      <c r="N8227"/>
      <c r="O8227"/>
      <c r="P8227"/>
      <c r="Q8227"/>
      <c r="R8227"/>
      <c r="S8227"/>
      <c r="T8227"/>
      <c r="U8227"/>
    </row>
    <row r="8228" spans="1:21" ht="14.25" customHeight="1">
      <c r="A8228"/>
      <c r="B8228"/>
      <c r="C8228"/>
      <c r="D8228"/>
      <c r="E8228"/>
      <c r="F8228"/>
      <c r="G8228"/>
      <c r="I8228"/>
      <c r="J8228"/>
      <c r="K8228"/>
      <c r="L8228"/>
      <c r="M8228"/>
      <c r="N8228"/>
      <c r="O8228"/>
      <c r="P8228"/>
      <c r="Q8228"/>
      <c r="R8228"/>
      <c r="S8228"/>
      <c r="T8228"/>
      <c r="U8228"/>
    </row>
    <row r="8229" spans="1:21" ht="14.25" customHeight="1">
      <c r="A8229"/>
      <c r="B8229"/>
      <c r="C8229"/>
      <c r="D8229"/>
      <c r="E8229"/>
      <c r="F8229"/>
      <c r="G8229"/>
      <c r="I8229"/>
      <c r="J8229"/>
      <c r="K8229"/>
      <c r="L8229"/>
      <c r="M8229"/>
      <c r="N8229"/>
      <c r="O8229"/>
      <c r="P8229"/>
      <c r="Q8229"/>
      <c r="R8229"/>
      <c r="S8229"/>
      <c r="T8229"/>
      <c r="U8229"/>
    </row>
    <row r="8230" spans="1:21" ht="14.25" customHeight="1">
      <c r="A8230"/>
      <c r="B8230"/>
      <c r="C8230"/>
      <c r="D8230"/>
      <c r="E8230"/>
      <c r="F8230"/>
      <c r="G8230"/>
      <c r="I8230"/>
      <c r="J8230"/>
      <c r="K8230"/>
      <c r="L8230"/>
      <c r="M8230"/>
      <c r="N8230"/>
      <c r="O8230"/>
      <c r="P8230"/>
      <c r="Q8230"/>
      <c r="R8230"/>
      <c r="S8230"/>
      <c r="T8230"/>
      <c r="U8230"/>
    </row>
    <row r="8231" spans="1:21" ht="14.25" customHeight="1">
      <c r="A8231"/>
      <c r="B8231"/>
      <c r="C8231"/>
      <c r="D8231"/>
      <c r="E8231"/>
      <c r="F8231"/>
      <c r="G8231"/>
      <c r="I8231"/>
      <c r="J8231"/>
      <c r="K8231"/>
      <c r="L8231"/>
      <c r="M8231"/>
      <c r="N8231"/>
      <c r="O8231"/>
      <c r="P8231"/>
      <c r="Q8231"/>
      <c r="R8231"/>
      <c r="S8231"/>
      <c r="T8231"/>
      <c r="U8231"/>
    </row>
    <row r="8232" spans="1:21" ht="14.25" customHeight="1">
      <c r="A8232"/>
      <c r="B8232"/>
      <c r="C8232"/>
      <c r="D8232"/>
      <c r="E8232"/>
      <c r="F8232"/>
      <c r="G8232"/>
      <c r="I8232"/>
      <c r="J8232"/>
      <c r="K8232"/>
      <c r="L8232"/>
      <c r="M8232"/>
      <c r="N8232"/>
      <c r="O8232"/>
      <c r="P8232"/>
      <c r="Q8232"/>
      <c r="R8232"/>
      <c r="S8232"/>
      <c r="T8232"/>
      <c r="U8232"/>
    </row>
    <row r="8233" spans="1:21" ht="14.25" customHeight="1">
      <c r="A8233"/>
      <c r="B8233"/>
      <c r="C8233"/>
      <c r="D8233"/>
      <c r="E8233"/>
      <c r="F8233"/>
      <c r="G8233"/>
      <c r="I8233"/>
      <c r="J8233"/>
      <c r="K8233"/>
      <c r="L8233"/>
      <c r="M8233"/>
      <c r="N8233"/>
      <c r="O8233"/>
      <c r="P8233"/>
      <c r="Q8233"/>
      <c r="R8233"/>
      <c r="S8233"/>
      <c r="T8233"/>
      <c r="U8233"/>
    </row>
    <row r="8234" spans="1:21" ht="14.25" customHeight="1">
      <c r="A8234"/>
      <c r="B8234"/>
      <c r="C8234"/>
      <c r="D8234"/>
      <c r="E8234"/>
      <c r="F8234"/>
      <c r="G8234"/>
      <c r="I8234"/>
      <c r="J8234"/>
      <c r="K8234"/>
      <c r="L8234"/>
      <c r="M8234"/>
      <c r="N8234"/>
      <c r="O8234"/>
      <c r="P8234"/>
      <c r="Q8234"/>
      <c r="R8234"/>
      <c r="S8234"/>
      <c r="T8234"/>
      <c r="U8234"/>
    </row>
    <row r="8235" spans="1:21" ht="14.25" customHeight="1">
      <c r="A8235"/>
      <c r="B8235"/>
      <c r="C8235"/>
      <c r="D8235"/>
      <c r="E8235"/>
      <c r="F8235"/>
      <c r="G8235"/>
      <c r="I8235"/>
      <c r="J8235"/>
      <c r="K8235"/>
      <c r="L8235"/>
      <c r="M8235"/>
      <c r="N8235"/>
      <c r="O8235"/>
      <c r="P8235"/>
      <c r="Q8235"/>
      <c r="R8235"/>
      <c r="S8235"/>
      <c r="T8235"/>
      <c r="U8235"/>
    </row>
    <row r="8236" spans="1:21" ht="14.25" customHeight="1">
      <c r="A8236"/>
      <c r="B8236"/>
      <c r="C8236"/>
      <c r="D8236"/>
      <c r="E8236"/>
      <c r="F8236"/>
      <c r="G8236"/>
      <c r="I8236"/>
      <c r="J8236"/>
      <c r="K8236"/>
      <c r="L8236"/>
      <c r="M8236"/>
      <c r="N8236"/>
      <c r="O8236"/>
      <c r="P8236"/>
      <c r="Q8236"/>
      <c r="R8236"/>
      <c r="S8236"/>
      <c r="T8236"/>
      <c r="U8236"/>
    </row>
    <row r="8237" spans="1:21" ht="14.25" customHeight="1">
      <c r="A8237"/>
      <c r="B8237"/>
      <c r="C8237"/>
      <c r="D8237"/>
      <c r="E8237"/>
      <c r="F8237"/>
      <c r="G8237"/>
      <c r="I8237"/>
      <c r="J8237"/>
      <c r="K8237"/>
      <c r="L8237"/>
      <c r="M8237"/>
      <c r="N8237"/>
      <c r="O8237"/>
      <c r="P8237"/>
      <c r="Q8237"/>
      <c r="R8237"/>
      <c r="S8237"/>
      <c r="T8237"/>
      <c r="U8237"/>
    </row>
    <row r="8238" spans="1:21" ht="14.25" customHeight="1">
      <c r="A8238"/>
      <c r="B8238"/>
      <c r="C8238"/>
      <c r="D8238"/>
      <c r="E8238"/>
      <c r="F8238"/>
      <c r="G8238"/>
      <c r="I8238"/>
      <c r="J8238"/>
      <c r="K8238"/>
      <c r="L8238"/>
      <c r="M8238"/>
      <c r="N8238"/>
      <c r="O8238"/>
      <c r="P8238"/>
      <c r="Q8238"/>
      <c r="R8238"/>
      <c r="S8238"/>
      <c r="T8238"/>
      <c r="U8238"/>
    </row>
    <row r="8239" spans="1:21" ht="14.25" customHeight="1">
      <c r="A8239"/>
      <c r="B8239"/>
      <c r="C8239"/>
      <c r="D8239"/>
      <c r="E8239"/>
      <c r="F8239"/>
      <c r="G8239"/>
      <c r="I8239"/>
      <c r="J8239"/>
      <c r="K8239"/>
      <c r="L8239"/>
      <c r="M8239"/>
      <c r="N8239"/>
      <c r="O8239"/>
      <c r="P8239"/>
      <c r="Q8239"/>
      <c r="R8239"/>
      <c r="S8239"/>
      <c r="T8239"/>
      <c r="U8239"/>
    </row>
    <row r="8240" spans="1:21" ht="14.25" customHeight="1">
      <c r="A8240"/>
      <c r="B8240"/>
      <c r="C8240"/>
      <c r="D8240"/>
      <c r="E8240"/>
      <c r="F8240"/>
      <c r="G8240"/>
      <c r="I8240"/>
      <c r="J8240"/>
      <c r="K8240"/>
      <c r="L8240"/>
      <c r="M8240"/>
      <c r="N8240"/>
      <c r="O8240"/>
      <c r="P8240"/>
      <c r="Q8240"/>
      <c r="R8240"/>
      <c r="S8240"/>
      <c r="T8240"/>
      <c r="U8240"/>
    </row>
    <row r="8241" spans="1:21" ht="14.25" customHeight="1">
      <c r="A8241"/>
      <c r="B8241"/>
      <c r="C8241"/>
      <c r="D8241"/>
      <c r="E8241"/>
      <c r="F8241"/>
      <c r="G8241"/>
      <c r="I8241"/>
      <c r="J8241"/>
      <c r="K8241"/>
      <c r="L8241"/>
      <c r="M8241"/>
      <c r="N8241"/>
      <c r="O8241"/>
      <c r="P8241"/>
      <c r="Q8241"/>
      <c r="R8241"/>
      <c r="S8241"/>
      <c r="T8241"/>
      <c r="U8241"/>
    </row>
    <row r="8242" spans="1:21" ht="14.25" customHeight="1">
      <c r="A8242"/>
      <c r="B8242"/>
      <c r="C8242"/>
      <c r="D8242"/>
      <c r="E8242"/>
      <c r="F8242"/>
      <c r="G8242"/>
      <c r="I8242"/>
      <c r="J8242"/>
      <c r="K8242"/>
      <c r="L8242"/>
      <c r="M8242"/>
      <c r="N8242"/>
      <c r="O8242"/>
      <c r="P8242"/>
      <c r="Q8242"/>
      <c r="R8242"/>
      <c r="S8242"/>
      <c r="T8242"/>
      <c r="U8242"/>
    </row>
    <row r="8243" spans="1:21" ht="14.25" customHeight="1">
      <c r="A8243"/>
      <c r="B8243"/>
      <c r="C8243"/>
      <c r="D8243"/>
      <c r="E8243"/>
      <c r="F8243"/>
      <c r="G8243"/>
      <c r="I8243"/>
      <c r="J8243"/>
      <c r="K8243"/>
      <c r="L8243"/>
      <c r="M8243"/>
      <c r="N8243"/>
      <c r="O8243"/>
      <c r="P8243"/>
      <c r="Q8243"/>
      <c r="R8243"/>
      <c r="S8243"/>
      <c r="T8243"/>
      <c r="U8243"/>
    </row>
    <row r="8244" spans="1:21" ht="14.25" customHeight="1">
      <c r="A8244"/>
      <c r="B8244"/>
      <c r="C8244"/>
      <c r="D8244"/>
      <c r="E8244"/>
      <c r="F8244"/>
      <c r="G8244"/>
      <c r="I8244"/>
      <c r="J8244"/>
      <c r="K8244"/>
      <c r="L8244"/>
      <c r="M8244"/>
      <c r="N8244"/>
      <c r="O8244"/>
      <c r="P8244"/>
      <c r="Q8244"/>
      <c r="R8244"/>
      <c r="S8244"/>
      <c r="T8244"/>
      <c r="U8244"/>
    </row>
    <row r="8245" spans="1:21" ht="14.25" customHeight="1">
      <c r="A8245"/>
      <c r="B8245"/>
      <c r="C8245"/>
      <c r="D8245"/>
      <c r="E8245"/>
      <c r="F8245"/>
      <c r="G8245"/>
      <c r="I8245"/>
      <c r="J8245"/>
      <c r="K8245"/>
      <c r="L8245"/>
      <c r="M8245"/>
      <c r="N8245"/>
      <c r="O8245"/>
      <c r="P8245"/>
      <c r="Q8245"/>
      <c r="R8245"/>
      <c r="S8245"/>
      <c r="T8245"/>
      <c r="U8245"/>
    </row>
    <row r="8246" spans="1:21" ht="14.25" customHeight="1">
      <c r="A8246"/>
      <c r="B8246"/>
      <c r="C8246"/>
      <c r="D8246"/>
      <c r="E8246"/>
      <c r="F8246"/>
      <c r="G8246"/>
      <c r="I8246"/>
      <c r="J8246"/>
      <c r="K8246"/>
      <c r="L8246"/>
      <c r="M8246"/>
      <c r="N8246"/>
      <c r="O8246"/>
      <c r="P8246"/>
      <c r="Q8246"/>
      <c r="R8246"/>
      <c r="S8246"/>
      <c r="T8246"/>
      <c r="U8246"/>
    </row>
    <row r="8247" spans="1:21" ht="14.25" customHeight="1">
      <c r="A8247"/>
      <c r="B8247"/>
      <c r="C8247"/>
      <c r="D8247"/>
      <c r="E8247"/>
      <c r="F8247"/>
      <c r="G8247"/>
      <c r="I8247"/>
      <c r="J8247"/>
      <c r="K8247"/>
      <c r="L8247"/>
      <c r="M8247"/>
      <c r="N8247"/>
      <c r="O8247"/>
      <c r="P8247"/>
      <c r="Q8247"/>
      <c r="R8247"/>
      <c r="S8247"/>
      <c r="T8247"/>
      <c r="U8247"/>
    </row>
    <row r="8248" spans="1:21" ht="14.25" customHeight="1">
      <c r="A8248"/>
      <c r="B8248"/>
      <c r="C8248"/>
      <c r="D8248"/>
      <c r="E8248"/>
      <c r="F8248"/>
      <c r="G8248"/>
      <c r="I8248"/>
      <c r="J8248"/>
      <c r="K8248"/>
      <c r="L8248"/>
      <c r="M8248"/>
      <c r="N8248"/>
      <c r="O8248"/>
      <c r="P8248"/>
      <c r="Q8248"/>
      <c r="R8248"/>
      <c r="S8248"/>
      <c r="T8248"/>
      <c r="U8248"/>
    </row>
    <row r="8249" spans="1:21" ht="14.25" customHeight="1">
      <c r="A8249"/>
      <c r="B8249"/>
      <c r="C8249"/>
      <c r="D8249"/>
      <c r="E8249"/>
      <c r="F8249"/>
      <c r="G8249"/>
      <c r="I8249"/>
      <c r="J8249"/>
      <c r="K8249"/>
      <c r="L8249"/>
      <c r="M8249"/>
      <c r="N8249"/>
      <c r="O8249"/>
      <c r="P8249"/>
      <c r="Q8249"/>
      <c r="R8249"/>
      <c r="S8249"/>
      <c r="T8249"/>
      <c r="U8249"/>
    </row>
    <row r="8250" spans="1:21" ht="14.25" customHeight="1">
      <c r="A8250"/>
      <c r="B8250"/>
      <c r="C8250"/>
      <c r="D8250"/>
      <c r="E8250"/>
      <c r="F8250"/>
      <c r="G8250"/>
      <c r="I8250"/>
      <c r="J8250"/>
      <c r="K8250"/>
      <c r="L8250"/>
      <c r="M8250"/>
      <c r="N8250"/>
      <c r="O8250"/>
      <c r="P8250"/>
      <c r="Q8250"/>
      <c r="R8250"/>
      <c r="S8250"/>
      <c r="T8250"/>
      <c r="U8250"/>
    </row>
    <row r="8251" spans="1:21" ht="14.25" customHeight="1">
      <c r="A8251"/>
      <c r="B8251"/>
      <c r="C8251"/>
      <c r="D8251"/>
      <c r="E8251"/>
      <c r="F8251"/>
      <c r="G8251"/>
      <c r="I8251"/>
      <c r="J8251"/>
      <c r="K8251"/>
      <c r="L8251"/>
      <c r="M8251"/>
      <c r="N8251"/>
      <c r="O8251"/>
      <c r="P8251"/>
      <c r="Q8251"/>
      <c r="R8251"/>
      <c r="S8251"/>
      <c r="T8251"/>
      <c r="U8251"/>
    </row>
    <row r="8252" spans="1:21" ht="14.25" customHeight="1">
      <c r="A8252"/>
      <c r="B8252"/>
      <c r="C8252"/>
      <c r="D8252"/>
      <c r="E8252"/>
      <c r="F8252"/>
      <c r="G8252"/>
      <c r="I8252"/>
      <c r="J8252"/>
      <c r="K8252"/>
      <c r="L8252"/>
      <c r="M8252"/>
      <c r="N8252"/>
      <c r="O8252"/>
      <c r="P8252"/>
      <c r="Q8252"/>
      <c r="R8252"/>
      <c r="S8252"/>
      <c r="T8252"/>
      <c r="U8252"/>
    </row>
    <row r="8253" spans="1:21" ht="14.25" customHeight="1">
      <c r="A8253"/>
      <c r="B8253"/>
      <c r="C8253"/>
      <c r="D8253"/>
      <c r="E8253"/>
      <c r="F8253"/>
      <c r="G8253"/>
      <c r="I8253"/>
      <c r="J8253"/>
      <c r="K8253"/>
      <c r="L8253"/>
      <c r="M8253"/>
      <c r="N8253"/>
      <c r="O8253"/>
      <c r="P8253"/>
      <c r="Q8253"/>
      <c r="R8253"/>
      <c r="S8253"/>
      <c r="T8253"/>
      <c r="U8253"/>
    </row>
    <row r="8254" spans="1:21" ht="14.25" customHeight="1">
      <c r="A8254"/>
      <c r="B8254"/>
      <c r="C8254"/>
      <c r="D8254"/>
      <c r="E8254"/>
      <c r="F8254"/>
      <c r="G8254"/>
      <c r="I8254"/>
      <c r="J8254"/>
      <c r="K8254"/>
      <c r="L8254"/>
      <c r="M8254"/>
      <c r="N8254"/>
      <c r="O8254"/>
      <c r="P8254"/>
      <c r="Q8254"/>
      <c r="R8254"/>
      <c r="S8254"/>
      <c r="T8254"/>
      <c r="U8254"/>
    </row>
    <row r="8255" spans="1:21" ht="14.25" customHeight="1">
      <c r="A8255"/>
      <c r="B8255"/>
      <c r="C8255"/>
      <c r="D8255"/>
      <c r="E8255"/>
      <c r="F8255"/>
      <c r="G8255"/>
      <c r="I8255"/>
      <c r="J8255"/>
      <c r="K8255"/>
      <c r="L8255"/>
      <c r="M8255"/>
      <c r="N8255"/>
      <c r="O8255"/>
      <c r="P8255"/>
      <c r="Q8255"/>
      <c r="R8255"/>
      <c r="S8255"/>
      <c r="T8255"/>
      <c r="U8255"/>
    </row>
    <row r="8256" spans="1:21" ht="14.25" customHeight="1">
      <c r="A8256"/>
      <c r="B8256"/>
      <c r="C8256"/>
      <c r="D8256"/>
      <c r="E8256"/>
      <c r="F8256"/>
      <c r="G8256"/>
      <c r="I8256"/>
      <c r="J8256"/>
      <c r="K8256"/>
      <c r="L8256"/>
      <c r="M8256"/>
      <c r="N8256"/>
      <c r="O8256"/>
      <c r="P8256"/>
      <c r="Q8256"/>
      <c r="R8256"/>
      <c r="S8256"/>
      <c r="T8256"/>
      <c r="U8256"/>
    </row>
    <row r="8257" spans="1:21" ht="14.25" customHeight="1">
      <c r="A8257"/>
      <c r="B8257"/>
      <c r="C8257"/>
      <c r="D8257"/>
      <c r="E8257"/>
      <c r="F8257"/>
      <c r="G8257"/>
      <c r="I8257"/>
      <c r="J8257"/>
      <c r="K8257"/>
      <c r="L8257"/>
      <c r="M8257"/>
      <c r="N8257"/>
      <c r="O8257"/>
      <c r="P8257"/>
      <c r="Q8257"/>
      <c r="R8257"/>
      <c r="S8257"/>
      <c r="T8257"/>
      <c r="U8257"/>
    </row>
    <row r="8258" spans="1:21" ht="14.25" customHeight="1">
      <c r="A8258"/>
      <c r="B8258"/>
      <c r="C8258"/>
      <c r="D8258"/>
      <c r="E8258"/>
      <c r="F8258"/>
      <c r="G8258"/>
      <c r="I8258"/>
      <c r="J8258"/>
      <c r="K8258"/>
      <c r="L8258"/>
      <c r="M8258"/>
      <c r="N8258"/>
      <c r="O8258"/>
      <c r="P8258"/>
      <c r="Q8258"/>
      <c r="R8258"/>
      <c r="S8258"/>
      <c r="T8258"/>
      <c r="U8258"/>
    </row>
    <row r="8259" spans="1:21" ht="14.25" customHeight="1">
      <c r="A8259"/>
      <c r="B8259"/>
      <c r="C8259"/>
      <c r="D8259"/>
      <c r="E8259"/>
      <c r="F8259"/>
      <c r="G8259"/>
      <c r="I8259"/>
      <c r="J8259"/>
      <c r="K8259"/>
      <c r="L8259"/>
      <c r="M8259"/>
      <c r="N8259"/>
      <c r="O8259"/>
      <c r="P8259"/>
      <c r="Q8259"/>
      <c r="R8259"/>
      <c r="S8259"/>
      <c r="T8259"/>
      <c r="U8259"/>
    </row>
    <row r="8260" spans="1:21" ht="14.25" customHeight="1">
      <c r="A8260"/>
      <c r="B8260"/>
      <c r="C8260"/>
      <c r="D8260"/>
      <c r="E8260"/>
      <c r="F8260"/>
      <c r="G8260"/>
      <c r="I8260"/>
      <c r="J8260"/>
      <c r="K8260"/>
      <c r="L8260"/>
      <c r="M8260"/>
      <c r="N8260"/>
      <c r="O8260"/>
      <c r="P8260"/>
      <c r="Q8260"/>
      <c r="R8260"/>
      <c r="S8260"/>
      <c r="T8260"/>
      <c r="U8260"/>
    </row>
    <row r="8261" spans="1:21" ht="14.25" customHeight="1">
      <c r="A8261"/>
      <c r="B8261"/>
      <c r="C8261"/>
      <c r="D8261"/>
      <c r="E8261"/>
      <c r="F8261"/>
      <c r="G8261"/>
      <c r="I8261"/>
      <c r="J8261"/>
      <c r="K8261"/>
      <c r="L8261"/>
      <c r="M8261"/>
      <c r="N8261"/>
      <c r="O8261"/>
      <c r="P8261"/>
      <c r="Q8261"/>
      <c r="R8261"/>
      <c r="S8261"/>
      <c r="T8261"/>
      <c r="U8261"/>
    </row>
    <row r="8262" spans="1:21" ht="14.25" customHeight="1">
      <c r="A8262"/>
      <c r="B8262"/>
      <c r="C8262"/>
      <c r="D8262"/>
      <c r="E8262"/>
      <c r="F8262"/>
      <c r="G8262"/>
      <c r="I8262"/>
      <c r="J8262"/>
      <c r="K8262"/>
      <c r="L8262"/>
      <c r="M8262"/>
      <c r="N8262"/>
      <c r="O8262"/>
      <c r="P8262"/>
      <c r="Q8262"/>
      <c r="R8262"/>
      <c r="S8262"/>
      <c r="T8262"/>
      <c r="U8262"/>
    </row>
    <row r="8263" spans="1:21" ht="14.25" customHeight="1">
      <c r="A8263"/>
      <c r="B8263"/>
      <c r="C8263"/>
      <c r="D8263"/>
      <c r="E8263"/>
      <c r="F8263"/>
      <c r="G8263"/>
      <c r="I8263"/>
      <c r="J8263"/>
      <c r="K8263"/>
      <c r="L8263"/>
      <c r="M8263"/>
      <c r="N8263"/>
      <c r="O8263"/>
      <c r="P8263"/>
      <c r="Q8263"/>
      <c r="R8263"/>
      <c r="S8263"/>
      <c r="T8263"/>
      <c r="U8263"/>
    </row>
    <row r="8264" spans="1:21" ht="14.25" customHeight="1">
      <c r="A8264"/>
      <c r="B8264"/>
      <c r="C8264"/>
      <c r="D8264"/>
      <c r="E8264"/>
      <c r="F8264"/>
      <c r="G8264"/>
      <c r="I8264"/>
      <c r="J8264"/>
      <c r="K8264"/>
      <c r="L8264"/>
      <c r="M8264"/>
      <c r="N8264"/>
      <c r="O8264"/>
      <c r="P8264"/>
      <c r="Q8264"/>
      <c r="R8264"/>
      <c r="S8264"/>
      <c r="T8264"/>
      <c r="U8264"/>
    </row>
    <row r="8265" spans="1:21" ht="14.25" customHeight="1">
      <c r="A8265"/>
      <c r="B8265"/>
      <c r="C8265"/>
      <c r="D8265"/>
      <c r="E8265"/>
      <c r="F8265"/>
      <c r="G8265"/>
      <c r="I8265"/>
      <c r="J8265"/>
      <c r="K8265"/>
      <c r="L8265"/>
      <c r="M8265"/>
      <c r="N8265"/>
      <c r="O8265"/>
      <c r="P8265"/>
      <c r="Q8265"/>
      <c r="R8265"/>
      <c r="S8265"/>
      <c r="T8265"/>
      <c r="U8265"/>
    </row>
    <row r="8266" spans="1:21" ht="14.25" customHeight="1">
      <c r="A8266"/>
      <c r="B8266"/>
      <c r="C8266"/>
      <c r="D8266"/>
      <c r="E8266"/>
      <c r="F8266"/>
      <c r="G8266"/>
      <c r="I8266"/>
      <c r="J8266"/>
      <c r="K8266"/>
      <c r="L8266"/>
      <c r="M8266"/>
      <c r="N8266"/>
      <c r="O8266"/>
      <c r="P8266"/>
      <c r="Q8266"/>
      <c r="R8266"/>
      <c r="S8266"/>
      <c r="T8266"/>
      <c r="U8266"/>
    </row>
    <row r="8267" spans="1:21" ht="14.25" customHeight="1">
      <c r="A8267"/>
      <c r="B8267"/>
      <c r="C8267"/>
      <c r="D8267"/>
      <c r="E8267"/>
      <c r="F8267"/>
      <c r="G8267"/>
      <c r="I8267"/>
      <c r="J8267"/>
      <c r="K8267"/>
      <c r="L8267"/>
      <c r="M8267"/>
      <c r="N8267"/>
      <c r="O8267"/>
      <c r="P8267"/>
      <c r="Q8267"/>
      <c r="R8267"/>
      <c r="S8267"/>
      <c r="T8267"/>
      <c r="U8267"/>
    </row>
    <row r="8268" spans="1:21" ht="14.25" customHeight="1">
      <c r="A8268"/>
      <c r="B8268"/>
      <c r="C8268"/>
      <c r="D8268"/>
      <c r="E8268"/>
      <c r="F8268"/>
      <c r="G8268"/>
      <c r="I8268"/>
      <c r="J8268"/>
      <c r="K8268"/>
      <c r="L8268"/>
      <c r="M8268"/>
      <c r="N8268"/>
      <c r="O8268"/>
      <c r="P8268"/>
      <c r="Q8268"/>
      <c r="R8268"/>
      <c r="S8268"/>
      <c r="T8268"/>
      <c r="U8268"/>
    </row>
    <row r="8269" spans="1:21" ht="14.25" customHeight="1">
      <c r="A8269"/>
      <c r="B8269"/>
      <c r="C8269"/>
      <c r="D8269"/>
      <c r="E8269"/>
      <c r="F8269"/>
      <c r="G8269"/>
      <c r="I8269"/>
      <c r="J8269"/>
      <c r="K8269"/>
      <c r="L8269"/>
      <c r="M8269"/>
      <c r="N8269"/>
      <c r="O8269"/>
      <c r="P8269"/>
      <c r="Q8269"/>
      <c r="R8269"/>
      <c r="S8269"/>
      <c r="T8269"/>
      <c r="U8269"/>
    </row>
    <row r="8270" spans="1:21" ht="14.25" customHeight="1">
      <c r="A8270"/>
      <c r="B8270"/>
      <c r="C8270"/>
      <c r="D8270"/>
      <c r="E8270"/>
      <c r="F8270"/>
      <c r="G8270"/>
      <c r="I8270"/>
      <c r="J8270"/>
      <c r="K8270"/>
      <c r="L8270"/>
      <c r="M8270"/>
      <c r="N8270"/>
      <c r="O8270"/>
      <c r="P8270"/>
      <c r="Q8270"/>
      <c r="R8270"/>
      <c r="S8270"/>
      <c r="T8270"/>
      <c r="U8270"/>
    </row>
    <row r="8271" spans="1:21" ht="14.25" customHeight="1">
      <c r="A8271"/>
      <c r="B8271"/>
      <c r="C8271"/>
      <c r="D8271"/>
      <c r="E8271"/>
      <c r="F8271"/>
      <c r="G8271"/>
      <c r="I8271"/>
      <c r="J8271"/>
      <c r="K8271"/>
      <c r="L8271"/>
      <c r="M8271"/>
      <c r="N8271"/>
      <c r="O8271"/>
      <c r="P8271"/>
      <c r="Q8271"/>
      <c r="R8271"/>
      <c r="S8271"/>
      <c r="T8271"/>
      <c r="U8271"/>
    </row>
    <row r="8272" spans="1:21" ht="14.25" customHeight="1">
      <c r="A8272"/>
      <c r="B8272"/>
      <c r="C8272"/>
      <c r="D8272"/>
      <c r="E8272"/>
      <c r="F8272"/>
      <c r="G8272"/>
      <c r="I8272"/>
      <c r="J8272"/>
      <c r="K8272"/>
      <c r="L8272"/>
      <c r="M8272"/>
      <c r="N8272"/>
      <c r="O8272"/>
      <c r="P8272"/>
      <c r="Q8272"/>
      <c r="R8272"/>
      <c r="S8272"/>
      <c r="T8272"/>
      <c r="U8272"/>
    </row>
    <row r="8273" spans="1:21" ht="14.25" customHeight="1">
      <c r="A8273"/>
      <c r="B8273"/>
      <c r="C8273"/>
      <c r="D8273"/>
      <c r="E8273"/>
      <c r="F8273"/>
      <c r="G8273"/>
      <c r="I8273"/>
      <c r="J8273"/>
      <c r="K8273"/>
      <c r="L8273"/>
      <c r="M8273"/>
      <c r="N8273"/>
      <c r="O8273"/>
      <c r="P8273"/>
      <c r="Q8273"/>
      <c r="R8273"/>
      <c r="S8273"/>
      <c r="T8273"/>
      <c r="U8273"/>
    </row>
    <row r="8274" spans="1:21" ht="14.25" customHeight="1">
      <c r="A8274"/>
      <c r="B8274"/>
      <c r="C8274"/>
      <c r="D8274"/>
      <c r="E8274"/>
      <c r="F8274"/>
      <c r="G8274"/>
      <c r="I8274"/>
      <c r="J8274"/>
      <c r="K8274"/>
      <c r="L8274"/>
      <c r="M8274"/>
      <c r="N8274"/>
      <c r="O8274"/>
      <c r="P8274"/>
      <c r="Q8274"/>
      <c r="R8274"/>
      <c r="S8274"/>
      <c r="T8274"/>
      <c r="U8274"/>
    </row>
    <row r="8275" spans="1:21" ht="14.25" customHeight="1">
      <c r="A8275"/>
      <c r="B8275"/>
      <c r="C8275"/>
      <c r="D8275"/>
      <c r="E8275"/>
      <c r="F8275"/>
      <c r="G8275"/>
      <c r="I8275"/>
      <c r="J8275"/>
      <c r="K8275"/>
      <c r="L8275"/>
      <c r="M8275"/>
      <c r="N8275"/>
      <c r="O8275"/>
      <c r="P8275"/>
      <c r="Q8275"/>
      <c r="R8275"/>
      <c r="S8275"/>
      <c r="T8275"/>
      <c r="U8275"/>
    </row>
    <row r="8276" spans="1:21" ht="14.25" customHeight="1">
      <c r="A8276"/>
      <c r="B8276"/>
      <c r="C8276"/>
      <c r="D8276"/>
      <c r="E8276"/>
      <c r="F8276"/>
      <c r="G8276"/>
      <c r="I8276"/>
      <c r="J8276"/>
      <c r="K8276"/>
      <c r="L8276"/>
      <c r="M8276"/>
      <c r="N8276"/>
      <c r="O8276"/>
      <c r="P8276"/>
      <c r="Q8276"/>
      <c r="R8276"/>
      <c r="S8276"/>
      <c r="T8276"/>
      <c r="U8276"/>
    </row>
    <row r="8277" spans="1:21" ht="14.25" customHeight="1">
      <c r="A8277"/>
      <c r="B8277"/>
      <c r="C8277"/>
      <c r="D8277"/>
      <c r="E8277"/>
      <c r="F8277"/>
      <c r="G8277"/>
      <c r="I8277"/>
      <c r="J8277"/>
      <c r="K8277"/>
      <c r="L8277"/>
      <c r="M8277"/>
      <c r="N8277"/>
      <c r="O8277"/>
      <c r="P8277"/>
      <c r="Q8277"/>
      <c r="R8277"/>
      <c r="S8277"/>
      <c r="T8277"/>
      <c r="U8277"/>
    </row>
    <row r="8278" spans="1:21" ht="14.25" customHeight="1">
      <c r="A8278"/>
      <c r="B8278"/>
      <c r="C8278"/>
      <c r="D8278"/>
      <c r="E8278"/>
      <c r="F8278"/>
      <c r="G8278"/>
      <c r="I8278"/>
      <c r="J8278"/>
      <c r="K8278"/>
      <c r="L8278"/>
      <c r="M8278"/>
      <c r="N8278"/>
      <c r="O8278"/>
      <c r="P8278"/>
      <c r="Q8278"/>
      <c r="R8278"/>
      <c r="S8278"/>
      <c r="T8278"/>
      <c r="U8278"/>
    </row>
    <row r="8279" spans="1:21" ht="14.25" customHeight="1">
      <c r="A8279"/>
      <c r="B8279"/>
      <c r="C8279"/>
      <c r="D8279"/>
      <c r="E8279"/>
      <c r="F8279"/>
      <c r="G8279"/>
      <c r="I8279"/>
      <c r="J8279"/>
      <c r="K8279"/>
      <c r="L8279"/>
      <c r="M8279"/>
      <c r="N8279"/>
      <c r="O8279"/>
      <c r="P8279"/>
      <c r="Q8279"/>
      <c r="R8279"/>
      <c r="S8279"/>
      <c r="T8279"/>
      <c r="U8279"/>
    </row>
    <row r="8280" spans="1:21" ht="14.25" customHeight="1">
      <c r="A8280"/>
      <c r="B8280"/>
      <c r="C8280"/>
      <c r="D8280"/>
      <c r="E8280"/>
      <c r="F8280"/>
      <c r="G8280"/>
      <c r="I8280"/>
      <c r="J8280"/>
      <c r="K8280"/>
      <c r="L8280"/>
      <c r="M8280"/>
      <c r="N8280"/>
      <c r="O8280"/>
      <c r="P8280"/>
      <c r="Q8280"/>
      <c r="R8280"/>
      <c r="S8280"/>
      <c r="T8280"/>
      <c r="U8280"/>
    </row>
    <row r="8281" spans="1:21" ht="14.25" customHeight="1">
      <c r="A8281"/>
      <c r="B8281"/>
      <c r="C8281"/>
      <c r="D8281"/>
      <c r="E8281"/>
      <c r="F8281"/>
      <c r="G8281"/>
      <c r="I8281"/>
      <c r="J8281"/>
      <c r="K8281"/>
      <c r="L8281"/>
      <c r="M8281"/>
      <c r="N8281"/>
      <c r="O8281"/>
      <c r="P8281"/>
      <c r="Q8281"/>
      <c r="R8281"/>
      <c r="S8281"/>
      <c r="T8281"/>
      <c r="U8281"/>
    </row>
    <row r="8282" spans="1:21" ht="14.25" customHeight="1">
      <c r="A8282"/>
      <c r="B8282"/>
      <c r="C8282"/>
      <c r="D8282"/>
      <c r="E8282"/>
      <c r="F8282"/>
      <c r="G8282"/>
      <c r="I8282"/>
      <c r="J8282"/>
      <c r="K8282"/>
      <c r="L8282"/>
      <c r="M8282"/>
      <c r="N8282"/>
      <c r="O8282"/>
      <c r="P8282"/>
      <c r="Q8282"/>
      <c r="R8282"/>
      <c r="S8282"/>
      <c r="T8282"/>
      <c r="U8282"/>
    </row>
    <row r="8283" spans="1:21" ht="14.25" customHeight="1">
      <c r="A8283"/>
      <c r="B8283"/>
      <c r="C8283"/>
      <c r="D8283"/>
      <c r="E8283"/>
      <c r="F8283"/>
      <c r="G8283"/>
      <c r="I8283"/>
      <c r="J8283"/>
      <c r="K8283"/>
      <c r="L8283"/>
      <c r="M8283"/>
      <c r="N8283"/>
      <c r="O8283"/>
      <c r="P8283"/>
      <c r="Q8283"/>
      <c r="R8283"/>
      <c r="S8283"/>
      <c r="T8283"/>
      <c r="U8283"/>
    </row>
    <row r="8284" spans="1:21" ht="14.25" customHeight="1">
      <c r="A8284"/>
      <c r="B8284"/>
      <c r="C8284"/>
      <c r="D8284"/>
      <c r="E8284"/>
      <c r="F8284"/>
      <c r="G8284"/>
      <c r="I8284"/>
      <c r="J8284"/>
      <c r="K8284"/>
      <c r="L8284"/>
      <c r="M8284"/>
      <c r="N8284"/>
      <c r="O8284"/>
      <c r="P8284"/>
      <c r="Q8284"/>
      <c r="R8284"/>
      <c r="S8284"/>
      <c r="T8284"/>
      <c r="U8284"/>
    </row>
    <row r="8285" spans="1:21" ht="14.25" customHeight="1">
      <c r="A8285"/>
      <c r="B8285"/>
      <c r="C8285"/>
      <c r="D8285"/>
      <c r="E8285"/>
      <c r="F8285"/>
      <c r="G8285"/>
      <c r="I8285"/>
      <c r="J8285"/>
      <c r="K8285"/>
      <c r="L8285"/>
      <c r="M8285"/>
      <c r="N8285"/>
      <c r="O8285"/>
      <c r="P8285"/>
      <c r="Q8285"/>
      <c r="R8285"/>
      <c r="S8285"/>
      <c r="T8285"/>
      <c r="U8285"/>
    </row>
    <row r="8286" spans="1:21" ht="14.25" customHeight="1">
      <c r="A8286"/>
      <c r="B8286"/>
      <c r="C8286"/>
      <c r="D8286"/>
      <c r="E8286"/>
      <c r="F8286"/>
      <c r="G8286"/>
      <c r="I8286"/>
      <c r="J8286"/>
      <c r="K8286"/>
      <c r="L8286"/>
      <c r="M8286"/>
      <c r="N8286"/>
      <c r="O8286"/>
      <c r="P8286"/>
      <c r="Q8286"/>
      <c r="R8286"/>
      <c r="S8286"/>
      <c r="T8286"/>
      <c r="U8286"/>
    </row>
    <row r="8287" spans="1:21" ht="14.25" customHeight="1">
      <c r="A8287"/>
      <c r="B8287"/>
      <c r="C8287"/>
      <c r="D8287"/>
      <c r="E8287"/>
      <c r="F8287"/>
      <c r="G8287"/>
      <c r="I8287"/>
      <c r="J8287"/>
      <c r="K8287"/>
      <c r="L8287"/>
      <c r="M8287"/>
      <c r="N8287"/>
      <c r="O8287"/>
      <c r="P8287"/>
      <c r="Q8287"/>
      <c r="R8287"/>
      <c r="S8287"/>
      <c r="T8287"/>
      <c r="U8287"/>
    </row>
    <row r="8288" spans="1:21" ht="14.25" customHeight="1">
      <c r="A8288"/>
      <c r="B8288"/>
      <c r="C8288"/>
      <c r="D8288"/>
      <c r="E8288"/>
      <c r="F8288"/>
      <c r="G8288"/>
      <c r="I8288"/>
      <c r="J8288"/>
      <c r="K8288"/>
      <c r="L8288"/>
      <c r="M8288"/>
      <c r="N8288"/>
      <c r="O8288"/>
      <c r="P8288"/>
      <c r="Q8288"/>
      <c r="R8288"/>
      <c r="S8288"/>
      <c r="T8288"/>
      <c r="U8288"/>
    </row>
    <row r="8289" spans="1:21" ht="14.25" customHeight="1">
      <c r="A8289"/>
      <c r="B8289"/>
      <c r="C8289"/>
      <c r="D8289"/>
      <c r="E8289"/>
      <c r="F8289"/>
      <c r="G8289"/>
      <c r="I8289"/>
      <c r="J8289"/>
      <c r="K8289"/>
      <c r="L8289"/>
      <c r="M8289"/>
      <c r="N8289"/>
      <c r="O8289"/>
      <c r="P8289"/>
      <c r="Q8289"/>
      <c r="R8289"/>
      <c r="S8289"/>
      <c r="T8289"/>
      <c r="U8289"/>
    </row>
    <row r="8290" spans="1:21" ht="14.25" customHeight="1">
      <c r="A8290"/>
      <c r="B8290"/>
      <c r="C8290"/>
      <c r="D8290"/>
      <c r="E8290"/>
      <c r="F8290"/>
      <c r="G8290"/>
      <c r="I8290"/>
      <c r="J8290"/>
      <c r="K8290"/>
      <c r="L8290"/>
      <c r="M8290"/>
      <c r="N8290"/>
      <c r="O8290"/>
      <c r="P8290"/>
      <c r="Q8290"/>
      <c r="R8290"/>
      <c r="S8290"/>
      <c r="T8290"/>
      <c r="U8290"/>
    </row>
    <row r="8291" spans="1:21" ht="14.25" customHeight="1">
      <c r="A8291"/>
      <c r="B8291"/>
      <c r="C8291"/>
      <c r="D8291"/>
      <c r="E8291"/>
      <c r="F8291"/>
      <c r="G8291"/>
      <c r="I8291"/>
      <c r="J8291"/>
      <c r="K8291"/>
      <c r="L8291"/>
      <c r="M8291"/>
      <c r="N8291"/>
      <c r="O8291"/>
      <c r="P8291"/>
      <c r="Q8291"/>
      <c r="R8291"/>
      <c r="S8291"/>
      <c r="T8291"/>
      <c r="U8291"/>
    </row>
    <row r="8292" spans="1:21" ht="14.25" customHeight="1">
      <c r="A8292"/>
      <c r="B8292"/>
      <c r="C8292"/>
      <c r="D8292"/>
      <c r="E8292"/>
      <c r="F8292"/>
      <c r="G8292"/>
      <c r="I8292"/>
      <c r="J8292"/>
      <c r="K8292"/>
      <c r="L8292"/>
      <c r="M8292"/>
      <c r="N8292"/>
      <c r="O8292"/>
      <c r="P8292"/>
      <c r="Q8292"/>
      <c r="R8292"/>
      <c r="S8292"/>
      <c r="T8292"/>
      <c r="U8292"/>
    </row>
    <row r="8293" spans="1:21" ht="14.25" customHeight="1">
      <c r="A8293"/>
      <c r="B8293"/>
      <c r="C8293"/>
      <c r="D8293"/>
      <c r="E8293"/>
      <c r="F8293"/>
      <c r="G8293"/>
      <c r="I8293"/>
      <c r="J8293"/>
      <c r="K8293"/>
      <c r="L8293"/>
      <c r="M8293"/>
      <c r="N8293"/>
      <c r="O8293"/>
      <c r="P8293"/>
      <c r="Q8293"/>
      <c r="R8293"/>
      <c r="S8293"/>
      <c r="T8293"/>
      <c r="U8293"/>
    </row>
    <row r="8294" spans="1:21" ht="14.25" customHeight="1">
      <c r="A8294"/>
      <c r="B8294"/>
      <c r="C8294"/>
      <c r="D8294"/>
      <c r="E8294"/>
      <c r="F8294"/>
      <c r="G8294"/>
      <c r="I8294"/>
      <c r="J8294"/>
      <c r="K8294"/>
      <c r="L8294"/>
      <c r="M8294"/>
      <c r="N8294"/>
      <c r="O8294"/>
      <c r="P8294"/>
      <c r="Q8294"/>
      <c r="R8294"/>
      <c r="S8294"/>
      <c r="T8294"/>
      <c r="U8294"/>
    </row>
    <row r="8295" spans="1:21" ht="14.25" customHeight="1">
      <c r="A8295"/>
      <c r="B8295"/>
      <c r="C8295"/>
      <c r="D8295"/>
      <c r="E8295"/>
      <c r="F8295"/>
      <c r="G8295"/>
      <c r="I8295"/>
      <c r="J8295"/>
      <c r="K8295"/>
      <c r="L8295"/>
      <c r="M8295"/>
      <c r="N8295"/>
      <c r="O8295"/>
      <c r="P8295"/>
      <c r="Q8295"/>
      <c r="R8295"/>
      <c r="S8295"/>
      <c r="T8295"/>
      <c r="U8295"/>
    </row>
    <row r="8296" spans="1:21" ht="14.25" customHeight="1">
      <c r="A8296"/>
      <c r="B8296"/>
      <c r="C8296"/>
      <c r="D8296"/>
      <c r="E8296"/>
      <c r="F8296"/>
      <c r="G8296"/>
      <c r="I8296"/>
      <c r="J8296"/>
      <c r="K8296"/>
      <c r="L8296"/>
      <c r="M8296"/>
      <c r="N8296"/>
      <c r="O8296"/>
      <c r="P8296"/>
      <c r="Q8296"/>
      <c r="R8296"/>
      <c r="S8296"/>
      <c r="T8296"/>
      <c r="U8296"/>
    </row>
    <row r="8297" spans="1:21" ht="14.25" customHeight="1">
      <c r="A8297"/>
      <c r="B8297"/>
      <c r="C8297"/>
      <c r="D8297"/>
      <c r="E8297"/>
      <c r="F8297"/>
      <c r="G8297"/>
      <c r="I8297"/>
      <c r="J8297"/>
      <c r="K8297"/>
      <c r="L8297"/>
      <c r="M8297"/>
      <c r="N8297"/>
      <c r="O8297"/>
      <c r="P8297"/>
      <c r="Q8297"/>
      <c r="R8297"/>
      <c r="S8297"/>
      <c r="T8297"/>
      <c r="U8297"/>
    </row>
    <row r="8298" spans="1:21" ht="14.25" customHeight="1">
      <c r="A8298"/>
      <c r="B8298"/>
      <c r="C8298"/>
      <c r="D8298"/>
      <c r="E8298"/>
      <c r="F8298"/>
      <c r="G8298"/>
      <c r="I8298"/>
      <c r="J8298"/>
      <c r="K8298"/>
      <c r="L8298"/>
      <c r="M8298"/>
      <c r="N8298"/>
      <c r="O8298"/>
      <c r="P8298"/>
      <c r="Q8298"/>
      <c r="R8298"/>
      <c r="S8298"/>
      <c r="T8298"/>
      <c r="U8298"/>
    </row>
    <row r="8299" spans="1:21" ht="14.25" customHeight="1">
      <c r="A8299"/>
      <c r="B8299"/>
      <c r="C8299"/>
      <c r="D8299"/>
      <c r="E8299"/>
      <c r="F8299"/>
      <c r="G8299"/>
      <c r="I8299"/>
      <c r="J8299"/>
      <c r="K8299"/>
      <c r="L8299"/>
      <c r="M8299"/>
      <c r="N8299"/>
      <c r="O8299"/>
      <c r="P8299"/>
      <c r="Q8299"/>
      <c r="R8299"/>
      <c r="S8299"/>
      <c r="T8299"/>
      <c r="U8299"/>
    </row>
    <row r="8300" spans="1:21" ht="14.25" customHeight="1">
      <c r="A8300"/>
      <c r="B8300"/>
      <c r="C8300"/>
      <c r="D8300"/>
      <c r="E8300"/>
      <c r="F8300"/>
      <c r="G8300"/>
      <c r="I8300"/>
      <c r="J8300"/>
      <c r="K8300"/>
      <c r="L8300"/>
      <c r="M8300"/>
      <c r="N8300"/>
      <c r="O8300"/>
      <c r="P8300"/>
      <c r="Q8300"/>
      <c r="R8300"/>
      <c r="S8300"/>
      <c r="T8300"/>
      <c r="U8300"/>
    </row>
    <row r="8301" spans="1:21" ht="14.25" customHeight="1">
      <c r="A8301"/>
      <c r="B8301"/>
      <c r="C8301"/>
      <c r="D8301"/>
      <c r="E8301"/>
      <c r="F8301"/>
      <c r="G8301"/>
      <c r="I8301"/>
      <c r="J8301"/>
      <c r="K8301"/>
      <c r="L8301"/>
      <c r="M8301"/>
      <c r="N8301"/>
      <c r="O8301"/>
      <c r="P8301"/>
      <c r="Q8301"/>
      <c r="R8301"/>
      <c r="S8301"/>
      <c r="T8301"/>
      <c r="U8301"/>
    </row>
    <row r="8302" spans="1:21" ht="14.25" customHeight="1">
      <c r="A8302"/>
      <c r="B8302"/>
      <c r="C8302"/>
      <c r="D8302"/>
      <c r="E8302"/>
      <c r="F8302"/>
      <c r="G8302"/>
      <c r="I8302"/>
      <c r="J8302"/>
      <c r="K8302"/>
      <c r="L8302"/>
      <c r="M8302"/>
      <c r="N8302"/>
      <c r="O8302"/>
      <c r="P8302"/>
      <c r="Q8302"/>
      <c r="R8302"/>
      <c r="S8302"/>
      <c r="T8302"/>
      <c r="U8302"/>
    </row>
    <row r="8303" spans="1:21" ht="14.25" customHeight="1">
      <c r="A8303"/>
      <c r="B8303"/>
      <c r="C8303"/>
      <c r="D8303"/>
      <c r="E8303"/>
      <c r="F8303"/>
      <c r="G8303"/>
      <c r="I8303"/>
      <c r="J8303"/>
      <c r="K8303"/>
      <c r="L8303"/>
      <c r="M8303"/>
      <c r="N8303"/>
      <c r="O8303"/>
      <c r="P8303"/>
      <c r="Q8303"/>
      <c r="R8303"/>
      <c r="S8303"/>
      <c r="T8303"/>
      <c r="U8303"/>
    </row>
    <row r="8304" spans="1:21" ht="14.25" customHeight="1">
      <c r="A8304"/>
      <c r="B8304"/>
      <c r="C8304"/>
      <c r="D8304"/>
      <c r="E8304"/>
      <c r="F8304"/>
      <c r="G8304"/>
      <c r="I8304"/>
      <c r="J8304"/>
      <c r="K8304"/>
      <c r="L8304"/>
      <c r="M8304"/>
      <c r="N8304"/>
      <c r="O8304"/>
      <c r="P8304"/>
      <c r="Q8304"/>
      <c r="R8304"/>
      <c r="S8304"/>
      <c r="T8304"/>
      <c r="U8304"/>
    </row>
    <row r="8305" spans="1:21" ht="14.25" customHeight="1">
      <c r="A8305"/>
      <c r="B8305"/>
      <c r="C8305"/>
      <c r="D8305"/>
      <c r="E8305"/>
      <c r="F8305"/>
      <c r="G8305"/>
      <c r="I8305"/>
      <c r="J8305"/>
      <c r="K8305"/>
      <c r="L8305"/>
      <c r="M8305"/>
      <c r="N8305"/>
      <c r="O8305"/>
      <c r="P8305"/>
      <c r="Q8305"/>
      <c r="R8305"/>
      <c r="S8305"/>
      <c r="T8305"/>
      <c r="U8305"/>
    </row>
    <row r="8306" spans="1:21" ht="14.25" customHeight="1">
      <c r="A8306"/>
      <c r="B8306"/>
      <c r="C8306"/>
      <c r="D8306"/>
      <c r="E8306"/>
      <c r="F8306"/>
      <c r="G8306"/>
      <c r="I8306"/>
      <c r="J8306"/>
      <c r="K8306"/>
      <c r="L8306"/>
      <c r="M8306"/>
      <c r="N8306"/>
      <c r="O8306"/>
      <c r="P8306"/>
      <c r="Q8306"/>
      <c r="R8306"/>
      <c r="S8306"/>
      <c r="T8306"/>
      <c r="U8306"/>
    </row>
    <row r="8307" spans="1:21" ht="14.25" customHeight="1">
      <c r="A8307"/>
      <c r="B8307"/>
      <c r="C8307"/>
      <c r="D8307"/>
      <c r="E8307"/>
      <c r="F8307"/>
      <c r="G8307"/>
      <c r="I8307"/>
      <c r="J8307"/>
      <c r="K8307"/>
      <c r="L8307"/>
      <c r="M8307"/>
      <c r="N8307"/>
      <c r="O8307"/>
      <c r="P8307"/>
      <c r="Q8307"/>
      <c r="R8307"/>
      <c r="S8307"/>
      <c r="T8307"/>
      <c r="U8307"/>
    </row>
    <row r="8308" spans="1:21" ht="14.25" customHeight="1">
      <c r="A8308"/>
      <c r="B8308"/>
      <c r="C8308"/>
      <c r="D8308"/>
      <c r="E8308"/>
      <c r="F8308"/>
      <c r="G8308"/>
      <c r="I8308"/>
      <c r="J8308"/>
      <c r="K8308"/>
      <c r="L8308"/>
      <c r="M8308"/>
      <c r="N8308"/>
      <c r="O8308"/>
      <c r="P8308"/>
      <c r="Q8308"/>
      <c r="R8308"/>
      <c r="S8308"/>
      <c r="T8308"/>
      <c r="U8308"/>
    </row>
    <row r="8309" spans="1:21" ht="14.25" customHeight="1">
      <c r="A8309"/>
      <c r="B8309"/>
      <c r="C8309"/>
      <c r="D8309"/>
      <c r="E8309"/>
      <c r="F8309"/>
      <c r="G8309"/>
      <c r="I8309"/>
      <c r="J8309"/>
      <c r="K8309"/>
      <c r="L8309"/>
      <c r="M8309"/>
      <c r="N8309"/>
      <c r="O8309"/>
      <c r="P8309"/>
      <c r="Q8309"/>
      <c r="R8309"/>
      <c r="S8309"/>
      <c r="T8309"/>
      <c r="U8309"/>
    </row>
    <row r="8310" spans="1:21" ht="14.25" customHeight="1">
      <c r="A8310"/>
      <c r="B8310"/>
      <c r="C8310"/>
      <c r="D8310"/>
      <c r="E8310"/>
      <c r="F8310"/>
      <c r="G8310"/>
      <c r="I8310"/>
      <c r="J8310"/>
      <c r="K8310"/>
      <c r="L8310"/>
      <c r="M8310"/>
      <c r="N8310"/>
      <c r="O8310"/>
      <c r="P8310"/>
      <c r="Q8310"/>
      <c r="R8310"/>
      <c r="S8310"/>
      <c r="T8310"/>
      <c r="U8310"/>
    </row>
    <row r="8311" spans="1:21" ht="14.25" customHeight="1">
      <c r="A8311"/>
      <c r="B8311"/>
      <c r="C8311"/>
      <c r="D8311"/>
      <c r="E8311"/>
      <c r="F8311"/>
      <c r="G8311"/>
      <c r="I8311"/>
      <c r="J8311"/>
      <c r="K8311"/>
      <c r="L8311"/>
      <c r="M8311"/>
      <c r="N8311"/>
      <c r="O8311"/>
      <c r="P8311"/>
      <c r="Q8311"/>
      <c r="R8311"/>
      <c r="S8311"/>
      <c r="T8311"/>
      <c r="U8311"/>
    </row>
    <row r="8312" spans="1:21" ht="14.25" customHeight="1">
      <c r="A8312"/>
      <c r="B8312"/>
      <c r="C8312"/>
      <c r="D8312"/>
      <c r="E8312"/>
      <c r="F8312"/>
      <c r="G8312"/>
      <c r="I8312"/>
      <c r="J8312"/>
      <c r="K8312"/>
      <c r="L8312"/>
      <c r="M8312"/>
      <c r="N8312"/>
      <c r="O8312"/>
      <c r="P8312"/>
      <c r="Q8312"/>
      <c r="R8312"/>
      <c r="S8312"/>
      <c r="T8312"/>
      <c r="U8312"/>
    </row>
    <row r="8313" spans="1:21" ht="14.25" customHeight="1">
      <c r="A8313"/>
      <c r="B8313"/>
      <c r="C8313"/>
      <c r="D8313"/>
      <c r="E8313"/>
      <c r="F8313"/>
      <c r="G8313"/>
      <c r="I8313"/>
      <c r="J8313"/>
      <c r="K8313"/>
      <c r="L8313"/>
      <c r="M8313"/>
      <c r="N8313"/>
      <c r="O8313"/>
      <c r="P8313"/>
      <c r="Q8313"/>
      <c r="R8313"/>
      <c r="S8313"/>
      <c r="T8313"/>
      <c r="U8313"/>
    </row>
    <row r="8314" spans="1:21" ht="14.25" customHeight="1">
      <c r="A8314"/>
      <c r="B8314"/>
      <c r="C8314"/>
      <c r="D8314"/>
      <c r="E8314"/>
      <c r="F8314"/>
      <c r="G8314"/>
      <c r="I8314"/>
      <c r="J8314"/>
      <c r="K8314"/>
      <c r="L8314"/>
      <c r="M8314"/>
      <c r="N8314"/>
      <c r="O8314"/>
      <c r="P8314"/>
      <c r="Q8314"/>
      <c r="R8314"/>
      <c r="S8314"/>
      <c r="T8314"/>
      <c r="U8314"/>
    </row>
    <row r="8315" spans="1:21" ht="14.25" customHeight="1">
      <c r="A8315"/>
      <c r="B8315"/>
      <c r="C8315"/>
      <c r="D8315"/>
      <c r="E8315"/>
      <c r="F8315"/>
      <c r="G8315"/>
      <c r="I8315"/>
      <c r="J8315"/>
      <c r="K8315"/>
      <c r="L8315"/>
      <c r="M8315"/>
      <c r="N8315"/>
      <c r="O8315"/>
      <c r="P8315"/>
      <c r="Q8315"/>
      <c r="R8315"/>
      <c r="S8315"/>
      <c r="T8315"/>
      <c r="U8315"/>
    </row>
    <row r="8316" spans="1:21" ht="14.25" customHeight="1">
      <c r="A8316"/>
      <c r="B8316"/>
      <c r="C8316"/>
      <c r="D8316"/>
      <c r="E8316"/>
      <c r="F8316"/>
      <c r="G8316"/>
      <c r="I8316"/>
      <c r="J8316"/>
      <c r="K8316"/>
      <c r="L8316"/>
      <c r="M8316"/>
      <c r="N8316"/>
      <c r="O8316"/>
      <c r="P8316"/>
      <c r="Q8316"/>
      <c r="R8316"/>
      <c r="S8316"/>
      <c r="T8316"/>
      <c r="U8316"/>
    </row>
    <row r="8317" spans="1:21" ht="14.25" customHeight="1">
      <c r="A8317"/>
      <c r="B8317"/>
      <c r="C8317"/>
      <c r="D8317"/>
      <c r="E8317"/>
      <c r="F8317"/>
      <c r="G8317"/>
      <c r="I8317"/>
      <c r="J8317"/>
      <c r="K8317"/>
      <c r="L8317"/>
      <c r="M8317"/>
      <c r="N8317"/>
      <c r="O8317"/>
      <c r="P8317"/>
      <c r="Q8317"/>
      <c r="R8317"/>
      <c r="S8317"/>
      <c r="T8317"/>
      <c r="U8317"/>
    </row>
    <row r="8318" spans="1:21" ht="14.25" customHeight="1">
      <c r="A8318"/>
      <c r="B8318"/>
      <c r="C8318"/>
      <c r="D8318"/>
      <c r="E8318"/>
      <c r="F8318"/>
      <c r="G8318"/>
      <c r="I8318"/>
      <c r="J8318"/>
      <c r="K8318"/>
      <c r="L8318"/>
      <c r="M8318"/>
      <c r="N8318"/>
      <c r="O8318"/>
      <c r="P8318"/>
      <c r="Q8318"/>
      <c r="R8318"/>
      <c r="S8318"/>
      <c r="T8318"/>
      <c r="U8318"/>
    </row>
    <row r="8319" spans="1:21" ht="14.25" customHeight="1">
      <c r="A8319"/>
      <c r="B8319"/>
      <c r="C8319"/>
      <c r="D8319"/>
      <c r="E8319"/>
      <c r="F8319"/>
      <c r="G8319"/>
      <c r="I8319"/>
      <c r="J8319"/>
      <c r="K8319"/>
      <c r="L8319"/>
      <c r="M8319"/>
      <c r="N8319"/>
      <c r="O8319"/>
      <c r="P8319"/>
      <c r="Q8319"/>
      <c r="R8319"/>
      <c r="S8319"/>
      <c r="T8319"/>
      <c r="U8319"/>
    </row>
    <row r="8320" spans="1:21" ht="14.25" customHeight="1">
      <c r="A8320"/>
      <c r="B8320"/>
      <c r="C8320"/>
      <c r="D8320"/>
      <c r="E8320"/>
      <c r="F8320"/>
      <c r="G8320"/>
      <c r="I8320"/>
      <c r="J8320"/>
      <c r="K8320"/>
      <c r="L8320"/>
      <c r="M8320"/>
      <c r="N8320"/>
      <c r="O8320"/>
      <c r="P8320"/>
      <c r="Q8320"/>
      <c r="R8320"/>
      <c r="S8320"/>
      <c r="T8320"/>
      <c r="U8320"/>
    </row>
    <row r="8321" spans="1:21" ht="14.25" customHeight="1">
      <c r="A8321"/>
      <c r="B8321"/>
      <c r="C8321"/>
      <c r="D8321"/>
      <c r="E8321"/>
      <c r="F8321"/>
      <c r="G8321"/>
      <c r="I8321"/>
      <c r="J8321"/>
      <c r="K8321"/>
      <c r="L8321"/>
      <c r="M8321"/>
      <c r="N8321"/>
      <c r="O8321"/>
      <c r="P8321"/>
      <c r="Q8321"/>
      <c r="R8321"/>
      <c r="S8321"/>
      <c r="T8321"/>
      <c r="U8321"/>
    </row>
    <row r="8322" spans="1:21" ht="14.25" customHeight="1">
      <c r="A8322"/>
      <c r="B8322"/>
      <c r="C8322"/>
      <c r="D8322"/>
      <c r="E8322"/>
      <c r="F8322"/>
      <c r="G8322"/>
      <c r="I8322"/>
      <c r="J8322"/>
      <c r="K8322"/>
      <c r="L8322"/>
      <c r="M8322"/>
      <c r="N8322"/>
      <c r="O8322"/>
      <c r="P8322"/>
      <c r="Q8322"/>
      <c r="R8322"/>
      <c r="S8322"/>
      <c r="T8322"/>
      <c r="U8322"/>
    </row>
    <row r="8323" spans="1:21" ht="14.25" customHeight="1">
      <c r="A8323"/>
      <c r="B8323"/>
      <c r="C8323"/>
      <c r="D8323"/>
      <c r="E8323"/>
      <c r="F8323"/>
      <c r="G8323"/>
      <c r="I8323"/>
      <c r="J8323"/>
      <c r="K8323"/>
      <c r="L8323"/>
      <c r="M8323"/>
      <c r="N8323"/>
      <c r="O8323"/>
      <c r="P8323"/>
      <c r="Q8323"/>
      <c r="R8323"/>
      <c r="S8323"/>
      <c r="T8323"/>
      <c r="U8323"/>
    </row>
    <row r="8324" spans="1:21" ht="14.25" customHeight="1">
      <c r="A8324"/>
      <c r="B8324"/>
      <c r="C8324"/>
      <c r="D8324"/>
      <c r="E8324"/>
      <c r="F8324"/>
      <c r="G8324"/>
      <c r="I8324"/>
      <c r="J8324"/>
      <c r="K8324"/>
      <c r="L8324"/>
      <c r="M8324"/>
      <c r="N8324"/>
      <c r="O8324"/>
      <c r="P8324"/>
      <c r="Q8324"/>
      <c r="R8324"/>
      <c r="S8324"/>
      <c r="T8324"/>
      <c r="U8324"/>
    </row>
    <row r="8325" spans="1:21" ht="14.25" customHeight="1">
      <c r="A8325"/>
      <c r="B8325"/>
      <c r="C8325"/>
      <c r="D8325"/>
      <c r="E8325"/>
      <c r="F8325"/>
      <c r="G8325"/>
      <c r="I8325"/>
      <c r="J8325"/>
      <c r="K8325"/>
      <c r="L8325"/>
      <c r="M8325"/>
      <c r="N8325"/>
      <c r="O8325"/>
      <c r="P8325"/>
      <c r="Q8325"/>
      <c r="R8325"/>
      <c r="S8325"/>
      <c r="T8325"/>
      <c r="U8325"/>
    </row>
    <row r="8326" spans="1:21" ht="14.25" customHeight="1">
      <c r="A8326"/>
      <c r="B8326"/>
      <c r="C8326"/>
      <c r="D8326"/>
      <c r="E8326"/>
      <c r="F8326"/>
      <c r="G8326"/>
      <c r="I8326"/>
      <c r="J8326"/>
      <c r="K8326"/>
      <c r="L8326"/>
      <c r="M8326"/>
      <c r="N8326"/>
      <c r="O8326"/>
      <c r="P8326"/>
      <c r="Q8326"/>
      <c r="R8326"/>
      <c r="S8326"/>
      <c r="T8326"/>
      <c r="U8326"/>
    </row>
    <row r="8327" spans="1:21" ht="14.25" customHeight="1">
      <c r="A8327"/>
      <c r="B8327"/>
      <c r="C8327"/>
      <c r="D8327"/>
      <c r="E8327"/>
      <c r="F8327"/>
      <c r="G8327"/>
      <c r="I8327"/>
      <c r="J8327"/>
      <c r="K8327"/>
      <c r="L8327"/>
      <c r="M8327"/>
      <c r="N8327"/>
      <c r="O8327"/>
      <c r="P8327"/>
      <c r="Q8327"/>
      <c r="R8327"/>
      <c r="S8327"/>
      <c r="T8327"/>
      <c r="U8327"/>
    </row>
    <row r="8328" spans="1:21" ht="14.25" customHeight="1">
      <c r="A8328"/>
      <c r="B8328"/>
      <c r="C8328"/>
      <c r="D8328"/>
      <c r="E8328"/>
      <c r="F8328"/>
      <c r="G8328"/>
      <c r="I8328"/>
      <c r="J8328"/>
      <c r="K8328"/>
      <c r="L8328"/>
      <c r="M8328"/>
      <c r="N8328"/>
      <c r="O8328"/>
      <c r="P8328"/>
      <c r="Q8328"/>
      <c r="R8328"/>
      <c r="S8328"/>
      <c r="T8328"/>
      <c r="U8328"/>
    </row>
    <row r="8329" spans="1:21" ht="14.25" customHeight="1">
      <c r="A8329"/>
      <c r="B8329"/>
      <c r="C8329"/>
      <c r="D8329"/>
      <c r="E8329"/>
      <c r="F8329"/>
      <c r="G8329"/>
      <c r="I8329"/>
      <c r="J8329"/>
      <c r="K8329"/>
      <c r="L8329"/>
      <c r="M8329"/>
      <c r="N8329"/>
      <c r="O8329"/>
      <c r="P8329"/>
      <c r="Q8329"/>
      <c r="R8329"/>
      <c r="S8329"/>
      <c r="T8329"/>
      <c r="U8329"/>
    </row>
    <row r="8330" spans="1:21" ht="14.25" customHeight="1">
      <c r="A8330"/>
      <c r="B8330"/>
      <c r="C8330"/>
      <c r="D8330"/>
      <c r="E8330"/>
      <c r="F8330"/>
      <c r="G8330"/>
      <c r="I8330"/>
      <c r="J8330"/>
      <c r="K8330"/>
      <c r="L8330"/>
      <c r="M8330"/>
      <c r="N8330"/>
      <c r="O8330"/>
      <c r="P8330"/>
      <c r="Q8330"/>
      <c r="R8330"/>
      <c r="S8330"/>
      <c r="T8330"/>
      <c r="U8330"/>
    </row>
    <row r="8331" spans="1:21" ht="14.25" customHeight="1">
      <c r="A8331"/>
      <c r="B8331"/>
      <c r="C8331"/>
      <c r="D8331"/>
      <c r="E8331"/>
      <c r="F8331"/>
      <c r="G8331"/>
      <c r="I8331"/>
      <c r="J8331"/>
      <c r="K8331"/>
      <c r="L8331"/>
      <c r="M8331"/>
      <c r="N8331"/>
      <c r="O8331"/>
      <c r="P8331"/>
      <c r="Q8331"/>
      <c r="R8331"/>
      <c r="S8331"/>
      <c r="T8331"/>
      <c r="U8331"/>
    </row>
    <row r="8332" spans="1:21" ht="14.25" customHeight="1">
      <c r="A8332"/>
      <c r="B8332"/>
      <c r="C8332"/>
      <c r="D8332"/>
      <c r="E8332"/>
      <c r="F8332"/>
      <c r="G8332"/>
      <c r="I8332"/>
      <c r="J8332"/>
      <c r="K8332"/>
      <c r="L8332"/>
      <c r="M8332"/>
      <c r="N8332"/>
      <c r="O8332"/>
      <c r="P8332"/>
      <c r="Q8332"/>
      <c r="R8332"/>
      <c r="S8332"/>
      <c r="T8332"/>
      <c r="U8332"/>
    </row>
    <row r="8333" spans="1:21" ht="14.25" customHeight="1">
      <c r="A8333"/>
      <c r="B8333"/>
      <c r="C8333"/>
      <c r="D8333"/>
      <c r="E8333"/>
      <c r="F8333"/>
      <c r="G8333"/>
      <c r="I8333"/>
      <c r="J8333"/>
      <c r="K8333"/>
      <c r="L8333"/>
      <c r="M8333"/>
      <c r="N8333"/>
      <c r="O8333"/>
      <c r="P8333"/>
      <c r="Q8333"/>
      <c r="R8333"/>
      <c r="S8333"/>
      <c r="T8333"/>
      <c r="U8333"/>
    </row>
    <row r="8334" spans="1:21" ht="14.25" customHeight="1">
      <c r="A8334"/>
      <c r="B8334"/>
      <c r="C8334"/>
      <c r="D8334"/>
      <c r="E8334"/>
      <c r="F8334"/>
      <c r="G8334"/>
      <c r="I8334"/>
      <c r="J8334"/>
      <c r="K8334"/>
      <c r="L8334"/>
      <c r="M8334"/>
      <c r="N8334"/>
      <c r="O8334"/>
      <c r="P8334"/>
      <c r="Q8334"/>
      <c r="R8334"/>
      <c r="S8334"/>
      <c r="T8334"/>
      <c r="U8334"/>
    </row>
    <row r="8335" spans="1:21" ht="14.25" customHeight="1">
      <c r="A8335"/>
      <c r="B8335"/>
      <c r="C8335"/>
      <c r="D8335"/>
      <c r="E8335"/>
      <c r="F8335"/>
      <c r="G8335"/>
      <c r="I8335"/>
      <c r="J8335"/>
      <c r="K8335"/>
      <c r="L8335"/>
      <c r="M8335"/>
      <c r="N8335"/>
      <c r="O8335"/>
      <c r="P8335"/>
      <c r="Q8335"/>
      <c r="R8335"/>
      <c r="S8335"/>
      <c r="T8335"/>
      <c r="U8335"/>
    </row>
    <row r="8336" spans="1:21" ht="14.25" customHeight="1">
      <c r="A8336"/>
      <c r="B8336"/>
      <c r="C8336"/>
      <c r="D8336"/>
      <c r="E8336"/>
      <c r="F8336"/>
      <c r="G8336"/>
      <c r="I8336"/>
      <c r="J8336"/>
      <c r="K8336"/>
      <c r="L8336"/>
      <c r="M8336"/>
      <c r="N8336"/>
      <c r="O8336"/>
      <c r="P8336"/>
      <c r="Q8336"/>
      <c r="R8336"/>
      <c r="S8336"/>
      <c r="T8336"/>
      <c r="U8336"/>
    </row>
    <row r="8337" spans="1:21" ht="14.25" customHeight="1">
      <c r="A8337"/>
      <c r="B8337"/>
      <c r="C8337"/>
      <c r="D8337"/>
      <c r="E8337"/>
      <c r="F8337"/>
      <c r="G8337"/>
      <c r="I8337"/>
      <c r="J8337"/>
      <c r="K8337"/>
      <c r="L8337"/>
      <c r="M8337"/>
      <c r="N8337"/>
      <c r="O8337"/>
      <c r="P8337"/>
      <c r="Q8337"/>
      <c r="R8337"/>
      <c r="S8337"/>
      <c r="T8337"/>
      <c r="U8337"/>
    </row>
    <row r="8338" spans="1:21" ht="14.25" customHeight="1">
      <c r="A8338"/>
      <c r="B8338"/>
      <c r="C8338"/>
      <c r="D8338"/>
      <c r="E8338"/>
      <c r="F8338"/>
      <c r="G8338"/>
      <c r="I8338"/>
      <c r="J8338"/>
      <c r="K8338"/>
      <c r="L8338"/>
      <c r="M8338"/>
      <c r="N8338"/>
      <c r="O8338"/>
      <c r="P8338"/>
      <c r="Q8338"/>
      <c r="R8338"/>
      <c r="S8338"/>
      <c r="T8338"/>
      <c r="U8338"/>
    </row>
    <row r="8339" spans="1:21" ht="14.25" customHeight="1">
      <c r="A8339"/>
      <c r="B8339"/>
      <c r="C8339"/>
      <c r="D8339"/>
      <c r="E8339"/>
      <c r="F8339"/>
      <c r="G8339"/>
      <c r="I8339"/>
      <c r="J8339"/>
      <c r="K8339"/>
      <c r="L8339"/>
      <c r="M8339"/>
      <c r="N8339"/>
      <c r="O8339"/>
      <c r="P8339"/>
      <c r="Q8339"/>
      <c r="R8339"/>
      <c r="S8339"/>
      <c r="T8339"/>
      <c r="U8339"/>
    </row>
    <row r="8340" spans="1:21" ht="14.25" customHeight="1">
      <c r="A8340"/>
      <c r="B8340"/>
      <c r="C8340"/>
      <c r="D8340"/>
      <c r="E8340"/>
      <c r="F8340"/>
      <c r="G8340"/>
      <c r="I8340"/>
      <c r="J8340"/>
      <c r="K8340"/>
      <c r="L8340"/>
      <c r="M8340"/>
      <c r="N8340"/>
      <c r="O8340"/>
      <c r="P8340"/>
      <c r="Q8340"/>
      <c r="R8340"/>
      <c r="S8340"/>
      <c r="T8340"/>
      <c r="U8340"/>
    </row>
    <row r="8341" spans="1:21" ht="14.25" customHeight="1">
      <c r="A8341"/>
      <c r="B8341"/>
      <c r="C8341"/>
      <c r="D8341"/>
      <c r="E8341"/>
      <c r="F8341"/>
      <c r="G8341"/>
      <c r="I8341"/>
      <c r="J8341"/>
      <c r="K8341"/>
      <c r="L8341"/>
      <c r="M8341"/>
      <c r="N8341"/>
      <c r="O8341"/>
      <c r="P8341"/>
      <c r="Q8341"/>
      <c r="R8341"/>
      <c r="S8341"/>
      <c r="T8341"/>
      <c r="U8341"/>
    </row>
    <row r="8342" spans="1:21" ht="14.25" customHeight="1">
      <c r="A8342"/>
      <c r="B8342"/>
      <c r="C8342"/>
      <c r="D8342"/>
      <c r="E8342"/>
      <c r="F8342"/>
      <c r="G8342"/>
      <c r="I8342"/>
      <c r="J8342"/>
      <c r="K8342"/>
      <c r="L8342"/>
      <c r="M8342"/>
      <c r="N8342"/>
      <c r="O8342"/>
      <c r="P8342"/>
      <c r="Q8342"/>
      <c r="R8342"/>
      <c r="S8342"/>
      <c r="T8342"/>
      <c r="U8342"/>
    </row>
    <row r="8343" spans="1:21" ht="14.25" customHeight="1">
      <c r="A8343"/>
      <c r="B8343"/>
      <c r="C8343"/>
      <c r="D8343"/>
      <c r="E8343"/>
      <c r="F8343"/>
      <c r="G8343"/>
      <c r="I8343"/>
      <c r="J8343"/>
      <c r="K8343"/>
      <c r="L8343"/>
      <c r="M8343"/>
      <c r="N8343"/>
      <c r="O8343"/>
      <c r="P8343"/>
      <c r="Q8343"/>
      <c r="R8343"/>
      <c r="S8343"/>
      <c r="T8343"/>
      <c r="U8343"/>
    </row>
    <row r="8344" spans="1:21" ht="14.25" customHeight="1">
      <c r="A8344"/>
      <c r="B8344"/>
      <c r="C8344"/>
      <c r="D8344"/>
      <c r="E8344"/>
      <c r="F8344"/>
      <c r="G8344"/>
      <c r="I8344"/>
      <c r="J8344"/>
      <c r="K8344"/>
      <c r="L8344"/>
      <c r="M8344"/>
      <c r="N8344"/>
      <c r="O8344"/>
      <c r="P8344"/>
      <c r="Q8344"/>
      <c r="R8344"/>
      <c r="S8344"/>
      <c r="T8344"/>
      <c r="U8344"/>
    </row>
    <row r="8345" spans="1:21" ht="14.25" customHeight="1">
      <c r="A8345"/>
      <c r="B8345"/>
      <c r="C8345"/>
      <c r="D8345"/>
      <c r="E8345"/>
      <c r="F8345"/>
      <c r="G8345"/>
      <c r="I8345"/>
      <c r="J8345"/>
      <c r="K8345"/>
      <c r="L8345"/>
      <c r="M8345"/>
      <c r="N8345"/>
      <c r="O8345"/>
      <c r="P8345"/>
      <c r="Q8345"/>
      <c r="R8345"/>
      <c r="S8345"/>
      <c r="T8345"/>
      <c r="U8345"/>
    </row>
    <row r="8346" spans="1:21" ht="14.25" customHeight="1">
      <c r="A8346"/>
      <c r="B8346"/>
      <c r="C8346"/>
      <c r="D8346"/>
      <c r="E8346"/>
      <c r="F8346"/>
      <c r="G8346"/>
      <c r="I8346"/>
      <c r="J8346"/>
      <c r="K8346"/>
      <c r="L8346"/>
      <c r="M8346"/>
      <c r="N8346"/>
      <c r="O8346"/>
      <c r="P8346"/>
      <c r="Q8346"/>
      <c r="R8346"/>
      <c r="S8346"/>
      <c r="T8346"/>
      <c r="U8346"/>
    </row>
    <row r="8347" spans="1:21" ht="14.25" customHeight="1">
      <c r="A8347"/>
      <c r="B8347"/>
      <c r="C8347"/>
      <c r="D8347"/>
      <c r="E8347"/>
      <c r="F8347"/>
      <c r="G8347"/>
      <c r="I8347"/>
      <c r="J8347"/>
      <c r="K8347"/>
      <c r="L8347"/>
      <c r="M8347"/>
      <c r="N8347"/>
      <c r="O8347"/>
      <c r="P8347"/>
      <c r="Q8347"/>
      <c r="R8347"/>
      <c r="S8347"/>
      <c r="T8347"/>
      <c r="U8347"/>
    </row>
    <row r="8348" spans="1:21" ht="14.25" customHeight="1">
      <c r="A8348"/>
      <c r="B8348"/>
      <c r="C8348"/>
      <c r="D8348"/>
      <c r="E8348"/>
      <c r="F8348"/>
      <c r="G8348"/>
      <c r="I8348"/>
      <c r="J8348"/>
      <c r="K8348"/>
      <c r="L8348"/>
      <c r="M8348"/>
      <c r="N8348"/>
      <c r="O8348"/>
      <c r="P8348"/>
      <c r="Q8348"/>
      <c r="R8348"/>
      <c r="S8348"/>
      <c r="T8348"/>
      <c r="U8348"/>
    </row>
    <row r="8349" spans="1:21" ht="14.25" customHeight="1">
      <c r="A8349"/>
      <c r="B8349"/>
      <c r="C8349"/>
      <c r="D8349"/>
      <c r="E8349"/>
      <c r="F8349"/>
      <c r="G8349"/>
      <c r="I8349"/>
      <c r="J8349"/>
      <c r="K8349"/>
      <c r="L8349"/>
      <c r="M8349"/>
      <c r="N8349"/>
      <c r="O8349"/>
      <c r="P8349"/>
      <c r="Q8349"/>
      <c r="R8349"/>
      <c r="S8349"/>
      <c r="T8349"/>
      <c r="U8349"/>
    </row>
    <row r="8350" spans="1:21" ht="14.25" customHeight="1">
      <c r="A8350"/>
      <c r="B8350"/>
      <c r="C8350"/>
      <c r="D8350"/>
      <c r="E8350"/>
      <c r="F8350"/>
      <c r="G8350"/>
      <c r="I8350"/>
      <c r="J8350"/>
      <c r="K8350"/>
      <c r="L8350"/>
      <c r="M8350"/>
      <c r="N8350"/>
      <c r="O8350"/>
      <c r="P8350"/>
      <c r="Q8350"/>
      <c r="R8350"/>
      <c r="S8350"/>
      <c r="T8350"/>
      <c r="U8350"/>
    </row>
    <row r="8351" spans="1:21" ht="14.25" customHeight="1">
      <c r="A8351"/>
      <c r="B8351"/>
      <c r="C8351"/>
      <c r="D8351"/>
      <c r="E8351"/>
      <c r="F8351"/>
      <c r="G8351"/>
      <c r="I8351"/>
      <c r="J8351"/>
      <c r="K8351"/>
      <c r="L8351"/>
      <c r="M8351"/>
      <c r="N8351"/>
      <c r="O8351"/>
      <c r="P8351"/>
      <c r="Q8351"/>
      <c r="R8351"/>
      <c r="S8351"/>
      <c r="T8351"/>
      <c r="U8351"/>
    </row>
    <row r="8352" spans="1:21" ht="14.25" customHeight="1">
      <c r="A8352"/>
      <c r="B8352"/>
      <c r="C8352"/>
      <c r="D8352"/>
      <c r="E8352"/>
      <c r="F8352"/>
      <c r="G8352"/>
      <c r="I8352"/>
      <c r="J8352"/>
      <c r="K8352"/>
      <c r="L8352"/>
      <c r="M8352"/>
      <c r="N8352"/>
      <c r="O8352"/>
      <c r="P8352"/>
      <c r="Q8352"/>
      <c r="R8352"/>
      <c r="S8352"/>
      <c r="T8352"/>
      <c r="U8352"/>
    </row>
    <row r="8353" spans="1:21" ht="14.25" customHeight="1">
      <c r="A8353"/>
      <c r="B8353"/>
      <c r="C8353"/>
      <c r="D8353"/>
      <c r="E8353"/>
      <c r="F8353"/>
      <c r="G8353"/>
      <c r="I8353"/>
      <c r="J8353"/>
      <c r="K8353"/>
      <c r="L8353"/>
      <c r="M8353"/>
      <c r="N8353"/>
      <c r="O8353"/>
      <c r="P8353"/>
      <c r="Q8353"/>
      <c r="R8353"/>
      <c r="S8353"/>
      <c r="T8353"/>
      <c r="U8353"/>
    </row>
    <row r="8354" spans="1:21" ht="14.25" customHeight="1">
      <c r="A8354"/>
      <c r="B8354"/>
      <c r="C8354"/>
      <c r="D8354"/>
      <c r="E8354"/>
      <c r="F8354"/>
      <c r="G8354"/>
      <c r="I8354"/>
      <c r="J8354"/>
      <c r="K8354"/>
      <c r="L8354"/>
      <c r="M8354"/>
      <c r="N8354"/>
      <c r="O8354"/>
      <c r="P8354"/>
      <c r="Q8354"/>
      <c r="R8354"/>
      <c r="S8354"/>
      <c r="T8354"/>
      <c r="U8354"/>
    </row>
    <row r="8355" spans="1:21" ht="14.25" customHeight="1">
      <c r="A8355"/>
      <c r="B8355"/>
      <c r="C8355"/>
      <c r="D8355"/>
      <c r="E8355"/>
      <c r="F8355"/>
      <c r="G8355"/>
      <c r="I8355"/>
      <c r="J8355"/>
      <c r="K8355"/>
      <c r="L8355"/>
      <c r="M8355"/>
      <c r="N8355"/>
      <c r="O8355"/>
      <c r="P8355"/>
      <c r="Q8355"/>
      <c r="R8355"/>
      <c r="S8355"/>
      <c r="T8355"/>
      <c r="U8355"/>
    </row>
    <row r="8356" spans="1:21" ht="14.25" customHeight="1">
      <c r="A8356"/>
      <c r="B8356"/>
      <c r="C8356"/>
      <c r="D8356"/>
      <c r="E8356"/>
      <c r="F8356"/>
      <c r="G8356"/>
      <c r="I8356"/>
      <c r="J8356"/>
      <c r="K8356"/>
      <c r="L8356"/>
      <c r="M8356"/>
      <c r="N8356"/>
      <c r="O8356"/>
      <c r="P8356"/>
      <c r="Q8356"/>
      <c r="R8356"/>
      <c r="S8356"/>
      <c r="T8356"/>
      <c r="U8356"/>
    </row>
    <row r="8357" spans="1:21" ht="14.25" customHeight="1">
      <c r="A8357"/>
      <c r="B8357"/>
      <c r="C8357"/>
      <c r="D8357"/>
      <c r="E8357"/>
      <c r="F8357"/>
      <c r="G8357"/>
      <c r="I8357"/>
      <c r="J8357"/>
      <c r="K8357"/>
      <c r="L8357"/>
      <c r="M8357"/>
      <c r="N8357"/>
      <c r="O8357"/>
      <c r="P8357"/>
      <c r="Q8357"/>
      <c r="R8357"/>
      <c r="S8357"/>
      <c r="T8357"/>
      <c r="U8357"/>
    </row>
    <row r="8358" spans="1:21" ht="14.25" customHeight="1">
      <c r="A8358"/>
      <c r="B8358"/>
      <c r="C8358"/>
      <c r="D8358"/>
      <c r="E8358"/>
      <c r="F8358"/>
      <c r="G8358"/>
      <c r="I8358"/>
      <c r="J8358"/>
      <c r="K8358"/>
      <c r="L8358"/>
      <c r="M8358"/>
      <c r="N8358"/>
      <c r="O8358"/>
      <c r="P8358"/>
      <c r="Q8358"/>
      <c r="R8358"/>
      <c r="S8358"/>
      <c r="T8358"/>
      <c r="U8358"/>
    </row>
    <row r="8359" spans="1:21" ht="14.25" customHeight="1">
      <c r="A8359"/>
      <c r="B8359"/>
      <c r="C8359"/>
      <c r="D8359"/>
      <c r="E8359"/>
      <c r="F8359"/>
      <c r="G8359"/>
      <c r="I8359"/>
      <c r="J8359"/>
      <c r="K8359"/>
      <c r="L8359"/>
      <c r="M8359"/>
      <c r="N8359"/>
      <c r="O8359"/>
      <c r="P8359"/>
      <c r="Q8359"/>
      <c r="R8359"/>
      <c r="S8359"/>
      <c r="T8359"/>
      <c r="U8359"/>
    </row>
    <row r="8360" spans="1:21" ht="14.25" customHeight="1">
      <c r="A8360"/>
      <c r="B8360"/>
      <c r="C8360"/>
      <c r="D8360"/>
      <c r="E8360"/>
      <c r="F8360"/>
      <c r="G8360"/>
      <c r="I8360"/>
      <c r="J8360"/>
      <c r="K8360"/>
      <c r="L8360"/>
      <c r="M8360"/>
      <c r="N8360"/>
      <c r="O8360"/>
      <c r="P8360"/>
      <c r="Q8360"/>
      <c r="R8360"/>
      <c r="S8360"/>
      <c r="T8360"/>
      <c r="U8360"/>
    </row>
    <row r="8361" spans="1:21" ht="14.25" customHeight="1">
      <c r="A8361"/>
      <c r="B8361"/>
      <c r="C8361"/>
      <c r="D8361"/>
      <c r="E8361"/>
      <c r="F8361"/>
      <c r="G8361"/>
      <c r="I8361"/>
      <c r="J8361"/>
      <c r="K8361"/>
      <c r="L8361"/>
      <c r="M8361"/>
      <c r="N8361"/>
      <c r="O8361"/>
      <c r="P8361"/>
      <c r="Q8361"/>
      <c r="R8361"/>
      <c r="S8361"/>
      <c r="T8361"/>
      <c r="U8361"/>
    </row>
    <row r="8362" spans="1:21" ht="14.25" customHeight="1">
      <c r="A8362"/>
      <c r="B8362"/>
      <c r="C8362"/>
      <c r="D8362"/>
      <c r="E8362"/>
      <c r="F8362"/>
      <c r="G8362"/>
      <c r="I8362"/>
      <c r="J8362"/>
      <c r="K8362"/>
      <c r="L8362"/>
      <c r="M8362"/>
      <c r="N8362"/>
      <c r="O8362"/>
      <c r="P8362"/>
      <c r="Q8362"/>
      <c r="R8362"/>
      <c r="S8362"/>
      <c r="T8362"/>
      <c r="U8362"/>
    </row>
    <row r="8363" spans="1:21" ht="14.25" customHeight="1">
      <c r="A8363"/>
      <c r="B8363"/>
      <c r="C8363"/>
      <c r="D8363"/>
      <c r="E8363"/>
      <c r="F8363"/>
      <c r="G8363"/>
      <c r="I8363"/>
      <c r="J8363"/>
      <c r="K8363"/>
      <c r="L8363"/>
      <c r="M8363"/>
      <c r="N8363"/>
      <c r="O8363"/>
      <c r="P8363"/>
      <c r="Q8363"/>
      <c r="R8363"/>
      <c r="S8363"/>
      <c r="T8363"/>
      <c r="U8363"/>
    </row>
    <row r="8364" spans="1:21" ht="14.25" customHeight="1">
      <c r="A8364"/>
      <c r="B8364"/>
      <c r="C8364"/>
      <c r="D8364"/>
      <c r="E8364"/>
      <c r="F8364"/>
      <c r="G8364"/>
      <c r="I8364"/>
      <c r="J8364"/>
      <c r="K8364"/>
      <c r="L8364"/>
      <c r="M8364"/>
      <c r="N8364"/>
      <c r="O8364"/>
      <c r="P8364"/>
      <c r="Q8364"/>
      <c r="R8364"/>
      <c r="S8364"/>
      <c r="T8364"/>
      <c r="U8364"/>
    </row>
    <row r="8365" spans="1:21" ht="14.25" customHeight="1">
      <c r="A8365"/>
      <c r="B8365"/>
      <c r="C8365"/>
      <c r="D8365"/>
      <c r="E8365"/>
      <c r="F8365"/>
      <c r="G8365"/>
      <c r="I8365"/>
      <c r="J8365"/>
      <c r="K8365"/>
      <c r="L8365"/>
      <c r="M8365"/>
      <c r="N8365"/>
      <c r="O8365"/>
      <c r="P8365"/>
      <c r="Q8365"/>
      <c r="R8365"/>
      <c r="S8365"/>
      <c r="T8365"/>
      <c r="U8365"/>
    </row>
    <row r="8366" spans="1:21" ht="14.25" customHeight="1">
      <c r="A8366"/>
      <c r="B8366"/>
      <c r="C8366"/>
      <c r="D8366"/>
      <c r="E8366"/>
      <c r="F8366"/>
      <c r="G8366"/>
      <c r="I8366"/>
      <c r="J8366"/>
      <c r="K8366"/>
      <c r="L8366"/>
      <c r="M8366"/>
      <c r="N8366"/>
      <c r="O8366"/>
      <c r="P8366"/>
      <c r="Q8366"/>
      <c r="R8366"/>
      <c r="S8366"/>
      <c r="T8366"/>
      <c r="U8366"/>
    </row>
    <row r="8367" spans="1:21" ht="14.25" customHeight="1">
      <c r="A8367"/>
      <c r="B8367"/>
      <c r="C8367"/>
      <c r="D8367"/>
      <c r="E8367"/>
      <c r="F8367"/>
      <c r="G8367"/>
      <c r="I8367"/>
      <c r="J8367"/>
      <c r="K8367"/>
      <c r="L8367"/>
      <c r="M8367"/>
      <c r="N8367"/>
      <c r="O8367"/>
      <c r="P8367"/>
      <c r="Q8367"/>
      <c r="R8367"/>
      <c r="S8367"/>
      <c r="T8367"/>
      <c r="U8367"/>
    </row>
    <row r="8368" spans="1:21" ht="14.25" customHeight="1">
      <c r="A8368"/>
      <c r="B8368"/>
      <c r="C8368"/>
      <c r="D8368"/>
      <c r="E8368"/>
      <c r="F8368"/>
      <c r="G8368"/>
      <c r="I8368"/>
      <c r="J8368"/>
      <c r="K8368"/>
      <c r="L8368"/>
      <c r="M8368"/>
      <c r="N8368"/>
      <c r="O8368"/>
      <c r="P8368"/>
      <c r="Q8368"/>
      <c r="R8368"/>
      <c r="S8368"/>
      <c r="T8368"/>
      <c r="U8368"/>
    </row>
    <row r="8369" spans="1:21" ht="14.25" customHeight="1">
      <c r="A8369"/>
      <c r="B8369"/>
      <c r="C8369"/>
      <c r="D8369"/>
      <c r="E8369"/>
      <c r="F8369"/>
      <c r="G8369"/>
      <c r="I8369"/>
      <c r="J8369"/>
      <c r="K8369"/>
      <c r="L8369"/>
      <c r="M8369"/>
      <c r="N8369"/>
      <c r="O8369"/>
      <c r="P8369"/>
      <c r="Q8369"/>
      <c r="R8369"/>
      <c r="S8369"/>
      <c r="T8369"/>
      <c r="U8369"/>
    </row>
    <row r="8370" spans="1:21" ht="14.25" customHeight="1">
      <c r="A8370"/>
      <c r="B8370"/>
      <c r="C8370"/>
      <c r="D8370"/>
      <c r="E8370"/>
      <c r="F8370"/>
      <c r="G8370"/>
      <c r="I8370"/>
      <c r="J8370"/>
      <c r="K8370"/>
      <c r="L8370"/>
      <c r="M8370"/>
      <c r="N8370"/>
      <c r="O8370"/>
      <c r="P8370"/>
      <c r="Q8370"/>
      <c r="R8370"/>
      <c r="S8370"/>
      <c r="T8370"/>
      <c r="U8370"/>
    </row>
    <row r="8371" spans="1:21" ht="14.25" customHeight="1">
      <c r="A8371"/>
      <c r="B8371"/>
      <c r="C8371"/>
      <c r="D8371"/>
      <c r="E8371"/>
      <c r="F8371"/>
      <c r="G8371"/>
      <c r="I8371"/>
      <c r="J8371"/>
      <c r="K8371"/>
      <c r="L8371"/>
      <c r="M8371"/>
      <c r="N8371"/>
      <c r="O8371"/>
      <c r="P8371"/>
      <c r="Q8371"/>
      <c r="R8371"/>
      <c r="S8371"/>
      <c r="T8371"/>
      <c r="U8371"/>
    </row>
    <row r="8372" spans="1:21" ht="14.25" customHeight="1">
      <c r="A8372"/>
      <c r="B8372"/>
      <c r="C8372"/>
      <c r="D8372"/>
      <c r="E8372"/>
      <c r="F8372"/>
      <c r="G8372"/>
      <c r="I8372"/>
      <c r="J8372"/>
      <c r="K8372"/>
      <c r="L8372"/>
      <c r="M8372"/>
      <c r="N8372"/>
      <c r="O8372"/>
      <c r="P8372"/>
      <c r="Q8372"/>
      <c r="R8372"/>
      <c r="S8372"/>
      <c r="T8372"/>
      <c r="U8372"/>
    </row>
    <row r="8373" spans="1:21" ht="14.25" customHeight="1">
      <c r="A8373"/>
      <c r="B8373"/>
      <c r="C8373"/>
      <c r="D8373"/>
      <c r="E8373"/>
      <c r="F8373"/>
      <c r="G8373"/>
      <c r="I8373"/>
      <c r="J8373"/>
      <c r="K8373"/>
      <c r="L8373"/>
      <c r="M8373"/>
      <c r="N8373"/>
      <c r="O8373"/>
      <c r="P8373"/>
      <c r="Q8373"/>
      <c r="R8373"/>
      <c r="S8373"/>
      <c r="T8373"/>
      <c r="U8373"/>
    </row>
    <row r="8374" spans="1:21" ht="14.25" customHeight="1">
      <c r="A8374"/>
      <c r="B8374"/>
      <c r="C8374"/>
      <c r="D8374"/>
      <c r="E8374"/>
      <c r="F8374"/>
      <c r="G8374"/>
      <c r="I8374"/>
      <c r="J8374"/>
      <c r="K8374"/>
      <c r="L8374"/>
      <c r="M8374"/>
      <c r="N8374"/>
      <c r="O8374"/>
      <c r="P8374"/>
      <c r="Q8374"/>
      <c r="R8374"/>
      <c r="S8374"/>
      <c r="T8374"/>
      <c r="U8374"/>
    </row>
    <row r="8375" spans="1:21" ht="14.25" customHeight="1">
      <c r="A8375"/>
      <c r="B8375"/>
      <c r="C8375"/>
      <c r="D8375"/>
      <c r="E8375"/>
      <c r="F8375"/>
      <c r="G8375"/>
      <c r="I8375"/>
      <c r="J8375"/>
      <c r="K8375"/>
      <c r="L8375"/>
      <c r="M8375"/>
      <c r="N8375"/>
      <c r="O8375"/>
      <c r="P8375"/>
      <c r="Q8375"/>
      <c r="R8375"/>
      <c r="S8375"/>
      <c r="T8375"/>
      <c r="U8375"/>
    </row>
    <row r="8376" spans="1:21" ht="14.25" customHeight="1">
      <c r="A8376"/>
      <c r="B8376"/>
      <c r="C8376"/>
      <c r="D8376"/>
      <c r="E8376"/>
      <c r="F8376"/>
      <c r="G8376"/>
      <c r="I8376"/>
      <c r="J8376"/>
      <c r="K8376"/>
      <c r="L8376"/>
      <c r="M8376"/>
      <c r="N8376"/>
      <c r="O8376"/>
      <c r="P8376"/>
      <c r="Q8376"/>
      <c r="R8376"/>
      <c r="S8376"/>
      <c r="T8376"/>
      <c r="U8376"/>
    </row>
    <row r="8377" spans="1:21" ht="14.25" customHeight="1">
      <c r="A8377"/>
      <c r="B8377"/>
      <c r="C8377"/>
      <c r="D8377"/>
      <c r="E8377"/>
      <c r="F8377"/>
      <c r="G8377"/>
      <c r="I8377"/>
      <c r="J8377"/>
      <c r="K8377"/>
      <c r="L8377"/>
      <c r="M8377"/>
      <c r="N8377"/>
      <c r="O8377"/>
      <c r="P8377"/>
      <c r="Q8377"/>
      <c r="R8377"/>
      <c r="S8377"/>
      <c r="T8377"/>
      <c r="U8377"/>
    </row>
    <row r="8378" spans="1:21" ht="14.25" customHeight="1">
      <c r="A8378"/>
      <c r="B8378"/>
      <c r="C8378"/>
      <c r="D8378"/>
      <c r="E8378"/>
      <c r="F8378"/>
      <c r="G8378"/>
      <c r="I8378"/>
      <c r="J8378"/>
      <c r="K8378"/>
      <c r="L8378"/>
      <c r="M8378"/>
      <c r="N8378"/>
      <c r="O8378"/>
      <c r="P8378"/>
      <c r="Q8378"/>
      <c r="R8378"/>
      <c r="S8378"/>
      <c r="T8378"/>
      <c r="U8378"/>
    </row>
    <row r="8379" spans="1:21" ht="14.25" customHeight="1">
      <c r="A8379"/>
      <c r="B8379"/>
      <c r="C8379"/>
      <c r="D8379"/>
      <c r="E8379"/>
      <c r="F8379"/>
      <c r="G8379"/>
      <c r="I8379"/>
      <c r="J8379"/>
      <c r="K8379"/>
      <c r="L8379"/>
      <c r="M8379"/>
      <c r="N8379"/>
      <c r="O8379"/>
      <c r="P8379"/>
      <c r="Q8379"/>
      <c r="R8379"/>
      <c r="S8379"/>
      <c r="T8379"/>
      <c r="U8379"/>
    </row>
    <row r="8380" spans="1:21" ht="14.25" customHeight="1">
      <c r="A8380"/>
      <c r="B8380"/>
      <c r="C8380"/>
      <c r="D8380"/>
      <c r="E8380"/>
      <c r="F8380"/>
      <c r="G8380"/>
      <c r="I8380"/>
      <c r="J8380"/>
      <c r="K8380"/>
      <c r="L8380"/>
      <c r="M8380"/>
      <c r="N8380"/>
      <c r="O8380"/>
      <c r="P8380"/>
      <c r="Q8380"/>
      <c r="R8380"/>
      <c r="S8380"/>
      <c r="T8380"/>
      <c r="U8380"/>
    </row>
    <row r="8381" spans="1:21" ht="14.25" customHeight="1">
      <c r="A8381"/>
      <c r="B8381"/>
      <c r="C8381"/>
      <c r="D8381"/>
      <c r="E8381"/>
      <c r="F8381"/>
      <c r="G8381"/>
      <c r="I8381"/>
      <c r="J8381"/>
      <c r="K8381"/>
      <c r="L8381"/>
      <c r="M8381"/>
      <c r="N8381"/>
      <c r="O8381"/>
      <c r="P8381"/>
      <c r="Q8381"/>
      <c r="R8381"/>
      <c r="S8381"/>
      <c r="T8381"/>
      <c r="U8381"/>
    </row>
    <row r="8382" spans="1:21" ht="14.25" customHeight="1">
      <c r="A8382"/>
      <c r="B8382"/>
      <c r="C8382"/>
      <c r="D8382"/>
      <c r="E8382"/>
      <c r="F8382"/>
      <c r="G8382"/>
      <c r="I8382"/>
      <c r="J8382"/>
      <c r="K8382"/>
      <c r="L8382"/>
      <c r="M8382"/>
      <c r="N8382"/>
      <c r="O8382"/>
      <c r="P8382"/>
      <c r="Q8382"/>
      <c r="R8382"/>
      <c r="S8382"/>
      <c r="T8382"/>
      <c r="U8382"/>
    </row>
    <row r="8383" spans="1:21" ht="14.25" customHeight="1">
      <c r="A8383"/>
      <c r="B8383"/>
      <c r="C8383"/>
      <c r="D8383"/>
      <c r="E8383"/>
      <c r="F8383"/>
      <c r="G8383"/>
      <c r="I8383"/>
      <c r="J8383"/>
      <c r="K8383"/>
      <c r="L8383"/>
      <c r="M8383"/>
      <c r="N8383"/>
      <c r="O8383"/>
      <c r="P8383"/>
      <c r="Q8383"/>
      <c r="R8383"/>
      <c r="S8383"/>
      <c r="T8383"/>
      <c r="U8383"/>
    </row>
    <row r="8384" spans="1:21" ht="14.25" customHeight="1">
      <c r="A8384"/>
      <c r="B8384"/>
      <c r="C8384"/>
      <c r="D8384"/>
      <c r="E8384"/>
      <c r="F8384"/>
      <c r="G8384"/>
      <c r="I8384"/>
      <c r="J8384"/>
      <c r="K8384"/>
      <c r="L8384"/>
      <c r="M8384"/>
      <c r="N8384"/>
      <c r="O8384"/>
      <c r="P8384"/>
      <c r="Q8384"/>
      <c r="R8384"/>
      <c r="S8384"/>
      <c r="T8384"/>
      <c r="U8384"/>
    </row>
    <row r="8385" spans="1:21" ht="14.25" customHeight="1">
      <c r="A8385"/>
      <c r="B8385"/>
      <c r="C8385"/>
      <c r="D8385"/>
      <c r="E8385"/>
      <c r="F8385"/>
      <c r="G8385"/>
      <c r="I8385"/>
      <c r="J8385"/>
      <c r="K8385"/>
      <c r="L8385"/>
      <c r="M8385"/>
      <c r="N8385"/>
      <c r="O8385"/>
      <c r="P8385"/>
      <c r="Q8385"/>
      <c r="R8385"/>
      <c r="S8385"/>
      <c r="T8385"/>
      <c r="U8385"/>
    </row>
    <row r="8386" spans="1:21" ht="14.25" customHeight="1">
      <c r="A8386"/>
      <c r="B8386"/>
      <c r="C8386"/>
      <c r="D8386"/>
      <c r="E8386"/>
      <c r="F8386"/>
      <c r="G8386"/>
      <c r="I8386"/>
      <c r="J8386"/>
      <c r="K8386"/>
      <c r="L8386"/>
      <c r="M8386"/>
      <c r="N8386"/>
      <c r="O8386"/>
      <c r="P8386"/>
      <c r="Q8386"/>
      <c r="R8386"/>
      <c r="S8386"/>
      <c r="T8386"/>
      <c r="U8386"/>
    </row>
    <row r="8387" spans="1:21" ht="14.25" customHeight="1">
      <c r="A8387"/>
      <c r="B8387"/>
      <c r="C8387"/>
      <c r="D8387"/>
      <c r="E8387"/>
      <c r="F8387"/>
      <c r="G8387"/>
      <c r="I8387"/>
      <c r="J8387"/>
      <c r="K8387"/>
      <c r="L8387"/>
      <c r="M8387"/>
      <c r="N8387"/>
      <c r="O8387"/>
      <c r="P8387"/>
      <c r="Q8387"/>
      <c r="R8387"/>
      <c r="S8387"/>
      <c r="T8387"/>
      <c r="U8387"/>
    </row>
    <row r="8388" spans="1:21" ht="14.25" customHeight="1">
      <c r="A8388"/>
      <c r="B8388"/>
      <c r="C8388"/>
      <c r="D8388"/>
      <c r="E8388"/>
      <c r="F8388"/>
      <c r="G8388"/>
      <c r="I8388"/>
      <c r="J8388"/>
      <c r="K8388"/>
      <c r="L8388"/>
      <c r="M8388"/>
      <c r="N8388"/>
      <c r="O8388"/>
      <c r="P8388"/>
      <c r="Q8388"/>
      <c r="R8388"/>
      <c r="S8388"/>
      <c r="T8388"/>
      <c r="U8388"/>
    </row>
    <row r="8389" spans="1:21" ht="14.25" customHeight="1">
      <c r="A8389"/>
      <c r="B8389"/>
      <c r="C8389"/>
      <c r="D8389"/>
      <c r="E8389"/>
      <c r="F8389"/>
      <c r="G8389"/>
      <c r="I8389"/>
      <c r="J8389"/>
      <c r="K8389"/>
      <c r="L8389"/>
      <c r="M8389"/>
      <c r="N8389"/>
      <c r="O8389"/>
      <c r="P8389"/>
      <c r="Q8389"/>
      <c r="R8389"/>
      <c r="S8389"/>
      <c r="T8389"/>
      <c r="U8389"/>
    </row>
    <row r="8390" spans="1:21" ht="14.25" customHeight="1">
      <c r="A8390"/>
      <c r="B8390"/>
      <c r="C8390"/>
      <c r="D8390"/>
      <c r="E8390"/>
      <c r="F8390"/>
      <c r="G8390"/>
      <c r="I8390"/>
      <c r="J8390"/>
      <c r="K8390"/>
      <c r="L8390"/>
      <c r="M8390"/>
      <c r="N8390"/>
      <c r="O8390"/>
      <c r="P8390"/>
      <c r="Q8390"/>
      <c r="R8390"/>
      <c r="S8390"/>
      <c r="T8390"/>
      <c r="U8390"/>
    </row>
    <row r="8391" spans="1:21" ht="14.25" customHeight="1">
      <c r="A8391"/>
      <c r="B8391"/>
      <c r="C8391"/>
      <c r="D8391"/>
      <c r="E8391"/>
      <c r="F8391"/>
      <c r="G8391"/>
      <c r="I8391"/>
      <c r="J8391"/>
      <c r="K8391"/>
      <c r="L8391"/>
      <c r="M8391"/>
      <c r="N8391"/>
      <c r="O8391"/>
      <c r="P8391"/>
      <c r="Q8391"/>
      <c r="R8391"/>
      <c r="S8391"/>
      <c r="T8391"/>
      <c r="U8391"/>
    </row>
    <row r="8392" spans="1:21" ht="14.25" customHeight="1">
      <c r="A8392"/>
      <c r="B8392"/>
      <c r="C8392"/>
      <c r="D8392"/>
      <c r="E8392"/>
      <c r="F8392"/>
      <c r="G8392"/>
      <c r="I8392"/>
      <c r="J8392"/>
      <c r="K8392"/>
      <c r="L8392"/>
      <c r="M8392"/>
      <c r="N8392"/>
      <c r="O8392"/>
      <c r="P8392"/>
      <c r="Q8392"/>
      <c r="R8392"/>
      <c r="S8392"/>
      <c r="T8392"/>
      <c r="U8392"/>
    </row>
    <row r="8393" spans="1:21" ht="14.25" customHeight="1">
      <c r="A8393"/>
      <c r="B8393"/>
      <c r="C8393"/>
      <c r="D8393"/>
      <c r="E8393"/>
      <c r="F8393"/>
      <c r="G8393"/>
      <c r="I8393"/>
      <c r="J8393"/>
      <c r="K8393"/>
      <c r="L8393"/>
      <c r="M8393"/>
      <c r="N8393"/>
      <c r="O8393"/>
      <c r="P8393"/>
      <c r="Q8393"/>
      <c r="R8393"/>
      <c r="S8393"/>
      <c r="T8393"/>
      <c r="U8393"/>
    </row>
    <row r="8394" spans="1:21" ht="14.25" customHeight="1">
      <c r="A8394"/>
      <c r="B8394"/>
      <c r="C8394"/>
      <c r="D8394"/>
      <c r="E8394"/>
      <c r="F8394"/>
      <c r="G8394"/>
      <c r="I8394"/>
      <c r="J8394"/>
      <c r="K8394"/>
      <c r="L8394"/>
      <c r="M8394"/>
      <c r="N8394"/>
      <c r="O8394"/>
      <c r="P8394"/>
      <c r="Q8394"/>
      <c r="R8394"/>
      <c r="S8394"/>
      <c r="T8394"/>
      <c r="U8394"/>
    </row>
    <row r="8395" spans="1:21" ht="14.25" customHeight="1">
      <c r="A8395"/>
      <c r="B8395"/>
      <c r="C8395"/>
      <c r="D8395"/>
      <c r="E8395"/>
      <c r="F8395"/>
      <c r="G8395"/>
      <c r="I8395"/>
      <c r="J8395"/>
      <c r="K8395"/>
      <c r="L8395"/>
      <c r="M8395"/>
      <c r="N8395"/>
      <c r="O8395"/>
      <c r="P8395"/>
      <c r="Q8395"/>
      <c r="R8395"/>
      <c r="S8395"/>
      <c r="T8395"/>
      <c r="U8395"/>
    </row>
    <row r="8396" spans="1:21" ht="14.25" customHeight="1">
      <c r="A8396"/>
      <c r="B8396"/>
      <c r="C8396"/>
      <c r="D8396"/>
      <c r="E8396"/>
      <c r="F8396"/>
      <c r="G8396"/>
      <c r="I8396"/>
      <c r="J8396"/>
      <c r="K8396"/>
      <c r="L8396"/>
      <c r="M8396"/>
      <c r="N8396"/>
      <c r="O8396"/>
      <c r="P8396"/>
      <c r="Q8396"/>
      <c r="R8396"/>
      <c r="S8396"/>
      <c r="T8396"/>
      <c r="U8396"/>
    </row>
    <row r="8397" spans="1:21" ht="14.25" customHeight="1">
      <c r="A8397"/>
      <c r="B8397"/>
      <c r="C8397"/>
      <c r="D8397"/>
      <c r="E8397"/>
      <c r="F8397"/>
      <c r="G8397"/>
      <c r="I8397"/>
      <c r="J8397"/>
      <c r="K8397"/>
      <c r="L8397"/>
      <c r="M8397"/>
      <c r="N8397"/>
      <c r="O8397"/>
      <c r="P8397"/>
      <c r="Q8397"/>
      <c r="R8397"/>
      <c r="S8397"/>
      <c r="T8397"/>
      <c r="U8397"/>
    </row>
    <row r="8398" spans="1:21" ht="14.25" customHeight="1">
      <c r="A8398"/>
      <c r="B8398"/>
      <c r="C8398"/>
      <c r="D8398"/>
      <c r="E8398"/>
      <c r="F8398"/>
      <c r="G8398"/>
      <c r="I8398"/>
      <c r="J8398"/>
      <c r="K8398"/>
      <c r="L8398"/>
      <c r="M8398"/>
      <c r="N8398"/>
      <c r="O8398"/>
      <c r="P8398"/>
      <c r="Q8398"/>
      <c r="R8398"/>
      <c r="S8398"/>
      <c r="T8398"/>
      <c r="U8398"/>
    </row>
    <row r="8399" spans="1:21" ht="14.25" customHeight="1">
      <c r="A8399"/>
      <c r="B8399"/>
      <c r="C8399"/>
      <c r="D8399"/>
      <c r="E8399"/>
      <c r="F8399"/>
      <c r="G8399"/>
      <c r="I8399"/>
      <c r="J8399"/>
      <c r="K8399"/>
      <c r="L8399"/>
      <c r="M8399"/>
      <c r="N8399"/>
      <c r="O8399"/>
      <c r="P8399"/>
      <c r="Q8399"/>
      <c r="R8399"/>
      <c r="S8399"/>
      <c r="T8399"/>
      <c r="U8399"/>
    </row>
    <row r="8400" spans="1:21" ht="14.25" customHeight="1">
      <c r="A8400"/>
      <c r="B8400"/>
      <c r="C8400"/>
      <c r="D8400"/>
      <c r="E8400"/>
      <c r="F8400"/>
      <c r="G8400"/>
      <c r="I8400"/>
      <c r="J8400"/>
      <c r="K8400"/>
      <c r="L8400"/>
      <c r="M8400"/>
      <c r="N8400"/>
      <c r="O8400"/>
      <c r="P8400"/>
      <c r="Q8400"/>
      <c r="R8400"/>
      <c r="S8400"/>
      <c r="T8400"/>
      <c r="U8400"/>
    </row>
    <row r="8401" spans="1:21" ht="14.25" customHeight="1">
      <c r="A8401"/>
      <c r="B8401"/>
      <c r="C8401"/>
      <c r="D8401"/>
      <c r="E8401"/>
      <c r="F8401"/>
      <c r="G8401"/>
      <c r="I8401"/>
      <c r="J8401"/>
      <c r="K8401"/>
      <c r="L8401"/>
      <c r="M8401"/>
      <c r="N8401"/>
      <c r="O8401"/>
      <c r="P8401"/>
      <c r="Q8401"/>
      <c r="R8401"/>
      <c r="S8401"/>
      <c r="T8401"/>
      <c r="U8401"/>
    </row>
    <row r="8402" spans="1:21" ht="14.25" customHeight="1">
      <c r="A8402"/>
      <c r="B8402"/>
      <c r="C8402"/>
      <c r="D8402"/>
      <c r="E8402"/>
      <c r="F8402"/>
      <c r="G8402"/>
      <c r="I8402"/>
      <c r="J8402"/>
      <c r="K8402"/>
      <c r="L8402"/>
      <c r="M8402"/>
      <c r="N8402"/>
      <c r="O8402"/>
      <c r="P8402"/>
      <c r="Q8402"/>
      <c r="R8402"/>
      <c r="S8402"/>
      <c r="T8402"/>
      <c r="U8402"/>
    </row>
    <row r="8403" spans="1:21" ht="14.25" customHeight="1">
      <c r="A8403"/>
      <c r="B8403"/>
      <c r="C8403"/>
      <c r="D8403"/>
      <c r="E8403"/>
      <c r="F8403"/>
      <c r="G8403"/>
      <c r="I8403"/>
      <c r="J8403"/>
      <c r="K8403"/>
      <c r="L8403"/>
      <c r="M8403"/>
      <c r="N8403"/>
      <c r="O8403"/>
      <c r="P8403"/>
      <c r="Q8403"/>
      <c r="R8403"/>
      <c r="S8403"/>
      <c r="T8403"/>
      <c r="U8403"/>
    </row>
    <row r="8404" spans="1:21" ht="14.25" customHeight="1">
      <c r="A8404"/>
      <c r="B8404"/>
      <c r="C8404"/>
      <c r="D8404"/>
      <c r="E8404"/>
      <c r="F8404"/>
      <c r="G8404"/>
      <c r="I8404"/>
      <c r="J8404"/>
      <c r="K8404"/>
      <c r="L8404"/>
      <c r="M8404"/>
      <c r="N8404"/>
      <c r="O8404"/>
      <c r="P8404"/>
      <c r="Q8404"/>
      <c r="R8404"/>
      <c r="S8404"/>
      <c r="T8404"/>
      <c r="U8404"/>
    </row>
    <row r="8405" spans="1:21" ht="14.25" customHeight="1">
      <c r="A8405"/>
      <c r="B8405"/>
      <c r="C8405"/>
      <c r="D8405"/>
      <c r="E8405"/>
      <c r="F8405"/>
      <c r="G8405"/>
      <c r="I8405"/>
      <c r="J8405"/>
      <c r="K8405"/>
      <c r="L8405"/>
      <c r="M8405"/>
      <c r="N8405"/>
      <c r="O8405"/>
      <c r="P8405"/>
      <c r="Q8405"/>
      <c r="R8405"/>
      <c r="S8405"/>
      <c r="T8405"/>
      <c r="U8405"/>
    </row>
    <row r="8406" spans="1:21" ht="14.25" customHeight="1">
      <c r="A8406"/>
      <c r="B8406"/>
      <c r="C8406"/>
      <c r="D8406"/>
      <c r="E8406"/>
      <c r="F8406"/>
      <c r="G8406"/>
      <c r="I8406"/>
      <c r="J8406"/>
      <c r="K8406"/>
      <c r="L8406"/>
      <c r="M8406"/>
      <c r="N8406"/>
      <c r="O8406"/>
      <c r="P8406"/>
      <c r="Q8406"/>
      <c r="R8406"/>
      <c r="S8406"/>
      <c r="T8406"/>
      <c r="U8406"/>
    </row>
    <row r="8407" spans="1:21" ht="14.25" customHeight="1">
      <c r="A8407"/>
      <c r="B8407"/>
      <c r="C8407"/>
      <c r="D8407"/>
      <c r="E8407"/>
      <c r="F8407"/>
      <c r="G8407"/>
      <c r="I8407"/>
      <c r="J8407"/>
      <c r="K8407"/>
      <c r="L8407"/>
      <c r="M8407"/>
      <c r="N8407"/>
      <c r="O8407"/>
      <c r="P8407"/>
      <c r="Q8407"/>
      <c r="R8407"/>
      <c r="S8407"/>
      <c r="T8407"/>
      <c r="U8407"/>
    </row>
    <row r="8408" spans="1:21" ht="14.25" customHeight="1">
      <c r="A8408"/>
      <c r="B8408"/>
      <c r="C8408"/>
      <c r="D8408"/>
      <c r="E8408"/>
      <c r="F8408"/>
      <c r="G8408"/>
      <c r="I8408"/>
      <c r="J8408"/>
      <c r="K8408"/>
      <c r="L8408"/>
      <c r="M8408"/>
      <c r="N8408"/>
      <c r="O8408"/>
      <c r="P8408"/>
      <c r="Q8408"/>
      <c r="R8408"/>
      <c r="S8408"/>
      <c r="T8408"/>
      <c r="U8408"/>
    </row>
    <row r="8409" spans="1:21" ht="14.25" customHeight="1">
      <c r="A8409"/>
      <c r="B8409"/>
      <c r="C8409"/>
      <c r="D8409"/>
      <c r="E8409"/>
      <c r="F8409"/>
      <c r="G8409"/>
      <c r="I8409"/>
      <c r="J8409"/>
      <c r="K8409"/>
      <c r="L8409"/>
      <c r="M8409"/>
      <c r="N8409"/>
      <c r="O8409"/>
      <c r="P8409"/>
      <c r="Q8409"/>
      <c r="R8409"/>
      <c r="S8409"/>
      <c r="T8409"/>
      <c r="U8409"/>
    </row>
    <row r="8410" spans="1:21" ht="14.25" customHeight="1">
      <c r="A8410"/>
      <c r="B8410"/>
      <c r="C8410"/>
      <c r="D8410"/>
      <c r="E8410"/>
      <c r="F8410"/>
      <c r="G8410"/>
      <c r="I8410"/>
      <c r="J8410"/>
      <c r="K8410"/>
      <c r="L8410"/>
      <c r="M8410"/>
      <c r="N8410"/>
      <c r="O8410"/>
      <c r="P8410"/>
      <c r="Q8410"/>
      <c r="R8410"/>
      <c r="S8410"/>
      <c r="T8410"/>
      <c r="U8410"/>
    </row>
    <row r="8411" spans="1:21" ht="14.25" customHeight="1">
      <c r="A8411"/>
      <c r="B8411"/>
      <c r="C8411"/>
      <c r="D8411"/>
      <c r="E8411"/>
      <c r="F8411"/>
      <c r="G8411"/>
      <c r="I8411"/>
      <c r="J8411"/>
      <c r="K8411"/>
      <c r="L8411"/>
      <c r="M8411"/>
      <c r="N8411"/>
      <c r="O8411"/>
      <c r="P8411"/>
      <c r="Q8411"/>
      <c r="R8411"/>
      <c r="S8411"/>
      <c r="T8411"/>
      <c r="U8411"/>
    </row>
    <row r="8412" spans="1:21" ht="14.25" customHeight="1">
      <c r="A8412"/>
      <c r="B8412"/>
      <c r="C8412"/>
      <c r="D8412"/>
      <c r="E8412"/>
      <c r="F8412"/>
      <c r="G8412"/>
      <c r="I8412"/>
      <c r="J8412"/>
      <c r="K8412"/>
      <c r="L8412"/>
      <c r="M8412"/>
      <c r="N8412"/>
      <c r="O8412"/>
      <c r="P8412"/>
      <c r="Q8412"/>
      <c r="R8412"/>
      <c r="S8412"/>
      <c r="T8412"/>
      <c r="U8412"/>
    </row>
    <row r="8413" spans="1:21" ht="14.25" customHeight="1">
      <c r="A8413"/>
      <c r="B8413"/>
      <c r="C8413"/>
      <c r="D8413"/>
      <c r="E8413"/>
      <c r="F8413"/>
      <c r="G8413"/>
      <c r="I8413"/>
      <c r="J8413"/>
      <c r="K8413"/>
      <c r="L8413"/>
      <c r="M8413"/>
      <c r="N8413"/>
      <c r="O8413"/>
      <c r="P8413"/>
      <c r="Q8413"/>
      <c r="R8413"/>
      <c r="S8413"/>
      <c r="T8413"/>
      <c r="U8413"/>
    </row>
    <row r="8414" spans="1:21" ht="14.25" customHeight="1">
      <c r="A8414"/>
      <c r="B8414"/>
      <c r="C8414"/>
      <c r="D8414"/>
      <c r="E8414"/>
      <c r="F8414"/>
      <c r="G8414"/>
      <c r="I8414"/>
      <c r="J8414"/>
      <c r="K8414"/>
      <c r="L8414"/>
      <c r="M8414"/>
      <c r="N8414"/>
      <c r="O8414"/>
      <c r="P8414"/>
      <c r="Q8414"/>
      <c r="R8414"/>
      <c r="S8414"/>
      <c r="T8414"/>
      <c r="U8414"/>
    </row>
    <row r="8415" spans="1:21" ht="14.25" customHeight="1">
      <c r="A8415"/>
      <c r="B8415"/>
      <c r="C8415"/>
      <c r="D8415"/>
      <c r="E8415"/>
      <c r="F8415"/>
      <c r="G8415"/>
      <c r="I8415"/>
      <c r="J8415"/>
      <c r="K8415"/>
      <c r="L8415"/>
      <c r="M8415"/>
      <c r="N8415"/>
      <c r="O8415"/>
      <c r="P8415"/>
      <c r="Q8415"/>
      <c r="R8415"/>
      <c r="S8415"/>
      <c r="T8415"/>
      <c r="U8415"/>
    </row>
    <row r="8416" spans="1:21" ht="14.25" customHeight="1">
      <c r="A8416"/>
      <c r="B8416"/>
      <c r="C8416"/>
      <c r="D8416"/>
      <c r="E8416"/>
      <c r="F8416"/>
      <c r="G8416"/>
      <c r="I8416"/>
      <c r="J8416"/>
      <c r="K8416"/>
      <c r="L8416"/>
      <c r="M8416"/>
      <c r="N8416"/>
      <c r="O8416"/>
      <c r="P8416"/>
      <c r="Q8416"/>
      <c r="R8416"/>
      <c r="S8416"/>
      <c r="T8416"/>
      <c r="U8416"/>
    </row>
    <row r="8417" spans="1:21" ht="14.25" customHeight="1">
      <c r="A8417"/>
      <c r="B8417"/>
      <c r="C8417"/>
      <c r="D8417"/>
      <c r="E8417"/>
      <c r="F8417"/>
      <c r="G8417"/>
      <c r="I8417"/>
      <c r="J8417"/>
      <c r="K8417"/>
      <c r="L8417"/>
      <c r="M8417"/>
      <c r="N8417"/>
      <c r="O8417"/>
      <c r="P8417"/>
      <c r="Q8417"/>
      <c r="R8417"/>
      <c r="S8417"/>
      <c r="T8417"/>
      <c r="U8417"/>
    </row>
    <row r="8418" spans="1:21" ht="14.25" customHeight="1">
      <c r="A8418"/>
      <c r="B8418"/>
      <c r="C8418"/>
      <c r="D8418"/>
      <c r="E8418"/>
      <c r="F8418"/>
      <c r="G8418"/>
      <c r="I8418"/>
      <c r="J8418"/>
      <c r="K8418"/>
      <c r="L8418"/>
      <c r="M8418"/>
      <c r="N8418"/>
      <c r="O8418"/>
      <c r="P8418"/>
      <c r="Q8418"/>
      <c r="R8418"/>
      <c r="S8418"/>
      <c r="T8418"/>
      <c r="U8418"/>
    </row>
    <row r="8419" spans="1:21" ht="14.25" customHeight="1">
      <c r="A8419"/>
      <c r="B8419"/>
      <c r="C8419"/>
      <c r="D8419"/>
      <c r="E8419"/>
      <c r="F8419"/>
      <c r="G8419"/>
      <c r="I8419"/>
      <c r="J8419"/>
      <c r="K8419"/>
      <c r="L8419"/>
      <c r="M8419"/>
      <c r="N8419"/>
      <c r="O8419"/>
      <c r="P8419"/>
      <c r="Q8419"/>
      <c r="R8419"/>
      <c r="S8419"/>
      <c r="T8419"/>
      <c r="U8419"/>
    </row>
    <row r="8420" spans="1:21" ht="14.25" customHeight="1">
      <c r="A8420"/>
      <c r="B8420"/>
      <c r="C8420"/>
      <c r="D8420"/>
      <c r="E8420"/>
      <c r="F8420"/>
      <c r="G8420"/>
      <c r="I8420"/>
      <c r="J8420"/>
      <c r="K8420"/>
      <c r="L8420"/>
      <c r="M8420"/>
      <c r="N8420"/>
      <c r="O8420"/>
      <c r="P8420"/>
      <c r="Q8420"/>
      <c r="R8420"/>
      <c r="S8420"/>
      <c r="T8420"/>
      <c r="U8420"/>
    </row>
    <row r="8421" spans="1:21" ht="14.25" customHeight="1">
      <c r="A8421"/>
      <c r="B8421"/>
      <c r="C8421"/>
      <c r="D8421"/>
      <c r="E8421"/>
      <c r="F8421"/>
      <c r="G8421"/>
      <c r="I8421"/>
      <c r="J8421"/>
      <c r="K8421"/>
      <c r="L8421"/>
      <c r="M8421"/>
      <c r="N8421"/>
      <c r="O8421"/>
      <c r="P8421"/>
      <c r="Q8421"/>
      <c r="R8421"/>
      <c r="S8421"/>
      <c r="T8421"/>
      <c r="U8421"/>
    </row>
    <row r="8422" spans="1:21" ht="14.25" customHeight="1">
      <c r="A8422"/>
      <c r="B8422"/>
      <c r="C8422"/>
      <c r="D8422"/>
      <c r="E8422"/>
      <c r="F8422"/>
      <c r="G8422"/>
      <c r="I8422"/>
      <c r="J8422"/>
      <c r="K8422"/>
      <c r="L8422"/>
      <c r="M8422"/>
      <c r="N8422"/>
      <c r="O8422"/>
      <c r="P8422"/>
      <c r="Q8422"/>
      <c r="R8422"/>
      <c r="S8422"/>
      <c r="T8422"/>
      <c r="U8422"/>
    </row>
    <row r="8423" spans="1:21" ht="14.25" customHeight="1">
      <c r="A8423"/>
      <c r="B8423"/>
      <c r="C8423"/>
      <c r="D8423"/>
      <c r="E8423"/>
      <c r="F8423"/>
      <c r="G8423"/>
      <c r="I8423"/>
      <c r="J8423"/>
      <c r="K8423"/>
      <c r="L8423"/>
      <c r="M8423"/>
      <c r="N8423"/>
      <c r="O8423"/>
      <c r="P8423"/>
      <c r="Q8423"/>
      <c r="R8423"/>
      <c r="S8423"/>
      <c r="T8423"/>
      <c r="U8423"/>
    </row>
    <row r="8424" spans="1:21" ht="14.25" customHeight="1">
      <c r="A8424"/>
      <c r="B8424"/>
      <c r="C8424"/>
      <c r="D8424"/>
      <c r="E8424"/>
      <c r="F8424"/>
      <c r="G8424"/>
      <c r="I8424"/>
      <c r="J8424"/>
      <c r="K8424"/>
      <c r="L8424"/>
      <c r="M8424"/>
      <c r="N8424"/>
      <c r="O8424"/>
      <c r="P8424"/>
      <c r="Q8424"/>
      <c r="R8424"/>
      <c r="S8424"/>
      <c r="T8424"/>
      <c r="U8424"/>
    </row>
    <row r="8425" spans="1:21" ht="14.25" customHeight="1">
      <c r="A8425"/>
      <c r="B8425"/>
      <c r="C8425"/>
      <c r="D8425"/>
      <c r="E8425"/>
      <c r="F8425"/>
      <c r="G8425"/>
      <c r="I8425"/>
      <c r="J8425"/>
      <c r="K8425"/>
      <c r="L8425"/>
      <c r="M8425"/>
      <c r="N8425"/>
      <c r="O8425"/>
      <c r="P8425"/>
      <c r="Q8425"/>
      <c r="R8425"/>
      <c r="S8425"/>
      <c r="T8425"/>
      <c r="U8425"/>
    </row>
    <row r="8426" spans="1:21" ht="14.25" customHeight="1">
      <c r="A8426"/>
      <c r="B8426"/>
      <c r="C8426"/>
      <c r="D8426"/>
      <c r="E8426"/>
      <c r="F8426"/>
      <c r="G8426"/>
      <c r="I8426"/>
      <c r="J8426"/>
      <c r="K8426"/>
      <c r="L8426"/>
      <c r="M8426"/>
      <c r="N8426"/>
      <c r="O8426"/>
      <c r="P8426"/>
      <c r="Q8426"/>
      <c r="R8426"/>
      <c r="S8426"/>
      <c r="T8426"/>
      <c r="U8426"/>
    </row>
    <row r="8427" spans="1:21" ht="14.25" customHeight="1">
      <c r="A8427"/>
      <c r="B8427"/>
      <c r="C8427"/>
      <c r="D8427"/>
      <c r="E8427"/>
      <c r="F8427"/>
      <c r="G8427"/>
      <c r="I8427"/>
      <c r="J8427"/>
      <c r="K8427"/>
      <c r="L8427"/>
      <c r="M8427"/>
      <c r="N8427"/>
      <c r="O8427"/>
      <c r="P8427"/>
      <c r="Q8427"/>
      <c r="R8427"/>
      <c r="S8427"/>
      <c r="T8427"/>
      <c r="U8427"/>
    </row>
    <row r="8428" spans="1:21" ht="14.25" customHeight="1">
      <c r="A8428"/>
      <c r="B8428"/>
      <c r="C8428"/>
      <c r="D8428"/>
      <c r="E8428"/>
      <c r="F8428"/>
      <c r="G8428"/>
      <c r="I8428"/>
      <c r="J8428"/>
      <c r="K8428"/>
      <c r="L8428"/>
      <c r="M8428"/>
      <c r="N8428"/>
      <c r="O8428"/>
      <c r="P8428"/>
      <c r="Q8428"/>
      <c r="R8428"/>
      <c r="S8428"/>
      <c r="T8428"/>
      <c r="U8428"/>
    </row>
    <row r="8429" spans="1:21" ht="14.25" customHeight="1">
      <c r="A8429"/>
      <c r="B8429"/>
      <c r="C8429"/>
      <c r="D8429"/>
      <c r="E8429"/>
      <c r="F8429"/>
      <c r="G8429"/>
      <c r="I8429"/>
      <c r="J8429"/>
      <c r="K8429"/>
      <c r="L8429"/>
      <c r="M8429"/>
      <c r="N8429"/>
      <c r="O8429"/>
      <c r="P8429"/>
      <c r="Q8429"/>
      <c r="R8429"/>
      <c r="S8429"/>
      <c r="T8429"/>
      <c r="U8429"/>
    </row>
    <row r="8430" spans="1:21" ht="14.25" customHeight="1">
      <c r="A8430"/>
      <c r="B8430"/>
      <c r="C8430"/>
      <c r="D8430"/>
      <c r="E8430"/>
      <c r="F8430"/>
      <c r="G8430"/>
      <c r="I8430"/>
      <c r="J8430"/>
      <c r="K8430"/>
      <c r="L8430"/>
      <c r="M8430"/>
      <c r="N8430"/>
      <c r="O8430"/>
      <c r="P8430"/>
      <c r="Q8430"/>
      <c r="R8430"/>
      <c r="S8430"/>
      <c r="T8430"/>
      <c r="U8430"/>
    </row>
    <row r="8431" spans="1:21" ht="14.25" customHeight="1">
      <c r="A8431"/>
      <c r="B8431"/>
      <c r="C8431"/>
      <c r="D8431"/>
      <c r="E8431"/>
      <c r="F8431"/>
      <c r="G8431"/>
      <c r="I8431"/>
      <c r="J8431"/>
      <c r="K8431"/>
      <c r="L8431"/>
      <c r="M8431"/>
      <c r="N8431"/>
      <c r="O8431"/>
      <c r="P8431"/>
      <c r="Q8431"/>
      <c r="R8431"/>
      <c r="S8431"/>
      <c r="T8431"/>
      <c r="U8431"/>
    </row>
    <row r="8432" spans="1:21" ht="14.25" customHeight="1">
      <c r="A8432"/>
      <c r="B8432"/>
      <c r="C8432"/>
      <c r="D8432"/>
      <c r="E8432"/>
      <c r="F8432"/>
      <c r="G8432"/>
      <c r="I8432"/>
      <c r="J8432"/>
      <c r="K8432"/>
      <c r="L8432"/>
      <c r="M8432"/>
      <c r="N8432"/>
      <c r="O8432"/>
      <c r="P8432"/>
      <c r="Q8432"/>
      <c r="R8432"/>
      <c r="S8432"/>
      <c r="T8432"/>
      <c r="U8432"/>
    </row>
    <row r="8433" spans="1:21" ht="14.25" customHeight="1">
      <c r="A8433"/>
      <c r="B8433"/>
      <c r="C8433"/>
      <c r="D8433"/>
      <c r="E8433"/>
      <c r="F8433"/>
      <c r="G8433"/>
      <c r="I8433"/>
      <c r="J8433"/>
      <c r="K8433"/>
      <c r="L8433"/>
      <c r="M8433"/>
      <c r="N8433"/>
      <c r="O8433"/>
      <c r="P8433"/>
      <c r="Q8433"/>
      <c r="R8433"/>
      <c r="S8433"/>
      <c r="T8433"/>
      <c r="U8433"/>
    </row>
    <row r="8434" spans="1:21" ht="14.25" customHeight="1">
      <c r="A8434"/>
      <c r="B8434"/>
      <c r="C8434"/>
      <c r="D8434"/>
      <c r="E8434"/>
      <c r="F8434"/>
      <c r="G8434"/>
      <c r="I8434"/>
      <c r="J8434"/>
      <c r="K8434"/>
      <c r="L8434"/>
      <c r="M8434"/>
      <c r="N8434"/>
      <c r="O8434"/>
      <c r="P8434"/>
      <c r="Q8434"/>
      <c r="R8434"/>
      <c r="S8434"/>
      <c r="T8434"/>
      <c r="U8434"/>
    </row>
    <row r="8435" spans="1:21" ht="14.25" customHeight="1">
      <c r="A8435"/>
      <c r="B8435"/>
      <c r="C8435"/>
      <c r="D8435"/>
      <c r="E8435"/>
      <c r="F8435"/>
      <c r="G8435"/>
      <c r="I8435"/>
      <c r="J8435"/>
      <c r="K8435"/>
      <c r="L8435"/>
      <c r="M8435"/>
      <c r="N8435"/>
      <c r="O8435"/>
      <c r="P8435"/>
      <c r="Q8435"/>
      <c r="R8435"/>
      <c r="S8435"/>
      <c r="T8435"/>
      <c r="U8435"/>
    </row>
    <row r="8436" spans="1:21" ht="14.25" customHeight="1">
      <c r="A8436"/>
      <c r="B8436"/>
      <c r="C8436"/>
      <c r="D8436"/>
      <c r="E8436"/>
      <c r="F8436"/>
      <c r="G8436"/>
      <c r="I8436"/>
      <c r="J8436"/>
      <c r="K8436"/>
      <c r="L8436"/>
      <c r="M8436"/>
      <c r="N8436"/>
      <c r="O8436"/>
      <c r="P8436"/>
      <c r="Q8436"/>
      <c r="R8436"/>
      <c r="S8436"/>
      <c r="T8436"/>
      <c r="U8436"/>
    </row>
    <row r="8437" spans="1:21" ht="14.25" customHeight="1">
      <c r="A8437"/>
      <c r="B8437"/>
      <c r="C8437"/>
      <c r="D8437"/>
      <c r="E8437"/>
      <c r="F8437"/>
      <c r="G8437"/>
      <c r="I8437"/>
      <c r="J8437"/>
      <c r="K8437"/>
      <c r="L8437"/>
      <c r="M8437"/>
      <c r="N8437"/>
      <c r="O8437"/>
      <c r="P8437"/>
      <c r="Q8437"/>
      <c r="R8437"/>
      <c r="S8437"/>
      <c r="T8437"/>
      <c r="U8437"/>
    </row>
    <row r="8438" spans="1:21" ht="14.25" customHeight="1">
      <c r="A8438"/>
      <c r="B8438"/>
      <c r="C8438"/>
      <c r="D8438"/>
      <c r="E8438"/>
      <c r="F8438"/>
      <c r="G8438"/>
      <c r="I8438"/>
      <c r="J8438"/>
      <c r="K8438"/>
      <c r="L8438"/>
      <c r="M8438"/>
      <c r="N8438"/>
      <c r="O8438"/>
      <c r="P8438"/>
      <c r="Q8438"/>
      <c r="R8438"/>
      <c r="S8438"/>
      <c r="T8438"/>
      <c r="U8438"/>
    </row>
    <row r="8439" spans="1:21" ht="14.25" customHeight="1">
      <c r="A8439"/>
      <c r="B8439"/>
      <c r="C8439"/>
      <c r="D8439"/>
      <c r="E8439"/>
      <c r="F8439"/>
      <c r="G8439"/>
      <c r="I8439"/>
      <c r="J8439"/>
      <c r="K8439"/>
      <c r="L8439"/>
      <c r="M8439"/>
      <c r="N8439"/>
      <c r="O8439"/>
      <c r="P8439"/>
      <c r="Q8439"/>
      <c r="R8439"/>
      <c r="S8439"/>
      <c r="T8439"/>
      <c r="U8439"/>
    </row>
    <row r="8440" spans="1:21" ht="14.25" customHeight="1">
      <c r="A8440"/>
      <c r="B8440"/>
      <c r="C8440"/>
      <c r="D8440"/>
      <c r="E8440"/>
      <c r="F8440"/>
      <c r="G8440"/>
      <c r="I8440"/>
      <c r="J8440"/>
      <c r="K8440"/>
      <c r="L8440"/>
      <c r="M8440"/>
      <c r="N8440"/>
      <c r="O8440"/>
      <c r="P8440"/>
      <c r="Q8440"/>
      <c r="R8440"/>
      <c r="S8440"/>
      <c r="T8440"/>
      <c r="U8440"/>
    </row>
    <row r="8441" spans="1:21" ht="14.25" customHeight="1">
      <c r="A8441"/>
      <c r="B8441"/>
      <c r="C8441"/>
      <c r="D8441"/>
      <c r="E8441"/>
      <c r="F8441"/>
      <c r="G8441"/>
      <c r="I8441"/>
      <c r="J8441"/>
      <c r="K8441"/>
      <c r="L8441"/>
      <c r="M8441"/>
      <c r="N8441"/>
      <c r="O8441"/>
      <c r="P8441"/>
      <c r="Q8441"/>
      <c r="R8441"/>
      <c r="S8441"/>
      <c r="T8441"/>
      <c r="U8441"/>
    </row>
    <row r="8442" spans="1:21" ht="14.25" customHeight="1">
      <c r="A8442"/>
      <c r="B8442"/>
      <c r="C8442"/>
      <c r="D8442"/>
      <c r="E8442"/>
      <c r="F8442"/>
      <c r="G8442"/>
      <c r="I8442"/>
      <c r="J8442"/>
      <c r="K8442"/>
      <c r="L8442"/>
      <c r="M8442"/>
      <c r="N8442"/>
      <c r="O8442"/>
      <c r="P8442"/>
      <c r="Q8442"/>
      <c r="R8442"/>
      <c r="S8442"/>
      <c r="T8442"/>
      <c r="U8442"/>
    </row>
    <row r="8443" spans="1:21" ht="14.25" customHeight="1">
      <c r="A8443"/>
      <c r="B8443"/>
      <c r="C8443"/>
      <c r="D8443"/>
      <c r="E8443"/>
      <c r="F8443"/>
      <c r="G8443"/>
      <c r="I8443"/>
      <c r="J8443"/>
      <c r="K8443"/>
      <c r="L8443"/>
      <c r="M8443"/>
      <c r="N8443"/>
      <c r="O8443"/>
      <c r="P8443"/>
      <c r="Q8443"/>
      <c r="R8443"/>
      <c r="S8443"/>
      <c r="T8443"/>
      <c r="U8443"/>
    </row>
    <row r="8444" spans="1:21" ht="14.25" customHeight="1">
      <c r="A8444"/>
      <c r="B8444"/>
      <c r="C8444"/>
      <c r="D8444"/>
      <c r="E8444"/>
      <c r="F8444"/>
      <c r="G8444"/>
      <c r="I8444"/>
      <c r="J8444"/>
      <c r="K8444"/>
      <c r="L8444"/>
      <c r="M8444"/>
      <c r="N8444"/>
      <c r="O8444"/>
      <c r="P8444"/>
      <c r="Q8444"/>
      <c r="R8444"/>
      <c r="S8444"/>
      <c r="T8444"/>
      <c r="U8444"/>
    </row>
    <row r="8445" spans="1:21" ht="14.25" customHeight="1">
      <c r="A8445"/>
      <c r="B8445"/>
      <c r="C8445"/>
      <c r="D8445"/>
      <c r="E8445"/>
      <c r="F8445"/>
      <c r="G8445"/>
      <c r="I8445"/>
      <c r="J8445"/>
      <c r="K8445"/>
      <c r="L8445"/>
      <c r="M8445"/>
      <c r="N8445"/>
      <c r="O8445"/>
      <c r="P8445"/>
      <c r="Q8445"/>
      <c r="R8445"/>
      <c r="S8445"/>
      <c r="T8445"/>
      <c r="U8445"/>
    </row>
    <row r="8446" spans="1:21" ht="14.25" customHeight="1">
      <c r="A8446"/>
      <c r="B8446"/>
      <c r="C8446"/>
      <c r="D8446"/>
      <c r="E8446"/>
      <c r="F8446"/>
      <c r="G8446"/>
      <c r="I8446"/>
      <c r="J8446"/>
      <c r="K8446"/>
      <c r="L8446"/>
      <c r="M8446"/>
      <c r="N8446"/>
      <c r="O8446"/>
      <c r="P8446"/>
      <c r="Q8446"/>
      <c r="R8446"/>
      <c r="S8446"/>
      <c r="T8446"/>
      <c r="U8446"/>
    </row>
    <row r="8447" spans="1:21" ht="14.25" customHeight="1">
      <c r="A8447"/>
      <c r="B8447"/>
      <c r="C8447"/>
      <c r="D8447"/>
      <c r="E8447"/>
      <c r="F8447"/>
      <c r="G8447"/>
      <c r="I8447"/>
      <c r="J8447"/>
      <c r="K8447"/>
      <c r="L8447"/>
      <c r="M8447"/>
      <c r="N8447"/>
      <c r="O8447"/>
      <c r="P8447"/>
      <c r="Q8447"/>
      <c r="R8447"/>
      <c r="S8447"/>
      <c r="T8447"/>
      <c r="U8447"/>
    </row>
    <row r="8448" spans="1:21" ht="14.25" customHeight="1">
      <c r="A8448"/>
      <c r="B8448"/>
      <c r="C8448"/>
      <c r="D8448"/>
      <c r="E8448"/>
      <c r="F8448"/>
      <c r="G8448"/>
      <c r="I8448"/>
      <c r="J8448"/>
      <c r="K8448"/>
      <c r="L8448"/>
      <c r="M8448"/>
      <c r="N8448"/>
      <c r="O8448"/>
      <c r="P8448"/>
      <c r="Q8448"/>
      <c r="R8448"/>
      <c r="S8448"/>
      <c r="T8448"/>
      <c r="U8448"/>
    </row>
    <row r="8449" spans="1:21" ht="14.25" customHeight="1">
      <c r="A8449"/>
      <c r="B8449"/>
      <c r="C8449"/>
      <c r="D8449"/>
      <c r="E8449"/>
      <c r="F8449"/>
      <c r="G8449"/>
      <c r="I8449"/>
      <c r="J8449"/>
      <c r="K8449"/>
      <c r="L8449"/>
      <c r="M8449"/>
      <c r="N8449"/>
      <c r="O8449"/>
      <c r="P8449"/>
      <c r="Q8449"/>
      <c r="R8449"/>
      <c r="S8449"/>
      <c r="T8449"/>
      <c r="U8449"/>
    </row>
    <row r="8450" spans="1:21" ht="14.25" customHeight="1">
      <c r="A8450"/>
      <c r="B8450"/>
      <c r="C8450"/>
      <c r="D8450"/>
      <c r="E8450"/>
      <c r="F8450"/>
      <c r="G8450"/>
      <c r="I8450"/>
      <c r="J8450"/>
      <c r="K8450"/>
      <c r="L8450"/>
      <c r="M8450"/>
      <c r="N8450"/>
      <c r="O8450"/>
      <c r="P8450"/>
      <c r="Q8450"/>
      <c r="R8450"/>
      <c r="S8450"/>
      <c r="T8450"/>
      <c r="U8450"/>
    </row>
    <row r="8451" spans="1:21" ht="14.25" customHeight="1">
      <c r="A8451"/>
      <c r="B8451"/>
      <c r="C8451"/>
      <c r="D8451"/>
      <c r="E8451"/>
      <c r="F8451"/>
      <c r="G8451"/>
      <c r="I8451"/>
      <c r="J8451"/>
      <c r="K8451"/>
      <c r="L8451"/>
      <c r="M8451"/>
      <c r="N8451"/>
      <c r="O8451"/>
      <c r="P8451"/>
      <c r="Q8451"/>
      <c r="R8451"/>
      <c r="S8451"/>
      <c r="T8451"/>
      <c r="U8451"/>
    </row>
    <row r="8452" spans="1:21" ht="14.25" customHeight="1">
      <c r="A8452"/>
      <c r="B8452"/>
      <c r="C8452"/>
      <c r="D8452"/>
      <c r="E8452"/>
      <c r="F8452"/>
      <c r="G8452"/>
      <c r="I8452"/>
      <c r="J8452"/>
      <c r="K8452"/>
      <c r="L8452"/>
      <c r="M8452"/>
      <c r="N8452"/>
      <c r="O8452"/>
      <c r="P8452"/>
      <c r="Q8452"/>
      <c r="R8452"/>
      <c r="S8452"/>
      <c r="T8452"/>
      <c r="U8452"/>
    </row>
    <row r="8453" spans="1:21" ht="14.25" customHeight="1">
      <c r="A8453"/>
      <c r="B8453"/>
      <c r="C8453"/>
      <c r="D8453"/>
      <c r="E8453"/>
      <c r="F8453"/>
      <c r="G8453"/>
      <c r="I8453"/>
      <c r="J8453"/>
      <c r="K8453"/>
      <c r="L8453"/>
      <c r="M8453"/>
      <c r="N8453"/>
      <c r="O8453"/>
      <c r="P8453"/>
      <c r="Q8453"/>
      <c r="R8453"/>
      <c r="S8453"/>
      <c r="T8453"/>
      <c r="U8453"/>
    </row>
    <row r="8454" spans="1:21" ht="14.25" customHeight="1">
      <c r="A8454"/>
      <c r="B8454"/>
      <c r="C8454"/>
      <c r="D8454"/>
      <c r="E8454"/>
      <c r="F8454"/>
      <c r="G8454"/>
      <c r="I8454"/>
      <c r="J8454"/>
      <c r="K8454"/>
      <c r="L8454"/>
      <c r="M8454"/>
      <c r="N8454"/>
      <c r="O8454"/>
      <c r="P8454"/>
      <c r="Q8454"/>
      <c r="R8454"/>
      <c r="S8454"/>
      <c r="T8454"/>
      <c r="U8454"/>
    </row>
    <row r="8455" spans="1:21" ht="14.25" customHeight="1">
      <c r="A8455"/>
      <c r="B8455"/>
      <c r="C8455"/>
      <c r="D8455"/>
      <c r="E8455"/>
      <c r="F8455"/>
      <c r="G8455"/>
      <c r="I8455"/>
      <c r="J8455"/>
      <c r="K8455"/>
      <c r="L8455"/>
      <c r="M8455"/>
      <c r="N8455"/>
      <c r="O8455"/>
      <c r="P8455"/>
      <c r="Q8455"/>
      <c r="R8455"/>
      <c r="S8455"/>
      <c r="T8455"/>
      <c r="U8455"/>
    </row>
    <row r="8456" spans="1:21" ht="14.25" customHeight="1">
      <c r="A8456"/>
      <c r="B8456"/>
      <c r="C8456"/>
      <c r="D8456"/>
      <c r="E8456"/>
      <c r="F8456"/>
      <c r="G8456"/>
      <c r="I8456"/>
      <c r="J8456"/>
      <c r="K8456"/>
      <c r="L8456"/>
      <c r="M8456"/>
      <c r="N8456"/>
      <c r="O8456"/>
      <c r="P8456"/>
      <c r="Q8456"/>
      <c r="R8456"/>
      <c r="S8456"/>
      <c r="T8456"/>
      <c r="U8456"/>
    </row>
    <row r="8457" spans="1:21" ht="14.25" customHeight="1">
      <c r="A8457"/>
      <c r="B8457"/>
      <c r="C8457"/>
      <c r="D8457"/>
      <c r="E8457"/>
      <c r="F8457"/>
      <c r="G8457"/>
      <c r="I8457"/>
      <c r="J8457"/>
      <c r="K8457"/>
      <c r="L8457"/>
      <c r="M8457"/>
      <c r="N8457"/>
      <c r="O8457"/>
      <c r="P8457"/>
      <c r="Q8457"/>
      <c r="R8457"/>
      <c r="S8457"/>
      <c r="T8457"/>
      <c r="U8457"/>
    </row>
    <row r="8458" spans="1:21" ht="14.25" customHeight="1">
      <c r="A8458"/>
      <c r="B8458"/>
      <c r="C8458"/>
      <c r="D8458"/>
      <c r="E8458"/>
      <c r="F8458"/>
      <c r="G8458"/>
      <c r="I8458"/>
      <c r="J8458"/>
      <c r="K8458"/>
      <c r="L8458"/>
      <c r="M8458"/>
      <c r="N8458"/>
      <c r="O8458"/>
      <c r="P8458"/>
      <c r="Q8458"/>
      <c r="R8458"/>
      <c r="S8458"/>
      <c r="T8458"/>
      <c r="U8458"/>
    </row>
    <row r="8459" spans="1:21" ht="14.25" customHeight="1">
      <c r="A8459"/>
      <c r="B8459"/>
      <c r="C8459"/>
      <c r="D8459"/>
      <c r="E8459"/>
      <c r="F8459"/>
      <c r="G8459"/>
      <c r="I8459"/>
      <c r="J8459"/>
      <c r="K8459"/>
      <c r="L8459"/>
      <c r="M8459"/>
      <c r="N8459"/>
      <c r="O8459"/>
      <c r="P8459"/>
      <c r="Q8459"/>
      <c r="R8459"/>
      <c r="S8459"/>
      <c r="T8459"/>
      <c r="U8459"/>
    </row>
    <row r="8460" spans="1:21" ht="14.25" customHeight="1">
      <c r="A8460"/>
      <c r="B8460"/>
      <c r="C8460"/>
      <c r="D8460"/>
      <c r="E8460"/>
      <c r="F8460"/>
      <c r="G8460"/>
      <c r="I8460"/>
      <c r="J8460"/>
      <c r="K8460"/>
      <c r="L8460"/>
      <c r="M8460"/>
      <c r="N8460"/>
      <c r="O8460"/>
      <c r="P8460"/>
      <c r="Q8460"/>
      <c r="R8460"/>
      <c r="S8460"/>
      <c r="T8460"/>
      <c r="U8460"/>
    </row>
    <row r="8461" spans="1:21" ht="14.25" customHeight="1">
      <c r="A8461"/>
      <c r="B8461"/>
      <c r="C8461"/>
      <c r="D8461"/>
      <c r="E8461"/>
      <c r="F8461"/>
      <c r="G8461"/>
      <c r="I8461"/>
      <c r="J8461"/>
      <c r="K8461"/>
      <c r="L8461"/>
      <c r="M8461"/>
      <c r="N8461"/>
      <c r="O8461"/>
      <c r="P8461"/>
      <c r="Q8461"/>
      <c r="R8461"/>
      <c r="S8461"/>
      <c r="T8461"/>
      <c r="U8461"/>
    </row>
    <row r="8462" spans="1:21" ht="14.25" customHeight="1">
      <c r="A8462"/>
      <c r="B8462"/>
      <c r="C8462"/>
      <c r="D8462"/>
      <c r="E8462"/>
      <c r="F8462"/>
      <c r="G8462"/>
      <c r="I8462"/>
      <c r="J8462"/>
      <c r="K8462"/>
      <c r="L8462"/>
      <c r="M8462"/>
      <c r="N8462"/>
      <c r="O8462"/>
      <c r="P8462"/>
      <c r="Q8462"/>
      <c r="R8462"/>
      <c r="S8462"/>
      <c r="T8462"/>
      <c r="U8462"/>
    </row>
    <row r="8463" spans="1:21" ht="14.25" customHeight="1">
      <c r="A8463"/>
      <c r="B8463"/>
      <c r="C8463"/>
      <c r="D8463"/>
      <c r="E8463"/>
      <c r="F8463"/>
      <c r="G8463"/>
      <c r="I8463"/>
      <c r="J8463"/>
      <c r="K8463"/>
      <c r="L8463"/>
      <c r="M8463"/>
      <c r="N8463"/>
      <c r="O8463"/>
      <c r="P8463"/>
      <c r="Q8463"/>
      <c r="R8463"/>
      <c r="S8463"/>
      <c r="T8463"/>
      <c r="U8463"/>
    </row>
    <row r="8464" spans="1:21" ht="14.25" customHeight="1">
      <c r="A8464"/>
      <c r="B8464"/>
      <c r="C8464"/>
      <c r="D8464"/>
      <c r="E8464"/>
      <c r="F8464"/>
      <c r="G8464"/>
      <c r="I8464"/>
      <c r="J8464"/>
      <c r="K8464"/>
      <c r="L8464"/>
      <c r="M8464"/>
      <c r="N8464"/>
      <c r="O8464"/>
      <c r="P8464"/>
      <c r="Q8464"/>
      <c r="R8464"/>
      <c r="S8464"/>
      <c r="T8464"/>
      <c r="U8464"/>
    </row>
    <row r="8465" spans="1:21" ht="14.25" customHeight="1">
      <c r="A8465"/>
      <c r="B8465"/>
      <c r="C8465"/>
      <c r="D8465"/>
      <c r="E8465"/>
      <c r="F8465"/>
      <c r="G8465"/>
      <c r="I8465"/>
      <c r="J8465"/>
      <c r="K8465"/>
      <c r="L8465"/>
      <c r="M8465"/>
      <c r="N8465"/>
      <c r="O8465"/>
      <c r="P8465"/>
      <c r="Q8465"/>
      <c r="R8465"/>
      <c r="S8465"/>
      <c r="T8465"/>
      <c r="U8465"/>
    </row>
    <row r="8466" spans="1:21" ht="14.25" customHeight="1">
      <c r="A8466"/>
      <c r="B8466"/>
      <c r="C8466"/>
      <c r="D8466"/>
      <c r="E8466"/>
      <c r="F8466"/>
      <c r="G8466"/>
      <c r="I8466"/>
      <c r="J8466"/>
      <c r="K8466"/>
      <c r="L8466"/>
      <c r="M8466"/>
      <c r="N8466"/>
      <c r="O8466"/>
      <c r="P8466"/>
      <c r="Q8466"/>
      <c r="R8466"/>
      <c r="S8466"/>
      <c r="T8466"/>
      <c r="U8466"/>
    </row>
    <row r="8467" spans="1:21" ht="14.25" customHeight="1">
      <c r="A8467"/>
      <c r="B8467"/>
      <c r="C8467"/>
      <c r="D8467"/>
      <c r="E8467"/>
      <c r="F8467"/>
      <c r="G8467"/>
      <c r="I8467"/>
      <c r="J8467"/>
      <c r="K8467"/>
      <c r="L8467"/>
      <c r="M8467"/>
      <c r="N8467"/>
      <c r="O8467"/>
      <c r="P8467"/>
      <c r="Q8467"/>
      <c r="R8467"/>
      <c r="S8467"/>
      <c r="T8467"/>
      <c r="U8467"/>
    </row>
    <row r="8468" spans="1:21" ht="14.25" customHeight="1">
      <c r="A8468"/>
      <c r="B8468"/>
      <c r="C8468"/>
      <c r="D8468"/>
      <c r="E8468"/>
      <c r="F8468"/>
      <c r="G8468"/>
      <c r="I8468"/>
      <c r="J8468"/>
      <c r="K8468"/>
      <c r="L8468"/>
      <c r="M8468"/>
      <c r="N8468"/>
      <c r="O8468"/>
      <c r="P8468"/>
      <c r="Q8468"/>
      <c r="R8468"/>
      <c r="S8468"/>
      <c r="T8468"/>
      <c r="U8468"/>
    </row>
    <row r="8469" spans="1:21" ht="14.25" customHeight="1">
      <c r="A8469"/>
      <c r="B8469"/>
      <c r="C8469"/>
      <c r="D8469"/>
      <c r="E8469"/>
      <c r="F8469"/>
      <c r="G8469"/>
      <c r="I8469"/>
      <c r="J8469"/>
      <c r="K8469"/>
      <c r="L8469"/>
      <c r="M8469"/>
      <c r="N8469"/>
      <c r="O8469"/>
      <c r="P8469"/>
      <c r="Q8469"/>
      <c r="R8469"/>
      <c r="S8469"/>
      <c r="T8469"/>
      <c r="U8469"/>
    </row>
    <row r="8470" spans="1:21" ht="14.25" customHeight="1">
      <c r="A8470"/>
      <c r="B8470"/>
      <c r="C8470"/>
      <c r="D8470"/>
      <c r="E8470"/>
      <c r="F8470"/>
      <c r="G8470"/>
      <c r="I8470"/>
      <c r="J8470"/>
      <c r="K8470"/>
      <c r="L8470"/>
      <c r="M8470"/>
      <c r="N8470"/>
      <c r="O8470"/>
      <c r="P8470"/>
      <c r="Q8470"/>
      <c r="R8470"/>
      <c r="S8470"/>
      <c r="T8470"/>
      <c r="U8470"/>
    </row>
    <row r="8471" spans="1:21" ht="14.25" customHeight="1">
      <c r="A8471"/>
      <c r="B8471"/>
      <c r="C8471"/>
      <c r="D8471"/>
      <c r="E8471"/>
      <c r="F8471"/>
      <c r="G8471"/>
      <c r="I8471"/>
      <c r="J8471"/>
      <c r="K8471"/>
      <c r="L8471"/>
      <c r="M8471"/>
      <c r="N8471"/>
      <c r="O8471"/>
      <c r="P8471"/>
      <c r="Q8471"/>
      <c r="R8471"/>
      <c r="S8471"/>
      <c r="T8471"/>
      <c r="U8471"/>
    </row>
    <row r="8472" spans="1:21" ht="14.25" customHeight="1">
      <c r="A8472"/>
      <c r="B8472"/>
      <c r="C8472"/>
      <c r="D8472"/>
      <c r="E8472"/>
      <c r="F8472"/>
      <c r="G8472"/>
      <c r="I8472"/>
      <c r="J8472"/>
      <c r="K8472"/>
      <c r="L8472"/>
      <c r="M8472"/>
      <c r="N8472"/>
      <c r="O8472"/>
      <c r="P8472"/>
      <c r="Q8472"/>
      <c r="R8472"/>
      <c r="S8472"/>
      <c r="T8472"/>
      <c r="U8472"/>
    </row>
    <row r="8473" spans="1:21" ht="14.25" customHeight="1">
      <c r="A8473"/>
      <c r="B8473"/>
      <c r="C8473"/>
      <c r="D8473"/>
      <c r="E8473"/>
      <c r="F8473"/>
      <c r="G8473"/>
      <c r="I8473"/>
      <c r="J8473"/>
      <c r="K8473"/>
      <c r="L8473"/>
      <c r="M8473"/>
      <c r="N8473"/>
      <c r="O8473"/>
      <c r="P8473"/>
      <c r="Q8473"/>
      <c r="R8473"/>
      <c r="S8473"/>
      <c r="T8473"/>
      <c r="U8473"/>
    </row>
    <row r="8474" spans="1:21" ht="14.25" customHeight="1">
      <c r="A8474"/>
      <c r="B8474"/>
      <c r="C8474"/>
      <c r="D8474"/>
      <c r="E8474"/>
      <c r="F8474"/>
      <c r="G8474"/>
      <c r="I8474"/>
      <c r="J8474"/>
      <c r="K8474"/>
      <c r="L8474"/>
      <c r="M8474"/>
      <c r="N8474"/>
      <c r="O8474"/>
      <c r="P8474"/>
      <c r="Q8474"/>
      <c r="R8474"/>
      <c r="S8474"/>
      <c r="T8474"/>
      <c r="U8474"/>
    </row>
    <row r="8475" spans="1:21" ht="14.25" customHeight="1">
      <c r="A8475"/>
      <c r="B8475"/>
      <c r="C8475"/>
      <c r="D8475"/>
      <c r="E8475"/>
      <c r="F8475"/>
      <c r="G8475"/>
      <c r="I8475"/>
      <c r="J8475"/>
      <c r="K8475"/>
      <c r="L8475"/>
      <c r="M8475"/>
      <c r="N8475"/>
      <c r="O8475"/>
      <c r="P8475"/>
      <c r="Q8475"/>
      <c r="R8475"/>
      <c r="S8475"/>
      <c r="T8475"/>
      <c r="U8475"/>
    </row>
    <row r="8476" spans="1:21" ht="14.25" customHeight="1">
      <c r="A8476"/>
      <c r="B8476"/>
      <c r="C8476"/>
      <c r="D8476"/>
      <c r="E8476"/>
      <c r="F8476"/>
      <c r="G8476"/>
      <c r="I8476"/>
      <c r="J8476"/>
      <c r="K8476"/>
      <c r="L8476"/>
      <c r="M8476"/>
      <c r="N8476"/>
      <c r="O8476"/>
      <c r="P8476"/>
      <c r="Q8476"/>
      <c r="R8476"/>
      <c r="S8476"/>
      <c r="T8476"/>
      <c r="U8476"/>
    </row>
    <row r="8477" spans="1:21" ht="14.25" customHeight="1">
      <c r="A8477"/>
      <c r="B8477"/>
      <c r="C8477"/>
      <c r="D8477"/>
      <c r="E8477"/>
      <c r="F8477"/>
      <c r="G8477"/>
      <c r="I8477"/>
      <c r="J8477"/>
      <c r="K8477"/>
      <c r="L8477"/>
      <c r="M8477"/>
      <c r="N8477"/>
      <c r="O8477"/>
      <c r="P8477"/>
      <c r="Q8477"/>
      <c r="R8477"/>
      <c r="S8477"/>
      <c r="T8477"/>
      <c r="U8477"/>
    </row>
    <row r="8478" spans="1:21" ht="14.25" customHeight="1">
      <c r="A8478"/>
      <c r="B8478"/>
      <c r="C8478"/>
      <c r="D8478"/>
      <c r="E8478"/>
      <c r="F8478"/>
      <c r="G8478"/>
      <c r="I8478"/>
      <c r="J8478"/>
      <c r="K8478"/>
      <c r="L8478"/>
      <c r="M8478"/>
      <c r="N8478"/>
      <c r="O8478"/>
      <c r="P8478"/>
      <c r="Q8478"/>
      <c r="R8478"/>
      <c r="S8478"/>
      <c r="T8478"/>
      <c r="U8478"/>
    </row>
    <row r="8479" spans="1:21" ht="14.25" customHeight="1">
      <c r="A8479"/>
      <c r="B8479"/>
      <c r="C8479"/>
      <c r="D8479"/>
      <c r="E8479"/>
      <c r="F8479"/>
      <c r="G8479"/>
      <c r="I8479"/>
      <c r="J8479"/>
      <c r="K8479"/>
      <c r="L8479"/>
      <c r="M8479"/>
      <c r="N8479"/>
      <c r="O8479"/>
      <c r="P8479"/>
      <c r="Q8479"/>
      <c r="R8479"/>
      <c r="S8479"/>
      <c r="T8479"/>
      <c r="U8479"/>
    </row>
    <row r="8480" spans="1:21" ht="14.25" customHeight="1">
      <c r="A8480"/>
      <c r="B8480"/>
      <c r="C8480"/>
      <c r="D8480"/>
      <c r="E8480"/>
      <c r="F8480"/>
      <c r="G8480"/>
      <c r="I8480"/>
      <c r="J8480"/>
      <c r="K8480"/>
      <c r="L8480"/>
      <c r="M8480"/>
      <c r="N8480"/>
      <c r="O8480"/>
      <c r="P8480"/>
      <c r="Q8480"/>
      <c r="R8480"/>
      <c r="S8480"/>
      <c r="T8480"/>
      <c r="U8480"/>
    </row>
    <row r="8481" spans="1:21" ht="14.25" customHeight="1">
      <c r="A8481"/>
      <c r="B8481"/>
      <c r="C8481"/>
      <c r="D8481"/>
      <c r="E8481"/>
      <c r="F8481"/>
      <c r="G8481"/>
      <c r="I8481"/>
      <c r="J8481"/>
      <c r="K8481"/>
      <c r="L8481"/>
      <c r="M8481"/>
      <c r="N8481"/>
      <c r="O8481"/>
      <c r="P8481"/>
      <c r="Q8481"/>
      <c r="R8481"/>
      <c r="S8481"/>
      <c r="T8481"/>
      <c r="U8481"/>
    </row>
    <row r="8482" spans="1:21" ht="14.25" customHeight="1">
      <c r="A8482"/>
      <c r="B8482"/>
      <c r="C8482"/>
      <c r="D8482"/>
      <c r="E8482"/>
      <c r="F8482"/>
      <c r="G8482"/>
      <c r="I8482"/>
      <c r="J8482"/>
      <c r="K8482"/>
      <c r="L8482"/>
      <c r="M8482"/>
      <c r="N8482"/>
      <c r="O8482"/>
      <c r="P8482"/>
      <c r="Q8482"/>
      <c r="R8482"/>
      <c r="S8482"/>
      <c r="T8482"/>
      <c r="U8482"/>
    </row>
    <row r="8483" spans="1:21" ht="14.25" customHeight="1">
      <c r="A8483"/>
      <c r="B8483"/>
      <c r="C8483"/>
      <c r="D8483"/>
      <c r="E8483"/>
      <c r="F8483"/>
      <c r="G8483"/>
      <c r="I8483"/>
      <c r="J8483"/>
      <c r="K8483"/>
      <c r="L8483"/>
      <c r="M8483"/>
      <c r="N8483"/>
      <c r="O8483"/>
      <c r="P8483"/>
      <c r="Q8483"/>
      <c r="R8483"/>
      <c r="S8483"/>
      <c r="T8483"/>
      <c r="U8483"/>
    </row>
    <row r="8484" spans="1:21" ht="14.25" customHeight="1">
      <c r="A8484"/>
      <c r="B8484"/>
      <c r="C8484"/>
      <c r="D8484"/>
      <c r="E8484"/>
      <c r="F8484"/>
      <c r="G8484"/>
      <c r="I8484"/>
      <c r="J8484"/>
      <c r="K8484"/>
      <c r="L8484"/>
      <c r="M8484"/>
      <c r="N8484"/>
      <c r="O8484"/>
      <c r="P8484"/>
      <c r="Q8484"/>
      <c r="R8484"/>
      <c r="S8484"/>
      <c r="T8484"/>
      <c r="U8484"/>
    </row>
    <row r="8485" spans="1:21" ht="14.25" customHeight="1">
      <c r="A8485"/>
      <c r="B8485"/>
      <c r="C8485"/>
      <c r="D8485"/>
      <c r="E8485"/>
      <c r="F8485"/>
      <c r="G8485"/>
      <c r="I8485"/>
      <c r="J8485"/>
      <c r="K8485"/>
      <c r="L8485"/>
      <c r="M8485"/>
      <c r="N8485"/>
      <c r="O8485"/>
      <c r="P8485"/>
      <c r="Q8485"/>
      <c r="R8485"/>
      <c r="S8485"/>
      <c r="T8485"/>
      <c r="U8485"/>
    </row>
    <row r="8486" spans="1:21" ht="14.25" customHeight="1">
      <c r="A8486"/>
      <c r="B8486"/>
      <c r="C8486"/>
      <c r="D8486"/>
      <c r="E8486"/>
      <c r="F8486"/>
      <c r="G8486"/>
      <c r="I8486"/>
      <c r="J8486"/>
      <c r="K8486"/>
      <c r="L8486"/>
      <c r="M8486"/>
      <c r="N8486"/>
      <c r="O8486"/>
      <c r="P8486"/>
      <c r="Q8486"/>
      <c r="R8486"/>
      <c r="S8486"/>
      <c r="T8486"/>
      <c r="U8486"/>
    </row>
    <row r="8487" spans="1:21" ht="14.25" customHeight="1">
      <c r="A8487"/>
      <c r="B8487"/>
      <c r="C8487"/>
      <c r="D8487"/>
      <c r="E8487"/>
      <c r="F8487"/>
      <c r="G8487"/>
      <c r="I8487"/>
      <c r="J8487"/>
      <c r="K8487"/>
      <c r="L8487"/>
      <c r="M8487"/>
      <c r="N8487"/>
      <c r="O8487"/>
      <c r="P8487"/>
      <c r="Q8487"/>
      <c r="R8487"/>
      <c r="S8487"/>
      <c r="T8487"/>
      <c r="U8487"/>
    </row>
    <row r="8488" spans="1:21" ht="14.25" customHeight="1">
      <c r="A8488"/>
      <c r="B8488"/>
      <c r="C8488"/>
      <c r="D8488"/>
      <c r="E8488"/>
      <c r="F8488"/>
      <c r="G8488"/>
      <c r="I8488"/>
      <c r="J8488"/>
      <c r="K8488"/>
      <c r="L8488"/>
      <c r="M8488"/>
      <c r="N8488"/>
      <c r="O8488"/>
      <c r="P8488"/>
      <c r="Q8488"/>
      <c r="R8488"/>
      <c r="S8488"/>
      <c r="T8488"/>
      <c r="U8488"/>
    </row>
    <row r="8489" spans="1:21" ht="14.25" customHeight="1">
      <c r="A8489"/>
      <c r="B8489"/>
      <c r="C8489"/>
      <c r="D8489"/>
      <c r="E8489"/>
      <c r="F8489"/>
      <c r="G8489"/>
      <c r="I8489"/>
      <c r="J8489"/>
      <c r="K8489"/>
      <c r="L8489"/>
      <c r="M8489"/>
      <c r="N8489"/>
      <c r="O8489"/>
      <c r="P8489"/>
      <c r="Q8489"/>
      <c r="R8489"/>
      <c r="S8489"/>
      <c r="T8489"/>
      <c r="U8489"/>
    </row>
    <row r="8490" spans="1:21" ht="14.25" customHeight="1">
      <c r="A8490"/>
      <c r="B8490"/>
      <c r="C8490"/>
      <c r="D8490"/>
      <c r="E8490"/>
      <c r="F8490"/>
      <c r="G8490"/>
      <c r="I8490"/>
      <c r="J8490"/>
      <c r="K8490"/>
      <c r="L8490"/>
      <c r="M8490"/>
      <c r="N8490"/>
      <c r="O8490"/>
      <c r="P8490"/>
      <c r="Q8490"/>
      <c r="R8490"/>
      <c r="S8490"/>
      <c r="T8490"/>
      <c r="U8490"/>
    </row>
    <row r="8491" spans="1:21" ht="14.25" customHeight="1">
      <c r="A8491"/>
      <c r="B8491"/>
      <c r="C8491"/>
      <c r="D8491"/>
      <c r="E8491"/>
      <c r="F8491"/>
      <c r="G8491"/>
      <c r="I8491"/>
      <c r="J8491"/>
      <c r="K8491"/>
      <c r="L8491"/>
      <c r="M8491"/>
      <c r="N8491"/>
      <c r="O8491"/>
      <c r="P8491"/>
      <c r="Q8491"/>
      <c r="R8491"/>
      <c r="S8491"/>
      <c r="T8491"/>
      <c r="U8491"/>
    </row>
    <row r="8492" spans="1:21" ht="14.25" customHeight="1">
      <c r="A8492"/>
      <c r="B8492"/>
      <c r="C8492"/>
      <c r="D8492"/>
      <c r="E8492"/>
      <c r="F8492"/>
      <c r="G8492"/>
      <c r="I8492"/>
      <c r="J8492"/>
      <c r="K8492"/>
      <c r="L8492"/>
      <c r="M8492"/>
      <c r="N8492"/>
      <c r="O8492"/>
      <c r="P8492"/>
      <c r="Q8492"/>
      <c r="R8492"/>
      <c r="S8492"/>
      <c r="T8492"/>
      <c r="U8492"/>
    </row>
    <row r="8493" spans="1:21" ht="14.25" customHeight="1">
      <c r="A8493"/>
      <c r="B8493"/>
      <c r="C8493"/>
      <c r="D8493"/>
      <c r="E8493"/>
      <c r="F8493"/>
      <c r="G8493"/>
      <c r="I8493"/>
      <c r="J8493"/>
      <c r="K8493"/>
      <c r="L8493"/>
      <c r="M8493"/>
      <c r="N8493"/>
      <c r="O8493"/>
      <c r="P8493"/>
      <c r="Q8493"/>
      <c r="R8493"/>
      <c r="S8493"/>
      <c r="T8493"/>
      <c r="U8493"/>
    </row>
    <row r="8494" spans="1:21" ht="14.25" customHeight="1">
      <c r="A8494"/>
      <c r="B8494"/>
      <c r="C8494"/>
      <c r="D8494"/>
      <c r="E8494"/>
      <c r="F8494"/>
      <c r="G8494"/>
      <c r="I8494"/>
      <c r="J8494"/>
      <c r="K8494"/>
      <c r="L8494"/>
      <c r="M8494"/>
      <c r="N8494"/>
      <c r="O8494"/>
      <c r="P8494"/>
      <c r="Q8494"/>
      <c r="R8494"/>
      <c r="S8494"/>
      <c r="T8494"/>
      <c r="U8494"/>
    </row>
    <row r="8495" spans="1:21" ht="14.25" customHeight="1">
      <c r="A8495"/>
      <c r="B8495"/>
      <c r="C8495"/>
      <c r="D8495"/>
      <c r="E8495"/>
      <c r="F8495"/>
      <c r="G8495"/>
      <c r="I8495"/>
      <c r="J8495"/>
      <c r="K8495"/>
      <c r="L8495"/>
      <c r="M8495"/>
      <c r="N8495"/>
      <c r="O8495"/>
      <c r="P8495"/>
      <c r="Q8495"/>
      <c r="R8495"/>
      <c r="S8495"/>
      <c r="T8495"/>
      <c r="U8495"/>
    </row>
    <row r="8496" spans="1:21" ht="14.25" customHeight="1">
      <c r="A8496"/>
      <c r="B8496"/>
      <c r="C8496"/>
      <c r="D8496"/>
      <c r="E8496"/>
      <c r="F8496"/>
      <c r="G8496"/>
      <c r="I8496"/>
      <c r="J8496"/>
      <c r="K8496"/>
      <c r="L8496"/>
      <c r="M8496"/>
      <c r="N8496"/>
      <c r="O8496"/>
      <c r="P8496"/>
      <c r="Q8496"/>
      <c r="R8496"/>
      <c r="S8496"/>
      <c r="T8496"/>
      <c r="U8496"/>
    </row>
    <row r="8497" spans="1:21" ht="14.25" customHeight="1">
      <c r="A8497"/>
      <c r="B8497"/>
      <c r="C8497"/>
      <c r="D8497"/>
      <c r="E8497"/>
      <c r="F8497"/>
      <c r="G8497"/>
      <c r="I8497"/>
      <c r="J8497"/>
      <c r="K8497"/>
      <c r="L8497"/>
      <c r="M8497"/>
      <c r="N8497"/>
      <c r="O8497"/>
      <c r="P8497"/>
      <c r="Q8497"/>
      <c r="R8497"/>
      <c r="S8497"/>
      <c r="T8497"/>
      <c r="U8497"/>
    </row>
    <row r="8498" spans="1:21" ht="14.25" customHeight="1">
      <c r="A8498"/>
      <c r="B8498"/>
      <c r="C8498"/>
      <c r="D8498"/>
      <c r="E8498"/>
      <c r="F8498"/>
      <c r="G8498"/>
      <c r="I8498"/>
      <c r="J8498"/>
      <c r="K8498"/>
      <c r="L8498"/>
      <c r="M8498"/>
      <c r="N8498"/>
      <c r="O8498"/>
      <c r="P8498"/>
      <c r="Q8498"/>
      <c r="R8498"/>
      <c r="S8498"/>
      <c r="T8498"/>
      <c r="U8498"/>
    </row>
    <row r="8499" spans="1:21" ht="14.25" customHeight="1">
      <c r="A8499"/>
      <c r="B8499"/>
      <c r="C8499"/>
      <c r="D8499"/>
      <c r="E8499"/>
      <c r="F8499"/>
      <c r="G8499"/>
      <c r="I8499"/>
      <c r="J8499"/>
      <c r="K8499"/>
      <c r="L8499"/>
      <c r="M8499"/>
      <c r="N8499"/>
      <c r="O8499"/>
      <c r="P8499"/>
      <c r="Q8499"/>
      <c r="R8499"/>
      <c r="S8499"/>
      <c r="T8499"/>
      <c r="U8499"/>
    </row>
    <row r="8500" spans="1:21" ht="14.25" customHeight="1">
      <c r="A8500"/>
      <c r="B8500"/>
      <c r="C8500"/>
      <c r="D8500"/>
      <c r="E8500"/>
      <c r="F8500"/>
      <c r="G8500"/>
      <c r="I8500"/>
      <c r="J8500"/>
      <c r="K8500"/>
      <c r="L8500"/>
      <c r="M8500"/>
      <c r="N8500"/>
      <c r="O8500"/>
      <c r="P8500"/>
      <c r="Q8500"/>
      <c r="R8500"/>
      <c r="S8500"/>
      <c r="T8500"/>
      <c r="U8500"/>
    </row>
    <row r="8501" spans="1:21" ht="14.25" customHeight="1">
      <c r="A8501"/>
      <c r="B8501"/>
      <c r="C8501"/>
      <c r="D8501"/>
      <c r="E8501"/>
      <c r="F8501"/>
      <c r="G8501"/>
      <c r="I8501"/>
      <c r="J8501"/>
      <c r="K8501"/>
      <c r="L8501"/>
      <c r="M8501"/>
      <c r="N8501"/>
      <c r="O8501"/>
      <c r="P8501"/>
      <c r="Q8501"/>
      <c r="R8501"/>
      <c r="S8501"/>
      <c r="T8501"/>
      <c r="U8501"/>
    </row>
    <row r="8502" spans="1:21" ht="14.25" customHeight="1">
      <c r="A8502"/>
      <c r="B8502"/>
      <c r="C8502"/>
      <c r="D8502"/>
      <c r="E8502"/>
      <c r="F8502"/>
      <c r="G8502"/>
      <c r="I8502"/>
      <c r="J8502"/>
      <c r="K8502"/>
      <c r="L8502"/>
      <c r="M8502"/>
      <c r="N8502"/>
      <c r="O8502"/>
      <c r="P8502"/>
      <c r="Q8502"/>
      <c r="R8502"/>
      <c r="S8502"/>
      <c r="T8502"/>
      <c r="U8502"/>
    </row>
    <row r="8503" spans="1:21" ht="14.25" customHeight="1">
      <c r="A8503"/>
      <c r="B8503"/>
      <c r="C8503"/>
      <c r="D8503"/>
      <c r="E8503"/>
      <c r="F8503"/>
      <c r="G8503"/>
      <c r="I8503"/>
      <c r="J8503"/>
      <c r="K8503"/>
      <c r="L8503"/>
      <c r="M8503"/>
      <c r="N8503"/>
      <c r="O8503"/>
      <c r="P8503"/>
      <c r="Q8503"/>
      <c r="R8503"/>
      <c r="S8503"/>
      <c r="T8503"/>
      <c r="U8503"/>
    </row>
    <row r="8504" spans="1:21" ht="14.25" customHeight="1">
      <c r="A8504"/>
      <c r="B8504"/>
      <c r="C8504"/>
      <c r="D8504"/>
      <c r="E8504"/>
      <c r="F8504"/>
      <c r="G8504"/>
      <c r="I8504"/>
      <c r="J8504"/>
      <c r="K8504"/>
      <c r="L8504"/>
      <c r="M8504"/>
      <c r="N8504"/>
      <c r="O8504"/>
      <c r="P8504"/>
      <c r="Q8504"/>
      <c r="R8504"/>
      <c r="S8504"/>
      <c r="T8504"/>
      <c r="U8504"/>
    </row>
    <row r="8505" spans="1:21" ht="14.25" customHeight="1">
      <c r="A8505"/>
      <c r="B8505"/>
      <c r="C8505"/>
      <c r="D8505"/>
      <c r="E8505"/>
      <c r="F8505"/>
      <c r="G8505"/>
      <c r="I8505"/>
      <c r="J8505"/>
      <c r="K8505"/>
      <c r="L8505"/>
      <c r="M8505"/>
      <c r="N8505"/>
      <c r="O8505"/>
      <c r="P8505"/>
      <c r="Q8505"/>
      <c r="R8505"/>
      <c r="S8505"/>
      <c r="T8505"/>
      <c r="U8505"/>
    </row>
    <row r="8506" spans="1:21" ht="14.25" customHeight="1">
      <c r="A8506"/>
      <c r="B8506"/>
      <c r="C8506"/>
      <c r="D8506"/>
      <c r="E8506"/>
      <c r="F8506"/>
      <c r="G8506"/>
      <c r="I8506"/>
      <c r="J8506"/>
      <c r="K8506"/>
      <c r="L8506"/>
      <c r="M8506"/>
      <c r="N8506"/>
      <c r="O8506"/>
      <c r="P8506"/>
      <c r="Q8506"/>
      <c r="R8506"/>
      <c r="S8506"/>
      <c r="T8506"/>
      <c r="U8506"/>
    </row>
    <row r="8507" spans="1:21" ht="14.25" customHeight="1">
      <c r="A8507"/>
      <c r="B8507"/>
      <c r="C8507"/>
      <c r="D8507"/>
      <c r="E8507"/>
      <c r="F8507"/>
      <c r="G8507"/>
      <c r="I8507"/>
      <c r="J8507"/>
      <c r="K8507"/>
      <c r="L8507"/>
      <c r="M8507"/>
      <c r="N8507"/>
      <c r="O8507"/>
      <c r="P8507"/>
      <c r="Q8507"/>
      <c r="R8507"/>
      <c r="S8507"/>
      <c r="T8507"/>
      <c r="U8507"/>
    </row>
    <row r="8508" spans="1:21" ht="14.25" customHeight="1">
      <c r="A8508"/>
      <c r="B8508"/>
      <c r="C8508"/>
      <c r="D8508"/>
      <c r="E8508"/>
      <c r="F8508"/>
      <c r="G8508"/>
      <c r="I8508"/>
      <c r="J8508"/>
      <c r="K8508"/>
      <c r="L8508"/>
      <c r="M8508"/>
      <c r="N8508"/>
      <c r="O8508"/>
      <c r="P8508"/>
      <c r="Q8508"/>
      <c r="R8508"/>
      <c r="S8508"/>
      <c r="T8508"/>
      <c r="U8508"/>
    </row>
    <row r="8509" spans="1:21" ht="14.25" customHeight="1">
      <c r="A8509"/>
      <c r="B8509"/>
      <c r="C8509"/>
      <c r="D8509"/>
      <c r="E8509"/>
      <c r="F8509"/>
      <c r="G8509"/>
      <c r="I8509"/>
      <c r="J8509"/>
      <c r="K8509"/>
      <c r="L8509"/>
      <c r="M8509"/>
      <c r="N8509"/>
      <c r="O8509"/>
      <c r="P8509"/>
      <c r="Q8509"/>
      <c r="R8509"/>
      <c r="S8509"/>
      <c r="T8509"/>
      <c r="U8509"/>
    </row>
    <row r="8510" spans="1:21" ht="14.25" customHeight="1">
      <c r="A8510"/>
      <c r="B8510"/>
      <c r="C8510"/>
      <c r="D8510"/>
      <c r="E8510"/>
      <c r="F8510"/>
      <c r="G8510"/>
      <c r="I8510"/>
      <c r="J8510"/>
      <c r="K8510"/>
      <c r="L8510"/>
      <c r="M8510"/>
      <c r="N8510"/>
      <c r="O8510"/>
      <c r="P8510"/>
      <c r="Q8510"/>
      <c r="R8510"/>
      <c r="S8510"/>
      <c r="T8510"/>
      <c r="U8510"/>
    </row>
    <row r="8511" spans="1:21" ht="14.25" customHeight="1">
      <c r="A8511"/>
      <c r="B8511"/>
      <c r="C8511"/>
      <c r="D8511"/>
      <c r="E8511"/>
      <c r="F8511"/>
      <c r="G8511"/>
      <c r="I8511"/>
      <c r="J8511"/>
      <c r="K8511"/>
      <c r="L8511"/>
      <c r="M8511"/>
      <c r="N8511"/>
      <c r="O8511"/>
      <c r="P8511"/>
      <c r="Q8511"/>
      <c r="R8511"/>
      <c r="S8511"/>
      <c r="T8511"/>
      <c r="U8511"/>
    </row>
    <row r="8512" spans="1:21" ht="14.25" customHeight="1">
      <c r="A8512"/>
      <c r="B8512"/>
      <c r="C8512"/>
      <c r="D8512"/>
      <c r="E8512"/>
      <c r="F8512"/>
      <c r="G8512"/>
      <c r="I8512"/>
      <c r="J8512"/>
      <c r="K8512"/>
      <c r="L8512"/>
      <c r="M8512"/>
      <c r="N8512"/>
      <c r="O8512"/>
      <c r="P8512"/>
      <c r="Q8512"/>
      <c r="R8512"/>
      <c r="S8512"/>
      <c r="T8512"/>
      <c r="U8512"/>
    </row>
    <row r="8513" spans="1:21" ht="14.25" customHeight="1">
      <c r="A8513"/>
      <c r="B8513"/>
      <c r="C8513"/>
      <c r="D8513"/>
      <c r="E8513"/>
      <c r="F8513"/>
      <c r="G8513"/>
      <c r="I8513"/>
      <c r="J8513"/>
      <c r="K8513"/>
      <c r="L8513"/>
      <c r="M8513"/>
      <c r="N8513"/>
      <c r="O8513"/>
      <c r="P8513"/>
      <c r="Q8513"/>
      <c r="R8513"/>
      <c r="S8513"/>
      <c r="T8513"/>
      <c r="U8513"/>
    </row>
    <row r="8514" spans="1:21" ht="14.25" customHeight="1">
      <c r="A8514"/>
      <c r="B8514"/>
      <c r="C8514"/>
      <c r="D8514"/>
      <c r="E8514"/>
      <c r="F8514"/>
      <c r="G8514"/>
      <c r="I8514"/>
      <c r="J8514"/>
      <c r="K8514"/>
      <c r="L8514"/>
      <c r="M8514"/>
      <c r="N8514"/>
      <c r="O8514"/>
      <c r="P8514"/>
      <c r="Q8514"/>
      <c r="R8514"/>
      <c r="S8514"/>
      <c r="T8514"/>
      <c r="U8514"/>
    </row>
    <row r="8515" spans="1:21" ht="14.25" customHeight="1">
      <c r="A8515"/>
      <c r="B8515"/>
      <c r="C8515"/>
      <c r="D8515"/>
      <c r="E8515"/>
      <c r="F8515"/>
      <c r="G8515"/>
      <c r="I8515"/>
      <c r="J8515"/>
      <c r="K8515"/>
      <c r="L8515"/>
      <c r="M8515"/>
      <c r="N8515"/>
      <c r="O8515"/>
      <c r="P8515"/>
      <c r="Q8515"/>
      <c r="R8515"/>
      <c r="S8515"/>
      <c r="T8515"/>
      <c r="U8515"/>
    </row>
    <row r="8516" spans="1:21" ht="14.25" customHeight="1">
      <c r="A8516"/>
      <c r="B8516"/>
      <c r="C8516"/>
      <c r="D8516"/>
      <c r="E8516"/>
      <c r="F8516"/>
      <c r="G8516"/>
      <c r="I8516"/>
      <c r="J8516"/>
      <c r="K8516"/>
      <c r="L8516"/>
      <c r="M8516"/>
      <c r="N8516"/>
      <c r="O8516"/>
      <c r="P8516"/>
      <c r="Q8516"/>
      <c r="R8516"/>
      <c r="S8516"/>
      <c r="T8516"/>
      <c r="U8516"/>
    </row>
    <row r="8517" spans="1:21" ht="14.25" customHeight="1">
      <c r="A8517"/>
      <c r="B8517"/>
      <c r="C8517"/>
      <c r="D8517"/>
      <c r="E8517"/>
      <c r="F8517"/>
      <c r="G8517"/>
      <c r="I8517"/>
      <c r="J8517"/>
      <c r="K8517"/>
      <c r="L8517"/>
      <c r="M8517"/>
      <c r="N8517"/>
      <c r="O8517"/>
      <c r="P8517"/>
      <c r="Q8517"/>
      <c r="R8517"/>
      <c r="S8517"/>
      <c r="T8517"/>
      <c r="U8517"/>
    </row>
    <row r="8518" spans="1:21" ht="14.25" customHeight="1">
      <c r="A8518"/>
      <c r="B8518"/>
      <c r="C8518"/>
      <c r="D8518"/>
      <c r="E8518"/>
      <c r="F8518"/>
      <c r="G8518"/>
      <c r="I8518"/>
      <c r="J8518"/>
      <c r="K8518"/>
      <c r="L8518"/>
      <c r="M8518"/>
      <c r="N8518"/>
      <c r="O8518"/>
      <c r="P8518"/>
      <c r="Q8518"/>
      <c r="R8518"/>
      <c r="S8518"/>
      <c r="T8518"/>
      <c r="U8518"/>
    </row>
    <row r="8519" spans="1:21" ht="14.25" customHeight="1">
      <c r="A8519"/>
      <c r="B8519"/>
      <c r="C8519"/>
      <c r="D8519"/>
      <c r="E8519"/>
      <c r="F8519"/>
      <c r="G8519"/>
      <c r="I8519"/>
      <c r="J8519"/>
      <c r="K8519"/>
      <c r="L8519"/>
      <c r="M8519"/>
      <c r="N8519"/>
      <c r="O8519"/>
      <c r="P8519"/>
      <c r="Q8519"/>
      <c r="R8519"/>
      <c r="S8519"/>
      <c r="T8519"/>
      <c r="U8519"/>
    </row>
    <row r="8520" spans="1:21" ht="14.25" customHeight="1">
      <c r="A8520"/>
      <c r="B8520"/>
      <c r="C8520"/>
      <c r="D8520"/>
      <c r="E8520"/>
      <c r="F8520"/>
      <c r="G8520"/>
      <c r="I8520"/>
      <c r="J8520"/>
      <c r="K8520"/>
      <c r="L8520"/>
      <c r="M8520"/>
      <c r="N8520"/>
      <c r="O8520"/>
      <c r="P8520"/>
      <c r="Q8520"/>
      <c r="R8520"/>
      <c r="S8520"/>
      <c r="T8520"/>
      <c r="U8520"/>
    </row>
    <row r="8521" spans="1:21" ht="14.25" customHeight="1">
      <c r="A8521"/>
      <c r="B8521"/>
      <c r="C8521"/>
      <c r="D8521"/>
      <c r="E8521"/>
      <c r="F8521"/>
      <c r="G8521"/>
      <c r="I8521"/>
      <c r="J8521"/>
      <c r="K8521"/>
      <c r="L8521"/>
      <c r="M8521"/>
      <c r="N8521"/>
      <c r="O8521"/>
      <c r="P8521"/>
      <c r="Q8521"/>
      <c r="R8521"/>
      <c r="S8521"/>
      <c r="T8521"/>
      <c r="U8521"/>
    </row>
    <row r="8522" spans="1:21" ht="14.25" customHeight="1">
      <c r="A8522"/>
      <c r="B8522"/>
      <c r="C8522"/>
      <c r="D8522"/>
      <c r="E8522"/>
      <c r="F8522"/>
      <c r="G8522"/>
      <c r="I8522"/>
      <c r="J8522"/>
      <c r="K8522"/>
      <c r="L8522"/>
      <c r="M8522"/>
      <c r="N8522"/>
      <c r="O8522"/>
      <c r="P8522"/>
      <c r="Q8522"/>
      <c r="R8522"/>
      <c r="S8522"/>
      <c r="T8522"/>
      <c r="U8522"/>
    </row>
    <row r="8523" spans="1:21" ht="14.25" customHeight="1">
      <c r="A8523"/>
      <c r="B8523"/>
      <c r="C8523"/>
      <c r="D8523"/>
      <c r="E8523"/>
      <c r="F8523"/>
      <c r="G8523"/>
      <c r="I8523"/>
      <c r="J8523"/>
      <c r="K8523"/>
      <c r="L8523"/>
      <c r="M8523"/>
      <c r="N8523"/>
      <c r="O8523"/>
      <c r="P8523"/>
      <c r="Q8523"/>
      <c r="R8523"/>
      <c r="S8523"/>
      <c r="T8523"/>
      <c r="U8523"/>
    </row>
    <row r="8524" spans="1:21" ht="14.25" customHeight="1">
      <c r="A8524"/>
      <c r="B8524"/>
      <c r="C8524"/>
      <c r="D8524"/>
      <c r="E8524"/>
      <c r="F8524"/>
      <c r="G8524"/>
      <c r="I8524"/>
      <c r="J8524"/>
      <c r="K8524"/>
      <c r="L8524"/>
      <c r="M8524"/>
      <c r="N8524"/>
      <c r="O8524"/>
      <c r="P8524"/>
      <c r="Q8524"/>
      <c r="R8524"/>
      <c r="S8524"/>
      <c r="T8524"/>
      <c r="U8524"/>
    </row>
    <row r="8525" spans="1:21" ht="14.25" customHeight="1">
      <c r="A8525"/>
      <c r="B8525"/>
      <c r="C8525"/>
      <c r="D8525"/>
      <c r="E8525"/>
      <c r="F8525"/>
      <c r="G8525"/>
      <c r="I8525"/>
      <c r="J8525"/>
      <c r="K8525"/>
      <c r="L8525"/>
      <c r="M8525"/>
      <c r="N8525"/>
      <c r="O8525"/>
      <c r="P8525"/>
      <c r="Q8525"/>
      <c r="R8525"/>
      <c r="S8525"/>
      <c r="T8525"/>
      <c r="U8525"/>
    </row>
    <row r="8526" spans="1:21" ht="14.25" customHeight="1">
      <c r="A8526"/>
      <c r="B8526"/>
      <c r="C8526"/>
      <c r="D8526"/>
      <c r="E8526"/>
      <c r="F8526"/>
      <c r="G8526"/>
      <c r="I8526"/>
      <c r="J8526"/>
      <c r="K8526"/>
      <c r="L8526"/>
      <c r="M8526"/>
      <c r="N8526"/>
      <c r="O8526"/>
      <c r="P8526"/>
      <c r="Q8526"/>
      <c r="R8526"/>
      <c r="S8526"/>
      <c r="T8526"/>
      <c r="U8526"/>
    </row>
    <row r="8527" spans="1:21" ht="14.25" customHeight="1">
      <c r="A8527"/>
      <c r="B8527"/>
      <c r="C8527"/>
      <c r="D8527"/>
      <c r="E8527"/>
      <c r="F8527"/>
      <c r="G8527"/>
      <c r="I8527"/>
      <c r="J8527"/>
      <c r="K8527"/>
      <c r="L8527"/>
      <c r="M8527"/>
      <c r="N8527"/>
      <c r="O8527"/>
      <c r="P8527"/>
      <c r="Q8527"/>
      <c r="R8527"/>
      <c r="S8527"/>
      <c r="T8527"/>
      <c r="U8527"/>
    </row>
    <row r="8528" spans="1:21" ht="14.25" customHeight="1">
      <c r="A8528"/>
      <c r="B8528"/>
      <c r="C8528"/>
      <c r="D8528"/>
      <c r="E8528"/>
      <c r="F8528"/>
      <c r="G8528"/>
      <c r="I8528"/>
      <c r="J8528"/>
      <c r="K8528"/>
      <c r="L8528"/>
      <c r="M8528"/>
      <c r="N8528"/>
      <c r="O8528"/>
      <c r="P8528"/>
      <c r="Q8528"/>
      <c r="R8528"/>
      <c r="S8528"/>
      <c r="T8528"/>
      <c r="U8528"/>
    </row>
    <row r="8529" spans="1:21" ht="14.25" customHeight="1">
      <c r="A8529"/>
      <c r="B8529"/>
      <c r="C8529"/>
      <c r="D8529"/>
      <c r="E8529"/>
      <c r="F8529"/>
      <c r="G8529"/>
      <c r="I8529"/>
      <c r="J8529"/>
      <c r="K8529"/>
      <c r="L8529"/>
      <c r="M8529"/>
      <c r="N8529"/>
      <c r="O8529"/>
      <c r="P8529"/>
      <c r="Q8529"/>
      <c r="R8529"/>
      <c r="S8529"/>
      <c r="T8529"/>
      <c r="U8529"/>
    </row>
    <row r="8530" spans="1:21" ht="14.25" customHeight="1">
      <c r="A8530"/>
      <c r="B8530"/>
      <c r="C8530"/>
      <c r="D8530"/>
      <c r="E8530"/>
      <c r="F8530"/>
      <c r="G8530"/>
      <c r="I8530"/>
      <c r="J8530"/>
      <c r="K8530"/>
      <c r="L8530"/>
      <c r="M8530"/>
      <c r="N8530"/>
      <c r="O8530"/>
      <c r="P8530"/>
      <c r="Q8530"/>
      <c r="R8530"/>
      <c r="S8530"/>
      <c r="T8530"/>
      <c r="U8530"/>
    </row>
    <row r="8531" spans="1:21" ht="14.25" customHeight="1">
      <c r="A8531"/>
      <c r="B8531"/>
      <c r="C8531"/>
      <c r="D8531"/>
      <c r="E8531"/>
      <c r="F8531"/>
      <c r="G8531"/>
      <c r="I8531"/>
      <c r="J8531"/>
      <c r="K8531"/>
      <c r="L8531"/>
      <c r="M8531"/>
      <c r="N8531"/>
      <c r="O8531"/>
      <c r="P8531"/>
      <c r="Q8531"/>
      <c r="R8531"/>
      <c r="S8531"/>
      <c r="T8531"/>
      <c r="U8531"/>
    </row>
    <row r="8532" spans="1:21" ht="14.25" customHeight="1">
      <c r="A8532"/>
      <c r="B8532"/>
      <c r="C8532"/>
      <c r="D8532"/>
      <c r="E8532"/>
      <c r="F8532"/>
      <c r="G8532"/>
      <c r="I8532"/>
      <c r="J8532"/>
      <c r="K8532"/>
      <c r="L8532"/>
      <c r="M8532"/>
      <c r="N8532"/>
      <c r="O8532"/>
      <c r="P8532"/>
      <c r="Q8532"/>
      <c r="R8532"/>
      <c r="S8532"/>
      <c r="T8532"/>
      <c r="U8532"/>
    </row>
    <row r="8533" spans="1:21" ht="14.25" customHeight="1">
      <c r="A8533"/>
      <c r="B8533"/>
      <c r="C8533"/>
      <c r="D8533"/>
      <c r="E8533"/>
      <c r="F8533"/>
      <c r="G8533"/>
      <c r="I8533"/>
      <c r="J8533"/>
      <c r="K8533"/>
      <c r="L8533"/>
      <c r="M8533"/>
      <c r="N8533"/>
      <c r="O8533"/>
      <c r="P8533"/>
      <c r="Q8533"/>
      <c r="R8533"/>
      <c r="S8533"/>
      <c r="T8533"/>
      <c r="U8533"/>
    </row>
    <row r="8534" spans="1:21" ht="14.25" customHeight="1">
      <c r="A8534"/>
      <c r="B8534"/>
      <c r="C8534"/>
      <c r="D8534"/>
      <c r="E8534"/>
      <c r="F8534"/>
      <c r="G8534"/>
      <c r="I8534"/>
      <c r="J8534"/>
      <c r="K8534"/>
      <c r="L8534"/>
      <c r="M8534"/>
      <c r="N8534"/>
      <c r="O8534"/>
      <c r="P8534"/>
      <c r="Q8534"/>
      <c r="R8534"/>
      <c r="S8534"/>
      <c r="T8534"/>
      <c r="U8534"/>
    </row>
    <row r="8535" spans="1:21" ht="14.25" customHeight="1">
      <c r="A8535"/>
      <c r="B8535"/>
      <c r="C8535"/>
      <c r="D8535"/>
      <c r="E8535"/>
      <c r="F8535"/>
      <c r="G8535"/>
      <c r="I8535"/>
      <c r="J8535"/>
      <c r="K8535"/>
      <c r="L8535"/>
      <c r="M8535"/>
      <c r="N8535"/>
      <c r="O8535"/>
      <c r="P8535"/>
      <c r="Q8535"/>
      <c r="R8535"/>
      <c r="S8535"/>
      <c r="T8535"/>
      <c r="U8535"/>
    </row>
    <row r="8536" spans="1:21" ht="14.25" customHeight="1">
      <c r="A8536"/>
      <c r="B8536"/>
      <c r="C8536"/>
      <c r="D8536"/>
      <c r="E8536"/>
      <c r="F8536"/>
      <c r="G8536"/>
      <c r="I8536"/>
      <c r="J8536"/>
      <c r="K8536"/>
      <c r="L8536"/>
      <c r="M8536"/>
      <c r="N8536"/>
      <c r="O8536"/>
      <c r="P8536"/>
      <c r="Q8536"/>
      <c r="R8536"/>
      <c r="S8536"/>
      <c r="T8536"/>
      <c r="U8536"/>
    </row>
    <row r="8537" spans="1:21" ht="14.25" customHeight="1">
      <c r="A8537"/>
      <c r="B8537"/>
      <c r="C8537"/>
      <c r="D8537"/>
      <c r="E8537"/>
      <c r="F8537"/>
      <c r="G8537"/>
      <c r="I8537"/>
      <c r="J8537"/>
      <c r="K8537"/>
      <c r="L8537"/>
      <c r="M8537"/>
      <c r="N8537"/>
      <c r="O8537"/>
      <c r="P8537"/>
      <c r="Q8537"/>
      <c r="R8537"/>
      <c r="S8537"/>
      <c r="T8537"/>
      <c r="U8537"/>
    </row>
    <row r="8538" spans="1:21" ht="14.25" customHeight="1">
      <c r="A8538"/>
      <c r="B8538"/>
      <c r="C8538"/>
      <c r="D8538"/>
      <c r="E8538"/>
      <c r="F8538"/>
      <c r="G8538"/>
      <c r="I8538"/>
      <c r="J8538"/>
      <c r="K8538"/>
      <c r="L8538"/>
      <c r="M8538"/>
      <c r="N8538"/>
      <c r="O8538"/>
      <c r="P8538"/>
      <c r="Q8538"/>
      <c r="R8538"/>
      <c r="S8538"/>
      <c r="T8538"/>
      <c r="U8538"/>
    </row>
    <row r="8539" spans="1:21" ht="14.25" customHeight="1">
      <c r="A8539"/>
      <c r="B8539"/>
      <c r="C8539"/>
      <c r="D8539"/>
      <c r="E8539"/>
      <c r="F8539"/>
      <c r="G8539"/>
      <c r="I8539"/>
      <c r="J8539"/>
      <c r="K8539"/>
      <c r="L8539"/>
      <c r="M8539"/>
      <c r="N8539"/>
      <c r="O8539"/>
      <c r="P8539"/>
      <c r="Q8539"/>
      <c r="R8539"/>
      <c r="S8539"/>
      <c r="T8539"/>
      <c r="U8539"/>
    </row>
    <row r="8540" spans="1:21" ht="14.25" customHeight="1">
      <c r="A8540"/>
      <c r="B8540"/>
      <c r="C8540"/>
      <c r="D8540"/>
      <c r="E8540"/>
      <c r="F8540"/>
      <c r="G8540"/>
      <c r="I8540"/>
      <c r="J8540"/>
      <c r="K8540"/>
      <c r="L8540"/>
      <c r="M8540"/>
      <c r="N8540"/>
      <c r="O8540"/>
      <c r="P8540"/>
      <c r="Q8540"/>
      <c r="R8540"/>
      <c r="S8540"/>
      <c r="T8540"/>
      <c r="U8540"/>
    </row>
    <row r="8541" spans="1:21" ht="14.25" customHeight="1">
      <c r="A8541"/>
      <c r="B8541"/>
      <c r="C8541"/>
      <c r="D8541"/>
      <c r="E8541"/>
      <c r="F8541"/>
      <c r="G8541"/>
      <c r="I8541"/>
      <c r="J8541"/>
      <c r="K8541"/>
      <c r="L8541"/>
      <c r="M8541"/>
      <c r="N8541"/>
      <c r="O8541"/>
      <c r="P8541"/>
      <c r="Q8541"/>
      <c r="R8541"/>
      <c r="S8541"/>
      <c r="T8541"/>
      <c r="U8541"/>
    </row>
    <row r="8542" spans="1:21" ht="14.25" customHeight="1">
      <c r="A8542"/>
      <c r="B8542"/>
      <c r="C8542"/>
      <c r="D8542"/>
      <c r="E8542"/>
      <c r="F8542"/>
      <c r="G8542"/>
      <c r="I8542"/>
      <c r="J8542"/>
      <c r="K8542"/>
      <c r="L8542"/>
      <c r="M8542"/>
      <c r="N8542"/>
      <c r="O8542"/>
      <c r="P8542"/>
      <c r="Q8542"/>
      <c r="R8542"/>
      <c r="S8542"/>
      <c r="T8542"/>
      <c r="U8542"/>
    </row>
    <row r="8543" spans="1:21" ht="14.25" customHeight="1">
      <c r="A8543"/>
      <c r="B8543"/>
      <c r="C8543"/>
      <c r="D8543"/>
      <c r="E8543"/>
      <c r="F8543"/>
      <c r="G8543"/>
      <c r="I8543"/>
      <c r="J8543"/>
      <c r="K8543"/>
      <c r="L8543"/>
      <c r="M8543"/>
      <c r="N8543"/>
      <c r="O8543"/>
      <c r="P8543"/>
      <c r="Q8543"/>
      <c r="R8543"/>
      <c r="S8543"/>
      <c r="T8543"/>
      <c r="U8543"/>
    </row>
    <row r="8544" spans="1:21" ht="14.25" customHeight="1">
      <c r="A8544"/>
      <c r="B8544"/>
      <c r="C8544"/>
      <c r="D8544"/>
      <c r="E8544"/>
      <c r="F8544"/>
      <c r="G8544"/>
      <c r="I8544"/>
      <c r="J8544"/>
      <c r="K8544"/>
      <c r="L8544"/>
      <c r="M8544"/>
      <c r="N8544"/>
      <c r="O8544"/>
      <c r="P8544"/>
      <c r="Q8544"/>
      <c r="R8544"/>
      <c r="S8544"/>
      <c r="T8544"/>
      <c r="U8544"/>
    </row>
    <row r="8545" spans="1:21" ht="14.25" customHeight="1">
      <c r="A8545"/>
      <c r="B8545"/>
      <c r="C8545"/>
      <c r="D8545"/>
      <c r="E8545"/>
      <c r="F8545"/>
      <c r="G8545"/>
      <c r="I8545"/>
      <c r="J8545"/>
      <c r="K8545"/>
      <c r="L8545"/>
      <c r="M8545"/>
      <c r="N8545"/>
      <c r="O8545"/>
      <c r="P8545"/>
      <c r="Q8545"/>
      <c r="R8545"/>
      <c r="S8545"/>
      <c r="T8545"/>
      <c r="U8545"/>
    </row>
    <row r="8546" spans="1:21" ht="14.25" customHeight="1">
      <c r="A8546"/>
      <c r="B8546"/>
      <c r="C8546"/>
      <c r="D8546"/>
      <c r="E8546"/>
      <c r="F8546"/>
      <c r="G8546"/>
      <c r="I8546"/>
      <c r="J8546"/>
      <c r="K8546"/>
      <c r="L8546"/>
      <c r="M8546"/>
      <c r="N8546"/>
      <c r="O8546"/>
      <c r="P8546"/>
      <c r="Q8546"/>
      <c r="R8546"/>
      <c r="S8546"/>
      <c r="T8546"/>
      <c r="U8546"/>
    </row>
    <row r="8547" spans="1:21" ht="14.25" customHeight="1">
      <c r="A8547"/>
      <c r="B8547"/>
      <c r="C8547"/>
      <c r="D8547"/>
      <c r="E8547"/>
      <c r="F8547"/>
      <c r="G8547"/>
      <c r="I8547"/>
      <c r="J8547"/>
      <c r="K8547"/>
      <c r="L8547"/>
      <c r="M8547"/>
      <c r="N8547"/>
      <c r="O8547"/>
      <c r="P8547"/>
      <c r="Q8547"/>
      <c r="R8547"/>
      <c r="S8547"/>
      <c r="T8547"/>
      <c r="U8547"/>
    </row>
    <row r="8548" spans="1:21" ht="14.25" customHeight="1">
      <c r="A8548"/>
      <c r="B8548"/>
      <c r="C8548"/>
      <c r="D8548"/>
      <c r="E8548"/>
      <c r="F8548"/>
      <c r="G8548"/>
      <c r="I8548"/>
      <c r="J8548"/>
      <c r="K8548"/>
      <c r="L8548"/>
      <c r="M8548"/>
      <c r="N8548"/>
      <c r="O8548"/>
      <c r="P8548"/>
      <c r="Q8548"/>
      <c r="R8548"/>
      <c r="S8548"/>
      <c r="T8548"/>
      <c r="U8548"/>
    </row>
    <row r="8549" spans="1:21" ht="14.25" customHeight="1">
      <c r="A8549"/>
      <c r="B8549"/>
      <c r="C8549"/>
      <c r="D8549"/>
      <c r="E8549"/>
      <c r="F8549"/>
      <c r="G8549"/>
      <c r="I8549"/>
      <c r="J8549"/>
      <c r="K8549"/>
      <c r="L8549"/>
      <c r="M8549"/>
      <c r="N8549"/>
      <c r="O8549"/>
      <c r="P8549"/>
      <c r="Q8549"/>
      <c r="R8549"/>
      <c r="S8549"/>
      <c r="T8549"/>
      <c r="U8549"/>
    </row>
    <row r="8550" spans="1:21" ht="14.25" customHeight="1">
      <c r="A8550"/>
      <c r="B8550"/>
      <c r="C8550"/>
      <c r="D8550"/>
      <c r="E8550"/>
      <c r="F8550"/>
      <c r="G8550"/>
      <c r="I8550"/>
      <c r="J8550"/>
      <c r="K8550"/>
      <c r="L8550"/>
      <c r="M8550"/>
      <c r="N8550"/>
      <c r="O8550"/>
      <c r="P8550"/>
      <c r="Q8550"/>
      <c r="R8550"/>
      <c r="S8550"/>
      <c r="T8550"/>
      <c r="U8550"/>
    </row>
    <row r="8551" spans="1:21" ht="14.25" customHeight="1">
      <c r="A8551"/>
      <c r="B8551"/>
      <c r="C8551"/>
      <c r="D8551"/>
      <c r="E8551"/>
      <c r="F8551"/>
      <c r="G8551"/>
      <c r="I8551"/>
      <c r="J8551"/>
      <c r="K8551"/>
      <c r="L8551"/>
      <c r="M8551"/>
      <c r="N8551"/>
      <c r="O8551"/>
      <c r="P8551"/>
      <c r="Q8551"/>
      <c r="R8551"/>
      <c r="S8551"/>
      <c r="T8551"/>
      <c r="U8551"/>
    </row>
    <row r="8552" spans="1:21" ht="14.25" customHeight="1">
      <c r="A8552"/>
      <c r="B8552"/>
      <c r="C8552"/>
      <c r="D8552"/>
      <c r="E8552"/>
      <c r="F8552"/>
      <c r="G8552"/>
      <c r="I8552"/>
      <c r="J8552"/>
      <c r="K8552"/>
      <c r="L8552"/>
      <c r="M8552"/>
      <c r="N8552"/>
      <c r="O8552"/>
      <c r="P8552"/>
      <c r="Q8552"/>
      <c r="R8552"/>
      <c r="S8552"/>
      <c r="T8552"/>
      <c r="U8552"/>
    </row>
    <row r="8553" spans="1:21" ht="14.25" customHeight="1">
      <c r="A8553"/>
      <c r="B8553"/>
      <c r="C8553"/>
      <c r="D8553"/>
      <c r="E8553"/>
      <c r="F8553"/>
      <c r="G8553"/>
      <c r="I8553"/>
      <c r="J8553"/>
      <c r="K8553"/>
      <c r="L8553"/>
      <c r="M8553"/>
      <c r="N8553"/>
      <c r="O8553"/>
      <c r="P8553"/>
      <c r="Q8553"/>
      <c r="R8553"/>
      <c r="S8553"/>
      <c r="T8553"/>
      <c r="U8553"/>
    </row>
    <row r="8554" spans="1:21" ht="14.25" customHeight="1">
      <c r="A8554"/>
      <c r="B8554"/>
      <c r="C8554"/>
      <c r="D8554"/>
      <c r="E8554"/>
      <c r="F8554"/>
      <c r="G8554"/>
      <c r="I8554"/>
      <c r="J8554"/>
      <c r="K8554"/>
      <c r="L8554"/>
      <c r="M8554"/>
      <c r="N8554"/>
      <c r="O8554"/>
      <c r="P8554"/>
      <c r="Q8554"/>
      <c r="R8554"/>
      <c r="S8554"/>
      <c r="T8554"/>
      <c r="U8554"/>
    </row>
    <row r="8555" spans="1:21" ht="14.25" customHeight="1">
      <c r="A8555"/>
      <c r="B8555"/>
      <c r="C8555"/>
      <c r="D8555"/>
      <c r="E8555"/>
      <c r="F8555"/>
      <c r="G8555"/>
      <c r="I8555"/>
      <c r="J8555"/>
      <c r="K8555"/>
      <c r="L8555"/>
      <c r="M8555"/>
      <c r="N8555"/>
      <c r="O8555"/>
      <c r="P8555"/>
      <c r="Q8555"/>
      <c r="R8555"/>
      <c r="S8555"/>
      <c r="T8555"/>
      <c r="U8555"/>
    </row>
    <row r="8556" spans="1:21" ht="14.25" customHeight="1">
      <c r="A8556"/>
      <c r="B8556"/>
      <c r="C8556"/>
      <c r="D8556"/>
      <c r="E8556"/>
      <c r="F8556"/>
      <c r="G8556"/>
      <c r="I8556"/>
      <c r="J8556"/>
      <c r="K8556"/>
      <c r="L8556"/>
      <c r="M8556"/>
      <c r="N8556"/>
      <c r="O8556"/>
      <c r="P8556"/>
      <c r="Q8556"/>
      <c r="R8556"/>
      <c r="S8556"/>
      <c r="T8556"/>
      <c r="U8556"/>
    </row>
    <row r="8557" spans="1:21" ht="14.25" customHeight="1">
      <c r="A8557"/>
      <c r="B8557"/>
      <c r="C8557"/>
      <c r="D8557"/>
      <c r="E8557"/>
      <c r="F8557"/>
      <c r="G8557"/>
      <c r="I8557"/>
      <c r="J8557"/>
      <c r="K8557"/>
      <c r="L8557"/>
      <c r="M8557"/>
      <c r="N8557"/>
      <c r="O8557"/>
      <c r="P8557"/>
      <c r="Q8557"/>
      <c r="R8557"/>
      <c r="S8557"/>
      <c r="T8557"/>
      <c r="U8557"/>
    </row>
    <row r="8558" spans="1:21" ht="14.25" customHeight="1">
      <c r="A8558"/>
      <c r="B8558"/>
      <c r="C8558"/>
      <c r="D8558"/>
      <c r="E8558"/>
      <c r="F8558"/>
      <c r="G8558"/>
      <c r="I8558"/>
      <c r="J8558"/>
      <c r="K8558"/>
      <c r="L8558"/>
      <c r="M8558"/>
      <c r="N8558"/>
      <c r="O8558"/>
      <c r="P8558"/>
      <c r="Q8558"/>
      <c r="R8558"/>
      <c r="S8558"/>
      <c r="T8558"/>
      <c r="U8558"/>
    </row>
    <row r="8559" spans="1:21" ht="14.25" customHeight="1">
      <c r="A8559"/>
      <c r="B8559"/>
      <c r="C8559"/>
      <c r="D8559"/>
      <c r="E8559"/>
      <c r="F8559"/>
      <c r="G8559"/>
      <c r="I8559"/>
      <c r="J8559"/>
      <c r="K8559"/>
      <c r="L8559"/>
      <c r="M8559"/>
      <c r="N8559"/>
      <c r="O8559"/>
      <c r="P8559"/>
      <c r="Q8559"/>
      <c r="R8559"/>
      <c r="S8559"/>
      <c r="T8559"/>
      <c r="U8559"/>
    </row>
    <row r="8560" spans="1:21" ht="14.25" customHeight="1">
      <c r="A8560"/>
      <c r="B8560"/>
      <c r="C8560"/>
      <c r="D8560"/>
      <c r="E8560"/>
      <c r="F8560"/>
      <c r="G8560"/>
      <c r="I8560"/>
      <c r="J8560"/>
      <c r="K8560"/>
      <c r="L8560"/>
      <c r="M8560"/>
      <c r="N8560"/>
      <c r="O8560"/>
      <c r="P8560"/>
      <c r="Q8560"/>
      <c r="R8560"/>
      <c r="S8560"/>
      <c r="T8560"/>
      <c r="U8560"/>
    </row>
    <row r="8561" spans="1:21" ht="14.25" customHeight="1">
      <c r="A8561"/>
      <c r="B8561"/>
      <c r="C8561"/>
      <c r="D8561"/>
      <c r="E8561"/>
      <c r="F8561"/>
      <c r="G8561"/>
      <c r="I8561"/>
      <c r="J8561"/>
      <c r="K8561"/>
      <c r="L8561"/>
      <c r="M8561"/>
      <c r="N8561"/>
      <c r="O8561"/>
      <c r="P8561"/>
      <c r="Q8561"/>
      <c r="R8561"/>
      <c r="S8561"/>
      <c r="T8561"/>
      <c r="U8561"/>
    </row>
    <row r="8562" spans="1:21" ht="14.25" customHeight="1">
      <c r="A8562"/>
      <c r="B8562"/>
      <c r="C8562"/>
      <c r="D8562"/>
      <c r="E8562"/>
      <c r="F8562"/>
      <c r="G8562"/>
      <c r="I8562"/>
      <c r="J8562"/>
      <c r="K8562"/>
      <c r="L8562"/>
      <c r="M8562"/>
      <c r="N8562"/>
      <c r="O8562"/>
      <c r="P8562"/>
      <c r="Q8562"/>
      <c r="R8562"/>
      <c r="S8562"/>
      <c r="T8562"/>
      <c r="U8562"/>
    </row>
    <row r="8563" spans="1:21" ht="14.25" customHeight="1">
      <c r="A8563"/>
      <c r="B8563"/>
      <c r="C8563"/>
      <c r="D8563"/>
      <c r="E8563"/>
      <c r="F8563"/>
      <c r="G8563"/>
      <c r="I8563"/>
      <c r="J8563"/>
      <c r="K8563"/>
      <c r="L8563"/>
      <c r="M8563"/>
      <c r="N8563"/>
      <c r="O8563"/>
      <c r="P8563"/>
      <c r="Q8563"/>
      <c r="R8563"/>
      <c r="S8563"/>
      <c r="T8563"/>
      <c r="U8563"/>
    </row>
    <row r="8564" spans="1:21" ht="14.25" customHeight="1">
      <c r="A8564"/>
      <c r="B8564"/>
      <c r="C8564"/>
      <c r="D8564"/>
      <c r="E8564"/>
      <c r="F8564"/>
      <c r="G8564"/>
      <c r="I8564"/>
      <c r="J8564"/>
      <c r="K8564"/>
      <c r="L8564"/>
      <c r="M8564"/>
      <c r="N8564"/>
      <c r="O8564"/>
      <c r="P8564"/>
      <c r="Q8564"/>
      <c r="R8564"/>
      <c r="S8564"/>
      <c r="T8564"/>
      <c r="U8564"/>
    </row>
    <row r="8565" spans="1:21" ht="14.25" customHeight="1">
      <c r="A8565"/>
      <c r="B8565"/>
      <c r="C8565"/>
      <c r="D8565"/>
      <c r="E8565"/>
      <c r="F8565"/>
      <c r="G8565"/>
      <c r="I8565"/>
      <c r="J8565"/>
      <c r="K8565"/>
      <c r="L8565"/>
      <c r="M8565"/>
      <c r="N8565"/>
      <c r="O8565"/>
      <c r="P8565"/>
      <c r="Q8565"/>
      <c r="R8565"/>
      <c r="S8565"/>
      <c r="T8565"/>
      <c r="U8565"/>
    </row>
    <row r="8566" spans="1:21" ht="14.25" customHeight="1">
      <c r="A8566"/>
      <c r="B8566"/>
      <c r="C8566"/>
      <c r="D8566"/>
      <c r="E8566"/>
      <c r="F8566"/>
      <c r="G8566"/>
      <c r="I8566"/>
      <c r="J8566"/>
      <c r="K8566"/>
      <c r="L8566"/>
      <c r="M8566"/>
      <c r="N8566"/>
      <c r="O8566"/>
      <c r="P8566"/>
      <c r="Q8566"/>
      <c r="R8566"/>
      <c r="S8566"/>
      <c r="T8566"/>
      <c r="U8566"/>
    </row>
    <row r="8567" spans="1:21" ht="14.25" customHeight="1">
      <c r="A8567"/>
      <c r="B8567"/>
      <c r="C8567"/>
      <c r="D8567"/>
      <c r="E8567"/>
      <c r="F8567"/>
      <c r="G8567"/>
      <c r="I8567"/>
      <c r="J8567"/>
      <c r="K8567"/>
      <c r="L8567"/>
      <c r="M8567"/>
      <c r="N8567"/>
      <c r="O8567"/>
      <c r="P8567"/>
      <c r="Q8567"/>
      <c r="R8567"/>
      <c r="S8567"/>
      <c r="T8567"/>
      <c r="U8567"/>
    </row>
    <row r="8568" spans="1:21" ht="14.25" customHeight="1">
      <c r="A8568"/>
      <c r="B8568"/>
      <c r="C8568"/>
      <c r="D8568"/>
      <c r="E8568"/>
      <c r="F8568"/>
      <c r="G8568"/>
      <c r="I8568"/>
      <c r="J8568"/>
      <c r="K8568"/>
      <c r="L8568"/>
      <c r="M8568"/>
      <c r="N8568"/>
      <c r="O8568"/>
      <c r="P8568"/>
      <c r="Q8568"/>
      <c r="R8568"/>
      <c r="S8568"/>
      <c r="T8568"/>
      <c r="U8568"/>
    </row>
    <row r="8569" spans="1:21" ht="14.25" customHeight="1">
      <c r="A8569"/>
      <c r="B8569"/>
      <c r="C8569"/>
      <c r="D8569"/>
      <c r="E8569"/>
      <c r="F8569"/>
      <c r="G8569"/>
      <c r="I8569"/>
      <c r="J8569"/>
      <c r="K8569"/>
      <c r="L8569"/>
      <c r="M8569"/>
      <c r="N8569"/>
      <c r="O8569"/>
      <c r="P8569"/>
      <c r="Q8569"/>
      <c r="R8569"/>
      <c r="S8569"/>
      <c r="T8569"/>
      <c r="U8569"/>
    </row>
    <row r="8570" spans="1:21" ht="14.25" customHeight="1">
      <c r="A8570"/>
      <c r="B8570"/>
      <c r="C8570"/>
      <c r="D8570"/>
      <c r="E8570"/>
      <c r="F8570"/>
      <c r="G8570"/>
      <c r="I8570"/>
      <c r="J8570"/>
      <c r="K8570"/>
      <c r="L8570"/>
      <c r="M8570"/>
      <c r="N8570"/>
      <c r="O8570"/>
      <c r="P8570"/>
      <c r="Q8570"/>
      <c r="R8570"/>
      <c r="S8570"/>
      <c r="T8570"/>
      <c r="U8570"/>
    </row>
    <row r="8571" spans="1:21" ht="14.25" customHeight="1">
      <c r="A8571"/>
      <c r="B8571"/>
      <c r="C8571"/>
      <c r="D8571"/>
      <c r="E8571"/>
      <c r="F8571"/>
      <c r="G8571"/>
      <c r="I8571"/>
      <c r="J8571"/>
      <c r="K8571"/>
      <c r="L8571"/>
      <c r="M8571"/>
      <c r="N8571"/>
      <c r="O8571"/>
      <c r="P8571"/>
      <c r="Q8571"/>
      <c r="R8571"/>
      <c r="S8571"/>
      <c r="T8571"/>
      <c r="U8571"/>
    </row>
    <row r="8572" spans="1:21" ht="14.25" customHeight="1">
      <c r="A8572"/>
      <c r="B8572"/>
      <c r="C8572"/>
      <c r="D8572"/>
      <c r="E8572"/>
      <c r="F8572"/>
      <c r="G8572"/>
      <c r="I8572"/>
      <c r="J8572"/>
      <c r="K8572"/>
      <c r="L8572"/>
      <c r="M8572"/>
      <c r="N8572"/>
      <c r="O8572"/>
      <c r="P8572"/>
      <c r="Q8572"/>
      <c r="R8572"/>
      <c r="S8572"/>
      <c r="T8572"/>
      <c r="U8572"/>
    </row>
    <row r="8573" spans="1:21" ht="14.25" customHeight="1">
      <c r="A8573"/>
      <c r="B8573"/>
      <c r="C8573"/>
      <c r="D8573"/>
      <c r="E8573"/>
      <c r="F8573"/>
      <c r="G8573"/>
      <c r="I8573"/>
      <c r="J8573"/>
      <c r="K8573"/>
      <c r="L8573"/>
      <c r="M8573"/>
      <c r="N8573"/>
      <c r="O8573"/>
      <c r="P8573"/>
      <c r="Q8573"/>
      <c r="R8573"/>
      <c r="S8573"/>
      <c r="T8573"/>
      <c r="U8573"/>
    </row>
    <row r="8574" spans="1:21" ht="14.25" customHeight="1">
      <c r="A8574"/>
      <c r="B8574"/>
      <c r="C8574"/>
      <c r="D8574"/>
      <c r="E8574"/>
      <c r="F8574"/>
      <c r="G8574"/>
      <c r="I8574"/>
      <c r="J8574"/>
      <c r="K8574"/>
      <c r="L8574"/>
      <c r="M8574"/>
      <c r="N8574"/>
      <c r="O8574"/>
      <c r="P8574"/>
      <c r="Q8574"/>
      <c r="R8574"/>
      <c r="S8574"/>
      <c r="T8574"/>
      <c r="U8574"/>
    </row>
    <row r="8575" spans="1:21" ht="14.25" customHeight="1">
      <c r="A8575"/>
      <c r="B8575"/>
      <c r="C8575"/>
      <c r="D8575"/>
      <c r="E8575"/>
      <c r="F8575"/>
      <c r="G8575"/>
      <c r="I8575"/>
      <c r="J8575"/>
      <c r="K8575"/>
      <c r="L8575"/>
      <c r="M8575"/>
      <c r="N8575"/>
      <c r="O8575"/>
      <c r="P8575"/>
      <c r="Q8575"/>
      <c r="R8575"/>
      <c r="S8575"/>
      <c r="T8575"/>
      <c r="U8575"/>
    </row>
    <row r="8576" spans="1:21" ht="14.25" customHeight="1">
      <c r="A8576"/>
      <c r="B8576"/>
      <c r="C8576"/>
      <c r="D8576"/>
      <c r="E8576"/>
      <c r="F8576"/>
      <c r="G8576"/>
      <c r="I8576"/>
      <c r="J8576"/>
      <c r="K8576"/>
      <c r="L8576"/>
      <c r="M8576"/>
      <c r="N8576"/>
      <c r="O8576"/>
      <c r="P8576"/>
      <c r="Q8576"/>
      <c r="R8576"/>
      <c r="S8576"/>
      <c r="T8576"/>
      <c r="U8576"/>
    </row>
    <row r="8577" spans="1:21" ht="14.25" customHeight="1">
      <c r="A8577"/>
      <c r="B8577"/>
      <c r="C8577"/>
      <c r="D8577"/>
      <c r="E8577"/>
      <c r="F8577"/>
      <c r="G8577"/>
      <c r="I8577"/>
      <c r="J8577"/>
      <c r="K8577"/>
      <c r="L8577"/>
      <c r="M8577"/>
      <c r="N8577"/>
      <c r="O8577"/>
      <c r="P8577"/>
      <c r="Q8577"/>
      <c r="R8577"/>
      <c r="S8577"/>
      <c r="T8577"/>
      <c r="U8577"/>
    </row>
    <row r="8578" spans="1:21" ht="14.25" customHeight="1">
      <c r="A8578"/>
      <c r="B8578"/>
      <c r="C8578"/>
      <c r="D8578"/>
      <c r="E8578"/>
      <c r="F8578"/>
      <c r="G8578"/>
      <c r="I8578"/>
      <c r="J8578"/>
      <c r="K8578"/>
      <c r="L8578"/>
      <c r="M8578"/>
      <c r="N8578"/>
      <c r="O8578"/>
      <c r="P8578"/>
      <c r="Q8578"/>
      <c r="R8578"/>
      <c r="S8578"/>
      <c r="T8578"/>
      <c r="U8578"/>
    </row>
    <row r="8579" spans="1:21" ht="14.25" customHeight="1">
      <c r="A8579"/>
      <c r="B8579"/>
      <c r="C8579"/>
      <c r="D8579"/>
      <c r="E8579"/>
      <c r="F8579"/>
      <c r="G8579"/>
      <c r="I8579"/>
      <c r="J8579"/>
      <c r="K8579"/>
      <c r="L8579"/>
      <c r="M8579"/>
      <c r="N8579"/>
      <c r="O8579"/>
      <c r="P8579"/>
      <c r="Q8579"/>
      <c r="R8579"/>
      <c r="S8579"/>
      <c r="T8579"/>
      <c r="U8579"/>
    </row>
    <row r="8580" spans="1:21" ht="14.25" customHeight="1">
      <c r="A8580"/>
      <c r="B8580"/>
      <c r="C8580"/>
      <c r="D8580"/>
      <c r="E8580"/>
      <c r="F8580"/>
      <c r="G8580"/>
      <c r="I8580"/>
      <c r="J8580"/>
      <c r="K8580"/>
      <c r="L8580"/>
      <c r="M8580"/>
      <c r="N8580"/>
      <c r="O8580"/>
      <c r="P8580"/>
      <c r="Q8580"/>
      <c r="R8580"/>
      <c r="S8580"/>
      <c r="T8580"/>
      <c r="U8580"/>
    </row>
    <row r="8581" spans="1:21" ht="14.25" customHeight="1">
      <c r="A8581"/>
      <c r="B8581"/>
      <c r="C8581"/>
      <c r="D8581"/>
      <c r="E8581"/>
      <c r="F8581"/>
      <c r="G8581"/>
      <c r="I8581"/>
      <c r="J8581"/>
      <c r="K8581"/>
      <c r="L8581"/>
      <c r="M8581"/>
      <c r="N8581"/>
      <c r="O8581"/>
      <c r="P8581"/>
      <c r="Q8581"/>
      <c r="R8581"/>
      <c r="S8581"/>
      <c r="T8581"/>
      <c r="U8581"/>
    </row>
    <row r="8582" spans="1:21" ht="14.25" customHeight="1">
      <c r="A8582"/>
      <c r="B8582"/>
      <c r="C8582"/>
      <c r="D8582"/>
      <c r="E8582"/>
      <c r="F8582"/>
      <c r="G8582"/>
      <c r="I8582"/>
      <c r="J8582"/>
      <c r="K8582"/>
      <c r="L8582"/>
      <c r="M8582"/>
      <c r="N8582"/>
      <c r="O8582"/>
      <c r="P8582"/>
      <c r="Q8582"/>
      <c r="R8582"/>
      <c r="S8582"/>
      <c r="T8582"/>
      <c r="U8582"/>
    </row>
    <row r="8583" spans="1:21" ht="14.25" customHeight="1">
      <c r="A8583"/>
      <c r="B8583"/>
      <c r="C8583"/>
      <c r="D8583"/>
      <c r="E8583"/>
      <c r="F8583"/>
      <c r="G8583"/>
      <c r="I8583"/>
      <c r="J8583"/>
      <c r="K8583"/>
      <c r="L8583"/>
      <c r="M8583"/>
      <c r="N8583"/>
      <c r="O8583"/>
      <c r="P8583"/>
      <c r="Q8583"/>
      <c r="R8583"/>
      <c r="S8583"/>
      <c r="T8583"/>
      <c r="U8583"/>
    </row>
    <row r="8584" spans="1:21" ht="14.25" customHeight="1">
      <c r="A8584"/>
      <c r="B8584"/>
      <c r="C8584"/>
      <c r="D8584"/>
      <c r="E8584"/>
      <c r="F8584"/>
      <c r="G8584"/>
      <c r="I8584"/>
      <c r="J8584"/>
      <c r="K8584"/>
      <c r="L8584"/>
      <c r="M8584"/>
      <c r="N8584"/>
      <c r="O8584"/>
      <c r="P8584"/>
      <c r="Q8584"/>
      <c r="R8584"/>
      <c r="S8584"/>
      <c r="T8584"/>
      <c r="U8584"/>
    </row>
    <row r="8585" spans="1:21" ht="14.25" customHeight="1">
      <c r="A8585"/>
      <c r="B8585"/>
      <c r="C8585"/>
      <c r="D8585"/>
      <c r="E8585"/>
      <c r="F8585"/>
      <c r="G8585"/>
      <c r="I8585"/>
      <c r="J8585"/>
      <c r="K8585"/>
      <c r="L8585"/>
      <c r="M8585"/>
      <c r="N8585"/>
      <c r="O8585"/>
      <c r="P8585"/>
      <c r="Q8585"/>
      <c r="R8585"/>
      <c r="S8585"/>
      <c r="T8585"/>
      <c r="U8585"/>
    </row>
    <row r="8586" spans="1:21" ht="14.25" customHeight="1">
      <c r="A8586"/>
      <c r="B8586"/>
      <c r="C8586"/>
      <c r="D8586"/>
      <c r="E8586"/>
      <c r="F8586"/>
      <c r="G8586"/>
      <c r="I8586"/>
      <c r="J8586"/>
      <c r="K8586"/>
      <c r="L8586"/>
      <c r="M8586"/>
      <c r="N8586"/>
      <c r="O8586"/>
      <c r="P8586"/>
      <c r="Q8586"/>
      <c r="R8586"/>
      <c r="S8586"/>
      <c r="T8586"/>
      <c r="U8586"/>
    </row>
    <row r="8587" spans="1:21" ht="14.25" customHeight="1">
      <c r="A8587"/>
      <c r="B8587"/>
      <c r="C8587"/>
      <c r="D8587"/>
      <c r="E8587"/>
      <c r="F8587"/>
      <c r="G8587"/>
      <c r="I8587"/>
      <c r="J8587"/>
      <c r="K8587"/>
      <c r="L8587"/>
      <c r="M8587"/>
      <c r="N8587"/>
      <c r="O8587"/>
      <c r="P8587"/>
      <c r="Q8587"/>
      <c r="R8587"/>
      <c r="S8587"/>
      <c r="T8587"/>
      <c r="U8587"/>
    </row>
    <row r="8588" spans="1:21" ht="14.25" customHeight="1">
      <c r="A8588"/>
      <c r="B8588"/>
      <c r="C8588"/>
      <c r="D8588"/>
      <c r="E8588"/>
      <c r="F8588"/>
      <c r="G8588"/>
      <c r="I8588"/>
      <c r="J8588"/>
      <c r="K8588"/>
      <c r="L8588"/>
      <c r="M8588"/>
      <c r="N8588"/>
      <c r="O8588"/>
      <c r="P8588"/>
      <c r="Q8588"/>
      <c r="R8588"/>
      <c r="S8588"/>
      <c r="T8588"/>
      <c r="U8588"/>
    </row>
    <row r="8589" spans="1:21" ht="14.25" customHeight="1">
      <c r="A8589"/>
      <c r="B8589"/>
      <c r="C8589"/>
      <c r="D8589"/>
      <c r="E8589"/>
      <c r="F8589"/>
      <c r="G8589"/>
      <c r="I8589"/>
      <c r="J8589"/>
      <c r="K8589"/>
      <c r="L8589"/>
      <c r="M8589"/>
      <c r="N8589"/>
      <c r="O8589"/>
      <c r="P8589"/>
      <c r="Q8589"/>
      <c r="R8589"/>
      <c r="S8589"/>
      <c r="T8589"/>
      <c r="U8589"/>
    </row>
    <row r="8590" spans="1:21" ht="14.25" customHeight="1">
      <c r="A8590"/>
      <c r="B8590"/>
      <c r="C8590"/>
      <c r="D8590"/>
      <c r="E8590"/>
      <c r="F8590"/>
      <c r="G8590"/>
      <c r="I8590"/>
      <c r="J8590"/>
      <c r="K8590"/>
      <c r="L8590"/>
      <c r="M8590"/>
      <c r="N8590"/>
      <c r="O8590"/>
      <c r="P8590"/>
      <c r="Q8590"/>
      <c r="R8590"/>
      <c r="S8590"/>
      <c r="T8590"/>
      <c r="U8590"/>
    </row>
    <row r="8591" spans="1:21" ht="14.25" customHeight="1">
      <c r="A8591"/>
      <c r="B8591"/>
      <c r="C8591"/>
      <c r="D8591"/>
      <c r="E8591"/>
      <c r="F8591"/>
      <c r="G8591"/>
      <c r="I8591"/>
      <c r="J8591"/>
      <c r="K8591"/>
      <c r="L8591"/>
      <c r="M8591"/>
      <c r="N8591"/>
      <c r="O8591"/>
      <c r="P8591"/>
      <c r="Q8591"/>
      <c r="R8591"/>
      <c r="S8591"/>
      <c r="T8591"/>
      <c r="U8591"/>
    </row>
    <row r="8592" spans="1:21" ht="14.25" customHeight="1">
      <c r="A8592"/>
      <c r="B8592"/>
      <c r="C8592"/>
      <c r="D8592"/>
      <c r="E8592"/>
      <c r="F8592"/>
      <c r="G8592"/>
      <c r="I8592"/>
      <c r="J8592"/>
      <c r="K8592"/>
      <c r="L8592"/>
      <c r="M8592"/>
      <c r="N8592"/>
      <c r="O8592"/>
      <c r="P8592"/>
      <c r="Q8592"/>
      <c r="R8592"/>
      <c r="S8592"/>
      <c r="T8592"/>
      <c r="U8592"/>
    </row>
    <row r="8593" spans="1:21" ht="14.25" customHeight="1">
      <c r="A8593"/>
      <c r="B8593"/>
      <c r="C8593"/>
      <c r="D8593"/>
      <c r="E8593"/>
      <c r="F8593"/>
      <c r="G8593"/>
      <c r="I8593"/>
      <c r="J8593"/>
      <c r="K8593"/>
      <c r="L8593"/>
      <c r="M8593"/>
      <c r="N8593"/>
      <c r="O8593"/>
      <c r="P8593"/>
      <c r="Q8593"/>
      <c r="R8593"/>
      <c r="S8593"/>
      <c r="T8593"/>
      <c r="U8593"/>
    </row>
    <row r="8594" spans="1:21" ht="14.25" customHeight="1">
      <c r="A8594"/>
      <c r="B8594"/>
      <c r="C8594"/>
      <c r="D8594"/>
      <c r="E8594"/>
      <c r="F8594"/>
      <c r="G8594"/>
      <c r="I8594"/>
      <c r="J8594"/>
      <c r="K8594"/>
      <c r="L8594"/>
      <c r="M8594"/>
      <c r="N8594"/>
      <c r="O8594"/>
      <c r="P8594"/>
      <c r="Q8594"/>
      <c r="R8594"/>
      <c r="S8594"/>
      <c r="T8594"/>
      <c r="U8594"/>
    </row>
    <row r="8595" spans="1:21" ht="14.25" customHeight="1">
      <c r="A8595"/>
      <c r="B8595"/>
      <c r="C8595"/>
      <c r="D8595"/>
      <c r="E8595"/>
      <c r="F8595"/>
      <c r="G8595"/>
      <c r="I8595"/>
      <c r="J8595"/>
      <c r="K8595"/>
      <c r="L8595"/>
      <c r="M8595"/>
      <c r="N8595"/>
      <c r="O8595"/>
      <c r="P8595"/>
      <c r="Q8595"/>
      <c r="R8595"/>
      <c r="S8595"/>
      <c r="T8595"/>
      <c r="U8595"/>
    </row>
    <row r="8596" spans="1:21" ht="14.25" customHeight="1">
      <c r="A8596"/>
      <c r="B8596"/>
      <c r="C8596"/>
      <c r="D8596"/>
      <c r="E8596"/>
      <c r="F8596"/>
      <c r="G8596"/>
      <c r="I8596"/>
      <c r="J8596"/>
      <c r="K8596"/>
      <c r="L8596"/>
      <c r="M8596"/>
      <c r="N8596"/>
      <c r="O8596"/>
      <c r="P8596"/>
      <c r="Q8596"/>
      <c r="R8596"/>
      <c r="S8596"/>
      <c r="T8596"/>
      <c r="U8596"/>
    </row>
    <row r="8597" spans="1:21" ht="14.25" customHeight="1">
      <c r="A8597"/>
      <c r="B8597"/>
      <c r="C8597"/>
      <c r="D8597"/>
      <c r="E8597"/>
      <c r="F8597"/>
      <c r="G8597"/>
      <c r="I8597"/>
      <c r="J8597"/>
      <c r="K8597"/>
      <c r="L8597"/>
      <c r="M8597"/>
      <c r="N8597"/>
      <c r="O8597"/>
      <c r="P8597"/>
      <c r="Q8597"/>
      <c r="R8597"/>
      <c r="S8597"/>
      <c r="T8597"/>
      <c r="U8597"/>
    </row>
    <row r="8598" spans="1:21" ht="14.25" customHeight="1">
      <c r="A8598"/>
      <c r="B8598"/>
      <c r="C8598"/>
      <c r="D8598"/>
      <c r="E8598"/>
      <c r="F8598"/>
      <c r="G8598"/>
      <c r="I8598"/>
      <c r="J8598"/>
      <c r="K8598"/>
      <c r="L8598"/>
      <c r="M8598"/>
      <c r="N8598"/>
      <c r="O8598"/>
      <c r="P8598"/>
      <c r="Q8598"/>
      <c r="R8598"/>
      <c r="S8598"/>
      <c r="T8598"/>
      <c r="U8598"/>
    </row>
    <row r="8599" spans="1:21" ht="14.25" customHeight="1">
      <c r="A8599"/>
      <c r="B8599"/>
      <c r="C8599"/>
      <c r="D8599"/>
      <c r="E8599"/>
      <c r="F8599"/>
      <c r="G8599"/>
      <c r="I8599"/>
      <c r="J8599"/>
      <c r="K8599"/>
      <c r="L8599"/>
      <c r="M8599"/>
      <c r="N8599"/>
      <c r="O8599"/>
      <c r="P8599"/>
      <c r="Q8599"/>
      <c r="R8599"/>
      <c r="S8599"/>
      <c r="T8599"/>
      <c r="U8599"/>
    </row>
    <row r="8600" spans="1:21" ht="14.25" customHeight="1">
      <c r="A8600"/>
      <c r="B8600"/>
      <c r="C8600"/>
      <c r="D8600"/>
      <c r="E8600"/>
      <c r="F8600"/>
      <c r="G8600"/>
      <c r="I8600"/>
      <c r="J8600"/>
      <c r="K8600"/>
      <c r="L8600"/>
      <c r="M8600"/>
      <c r="N8600"/>
      <c r="O8600"/>
      <c r="P8600"/>
      <c r="Q8600"/>
      <c r="R8600"/>
      <c r="S8600"/>
      <c r="T8600"/>
      <c r="U8600"/>
    </row>
    <row r="8601" spans="1:21" ht="14.25" customHeight="1">
      <c r="A8601"/>
      <c r="B8601"/>
      <c r="C8601"/>
      <c r="D8601"/>
      <c r="E8601"/>
      <c r="F8601"/>
      <c r="G8601"/>
      <c r="I8601"/>
      <c r="J8601"/>
      <c r="K8601"/>
      <c r="L8601"/>
      <c r="M8601"/>
      <c r="N8601"/>
      <c r="O8601"/>
      <c r="P8601"/>
      <c r="Q8601"/>
      <c r="R8601"/>
      <c r="S8601"/>
      <c r="T8601"/>
      <c r="U8601"/>
    </row>
    <row r="8602" spans="1:21" ht="14.25" customHeight="1">
      <c r="A8602"/>
      <c r="B8602"/>
      <c r="C8602"/>
      <c r="D8602"/>
      <c r="E8602"/>
      <c r="F8602"/>
      <c r="G8602"/>
      <c r="I8602"/>
      <c r="J8602"/>
      <c r="K8602"/>
      <c r="L8602"/>
      <c r="M8602"/>
      <c r="N8602"/>
      <c r="O8602"/>
      <c r="P8602"/>
      <c r="Q8602"/>
      <c r="R8602"/>
      <c r="S8602"/>
      <c r="T8602"/>
      <c r="U8602"/>
    </row>
    <row r="8603" spans="1:21" ht="14.25" customHeight="1">
      <c r="A8603"/>
      <c r="B8603"/>
      <c r="C8603"/>
      <c r="D8603"/>
      <c r="E8603"/>
      <c r="F8603"/>
      <c r="G8603"/>
      <c r="I8603"/>
      <c r="J8603"/>
      <c r="K8603"/>
      <c r="L8603"/>
      <c r="M8603"/>
      <c r="N8603"/>
      <c r="O8603"/>
      <c r="P8603"/>
      <c r="Q8603"/>
      <c r="R8603"/>
      <c r="S8603"/>
      <c r="T8603"/>
      <c r="U8603"/>
    </row>
    <row r="8604" spans="1:21" ht="14.25" customHeight="1">
      <c r="A8604"/>
      <c r="B8604"/>
      <c r="C8604"/>
      <c r="D8604"/>
      <c r="E8604"/>
      <c r="F8604"/>
      <c r="G8604"/>
      <c r="I8604"/>
      <c r="J8604"/>
      <c r="K8604"/>
      <c r="L8604"/>
      <c r="M8604"/>
      <c r="N8604"/>
      <c r="O8604"/>
      <c r="P8604"/>
      <c r="Q8604"/>
      <c r="R8604"/>
      <c r="S8604"/>
      <c r="T8604"/>
      <c r="U8604"/>
    </row>
    <row r="8605" spans="1:21" ht="14.25" customHeight="1">
      <c r="A8605"/>
      <c r="B8605"/>
      <c r="C8605"/>
      <c r="D8605"/>
      <c r="E8605"/>
      <c r="F8605"/>
      <c r="G8605"/>
      <c r="I8605"/>
      <c r="J8605"/>
      <c r="K8605"/>
      <c r="L8605"/>
      <c r="M8605"/>
      <c r="N8605"/>
      <c r="O8605"/>
      <c r="P8605"/>
      <c r="Q8605"/>
      <c r="R8605"/>
      <c r="S8605"/>
      <c r="T8605"/>
      <c r="U8605"/>
    </row>
    <row r="8606" spans="1:21" ht="14.25" customHeight="1">
      <c r="A8606"/>
      <c r="B8606"/>
      <c r="C8606"/>
      <c r="D8606"/>
      <c r="E8606"/>
      <c r="F8606"/>
      <c r="G8606"/>
      <c r="I8606"/>
      <c r="J8606"/>
      <c r="K8606"/>
      <c r="L8606"/>
      <c r="M8606"/>
      <c r="N8606"/>
      <c r="O8606"/>
      <c r="P8606"/>
      <c r="Q8606"/>
      <c r="R8606"/>
      <c r="S8606"/>
      <c r="T8606"/>
      <c r="U8606"/>
    </row>
    <row r="8607" spans="1:21" ht="14.25" customHeight="1">
      <c r="A8607"/>
      <c r="B8607"/>
      <c r="C8607"/>
      <c r="D8607"/>
      <c r="E8607"/>
      <c r="F8607"/>
      <c r="G8607"/>
      <c r="I8607"/>
      <c r="J8607"/>
      <c r="K8607"/>
      <c r="L8607"/>
      <c r="M8607"/>
      <c r="N8607"/>
      <c r="O8607"/>
      <c r="P8607"/>
      <c r="Q8607"/>
      <c r="R8607"/>
      <c r="S8607"/>
      <c r="T8607"/>
      <c r="U8607"/>
    </row>
    <row r="8608" spans="1:21" ht="14.25" customHeight="1">
      <c r="A8608"/>
      <c r="B8608"/>
      <c r="C8608"/>
      <c r="D8608"/>
      <c r="E8608"/>
      <c r="F8608"/>
      <c r="G8608"/>
      <c r="I8608"/>
      <c r="J8608"/>
      <c r="K8608"/>
      <c r="L8608"/>
      <c r="M8608"/>
      <c r="N8608"/>
      <c r="O8608"/>
      <c r="P8608"/>
      <c r="Q8608"/>
      <c r="R8608"/>
      <c r="S8608"/>
      <c r="T8608"/>
      <c r="U8608"/>
    </row>
    <row r="8609" spans="1:21" ht="14.25" customHeight="1">
      <c r="A8609"/>
      <c r="B8609"/>
      <c r="C8609"/>
      <c r="D8609"/>
      <c r="E8609"/>
      <c r="F8609"/>
      <c r="G8609"/>
      <c r="I8609"/>
      <c r="J8609"/>
      <c r="K8609"/>
      <c r="L8609"/>
      <c r="M8609"/>
      <c r="N8609"/>
      <c r="O8609"/>
      <c r="P8609"/>
      <c r="Q8609"/>
      <c r="R8609"/>
      <c r="S8609"/>
      <c r="T8609"/>
      <c r="U8609"/>
    </row>
    <row r="8610" spans="1:21" ht="14.25" customHeight="1">
      <c r="A8610"/>
      <c r="B8610"/>
      <c r="C8610"/>
      <c r="D8610"/>
      <c r="E8610"/>
      <c r="F8610"/>
      <c r="G8610"/>
      <c r="I8610"/>
      <c r="J8610"/>
      <c r="K8610"/>
      <c r="L8610"/>
      <c r="M8610"/>
      <c r="N8610"/>
      <c r="O8610"/>
      <c r="P8610"/>
      <c r="Q8610"/>
      <c r="R8610"/>
      <c r="S8610"/>
      <c r="T8610"/>
      <c r="U8610"/>
    </row>
    <row r="8611" spans="1:21" ht="14.25" customHeight="1">
      <c r="A8611"/>
      <c r="B8611"/>
      <c r="C8611"/>
      <c r="D8611"/>
      <c r="E8611"/>
      <c r="F8611"/>
      <c r="G8611"/>
      <c r="I8611"/>
      <c r="J8611"/>
      <c r="K8611"/>
      <c r="L8611"/>
      <c r="M8611"/>
      <c r="N8611"/>
      <c r="O8611"/>
      <c r="P8611"/>
      <c r="Q8611"/>
      <c r="R8611"/>
      <c r="S8611"/>
      <c r="T8611"/>
      <c r="U8611"/>
    </row>
    <row r="8612" spans="1:21" ht="14.25" customHeight="1">
      <c r="A8612"/>
      <c r="B8612"/>
      <c r="C8612"/>
      <c r="D8612"/>
      <c r="E8612"/>
      <c r="F8612"/>
      <c r="G8612"/>
      <c r="I8612"/>
      <c r="J8612"/>
      <c r="K8612"/>
      <c r="L8612"/>
      <c r="M8612"/>
      <c r="N8612"/>
      <c r="O8612"/>
      <c r="P8612"/>
      <c r="Q8612"/>
      <c r="R8612"/>
      <c r="S8612"/>
      <c r="T8612"/>
      <c r="U8612"/>
    </row>
    <row r="8613" spans="1:21" ht="14.25" customHeight="1">
      <c r="A8613"/>
      <c r="B8613"/>
      <c r="C8613"/>
      <c r="D8613"/>
      <c r="E8613"/>
      <c r="F8613"/>
      <c r="G8613"/>
      <c r="I8613"/>
      <c r="J8613"/>
      <c r="K8613"/>
      <c r="L8613"/>
      <c r="M8613"/>
      <c r="N8613"/>
      <c r="O8613"/>
      <c r="P8613"/>
      <c r="Q8613"/>
      <c r="R8613"/>
      <c r="S8613"/>
      <c r="T8613"/>
      <c r="U8613"/>
    </row>
    <row r="8614" spans="1:21" ht="14.25" customHeight="1">
      <c r="A8614"/>
      <c r="B8614"/>
      <c r="C8614"/>
      <c r="D8614"/>
      <c r="E8614"/>
      <c r="F8614"/>
      <c r="G8614"/>
      <c r="I8614"/>
      <c r="J8614"/>
      <c r="K8614"/>
      <c r="L8614"/>
      <c r="M8614"/>
      <c r="N8614"/>
      <c r="O8614"/>
      <c r="P8614"/>
      <c r="Q8614"/>
      <c r="R8614"/>
      <c r="S8614"/>
      <c r="T8614"/>
      <c r="U8614"/>
    </row>
    <row r="8615" spans="1:21" ht="14.25" customHeight="1">
      <c r="A8615"/>
      <c r="B8615"/>
      <c r="C8615"/>
      <c r="D8615"/>
      <c r="E8615"/>
      <c r="F8615"/>
      <c r="G8615"/>
      <c r="I8615"/>
      <c r="J8615"/>
      <c r="K8615"/>
      <c r="L8615"/>
      <c r="M8615"/>
      <c r="N8615"/>
      <c r="O8615"/>
      <c r="P8615"/>
      <c r="Q8615"/>
      <c r="R8615"/>
      <c r="S8615"/>
      <c r="T8615"/>
      <c r="U8615"/>
    </row>
    <row r="8616" spans="1:21" ht="14.25" customHeight="1">
      <c r="A8616"/>
      <c r="B8616"/>
      <c r="C8616"/>
      <c r="D8616"/>
      <c r="E8616"/>
      <c r="F8616"/>
      <c r="G8616"/>
      <c r="I8616"/>
      <c r="J8616"/>
      <c r="K8616"/>
      <c r="L8616"/>
      <c r="M8616"/>
      <c r="N8616"/>
      <c r="O8616"/>
      <c r="P8616"/>
      <c r="Q8616"/>
      <c r="R8616"/>
      <c r="S8616"/>
      <c r="T8616"/>
      <c r="U8616"/>
    </row>
    <row r="8617" spans="1:21" ht="14.25" customHeight="1">
      <c r="A8617"/>
      <c r="B8617"/>
      <c r="C8617"/>
      <c r="D8617"/>
      <c r="E8617"/>
      <c r="F8617"/>
      <c r="G8617"/>
      <c r="I8617"/>
      <c r="J8617"/>
      <c r="K8617"/>
      <c r="L8617"/>
      <c r="M8617"/>
      <c r="N8617"/>
      <c r="O8617"/>
      <c r="P8617"/>
      <c r="Q8617"/>
      <c r="R8617"/>
      <c r="S8617"/>
      <c r="T8617"/>
      <c r="U8617"/>
    </row>
    <row r="8618" spans="1:21" ht="14.25" customHeight="1">
      <c r="A8618"/>
      <c r="B8618"/>
      <c r="C8618"/>
      <c r="D8618"/>
      <c r="E8618"/>
      <c r="F8618"/>
      <c r="G8618"/>
      <c r="I8618"/>
      <c r="J8618"/>
      <c r="K8618"/>
      <c r="L8618"/>
      <c r="M8618"/>
      <c r="N8618"/>
      <c r="O8618"/>
      <c r="P8618"/>
      <c r="Q8618"/>
      <c r="R8618"/>
      <c r="S8618"/>
      <c r="T8618"/>
      <c r="U8618"/>
    </row>
    <row r="8619" spans="1:21" ht="14.25" customHeight="1">
      <c r="A8619"/>
      <c r="B8619"/>
      <c r="C8619"/>
      <c r="D8619"/>
      <c r="E8619"/>
      <c r="F8619"/>
      <c r="G8619"/>
      <c r="I8619"/>
      <c r="J8619"/>
      <c r="K8619"/>
      <c r="L8619"/>
      <c r="M8619"/>
      <c r="N8619"/>
      <c r="O8619"/>
      <c r="P8619"/>
      <c r="Q8619"/>
      <c r="R8619"/>
      <c r="S8619"/>
      <c r="T8619"/>
      <c r="U8619"/>
    </row>
    <row r="8620" spans="1:21" ht="14.25" customHeight="1">
      <c r="A8620"/>
      <c r="B8620"/>
      <c r="C8620"/>
      <c r="D8620"/>
      <c r="E8620"/>
      <c r="F8620"/>
      <c r="G8620"/>
      <c r="I8620"/>
      <c r="J8620"/>
      <c r="K8620"/>
      <c r="L8620"/>
      <c r="M8620"/>
      <c r="N8620"/>
      <c r="O8620"/>
      <c r="P8620"/>
      <c r="Q8620"/>
      <c r="R8620"/>
      <c r="S8620"/>
      <c r="T8620"/>
      <c r="U8620"/>
    </row>
    <row r="8621" spans="1:21" ht="14.25" customHeight="1">
      <c r="A8621"/>
      <c r="B8621"/>
      <c r="C8621"/>
      <c r="D8621"/>
      <c r="E8621"/>
      <c r="F8621"/>
      <c r="G8621"/>
      <c r="I8621"/>
      <c r="J8621"/>
      <c r="K8621"/>
      <c r="L8621"/>
      <c r="M8621"/>
      <c r="N8621"/>
      <c r="O8621"/>
      <c r="P8621"/>
      <c r="Q8621"/>
      <c r="R8621"/>
      <c r="S8621"/>
      <c r="T8621"/>
      <c r="U8621"/>
    </row>
    <row r="8622" spans="1:21" ht="14.25" customHeight="1">
      <c r="A8622"/>
      <c r="B8622"/>
      <c r="C8622"/>
      <c r="D8622"/>
      <c r="E8622"/>
      <c r="F8622"/>
      <c r="G8622"/>
      <c r="I8622"/>
      <c r="J8622"/>
      <c r="K8622"/>
      <c r="L8622"/>
      <c r="M8622"/>
      <c r="N8622"/>
      <c r="O8622"/>
      <c r="P8622"/>
      <c r="Q8622"/>
      <c r="R8622"/>
      <c r="S8622"/>
      <c r="T8622"/>
      <c r="U8622"/>
    </row>
    <row r="8623" spans="1:21" ht="14.25" customHeight="1">
      <c r="A8623"/>
      <c r="B8623"/>
      <c r="C8623"/>
      <c r="D8623"/>
      <c r="E8623"/>
      <c r="F8623"/>
      <c r="G8623"/>
      <c r="I8623"/>
      <c r="J8623"/>
      <c r="K8623"/>
      <c r="L8623"/>
      <c r="M8623"/>
      <c r="N8623"/>
      <c r="O8623"/>
      <c r="P8623"/>
      <c r="Q8623"/>
      <c r="R8623"/>
      <c r="S8623"/>
      <c r="T8623"/>
      <c r="U8623"/>
    </row>
    <row r="8624" spans="1:21" ht="14.25" customHeight="1">
      <c r="A8624"/>
      <c r="B8624"/>
      <c r="C8624"/>
      <c r="D8624"/>
      <c r="E8624"/>
      <c r="F8624"/>
      <c r="G8624"/>
      <c r="I8624"/>
      <c r="J8624"/>
      <c r="K8624"/>
      <c r="L8624"/>
      <c r="M8624"/>
      <c r="N8624"/>
      <c r="O8624"/>
      <c r="P8624"/>
      <c r="Q8624"/>
      <c r="R8624"/>
      <c r="S8624"/>
      <c r="T8624"/>
      <c r="U8624"/>
    </row>
    <row r="8625" spans="1:21" ht="14.25" customHeight="1">
      <c r="A8625"/>
      <c r="B8625"/>
      <c r="C8625"/>
      <c r="D8625"/>
      <c r="E8625"/>
      <c r="F8625"/>
      <c r="G8625"/>
      <c r="I8625"/>
      <c r="J8625"/>
      <c r="K8625"/>
      <c r="L8625"/>
      <c r="M8625"/>
      <c r="N8625"/>
      <c r="O8625"/>
      <c r="P8625"/>
      <c r="Q8625"/>
      <c r="R8625"/>
      <c r="S8625"/>
      <c r="T8625"/>
      <c r="U8625"/>
    </row>
    <row r="8626" spans="1:21" ht="14.25" customHeight="1">
      <c r="A8626"/>
      <c r="B8626"/>
      <c r="C8626"/>
      <c r="D8626"/>
      <c r="E8626"/>
      <c r="F8626"/>
      <c r="G8626"/>
      <c r="I8626"/>
      <c r="J8626"/>
      <c r="K8626"/>
      <c r="L8626"/>
      <c r="M8626"/>
      <c r="N8626"/>
      <c r="O8626"/>
      <c r="P8626"/>
      <c r="Q8626"/>
      <c r="R8626"/>
      <c r="S8626"/>
      <c r="T8626"/>
      <c r="U8626"/>
    </row>
    <row r="8627" spans="1:21" ht="14.25" customHeight="1">
      <c r="A8627"/>
      <c r="B8627"/>
      <c r="C8627"/>
      <c r="D8627"/>
      <c r="E8627"/>
      <c r="F8627"/>
      <c r="G8627"/>
      <c r="I8627"/>
      <c r="J8627"/>
      <c r="K8627"/>
      <c r="L8627"/>
      <c r="M8627"/>
      <c r="N8627"/>
      <c r="O8627"/>
      <c r="P8627"/>
      <c r="Q8627"/>
      <c r="R8627"/>
      <c r="S8627"/>
      <c r="T8627"/>
      <c r="U8627"/>
    </row>
    <row r="8628" spans="1:21" ht="14.25" customHeight="1">
      <c r="A8628"/>
      <c r="B8628"/>
      <c r="C8628"/>
      <c r="D8628"/>
      <c r="E8628"/>
      <c r="F8628"/>
      <c r="G8628"/>
      <c r="I8628"/>
      <c r="J8628"/>
      <c r="K8628"/>
      <c r="L8628"/>
      <c r="M8628"/>
      <c r="N8628"/>
      <c r="O8628"/>
      <c r="P8628"/>
      <c r="Q8628"/>
      <c r="R8628"/>
      <c r="S8628"/>
      <c r="T8628"/>
      <c r="U8628"/>
    </row>
    <row r="8629" spans="1:21" ht="14.25" customHeight="1">
      <c r="A8629"/>
      <c r="B8629"/>
      <c r="C8629"/>
      <c r="D8629"/>
      <c r="E8629"/>
      <c r="F8629"/>
      <c r="G8629"/>
      <c r="I8629"/>
      <c r="J8629"/>
      <c r="K8629"/>
      <c r="L8629"/>
      <c r="M8629"/>
      <c r="N8629"/>
      <c r="O8629"/>
      <c r="P8629"/>
      <c r="Q8629"/>
      <c r="R8629"/>
      <c r="S8629"/>
      <c r="T8629"/>
      <c r="U8629"/>
    </row>
    <row r="8630" spans="1:21" ht="14.25" customHeight="1">
      <c r="A8630"/>
      <c r="B8630"/>
      <c r="C8630"/>
      <c r="D8630"/>
      <c r="E8630"/>
      <c r="F8630"/>
      <c r="G8630"/>
      <c r="I8630"/>
      <c r="J8630"/>
      <c r="K8630"/>
      <c r="L8630"/>
      <c r="M8630"/>
      <c r="N8630"/>
      <c r="O8630"/>
      <c r="P8630"/>
      <c r="Q8630"/>
      <c r="R8630"/>
      <c r="S8630"/>
      <c r="T8630"/>
      <c r="U8630"/>
    </row>
    <row r="8631" spans="1:21" ht="14.25" customHeight="1">
      <c r="A8631"/>
      <c r="B8631"/>
      <c r="C8631"/>
      <c r="D8631"/>
      <c r="E8631"/>
      <c r="F8631"/>
      <c r="G8631"/>
      <c r="I8631"/>
      <c r="J8631"/>
      <c r="K8631"/>
      <c r="L8631"/>
      <c r="M8631"/>
      <c r="N8631"/>
      <c r="O8631"/>
      <c r="P8631"/>
      <c r="Q8631"/>
      <c r="R8631"/>
      <c r="S8631"/>
      <c r="T8631"/>
      <c r="U8631"/>
    </row>
    <row r="8632" spans="1:21" ht="14.25" customHeight="1">
      <c r="A8632"/>
      <c r="B8632"/>
      <c r="C8632"/>
      <c r="D8632"/>
      <c r="E8632"/>
      <c r="F8632"/>
      <c r="G8632"/>
      <c r="I8632"/>
      <c r="J8632"/>
      <c r="K8632"/>
      <c r="L8632"/>
      <c r="M8632"/>
      <c r="N8632"/>
      <c r="O8632"/>
      <c r="P8632"/>
      <c r="Q8632"/>
      <c r="R8632"/>
      <c r="S8632"/>
      <c r="T8632"/>
      <c r="U8632"/>
    </row>
    <row r="8633" spans="1:21" ht="14.25" customHeight="1">
      <c r="A8633"/>
      <c r="B8633"/>
      <c r="C8633"/>
      <c r="D8633"/>
      <c r="E8633"/>
      <c r="F8633"/>
      <c r="G8633"/>
      <c r="I8633"/>
      <c r="J8633"/>
      <c r="K8633"/>
      <c r="L8633"/>
      <c r="M8633"/>
      <c r="N8633"/>
      <c r="O8633"/>
      <c r="P8633"/>
      <c r="Q8633"/>
      <c r="R8633"/>
      <c r="S8633"/>
      <c r="T8633"/>
      <c r="U8633"/>
    </row>
    <row r="8634" spans="1:21" ht="14.25" customHeight="1">
      <c r="A8634"/>
      <c r="B8634"/>
      <c r="C8634"/>
      <c r="D8634"/>
      <c r="E8634"/>
      <c r="F8634"/>
      <c r="G8634"/>
      <c r="I8634"/>
      <c r="J8634"/>
      <c r="K8634"/>
      <c r="L8634"/>
      <c r="M8634"/>
      <c r="N8634"/>
      <c r="O8634"/>
      <c r="P8634"/>
      <c r="Q8634"/>
      <c r="R8634"/>
      <c r="S8634"/>
      <c r="T8634"/>
      <c r="U8634"/>
    </row>
    <row r="8635" spans="1:21" ht="14.25" customHeight="1">
      <c r="A8635"/>
      <c r="B8635"/>
      <c r="C8635"/>
      <c r="D8635"/>
      <c r="E8635"/>
      <c r="F8635"/>
      <c r="G8635"/>
      <c r="I8635"/>
      <c r="J8635"/>
      <c r="K8635"/>
      <c r="L8635"/>
      <c r="M8635"/>
      <c r="N8635"/>
      <c r="O8635"/>
      <c r="P8635"/>
      <c r="Q8635"/>
      <c r="R8635"/>
      <c r="S8635"/>
      <c r="T8635"/>
      <c r="U8635"/>
    </row>
    <row r="8636" spans="1:21" ht="14.25" customHeight="1">
      <c r="A8636"/>
      <c r="B8636"/>
      <c r="C8636"/>
      <c r="D8636"/>
      <c r="E8636"/>
      <c r="F8636"/>
      <c r="G8636"/>
      <c r="I8636"/>
      <c r="J8636"/>
      <c r="K8636"/>
      <c r="L8636"/>
      <c r="M8636"/>
      <c r="N8636"/>
      <c r="O8636"/>
      <c r="P8636"/>
      <c r="Q8636"/>
      <c r="R8636"/>
      <c r="S8636"/>
      <c r="T8636"/>
      <c r="U8636"/>
    </row>
    <row r="8637" spans="1:21" ht="14.25" customHeight="1">
      <c r="A8637"/>
      <c r="B8637"/>
      <c r="C8637"/>
      <c r="D8637"/>
      <c r="E8637"/>
      <c r="F8637"/>
      <c r="G8637"/>
      <c r="I8637"/>
      <c r="J8637"/>
      <c r="K8637"/>
      <c r="L8637"/>
      <c r="M8637"/>
      <c r="N8637"/>
      <c r="O8637"/>
      <c r="P8637"/>
      <c r="Q8637"/>
      <c r="R8637"/>
      <c r="S8637"/>
      <c r="T8637"/>
      <c r="U8637"/>
    </row>
    <row r="8638" spans="1:21" ht="14.25" customHeight="1">
      <c r="A8638"/>
      <c r="B8638"/>
      <c r="C8638"/>
      <c r="D8638"/>
      <c r="E8638"/>
      <c r="F8638"/>
      <c r="G8638"/>
      <c r="I8638"/>
      <c r="J8638"/>
      <c r="K8638"/>
      <c r="L8638"/>
      <c r="M8638"/>
      <c r="N8638"/>
      <c r="O8638"/>
      <c r="P8638"/>
      <c r="Q8638"/>
      <c r="R8638"/>
      <c r="S8638"/>
      <c r="T8638"/>
      <c r="U8638"/>
    </row>
    <row r="8639" spans="1:21" ht="14.25" customHeight="1">
      <c r="A8639"/>
      <c r="B8639"/>
      <c r="C8639"/>
      <c r="D8639"/>
      <c r="E8639"/>
      <c r="F8639"/>
      <c r="G8639"/>
      <c r="I8639"/>
      <c r="J8639"/>
      <c r="K8639"/>
      <c r="L8639"/>
      <c r="M8639"/>
      <c r="N8639"/>
      <c r="O8639"/>
      <c r="P8639"/>
      <c r="Q8639"/>
      <c r="R8639"/>
      <c r="S8639"/>
      <c r="T8639"/>
      <c r="U8639"/>
    </row>
    <row r="8640" spans="1:21" ht="14.25" customHeight="1">
      <c r="A8640"/>
      <c r="B8640"/>
      <c r="C8640"/>
      <c r="D8640"/>
      <c r="E8640"/>
      <c r="F8640"/>
      <c r="G8640"/>
      <c r="I8640"/>
      <c r="J8640"/>
      <c r="K8640"/>
      <c r="L8640"/>
      <c r="M8640"/>
      <c r="N8640"/>
      <c r="O8640"/>
      <c r="P8640"/>
      <c r="Q8640"/>
      <c r="R8640"/>
      <c r="S8640"/>
      <c r="T8640"/>
      <c r="U8640"/>
    </row>
    <row r="8641" spans="1:21" ht="14.25" customHeight="1">
      <c r="A8641"/>
      <c r="B8641"/>
      <c r="C8641"/>
      <c r="D8641"/>
      <c r="E8641"/>
      <c r="F8641"/>
      <c r="G8641"/>
      <c r="I8641"/>
      <c r="J8641"/>
      <c r="K8641"/>
      <c r="L8641"/>
      <c r="M8641"/>
      <c r="N8641"/>
      <c r="O8641"/>
      <c r="P8641"/>
      <c r="Q8641"/>
      <c r="R8641"/>
      <c r="S8641"/>
      <c r="T8641"/>
      <c r="U8641"/>
    </row>
    <row r="8642" spans="1:21" ht="14.25" customHeight="1">
      <c r="A8642"/>
      <c r="B8642"/>
      <c r="C8642"/>
      <c r="D8642"/>
      <c r="E8642"/>
      <c r="F8642"/>
      <c r="G8642"/>
      <c r="I8642"/>
      <c r="J8642"/>
      <c r="K8642"/>
      <c r="L8642"/>
      <c r="M8642"/>
      <c r="N8642"/>
      <c r="O8642"/>
      <c r="P8642"/>
      <c r="Q8642"/>
      <c r="R8642"/>
      <c r="S8642"/>
      <c r="T8642"/>
      <c r="U8642"/>
    </row>
    <row r="8643" spans="1:21" ht="14.25" customHeight="1">
      <c r="A8643"/>
      <c r="B8643"/>
      <c r="C8643"/>
      <c r="D8643"/>
      <c r="E8643"/>
      <c r="F8643"/>
      <c r="G8643"/>
      <c r="I8643"/>
      <c r="J8643"/>
      <c r="K8643"/>
      <c r="L8643"/>
      <c r="M8643"/>
      <c r="N8643"/>
      <c r="O8643"/>
      <c r="P8643"/>
      <c r="Q8643"/>
      <c r="R8643"/>
      <c r="S8643"/>
      <c r="T8643"/>
      <c r="U8643"/>
    </row>
    <row r="8644" spans="1:21" ht="14.25" customHeight="1">
      <c r="A8644"/>
      <c r="B8644"/>
      <c r="C8644"/>
      <c r="D8644"/>
      <c r="E8644"/>
      <c r="F8644"/>
      <c r="G8644"/>
      <c r="I8644"/>
      <c r="J8644"/>
      <c r="K8644"/>
      <c r="L8644"/>
      <c r="M8644"/>
      <c r="N8644"/>
      <c r="O8644"/>
      <c r="P8644"/>
      <c r="Q8644"/>
      <c r="R8644"/>
      <c r="S8644"/>
      <c r="T8644"/>
      <c r="U8644"/>
    </row>
    <row r="8645" spans="1:21" ht="14.25" customHeight="1">
      <c r="A8645"/>
      <c r="B8645"/>
      <c r="C8645"/>
      <c r="D8645"/>
      <c r="E8645"/>
      <c r="F8645"/>
      <c r="G8645"/>
      <c r="I8645"/>
      <c r="J8645"/>
      <c r="K8645"/>
      <c r="L8645"/>
      <c r="M8645"/>
      <c r="N8645"/>
      <c r="O8645"/>
      <c r="P8645"/>
      <c r="Q8645"/>
      <c r="R8645"/>
      <c r="S8645"/>
      <c r="T8645"/>
      <c r="U8645"/>
    </row>
    <row r="8646" spans="1:21" ht="14.25" customHeight="1">
      <c r="A8646"/>
      <c r="B8646"/>
      <c r="C8646"/>
      <c r="D8646"/>
      <c r="E8646"/>
      <c r="F8646"/>
      <c r="G8646"/>
      <c r="I8646"/>
      <c r="J8646"/>
      <c r="K8646"/>
      <c r="L8646"/>
      <c r="M8646"/>
      <c r="N8646"/>
      <c r="O8646"/>
      <c r="P8646"/>
      <c r="Q8646"/>
      <c r="R8646"/>
      <c r="S8646"/>
      <c r="T8646"/>
      <c r="U8646"/>
    </row>
    <row r="8647" spans="1:21" ht="14.25" customHeight="1">
      <c r="A8647"/>
      <c r="B8647"/>
      <c r="C8647"/>
      <c r="D8647"/>
      <c r="E8647"/>
      <c r="F8647"/>
      <c r="G8647"/>
      <c r="I8647"/>
      <c r="J8647"/>
      <c r="K8647"/>
      <c r="L8647"/>
      <c r="M8647"/>
      <c r="N8647"/>
      <c r="O8647"/>
      <c r="P8647"/>
      <c r="Q8647"/>
      <c r="R8647"/>
      <c r="S8647"/>
      <c r="T8647"/>
      <c r="U8647"/>
    </row>
    <row r="8648" spans="1:21" ht="14.25" customHeight="1">
      <c r="A8648"/>
      <c r="B8648"/>
      <c r="C8648"/>
      <c r="D8648"/>
      <c r="E8648"/>
      <c r="F8648"/>
      <c r="G8648"/>
      <c r="I8648"/>
      <c r="J8648"/>
      <c r="K8648"/>
      <c r="L8648"/>
      <c r="M8648"/>
      <c r="N8648"/>
      <c r="O8648"/>
      <c r="P8648"/>
      <c r="Q8648"/>
      <c r="R8648"/>
      <c r="S8648"/>
      <c r="T8648"/>
      <c r="U8648"/>
    </row>
    <row r="8649" spans="1:21" ht="14.25" customHeight="1">
      <c r="A8649"/>
      <c r="B8649"/>
      <c r="C8649"/>
      <c r="D8649"/>
      <c r="E8649"/>
      <c r="F8649"/>
      <c r="G8649"/>
      <c r="I8649"/>
      <c r="J8649"/>
      <c r="K8649"/>
      <c r="L8649"/>
      <c r="M8649"/>
      <c r="N8649"/>
      <c r="O8649"/>
      <c r="P8649"/>
      <c r="Q8649"/>
      <c r="R8649"/>
      <c r="S8649"/>
      <c r="T8649"/>
      <c r="U8649"/>
    </row>
    <row r="8650" spans="1:21" ht="14.25" customHeight="1">
      <c r="A8650"/>
      <c r="B8650"/>
      <c r="C8650"/>
      <c r="D8650"/>
      <c r="E8650"/>
      <c r="F8650"/>
      <c r="G8650"/>
      <c r="I8650"/>
      <c r="J8650"/>
      <c r="K8650"/>
      <c r="L8650"/>
      <c r="M8650"/>
      <c r="N8650"/>
      <c r="O8650"/>
      <c r="P8650"/>
      <c r="Q8650"/>
      <c r="R8650"/>
      <c r="S8650"/>
      <c r="T8650"/>
      <c r="U8650"/>
    </row>
    <row r="8651" spans="1:21" ht="14.25" customHeight="1">
      <c r="A8651"/>
      <c r="B8651"/>
      <c r="C8651"/>
      <c r="D8651"/>
      <c r="E8651"/>
      <c r="F8651"/>
      <c r="G8651"/>
      <c r="I8651"/>
      <c r="J8651"/>
      <c r="K8651"/>
      <c r="L8651"/>
      <c r="M8651"/>
      <c r="N8651"/>
      <c r="O8651"/>
      <c r="P8651"/>
      <c r="Q8651"/>
      <c r="R8651"/>
      <c r="S8651"/>
      <c r="T8651"/>
      <c r="U8651"/>
    </row>
    <row r="8652" spans="1:21" ht="14.25" customHeight="1">
      <c r="A8652"/>
      <c r="B8652"/>
      <c r="C8652"/>
      <c r="D8652"/>
      <c r="E8652"/>
      <c r="F8652"/>
      <c r="G8652"/>
      <c r="I8652"/>
      <c r="J8652"/>
      <c r="K8652"/>
      <c r="L8652"/>
      <c r="M8652"/>
      <c r="N8652"/>
      <c r="O8652"/>
      <c r="P8652"/>
      <c r="Q8652"/>
      <c r="R8652"/>
      <c r="S8652"/>
      <c r="T8652"/>
      <c r="U8652"/>
    </row>
    <row r="8653" spans="1:21" ht="14.25" customHeight="1">
      <c r="A8653"/>
      <c r="B8653"/>
      <c r="C8653"/>
      <c r="D8653"/>
      <c r="E8653"/>
      <c r="F8653"/>
      <c r="G8653"/>
      <c r="I8653"/>
      <c r="J8653"/>
      <c r="K8653"/>
      <c r="L8653"/>
      <c r="M8653"/>
      <c r="N8653"/>
      <c r="O8653"/>
      <c r="P8653"/>
      <c r="Q8653"/>
      <c r="R8653"/>
      <c r="S8653"/>
      <c r="T8653"/>
      <c r="U8653"/>
    </row>
    <row r="8654" spans="1:21" ht="14.25" customHeight="1">
      <c r="A8654"/>
      <c r="B8654"/>
      <c r="C8654"/>
      <c r="D8654"/>
      <c r="E8654"/>
      <c r="F8654"/>
      <c r="G8654"/>
      <c r="I8654"/>
      <c r="J8654"/>
      <c r="K8654"/>
      <c r="L8654"/>
      <c r="M8654"/>
      <c r="N8654"/>
      <c r="O8654"/>
      <c r="P8654"/>
      <c r="Q8654"/>
      <c r="R8654"/>
      <c r="S8654"/>
      <c r="T8654"/>
      <c r="U8654"/>
    </row>
    <row r="8655" spans="1:21" ht="14.25" customHeight="1">
      <c r="A8655"/>
      <c r="B8655"/>
      <c r="C8655"/>
      <c r="D8655"/>
      <c r="E8655"/>
      <c r="F8655"/>
      <c r="G8655"/>
      <c r="I8655"/>
      <c r="J8655"/>
      <c r="K8655"/>
      <c r="L8655"/>
      <c r="M8655"/>
      <c r="N8655"/>
      <c r="O8655"/>
      <c r="P8655"/>
      <c r="Q8655"/>
      <c r="R8655"/>
      <c r="S8655"/>
      <c r="T8655"/>
      <c r="U8655"/>
    </row>
    <row r="8656" spans="1:21" ht="14.25" customHeight="1">
      <c r="A8656"/>
      <c r="B8656"/>
      <c r="C8656"/>
      <c r="D8656"/>
      <c r="E8656"/>
      <c r="F8656"/>
      <c r="G8656"/>
      <c r="I8656"/>
      <c r="J8656"/>
      <c r="K8656"/>
      <c r="L8656"/>
      <c r="M8656"/>
      <c r="N8656"/>
      <c r="O8656"/>
      <c r="P8656"/>
      <c r="Q8656"/>
      <c r="R8656"/>
      <c r="S8656"/>
      <c r="T8656"/>
      <c r="U8656"/>
    </row>
    <row r="8657" spans="1:21" ht="14.25" customHeight="1">
      <c r="A8657"/>
      <c r="B8657"/>
      <c r="C8657"/>
      <c r="D8657"/>
      <c r="E8657"/>
      <c r="F8657"/>
      <c r="G8657"/>
      <c r="I8657"/>
      <c r="J8657"/>
      <c r="K8657"/>
      <c r="L8657"/>
      <c r="M8657"/>
      <c r="N8657"/>
      <c r="O8657"/>
      <c r="P8657"/>
      <c r="Q8657"/>
      <c r="R8657"/>
      <c r="S8657"/>
      <c r="T8657"/>
      <c r="U8657"/>
    </row>
    <row r="8658" spans="1:21" ht="14.25" customHeight="1">
      <c r="A8658"/>
      <c r="B8658"/>
      <c r="C8658"/>
      <c r="D8658"/>
      <c r="E8658"/>
      <c r="F8658"/>
      <c r="G8658"/>
      <c r="I8658"/>
      <c r="J8658"/>
      <c r="K8658"/>
      <c r="L8658"/>
      <c r="M8658"/>
      <c r="N8658"/>
      <c r="O8658"/>
      <c r="P8658"/>
      <c r="Q8658"/>
      <c r="R8658"/>
      <c r="S8658"/>
      <c r="T8658"/>
      <c r="U8658"/>
    </row>
    <row r="8659" spans="1:21" ht="14.25" customHeight="1">
      <c r="A8659"/>
      <c r="B8659"/>
      <c r="C8659"/>
      <c r="D8659"/>
      <c r="E8659"/>
      <c r="F8659"/>
      <c r="G8659"/>
      <c r="I8659"/>
      <c r="J8659"/>
      <c r="K8659"/>
      <c r="L8659"/>
      <c r="M8659"/>
      <c r="N8659"/>
      <c r="O8659"/>
      <c r="P8659"/>
      <c r="Q8659"/>
      <c r="R8659"/>
      <c r="S8659"/>
      <c r="T8659"/>
      <c r="U8659"/>
    </row>
    <row r="8660" spans="1:21" ht="14.25" customHeight="1">
      <c r="A8660"/>
      <c r="B8660"/>
      <c r="C8660"/>
      <c r="D8660"/>
      <c r="E8660"/>
      <c r="F8660"/>
      <c r="G8660"/>
      <c r="I8660"/>
      <c r="J8660"/>
      <c r="K8660"/>
      <c r="L8660"/>
      <c r="M8660"/>
      <c r="N8660"/>
      <c r="O8660"/>
      <c r="P8660"/>
      <c r="Q8660"/>
      <c r="R8660"/>
      <c r="S8660"/>
      <c r="T8660"/>
      <c r="U8660"/>
    </row>
    <row r="8661" spans="1:21" ht="14.25" customHeight="1">
      <c r="A8661"/>
      <c r="B8661"/>
      <c r="C8661"/>
      <c r="D8661"/>
      <c r="E8661"/>
      <c r="F8661"/>
      <c r="G8661"/>
      <c r="I8661"/>
      <c r="J8661"/>
      <c r="K8661"/>
      <c r="L8661"/>
      <c r="M8661"/>
      <c r="N8661"/>
      <c r="O8661"/>
      <c r="P8661"/>
      <c r="Q8661"/>
      <c r="R8661"/>
      <c r="S8661"/>
      <c r="T8661"/>
      <c r="U8661"/>
    </row>
    <row r="8662" spans="1:21" ht="14.25" customHeight="1">
      <c r="A8662"/>
      <c r="B8662"/>
      <c r="C8662"/>
      <c r="D8662"/>
      <c r="E8662"/>
      <c r="F8662"/>
      <c r="G8662"/>
      <c r="I8662"/>
      <c r="J8662"/>
      <c r="K8662"/>
      <c r="L8662"/>
      <c r="M8662"/>
      <c r="N8662"/>
      <c r="O8662"/>
      <c r="P8662"/>
      <c r="Q8662"/>
      <c r="R8662"/>
      <c r="S8662"/>
      <c r="T8662"/>
      <c r="U8662"/>
    </row>
    <row r="8663" spans="1:21" ht="14.25" customHeight="1">
      <c r="A8663"/>
      <c r="B8663"/>
      <c r="C8663"/>
      <c r="D8663"/>
      <c r="E8663"/>
      <c r="F8663"/>
      <c r="G8663"/>
      <c r="I8663"/>
      <c r="J8663"/>
      <c r="K8663"/>
      <c r="L8663"/>
      <c r="M8663"/>
      <c r="N8663"/>
      <c r="O8663"/>
      <c r="P8663"/>
      <c r="Q8663"/>
      <c r="R8663"/>
      <c r="S8663"/>
      <c r="T8663"/>
      <c r="U8663"/>
    </row>
    <row r="8664" spans="1:21" ht="14.25" customHeight="1">
      <c r="A8664"/>
      <c r="B8664"/>
      <c r="C8664"/>
      <c r="D8664"/>
      <c r="E8664"/>
      <c r="F8664"/>
      <c r="G8664"/>
      <c r="I8664"/>
      <c r="J8664"/>
      <c r="K8664"/>
      <c r="L8664"/>
      <c r="M8664"/>
      <c r="N8664"/>
      <c r="O8664"/>
      <c r="P8664"/>
      <c r="Q8664"/>
      <c r="R8664"/>
      <c r="S8664"/>
      <c r="T8664"/>
      <c r="U8664"/>
    </row>
    <row r="8665" spans="1:21" ht="14.25" customHeight="1">
      <c r="A8665"/>
      <c r="B8665"/>
      <c r="C8665"/>
      <c r="D8665"/>
      <c r="E8665"/>
      <c r="F8665"/>
      <c r="G8665"/>
      <c r="I8665"/>
      <c r="J8665"/>
      <c r="K8665"/>
      <c r="L8665"/>
      <c r="M8665"/>
      <c r="N8665"/>
      <c r="O8665"/>
      <c r="P8665"/>
      <c r="Q8665"/>
      <c r="R8665"/>
      <c r="S8665"/>
      <c r="T8665"/>
      <c r="U8665"/>
    </row>
    <row r="8666" spans="1:21" ht="14.25" customHeight="1">
      <c r="A8666"/>
      <c r="B8666"/>
      <c r="C8666"/>
      <c r="D8666"/>
      <c r="E8666"/>
      <c r="F8666"/>
      <c r="G8666"/>
      <c r="I8666"/>
      <c r="J8666"/>
      <c r="K8666"/>
      <c r="L8666"/>
      <c r="M8666"/>
      <c r="N8666"/>
      <c r="O8666"/>
      <c r="P8666"/>
      <c r="Q8666"/>
      <c r="R8666"/>
      <c r="S8666"/>
      <c r="T8666"/>
      <c r="U8666"/>
    </row>
    <row r="8667" spans="1:21" ht="14.25" customHeight="1">
      <c r="A8667"/>
      <c r="B8667"/>
      <c r="C8667"/>
      <c r="D8667"/>
      <c r="E8667"/>
      <c r="F8667"/>
      <c r="G8667"/>
      <c r="I8667"/>
      <c r="J8667"/>
      <c r="K8667"/>
      <c r="L8667"/>
      <c r="M8667"/>
      <c r="N8667"/>
      <c r="O8667"/>
      <c r="P8667"/>
      <c r="Q8667"/>
      <c r="R8667"/>
      <c r="S8667"/>
      <c r="T8667"/>
      <c r="U8667"/>
    </row>
    <row r="8668" spans="1:21" ht="14.25" customHeight="1">
      <c r="A8668"/>
      <c r="B8668"/>
      <c r="C8668"/>
      <c r="D8668"/>
      <c r="E8668"/>
      <c r="F8668"/>
      <c r="G8668"/>
      <c r="I8668"/>
      <c r="J8668"/>
      <c r="K8668"/>
      <c r="L8668"/>
      <c r="M8668"/>
      <c r="N8668"/>
      <c r="O8668"/>
      <c r="P8668"/>
      <c r="Q8668"/>
      <c r="R8668"/>
      <c r="S8668"/>
      <c r="T8668"/>
      <c r="U8668"/>
    </row>
    <row r="8669" spans="1:21" ht="14.25" customHeight="1">
      <c r="A8669"/>
      <c r="B8669"/>
      <c r="C8669"/>
      <c r="D8669"/>
      <c r="E8669"/>
      <c r="F8669"/>
      <c r="G8669"/>
      <c r="I8669"/>
      <c r="J8669"/>
      <c r="K8669"/>
      <c r="L8669"/>
      <c r="M8669"/>
      <c r="N8669"/>
      <c r="O8669"/>
      <c r="P8669"/>
      <c r="Q8669"/>
      <c r="R8669"/>
      <c r="S8669"/>
      <c r="T8669"/>
      <c r="U8669"/>
    </row>
    <row r="8670" spans="1:21" ht="14.25" customHeight="1">
      <c r="A8670"/>
      <c r="B8670"/>
      <c r="C8670"/>
      <c r="D8670"/>
      <c r="E8670"/>
      <c r="F8670"/>
      <c r="G8670"/>
      <c r="I8670"/>
      <c r="J8670"/>
      <c r="K8670"/>
      <c r="L8670"/>
      <c r="M8670"/>
      <c r="N8670"/>
      <c r="O8670"/>
      <c r="P8670"/>
      <c r="Q8670"/>
      <c r="R8670"/>
      <c r="S8670"/>
      <c r="T8670"/>
      <c r="U8670"/>
    </row>
    <row r="8671" spans="1:21" ht="14.25" customHeight="1">
      <c r="A8671"/>
      <c r="B8671"/>
      <c r="C8671"/>
      <c r="D8671"/>
      <c r="E8671"/>
      <c r="F8671"/>
      <c r="G8671"/>
      <c r="I8671"/>
      <c r="J8671"/>
      <c r="K8671"/>
      <c r="L8671"/>
      <c r="M8671"/>
      <c r="N8671"/>
      <c r="O8671"/>
      <c r="P8671"/>
      <c r="Q8671"/>
      <c r="R8671"/>
      <c r="S8671"/>
      <c r="T8671"/>
      <c r="U8671"/>
    </row>
    <row r="8672" spans="1:21" ht="14.25" customHeight="1">
      <c r="A8672"/>
      <c r="B8672"/>
      <c r="C8672"/>
      <c r="D8672"/>
      <c r="E8672"/>
      <c r="F8672"/>
      <c r="G8672"/>
      <c r="I8672"/>
      <c r="J8672"/>
      <c r="K8672"/>
      <c r="L8672"/>
      <c r="M8672"/>
      <c r="N8672"/>
      <c r="O8672"/>
      <c r="P8672"/>
      <c r="Q8672"/>
      <c r="R8672"/>
      <c r="S8672"/>
      <c r="T8672"/>
      <c r="U8672"/>
    </row>
    <row r="8673" spans="1:21" ht="14.25" customHeight="1">
      <c r="A8673"/>
      <c r="B8673"/>
      <c r="C8673"/>
      <c r="D8673"/>
      <c r="E8673"/>
      <c r="F8673"/>
      <c r="G8673"/>
      <c r="I8673"/>
      <c r="J8673"/>
      <c r="K8673"/>
      <c r="L8673"/>
      <c r="M8673"/>
      <c r="N8673"/>
      <c r="O8673"/>
      <c r="P8673"/>
      <c r="Q8673"/>
      <c r="R8673"/>
      <c r="S8673"/>
      <c r="T8673"/>
      <c r="U8673"/>
    </row>
    <row r="8674" spans="1:21" ht="14.25" customHeight="1">
      <c r="A8674"/>
      <c r="B8674"/>
      <c r="C8674"/>
      <c r="D8674"/>
      <c r="E8674"/>
      <c r="F8674"/>
      <c r="G8674"/>
      <c r="I8674"/>
      <c r="J8674"/>
      <c r="K8674"/>
      <c r="L8674"/>
      <c r="M8674"/>
      <c r="N8674"/>
      <c r="O8674"/>
      <c r="P8674"/>
      <c r="Q8674"/>
      <c r="R8674"/>
      <c r="S8674"/>
      <c r="T8674"/>
      <c r="U8674"/>
    </row>
    <row r="8675" spans="1:21" ht="14.25" customHeight="1">
      <c r="A8675"/>
      <c r="B8675"/>
      <c r="C8675"/>
      <c r="D8675"/>
      <c r="E8675"/>
      <c r="F8675"/>
      <c r="G8675"/>
      <c r="I8675"/>
      <c r="J8675"/>
      <c r="K8675"/>
      <c r="L8675"/>
      <c r="M8675"/>
      <c r="N8675"/>
      <c r="O8675"/>
      <c r="P8675"/>
      <c r="Q8675"/>
      <c r="R8675"/>
      <c r="S8675"/>
      <c r="T8675"/>
      <c r="U8675"/>
    </row>
    <row r="8676" spans="1:21" ht="14.25" customHeight="1">
      <c r="A8676"/>
      <c r="B8676"/>
      <c r="C8676"/>
      <c r="D8676"/>
      <c r="E8676"/>
      <c r="F8676"/>
      <c r="G8676"/>
      <c r="I8676"/>
      <c r="J8676"/>
      <c r="K8676"/>
      <c r="L8676"/>
      <c r="M8676"/>
      <c r="N8676"/>
      <c r="O8676"/>
      <c r="P8676"/>
      <c r="Q8676"/>
      <c r="R8676"/>
      <c r="S8676"/>
      <c r="T8676"/>
      <c r="U8676"/>
    </row>
    <row r="8677" spans="1:21" ht="14.25" customHeight="1">
      <c r="A8677"/>
      <c r="B8677"/>
      <c r="C8677"/>
      <c r="D8677"/>
      <c r="E8677"/>
      <c r="F8677"/>
      <c r="G8677"/>
      <c r="I8677"/>
      <c r="J8677"/>
      <c r="K8677"/>
      <c r="L8677"/>
      <c r="M8677"/>
      <c r="N8677"/>
      <c r="O8677"/>
      <c r="P8677"/>
      <c r="Q8677"/>
      <c r="R8677"/>
      <c r="S8677"/>
      <c r="T8677"/>
      <c r="U8677"/>
    </row>
    <row r="8678" spans="1:21" ht="14.25" customHeight="1">
      <c r="A8678"/>
      <c r="B8678"/>
      <c r="C8678"/>
      <c r="D8678"/>
      <c r="E8678"/>
      <c r="F8678"/>
      <c r="G8678"/>
      <c r="I8678"/>
      <c r="J8678"/>
      <c r="K8678"/>
      <c r="L8678"/>
      <c r="M8678"/>
      <c r="N8678"/>
      <c r="O8678"/>
      <c r="P8678"/>
      <c r="Q8678"/>
      <c r="R8678"/>
      <c r="S8678"/>
      <c r="T8678"/>
      <c r="U8678"/>
    </row>
    <row r="8679" spans="1:21" ht="14.25" customHeight="1">
      <c r="A8679"/>
      <c r="B8679"/>
      <c r="C8679"/>
      <c r="D8679"/>
      <c r="E8679"/>
      <c r="F8679"/>
      <c r="G8679"/>
      <c r="I8679"/>
      <c r="J8679"/>
      <c r="K8679"/>
      <c r="L8679"/>
      <c r="M8679"/>
      <c r="N8679"/>
      <c r="O8679"/>
      <c r="P8679"/>
      <c r="Q8679"/>
      <c r="R8679"/>
      <c r="S8679"/>
      <c r="T8679"/>
      <c r="U8679"/>
    </row>
    <row r="8680" spans="1:21" ht="14.25" customHeight="1">
      <c r="A8680"/>
      <c r="B8680"/>
      <c r="C8680"/>
      <c r="D8680"/>
      <c r="E8680"/>
      <c r="F8680"/>
      <c r="G8680"/>
      <c r="I8680"/>
      <c r="J8680"/>
      <c r="K8680"/>
      <c r="L8680"/>
      <c r="M8680"/>
      <c r="N8680"/>
      <c r="O8680"/>
      <c r="P8680"/>
      <c r="Q8680"/>
      <c r="R8680"/>
      <c r="S8680"/>
      <c r="T8680"/>
      <c r="U8680"/>
    </row>
    <row r="8681" spans="1:21" ht="14.25" customHeight="1">
      <c r="A8681"/>
      <c r="B8681"/>
      <c r="C8681"/>
      <c r="D8681"/>
      <c r="E8681"/>
      <c r="F8681"/>
      <c r="G8681"/>
      <c r="I8681"/>
      <c r="J8681"/>
      <c r="K8681"/>
      <c r="L8681"/>
      <c r="M8681"/>
      <c r="N8681"/>
      <c r="O8681"/>
      <c r="P8681"/>
      <c r="Q8681"/>
      <c r="R8681"/>
      <c r="S8681"/>
      <c r="T8681"/>
      <c r="U8681"/>
    </row>
    <row r="8682" spans="1:21" ht="14.25" customHeight="1">
      <c r="A8682"/>
      <c r="B8682"/>
      <c r="C8682"/>
      <c r="D8682"/>
      <c r="E8682"/>
      <c r="F8682"/>
      <c r="G8682"/>
      <c r="I8682"/>
      <c r="J8682"/>
      <c r="K8682"/>
      <c r="L8682"/>
      <c r="M8682"/>
      <c r="N8682"/>
      <c r="O8682"/>
      <c r="P8682"/>
      <c r="Q8682"/>
      <c r="R8682"/>
      <c r="S8682"/>
      <c r="T8682"/>
      <c r="U8682"/>
    </row>
    <row r="8683" spans="1:21" ht="14.25" customHeight="1">
      <c r="A8683"/>
      <c r="B8683"/>
      <c r="C8683"/>
      <c r="D8683"/>
      <c r="E8683"/>
      <c r="F8683"/>
      <c r="G8683"/>
      <c r="I8683"/>
      <c r="J8683"/>
      <c r="K8683"/>
      <c r="L8683"/>
      <c r="M8683"/>
      <c r="N8683"/>
      <c r="O8683"/>
      <c r="P8683"/>
      <c r="Q8683"/>
      <c r="R8683"/>
      <c r="S8683"/>
      <c r="T8683"/>
      <c r="U8683"/>
    </row>
    <row r="8684" spans="1:21" ht="14.25" customHeight="1">
      <c r="A8684"/>
      <c r="B8684"/>
      <c r="C8684"/>
      <c r="D8684"/>
      <c r="E8684"/>
      <c r="F8684"/>
      <c r="G8684"/>
      <c r="I8684"/>
      <c r="J8684"/>
      <c r="K8684"/>
      <c r="L8684"/>
      <c r="M8684"/>
      <c r="N8684"/>
      <c r="O8684"/>
      <c r="P8684"/>
      <c r="Q8684"/>
      <c r="R8684"/>
      <c r="S8684"/>
      <c r="T8684"/>
      <c r="U8684"/>
    </row>
    <row r="8685" spans="1:21" ht="14.25" customHeight="1">
      <c r="A8685"/>
      <c r="B8685"/>
      <c r="C8685"/>
      <c r="D8685"/>
      <c r="E8685"/>
      <c r="F8685"/>
      <c r="G8685"/>
      <c r="I8685"/>
      <c r="J8685"/>
      <c r="K8685"/>
      <c r="L8685"/>
      <c r="M8685"/>
      <c r="N8685"/>
      <c r="O8685"/>
      <c r="P8685"/>
      <c r="Q8685"/>
      <c r="R8685"/>
      <c r="S8685"/>
      <c r="T8685"/>
      <c r="U8685"/>
    </row>
    <row r="8686" spans="1:21" ht="14.25" customHeight="1">
      <c r="A8686"/>
      <c r="B8686"/>
      <c r="C8686"/>
      <c r="D8686"/>
      <c r="E8686"/>
      <c r="F8686"/>
      <c r="G8686"/>
      <c r="I8686"/>
      <c r="J8686"/>
      <c r="K8686"/>
      <c r="L8686"/>
      <c r="M8686"/>
      <c r="N8686"/>
      <c r="O8686"/>
      <c r="P8686"/>
      <c r="Q8686"/>
      <c r="R8686"/>
      <c r="S8686"/>
      <c r="T8686"/>
      <c r="U8686"/>
    </row>
    <row r="8687" spans="1:21" ht="14.25" customHeight="1">
      <c r="A8687"/>
      <c r="B8687"/>
      <c r="C8687"/>
      <c r="D8687"/>
      <c r="E8687"/>
      <c r="F8687"/>
      <c r="G8687"/>
      <c r="I8687"/>
      <c r="J8687"/>
      <c r="K8687"/>
      <c r="L8687"/>
      <c r="M8687"/>
      <c r="N8687"/>
      <c r="O8687"/>
      <c r="P8687"/>
      <c r="Q8687"/>
      <c r="R8687"/>
      <c r="S8687"/>
      <c r="T8687"/>
      <c r="U8687"/>
    </row>
    <row r="8688" spans="1:21" ht="14.25" customHeight="1">
      <c r="A8688"/>
      <c r="B8688"/>
      <c r="C8688"/>
      <c r="D8688"/>
      <c r="E8688"/>
      <c r="F8688"/>
      <c r="G8688"/>
      <c r="I8688"/>
      <c r="J8688"/>
      <c r="K8688"/>
      <c r="L8688"/>
      <c r="M8688"/>
      <c r="N8688"/>
      <c r="O8688"/>
      <c r="P8688"/>
      <c r="Q8688"/>
      <c r="R8688"/>
      <c r="S8688"/>
      <c r="T8688"/>
      <c r="U8688"/>
    </row>
    <row r="8689" spans="1:21" ht="14.25" customHeight="1">
      <c r="A8689"/>
      <c r="B8689"/>
      <c r="C8689"/>
      <c r="D8689"/>
      <c r="E8689"/>
      <c r="F8689"/>
      <c r="G8689"/>
      <c r="I8689"/>
      <c r="J8689"/>
      <c r="K8689"/>
      <c r="L8689"/>
      <c r="M8689"/>
      <c r="N8689"/>
      <c r="O8689"/>
      <c r="P8689"/>
      <c r="Q8689"/>
      <c r="R8689"/>
      <c r="S8689"/>
      <c r="T8689"/>
      <c r="U8689"/>
    </row>
    <row r="8690" spans="1:21" ht="14.25" customHeight="1">
      <c r="A8690"/>
      <c r="B8690"/>
      <c r="C8690"/>
      <c r="D8690"/>
      <c r="E8690"/>
      <c r="F8690"/>
      <c r="G8690"/>
      <c r="I8690"/>
      <c r="J8690"/>
      <c r="K8690"/>
      <c r="L8690"/>
      <c r="M8690"/>
      <c r="N8690"/>
      <c r="O8690"/>
      <c r="P8690"/>
      <c r="Q8690"/>
      <c r="R8690"/>
      <c r="S8690"/>
      <c r="T8690"/>
      <c r="U8690"/>
    </row>
    <row r="8691" spans="1:21" ht="14.25" customHeight="1">
      <c r="A8691"/>
      <c r="B8691"/>
      <c r="C8691"/>
      <c r="D8691"/>
      <c r="E8691"/>
      <c r="F8691"/>
      <c r="G8691"/>
      <c r="I8691"/>
      <c r="J8691"/>
      <c r="K8691"/>
      <c r="L8691"/>
      <c r="M8691"/>
      <c r="N8691"/>
      <c r="O8691"/>
      <c r="P8691"/>
      <c r="Q8691"/>
      <c r="R8691"/>
      <c r="S8691"/>
      <c r="T8691"/>
      <c r="U8691"/>
    </row>
    <row r="8692" spans="1:21" ht="14.25" customHeight="1">
      <c r="A8692"/>
      <c r="B8692"/>
      <c r="C8692"/>
      <c r="D8692"/>
      <c r="E8692"/>
      <c r="F8692"/>
      <c r="G8692"/>
      <c r="I8692"/>
      <c r="J8692"/>
      <c r="K8692"/>
      <c r="L8692"/>
      <c r="M8692"/>
      <c r="N8692"/>
      <c r="O8692"/>
      <c r="P8692"/>
      <c r="Q8692"/>
      <c r="R8692"/>
      <c r="S8692"/>
      <c r="T8692"/>
      <c r="U8692"/>
    </row>
    <row r="8693" spans="1:21" ht="14.25" customHeight="1">
      <c r="A8693"/>
      <c r="B8693"/>
      <c r="C8693"/>
      <c r="D8693"/>
      <c r="E8693"/>
      <c r="F8693"/>
      <c r="G8693"/>
      <c r="I8693"/>
      <c r="J8693"/>
      <c r="K8693"/>
      <c r="L8693"/>
      <c r="M8693"/>
      <c r="N8693"/>
      <c r="O8693"/>
      <c r="P8693"/>
      <c r="Q8693"/>
      <c r="R8693"/>
      <c r="S8693"/>
      <c r="T8693"/>
      <c r="U8693"/>
    </row>
    <row r="8694" spans="1:21" ht="14.25" customHeight="1">
      <c r="A8694"/>
      <c r="B8694"/>
      <c r="C8694"/>
      <c r="D8694"/>
      <c r="E8694"/>
      <c r="F8694"/>
      <c r="G8694"/>
      <c r="I8694"/>
      <c r="J8694"/>
      <c r="K8694"/>
      <c r="L8694"/>
      <c r="M8694"/>
      <c r="N8694"/>
      <c r="O8694"/>
      <c r="P8694"/>
      <c r="Q8694"/>
      <c r="R8694"/>
      <c r="S8694"/>
      <c r="T8694"/>
      <c r="U8694"/>
    </row>
    <row r="8695" spans="1:21" ht="14.25" customHeight="1">
      <c r="A8695"/>
      <c r="B8695"/>
      <c r="C8695"/>
      <c r="D8695"/>
      <c r="E8695"/>
      <c r="F8695"/>
      <c r="G8695"/>
      <c r="I8695"/>
      <c r="J8695"/>
      <c r="K8695"/>
      <c r="L8695"/>
      <c r="M8695"/>
      <c r="N8695"/>
      <c r="O8695"/>
      <c r="P8695"/>
      <c r="Q8695"/>
      <c r="R8695"/>
      <c r="S8695"/>
      <c r="T8695"/>
      <c r="U8695"/>
    </row>
    <row r="8696" spans="1:21" ht="14.25" customHeight="1">
      <c r="A8696"/>
      <c r="B8696"/>
      <c r="C8696"/>
      <c r="D8696"/>
      <c r="E8696"/>
      <c r="F8696"/>
      <c r="G8696"/>
      <c r="I8696"/>
      <c r="J8696"/>
      <c r="K8696"/>
      <c r="L8696"/>
      <c r="M8696"/>
      <c r="N8696"/>
      <c r="O8696"/>
      <c r="P8696"/>
      <c r="Q8696"/>
      <c r="R8696"/>
      <c r="S8696"/>
      <c r="T8696"/>
      <c r="U8696"/>
    </row>
    <row r="8697" spans="1:21" ht="14.25" customHeight="1">
      <c r="A8697"/>
      <c r="B8697"/>
      <c r="C8697"/>
      <c r="D8697"/>
      <c r="E8697"/>
      <c r="F8697"/>
      <c r="G8697"/>
      <c r="I8697"/>
      <c r="J8697"/>
      <c r="K8697"/>
      <c r="L8697"/>
      <c r="M8697"/>
      <c r="N8697"/>
      <c r="O8697"/>
      <c r="P8697"/>
      <c r="Q8697"/>
      <c r="R8697"/>
      <c r="S8697"/>
      <c r="T8697"/>
      <c r="U8697"/>
    </row>
    <row r="8698" spans="1:21" ht="14.25" customHeight="1">
      <c r="A8698"/>
      <c r="B8698"/>
      <c r="C8698"/>
      <c r="D8698"/>
      <c r="E8698"/>
      <c r="F8698"/>
      <c r="G8698"/>
      <c r="I8698"/>
      <c r="J8698"/>
      <c r="K8698"/>
      <c r="L8698"/>
      <c r="M8698"/>
      <c r="N8698"/>
      <c r="O8698"/>
      <c r="P8698"/>
      <c r="Q8698"/>
      <c r="R8698"/>
      <c r="S8698"/>
      <c r="T8698"/>
      <c r="U8698"/>
    </row>
    <row r="8699" spans="1:21" ht="14.25" customHeight="1">
      <c r="A8699"/>
      <c r="B8699"/>
      <c r="C8699"/>
      <c r="D8699"/>
      <c r="E8699"/>
      <c r="F8699"/>
      <c r="G8699"/>
      <c r="I8699"/>
      <c r="J8699"/>
      <c r="K8699"/>
      <c r="L8699"/>
      <c r="M8699"/>
      <c r="N8699"/>
      <c r="O8699"/>
      <c r="P8699"/>
      <c r="Q8699"/>
      <c r="R8699"/>
      <c r="S8699"/>
      <c r="T8699"/>
      <c r="U8699"/>
    </row>
    <row r="8700" spans="1:21" ht="14.25" customHeight="1">
      <c r="A8700"/>
      <c r="B8700"/>
      <c r="C8700"/>
      <c r="D8700"/>
      <c r="E8700"/>
      <c r="F8700"/>
      <c r="G8700"/>
      <c r="I8700"/>
      <c r="J8700"/>
      <c r="K8700"/>
      <c r="L8700"/>
      <c r="M8700"/>
      <c r="N8700"/>
      <c r="O8700"/>
      <c r="P8700"/>
      <c r="Q8700"/>
      <c r="R8700"/>
      <c r="S8700"/>
      <c r="T8700"/>
      <c r="U8700"/>
    </row>
    <row r="8701" spans="1:21" ht="14.25" customHeight="1">
      <c r="A8701"/>
      <c r="B8701"/>
      <c r="C8701"/>
      <c r="D8701"/>
      <c r="E8701"/>
      <c r="F8701"/>
      <c r="G8701"/>
      <c r="I8701"/>
      <c r="J8701"/>
      <c r="K8701"/>
      <c r="L8701"/>
      <c r="M8701"/>
      <c r="N8701"/>
      <c r="O8701"/>
      <c r="P8701"/>
      <c r="Q8701"/>
      <c r="R8701"/>
      <c r="S8701"/>
      <c r="T8701"/>
      <c r="U8701"/>
    </row>
    <row r="8702" spans="1:21" ht="14.25" customHeight="1">
      <c r="A8702"/>
      <c r="B8702"/>
      <c r="C8702"/>
      <c r="D8702"/>
      <c r="E8702"/>
      <c r="F8702"/>
      <c r="G8702"/>
      <c r="I8702"/>
      <c r="J8702"/>
      <c r="K8702"/>
      <c r="L8702"/>
      <c r="M8702"/>
      <c r="N8702"/>
      <c r="O8702"/>
      <c r="P8702"/>
      <c r="Q8702"/>
      <c r="R8702"/>
      <c r="S8702"/>
      <c r="T8702"/>
      <c r="U8702"/>
    </row>
    <row r="8703" spans="1:21" ht="14.25" customHeight="1">
      <c r="A8703"/>
      <c r="B8703"/>
      <c r="C8703"/>
      <c r="D8703"/>
      <c r="E8703"/>
      <c r="F8703"/>
      <c r="G8703"/>
      <c r="I8703"/>
      <c r="J8703"/>
      <c r="K8703"/>
      <c r="L8703"/>
      <c r="M8703"/>
      <c r="N8703"/>
      <c r="O8703"/>
      <c r="P8703"/>
      <c r="Q8703"/>
      <c r="R8703"/>
      <c r="S8703"/>
      <c r="T8703"/>
      <c r="U8703"/>
    </row>
    <row r="8704" spans="1:21" ht="14.25" customHeight="1">
      <c r="A8704"/>
      <c r="B8704"/>
      <c r="C8704"/>
      <c r="D8704"/>
      <c r="E8704"/>
      <c r="F8704"/>
      <c r="G8704"/>
      <c r="I8704"/>
      <c r="J8704"/>
      <c r="K8704"/>
      <c r="L8704"/>
      <c r="M8704"/>
      <c r="N8704"/>
      <c r="O8704"/>
      <c r="P8704"/>
      <c r="Q8704"/>
      <c r="R8704"/>
      <c r="S8704"/>
      <c r="T8704"/>
      <c r="U8704"/>
    </row>
    <row r="8705" spans="1:21" ht="14.25" customHeight="1">
      <c r="A8705"/>
      <c r="B8705"/>
      <c r="C8705"/>
      <c r="D8705"/>
      <c r="E8705"/>
      <c r="F8705"/>
      <c r="G8705"/>
      <c r="I8705"/>
      <c r="J8705"/>
      <c r="K8705"/>
      <c r="L8705"/>
      <c r="M8705"/>
      <c r="N8705"/>
      <c r="O8705"/>
      <c r="P8705"/>
      <c r="Q8705"/>
      <c r="R8705"/>
      <c r="S8705"/>
      <c r="T8705"/>
      <c r="U8705"/>
    </row>
    <row r="8706" spans="1:21" ht="14.25" customHeight="1">
      <c r="A8706"/>
      <c r="B8706"/>
      <c r="C8706"/>
      <c r="D8706"/>
      <c r="E8706"/>
      <c r="F8706"/>
      <c r="G8706"/>
      <c r="I8706"/>
      <c r="J8706"/>
      <c r="K8706"/>
      <c r="L8706"/>
      <c r="M8706"/>
      <c r="N8706"/>
      <c r="O8706"/>
      <c r="P8706"/>
      <c r="Q8706"/>
      <c r="R8706"/>
      <c r="S8706"/>
      <c r="T8706"/>
      <c r="U8706"/>
    </row>
    <row r="8707" spans="1:21" ht="14.25" customHeight="1">
      <c r="A8707"/>
      <c r="B8707"/>
      <c r="C8707"/>
      <c r="D8707"/>
      <c r="E8707"/>
      <c r="F8707"/>
      <c r="G8707"/>
      <c r="I8707"/>
      <c r="J8707"/>
      <c r="K8707"/>
      <c r="L8707"/>
      <c r="M8707"/>
      <c r="N8707"/>
      <c r="O8707"/>
      <c r="P8707"/>
      <c r="Q8707"/>
      <c r="R8707"/>
      <c r="S8707"/>
      <c r="T8707"/>
      <c r="U8707"/>
    </row>
    <row r="8708" spans="1:21" ht="14.25" customHeight="1">
      <c r="A8708"/>
      <c r="B8708"/>
      <c r="C8708"/>
      <c r="D8708"/>
      <c r="E8708"/>
      <c r="F8708"/>
      <c r="G8708"/>
      <c r="I8708"/>
      <c r="J8708"/>
      <c r="K8708"/>
      <c r="L8708"/>
      <c r="M8708"/>
      <c r="N8708"/>
      <c r="O8708"/>
      <c r="P8708"/>
      <c r="Q8708"/>
      <c r="R8708"/>
      <c r="S8708"/>
      <c r="T8708"/>
      <c r="U8708"/>
    </row>
    <row r="8709" spans="1:21" ht="14.25" customHeight="1">
      <c r="A8709"/>
      <c r="B8709"/>
      <c r="C8709"/>
      <c r="D8709"/>
      <c r="E8709"/>
      <c r="F8709"/>
      <c r="G8709"/>
      <c r="I8709"/>
      <c r="J8709"/>
      <c r="K8709"/>
      <c r="L8709"/>
      <c r="M8709"/>
      <c r="N8709"/>
      <c r="O8709"/>
      <c r="P8709"/>
      <c r="Q8709"/>
      <c r="R8709"/>
      <c r="S8709"/>
      <c r="T8709"/>
      <c r="U8709"/>
    </row>
    <row r="8710" spans="1:21" ht="14.25" customHeight="1">
      <c r="A8710"/>
      <c r="B8710"/>
      <c r="C8710"/>
      <c r="D8710"/>
      <c r="E8710"/>
      <c r="F8710"/>
      <c r="G8710"/>
      <c r="I8710"/>
      <c r="J8710"/>
      <c r="K8710"/>
      <c r="L8710"/>
      <c r="M8710"/>
      <c r="N8710"/>
      <c r="O8710"/>
      <c r="P8710"/>
      <c r="Q8710"/>
      <c r="R8710"/>
      <c r="S8710"/>
      <c r="T8710"/>
      <c r="U8710"/>
    </row>
    <row r="8711" spans="1:21" ht="14.25" customHeight="1">
      <c r="A8711"/>
      <c r="B8711"/>
      <c r="C8711"/>
      <c r="D8711"/>
      <c r="E8711"/>
      <c r="F8711"/>
      <c r="G8711"/>
      <c r="I8711"/>
      <c r="J8711"/>
      <c r="K8711"/>
      <c r="L8711"/>
      <c r="M8711"/>
      <c r="N8711"/>
      <c r="O8711"/>
      <c r="P8711"/>
      <c r="Q8711"/>
      <c r="R8711"/>
      <c r="S8711"/>
      <c r="T8711"/>
      <c r="U8711"/>
    </row>
    <row r="8712" spans="1:21" ht="14.25" customHeight="1">
      <c r="A8712"/>
      <c r="B8712"/>
      <c r="C8712"/>
      <c r="D8712"/>
      <c r="E8712"/>
      <c r="F8712"/>
      <c r="G8712"/>
      <c r="I8712"/>
      <c r="J8712"/>
      <c r="K8712"/>
      <c r="L8712"/>
      <c r="M8712"/>
      <c r="N8712"/>
      <c r="O8712"/>
      <c r="P8712"/>
      <c r="Q8712"/>
      <c r="R8712"/>
      <c r="S8712"/>
      <c r="T8712"/>
      <c r="U8712"/>
    </row>
    <row r="8713" spans="1:21" ht="14.25" customHeight="1">
      <c r="A8713"/>
      <c r="B8713"/>
      <c r="C8713"/>
      <c r="D8713"/>
      <c r="E8713"/>
      <c r="F8713"/>
      <c r="G8713"/>
      <c r="I8713"/>
      <c r="J8713"/>
      <c r="K8713"/>
      <c r="L8713"/>
      <c r="M8713"/>
      <c r="N8713"/>
      <c r="O8713"/>
      <c r="P8713"/>
      <c r="Q8713"/>
      <c r="R8713"/>
      <c r="S8713"/>
      <c r="T8713"/>
      <c r="U8713"/>
    </row>
    <row r="8714" spans="1:21" ht="14.25" customHeight="1">
      <c r="A8714"/>
      <c r="B8714"/>
      <c r="C8714"/>
      <c r="D8714"/>
      <c r="E8714"/>
      <c r="F8714"/>
      <c r="G8714"/>
      <c r="I8714"/>
      <c r="J8714"/>
      <c r="K8714"/>
      <c r="L8714"/>
      <c r="M8714"/>
      <c r="N8714"/>
      <c r="O8714"/>
      <c r="P8714"/>
      <c r="Q8714"/>
      <c r="R8714"/>
      <c r="S8714"/>
      <c r="T8714"/>
      <c r="U8714"/>
    </row>
    <row r="8715" spans="1:21" ht="14.25" customHeight="1">
      <c r="A8715"/>
      <c r="B8715"/>
      <c r="C8715"/>
      <c r="D8715"/>
      <c r="E8715"/>
      <c r="F8715"/>
      <c r="G8715"/>
      <c r="I8715"/>
      <c r="J8715"/>
      <c r="K8715"/>
      <c r="L8715"/>
      <c r="M8715"/>
      <c r="N8715"/>
      <c r="O8715"/>
      <c r="P8715"/>
      <c r="Q8715"/>
      <c r="R8715"/>
      <c r="S8715"/>
      <c r="T8715"/>
      <c r="U8715"/>
    </row>
    <row r="8716" spans="1:21" ht="14.25" customHeight="1">
      <c r="A8716"/>
      <c r="B8716"/>
      <c r="C8716"/>
      <c r="D8716"/>
      <c r="E8716"/>
      <c r="F8716"/>
      <c r="G8716"/>
      <c r="I8716"/>
      <c r="J8716"/>
      <c r="K8716"/>
      <c r="L8716"/>
      <c r="M8716"/>
      <c r="N8716"/>
      <c r="O8716"/>
      <c r="P8716"/>
      <c r="Q8716"/>
      <c r="R8716"/>
      <c r="S8716"/>
      <c r="T8716"/>
      <c r="U8716"/>
    </row>
    <row r="8717" spans="1:21" ht="14.25" customHeight="1">
      <c r="A8717"/>
      <c r="B8717"/>
      <c r="C8717"/>
      <c r="D8717"/>
      <c r="E8717"/>
      <c r="F8717"/>
      <c r="G8717"/>
      <c r="I8717"/>
      <c r="J8717"/>
      <c r="K8717"/>
      <c r="L8717"/>
      <c r="M8717"/>
      <c r="N8717"/>
      <c r="O8717"/>
      <c r="P8717"/>
      <c r="Q8717"/>
      <c r="R8717"/>
      <c r="S8717"/>
      <c r="T8717"/>
      <c r="U8717"/>
    </row>
    <row r="8718" spans="1:21" ht="14.25" customHeight="1">
      <c r="A8718"/>
      <c r="B8718"/>
      <c r="C8718"/>
      <c r="D8718"/>
      <c r="E8718"/>
      <c r="F8718"/>
      <c r="G8718"/>
      <c r="I8718"/>
      <c r="J8718"/>
      <c r="K8718"/>
      <c r="L8718"/>
      <c r="M8718"/>
      <c r="N8718"/>
      <c r="O8718"/>
      <c r="P8718"/>
      <c r="Q8718"/>
      <c r="R8718"/>
      <c r="S8718"/>
      <c r="T8718"/>
      <c r="U8718"/>
    </row>
    <row r="8719" spans="1:21" ht="14.25" customHeight="1">
      <c r="A8719"/>
      <c r="B8719"/>
      <c r="C8719"/>
      <c r="D8719"/>
      <c r="E8719"/>
      <c r="F8719"/>
      <c r="G8719"/>
      <c r="I8719"/>
      <c r="J8719"/>
      <c r="K8719"/>
      <c r="L8719"/>
      <c r="M8719"/>
      <c r="N8719"/>
      <c r="O8719"/>
      <c r="P8719"/>
      <c r="Q8719"/>
      <c r="R8719"/>
      <c r="S8719"/>
      <c r="T8719"/>
      <c r="U8719"/>
    </row>
    <row r="8720" spans="1:21" ht="14.25" customHeight="1">
      <c r="A8720"/>
      <c r="B8720"/>
      <c r="C8720"/>
      <c r="D8720"/>
      <c r="E8720"/>
      <c r="F8720"/>
      <c r="G8720"/>
      <c r="I8720"/>
      <c r="J8720"/>
      <c r="K8720"/>
      <c r="L8720"/>
      <c r="M8720"/>
      <c r="N8720"/>
      <c r="O8720"/>
      <c r="P8720"/>
      <c r="Q8720"/>
      <c r="R8720"/>
      <c r="S8720"/>
      <c r="T8720"/>
      <c r="U8720"/>
    </row>
    <row r="8721" spans="1:21" ht="14.25" customHeight="1">
      <c r="A8721"/>
      <c r="B8721"/>
      <c r="C8721"/>
      <c r="D8721"/>
      <c r="E8721"/>
      <c r="F8721"/>
      <c r="G8721"/>
      <c r="I8721"/>
      <c r="J8721"/>
      <c r="K8721"/>
      <c r="L8721"/>
      <c r="M8721"/>
      <c r="N8721"/>
      <c r="O8721"/>
      <c r="P8721"/>
      <c r="Q8721"/>
      <c r="R8721"/>
      <c r="S8721"/>
      <c r="T8721"/>
      <c r="U8721"/>
    </row>
    <row r="8722" spans="1:21" ht="14.25" customHeight="1">
      <c r="A8722"/>
      <c r="B8722"/>
      <c r="C8722"/>
      <c r="D8722"/>
      <c r="E8722"/>
      <c r="F8722"/>
      <c r="G8722"/>
      <c r="I8722"/>
      <c r="J8722"/>
      <c r="K8722"/>
      <c r="L8722"/>
      <c r="M8722"/>
      <c r="N8722"/>
      <c r="O8722"/>
      <c r="P8722"/>
      <c r="Q8722"/>
      <c r="R8722"/>
      <c r="S8722"/>
      <c r="T8722"/>
      <c r="U8722"/>
    </row>
    <row r="8723" spans="1:21" ht="14.25" customHeight="1">
      <c r="A8723"/>
      <c r="B8723"/>
      <c r="C8723"/>
      <c r="D8723"/>
      <c r="E8723"/>
      <c r="F8723"/>
      <c r="G8723"/>
      <c r="I8723"/>
      <c r="J8723"/>
      <c r="K8723"/>
      <c r="L8723"/>
      <c r="M8723"/>
      <c r="N8723"/>
      <c r="O8723"/>
      <c r="P8723"/>
      <c r="Q8723"/>
      <c r="R8723"/>
      <c r="S8723"/>
      <c r="T8723"/>
      <c r="U8723"/>
    </row>
    <row r="8724" spans="1:21" ht="14.25" customHeight="1">
      <c r="A8724"/>
      <c r="B8724"/>
      <c r="C8724"/>
      <c r="D8724"/>
      <c r="E8724"/>
      <c r="F8724"/>
      <c r="G8724"/>
      <c r="I8724"/>
      <c r="J8724"/>
      <c r="K8724"/>
      <c r="L8724"/>
      <c r="M8724"/>
      <c r="N8724"/>
      <c r="O8724"/>
      <c r="P8724"/>
      <c r="Q8724"/>
      <c r="R8724"/>
      <c r="S8724"/>
      <c r="T8724"/>
      <c r="U8724"/>
    </row>
    <row r="8725" spans="1:21" ht="14.25" customHeight="1">
      <c r="A8725"/>
      <c r="B8725"/>
      <c r="C8725"/>
      <c r="D8725"/>
      <c r="E8725"/>
      <c r="F8725"/>
      <c r="G8725"/>
      <c r="I8725"/>
      <c r="J8725"/>
      <c r="K8725"/>
      <c r="L8725"/>
      <c r="M8725"/>
      <c r="N8725"/>
      <c r="O8725"/>
      <c r="P8725"/>
      <c r="Q8725"/>
      <c r="R8725"/>
      <c r="S8725"/>
      <c r="T8725"/>
      <c r="U8725"/>
    </row>
    <row r="8726" spans="1:21" ht="14.25" customHeight="1">
      <c r="A8726"/>
      <c r="B8726"/>
      <c r="C8726"/>
      <c r="D8726"/>
      <c r="E8726"/>
      <c r="F8726"/>
      <c r="G8726"/>
      <c r="I8726"/>
      <c r="J8726"/>
      <c r="K8726"/>
      <c r="L8726"/>
      <c r="M8726"/>
      <c r="N8726"/>
      <c r="O8726"/>
      <c r="P8726"/>
      <c r="Q8726"/>
      <c r="R8726"/>
      <c r="S8726"/>
      <c r="T8726"/>
      <c r="U8726"/>
    </row>
    <row r="8727" spans="1:21" ht="14.25" customHeight="1">
      <c r="A8727"/>
      <c r="B8727"/>
      <c r="C8727"/>
      <c r="D8727"/>
      <c r="E8727"/>
      <c r="F8727"/>
      <c r="G8727"/>
      <c r="I8727"/>
      <c r="J8727"/>
      <c r="K8727"/>
      <c r="L8727"/>
      <c r="M8727"/>
      <c r="N8727"/>
      <c r="O8727"/>
      <c r="P8727"/>
      <c r="Q8727"/>
      <c r="R8727"/>
      <c r="S8727"/>
      <c r="T8727"/>
      <c r="U8727"/>
    </row>
    <row r="8728" spans="1:21" ht="14.25" customHeight="1">
      <c r="A8728"/>
      <c r="B8728"/>
      <c r="C8728"/>
      <c r="D8728"/>
      <c r="E8728"/>
      <c r="F8728"/>
      <c r="G8728"/>
      <c r="I8728"/>
      <c r="J8728"/>
      <c r="K8728"/>
      <c r="L8728"/>
      <c r="M8728"/>
      <c r="N8728"/>
      <c r="O8728"/>
      <c r="P8728"/>
      <c r="Q8728"/>
      <c r="R8728"/>
      <c r="S8728"/>
      <c r="T8728"/>
      <c r="U8728"/>
    </row>
    <row r="8729" spans="1:21" ht="14.25" customHeight="1">
      <c r="A8729"/>
      <c r="B8729"/>
      <c r="C8729"/>
      <c r="D8729"/>
      <c r="E8729"/>
      <c r="F8729"/>
      <c r="G8729"/>
      <c r="I8729"/>
      <c r="J8729"/>
      <c r="K8729"/>
      <c r="L8729"/>
      <c r="M8729"/>
      <c r="N8729"/>
      <c r="O8729"/>
      <c r="P8729"/>
      <c r="Q8729"/>
      <c r="R8729"/>
      <c r="S8729"/>
      <c r="T8729"/>
      <c r="U8729"/>
    </row>
    <row r="8730" spans="1:21" ht="14.25" customHeight="1">
      <c r="A8730"/>
      <c r="B8730"/>
      <c r="C8730"/>
      <c r="D8730"/>
      <c r="E8730"/>
      <c r="F8730"/>
      <c r="G8730"/>
      <c r="I8730"/>
      <c r="J8730"/>
      <c r="K8730"/>
      <c r="L8730"/>
      <c r="M8730"/>
      <c r="N8730"/>
      <c r="O8730"/>
      <c r="P8730"/>
      <c r="Q8730"/>
      <c r="R8730"/>
      <c r="S8730"/>
      <c r="T8730"/>
      <c r="U8730"/>
    </row>
    <row r="8731" spans="1:21" ht="14.25" customHeight="1">
      <c r="A8731"/>
      <c r="B8731"/>
      <c r="C8731"/>
      <c r="D8731"/>
      <c r="E8731"/>
      <c r="F8731"/>
      <c r="G8731"/>
      <c r="I8731"/>
      <c r="J8731"/>
      <c r="K8731"/>
      <c r="L8731"/>
      <c r="M8731"/>
      <c r="N8731"/>
      <c r="O8731"/>
      <c r="P8731"/>
      <c r="Q8731"/>
      <c r="R8731"/>
      <c r="S8731"/>
      <c r="T8731"/>
      <c r="U8731"/>
    </row>
    <row r="8732" spans="1:21" ht="14.25" customHeight="1">
      <c r="A8732"/>
      <c r="B8732"/>
      <c r="C8732"/>
      <c r="D8732"/>
      <c r="E8732"/>
      <c r="F8732"/>
      <c r="G8732"/>
      <c r="I8732"/>
      <c r="J8732"/>
      <c r="K8732"/>
      <c r="L8732"/>
      <c r="M8732"/>
      <c r="N8732"/>
      <c r="O8732"/>
      <c r="P8732"/>
      <c r="Q8732"/>
      <c r="R8732"/>
      <c r="S8732"/>
      <c r="T8732"/>
      <c r="U8732"/>
    </row>
    <row r="8733" spans="1:21" ht="14.25" customHeight="1">
      <c r="A8733"/>
      <c r="B8733"/>
      <c r="C8733"/>
      <c r="D8733"/>
      <c r="E8733"/>
      <c r="F8733"/>
      <c r="G8733"/>
      <c r="I8733"/>
      <c r="J8733"/>
      <c r="K8733"/>
      <c r="L8733"/>
      <c r="M8733"/>
      <c r="N8733"/>
      <c r="O8733"/>
      <c r="P8733"/>
      <c r="Q8733"/>
      <c r="R8733"/>
      <c r="S8733"/>
      <c r="T8733"/>
      <c r="U8733"/>
    </row>
    <row r="8734" spans="1:21" ht="14.25" customHeight="1">
      <c r="A8734"/>
      <c r="B8734"/>
      <c r="C8734"/>
      <c r="D8734"/>
      <c r="E8734"/>
      <c r="F8734"/>
      <c r="G8734"/>
      <c r="I8734"/>
      <c r="J8734"/>
      <c r="K8734"/>
      <c r="L8734"/>
      <c r="M8734"/>
      <c r="N8734"/>
      <c r="O8734"/>
      <c r="P8734"/>
      <c r="Q8734"/>
      <c r="R8734"/>
      <c r="S8734"/>
      <c r="T8734"/>
      <c r="U8734"/>
    </row>
    <row r="8735" spans="1:21" ht="14.25" customHeight="1">
      <c r="A8735"/>
      <c r="B8735"/>
      <c r="C8735"/>
      <c r="D8735"/>
      <c r="E8735"/>
      <c r="F8735"/>
      <c r="G8735"/>
      <c r="I8735"/>
      <c r="J8735"/>
      <c r="K8735"/>
      <c r="L8735"/>
      <c r="M8735"/>
      <c r="N8735"/>
      <c r="O8735"/>
      <c r="P8735"/>
      <c r="Q8735"/>
      <c r="R8735"/>
      <c r="S8735"/>
      <c r="T8735"/>
      <c r="U8735"/>
    </row>
    <row r="8736" spans="1:21" ht="14.25" customHeight="1">
      <c r="A8736"/>
      <c r="B8736"/>
      <c r="C8736"/>
      <c r="D8736"/>
      <c r="E8736"/>
      <c r="F8736"/>
      <c r="G8736"/>
      <c r="I8736"/>
      <c r="J8736"/>
      <c r="K8736"/>
      <c r="L8736"/>
      <c r="M8736"/>
      <c r="N8736"/>
      <c r="O8736"/>
      <c r="P8736"/>
      <c r="Q8736"/>
      <c r="R8736"/>
      <c r="S8736"/>
      <c r="T8736"/>
      <c r="U8736"/>
    </row>
    <row r="8737" spans="1:21" ht="14.25" customHeight="1">
      <c r="A8737"/>
      <c r="B8737"/>
      <c r="C8737"/>
      <c r="D8737"/>
      <c r="E8737"/>
      <c r="F8737"/>
      <c r="G8737"/>
      <c r="I8737"/>
      <c r="J8737"/>
      <c r="K8737"/>
      <c r="L8737"/>
      <c r="M8737"/>
      <c r="N8737"/>
      <c r="O8737"/>
      <c r="P8737"/>
      <c r="Q8737"/>
      <c r="R8737"/>
      <c r="S8737"/>
      <c r="T8737"/>
      <c r="U8737"/>
    </row>
    <row r="8738" spans="1:21" ht="14.25" customHeight="1">
      <c r="A8738"/>
      <c r="B8738"/>
      <c r="C8738"/>
      <c r="D8738"/>
      <c r="E8738"/>
      <c r="F8738"/>
      <c r="G8738"/>
      <c r="I8738"/>
      <c r="J8738"/>
      <c r="K8738"/>
      <c r="L8738"/>
      <c r="M8738"/>
      <c r="N8738"/>
      <c r="O8738"/>
      <c r="P8738"/>
      <c r="Q8738"/>
      <c r="R8738"/>
      <c r="S8738"/>
      <c r="T8738"/>
      <c r="U8738"/>
    </row>
    <row r="8739" spans="1:21" ht="14.25" customHeight="1">
      <c r="A8739"/>
      <c r="B8739"/>
      <c r="C8739"/>
      <c r="D8739"/>
      <c r="E8739"/>
      <c r="F8739"/>
      <c r="G8739"/>
      <c r="I8739"/>
      <c r="J8739"/>
      <c r="K8739"/>
      <c r="L8739"/>
      <c r="M8739"/>
      <c r="N8739"/>
      <c r="O8739"/>
      <c r="P8739"/>
      <c r="Q8739"/>
      <c r="R8739"/>
      <c r="S8739"/>
      <c r="T8739"/>
      <c r="U8739"/>
    </row>
    <row r="8740" spans="1:21" ht="14.25" customHeight="1">
      <c r="A8740"/>
      <c r="B8740"/>
      <c r="C8740"/>
      <c r="D8740"/>
      <c r="E8740"/>
      <c r="F8740"/>
      <c r="G8740"/>
      <c r="I8740"/>
      <c r="J8740"/>
      <c r="K8740"/>
      <c r="L8740"/>
      <c r="M8740"/>
      <c r="N8740"/>
      <c r="O8740"/>
      <c r="P8740"/>
      <c r="Q8740"/>
      <c r="R8740"/>
      <c r="S8740"/>
      <c r="T8740"/>
      <c r="U8740"/>
    </row>
    <row r="8741" spans="1:21" ht="14.25" customHeight="1">
      <c r="A8741"/>
      <c r="B8741"/>
      <c r="C8741"/>
      <c r="D8741"/>
      <c r="E8741"/>
      <c r="F8741"/>
      <c r="G8741"/>
      <c r="I8741"/>
      <c r="J8741"/>
      <c r="K8741"/>
      <c r="L8741"/>
      <c r="M8741"/>
      <c r="N8741"/>
      <c r="O8741"/>
      <c r="P8741"/>
      <c r="Q8741"/>
      <c r="R8741"/>
      <c r="S8741"/>
      <c r="T8741"/>
      <c r="U8741"/>
    </row>
    <row r="8742" spans="1:21" ht="14.25" customHeight="1">
      <c r="A8742"/>
      <c r="B8742"/>
      <c r="C8742"/>
      <c r="D8742"/>
      <c r="E8742"/>
      <c r="F8742"/>
      <c r="G8742"/>
      <c r="I8742"/>
      <c r="J8742"/>
      <c r="K8742"/>
      <c r="L8742"/>
      <c r="M8742"/>
      <c r="N8742"/>
      <c r="O8742"/>
      <c r="P8742"/>
      <c r="Q8742"/>
      <c r="R8742"/>
      <c r="S8742"/>
      <c r="T8742"/>
      <c r="U8742"/>
    </row>
    <row r="8743" spans="1:21" ht="14.25" customHeight="1">
      <c r="A8743"/>
      <c r="B8743"/>
      <c r="C8743"/>
      <c r="D8743"/>
      <c r="E8743"/>
      <c r="F8743"/>
      <c r="G8743"/>
      <c r="I8743"/>
      <c r="J8743"/>
      <c r="K8743"/>
      <c r="L8743"/>
      <c r="M8743"/>
      <c r="N8743"/>
      <c r="O8743"/>
      <c r="P8743"/>
      <c r="Q8743"/>
      <c r="R8743"/>
      <c r="S8743"/>
      <c r="T8743"/>
      <c r="U8743"/>
    </row>
    <row r="8744" spans="1:21" ht="14.25" customHeight="1">
      <c r="A8744"/>
      <c r="B8744"/>
      <c r="C8744"/>
      <c r="D8744"/>
      <c r="E8744"/>
      <c r="F8744"/>
      <c r="G8744"/>
      <c r="I8744"/>
      <c r="J8744"/>
      <c r="K8744"/>
      <c r="L8744"/>
      <c r="M8744"/>
      <c r="N8744"/>
      <c r="O8744"/>
      <c r="P8744"/>
      <c r="Q8744"/>
      <c r="R8744"/>
      <c r="S8744"/>
      <c r="T8744"/>
      <c r="U8744"/>
    </row>
    <row r="8745" spans="1:21" ht="14.25" customHeight="1">
      <c r="A8745"/>
      <c r="B8745"/>
      <c r="C8745"/>
      <c r="D8745"/>
      <c r="E8745"/>
      <c r="F8745"/>
      <c r="G8745"/>
      <c r="I8745"/>
      <c r="J8745"/>
      <c r="K8745"/>
      <c r="L8745"/>
      <c r="M8745"/>
      <c r="N8745"/>
      <c r="O8745"/>
      <c r="P8745"/>
      <c r="Q8745"/>
      <c r="R8745"/>
      <c r="S8745"/>
      <c r="T8745"/>
      <c r="U8745"/>
    </row>
    <row r="8746" spans="1:21" ht="14.25" customHeight="1">
      <c r="A8746"/>
      <c r="B8746"/>
      <c r="C8746"/>
      <c r="D8746"/>
      <c r="E8746"/>
      <c r="F8746"/>
      <c r="G8746"/>
      <c r="I8746"/>
      <c r="J8746"/>
      <c r="K8746"/>
      <c r="L8746"/>
      <c r="M8746"/>
      <c r="N8746"/>
      <c r="O8746"/>
      <c r="P8746"/>
      <c r="Q8746"/>
      <c r="R8746"/>
      <c r="S8746"/>
      <c r="T8746"/>
      <c r="U8746"/>
    </row>
    <row r="8747" spans="1:21" ht="14.25" customHeight="1">
      <c r="A8747"/>
      <c r="B8747"/>
      <c r="C8747"/>
      <c r="D8747"/>
      <c r="E8747"/>
      <c r="F8747"/>
      <c r="G8747"/>
      <c r="I8747"/>
      <c r="J8747"/>
      <c r="K8747"/>
      <c r="L8747"/>
      <c r="M8747"/>
      <c r="N8747"/>
      <c r="O8747"/>
      <c r="P8747"/>
      <c r="Q8747"/>
      <c r="R8747"/>
      <c r="S8747"/>
      <c r="T8747"/>
      <c r="U8747"/>
    </row>
    <row r="8748" spans="1:21" ht="14.25" customHeight="1">
      <c r="A8748"/>
      <c r="B8748"/>
      <c r="C8748"/>
      <c r="D8748"/>
      <c r="E8748"/>
      <c r="F8748"/>
      <c r="G8748"/>
      <c r="I8748"/>
      <c r="J8748"/>
      <c r="K8748"/>
      <c r="L8748"/>
      <c r="M8748"/>
      <c r="N8748"/>
      <c r="O8748"/>
      <c r="P8748"/>
      <c r="Q8748"/>
      <c r="R8748"/>
      <c r="S8748"/>
      <c r="T8748"/>
      <c r="U8748"/>
    </row>
    <row r="8749" spans="1:21" ht="14.25" customHeight="1">
      <c r="A8749"/>
      <c r="B8749"/>
      <c r="C8749"/>
      <c r="D8749"/>
      <c r="E8749"/>
      <c r="F8749"/>
      <c r="G8749"/>
      <c r="I8749"/>
      <c r="J8749"/>
      <c r="K8749"/>
      <c r="L8749"/>
      <c r="M8749"/>
      <c r="N8749"/>
      <c r="O8749"/>
      <c r="P8749"/>
      <c r="Q8749"/>
      <c r="R8749"/>
      <c r="S8749"/>
      <c r="T8749"/>
      <c r="U8749"/>
    </row>
    <row r="8750" spans="1:21" ht="14.25" customHeight="1">
      <c r="A8750"/>
      <c r="B8750"/>
      <c r="C8750"/>
      <c r="D8750"/>
      <c r="E8750"/>
      <c r="F8750"/>
      <c r="G8750"/>
      <c r="I8750"/>
      <c r="J8750"/>
      <c r="K8750"/>
      <c r="L8750"/>
      <c r="M8750"/>
      <c r="N8750"/>
      <c r="O8750"/>
      <c r="P8750"/>
      <c r="Q8750"/>
      <c r="R8750"/>
      <c r="S8750"/>
      <c r="T8750"/>
      <c r="U8750"/>
    </row>
    <row r="8751" spans="1:21" ht="14.25" customHeight="1">
      <c r="A8751"/>
      <c r="B8751"/>
      <c r="C8751"/>
      <c r="D8751"/>
      <c r="E8751"/>
      <c r="F8751"/>
      <c r="G8751"/>
      <c r="I8751"/>
      <c r="J8751"/>
      <c r="K8751"/>
      <c r="L8751"/>
      <c r="M8751"/>
      <c r="N8751"/>
      <c r="O8751"/>
      <c r="P8751"/>
      <c r="Q8751"/>
      <c r="R8751"/>
      <c r="S8751"/>
      <c r="T8751"/>
      <c r="U8751"/>
    </row>
    <row r="8752" spans="1:21" ht="14.25" customHeight="1">
      <c r="A8752"/>
      <c r="B8752"/>
      <c r="C8752"/>
      <c r="D8752"/>
      <c r="E8752"/>
      <c r="F8752"/>
      <c r="G8752"/>
      <c r="I8752"/>
      <c r="J8752"/>
      <c r="K8752"/>
      <c r="L8752"/>
      <c r="M8752"/>
      <c r="N8752"/>
      <c r="O8752"/>
      <c r="P8752"/>
      <c r="Q8752"/>
      <c r="R8752"/>
      <c r="S8752"/>
      <c r="T8752"/>
      <c r="U8752"/>
    </row>
    <row r="8753" spans="1:21" ht="14.25" customHeight="1">
      <c r="A8753"/>
      <c r="B8753"/>
      <c r="C8753"/>
      <c r="D8753"/>
      <c r="E8753"/>
      <c r="F8753"/>
      <c r="G8753"/>
      <c r="I8753"/>
      <c r="J8753"/>
      <c r="K8753"/>
      <c r="L8753"/>
      <c r="M8753"/>
      <c r="N8753"/>
      <c r="O8753"/>
      <c r="P8753"/>
      <c r="Q8753"/>
      <c r="R8753"/>
      <c r="S8753"/>
      <c r="T8753"/>
      <c r="U8753"/>
    </row>
    <row r="8754" spans="1:21" ht="14.25" customHeight="1">
      <c r="A8754"/>
      <c r="B8754"/>
      <c r="C8754"/>
      <c r="D8754"/>
      <c r="E8754"/>
      <c r="F8754"/>
      <c r="G8754"/>
      <c r="I8754"/>
      <c r="J8754"/>
      <c r="K8754"/>
      <c r="L8754"/>
      <c r="M8754"/>
      <c r="N8754"/>
      <c r="O8754"/>
      <c r="P8754"/>
      <c r="Q8754"/>
      <c r="R8754"/>
      <c r="S8754"/>
      <c r="T8754"/>
      <c r="U8754"/>
    </row>
    <row r="8755" spans="1:21" ht="14.25" customHeight="1">
      <c r="A8755"/>
      <c r="B8755"/>
      <c r="C8755"/>
      <c r="D8755"/>
      <c r="E8755"/>
      <c r="F8755"/>
      <c r="G8755"/>
      <c r="I8755"/>
      <c r="J8755"/>
      <c r="K8755"/>
      <c r="L8755"/>
      <c r="M8755"/>
      <c r="N8755"/>
      <c r="O8755"/>
      <c r="P8755"/>
      <c r="Q8755"/>
      <c r="R8755"/>
      <c r="S8755"/>
      <c r="T8755"/>
      <c r="U8755"/>
    </row>
    <row r="8756" spans="1:21" ht="14.25" customHeight="1">
      <c r="A8756"/>
      <c r="B8756"/>
      <c r="C8756"/>
      <c r="D8756"/>
      <c r="E8756"/>
      <c r="F8756"/>
      <c r="G8756"/>
      <c r="I8756"/>
      <c r="J8756"/>
      <c r="K8756"/>
      <c r="L8756"/>
      <c r="M8756"/>
      <c r="N8756"/>
      <c r="O8756"/>
      <c r="P8756"/>
      <c r="Q8756"/>
      <c r="R8756"/>
      <c r="S8756"/>
      <c r="T8756"/>
      <c r="U8756"/>
    </row>
    <row r="8757" spans="1:21" ht="14.25" customHeight="1">
      <c r="A8757"/>
      <c r="B8757"/>
      <c r="C8757"/>
      <c r="D8757"/>
      <c r="E8757"/>
      <c r="F8757"/>
      <c r="G8757"/>
      <c r="I8757"/>
      <c r="J8757"/>
      <c r="K8757"/>
      <c r="L8757"/>
      <c r="M8757"/>
      <c r="N8757"/>
      <c r="O8757"/>
      <c r="P8757"/>
      <c r="Q8757"/>
      <c r="R8757"/>
      <c r="S8757"/>
      <c r="T8757"/>
      <c r="U8757"/>
    </row>
    <row r="8758" spans="1:21" ht="14.25" customHeight="1">
      <c r="A8758"/>
      <c r="B8758"/>
      <c r="C8758"/>
      <c r="D8758"/>
      <c r="E8758"/>
      <c r="F8758"/>
      <c r="G8758"/>
      <c r="I8758"/>
      <c r="J8758"/>
      <c r="K8758"/>
      <c r="L8758"/>
      <c r="M8758"/>
      <c r="N8758"/>
      <c r="O8758"/>
      <c r="P8758"/>
      <c r="Q8758"/>
      <c r="R8758"/>
      <c r="S8758"/>
      <c r="T8758"/>
      <c r="U8758"/>
    </row>
    <row r="8759" spans="1:21" ht="14.25" customHeight="1">
      <c r="A8759"/>
      <c r="B8759"/>
      <c r="C8759"/>
      <c r="D8759"/>
      <c r="E8759"/>
      <c r="F8759"/>
      <c r="G8759"/>
      <c r="I8759"/>
      <c r="J8759"/>
      <c r="K8759"/>
      <c r="L8759"/>
      <c r="M8759"/>
      <c r="N8759"/>
      <c r="O8759"/>
      <c r="P8759"/>
      <c r="Q8759"/>
      <c r="R8759"/>
      <c r="S8759"/>
      <c r="T8759"/>
      <c r="U8759"/>
    </row>
    <row r="8760" spans="1:21" ht="14.25" customHeight="1">
      <c r="A8760"/>
      <c r="B8760"/>
      <c r="C8760"/>
      <c r="D8760"/>
      <c r="E8760"/>
      <c r="F8760"/>
      <c r="G8760"/>
      <c r="I8760"/>
      <c r="J8760"/>
      <c r="K8760"/>
      <c r="L8760"/>
      <c r="M8760"/>
      <c r="N8760"/>
      <c r="O8760"/>
      <c r="P8760"/>
      <c r="Q8760"/>
      <c r="R8760"/>
      <c r="S8760"/>
      <c r="T8760"/>
      <c r="U8760"/>
    </row>
    <row r="8761" spans="1:21" ht="14.25" customHeight="1">
      <c r="A8761"/>
      <c r="B8761"/>
      <c r="C8761"/>
      <c r="D8761"/>
      <c r="E8761"/>
      <c r="F8761"/>
      <c r="G8761"/>
      <c r="I8761"/>
      <c r="J8761"/>
      <c r="K8761"/>
      <c r="L8761"/>
      <c r="M8761"/>
      <c r="N8761"/>
      <c r="O8761"/>
      <c r="P8761"/>
      <c r="Q8761"/>
      <c r="R8761"/>
      <c r="S8761"/>
      <c r="T8761"/>
      <c r="U8761"/>
    </row>
    <row r="8762" spans="1:21" ht="14.25" customHeight="1">
      <c r="A8762"/>
      <c r="B8762"/>
      <c r="C8762"/>
      <c r="D8762"/>
      <c r="E8762"/>
      <c r="F8762"/>
      <c r="G8762"/>
      <c r="I8762"/>
      <c r="J8762"/>
      <c r="K8762"/>
      <c r="L8762"/>
      <c r="M8762"/>
      <c r="N8762"/>
      <c r="O8762"/>
      <c r="P8762"/>
      <c r="Q8762"/>
      <c r="R8762"/>
      <c r="S8762"/>
      <c r="T8762"/>
      <c r="U8762"/>
    </row>
    <row r="8763" spans="1:21" ht="14.25" customHeight="1">
      <c r="A8763"/>
      <c r="B8763"/>
      <c r="C8763"/>
      <c r="D8763"/>
      <c r="E8763"/>
      <c r="F8763"/>
      <c r="G8763"/>
      <c r="I8763"/>
      <c r="J8763"/>
      <c r="K8763"/>
      <c r="L8763"/>
      <c r="M8763"/>
      <c r="N8763"/>
      <c r="O8763"/>
      <c r="P8763"/>
      <c r="Q8763"/>
      <c r="R8763"/>
      <c r="S8763"/>
      <c r="T8763"/>
      <c r="U8763"/>
    </row>
    <row r="8764" spans="1:21" ht="14.25" customHeight="1">
      <c r="A8764"/>
      <c r="B8764"/>
      <c r="C8764"/>
      <c r="D8764"/>
      <c r="E8764"/>
      <c r="F8764"/>
      <c r="G8764"/>
      <c r="I8764"/>
      <c r="J8764"/>
      <c r="K8764"/>
      <c r="L8764"/>
      <c r="M8764"/>
      <c r="N8764"/>
      <c r="O8764"/>
      <c r="P8764"/>
      <c r="Q8764"/>
      <c r="R8764"/>
      <c r="S8764"/>
      <c r="T8764"/>
      <c r="U8764"/>
    </row>
    <row r="8765" spans="1:21" ht="14.25" customHeight="1">
      <c r="A8765"/>
      <c r="B8765"/>
      <c r="C8765"/>
      <c r="D8765"/>
      <c r="E8765"/>
      <c r="F8765"/>
      <c r="G8765"/>
      <c r="I8765"/>
      <c r="J8765"/>
      <c r="K8765"/>
      <c r="L8765"/>
      <c r="M8765"/>
      <c r="N8765"/>
      <c r="O8765"/>
      <c r="P8765"/>
      <c r="Q8765"/>
      <c r="R8765"/>
      <c r="S8765"/>
      <c r="T8765"/>
      <c r="U8765"/>
    </row>
    <row r="8766" spans="1:21" ht="14.25" customHeight="1">
      <c r="A8766"/>
      <c r="B8766"/>
      <c r="C8766"/>
      <c r="D8766"/>
      <c r="E8766"/>
      <c r="F8766"/>
      <c r="G8766"/>
      <c r="I8766"/>
      <c r="J8766"/>
      <c r="K8766"/>
      <c r="L8766"/>
      <c r="M8766"/>
      <c r="N8766"/>
      <c r="O8766"/>
      <c r="P8766"/>
      <c r="Q8766"/>
      <c r="R8766"/>
      <c r="S8766"/>
      <c r="T8766"/>
      <c r="U8766"/>
    </row>
    <row r="8767" spans="1:21" ht="14.25" customHeight="1">
      <c r="A8767"/>
      <c r="B8767"/>
      <c r="C8767"/>
      <c r="D8767"/>
      <c r="E8767"/>
      <c r="F8767"/>
      <c r="G8767"/>
      <c r="I8767"/>
      <c r="J8767"/>
      <c r="K8767"/>
      <c r="L8767"/>
      <c r="M8767"/>
      <c r="N8767"/>
      <c r="O8767"/>
      <c r="P8767"/>
      <c r="Q8767"/>
      <c r="R8767"/>
      <c r="S8767"/>
      <c r="T8767"/>
      <c r="U8767"/>
    </row>
    <row r="8768" spans="1:21" ht="14.25" customHeight="1">
      <c r="A8768"/>
      <c r="B8768"/>
      <c r="C8768"/>
      <c r="D8768"/>
      <c r="E8768"/>
      <c r="F8768"/>
      <c r="G8768"/>
      <c r="I8768"/>
      <c r="J8768"/>
      <c r="K8768"/>
      <c r="L8768"/>
      <c r="M8768"/>
      <c r="N8768"/>
      <c r="O8768"/>
      <c r="P8768"/>
      <c r="Q8768"/>
      <c r="R8768"/>
      <c r="S8768"/>
      <c r="T8768"/>
      <c r="U8768"/>
    </row>
    <row r="8769" spans="1:21" ht="14.25" customHeight="1">
      <c r="A8769"/>
      <c r="B8769"/>
      <c r="C8769"/>
      <c r="D8769"/>
      <c r="E8769"/>
      <c r="F8769"/>
      <c r="G8769"/>
      <c r="I8769"/>
      <c r="J8769"/>
      <c r="K8769"/>
      <c r="L8769"/>
      <c r="M8769"/>
      <c r="N8769"/>
      <c r="O8769"/>
      <c r="P8769"/>
      <c r="Q8769"/>
      <c r="R8769"/>
      <c r="S8769"/>
      <c r="T8769"/>
      <c r="U8769"/>
    </row>
    <row r="8770" spans="1:21" ht="14.25" customHeight="1">
      <c r="A8770"/>
      <c r="B8770"/>
      <c r="C8770"/>
      <c r="D8770"/>
      <c r="E8770"/>
      <c r="F8770"/>
      <c r="G8770"/>
      <c r="I8770"/>
      <c r="J8770"/>
      <c r="K8770"/>
      <c r="L8770"/>
      <c r="M8770"/>
      <c r="N8770"/>
      <c r="O8770"/>
      <c r="P8770"/>
      <c r="Q8770"/>
      <c r="R8770"/>
      <c r="S8770"/>
      <c r="T8770"/>
      <c r="U8770"/>
    </row>
    <row r="8771" spans="1:21" ht="14.25" customHeight="1">
      <c r="A8771"/>
      <c r="B8771"/>
      <c r="C8771"/>
      <c r="D8771"/>
      <c r="E8771"/>
      <c r="F8771"/>
      <c r="G8771"/>
      <c r="I8771"/>
      <c r="J8771"/>
      <c r="K8771"/>
      <c r="L8771"/>
      <c r="M8771"/>
      <c r="N8771"/>
      <c r="O8771"/>
      <c r="P8771"/>
      <c r="Q8771"/>
      <c r="R8771"/>
      <c r="S8771"/>
      <c r="T8771"/>
      <c r="U8771"/>
    </row>
    <row r="8772" spans="1:21" ht="14.25" customHeight="1">
      <c r="A8772"/>
      <c r="B8772"/>
      <c r="C8772"/>
      <c r="D8772"/>
      <c r="E8772"/>
      <c r="F8772"/>
      <c r="G8772"/>
      <c r="I8772"/>
      <c r="J8772"/>
      <c r="K8772"/>
      <c r="L8772"/>
      <c r="M8772"/>
      <c r="N8772"/>
      <c r="O8772"/>
      <c r="P8772"/>
      <c r="Q8772"/>
      <c r="R8772"/>
      <c r="S8772"/>
      <c r="T8772"/>
      <c r="U8772"/>
    </row>
    <row r="8773" spans="1:21" ht="14.25" customHeight="1">
      <c r="A8773"/>
      <c r="B8773"/>
      <c r="C8773"/>
      <c r="D8773"/>
      <c r="E8773"/>
      <c r="F8773"/>
      <c r="G8773"/>
      <c r="I8773"/>
      <c r="J8773"/>
      <c r="K8773"/>
      <c r="L8773"/>
      <c r="M8773"/>
      <c r="N8773"/>
      <c r="O8773"/>
      <c r="P8773"/>
      <c r="Q8773"/>
      <c r="R8773"/>
      <c r="S8773"/>
      <c r="T8773"/>
      <c r="U8773"/>
    </row>
    <row r="8774" spans="1:21" ht="14.25" customHeight="1">
      <c r="A8774"/>
      <c r="B8774"/>
      <c r="C8774"/>
      <c r="D8774"/>
      <c r="E8774"/>
      <c r="F8774"/>
      <c r="G8774"/>
      <c r="I8774"/>
      <c r="J8774"/>
      <c r="K8774"/>
      <c r="L8774"/>
      <c r="M8774"/>
      <c r="N8774"/>
      <c r="O8774"/>
      <c r="P8774"/>
      <c r="Q8774"/>
      <c r="R8774"/>
      <c r="S8774"/>
      <c r="T8774"/>
      <c r="U8774"/>
    </row>
    <row r="8775" spans="1:21" ht="14.25" customHeight="1">
      <c r="A8775"/>
      <c r="B8775"/>
      <c r="C8775"/>
      <c r="D8775"/>
      <c r="E8775"/>
      <c r="F8775"/>
      <c r="G8775"/>
      <c r="I8775"/>
      <c r="J8775"/>
      <c r="K8775"/>
      <c r="L8775"/>
      <c r="M8775"/>
      <c r="N8775"/>
      <c r="O8775"/>
      <c r="P8775"/>
      <c r="Q8775"/>
      <c r="R8775"/>
      <c r="S8775"/>
      <c r="T8775"/>
      <c r="U8775"/>
    </row>
    <row r="8776" spans="1:21" ht="14.25" customHeight="1">
      <c r="A8776"/>
      <c r="B8776"/>
      <c r="C8776"/>
      <c r="D8776"/>
      <c r="E8776"/>
      <c r="F8776"/>
      <c r="G8776"/>
      <c r="I8776"/>
      <c r="J8776"/>
      <c r="K8776"/>
      <c r="L8776"/>
      <c r="M8776"/>
      <c r="N8776"/>
      <c r="O8776"/>
      <c r="P8776"/>
      <c r="Q8776"/>
      <c r="R8776"/>
      <c r="S8776"/>
      <c r="T8776"/>
      <c r="U8776"/>
    </row>
    <row r="8777" spans="1:21" ht="14.25" customHeight="1">
      <c r="A8777"/>
      <c r="B8777"/>
      <c r="C8777"/>
      <c r="D8777"/>
      <c r="E8777"/>
      <c r="F8777"/>
      <c r="G8777"/>
      <c r="I8777"/>
      <c r="J8777"/>
      <c r="K8777"/>
      <c r="L8777"/>
      <c r="M8777"/>
      <c r="N8777"/>
      <c r="O8777"/>
      <c r="P8777"/>
      <c r="Q8777"/>
      <c r="R8777"/>
      <c r="S8777"/>
      <c r="T8777"/>
      <c r="U8777"/>
    </row>
    <row r="8778" spans="1:21" ht="14.25" customHeight="1">
      <c r="A8778"/>
      <c r="B8778"/>
      <c r="C8778"/>
      <c r="D8778"/>
      <c r="E8778"/>
      <c r="F8778"/>
      <c r="G8778"/>
      <c r="I8778"/>
      <c r="J8778"/>
      <c r="K8778"/>
      <c r="L8778"/>
      <c r="M8778"/>
      <c r="N8778"/>
      <c r="O8778"/>
      <c r="P8778"/>
      <c r="Q8778"/>
      <c r="R8778"/>
      <c r="S8778"/>
      <c r="T8778"/>
      <c r="U8778"/>
    </row>
    <row r="8779" spans="1:21" ht="14.25" customHeight="1">
      <c r="A8779"/>
      <c r="B8779"/>
      <c r="C8779"/>
      <c r="D8779"/>
      <c r="E8779"/>
      <c r="F8779"/>
      <c r="G8779"/>
      <c r="I8779"/>
      <c r="J8779"/>
      <c r="K8779"/>
      <c r="L8779"/>
      <c r="M8779"/>
      <c r="N8779"/>
      <c r="O8779"/>
      <c r="P8779"/>
      <c r="Q8779"/>
      <c r="R8779"/>
      <c r="S8779"/>
      <c r="T8779"/>
      <c r="U8779"/>
    </row>
    <row r="8780" spans="1:21" ht="14.25" customHeight="1">
      <c r="A8780"/>
      <c r="B8780"/>
      <c r="C8780"/>
      <c r="D8780"/>
      <c r="E8780"/>
      <c r="F8780"/>
      <c r="G8780"/>
      <c r="I8780"/>
      <c r="J8780"/>
      <c r="K8780"/>
      <c r="L8780"/>
      <c r="M8780"/>
      <c r="N8780"/>
      <c r="O8780"/>
      <c r="P8780"/>
      <c r="Q8780"/>
      <c r="R8780"/>
      <c r="S8780"/>
      <c r="T8780"/>
      <c r="U8780"/>
    </row>
    <row r="8781" spans="1:21" ht="14.25" customHeight="1">
      <c r="A8781"/>
      <c r="B8781"/>
      <c r="C8781"/>
      <c r="D8781"/>
      <c r="E8781"/>
      <c r="F8781"/>
      <c r="G8781"/>
      <c r="I8781"/>
      <c r="J8781"/>
      <c r="K8781"/>
      <c r="L8781"/>
      <c r="M8781"/>
      <c r="N8781"/>
      <c r="O8781"/>
      <c r="P8781"/>
      <c r="Q8781"/>
      <c r="R8781"/>
      <c r="S8781"/>
      <c r="T8781"/>
      <c r="U8781"/>
    </row>
    <row r="8782" spans="1:21" ht="14.25" customHeight="1">
      <c r="A8782"/>
      <c r="B8782"/>
      <c r="C8782"/>
      <c r="D8782"/>
      <c r="E8782"/>
      <c r="F8782"/>
      <c r="G8782"/>
      <c r="I8782"/>
      <c r="J8782"/>
      <c r="K8782"/>
      <c r="L8782"/>
      <c r="M8782"/>
      <c r="N8782"/>
      <c r="O8782"/>
      <c r="P8782"/>
      <c r="Q8782"/>
      <c r="R8782"/>
      <c r="S8782"/>
      <c r="T8782"/>
      <c r="U8782"/>
    </row>
    <row r="8783" spans="1:21" ht="14.25" customHeight="1">
      <c r="A8783"/>
      <c r="B8783"/>
      <c r="C8783"/>
      <c r="D8783"/>
      <c r="E8783"/>
      <c r="F8783"/>
      <c r="G8783"/>
      <c r="I8783"/>
      <c r="J8783"/>
      <c r="K8783"/>
      <c r="L8783"/>
      <c r="M8783"/>
      <c r="N8783"/>
      <c r="O8783"/>
      <c r="P8783"/>
      <c r="Q8783"/>
      <c r="R8783"/>
      <c r="S8783"/>
      <c r="T8783"/>
      <c r="U8783"/>
    </row>
    <row r="8784" spans="1:21" ht="14.25" customHeight="1">
      <c r="A8784"/>
      <c r="B8784"/>
      <c r="C8784"/>
      <c r="D8784"/>
      <c r="E8784"/>
      <c r="F8784"/>
      <c r="G8784"/>
      <c r="I8784"/>
      <c r="J8784"/>
      <c r="K8784"/>
      <c r="L8784"/>
      <c r="M8784"/>
      <c r="N8784"/>
      <c r="O8784"/>
      <c r="P8784"/>
      <c r="Q8784"/>
      <c r="R8784"/>
      <c r="S8784"/>
      <c r="T8784"/>
      <c r="U8784"/>
    </row>
    <row r="8785" spans="1:21" ht="14.25" customHeight="1">
      <c r="A8785"/>
      <c r="B8785"/>
      <c r="C8785"/>
      <c r="D8785"/>
      <c r="E8785"/>
      <c r="F8785"/>
      <c r="G8785"/>
      <c r="I8785"/>
      <c r="J8785"/>
      <c r="K8785"/>
      <c r="L8785"/>
      <c r="M8785"/>
      <c r="N8785"/>
      <c r="O8785"/>
      <c r="P8785"/>
      <c r="Q8785"/>
      <c r="R8785"/>
      <c r="S8785"/>
      <c r="T8785"/>
      <c r="U8785"/>
    </row>
    <row r="8786" spans="1:21" ht="14.25" customHeight="1">
      <c r="A8786"/>
      <c r="B8786"/>
      <c r="C8786"/>
      <c r="D8786"/>
      <c r="E8786"/>
      <c r="F8786"/>
      <c r="G8786"/>
      <c r="I8786"/>
      <c r="J8786"/>
      <c r="K8786"/>
      <c r="L8786"/>
      <c r="M8786"/>
      <c r="N8786"/>
      <c r="O8786"/>
      <c r="P8786"/>
      <c r="Q8786"/>
      <c r="R8786"/>
      <c r="S8786"/>
      <c r="T8786"/>
      <c r="U8786"/>
    </row>
    <row r="8787" spans="1:21" ht="14.25" customHeight="1">
      <c r="A8787"/>
      <c r="B8787"/>
      <c r="C8787"/>
      <c r="D8787"/>
      <c r="E8787"/>
      <c r="F8787"/>
      <c r="G8787"/>
      <c r="I8787"/>
      <c r="J8787"/>
      <c r="K8787"/>
      <c r="L8787"/>
      <c r="M8787"/>
      <c r="N8787"/>
      <c r="O8787"/>
      <c r="P8787"/>
      <c r="Q8787"/>
      <c r="R8787"/>
      <c r="S8787"/>
      <c r="T8787"/>
      <c r="U8787"/>
    </row>
    <row r="8788" spans="1:21" ht="14.25" customHeight="1">
      <c r="A8788"/>
      <c r="B8788"/>
      <c r="C8788"/>
      <c r="D8788"/>
      <c r="E8788"/>
      <c r="F8788"/>
      <c r="G8788"/>
      <c r="I8788"/>
      <c r="J8788"/>
      <c r="K8788"/>
      <c r="L8788"/>
      <c r="M8788"/>
      <c r="N8788"/>
      <c r="O8788"/>
      <c r="P8788"/>
      <c r="Q8788"/>
      <c r="R8788"/>
      <c r="S8788"/>
      <c r="T8788"/>
      <c r="U8788"/>
    </row>
    <row r="8789" spans="1:21" ht="14.25" customHeight="1">
      <c r="A8789"/>
      <c r="B8789"/>
      <c r="C8789"/>
      <c r="D8789"/>
      <c r="E8789"/>
      <c r="F8789"/>
      <c r="G8789"/>
      <c r="I8789"/>
      <c r="J8789"/>
      <c r="K8789"/>
      <c r="L8789"/>
      <c r="M8789"/>
      <c r="N8789"/>
      <c r="O8789"/>
      <c r="P8789"/>
      <c r="Q8789"/>
      <c r="R8789"/>
      <c r="S8789"/>
      <c r="T8789"/>
      <c r="U8789"/>
    </row>
    <row r="8790" spans="1:21" ht="14.25" customHeight="1">
      <c r="A8790"/>
      <c r="B8790"/>
      <c r="C8790"/>
      <c r="D8790"/>
      <c r="E8790"/>
      <c r="F8790"/>
      <c r="G8790"/>
      <c r="I8790"/>
      <c r="J8790"/>
      <c r="K8790"/>
      <c r="L8790"/>
      <c r="M8790"/>
      <c r="N8790"/>
      <c r="O8790"/>
      <c r="P8790"/>
      <c r="Q8790"/>
      <c r="R8790"/>
      <c r="S8790"/>
      <c r="T8790"/>
      <c r="U8790"/>
    </row>
    <row r="8791" spans="1:21" ht="14.25" customHeight="1">
      <c r="A8791"/>
      <c r="B8791"/>
      <c r="C8791"/>
      <c r="D8791"/>
      <c r="E8791"/>
      <c r="F8791"/>
      <c r="G8791"/>
      <c r="I8791"/>
      <c r="J8791"/>
      <c r="K8791"/>
      <c r="L8791"/>
      <c r="M8791"/>
      <c r="N8791"/>
      <c r="O8791"/>
      <c r="P8791"/>
      <c r="Q8791"/>
      <c r="R8791"/>
      <c r="S8791"/>
      <c r="T8791"/>
      <c r="U8791"/>
    </row>
    <row r="8792" spans="1:21" ht="14.25" customHeight="1">
      <c r="A8792"/>
      <c r="B8792"/>
      <c r="C8792"/>
      <c r="D8792"/>
      <c r="E8792"/>
      <c r="F8792"/>
      <c r="G8792"/>
      <c r="I8792"/>
      <c r="J8792"/>
      <c r="K8792"/>
      <c r="L8792"/>
      <c r="M8792"/>
      <c r="N8792"/>
      <c r="O8792"/>
      <c r="P8792"/>
      <c r="Q8792"/>
      <c r="R8792"/>
      <c r="S8792"/>
      <c r="T8792"/>
      <c r="U8792"/>
    </row>
    <row r="8793" spans="1:21" ht="14.25" customHeight="1">
      <c r="A8793"/>
      <c r="B8793"/>
      <c r="C8793"/>
      <c r="D8793"/>
      <c r="E8793"/>
      <c r="F8793"/>
      <c r="G8793"/>
      <c r="I8793"/>
      <c r="J8793"/>
      <c r="K8793"/>
      <c r="L8793"/>
      <c r="M8793"/>
      <c r="N8793"/>
      <c r="O8793"/>
      <c r="P8793"/>
      <c r="Q8793"/>
      <c r="R8793"/>
      <c r="S8793"/>
      <c r="T8793"/>
      <c r="U8793"/>
    </row>
    <row r="8794" spans="1:21" ht="14.25" customHeight="1">
      <c r="A8794"/>
      <c r="B8794"/>
      <c r="C8794"/>
      <c r="D8794"/>
      <c r="E8794"/>
      <c r="F8794"/>
      <c r="G8794"/>
      <c r="I8794"/>
      <c r="J8794"/>
      <c r="K8794"/>
      <c r="L8794"/>
      <c r="M8794"/>
      <c r="N8794"/>
      <c r="O8794"/>
      <c r="P8794"/>
      <c r="Q8794"/>
      <c r="R8794"/>
      <c r="S8794"/>
      <c r="T8794"/>
      <c r="U8794"/>
    </row>
    <row r="8795" spans="1:21" ht="14.25" customHeight="1">
      <c r="A8795"/>
      <c r="B8795"/>
      <c r="C8795"/>
      <c r="D8795"/>
      <c r="E8795"/>
      <c r="F8795"/>
      <c r="G8795"/>
      <c r="I8795"/>
      <c r="J8795"/>
      <c r="K8795"/>
      <c r="L8795"/>
      <c r="M8795"/>
      <c r="N8795"/>
      <c r="O8795"/>
      <c r="P8795"/>
      <c r="Q8795"/>
      <c r="R8795"/>
      <c r="S8795"/>
      <c r="T8795"/>
      <c r="U8795"/>
    </row>
    <row r="8796" spans="1:21" ht="14.25" customHeight="1">
      <c r="A8796"/>
      <c r="B8796"/>
      <c r="C8796"/>
      <c r="D8796"/>
      <c r="E8796"/>
      <c r="F8796"/>
      <c r="G8796"/>
      <c r="I8796"/>
      <c r="J8796"/>
      <c r="K8796"/>
      <c r="L8796"/>
      <c r="M8796"/>
      <c r="N8796"/>
      <c r="O8796"/>
      <c r="P8796"/>
      <c r="Q8796"/>
      <c r="R8796"/>
      <c r="S8796"/>
      <c r="T8796"/>
      <c r="U8796"/>
    </row>
    <row r="8797" spans="1:21" ht="14.25" customHeight="1">
      <c r="A8797"/>
      <c r="B8797"/>
      <c r="C8797"/>
      <c r="D8797"/>
      <c r="E8797"/>
      <c r="F8797"/>
      <c r="G8797"/>
      <c r="I8797"/>
      <c r="J8797"/>
      <c r="K8797"/>
      <c r="L8797"/>
      <c r="M8797"/>
      <c r="N8797"/>
      <c r="O8797"/>
      <c r="P8797"/>
      <c r="Q8797"/>
      <c r="R8797"/>
      <c r="S8797"/>
      <c r="T8797"/>
      <c r="U8797"/>
    </row>
    <row r="8798" spans="1:21" ht="14.25" customHeight="1">
      <c r="A8798"/>
      <c r="B8798"/>
      <c r="C8798"/>
      <c r="D8798"/>
      <c r="E8798"/>
      <c r="F8798"/>
      <c r="G8798"/>
      <c r="I8798"/>
      <c r="J8798"/>
      <c r="K8798"/>
      <c r="L8798"/>
      <c r="M8798"/>
      <c r="N8798"/>
      <c r="O8798"/>
      <c r="P8798"/>
      <c r="Q8798"/>
      <c r="R8798"/>
      <c r="S8798"/>
      <c r="T8798"/>
      <c r="U8798"/>
    </row>
    <row r="8799" spans="1:21" ht="14.25" customHeight="1">
      <c r="A8799"/>
      <c r="B8799"/>
      <c r="C8799"/>
      <c r="D8799"/>
      <c r="E8799"/>
      <c r="F8799"/>
      <c r="G8799"/>
      <c r="I8799"/>
      <c r="J8799"/>
      <c r="K8799"/>
      <c r="L8799"/>
      <c r="M8799"/>
      <c r="N8799"/>
      <c r="O8799"/>
      <c r="P8799"/>
      <c r="Q8799"/>
      <c r="R8799"/>
      <c r="S8799"/>
      <c r="T8799"/>
      <c r="U8799"/>
    </row>
    <row r="8800" spans="1:21" ht="14.25" customHeight="1">
      <c r="A8800"/>
      <c r="B8800"/>
      <c r="C8800"/>
      <c r="D8800"/>
      <c r="E8800"/>
      <c r="F8800"/>
      <c r="G8800"/>
      <c r="I8800"/>
      <c r="J8800"/>
      <c r="K8800"/>
      <c r="L8800"/>
      <c r="M8800"/>
      <c r="N8800"/>
      <c r="O8800"/>
      <c r="P8800"/>
      <c r="Q8800"/>
      <c r="R8800"/>
      <c r="S8800"/>
      <c r="T8800"/>
      <c r="U8800"/>
    </row>
    <row r="8801" spans="1:21" ht="14.25" customHeight="1">
      <c r="A8801"/>
      <c r="B8801"/>
      <c r="C8801"/>
      <c r="D8801"/>
      <c r="E8801"/>
      <c r="F8801"/>
      <c r="G8801"/>
      <c r="I8801"/>
      <c r="J8801"/>
      <c r="K8801"/>
      <c r="L8801"/>
      <c r="M8801"/>
      <c r="N8801"/>
      <c r="O8801"/>
      <c r="P8801"/>
      <c r="Q8801"/>
      <c r="R8801"/>
      <c r="S8801"/>
      <c r="T8801"/>
      <c r="U8801"/>
    </row>
    <row r="8802" spans="1:21" ht="14.25" customHeight="1">
      <c r="A8802"/>
      <c r="B8802"/>
      <c r="C8802"/>
      <c r="D8802"/>
      <c r="E8802"/>
      <c r="F8802"/>
      <c r="G8802"/>
      <c r="I8802"/>
      <c r="J8802"/>
      <c r="K8802"/>
      <c r="L8802"/>
      <c r="M8802"/>
      <c r="N8802"/>
      <c r="O8802"/>
      <c r="P8802"/>
      <c r="Q8802"/>
      <c r="R8802"/>
      <c r="S8802"/>
      <c r="T8802"/>
      <c r="U8802"/>
    </row>
    <row r="8803" spans="1:21" ht="14.25" customHeight="1">
      <c r="A8803"/>
      <c r="B8803"/>
      <c r="C8803"/>
      <c r="D8803"/>
      <c r="E8803"/>
      <c r="F8803"/>
      <c r="G8803"/>
      <c r="I8803"/>
      <c r="J8803"/>
      <c r="K8803"/>
      <c r="L8803"/>
      <c r="M8803"/>
      <c r="N8803"/>
      <c r="O8803"/>
      <c r="P8803"/>
      <c r="Q8803"/>
      <c r="R8803"/>
      <c r="S8803"/>
      <c r="T8803"/>
      <c r="U8803"/>
    </row>
    <row r="8804" spans="1:21" ht="14.25" customHeight="1">
      <c r="A8804"/>
      <c r="B8804"/>
      <c r="C8804"/>
      <c r="D8804"/>
      <c r="E8804"/>
      <c r="F8804"/>
      <c r="G8804"/>
      <c r="I8804"/>
      <c r="J8804"/>
      <c r="K8804"/>
      <c r="L8804"/>
      <c r="M8804"/>
      <c r="N8804"/>
      <c r="O8804"/>
      <c r="P8804"/>
      <c r="Q8804"/>
      <c r="R8804"/>
      <c r="S8804"/>
      <c r="T8804"/>
      <c r="U8804"/>
    </row>
    <row r="8805" spans="1:21" ht="14.25" customHeight="1">
      <c r="A8805"/>
      <c r="B8805"/>
      <c r="C8805"/>
      <c r="D8805"/>
      <c r="E8805"/>
      <c r="F8805"/>
      <c r="G8805"/>
      <c r="I8805"/>
      <c r="J8805"/>
      <c r="K8805"/>
      <c r="L8805"/>
      <c r="M8805"/>
      <c r="N8805"/>
      <c r="O8805"/>
      <c r="P8805"/>
      <c r="Q8805"/>
      <c r="R8805"/>
      <c r="S8805"/>
      <c r="T8805"/>
      <c r="U8805"/>
    </row>
    <row r="8806" spans="1:21" ht="14.25" customHeight="1">
      <c r="A8806"/>
      <c r="B8806"/>
      <c r="C8806"/>
      <c r="D8806"/>
      <c r="E8806"/>
      <c r="F8806"/>
      <c r="G8806"/>
      <c r="I8806"/>
      <c r="J8806"/>
      <c r="K8806"/>
      <c r="L8806"/>
      <c r="M8806"/>
      <c r="N8806"/>
      <c r="O8806"/>
      <c r="P8806"/>
      <c r="Q8806"/>
      <c r="R8806"/>
      <c r="S8806"/>
      <c r="T8806"/>
      <c r="U8806"/>
    </row>
    <row r="8807" spans="1:21" ht="14.25" customHeight="1">
      <c r="A8807"/>
      <c r="B8807"/>
      <c r="C8807"/>
      <c r="D8807"/>
      <c r="E8807"/>
      <c r="F8807"/>
      <c r="G8807"/>
      <c r="I8807"/>
      <c r="J8807"/>
      <c r="K8807"/>
      <c r="L8807"/>
      <c r="M8807"/>
      <c r="N8807"/>
      <c r="O8807"/>
      <c r="P8807"/>
      <c r="Q8807"/>
      <c r="R8807"/>
      <c r="S8807"/>
      <c r="T8807"/>
      <c r="U8807"/>
    </row>
    <row r="8808" spans="1:21" ht="14.25" customHeight="1">
      <c r="A8808"/>
      <c r="B8808"/>
      <c r="C8808"/>
      <c r="D8808"/>
      <c r="E8808"/>
      <c r="F8808"/>
      <c r="G8808"/>
      <c r="I8808"/>
      <c r="J8808"/>
      <c r="K8808"/>
      <c r="L8808"/>
      <c r="M8808"/>
      <c r="N8808"/>
      <c r="O8808"/>
      <c r="P8808"/>
      <c r="Q8808"/>
      <c r="R8808"/>
      <c r="S8808"/>
      <c r="T8808"/>
      <c r="U8808"/>
    </row>
    <row r="8809" spans="1:21" ht="14.25" customHeight="1">
      <c r="A8809"/>
      <c r="B8809"/>
      <c r="C8809"/>
      <c r="D8809"/>
      <c r="E8809"/>
      <c r="F8809"/>
      <c r="G8809"/>
      <c r="I8809"/>
      <c r="J8809"/>
      <c r="K8809"/>
      <c r="L8809"/>
      <c r="M8809"/>
      <c r="N8809"/>
      <c r="O8809"/>
      <c r="P8809"/>
      <c r="Q8809"/>
      <c r="R8809"/>
      <c r="S8809"/>
      <c r="T8809"/>
      <c r="U8809"/>
    </row>
    <row r="8810" spans="1:21" ht="14.25" customHeight="1">
      <c r="A8810"/>
      <c r="B8810"/>
      <c r="C8810"/>
      <c r="D8810"/>
      <c r="E8810"/>
      <c r="F8810"/>
      <c r="G8810"/>
      <c r="I8810"/>
      <c r="J8810"/>
      <c r="K8810"/>
      <c r="L8810"/>
      <c r="M8810"/>
      <c r="N8810"/>
      <c r="O8810"/>
      <c r="P8810"/>
      <c r="Q8810"/>
      <c r="R8810"/>
      <c r="S8810"/>
      <c r="T8810"/>
      <c r="U8810"/>
    </row>
    <row r="8811" spans="1:21" ht="14.25" customHeight="1">
      <c r="A8811"/>
      <c r="B8811"/>
      <c r="C8811"/>
      <c r="D8811"/>
      <c r="E8811"/>
      <c r="F8811"/>
      <c r="G8811"/>
      <c r="I8811"/>
      <c r="J8811"/>
      <c r="K8811"/>
      <c r="L8811"/>
      <c r="M8811"/>
      <c r="N8811"/>
      <c r="O8811"/>
      <c r="P8811"/>
      <c r="Q8811"/>
      <c r="R8811"/>
      <c r="S8811"/>
      <c r="T8811"/>
      <c r="U8811"/>
    </row>
    <row r="8812" spans="1:21" ht="14.25" customHeight="1">
      <c r="A8812"/>
      <c r="B8812"/>
      <c r="C8812"/>
      <c r="D8812"/>
      <c r="E8812"/>
      <c r="F8812"/>
      <c r="G8812"/>
      <c r="I8812"/>
      <c r="J8812"/>
      <c r="K8812"/>
      <c r="L8812"/>
      <c r="M8812"/>
      <c r="N8812"/>
      <c r="O8812"/>
      <c r="P8812"/>
      <c r="Q8812"/>
      <c r="R8812"/>
      <c r="S8812"/>
      <c r="T8812"/>
      <c r="U8812"/>
    </row>
    <row r="8813" spans="1:21" ht="14.25" customHeight="1">
      <c r="A8813"/>
      <c r="B8813"/>
      <c r="C8813"/>
      <c r="D8813"/>
      <c r="E8813"/>
      <c r="F8813"/>
      <c r="G8813"/>
      <c r="I8813"/>
      <c r="J8813"/>
      <c r="K8813"/>
      <c r="L8813"/>
      <c r="M8813"/>
      <c r="N8813"/>
      <c r="O8813"/>
      <c r="P8813"/>
      <c r="Q8813"/>
      <c r="R8813"/>
      <c r="S8813"/>
      <c r="T8813"/>
      <c r="U8813"/>
    </row>
    <row r="8814" spans="1:21" ht="14.25" customHeight="1">
      <c r="A8814"/>
      <c r="B8814"/>
      <c r="C8814"/>
      <c r="D8814"/>
      <c r="E8814"/>
      <c r="F8814"/>
      <c r="G8814"/>
      <c r="I8814"/>
      <c r="J8814"/>
      <c r="K8814"/>
      <c r="L8814"/>
      <c r="M8814"/>
      <c r="N8814"/>
      <c r="O8814"/>
      <c r="P8814"/>
      <c r="Q8814"/>
      <c r="R8814"/>
      <c r="S8814"/>
      <c r="T8814"/>
      <c r="U8814"/>
    </row>
    <row r="8815" spans="1:21" ht="14.25" customHeight="1">
      <c r="A8815"/>
      <c r="B8815"/>
      <c r="C8815"/>
      <c r="D8815"/>
      <c r="E8815"/>
      <c r="F8815"/>
      <c r="G8815"/>
      <c r="I8815"/>
      <c r="J8815"/>
      <c r="K8815"/>
      <c r="L8815"/>
      <c r="M8815"/>
      <c r="N8815"/>
      <c r="O8815"/>
      <c r="P8815"/>
      <c r="Q8815"/>
      <c r="R8815"/>
      <c r="S8815"/>
      <c r="T8815"/>
      <c r="U8815"/>
    </row>
    <row r="8816" spans="1:21" ht="14.25" customHeight="1">
      <c r="A8816"/>
      <c r="B8816"/>
      <c r="C8816"/>
      <c r="D8816"/>
      <c r="E8816"/>
      <c r="F8816"/>
      <c r="G8816"/>
      <c r="I8816"/>
      <c r="J8816"/>
      <c r="K8816"/>
      <c r="L8816"/>
      <c r="M8816"/>
      <c r="N8816"/>
      <c r="O8816"/>
      <c r="P8816"/>
      <c r="Q8816"/>
      <c r="R8816"/>
      <c r="S8816"/>
      <c r="T8816"/>
      <c r="U8816"/>
    </row>
    <row r="8817" spans="1:21" ht="14.25" customHeight="1">
      <c r="A8817"/>
      <c r="B8817"/>
      <c r="C8817"/>
      <c r="D8817"/>
      <c r="E8817"/>
      <c r="F8817"/>
      <c r="G8817"/>
      <c r="I8817"/>
      <c r="J8817"/>
      <c r="K8817"/>
      <c r="L8817"/>
      <c r="M8817"/>
      <c r="N8817"/>
      <c r="O8817"/>
      <c r="P8817"/>
      <c r="Q8817"/>
      <c r="R8817"/>
      <c r="S8817"/>
      <c r="T8817"/>
      <c r="U8817"/>
    </row>
    <row r="8818" spans="1:21" ht="14.25" customHeight="1">
      <c r="A8818"/>
      <c r="B8818"/>
      <c r="C8818"/>
      <c r="D8818"/>
      <c r="E8818"/>
      <c r="F8818"/>
      <c r="G8818"/>
      <c r="I8818"/>
      <c r="J8818"/>
      <c r="K8818"/>
      <c r="L8818"/>
      <c r="M8818"/>
      <c r="N8818"/>
      <c r="O8818"/>
      <c r="P8818"/>
      <c r="Q8818"/>
      <c r="R8818"/>
      <c r="S8818"/>
      <c r="T8818"/>
      <c r="U8818"/>
    </row>
    <row r="8819" spans="1:21" ht="14.25" customHeight="1">
      <c r="A8819"/>
      <c r="B8819"/>
      <c r="C8819"/>
      <c r="D8819"/>
      <c r="E8819"/>
      <c r="F8819"/>
      <c r="G8819"/>
      <c r="I8819"/>
      <c r="J8819"/>
      <c r="K8819"/>
      <c r="L8819"/>
      <c r="M8819"/>
      <c r="N8819"/>
      <c r="O8819"/>
      <c r="P8819"/>
      <c r="Q8819"/>
      <c r="R8819"/>
      <c r="S8819"/>
      <c r="T8819"/>
      <c r="U8819"/>
    </row>
    <row r="8820" spans="1:21" ht="14.25" customHeight="1">
      <c r="A8820"/>
      <c r="B8820"/>
      <c r="C8820"/>
      <c r="D8820"/>
      <c r="E8820"/>
      <c r="F8820"/>
      <c r="G8820"/>
      <c r="I8820"/>
      <c r="J8820"/>
      <c r="K8820"/>
      <c r="L8820"/>
      <c r="M8820"/>
      <c r="N8820"/>
      <c r="O8820"/>
      <c r="P8820"/>
      <c r="Q8820"/>
      <c r="R8820"/>
      <c r="S8820"/>
      <c r="T8820"/>
      <c r="U8820"/>
    </row>
    <row r="8821" spans="1:21" ht="14.25" customHeight="1">
      <c r="A8821"/>
      <c r="B8821"/>
      <c r="C8821"/>
      <c r="D8821"/>
      <c r="E8821"/>
      <c r="F8821"/>
      <c r="G8821"/>
      <c r="I8821"/>
      <c r="J8821"/>
      <c r="K8821"/>
      <c r="L8821"/>
      <c r="M8821"/>
      <c r="N8821"/>
      <c r="O8821"/>
      <c r="P8821"/>
      <c r="Q8821"/>
      <c r="R8821"/>
      <c r="S8821"/>
      <c r="T8821"/>
      <c r="U8821"/>
    </row>
    <row r="8822" spans="1:21" ht="14.25" customHeight="1">
      <c r="A8822"/>
      <c r="B8822"/>
      <c r="C8822"/>
      <c r="D8822"/>
      <c r="E8822"/>
      <c r="F8822"/>
      <c r="G8822"/>
      <c r="I8822"/>
      <c r="J8822"/>
      <c r="K8822"/>
      <c r="L8822"/>
      <c r="M8822"/>
      <c r="N8822"/>
      <c r="O8822"/>
      <c r="P8822"/>
      <c r="Q8822"/>
      <c r="R8822"/>
      <c r="S8822"/>
      <c r="T8822"/>
      <c r="U8822"/>
    </row>
    <row r="8823" spans="1:21" ht="14.25" customHeight="1">
      <c r="A8823"/>
      <c r="B8823"/>
      <c r="C8823"/>
      <c r="D8823"/>
      <c r="E8823"/>
      <c r="F8823"/>
      <c r="G8823"/>
      <c r="I8823"/>
      <c r="J8823"/>
      <c r="K8823"/>
      <c r="L8823"/>
      <c r="M8823"/>
      <c r="N8823"/>
      <c r="O8823"/>
      <c r="P8823"/>
      <c r="Q8823"/>
      <c r="R8823"/>
      <c r="S8823"/>
      <c r="T8823"/>
      <c r="U8823"/>
    </row>
    <row r="8824" spans="1:21" ht="14.25" customHeight="1">
      <c r="A8824"/>
      <c r="B8824"/>
      <c r="C8824"/>
      <c r="D8824"/>
      <c r="E8824"/>
      <c r="F8824"/>
      <c r="G8824"/>
      <c r="I8824"/>
      <c r="J8824"/>
      <c r="K8824"/>
      <c r="L8824"/>
      <c r="M8824"/>
      <c r="N8824"/>
      <c r="O8824"/>
      <c r="P8824"/>
      <c r="Q8824"/>
      <c r="R8824"/>
      <c r="S8824"/>
      <c r="T8824"/>
      <c r="U8824"/>
    </row>
    <row r="8825" spans="1:21" ht="14.25" customHeight="1">
      <c r="A8825"/>
      <c r="B8825"/>
      <c r="C8825"/>
      <c r="D8825"/>
      <c r="E8825"/>
      <c r="F8825"/>
      <c r="G8825"/>
      <c r="I8825"/>
      <c r="J8825"/>
      <c r="K8825"/>
      <c r="L8825"/>
      <c r="M8825"/>
      <c r="N8825"/>
      <c r="O8825"/>
      <c r="P8825"/>
      <c r="Q8825"/>
      <c r="R8825"/>
      <c r="S8825"/>
      <c r="T8825"/>
      <c r="U8825"/>
    </row>
    <row r="8826" spans="1:21" ht="14.25" customHeight="1">
      <c r="A8826"/>
      <c r="B8826"/>
      <c r="C8826"/>
      <c r="D8826"/>
      <c r="E8826"/>
      <c r="F8826"/>
      <c r="G8826"/>
      <c r="I8826"/>
      <c r="J8826"/>
      <c r="K8826"/>
      <c r="L8826"/>
      <c r="M8826"/>
      <c r="N8826"/>
      <c r="O8826"/>
      <c r="P8826"/>
      <c r="Q8826"/>
      <c r="R8826"/>
      <c r="S8826"/>
      <c r="T8826"/>
      <c r="U8826"/>
    </row>
    <row r="8827" spans="1:21" ht="14.25" customHeight="1">
      <c r="A8827"/>
      <c r="B8827"/>
      <c r="C8827"/>
      <c r="D8827"/>
      <c r="E8827"/>
      <c r="F8827"/>
      <c r="G8827"/>
      <c r="I8827"/>
      <c r="J8827"/>
      <c r="K8827"/>
      <c r="L8827"/>
      <c r="M8827"/>
      <c r="N8827"/>
      <c r="O8827"/>
      <c r="P8827"/>
      <c r="Q8827"/>
      <c r="R8827"/>
      <c r="S8827"/>
      <c r="T8827"/>
      <c r="U8827"/>
    </row>
    <row r="8828" spans="1:21" ht="14.25" customHeight="1">
      <c r="A8828"/>
      <c r="B8828"/>
      <c r="C8828"/>
      <c r="D8828"/>
      <c r="E8828"/>
      <c r="F8828"/>
      <c r="G8828"/>
      <c r="I8828"/>
      <c r="J8828"/>
      <c r="K8828"/>
      <c r="L8828"/>
      <c r="M8828"/>
      <c r="N8828"/>
      <c r="O8828"/>
      <c r="P8828"/>
      <c r="Q8828"/>
      <c r="R8828"/>
      <c r="S8828"/>
      <c r="T8828"/>
      <c r="U8828"/>
    </row>
    <row r="8829" spans="1:21" ht="14.25" customHeight="1">
      <c r="A8829"/>
      <c r="B8829"/>
      <c r="C8829"/>
      <c r="D8829"/>
      <c r="E8829"/>
      <c r="F8829"/>
      <c r="G8829"/>
      <c r="I8829"/>
      <c r="J8829"/>
      <c r="K8829"/>
      <c r="L8829"/>
      <c r="M8829"/>
      <c r="N8829"/>
      <c r="O8829"/>
      <c r="P8829"/>
      <c r="Q8829"/>
      <c r="R8829"/>
      <c r="S8829"/>
      <c r="T8829"/>
      <c r="U8829"/>
    </row>
    <row r="8830" spans="1:21" ht="14.25" customHeight="1">
      <c r="A8830"/>
      <c r="B8830"/>
      <c r="C8830"/>
      <c r="D8830"/>
      <c r="E8830"/>
      <c r="F8830"/>
      <c r="G8830"/>
      <c r="I8830"/>
      <c r="J8830"/>
      <c r="K8830"/>
      <c r="L8830"/>
      <c r="M8830"/>
      <c r="N8830"/>
      <c r="O8830"/>
      <c r="P8830"/>
      <c r="Q8830"/>
      <c r="R8830"/>
      <c r="S8830"/>
      <c r="T8830"/>
      <c r="U8830"/>
    </row>
    <row r="8831" spans="1:21" ht="14.25" customHeight="1">
      <c r="A8831"/>
      <c r="B8831"/>
      <c r="C8831"/>
      <c r="D8831"/>
      <c r="E8831"/>
      <c r="F8831"/>
      <c r="G8831"/>
      <c r="I8831"/>
      <c r="J8831"/>
      <c r="K8831"/>
      <c r="L8831"/>
      <c r="M8831"/>
      <c r="N8831"/>
      <c r="O8831"/>
      <c r="P8831"/>
      <c r="Q8831"/>
      <c r="R8831"/>
      <c r="S8831"/>
      <c r="T8831"/>
      <c r="U8831"/>
    </row>
    <row r="8832" spans="1:21" ht="14.25" customHeight="1">
      <c r="A8832"/>
      <c r="B8832"/>
      <c r="C8832"/>
      <c r="D8832"/>
      <c r="E8832"/>
      <c r="F8832"/>
      <c r="G8832"/>
      <c r="I8832"/>
      <c r="J8832"/>
      <c r="K8832"/>
      <c r="L8832"/>
      <c r="M8832"/>
      <c r="N8832"/>
      <c r="O8832"/>
      <c r="P8832"/>
      <c r="Q8832"/>
      <c r="R8832"/>
      <c r="S8832"/>
      <c r="T8832"/>
      <c r="U8832"/>
    </row>
    <row r="8833" spans="1:21" ht="14.25" customHeight="1">
      <c r="A8833"/>
      <c r="B8833"/>
      <c r="C8833"/>
      <c r="D8833"/>
      <c r="E8833"/>
      <c r="F8833"/>
      <c r="G8833"/>
      <c r="I8833"/>
      <c r="J8833"/>
      <c r="K8833"/>
      <c r="L8833"/>
      <c r="M8833"/>
      <c r="N8833"/>
      <c r="O8833"/>
      <c r="P8833"/>
      <c r="Q8833"/>
      <c r="R8833"/>
      <c r="S8833"/>
      <c r="T8833"/>
      <c r="U8833"/>
    </row>
    <row r="8834" spans="1:21" ht="14.25" customHeight="1">
      <c r="A8834"/>
      <c r="B8834"/>
      <c r="C8834"/>
      <c r="D8834"/>
      <c r="E8834"/>
      <c r="F8834"/>
      <c r="G8834"/>
      <c r="I8834"/>
      <c r="J8834"/>
      <c r="K8834"/>
      <c r="L8834"/>
      <c r="M8834"/>
      <c r="N8834"/>
      <c r="O8834"/>
      <c r="P8834"/>
      <c r="Q8834"/>
      <c r="R8834"/>
      <c r="S8834"/>
      <c r="T8834"/>
      <c r="U8834"/>
    </row>
    <row r="8835" spans="1:21" ht="14.25" customHeight="1">
      <c r="A8835"/>
      <c r="B8835"/>
      <c r="C8835"/>
      <c r="D8835"/>
      <c r="E8835"/>
      <c r="F8835"/>
      <c r="G8835"/>
      <c r="I8835"/>
      <c r="J8835"/>
      <c r="K8835"/>
      <c r="L8835"/>
      <c r="M8835"/>
      <c r="N8835"/>
      <c r="O8835"/>
      <c r="P8835"/>
      <c r="Q8835"/>
      <c r="R8835"/>
      <c r="S8835"/>
      <c r="T8835"/>
      <c r="U8835"/>
    </row>
    <row r="8836" spans="1:21" ht="14.25" customHeight="1">
      <c r="A8836"/>
      <c r="B8836"/>
      <c r="C8836"/>
      <c r="D8836"/>
      <c r="E8836"/>
      <c r="F8836"/>
      <c r="G8836"/>
      <c r="I8836"/>
      <c r="J8836"/>
      <c r="K8836"/>
      <c r="L8836"/>
      <c r="M8836"/>
      <c r="N8836"/>
      <c r="O8836"/>
      <c r="P8836"/>
      <c r="Q8836"/>
      <c r="R8836"/>
      <c r="S8836"/>
      <c r="T8836"/>
      <c r="U8836"/>
    </row>
    <row r="8837" spans="1:21" ht="14.25" customHeight="1">
      <c r="A8837"/>
      <c r="B8837"/>
      <c r="C8837"/>
      <c r="D8837"/>
      <c r="E8837"/>
      <c r="F8837"/>
      <c r="G8837"/>
      <c r="I8837"/>
      <c r="J8837"/>
      <c r="K8837"/>
      <c r="L8837"/>
      <c r="M8837"/>
      <c r="N8837"/>
      <c r="O8837"/>
      <c r="P8837"/>
      <c r="Q8837"/>
      <c r="R8837"/>
      <c r="S8837"/>
      <c r="T8837"/>
      <c r="U8837"/>
    </row>
    <row r="8838" spans="1:21" ht="14.25" customHeight="1">
      <c r="A8838"/>
      <c r="B8838"/>
      <c r="C8838"/>
      <c r="D8838"/>
      <c r="E8838"/>
      <c r="F8838"/>
      <c r="G8838"/>
      <c r="I8838"/>
      <c r="J8838"/>
      <c r="K8838"/>
      <c r="L8838"/>
      <c r="M8838"/>
      <c r="N8838"/>
      <c r="O8838"/>
      <c r="P8838"/>
      <c r="Q8838"/>
      <c r="R8838"/>
      <c r="S8838"/>
      <c r="T8838"/>
      <c r="U8838"/>
    </row>
    <row r="8839" spans="1:21" ht="14.25" customHeight="1">
      <c r="A8839"/>
      <c r="B8839"/>
      <c r="C8839"/>
      <c r="D8839"/>
      <c r="E8839"/>
      <c r="F8839"/>
      <c r="G8839"/>
      <c r="I8839"/>
      <c r="J8839"/>
      <c r="K8839"/>
      <c r="L8839"/>
      <c r="M8839"/>
      <c r="N8839"/>
      <c r="O8839"/>
      <c r="P8839"/>
      <c r="Q8839"/>
      <c r="R8839"/>
      <c r="S8839"/>
      <c r="T8839"/>
      <c r="U8839"/>
    </row>
    <row r="8840" spans="1:21" ht="14.25" customHeight="1">
      <c r="A8840"/>
      <c r="B8840"/>
      <c r="C8840"/>
      <c r="D8840"/>
      <c r="E8840"/>
      <c r="F8840"/>
      <c r="G8840"/>
      <c r="I8840"/>
      <c r="J8840"/>
      <c r="K8840"/>
      <c r="L8840"/>
      <c r="M8840"/>
      <c r="N8840"/>
      <c r="O8840"/>
      <c r="P8840"/>
      <c r="Q8840"/>
      <c r="R8840"/>
      <c r="S8840"/>
      <c r="T8840"/>
      <c r="U8840"/>
    </row>
    <row r="8841" spans="1:21" ht="14.25" customHeight="1">
      <c r="A8841"/>
      <c r="B8841"/>
      <c r="C8841"/>
      <c r="D8841"/>
      <c r="E8841"/>
      <c r="F8841"/>
      <c r="G8841"/>
      <c r="I8841"/>
      <c r="J8841"/>
      <c r="K8841"/>
      <c r="L8841"/>
      <c r="M8841"/>
      <c r="N8841"/>
      <c r="O8841"/>
      <c r="P8841"/>
      <c r="Q8841"/>
      <c r="R8841"/>
      <c r="S8841"/>
      <c r="T8841"/>
      <c r="U8841"/>
    </row>
    <row r="8842" spans="1:21" ht="14.25" customHeight="1">
      <c r="A8842"/>
      <c r="B8842"/>
      <c r="C8842"/>
      <c r="D8842"/>
      <c r="E8842"/>
      <c r="F8842"/>
      <c r="G8842"/>
      <c r="I8842"/>
      <c r="J8842"/>
      <c r="K8842"/>
      <c r="L8842"/>
      <c r="M8842"/>
      <c r="N8842"/>
      <c r="O8842"/>
      <c r="P8842"/>
      <c r="Q8842"/>
      <c r="R8842"/>
      <c r="S8842"/>
      <c r="T8842"/>
      <c r="U8842"/>
    </row>
    <row r="8843" spans="1:21" ht="14.25" customHeight="1">
      <c r="A8843"/>
      <c r="B8843"/>
      <c r="C8843"/>
      <c r="D8843"/>
      <c r="E8843"/>
      <c r="F8843"/>
      <c r="G8843"/>
      <c r="I8843"/>
      <c r="J8843"/>
      <c r="K8843"/>
      <c r="L8843"/>
      <c r="M8843"/>
      <c r="N8843"/>
      <c r="O8843"/>
      <c r="P8843"/>
      <c r="Q8843"/>
      <c r="R8843"/>
      <c r="S8843"/>
      <c r="T8843"/>
      <c r="U8843"/>
    </row>
    <row r="8844" spans="1:21" ht="14.25" customHeight="1">
      <c r="A8844"/>
      <c r="B8844"/>
      <c r="C8844"/>
      <c r="D8844"/>
      <c r="E8844"/>
      <c r="F8844"/>
      <c r="G8844"/>
      <c r="I8844"/>
      <c r="J8844"/>
      <c r="K8844"/>
      <c r="L8844"/>
      <c r="M8844"/>
      <c r="N8844"/>
      <c r="O8844"/>
      <c r="P8844"/>
      <c r="Q8844"/>
      <c r="R8844"/>
      <c r="S8844"/>
      <c r="T8844"/>
      <c r="U8844"/>
    </row>
    <row r="8845" spans="1:21" ht="14.25" customHeight="1">
      <c r="A8845"/>
      <c r="B8845"/>
      <c r="C8845"/>
      <c r="D8845"/>
      <c r="E8845"/>
      <c r="F8845"/>
      <c r="G8845"/>
      <c r="I8845"/>
      <c r="J8845"/>
      <c r="K8845"/>
      <c r="L8845"/>
      <c r="M8845"/>
      <c r="N8845"/>
      <c r="O8845"/>
      <c r="P8845"/>
      <c r="Q8845"/>
      <c r="R8845"/>
      <c r="S8845"/>
      <c r="T8845"/>
      <c r="U8845"/>
    </row>
    <row r="8846" spans="1:21" ht="14.25" customHeight="1">
      <c r="A8846"/>
      <c r="B8846"/>
      <c r="C8846"/>
      <c r="D8846"/>
      <c r="E8846"/>
      <c r="F8846"/>
      <c r="G8846"/>
      <c r="I8846"/>
      <c r="J8846"/>
      <c r="K8846"/>
      <c r="L8846"/>
      <c r="M8846"/>
      <c r="N8846"/>
      <c r="O8846"/>
      <c r="P8846"/>
      <c r="Q8846"/>
      <c r="R8846"/>
      <c r="S8846"/>
      <c r="T8846"/>
      <c r="U8846"/>
    </row>
    <row r="8847" spans="1:21" ht="14.25" customHeight="1">
      <c r="A8847"/>
      <c r="B8847"/>
      <c r="C8847"/>
      <c r="D8847"/>
      <c r="E8847"/>
      <c r="F8847"/>
      <c r="G8847"/>
      <c r="I8847"/>
      <c r="J8847"/>
      <c r="K8847"/>
      <c r="L8847"/>
      <c r="M8847"/>
      <c r="N8847"/>
      <c r="O8847"/>
      <c r="P8847"/>
      <c r="Q8847"/>
      <c r="R8847"/>
      <c r="S8847"/>
      <c r="T8847"/>
      <c r="U8847"/>
    </row>
    <row r="8848" spans="1:21" ht="14.25" customHeight="1">
      <c r="A8848"/>
      <c r="B8848"/>
      <c r="C8848"/>
      <c r="D8848"/>
      <c r="E8848"/>
      <c r="F8848"/>
      <c r="G8848"/>
      <c r="I8848"/>
      <c r="J8848"/>
      <c r="K8848"/>
      <c r="L8848"/>
      <c r="M8848"/>
      <c r="N8848"/>
      <c r="O8848"/>
      <c r="P8848"/>
      <c r="Q8848"/>
      <c r="R8848"/>
      <c r="S8848"/>
      <c r="T8848"/>
      <c r="U8848"/>
    </row>
    <row r="8849" spans="1:21" ht="14.25" customHeight="1">
      <c r="A8849"/>
      <c r="B8849"/>
      <c r="C8849"/>
      <c r="D8849"/>
      <c r="E8849"/>
      <c r="F8849"/>
      <c r="G8849"/>
      <c r="I8849"/>
      <c r="J8849"/>
      <c r="K8849"/>
      <c r="L8849"/>
      <c r="M8849"/>
      <c r="N8849"/>
      <c r="O8849"/>
      <c r="P8849"/>
      <c r="Q8849"/>
      <c r="R8849"/>
      <c r="S8849"/>
      <c r="T8849"/>
      <c r="U8849"/>
    </row>
    <row r="8850" spans="1:21" ht="14.25" customHeight="1">
      <c r="A8850"/>
      <c r="B8850"/>
      <c r="C8850"/>
      <c r="D8850"/>
      <c r="E8850"/>
      <c r="F8850"/>
      <c r="G8850"/>
      <c r="I8850"/>
      <c r="J8850"/>
      <c r="K8850"/>
      <c r="L8850"/>
      <c r="M8850"/>
      <c r="N8850"/>
      <c r="O8850"/>
      <c r="P8850"/>
      <c r="Q8850"/>
      <c r="R8850"/>
      <c r="S8850"/>
      <c r="T8850"/>
      <c r="U8850"/>
    </row>
    <row r="8851" spans="1:21" ht="14.25" customHeight="1">
      <c r="A8851"/>
      <c r="B8851"/>
      <c r="C8851"/>
      <c r="D8851"/>
      <c r="E8851"/>
      <c r="F8851"/>
      <c r="G8851"/>
      <c r="I8851"/>
      <c r="J8851"/>
      <c r="K8851"/>
      <c r="L8851"/>
      <c r="M8851"/>
      <c r="N8851"/>
      <c r="O8851"/>
      <c r="P8851"/>
      <c r="Q8851"/>
      <c r="R8851"/>
      <c r="S8851"/>
      <c r="T8851"/>
      <c r="U8851"/>
    </row>
    <row r="8852" spans="1:21" ht="14.25" customHeight="1">
      <c r="A8852"/>
      <c r="B8852"/>
      <c r="C8852"/>
      <c r="D8852"/>
      <c r="E8852"/>
      <c r="F8852"/>
      <c r="G8852"/>
      <c r="I8852"/>
      <c r="J8852"/>
      <c r="K8852"/>
      <c r="L8852"/>
      <c r="M8852"/>
      <c r="N8852"/>
      <c r="O8852"/>
      <c r="P8852"/>
      <c r="Q8852"/>
      <c r="R8852"/>
      <c r="S8852"/>
      <c r="T8852"/>
      <c r="U8852"/>
    </row>
    <row r="8853" spans="1:21" ht="14.25" customHeight="1">
      <c r="A8853"/>
      <c r="B8853"/>
      <c r="C8853"/>
      <c r="D8853"/>
      <c r="E8853"/>
      <c r="F8853"/>
      <c r="G8853"/>
      <c r="I8853"/>
      <c r="J8853"/>
      <c r="K8853"/>
      <c r="L8853"/>
      <c r="M8853"/>
      <c r="N8853"/>
      <c r="O8853"/>
      <c r="P8853"/>
      <c r="Q8853"/>
      <c r="R8853"/>
      <c r="S8853"/>
      <c r="T8853"/>
      <c r="U8853"/>
    </row>
    <row r="8854" spans="1:21" ht="14.25" customHeight="1">
      <c r="A8854"/>
      <c r="B8854"/>
      <c r="C8854"/>
      <c r="D8854"/>
      <c r="E8854"/>
      <c r="F8854"/>
      <c r="G8854"/>
      <c r="I8854"/>
      <c r="J8854"/>
      <c r="K8854"/>
      <c r="L8854"/>
      <c r="M8854"/>
      <c r="N8854"/>
      <c r="O8854"/>
      <c r="P8854"/>
      <c r="Q8854"/>
      <c r="R8854"/>
      <c r="S8854"/>
      <c r="T8854"/>
      <c r="U8854"/>
    </row>
    <row r="8855" spans="1:21" ht="14.25" customHeight="1">
      <c r="A8855"/>
      <c r="B8855"/>
      <c r="C8855"/>
      <c r="D8855"/>
      <c r="E8855"/>
      <c r="F8855"/>
      <c r="G8855"/>
      <c r="I8855"/>
      <c r="J8855"/>
      <c r="K8855"/>
      <c r="L8855"/>
      <c r="M8855"/>
      <c r="N8855"/>
      <c r="O8855"/>
      <c r="P8855"/>
      <c r="Q8855"/>
      <c r="R8855"/>
      <c r="S8855"/>
      <c r="T8855"/>
      <c r="U8855"/>
    </row>
    <row r="8856" spans="1:21" ht="14.25" customHeight="1">
      <c r="A8856"/>
      <c r="B8856"/>
      <c r="C8856"/>
      <c r="D8856"/>
      <c r="E8856"/>
      <c r="F8856"/>
      <c r="G8856"/>
      <c r="I8856"/>
      <c r="J8856"/>
      <c r="K8856"/>
      <c r="L8856"/>
      <c r="M8856"/>
      <c r="N8856"/>
      <c r="O8856"/>
      <c r="P8856"/>
      <c r="Q8856"/>
      <c r="R8856"/>
      <c r="S8856"/>
      <c r="T8856"/>
      <c r="U8856"/>
    </row>
    <row r="8857" spans="1:21" ht="14.25" customHeight="1">
      <c r="A8857"/>
      <c r="B8857"/>
      <c r="C8857"/>
      <c r="D8857"/>
      <c r="E8857"/>
      <c r="F8857"/>
      <c r="G8857"/>
      <c r="I8857"/>
      <c r="J8857"/>
      <c r="K8857"/>
      <c r="L8857"/>
      <c r="M8857"/>
      <c r="N8857"/>
      <c r="O8857"/>
      <c r="P8857"/>
      <c r="Q8857"/>
      <c r="R8857"/>
      <c r="S8857"/>
      <c r="T8857"/>
      <c r="U8857"/>
    </row>
    <row r="8858" spans="1:21" ht="14.25" customHeight="1">
      <c r="A8858"/>
      <c r="B8858"/>
      <c r="C8858"/>
      <c r="D8858"/>
      <c r="E8858"/>
      <c r="F8858"/>
      <c r="G8858"/>
      <c r="I8858"/>
      <c r="J8858"/>
      <c r="K8858"/>
      <c r="L8858"/>
      <c r="M8858"/>
      <c r="N8858"/>
      <c r="O8858"/>
      <c r="P8858"/>
      <c r="Q8858"/>
      <c r="R8858"/>
      <c r="S8858"/>
      <c r="T8858"/>
      <c r="U8858"/>
    </row>
    <row r="8859" spans="1:21" ht="14.25" customHeight="1">
      <c r="A8859"/>
      <c r="B8859"/>
      <c r="C8859"/>
      <c r="D8859"/>
      <c r="E8859"/>
      <c r="F8859"/>
      <c r="G8859"/>
      <c r="I8859"/>
      <c r="J8859"/>
      <c r="K8859"/>
      <c r="L8859"/>
      <c r="M8859"/>
      <c r="N8859"/>
      <c r="O8859"/>
      <c r="P8859"/>
      <c r="Q8859"/>
      <c r="R8859"/>
      <c r="S8859"/>
      <c r="T8859"/>
      <c r="U8859"/>
    </row>
    <row r="8860" spans="1:21" ht="14.25" customHeight="1">
      <c r="A8860"/>
      <c r="B8860"/>
      <c r="C8860"/>
      <c r="D8860"/>
      <c r="E8860"/>
      <c r="F8860"/>
      <c r="G8860"/>
      <c r="I8860"/>
      <c r="J8860"/>
      <c r="K8860"/>
      <c r="L8860"/>
      <c r="M8860"/>
      <c r="N8860"/>
      <c r="O8860"/>
      <c r="P8860"/>
      <c r="Q8860"/>
      <c r="R8860"/>
      <c r="S8860"/>
      <c r="T8860"/>
      <c r="U8860"/>
    </row>
    <row r="8861" spans="1:21" ht="14.25" customHeight="1">
      <c r="A8861"/>
      <c r="B8861"/>
      <c r="C8861"/>
      <c r="D8861"/>
      <c r="E8861"/>
      <c r="F8861"/>
      <c r="G8861"/>
      <c r="I8861"/>
      <c r="J8861"/>
      <c r="K8861"/>
      <c r="L8861"/>
      <c r="M8861"/>
      <c r="N8861"/>
      <c r="O8861"/>
      <c r="P8861"/>
      <c r="Q8861"/>
      <c r="R8861"/>
      <c r="S8861"/>
      <c r="T8861"/>
      <c r="U8861"/>
    </row>
    <row r="8862" spans="1:21" ht="14.25" customHeight="1">
      <c r="A8862"/>
      <c r="B8862"/>
      <c r="C8862"/>
      <c r="D8862"/>
      <c r="E8862"/>
      <c r="F8862"/>
      <c r="G8862"/>
      <c r="I8862"/>
      <c r="J8862"/>
      <c r="K8862"/>
      <c r="L8862"/>
      <c r="M8862"/>
      <c r="N8862"/>
      <c r="O8862"/>
      <c r="P8862"/>
      <c r="Q8862"/>
      <c r="R8862"/>
      <c r="S8862"/>
      <c r="T8862"/>
      <c r="U8862"/>
    </row>
    <row r="8863" spans="1:21" ht="14.25" customHeight="1">
      <c r="A8863"/>
      <c r="B8863"/>
      <c r="C8863"/>
      <c r="D8863"/>
      <c r="E8863"/>
      <c r="F8863"/>
      <c r="G8863"/>
      <c r="I8863"/>
      <c r="J8863"/>
      <c r="K8863"/>
      <c r="L8863"/>
      <c r="M8863"/>
      <c r="N8863"/>
      <c r="O8863"/>
      <c r="P8863"/>
      <c r="Q8863"/>
      <c r="R8863"/>
      <c r="S8863"/>
      <c r="T8863"/>
      <c r="U8863"/>
    </row>
    <row r="8864" spans="1:21" ht="14.25" customHeight="1">
      <c r="A8864"/>
      <c r="B8864"/>
      <c r="C8864"/>
      <c r="D8864"/>
      <c r="E8864"/>
      <c r="F8864"/>
      <c r="G8864"/>
      <c r="I8864"/>
      <c r="J8864"/>
      <c r="K8864"/>
      <c r="L8864"/>
      <c r="M8864"/>
      <c r="N8864"/>
      <c r="O8864"/>
      <c r="P8864"/>
      <c r="Q8864"/>
      <c r="R8864"/>
      <c r="S8864"/>
      <c r="T8864"/>
      <c r="U8864"/>
    </row>
    <row r="8865" spans="1:21" ht="14.25" customHeight="1">
      <c r="A8865"/>
      <c r="B8865"/>
      <c r="C8865"/>
      <c r="D8865"/>
      <c r="E8865"/>
      <c r="F8865"/>
      <c r="G8865"/>
      <c r="I8865"/>
      <c r="J8865"/>
      <c r="K8865"/>
      <c r="L8865"/>
      <c r="M8865"/>
      <c r="N8865"/>
      <c r="O8865"/>
      <c r="P8865"/>
      <c r="Q8865"/>
      <c r="R8865"/>
      <c r="S8865"/>
      <c r="T8865"/>
      <c r="U8865"/>
    </row>
    <row r="8866" spans="1:21" ht="14.25" customHeight="1">
      <c r="A8866"/>
      <c r="B8866"/>
      <c r="C8866"/>
      <c r="D8866"/>
      <c r="E8866"/>
      <c r="F8866"/>
      <c r="G8866"/>
      <c r="I8866"/>
      <c r="J8866"/>
      <c r="K8866"/>
      <c r="L8866"/>
      <c r="M8866"/>
      <c r="N8866"/>
      <c r="O8866"/>
      <c r="P8866"/>
      <c r="Q8866"/>
      <c r="R8866"/>
      <c r="S8866"/>
      <c r="T8866"/>
      <c r="U8866"/>
    </row>
    <row r="8867" spans="1:21" ht="14.25" customHeight="1">
      <c r="A8867"/>
      <c r="B8867"/>
      <c r="C8867"/>
      <c r="D8867"/>
      <c r="E8867"/>
      <c r="F8867"/>
      <c r="G8867"/>
      <c r="I8867"/>
      <c r="J8867"/>
      <c r="K8867"/>
      <c r="L8867"/>
      <c r="M8867"/>
      <c r="N8867"/>
      <c r="O8867"/>
      <c r="P8867"/>
      <c r="Q8867"/>
      <c r="R8867"/>
      <c r="S8867"/>
      <c r="T8867"/>
      <c r="U8867"/>
    </row>
    <row r="8868" spans="1:21" ht="14.25" customHeight="1">
      <c r="A8868"/>
      <c r="B8868"/>
      <c r="C8868"/>
      <c r="D8868"/>
      <c r="E8868"/>
      <c r="F8868"/>
      <c r="G8868"/>
      <c r="I8868"/>
      <c r="J8868"/>
      <c r="K8868"/>
      <c r="L8868"/>
      <c r="M8868"/>
      <c r="N8868"/>
      <c r="O8868"/>
      <c r="P8868"/>
      <c r="Q8868"/>
      <c r="R8868"/>
      <c r="S8868"/>
      <c r="T8868"/>
      <c r="U8868"/>
    </row>
    <row r="8869" spans="1:21" ht="14.25" customHeight="1">
      <c r="A8869"/>
      <c r="B8869"/>
      <c r="C8869"/>
      <c r="D8869"/>
      <c r="E8869"/>
      <c r="F8869"/>
      <c r="G8869"/>
      <c r="I8869"/>
      <c r="J8869"/>
      <c r="K8869"/>
      <c r="L8869"/>
      <c r="M8869"/>
      <c r="N8869"/>
      <c r="O8869"/>
      <c r="P8869"/>
      <c r="Q8869"/>
      <c r="R8869"/>
      <c r="S8869"/>
      <c r="T8869"/>
      <c r="U8869"/>
    </row>
    <row r="8870" spans="1:21" ht="14.25" customHeight="1">
      <c r="A8870"/>
      <c r="B8870"/>
      <c r="C8870"/>
      <c r="D8870"/>
      <c r="E8870"/>
      <c r="F8870"/>
      <c r="G8870"/>
      <c r="I8870"/>
      <c r="J8870"/>
      <c r="K8870"/>
      <c r="L8870"/>
      <c r="M8870"/>
      <c r="N8870"/>
      <c r="O8870"/>
      <c r="P8870"/>
      <c r="Q8870"/>
      <c r="R8870"/>
      <c r="S8870"/>
      <c r="T8870"/>
      <c r="U8870"/>
    </row>
    <row r="8871" spans="1:21" ht="14.25" customHeight="1">
      <c r="A8871"/>
      <c r="B8871"/>
      <c r="C8871"/>
      <c r="D8871"/>
      <c r="E8871"/>
      <c r="F8871"/>
      <c r="G8871"/>
      <c r="I8871"/>
      <c r="J8871"/>
      <c r="K8871"/>
      <c r="L8871"/>
      <c r="M8871"/>
      <c r="N8871"/>
      <c r="O8871"/>
      <c r="P8871"/>
      <c r="Q8871"/>
      <c r="R8871"/>
      <c r="S8871"/>
      <c r="T8871"/>
      <c r="U8871"/>
    </row>
    <row r="8872" spans="1:21" ht="14.25" customHeight="1">
      <c r="A8872"/>
      <c r="B8872"/>
      <c r="C8872"/>
      <c r="D8872"/>
      <c r="E8872"/>
      <c r="F8872"/>
      <c r="G8872"/>
      <c r="I8872"/>
      <c r="J8872"/>
      <c r="K8872"/>
      <c r="L8872"/>
      <c r="M8872"/>
      <c r="N8872"/>
      <c r="O8872"/>
      <c r="P8872"/>
      <c r="Q8872"/>
      <c r="R8872"/>
      <c r="S8872"/>
      <c r="T8872"/>
      <c r="U8872"/>
    </row>
    <row r="8873" spans="1:21" ht="14.25" customHeight="1">
      <c r="A8873"/>
      <c r="B8873"/>
      <c r="C8873"/>
      <c r="D8873"/>
      <c r="E8873"/>
      <c r="F8873"/>
      <c r="G8873"/>
      <c r="I8873"/>
      <c r="J8873"/>
      <c r="K8873"/>
      <c r="L8873"/>
      <c r="M8873"/>
      <c r="N8873"/>
      <c r="O8873"/>
      <c r="P8873"/>
      <c r="Q8873"/>
      <c r="R8873"/>
      <c r="S8873"/>
      <c r="T8873"/>
      <c r="U8873"/>
    </row>
    <row r="8874" spans="1:21" ht="14.25" customHeight="1">
      <c r="A8874"/>
      <c r="B8874"/>
      <c r="C8874"/>
      <c r="D8874"/>
      <c r="E8874"/>
      <c r="F8874"/>
      <c r="G8874"/>
      <c r="I8874"/>
      <c r="J8874"/>
      <c r="K8874"/>
      <c r="L8874"/>
      <c r="M8874"/>
      <c r="N8874"/>
      <c r="O8874"/>
      <c r="P8874"/>
      <c r="Q8874"/>
      <c r="R8874"/>
      <c r="S8874"/>
      <c r="T8874"/>
      <c r="U8874"/>
    </row>
    <row r="8875" spans="1:21" ht="14.25" customHeight="1">
      <c r="A8875"/>
      <c r="B8875"/>
      <c r="C8875"/>
      <c r="D8875"/>
      <c r="E8875"/>
      <c r="F8875"/>
      <c r="G8875"/>
      <c r="I8875"/>
      <c r="J8875"/>
      <c r="K8875"/>
      <c r="L8875"/>
      <c r="M8875"/>
      <c r="N8875"/>
      <c r="O8875"/>
      <c r="P8875"/>
      <c r="Q8875"/>
      <c r="R8875"/>
      <c r="S8875"/>
      <c r="T8875"/>
      <c r="U8875"/>
    </row>
    <row r="8876" spans="1:21" ht="14.25" customHeight="1">
      <c r="A8876"/>
      <c r="B8876"/>
      <c r="C8876"/>
      <c r="D8876"/>
      <c r="E8876"/>
      <c r="F8876"/>
      <c r="G8876"/>
      <c r="I8876"/>
      <c r="J8876"/>
      <c r="K8876"/>
      <c r="L8876"/>
      <c r="M8876"/>
      <c r="N8876"/>
      <c r="O8876"/>
      <c r="P8876"/>
      <c r="Q8876"/>
      <c r="R8876"/>
      <c r="S8876"/>
      <c r="T8876"/>
      <c r="U8876"/>
    </row>
    <row r="8877" spans="1:21" ht="14.25" customHeight="1">
      <c r="A8877"/>
      <c r="B8877"/>
      <c r="C8877"/>
      <c r="D8877"/>
      <c r="E8877"/>
      <c r="F8877"/>
      <c r="G8877"/>
      <c r="I8877"/>
      <c r="J8877"/>
      <c r="K8877"/>
      <c r="L8877"/>
      <c r="M8877"/>
      <c r="N8877"/>
      <c r="O8877"/>
      <c r="P8877"/>
      <c r="Q8877"/>
      <c r="R8877"/>
      <c r="S8877"/>
      <c r="T8877"/>
      <c r="U8877"/>
    </row>
    <row r="8878" spans="1:21" ht="14.25" customHeight="1">
      <c r="A8878"/>
      <c r="B8878"/>
      <c r="C8878"/>
      <c r="D8878"/>
      <c r="E8878"/>
      <c r="F8878"/>
      <c r="G8878"/>
      <c r="I8878"/>
      <c r="J8878"/>
      <c r="K8878"/>
      <c r="L8878"/>
      <c r="M8878"/>
      <c r="N8878"/>
      <c r="O8878"/>
      <c r="P8878"/>
      <c r="Q8878"/>
      <c r="R8878"/>
      <c r="S8878"/>
      <c r="T8878"/>
      <c r="U8878"/>
    </row>
    <row r="8879" spans="1:21" ht="14.25" customHeight="1">
      <c r="A8879"/>
      <c r="B8879"/>
      <c r="C8879"/>
      <c r="D8879"/>
      <c r="E8879"/>
      <c r="F8879"/>
      <c r="G8879"/>
      <c r="I8879"/>
      <c r="J8879"/>
      <c r="K8879"/>
      <c r="L8879"/>
      <c r="M8879"/>
      <c r="N8879"/>
      <c r="O8879"/>
      <c r="P8879"/>
      <c r="Q8879"/>
      <c r="R8879"/>
      <c r="S8879"/>
      <c r="T8879"/>
      <c r="U8879"/>
    </row>
    <row r="8880" spans="1:21" ht="14.25" customHeight="1">
      <c r="A8880"/>
      <c r="B8880"/>
      <c r="C8880"/>
      <c r="D8880"/>
      <c r="E8880"/>
      <c r="F8880"/>
      <c r="G8880"/>
      <c r="I8880"/>
      <c r="J8880"/>
      <c r="K8880"/>
      <c r="L8880"/>
      <c r="M8880"/>
      <c r="N8880"/>
      <c r="O8880"/>
      <c r="P8880"/>
      <c r="Q8880"/>
      <c r="R8880"/>
      <c r="S8880"/>
      <c r="T8880"/>
      <c r="U8880"/>
    </row>
    <row r="8881" spans="1:21" ht="14.25" customHeight="1">
      <c r="A8881"/>
      <c r="B8881"/>
      <c r="C8881"/>
      <c r="D8881"/>
      <c r="E8881"/>
      <c r="F8881"/>
      <c r="G8881"/>
      <c r="I8881"/>
      <c r="J8881"/>
      <c r="K8881"/>
      <c r="L8881"/>
      <c r="M8881"/>
      <c r="N8881"/>
      <c r="O8881"/>
      <c r="P8881"/>
      <c r="Q8881"/>
      <c r="R8881"/>
      <c r="S8881"/>
      <c r="T8881"/>
      <c r="U8881"/>
    </row>
    <row r="8882" spans="1:21" ht="14.25" customHeight="1">
      <c r="A8882"/>
      <c r="B8882"/>
      <c r="C8882"/>
      <c r="D8882"/>
      <c r="E8882"/>
      <c r="F8882"/>
      <c r="G8882"/>
      <c r="I8882"/>
      <c r="J8882"/>
      <c r="K8882"/>
      <c r="L8882"/>
      <c r="M8882"/>
      <c r="N8882"/>
      <c r="O8882"/>
      <c r="P8882"/>
      <c r="Q8882"/>
      <c r="R8882"/>
      <c r="S8882"/>
      <c r="T8882"/>
      <c r="U8882"/>
    </row>
    <row r="8883" spans="1:21" ht="14.25" customHeight="1">
      <c r="A8883"/>
      <c r="B8883"/>
      <c r="C8883"/>
      <c r="D8883"/>
      <c r="E8883"/>
      <c r="F8883"/>
      <c r="G8883"/>
      <c r="I8883"/>
      <c r="J8883"/>
      <c r="K8883"/>
      <c r="L8883"/>
      <c r="M8883"/>
      <c r="N8883"/>
      <c r="O8883"/>
      <c r="P8883"/>
      <c r="Q8883"/>
      <c r="R8883"/>
      <c r="S8883"/>
      <c r="T8883"/>
      <c r="U8883"/>
    </row>
    <row r="8884" spans="1:21" ht="14.25" customHeight="1">
      <c r="A8884"/>
      <c r="B8884"/>
      <c r="C8884"/>
      <c r="D8884"/>
      <c r="E8884"/>
      <c r="F8884"/>
      <c r="G8884"/>
      <c r="I8884"/>
      <c r="J8884"/>
      <c r="K8884"/>
      <c r="L8884"/>
      <c r="M8884"/>
      <c r="N8884"/>
      <c r="O8884"/>
      <c r="P8884"/>
      <c r="Q8884"/>
      <c r="R8884"/>
      <c r="S8884"/>
      <c r="T8884"/>
      <c r="U8884"/>
    </row>
    <row r="8885" spans="1:21" ht="14.25" customHeight="1">
      <c r="A8885"/>
      <c r="B8885"/>
      <c r="C8885"/>
      <c r="D8885"/>
      <c r="E8885"/>
      <c r="F8885"/>
      <c r="G8885"/>
      <c r="I8885"/>
      <c r="J8885"/>
      <c r="K8885"/>
      <c r="L8885"/>
      <c r="M8885"/>
      <c r="N8885"/>
      <c r="O8885"/>
      <c r="P8885"/>
      <c r="Q8885"/>
      <c r="R8885"/>
      <c r="S8885"/>
      <c r="T8885"/>
      <c r="U8885"/>
    </row>
    <row r="8886" spans="1:21" ht="14.25" customHeight="1">
      <c r="A8886"/>
      <c r="B8886"/>
      <c r="C8886"/>
      <c r="D8886"/>
      <c r="E8886"/>
      <c r="F8886"/>
      <c r="G8886"/>
      <c r="I8886"/>
      <c r="J8886"/>
      <c r="K8886"/>
      <c r="L8886"/>
      <c r="M8886"/>
      <c r="N8886"/>
      <c r="O8886"/>
      <c r="P8886"/>
      <c r="Q8886"/>
      <c r="R8886"/>
      <c r="S8886"/>
      <c r="T8886"/>
      <c r="U8886"/>
    </row>
    <row r="8887" spans="1:21" ht="14.25" customHeight="1">
      <c r="A8887"/>
      <c r="B8887"/>
      <c r="C8887"/>
      <c r="D8887"/>
      <c r="E8887"/>
      <c r="F8887"/>
      <c r="G8887"/>
      <c r="I8887"/>
      <c r="J8887"/>
      <c r="K8887"/>
      <c r="L8887"/>
      <c r="M8887"/>
      <c r="N8887"/>
      <c r="O8887"/>
      <c r="P8887"/>
      <c r="Q8887"/>
      <c r="R8887"/>
      <c r="S8887"/>
      <c r="T8887"/>
      <c r="U8887"/>
    </row>
    <row r="8888" spans="1:21" ht="14.25" customHeight="1">
      <c r="A8888"/>
      <c r="B8888"/>
      <c r="C8888"/>
      <c r="D8888"/>
      <c r="E8888"/>
      <c r="F8888"/>
      <c r="G8888"/>
      <c r="I8888"/>
      <c r="J8888"/>
      <c r="K8888"/>
      <c r="L8888"/>
      <c r="M8888"/>
      <c r="N8888"/>
      <c r="O8888"/>
      <c r="P8888"/>
      <c r="Q8888"/>
      <c r="R8888"/>
      <c r="S8888"/>
      <c r="T8888"/>
      <c r="U8888"/>
    </row>
    <row r="8889" spans="1:21" ht="14.25" customHeight="1">
      <c r="A8889"/>
      <c r="B8889"/>
      <c r="C8889"/>
      <c r="D8889"/>
      <c r="E8889"/>
      <c r="F8889"/>
      <c r="G8889"/>
      <c r="I8889"/>
      <c r="J8889"/>
      <c r="K8889"/>
      <c r="L8889"/>
      <c r="M8889"/>
      <c r="N8889"/>
      <c r="O8889"/>
      <c r="P8889"/>
      <c r="Q8889"/>
      <c r="R8889"/>
      <c r="S8889"/>
      <c r="T8889"/>
      <c r="U8889"/>
    </row>
    <row r="8890" spans="1:21" ht="14.25" customHeight="1">
      <c r="A8890"/>
      <c r="B8890"/>
      <c r="C8890"/>
      <c r="D8890"/>
      <c r="E8890"/>
      <c r="F8890"/>
      <c r="G8890"/>
      <c r="I8890"/>
      <c r="J8890"/>
      <c r="K8890"/>
      <c r="L8890"/>
      <c r="M8890"/>
      <c r="N8890"/>
      <c r="O8890"/>
      <c r="P8890"/>
      <c r="Q8890"/>
      <c r="R8890"/>
      <c r="S8890"/>
      <c r="T8890"/>
      <c r="U8890"/>
    </row>
    <row r="8891" spans="1:21" ht="14.25" customHeight="1">
      <c r="A8891"/>
      <c r="B8891"/>
      <c r="C8891"/>
      <c r="D8891"/>
      <c r="E8891"/>
      <c r="F8891"/>
      <c r="G8891"/>
      <c r="I8891"/>
      <c r="J8891"/>
      <c r="K8891"/>
      <c r="L8891"/>
      <c r="M8891"/>
      <c r="N8891"/>
      <c r="O8891"/>
      <c r="P8891"/>
      <c r="Q8891"/>
      <c r="R8891"/>
      <c r="S8891"/>
      <c r="T8891"/>
      <c r="U8891"/>
    </row>
    <row r="8892" spans="1:21" ht="14.25" customHeight="1">
      <c r="A8892"/>
      <c r="B8892"/>
      <c r="C8892"/>
      <c r="D8892"/>
      <c r="E8892"/>
      <c r="F8892"/>
      <c r="G8892"/>
      <c r="I8892"/>
      <c r="J8892"/>
      <c r="K8892"/>
      <c r="L8892"/>
      <c r="M8892"/>
      <c r="N8892"/>
      <c r="O8892"/>
      <c r="P8892"/>
      <c r="Q8892"/>
      <c r="R8892"/>
      <c r="S8892"/>
      <c r="T8892"/>
      <c r="U8892"/>
    </row>
    <row r="8893" spans="1:21" ht="14.25" customHeight="1">
      <c r="A8893"/>
      <c r="B8893"/>
      <c r="C8893"/>
      <c r="D8893"/>
      <c r="E8893"/>
      <c r="F8893"/>
      <c r="G8893"/>
      <c r="I8893"/>
      <c r="J8893"/>
      <c r="K8893"/>
      <c r="L8893"/>
      <c r="M8893"/>
      <c r="N8893"/>
      <c r="O8893"/>
      <c r="P8893"/>
      <c r="Q8893"/>
      <c r="R8893"/>
      <c r="S8893"/>
      <c r="T8893"/>
      <c r="U8893"/>
    </row>
    <row r="8894" spans="1:21" ht="14.25" customHeight="1">
      <c r="A8894"/>
      <c r="B8894"/>
      <c r="C8894"/>
      <c r="D8894"/>
      <c r="E8894"/>
      <c r="F8894"/>
      <c r="G8894"/>
      <c r="I8894"/>
      <c r="J8894"/>
      <c r="K8894"/>
      <c r="L8894"/>
      <c r="M8894"/>
      <c r="N8894"/>
      <c r="O8894"/>
      <c r="P8894"/>
      <c r="Q8894"/>
      <c r="R8894"/>
      <c r="S8894"/>
      <c r="T8894"/>
      <c r="U8894"/>
    </row>
    <row r="8895" spans="1:21" ht="14.25" customHeight="1">
      <c r="A8895"/>
      <c r="B8895"/>
      <c r="C8895"/>
      <c r="D8895"/>
      <c r="E8895"/>
      <c r="F8895"/>
      <c r="G8895"/>
      <c r="I8895"/>
      <c r="J8895"/>
      <c r="K8895"/>
      <c r="L8895"/>
      <c r="M8895"/>
      <c r="N8895"/>
      <c r="O8895"/>
      <c r="P8895"/>
      <c r="Q8895"/>
      <c r="R8895"/>
      <c r="S8895"/>
      <c r="T8895"/>
      <c r="U8895"/>
    </row>
    <row r="8896" spans="1:21" ht="14.25" customHeight="1">
      <c r="A8896"/>
      <c r="B8896"/>
      <c r="C8896"/>
      <c r="D8896"/>
      <c r="E8896"/>
      <c r="F8896"/>
      <c r="G8896"/>
      <c r="I8896"/>
      <c r="J8896"/>
      <c r="K8896"/>
      <c r="L8896"/>
      <c r="M8896"/>
      <c r="N8896"/>
      <c r="O8896"/>
      <c r="P8896"/>
      <c r="Q8896"/>
      <c r="R8896"/>
      <c r="S8896"/>
      <c r="T8896"/>
      <c r="U8896"/>
    </row>
    <row r="8897" spans="1:21" ht="14.25" customHeight="1">
      <c r="A8897"/>
      <c r="B8897"/>
      <c r="C8897"/>
      <c r="D8897"/>
      <c r="E8897"/>
      <c r="F8897"/>
      <c r="G8897"/>
      <c r="I8897"/>
      <c r="J8897"/>
      <c r="K8897"/>
      <c r="L8897"/>
      <c r="M8897"/>
      <c r="N8897"/>
      <c r="O8897"/>
      <c r="P8897"/>
      <c r="Q8897"/>
      <c r="R8897"/>
      <c r="S8897"/>
      <c r="T8897"/>
      <c r="U8897"/>
    </row>
    <row r="8898" spans="1:21" ht="14.25" customHeight="1">
      <c r="A8898"/>
      <c r="B8898"/>
      <c r="C8898"/>
      <c r="D8898"/>
      <c r="E8898"/>
      <c r="F8898"/>
      <c r="G8898"/>
      <c r="I8898"/>
      <c r="J8898"/>
      <c r="K8898"/>
      <c r="L8898"/>
      <c r="M8898"/>
      <c r="N8898"/>
      <c r="O8898"/>
      <c r="P8898"/>
      <c r="Q8898"/>
      <c r="R8898"/>
      <c r="S8898"/>
      <c r="T8898"/>
      <c r="U8898"/>
    </row>
    <row r="8899" spans="1:21" ht="14.25" customHeight="1">
      <c r="A8899"/>
      <c r="B8899"/>
      <c r="C8899"/>
      <c r="D8899"/>
      <c r="E8899"/>
      <c r="F8899"/>
      <c r="G8899"/>
      <c r="I8899"/>
      <c r="J8899"/>
      <c r="K8899"/>
      <c r="L8899"/>
      <c r="M8899"/>
      <c r="N8899"/>
      <c r="O8899"/>
      <c r="P8899"/>
      <c r="Q8899"/>
      <c r="R8899"/>
      <c r="S8899"/>
      <c r="T8899"/>
      <c r="U8899"/>
    </row>
    <row r="8900" spans="1:21" ht="14.25" customHeight="1">
      <c r="A8900"/>
      <c r="B8900"/>
      <c r="C8900"/>
      <c r="D8900"/>
      <c r="E8900"/>
      <c r="F8900"/>
      <c r="G8900"/>
      <c r="I8900"/>
      <c r="J8900"/>
      <c r="K8900"/>
      <c r="L8900"/>
      <c r="M8900"/>
      <c r="N8900"/>
      <c r="O8900"/>
      <c r="P8900"/>
      <c r="Q8900"/>
      <c r="R8900"/>
      <c r="S8900"/>
      <c r="T8900"/>
      <c r="U8900"/>
    </row>
    <row r="8901" spans="1:21" ht="14.25" customHeight="1">
      <c r="A8901"/>
      <c r="B8901"/>
      <c r="C8901"/>
      <c r="D8901"/>
      <c r="E8901"/>
      <c r="F8901"/>
      <c r="G8901"/>
      <c r="I8901"/>
      <c r="J8901"/>
      <c r="K8901"/>
      <c r="L8901"/>
      <c r="M8901"/>
      <c r="N8901"/>
      <c r="O8901"/>
      <c r="P8901"/>
      <c r="Q8901"/>
      <c r="R8901"/>
      <c r="S8901"/>
      <c r="T8901"/>
      <c r="U8901"/>
    </row>
    <row r="8902" spans="1:21" ht="14.25" customHeight="1">
      <c r="A8902"/>
      <c r="B8902"/>
      <c r="C8902"/>
      <c r="D8902"/>
      <c r="E8902"/>
      <c r="F8902"/>
      <c r="G8902"/>
      <c r="I8902"/>
      <c r="J8902"/>
      <c r="K8902"/>
      <c r="L8902"/>
      <c r="M8902"/>
      <c r="N8902"/>
      <c r="O8902"/>
      <c r="P8902"/>
      <c r="Q8902"/>
      <c r="R8902"/>
      <c r="S8902"/>
      <c r="T8902"/>
      <c r="U8902"/>
    </row>
    <row r="8903" spans="1:21" ht="14.25" customHeight="1">
      <c r="A8903"/>
      <c r="B8903"/>
      <c r="C8903"/>
      <c r="D8903"/>
      <c r="E8903"/>
      <c r="F8903"/>
      <c r="G8903"/>
      <c r="I8903"/>
      <c r="J8903"/>
      <c r="K8903"/>
      <c r="L8903"/>
      <c r="M8903"/>
      <c r="N8903"/>
      <c r="O8903"/>
      <c r="P8903"/>
      <c r="Q8903"/>
      <c r="R8903"/>
      <c r="S8903"/>
      <c r="T8903"/>
      <c r="U8903"/>
    </row>
    <row r="8904" spans="1:21" ht="14.25" customHeight="1">
      <c r="A8904"/>
      <c r="B8904"/>
      <c r="C8904"/>
      <c r="D8904"/>
      <c r="E8904"/>
      <c r="F8904"/>
      <c r="G8904"/>
      <c r="I8904"/>
      <c r="J8904"/>
      <c r="K8904"/>
      <c r="L8904"/>
      <c r="M8904"/>
      <c r="N8904"/>
      <c r="O8904"/>
      <c r="P8904"/>
      <c r="Q8904"/>
      <c r="R8904"/>
      <c r="S8904"/>
      <c r="T8904"/>
      <c r="U8904"/>
    </row>
    <row r="8905" spans="1:21" ht="14.25" customHeight="1">
      <c r="A8905"/>
      <c r="B8905"/>
      <c r="C8905"/>
      <c r="D8905"/>
      <c r="E8905"/>
      <c r="F8905"/>
      <c r="G8905"/>
      <c r="I8905"/>
      <c r="J8905"/>
      <c r="K8905"/>
      <c r="L8905"/>
      <c r="M8905"/>
      <c r="N8905"/>
      <c r="O8905"/>
      <c r="P8905"/>
      <c r="Q8905"/>
      <c r="R8905"/>
      <c r="S8905"/>
      <c r="T8905"/>
      <c r="U8905"/>
    </row>
    <row r="8906" spans="1:21" ht="14.25" customHeight="1">
      <c r="A8906"/>
      <c r="B8906"/>
      <c r="C8906"/>
      <c r="D8906"/>
      <c r="E8906"/>
      <c r="F8906"/>
      <c r="G8906"/>
      <c r="I8906"/>
      <c r="J8906"/>
      <c r="K8906"/>
      <c r="L8906"/>
      <c r="M8906"/>
      <c r="N8906"/>
      <c r="O8906"/>
      <c r="P8906"/>
      <c r="Q8906"/>
      <c r="R8906"/>
      <c r="S8906"/>
      <c r="T8906"/>
      <c r="U8906"/>
    </row>
    <row r="8907" spans="1:21" ht="14.25" customHeight="1">
      <c r="A8907"/>
      <c r="B8907"/>
      <c r="C8907"/>
      <c r="D8907"/>
      <c r="E8907"/>
      <c r="F8907"/>
      <c r="G8907"/>
      <c r="I8907"/>
      <c r="J8907"/>
      <c r="K8907"/>
      <c r="L8907"/>
      <c r="M8907"/>
      <c r="N8907"/>
      <c r="O8907"/>
      <c r="P8907"/>
      <c r="Q8907"/>
      <c r="R8907"/>
      <c r="S8907"/>
      <c r="T8907"/>
      <c r="U8907"/>
    </row>
    <row r="8908" spans="1:21" ht="14.25" customHeight="1">
      <c r="A8908"/>
      <c r="B8908"/>
      <c r="C8908"/>
      <c r="D8908"/>
      <c r="E8908"/>
      <c r="F8908"/>
      <c r="G8908"/>
      <c r="I8908"/>
      <c r="J8908"/>
      <c r="K8908"/>
      <c r="L8908"/>
      <c r="M8908"/>
      <c r="N8908"/>
      <c r="O8908"/>
      <c r="P8908"/>
      <c r="Q8908"/>
      <c r="R8908"/>
      <c r="S8908"/>
      <c r="T8908"/>
      <c r="U8908"/>
    </row>
    <row r="8909" spans="1:21" ht="14.25" customHeight="1">
      <c r="A8909"/>
      <c r="B8909"/>
      <c r="C8909"/>
      <c r="D8909"/>
      <c r="E8909"/>
      <c r="F8909"/>
      <c r="G8909"/>
      <c r="I8909"/>
      <c r="J8909"/>
      <c r="K8909"/>
      <c r="L8909"/>
      <c r="M8909"/>
      <c r="N8909"/>
      <c r="O8909"/>
      <c r="P8909"/>
      <c r="Q8909"/>
      <c r="R8909"/>
      <c r="S8909"/>
      <c r="T8909"/>
      <c r="U8909"/>
    </row>
    <row r="8910" spans="1:21" ht="14.25" customHeight="1">
      <c r="A8910"/>
      <c r="B8910"/>
      <c r="C8910"/>
      <c r="D8910"/>
      <c r="E8910"/>
      <c r="F8910"/>
      <c r="G8910"/>
      <c r="I8910"/>
      <c r="J8910"/>
      <c r="K8910"/>
      <c r="L8910"/>
      <c r="M8910"/>
      <c r="N8910"/>
      <c r="O8910"/>
      <c r="P8910"/>
      <c r="Q8910"/>
      <c r="R8910"/>
      <c r="S8910"/>
      <c r="T8910"/>
      <c r="U8910"/>
    </row>
    <row r="8911" spans="1:21" ht="14.25" customHeight="1">
      <c r="A8911"/>
      <c r="B8911"/>
      <c r="C8911"/>
      <c r="D8911"/>
      <c r="E8911"/>
      <c r="F8911"/>
      <c r="G8911"/>
      <c r="I8911"/>
      <c r="J8911"/>
      <c r="K8911"/>
      <c r="L8911"/>
      <c r="M8911"/>
      <c r="N8911"/>
      <c r="O8911"/>
      <c r="P8911"/>
      <c r="Q8911"/>
      <c r="R8911"/>
      <c r="S8911"/>
      <c r="T8911"/>
      <c r="U8911"/>
    </row>
    <row r="8912" spans="1:21" ht="14.25" customHeight="1">
      <c r="A8912"/>
      <c r="B8912"/>
      <c r="C8912"/>
      <c r="D8912"/>
      <c r="E8912"/>
      <c r="F8912"/>
      <c r="G8912"/>
      <c r="I8912"/>
      <c r="J8912"/>
      <c r="K8912"/>
      <c r="L8912"/>
      <c r="M8912"/>
      <c r="N8912"/>
      <c r="O8912"/>
      <c r="P8912"/>
      <c r="Q8912"/>
      <c r="R8912"/>
      <c r="S8912"/>
      <c r="T8912"/>
      <c r="U8912"/>
    </row>
    <row r="8913" spans="1:21" ht="14.25" customHeight="1">
      <c r="A8913"/>
      <c r="B8913"/>
      <c r="C8913"/>
      <c r="D8913"/>
      <c r="E8913"/>
      <c r="F8913"/>
      <c r="G8913"/>
      <c r="I8913"/>
      <c r="J8913"/>
      <c r="K8913"/>
      <c r="L8913"/>
      <c r="M8913"/>
      <c r="N8913"/>
      <c r="O8913"/>
      <c r="P8913"/>
      <c r="Q8913"/>
      <c r="R8913"/>
      <c r="S8913"/>
      <c r="T8913"/>
      <c r="U8913"/>
    </row>
    <row r="8914" spans="1:21" ht="14.25" customHeight="1">
      <c r="A8914"/>
      <c r="B8914"/>
      <c r="C8914"/>
      <c r="D8914"/>
      <c r="E8914"/>
      <c r="F8914"/>
      <c r="G8914"/>
      <c r="I8914"/>
      <c r="J8914"/>
      <c r="K8914"/>
      <c r="L8914"/>
      <c r="M8914"/>
      <c r="N8914"/>
      <c r="O8914"/>
      <c r="P8914"/>
      <c r="Q8914"/>
      <c r="R8914"/>
      <c r="S8914"/>
      <c r="T8914"/>
      <c r="U8914"/>
    </row>
    <row r="8915" spans="1:21" ht="14.25" customHeight="1">
      <c r="A8915"/>
      <c r="B8915"/>
      <c r="C8915"/>
      <c r="D8915"/>
      <c r="E8915"/>
      <c r="F8915"/>
      <c r="G8915"/>
      <c r="I8915"/>
      <c r="J8915"/>
      <c r="K8915"/>
      <c r="L8915"/>
      <c r="M8915"/>
      <c r="N8915"/>
      <c r="O8915"/>
      <c r="P8915"/>
      <c r="Q8915"/>
      <c r="R8915"/>
      <c r="S8915"/>
      <c r="T8915"/>
      <c r="U8915"/>
    </row>
    <row r="8916" spans="1:21" ht="14.25" customHeight="1">
      <c r="A8916"/>
      <c r="B8916"/>
      <c r="C8916"/>
      <c r="D8916"/>
      <c r="E8916"/>
      <c r="F8916"/>
      <c r="G8916"/>
      <c r="I8916"/>
      <c r="J8916"/>
      <c r="K8916"/>
      <c r="L8916"/>
      <c r="M8916"/>
      <c r="N8916"/>
      <c r="O8916"/>
      <c r="P8916"/>
      <c r="Q8916"/>
      <c r="R8916"/>
      <c r="S8916"/>
      <c r="T8916"/>
      <c r="U8916"/>
    </row>
    <row r="8917" spans="1:21" ht="14.25" customHeight="1">
      <c r="A8917"/>
      <c r="B8917"/>
      <c r="C8917"/>
      <c r="D8917"/>
      <c r="E8917"/>
      <c r="F8917"/>
      <c r="G8917"/>
      <c r="I8917"/>
      <c r="J8917"/>
      <c r="K8917"/>
      <c r="L8917"/>
      <c r="M8917"/>
      <c r="N8917"/>
      <c r="O8917"/>
      <c r="P8917"/>
      <c r="Q8917"/>
      <c r="R8917"/>
      <c r="S8917"/>
      <c r="T8917"/>
      <c r="U8917"/>
    </row>
    <row r="8918" spans="1:21" ht="14.25" customHeight="1">
      <c r="A8918"/>
      <c r="B8918"/>
      <c r="C8918"/>
      <c r="D8918"/>
      <c r="E8918"/>
      <c r="F8918"/>
      <c r="G8918"/>
      <c r="I8918"/>
      <c r="J8918"/>
      <c r="K8918"/>
      <c r="L8918"/>
      <c r="M8918"/>
      <c r="N8918"/>
      <c r="O8918"/>
      <c r="P8918"/>
      <c r="Q8918"/>
      <c r="R8918"/>
      <c r="S8918"/>
      <c r="T8918"/>
      <c r="U8918"/>
    </row>
    <row r="8919" spans="1:21" ht="14.25" customHeight="1">
      <c r="A8919"/>
      <c r="B8919"/>
      <c r="C8919"/>
      <c r="D8919"/>
      <c r="E8919"/>
      <c r="F8919"/>
      <c r="G8919"/>
      <c r="I8919"/>
      <c r="J8919"/>
      <c r="K8919"/>
      <c r="L8919"/>
      <c r="M8919"/>
      <c r="N8919"/>
      <c r="O8919"/>
      <c r="P8919"/>
      <c r="Q8919"/>
      <c r="R8919"/>
      <c r="S8919"/>
      <c r="T8919"/>
      <c r="U8919"/>
    </row>
    <row r="8920" spans="1:21" ht="14.25" customHeight="1">
      <c r="A8920"/>
      <c r="B8920"/>
      <c r="C8920"/>
      <c r="D8920"/>
      <c r="E8920"/>
      <c r="F8920"/>
      <c r="G8920"/>
      <c r="I8920"/>
      <c r="J8920"/>
      <c r="K8920"/>
      <c r="L8920"/>
      <c r="M8920"/>
      <c r="N8920"/>
      <c r="O8920"/>
      <c r="P8920"/>
      <c r="Q8920"/>
      <c r="R8920"/>
      <c r="S8920"/>
      <c r="T8920"/>
      <c r="U8920"/>
    </row>
    <row r="8921" spans="1:21" ht="14.25" customHeight="1">
      <c r="A8921"/>
      <c r="B8921"/>
      <c r="C8921"/>
      <c r="D8921"/>
      <c r="E8921"/>
      <c r="F8921"/>
      <c r="G8921"/>
      <c r="I8921"/>
      <c r="J8921"/>
      <c r="K8921"/>
      <c r="L8921"/>
      <c r="M8921"/>
      <c r="N8921"/>
      <c r="O8921"/>
      <c r="P8921"/>
      <c r="Q8921"/>
      <c r="R8921"/>
      <c r="S8921"/>
      <c r="T8921"/>
      <c r="U8921"/>
    </row>
    <row r="8922" spans="1:21" ht="14.25" customHeight="1">
      <c r="A8922"/>
      <c r="B8922"/>
      <c r="C8922"/>
      <c r="D8922"/>
      <c r="E8922"/>
      <c r="F8922"/>
      <c r="G8922"/>
      <c r="I8922"/>
      <c r="J8922"/>
      <c r="K8922"/>
      <c r="L8922"/>
      <c r="M8922"/>
      <c r="N8922"/>
      <c r="O8922"/>
      <c r="P8922"/>
      <c r="Q8922"/>
      <c r="R8922"/>
      <c r="S8922"/>
      <c r="T8922"/>
      <c r="U8922"/>
    </row>
    <row r="8923" spans="1:21" ht="14.25" customHeight="1">
      <c r="A8923"/>
      <c r="B8923"/>
      <c r="C8923"/>
      <c r="D8923"/>
      <c r="E8923"/>
      <c r="F8923"/>
      <c r="G8923"/>
      <c r="I8923"/>
      <c r="J8923"/>
      <c r="K8923"/>
      <c r="L8923"/>
      <c r="M8923"/>
      <c r="N8923"/>
      <c r="O8923"/>
      <c r="P8923"/>
      <c r="Q8923"/>
      <c r="R8923"/>
      <c r="S8923"/>
      <c r="T8923"/>
      <c r="U8923"/>
    </row>
    <row r="8924" spans="1:21" ht="14.25" customHeight="1">
      <c r="A8924"/>
      <c r="B8924"/>
      <c r="C8924"/>
      <c r="D8924"/>
      <c r="E8924"/>
      <c r="F8924"/>
      <c r="G8924"/>
      <c r="I8924"/>
      <c r="J8924"/>
      <c r="K8924"/>
      <c r="L8924"/>
      <c r="M8924"/>
      <c r="N8924"/>
      <c r="O8924"/>
      <c r="P8924"/>
      <c r="Q8924"/>
      <c r="R8924"/>
      <c r="S8924"/>
      <c r="T8924"/>
      <c r="U8924"/>
    </row>
    <row r="8925" spans="1:21" ht="14.25" customHeight="1">
      <c r="A8925"/>
      <c r="B8925"/>
      <c r="C8925"/>
      <c r="D8925"/>
      <c r="E8925"/>
      <c r="F8925"/>
      <c r="G8925"/>
      <c r="I8925"/>
      <c r="J8925"/>
      <c r="K8925"/>
      <c r="L8925"/>
      <c r="M8925"/>
      <c r="N8925"/>
      <c r="O8925"/>
      <c r="P8925"/>
      <c r="Q8925"/>
      <c r="R8925"/>
      <c r="S8925"/>
      <c r="T8925"/>
      <c r="U8925"/>
    </row>
    <row r="8926" spans="1:21" ht="14.25" customHeight="1">
      <c r="A8926"/>
      <c r="B8926"/>
      <c r="C8926"/>
      <c r="D8926"/>
      <c r="E8926"/>
      <c r="F8926"/>
      <c r="G8926"/>
      <c r="I8926"/>
      <c r="J8926"/>
      <c r="K8926"/>
      <c r="L8926"/>
      <c r="M8926"/>
      <c r="N8926"/>
      <c r="O8926"/>
      <c r="P8926"/>
      <c r="Q8926"/>
      <c r="R8926"/>
      <c r="S8926"/>
      <c r="T8926"/>
      <c r="U8926"/>
    </row>
    <row r="8927" spans="1:21" ht="14.25" customHeight="1">
      <c r="A8927"/>
      <c r="B8927"/>
      <c r="C8927"/>
      <c r="D8927"/>
      <c r="E8927"/>
      <c r="F8927"/>
      <c r="G8927"/>
      <c r="I8927"/>
      <c r="J8927"/>
      <c r="K8927"/>
      <c r="L8927"/>
      <c r="M8927"/>
      <c r="N8927"/>
      <c r="O8927"/>
      <c r="P8927"/>
      <c r="Q8927"/>
      <c r="R8927"/>
      <c r="S8927"/>
      <c r="T8927"/>
      <c r="U8927"/>
    </row>
    <row r="8928" spans="1:21" ht="14.25" customHeight="1">
      <c r="A8928"/>
      <c r="B8928"/>
      <c r="C8928"/>
      <c r="D8928"/>
      <c r="E8928"/>
      <c r="F8928"/>
      <c r="G8928"/>
      <c r="I8928"/>
      <c r="J8928"/>
      <c r="K8928"/>
      <c r="L8928"/>
      <c r="M8928"/>
      <c r="N8928"/>
      <c r="O8928"/>
      <c r="P8928"/>
      <c r="Q8928"/>
      <c r="R8928"/>
      <c r="S8928"/>
      <c r="T8928"/>
      <c r="U8928"/>
    </row>
    <row r="8929" spans="1:21" ht="14.25" customHeight="1">
      <c r="A8929"/>
      <c r="B8929"/>
      <c r="C8929"/>
      <c r="D8929"/>
      <c r="E8929"/>
      <c r="F8929"/>
      <c r="G8929"/>
      <c r="I8929"/>
      <c r="J8929"/>
      <c r="K8929"/>
      <c r="L8929"/>
      <c r="M8929"/>
      <c r="N8929"/>
      <c r="O8929"/>
      <c r="P8929"/>
      <c r="Q8929"/>
      <c r="R8929"/>
      <c r="S8929"/>
      <c r="T8929"/>
      <c r="U8929"/>
    </row>
    <row r="8930" spans="1:21" ht="14.25" customHeight="1">
      <c r="A8930"/>
      <c r="B8930"/>
      <c r="C8930"/>
      <c r="D8930"/>
      <c r="E8930"/>
      <c r="F8930"/>
      <c r="G8930"/>
      <c r="I8930"/>
      <c r="J8930"/>
      <c r="K8930"/>
      <c r="L8930"/>
      <c r="M8930"/>
      <c r="N8930"/>
      <c r="O8930"/>
      <c r="P8930"/>
      <c r="Q8930"/>
      <c r="R8930"/>
      <c r="S8930"/>
      <c r="T8930"/>
      <c r="U8930"/>
    </row>
    <row r="8931" spans="1:21" ht="14.25" customHeight="1">
      <c r="A8931"/>
      <c r="B8931"/>
      <c r="C8931"/>
      <c r="D8931"/>
      <c r="E8931"/>
      <c r="F8931"/>
      <c r="G8931"/>
      <c r="I8931"/>
      <c r="J8931"/>
      <c r="K8931"/>
      <c r="L8931"/>
      <c r="M8931"/>
      <c r="N8931"/>
      <c r="O8931"/>
      <c r="P8931"/>
      <c r="Q8931"/>
      <c r="R8931"/>
      <c r="S8931"/>
      <c r="T8931"/>
      <c r="U8931"/>
    </row>
    <row r="8932" spans="1:21" ht="14.25" customHeight="1">
      <c r="A8932"/>
      <c r="B8932"/>
      <c r="C8932"/>
      <c r="D8932"/>
      <c r="E8932"/>
      <c r="F8932"/>
      <c r="G8932"/>
      <c r="I8932"/>
      <c r="J8932"/>
      <c r="K8932"/>
      <c r="L8932"/>
      <c r="M8932"/>
      <c r="N8932"/>
      <c r="O8932"/>
      <c r="P8932"/>
      <c r="Q8932"/>
      <c r="R8932"/>
      <c r="S8932"/>
      <c r="T8932"/>
      <c r="U8932"/>
    </row>
    <row r="8933" spans="1:21" ht="14.25" customHeight="1">
      <c r="A8933"/>
      <c r="B8933"/>
      <c r="C8933"/>
      <c r="D8933"/>
      <c r="E8933"/>
      <c r="F8933"/>
      <c r="G8933"/>
      <c r="I8933"/>
      <c r="J8933"/>
      <c r="K8933"/>
      <c r="L8933"/>
      <c r="M8933"/>
      <c r="N8933"/>
      <c r="O8933"/>
      <c r="P8933"/>
      <c r="Q8933"/>
      <c r="R8933"/>
      <c r="S8933"/>
      <c r="T8933"/>
      <c r="U8933"/>
    </row>
    <row r="8934" spans="1:21" ht="14.25" customHeight="1">
      <c r="A8934"/>
      <c r="B8934"/>
      <c r="C8934"/>
      <c r="D8934"/>
      <c r="E8934"/>
      <c r="F8934"/>
      <c r="G8934"/>
      <c r="I8934"/>
      <c r="J8934"/>
      <c r="K8934"/>
      <c r="L8934"/>
      <c r="M8934"/>
      <c r="N8934"/>
      <c r="O8934"/>
      <c r="P8934"/>
      <c r="Q8934"/>
      <c r="R8934"/>
      <c r="S8934"/>
      <c r="T8934"/>
      <c r="U8934"/>
    </row>
    <row r="8935" spans="1:21" ht="14.25" customHeight="1">
      <c r="A8935"/>
      <c r="B8935"/>
      <c r="C8935"/>
      <c r="D8935"/>
      <c r="E8935"/>
      <c r="F8935"/>
      <c r="G8935"/>
      <c r="I8935"/>
      <c r="J8935"/>
      <c r="K8935"/>
      <c r="L8935"/>
      <c r="M8935"/>
      <c r="N8935"/>
      <c r="O8935"/>
      <c r="P8935"/>
      <c r="Q8935"/>
      <c r="R8935"/>
      <c r="S8935"/>
      <c r="T8935"/>
      <c r="U8935"/>
    </row>
    <row r="8936" spans="1:21" ht="14.25" customHeight="1">
      <c r="A8936"/>
      <c r="B8936"/>
      <c r="C8936"/>
      <c r="D8936"/>
      <c r="E8936"/>
      <c r="F8936"/>
      <c r="G8936"/>
      <c r="I8936"/>
      <c r="J8936"/>
      <c r="K8936"/>
      <c r="L8936"/>
      <c r="M8936"/>
      <c r="N8936"/>
      <c r="O8936"/>
      <c r="P8936"/>
      <c r="Q8936"/>
      <c r="R8936"/>
      <c r="S8936"/>
      <c r="T8936"/>
      <c r="U8936"/>
    </row>
    <row r="8937" spans="1:21" ht="14.25" customHeight="1">
      <c r="A8937"/>
      <c r="B8937"/>
      <c r="C8937"/>
      <c r="D8937"/>
      <c r="E8937"/>
      <c r="F8937"/>
      <c r="G8937"/>
      <c r="I8937"/>
      <c r="J8937"/>
      <c r="K8937"/>
      <c r="L8937"/>
      <c r="M8937"/>
      <c r="N8937"/>
      <c r="O8937"/>
      <c r="P8937"/>
      <c r="Q8937"/>
      <c r="R8937"/>
      <c r="S8937"/>
      <c r="T8937"/>
      <c r="U8937"/>
    </row>
    <row r="8938" spans="1:21" ht="14.25" customHeight="1">
      <c r="A8938"/>
      <c r="B8938"/>
      <c r="C8938"/>
      <c r="D8938"/>
      <c r="E8938"/>
      <c r="F8938"/>
      <c r="G8938"/>
      <c r="I8938"/>
      <c r="J8938"/>
      <c r="K8938"/>
      <c r="L8938"/>
      <c r="M8938"/>
      <c r="N8938"/>
      <c r="O8938"/>
      <c r="P8938"/>
      <c r="Q8938"/>
      <c r="R8938"/>
      <c r="S8938"/>
      <c r="T8938"/>
      <c r="U8938"/>
    </row>
    <row r="8939" spans="1:21" ht="14.25" customHeight="1">
      <c r="A8939"/>
      <c r="B8939"/>
      <c r="C8939"/>
      <c r="D8939"/>
      <c r="E8939"/>
      <c r="F8939"/>
      <c r="G8939"/>
      <c r="I8939"/>
      <c r="J8939"/>
      <c r="K8939"/>
      <c r="L8939"/>
      <c r="M8939"/>
      <c r="N8939"/>
      <c r="O8939"/>
      <c r="P8939"/>
      <c r="Q8939"/>
      <c r="R8939"/>
      <c r="S8939"/>
      <c r="T8939"/>
      <c r="U8939"/>
    </row>
    <row r="8940" spans="1:21" ht="14.25" customHeight="1">
      <c r="A8940"/>
      <c r="B8940"/>
      <c r="C8940"/>
      <c r="D8940"/>
      <c r="E8940"/>
      <c r="F8940"/>
      <c r="G8940"/>
      <c r="I8940"/>
      <c r="J8940"/>
      <c r="K8940"/>
      <c r="L8940"/>
      <c r="M8940"/>
      <c r="N8940"/>
      <c r="O8940"/>
      <c r="P8940"/>
      <c r="Q8940"/>
      <c r="R8940"/>
      <c r="S8940"/>
      <c r="T8940"/>
      <c r="U8940"/>
    </row>
    <row r="8941" spans="1:21" ht="14.25" customHeight="1">
      <c r="A8941"/>
      <c r="B8941"/>
      <c r="C8941"/>
      <c r="D8941"/>
      <c r="E8941"/>
      <c r="F8941"/>
      <c r="G8941"/>
      <c r="I8941"/>
      <c r="J8941"/>
      <c r="K8941"/>
      <c r="L8941"/>
      <c r="M8941"/>
      <c r="N8941"/>
      <c r="O8941"/>
      <c r="P8941"/>
      <c r="Q8941"/>
      <c r="R8941"/>
      <c r="S8941"/>
      <c r="T8941"/>
      <c r="U8941"/>
    </row>
    <row r="8942" spans="1:21" ht="14.25" customHeight="1">
      <c r="A8942"/>
      <c r="B8942"/>
      <c r="C8942"/>
      <c r="D8942"/>
      <c r="E8942"/>
      <c r="F8942"/>
      <c r="G8942"/>
      <c r="I8942"/>
      <c r="J8942"/>
      <c r="K8942"/>
      <c r="L8942"/>
      <c r="M8942"/>
      <c r="N8942"/>
      <c r="O8942"/>
      <c r="P8942"/>
      <c r="Q8942"/>
      <c r="R8942"/>
      <c r="S8942"/>
      <c r="T8942"/>
      <c r="U8942"/>
    </row>
    <row r="8943" spans="1:21" ht="14.25" customHeight="1">
      <c r="A8943"/>
      <c r="B8943"/>
      <c r="C8943"/>
      <c r="D8943"/>
      <c r="E8943"/>
      <c r="F8943"/>
      <c r="G8943"/>
      <c r="I8943"/>
      <c r="J8943"/>
      <c r="K8943"/>
      <c r="L8943"/>
      <c r="M8943"/>
      <c r="N8943"/>
      <c r="O8943"/>
      <c r="P8943"/>
      <c r="Q8943"/>
      <c r="R8943"/>
      <c r="S8943"/>
      <c r="T8943"/>
      <c r="U8943"/>
    </row>
    <row r="8944" spans="1:21" ht="14.25" customHeight="1">
      <c r="A8944"/>
      <c r="B8944"/>
      <c r="C8944"/>
      <c r="D8944"/>
      <c r="E8944"/>
      <c r="F8944"/>
      <c r="G8944"/>
      <c r="I8944"/>
      <c r="J8944"/>
      <c r="K8944"/>
      <c r="L8944"/>
      <c r="M8944"/>
      <c r="N8944"/>
      <c r="O8944"/>
      <c r="P8944"/>
      <c r="Q8944"/>
      <c r="R8944"/>
      <c r="S8944"/>
      <c r="T8944"/>
      <c r="U8944"/>
    </row>
    <row r="8945" spans="1:21" ht="14.25" customHeight="1">
      <c r="A8945"/>
      <c r="B8945"/>
      <c r="C8945"/>
      <c r="D8945"/>
      <c r="E8945"/>
      <c r="F8945"/>
      <c r="G8945"/>
      <c r="I8945"/>
      <c r="J8945"/>
      <c r="K8945"/>
      <c r="L8945"/>
      <c r="M8945"/>
      <c r="N8945"/>
      <c r="O8945"/>
      <c r="P8945"/>
      <c r="Q8945"/>
      <c r="R8945"/>
      <c r="S8945"/>
      <c r="T8945"/>
      <c r="U8945"/>
    </row>
    <row r="8946" spans="1:21" ht="14.25" customHeight="1">
      <c r="A8946"/>
      <c r="B8946"/>
      <c r="C8946"/>
      <c r="D8946"/>
      <c r="E8946"/>
      <c r="F8946"/>
      <c r="G8946"/>
      <c r="I8946"/>
      <c r="J8946"/>
      <c r="K8946"/>
      <c r="L8946"/>
      <c r="M8946"/>
      <c r="N8946"/>
      <c r="O8946"/>
      <c r="P8946"/>
      <c r="Q8946"/>
      <c r="R8946"/>
      <c r="S8946"/>
      <c r="T8946"/>
      <c r="U8946"/>
    </row>
    <row r="8947" spans="1:21" ht="14.25" customHeight="1">
      <c r="A8947"/>
      <c r="B8947"/>
      <c r="C8947"/>
      <c r="D8947"/>
      <c r="E8947"/>
      <c r="F8947"/>
      <c r="G8947"/>
      <c r="I8947"/>
      <c r="J8947"/>
      <c r="K8947"/>
      <c r="L8947"/>
      <c r="M8947"/>
      <c r="N8947"/>
      <c r="O8947"/>
      <c r="P8947"/>
      <c r="Q8947"/>
      <c r="R8947"/>
      <c r="S8947"/>
      <c r="T8947"/>
      <c r="U8947"/>
    </row>
    <row r="8948" spans="1:21" ht="14.25" customHeight="1">
      <c r="A8948"/>
      <c r="B8948"/>
      <c r="C8948"/>
      <c r="D8948"/>
      <c r="E8948"/>
      <c r="F8948"/>
      <c r="G8948"/>
      <c r="I8948"/>
      <c r="J8948"/>
      <c r="K8948"/>
      <c r="L8948"/>
      <c r="M8948"/>
      <c r="N8948"/>
      <c r="O8948"/>
      <c r="P8948"/>
      <c r="Q8948"/>
      <c r="R8948"/>
      <c r="S8948"/>
      <c r="T8948"/>
      <c r="U8948"/>
    </row>
    <row r="8949" spans="1:21" ht="14.25" customHeight="1">
      <c r="A8949"/>
      <c r="B8949"/>
      <c r="C8949"/>
      <c r="D8949"/>
      <c r="E8949"/>
      <c r="F8949"/>
      <c r="G8949"/>
      <c r="I8949"/>
      <c r="J8949"/>
      <c r="K8949"/>
      <c r="L8949"/>
      <c r="M8949"/>
      <c r="N8949"/>
      <c r="O8949"/>
      <c r="P8949"/>
      <c r="Q8949"/>
      <c r="R8949"/>
      <c r="S8949"/>
      <c r="T8949"/>
      <c r="U8949"/>
    </row>
    <row r="8950" spans="1:21" ht="14.25" customHeight="1">
      <c r="A8950"/>
      <c r="B8950"/>
      <c r="C8950"/>
      <c r="D8950"/>
      <c r="E8950"/>
      <c r="F8950"/>
      <c r="G8950"/>
      <c r="I8950"/>
      <c r="J8950"/>
      <c r="K8950"/>
      <c r="L8950"/>
      <c r="M8950"/>
      <c r="N8950"/>
      <c r="O8950"/>
      <c r="P8950"/>
      <c r="Q8950"/>
      <c r="R8950"/>
      <c r="S8950"/>
      <c r="T8950"/>
      <c r="U8950"/>
    </row>
    <row r="8951" spans="1:21" ht="14.25" customHeight="1">
      <c r="A8951"/>
      <c r="B8951"/>
      <c r="C8951"/>
      <c r="D8951"/>
      <c r="E8951"/>
      <c r="F8951"/>
      <c r="G8951"/>
      <c r="I8951"/>
      <c r="J8951"/>
      <c r="K8951"/>
      <c r="L8951"/>
      <c r="M8951"/>
      <c r="N8951"/>
      <c r="O8951"/>
      <c r="P8951"/>
      <c r="Q8951"/>
      <c r="R8951"/>
      <c r="S8951"/>
      <c r="T8951"/>
      <c r="U8951"/>
    </row>
    <row r="8952" spans="1:21" ht="14.25" customHeight="1">
      <c r="A8952"/>
      <c r="B8952"/>
      <c r="C8952"/>
      <c r="D8952"/>
      <c r="E8952"/>
      <c r="F8952"/>
      <c r="G8952"/>
      <c r="I8952"/>
      <c r="J8952"/>
      <c r="K8952"/>
      <c r="L8952"/>
      <c r="M8952"/>
      <c r="N8952"/>
      <c r="O8952"/>
      <c r="P8952"/>
      <c r="Q8952"/>
      <c r="R8952"/>
      <c r="S8952"/>
      <c r="T8952"/>
      <c r="U8952"/>
    </row>
    <row r="8953" spans="1:21" ht="14.25" customHeight="1">
      <c r="A8953"/>
      <c r="B8953"/>
      <c r="C8953"/>
      <c r="D8953"/>
      <c r="E8953"/>
      <c r="F8953"/>
      <c r="G8953"/>
      <c r="I8953"/>
      <c r="J8953"/>
      <c r="K8953"/>
      <c r="L8953"/>
      <c r="M8953"/>
      <c r="N8953"/>
      <c r="O8953"/>
      <c r="P8953"/>
      <c r="Q8953"/>
      <c r="R8953"/>
      <c r="S8953"/>
      <c r="T8953"/>
      <c r="U8953"/>
    </row>
    <row r="8954" spans="1:21" ht="14.25" customHeight="1">
      <c r="A8954"/>
      <c r="B8954"/>
      <c r="C8954"/>
      <c r="D8954"/>
      <c r="E8954"/>
      <c r="F8954"/>
      <c r="G8954"/>
      <c r="I8954"/>
      <c r="J8954"/>
      <c r="K8954"/>
      <c r="L8954"/>
      <c r="M8954"/>
      <c r="N8954"/>
      <c r="O8954"/>
      <c r="P8954"/>
      <c r="Q8954"/>
      <c r="R8954"/>
      <c r="S8954"/>
      <c r="T8954"/>
      <c r="U8954"/>
    </row>
    <row r="8955" spans="1:21" ht="14.25" customHeight="1">
      <c r="A8955"/>
      <c r="B8955"/>
      <c r="C8955"/>
      <c r="D8955"/>
      <c r="E8955"/>
      <c r="F8955"/>
      <c r="G8955"/>
      <c r="I8955"/>
      <c r="J8955"/>
      <c r="K8955"/>
      <c r="L8955"/>
      <c r="M8955"/>
      <c r="N8955"/>
      <c r="O8955"/>
      <c r="P8955"/>
      <c r="Q8955"/>
      <c r="R8955"/>
      <c r="S8955"/>
      <c r="T8955"/>
      <c r="U8955"/>
    </row>
    <row r="8956" spans="1:21" ht="14.25" customHeight="1">
      <c r="A8956"/>
      <c r="B8956"/>
      <c r="C8956"/>
      <c r="D8956"/>
      <c r="E8956"/>
      <c r="F8956"/>
      <c r="G8956"/>
      <c r="I8956"/>
      <c r="J8956"/>
      <c r="K8956"/>
      <c r="L8956"/>
      <c r="M8956"/>
      <c r="N8956"/>
      <c r="O8956"/>
      <c r="P8956"/>
      <c r="Q8956"/>
      <c r="R8956"/>
      <c r="S8956"/>
      <c r="T8956"/>
      <c r="U8956"/>
    </row>
    <row r="8957" spans="1:21" ht="14.25" customHeight="1">
      <c r="A8957"/>
      <c r="B8957"/>
      <c r="C8957"/>
      <c r="D8957"/>
      <c r="E8957"/>
      <c r="F8957"/>
      <c r="G8957"/>
      <c r="I8957"/>
      <c r="J8957"/>
      <c r="K8957"/>
      <c r="L8957"/>
      <c r="M8957"/>
      <c r="N8957"/>
      <c r="O8957"/>
      <c r="P8957"/>
      <c r="Q8957"/>
      <c r="R8957"/>
      <c r="S8957"/>
      <c r="T8957"/>
      <c r="U8957"/>
    </row>
    <row r="8958" spans="1:21" ht="14.25" customHeight="1">
      <c r="A8958"/>
      <c r="B8958"/>
      <c r="C8958"/>
      <c r="D8958"/>
      <c r="E8958"/>
      <c r="F8958"/>
      <c r="G8958"/>
      <c r="I8958"/>
      <c r="J8958"/>
      <c r="K8958"/>
      <c r="L8958"/>
      <c r="M8958"/>
      <c r="N8958"/>
      <c r="O8958"/>
      <c r="P8958"/>
      <c r="Q8958"/>
      <c r="R8958"/>
      <c r="S8958"/>
      <c r="T8958"/>
      <c r="U8958"/>
    </row>
    <row r="8959" spans="1:21" ht="14.25" customHeight="1">
      <c r="A8959"/>
      <c r="B8959"/>
      <c r="C8959"/>
      <c r="D8959"/>
      <c r="E8959"/>
      <c r="F8959"/>
      <c r="G8959"/>
      <c r="I8959"/>
      <c r="J8959"/>
      <c r="K8959"/>
      <c r="L8959"/>
      <c r="M8959"/>
      <c r="N8959"/>
      <c r="O8959"/>
      <c r="P8959"/>
      <c r="Q8959"/>
      <c r="R8959"/>
      <c r="S8959"/>
      <c r="T8959"/>
      <c r="U8959"/>
    </row>
    <row r="8960" spans="1:21" ht="14.25" customHeight="1">
      <c r="A8960"/>
      <c r="B8960"/>
      <c r="C8960"/>
      <c r="D8960"/>
      <c r="E8960"/>
      <c r="F8960"/>
      <c r="G8960"/>
      <c r="I8960"/>
      <c r="J8960"/>
      <c r="K8960"/>
      <c r="L8960"/>
      <c r="M8960"/>
      <c r="N8960"/>
      <c r="O8960"/>
      <c r="P8960"/>
      <c r="Q8960"/>
      <c r="R8960"/>
      <c r="S8960"/>
      <c r="T8960"/>
      <c r="U8960"/>
    </row>
    <row r="8961" spans="1:21" ht="14.25" customHeight="1">
      <c r="A8961"/>
      <c r="B8961"/>
      <c r="C8961"/>
      <c r="D8961"/>
      <c r="E8961"/>
      <c r="F8961"/>
      <c r="G8961"/>
      <c r="I8961"/>
      <c r="J8961"/>
      <c r="K8961"/>
      <c r="L8961"/>
      <c r="M8961"/>
      <c r="N8961"/>
      <c r="O8961"/>
      <c r="P8961"/>
      <c r="Q8961"/>
      <c r="R8961"/>
      <c r="S8961"/>
      <c r="T8961"/>
      <c r="U8961"/>
    </row>
    <row r="8962" spans="1:21" ht="14.25" customHeight="1">
      <c r="A8962"/>
      <c r="B8962"/>
      <c r="C8962"/>
      <c r="D8962"/>
      <c r="E8962"/>
      <c r="F8962"/>
      <c r="G8962"/>
      <c r="I8962"/>
      <c r="J8962"/>
      <c r="K8962"/>
      <c r="L8962"/>
      <c r="M8962"/>
      <c r="N8962"/>
      <c r="O8962"/>
      <c r="P8962"/>
      <c r="Q8962"/>
      <c r="R8962"/>
      <c r="S8962"/>
      <c r="T8962"/>
      <c r="U8962"/>
    </row>
    <row r="8963" spans="1:21" ht="14.25" customHeight="1">
      <c r="A8963"/>
      <c r="B8963"/>
      <c r="C8963"/>
      <c r="D8963"/>
      <c r="E8963"/>
      <c r="F8963"/>
      <c r="G8963"/>
      <c r="I8963"/>
      <c r="J8963"/>
      <c r="K8963"/>
      <c r="L8963"/>
      <c r="M8963"/>
      <c r="N8963"/>
      <c r="O8963"/>
      <c r="P8963"/>
      <c r="Q8963"/>
      <c r="R8963"/>
      <c r="S8963"/>
      <c r="T8963"/>
      <c r="U8963"/>
    </row>
    <row r="8964" spans="1:21" ht="14.25" customHeight="1">
      <c r="A8964"/>
      <c r="B8964"/>
      <c r="C8964"/>
      <c r="D8964"/>
      <c r="E8964"/>
      <c r="F8964"/>
      <c r="G8964"/>
      <c r="I8964"/>
      <c r="J8964"/>
      <c r="K8964"/>
      <c r="L8964"/>
      <c r="M8964"/>
      <c r="N8964"/>
      <c r="O8964"/>
      <c r="P8964"/>
      <c r="Q8964"/>
      <c r="R8964"/>
      <c r="S8964"/>
      <c r="T8964"/>
      <c r="U8964"/>
    </row>
    <row r="8965" spans="1:21" ht="14.25" customHeight="1">
      <c r="A8965"/>
      <c r="B8965"/>
      <c r="C8965"/>
      <c r="D8965"/>
      <c r="E8965"/>
      <c r="F8965"/>
      <c r="G8965"/>
      <c r="I8965"/>
      <c r="J8965"/>
      <c r="K8965"/>
      <c r="L8965"/>
      <c r="M8965"/>
      <c r="N8965"/>
      <c r="O8965"/>
      <c r="P8965"/>
      <c r="Q8965"/>
      <c r="R8965"/>
      <c r="S8965"/>
      <c r="T8965"/>
      <c r="U8965"/>
    </row>
    <row r="8966" spans="1:21" ht="14.25" customHeight="1">
      <c r="A8966"/>
      <c r="B8966"/>
      <c r="C8966"/>
      <c r="D8966"/>
      <c r="E8966"/>
      <c r="F8966"/>
      <c r="G8966"/>
      <c r="I8966"/>
      <c r="J8966"/>
      <c r="K8966"/>
      <c r="L8966"/>
      <c r="M8966"/>
      <c r="N8966"/>
      <c r="O8966"/>
      <c r="P8966"/>
      <c r="Q8966"/>
      <c r="R8966"/>
      <c r="S8966"/>
      <c r="T8966"/>
      <c r="U8966"/>
    </row>
    <row r="8967" spans="1:21" ht="14.25" customHeight="1">
      <c r="A8967"/>
      <c r="B8967"/>
      <c r="C8967"/>
      <c r="D8967"/>
      <c r="E8967"/>
      <c r="F8967"/>
      <c r="G8967"/>
      <c r="I8967"/>
      <c r="J8967"/>
      <c r="K8967"/>
      <c r="L8967"/>
      <c r="M8967"/>
      <c r="N8967"/>
      <c r="O8967"/>
      <c r="P8967"/>
      <c r="Q8967"/>
      <c r="R8967"/>
      <c r="S8967"/>
      <c r="T8967"/>
      <c r="U8967"/>
    </row>
    <row r="8968" spans="1:21" ht="14.25" customHeight="1">
      <c r="A8968"/>
      <c r="B8968"/>
      <c r="C8968"/>
      <c r="D8968"/>
      <c r="E8968"/>
      <c r="F8968"/>
      <c r="G8968"/>
      <c r="I8968"/>
      <c r="J8968"/>
      <c r="K8968"/>
      <c r="L8968"/>
      <c r="M8968"/>
      <c r="N8968"/>
      <c r="O8968"/>
      <c r="P8968"/>
      <c r="Q8968"/>
      <c r="R8968"/>
      <c r="S8968"/>
      <c r="T8968"/>
      <c r="U8968"/>
    </row>
    <row r="8969" spans="1:21" ht="14.25" customHeight="1">
      <c r="A8969"/>
      <c r="B8969"/>
      <c r="C8969"/>
      <c r="D8969"/>
      <c r="E8969"/>
      <c r="F8969"/>
      <c r="G8969"/>
      <c r="I8969"/>
      <c r="J8969"/>
      <c r="K8969"/>
      <c r="L8969"/>
      <c r="M8969"/>
      <c r="N8969"/>
      <c r="O8969"/>
      <c r="P8969"/>
      <c r="Q8969"/>
      <c r="R8969"/>
      <c r="S8969"/>
      <c r="T8969"/>
      <c r="U8969"/>
    </row>
    <row r="8970" spans="1:21" ht="14.25" customHeight="1">
      <c r="A8970"/>
      <c r="B8970"/>
      <c r="C8970"/>
      <c r="D8970"/>
      <c r="E8970"/>
      <c r="F8970"/>
      <c r="G8970"/>
      <c r="I8970"/>
      <c r="J8970"/>
      <c r="K8970"/>
      <c r="L8970"/>
      <c r="M8970"/>
      <c r="N8970"/>
      <c r="O8970"/>
      <c r="P8970"/>
      <c r="Q8970"/>
      <c r="R8970"/>
      <c r="S8970"/>
      <c r="T8970"/>
      <c r="U8970"/>
    </row>
    <row r="8971" spans="1:21" ht="14.25" customHeight="1">
      <c r="A8971"/>
      <c r="B8971"/>
      <c r="C8971"/>
      <c r="D8971"/>
      <c r="E8971"/>
      <c r="F8971"/>
      <c r="G8971"/>
      <c r="I8971"/>
      <c r="J8971"/>
      <c r="K8971"/>
      <c r="L8971"/>
      <c r="M8971"/>
      <c r="N8971"/>
      <c r="O8971"/>
      <c r="P8971"/>
      <c r="Q8971"/>
      <c r="R8971"/>
      <c r="S8971"/>
      <c r="T8971"/>
      <c r="U8971"/>
    </row>
    <row r="8972" spans="1:21" ht="14.25" customHeight="1">
      <c r="A8972"/>
      <c r="B8972"/>
      <c r="C8972"/>
      <c r="D8972"/>
      <c r="E8972"/>
      <c r="F8972"/>
      <c r="G8972"/>
      <c r="I8972"/>
      <c r="J8972"/>
      <c r="K8972"/>
      <c r="L8972"/>
      <c r="M8972"/>
      <c r="N8972"/>
      <c r="O8972"/>
      <c r="P8972"/>
      <c r="Q8972"/>
      <c r="R8972"/>
      <c r="S8972"/>
      <c r="T8972"/>
      <c r="U8972"/>
    </row>
    <row r="8973" spans="1:21" ht="14.25" customHeight="1">
      <c r="A8973"/>
      <c r="B8973"/>
      <c r="C8973"/>
      <c r="D8973"/>
      <c r="E8973"/>
      <c r="F8973"/>
      <c r="G8973"/>
      <c r="I8973"/>
      <c r="J8973"/>
      <c r="K8973"/>
      <c r="L8973"/>
      <c r="M8973"/>
      <c r="N8973"/>
      <c r="O8973"/>
      <c r="P8973"/>
      <c r="Q8973"/>
      <c r="R8973"/>
      <c r="S8973"/>
      <c r="T8973"/>
      <c r="U8973"/>
    </row>
    <row r="8974" spans="1:21" ht="14.25" customHeight="1">
      <c r="A8974"/>
      <c r="B8974"/>
      <c r="C8974"/>
      <c r="D8974"/>
      <c r="E8974"/>
      <c r="F8974"/>
      <c r="G8974"/>
      <c r="I8974"/>
      <c r="J8974"/>
      <c r="K8974"/>
      <c r="L8974"/>
      <c r="M8974"/>
      <c r="N8974"/>
      <c r="O8974"/>
      <c r="P8974"/>
      <c r="Q8974"/>
      <c r="R8974"/>
      <c r="S8974"/>
      <c r="T8974"/>
      <c r="U8974"/>
    </row>
    <row r="8975" spans="1:21" ht="14.25" customHeight="1">
      <c r="A8975"/>
      <c r="B8975"/>
      <c r="C8975"/>
      <c r="D8975"/>
      <c r="E8975"/>
      <c r="F8975"/>
      <c r="G8975"/>
      <c r="I8975"/>
      <c r="J8975"/>
      <c r="K8975"/>
      <c r="L8975"/>
      <c r="M8975"/>
      <c r="N8975"/>
      <c r="O8975"/>
      <c r="P8975"/>
      <c r="Q8975"/>
      <c r="R8975"/>
      <c r="S8975"/>
      <c r="T8975"/>
      <c r="U8975"/>
    </row>
    <row r="8976" spans="1:21" ht="14.25" customHeight="1">
      <c r="A8976"/>
      <c r="B8976"/>
      <c r="C8976"/>
      <c r="D8976"/>
      <c r="E8976"/>
      <c r="F8976"/>
      <c r="G8976"/>
      <c r="I8976"/>
      <c r="J8976"/>
      <c r="K8976"/>
      <c r="L8976"/>
      <c r="M8976"/>
      <c r="N8976"/>
      <c r="O8976"/>
      <c r="P8976"/>
      <c r="Q8976"/>
      <c r="R8976"/>
      <c r="S8976"/>
      <c r="T8976"/>
      <c r="U8976"/>
    </row>
    <row r="8977" spans="1:21" ht="14.25" customHeight="1">
      <c r="A8977"/>
      <c r="B8977"/>
      <c r="C8977"/>
      <c r="D8977"/>
      <c r="E8977"/>
      <c r="F8977"/>
      <c r="G8977"/>
      <c r="I8977"/>
      <c r="J8977"/>
      <c r="K8977"/>
      <c r="L8977"/>
      <c r="M8977"/>
      <c r="N8977"/>
      <c r="O8977"/>
      <c r="P8977"/>
      <c r="Q8977"/>
      <c r="R8977"/>
      <c r="S8977"/>
      <c r="T8977"/>
      <c r="U8977"/>
    </row>
    <row r="8978" spans="1:21" ht="14.25" customHeight="1">
      <c r="A8978"/>
      <c r="B8978"/>
      <c r="C8978"/>
      <c r="D8978"/>
      <c r="E8978"/>
      <c r="F8978"/>
      <c r="G8978"/>
      <c r="I8978"/>
      <c r="J8978"/>
      <c r="K8978"/>
      <c r="L8978"/>
      <c r="M8978"/>
      <c r="N8978"/>
      <c r="O8978"/>
      <c r="P8978"/>
      <c r="Q8978"/>
      <c r="R8978"/>
      <c r="S8978"/>
      <c r="T8978"/>
      <c r="U8978"/>
    </row>
    <row r="8979" spans="1:21" ht="14.25" customHeight="1">
      <c r="A8979"/>
      <c r="B8979"/>
      <c r="C8979"/>
      <c r="D8979"/>
      <c r="E8979"/>
      <c r="F8979"/>
      <c r="G8979"/>
      <c r="I8979"/>
      <c r="J8979"/>
      <c r="K8979"/>
      <c r="L8979"/>
      <c r="M8979"/>
      <c r="N8979"/>
      <c r="O8979"/>
      <c r="P8979"/>
      <c r="Q8979"/>
      <c r="R8979"/>
      <c r="S8979"/>
      <c r="T8979"/>
      <c r="U8979"/>
    </row>
    <row r="8980" spans="1:21" ht="14.25" customHeight="1">
      <c r="A8980"/>
      <c r="B8980"/>
      <c r="C8980"/>
      <c r="D8980"/>
      <c r="E8980"/>
      <c r="F8980"/>
      <c r="G8980"/>
      <c r="I8980"/>
      <c r="J8980"/>
      <c r="K8980"/>
      <c r="L8980"/>
      <c r="M8980"/>
      <c r="N8980"/>
      <c r="O8980"/>
      <c r="P8980"/>
      <c r="Q8980"/>
      <c r="R8980"/>
      <c r="S8980"/>
      <c r="T8980"/>
      <c r="U8980"/>
    </row>
    <row r="8981" spans="1:21" ht="14.25" customHeight="1">
      <c r="A8981"/>
      <c r="B8981"/>
      <c r="C8981"/>
      <c r="D8981"/>
      <c r="E8981"/>
      <c r="F8981"/>
      <c r="G8981"/>
      <c r="I8981"/>
      <c r="J8981"/>
      <c r="K8981"/>
      <c r="L8981"/>
      <c r="M8981"/>
      <c r="N8981"/>
      <c r="O8981"/>
      <c r="P8981"/>
      <c r="Q8981"/>
      <c r="R8981"/>
      <c r="S8981"/>
      <c r="T8981"/>
      <c r="U8981"/>
    </row>
    <row r="8982" spans="1:21" ht="14.25" customHeight="1">
      <c r="A8982"/>
      <c r="B8982"/>
      <c r="C8982"/>
      <c r="D8982"/>
      <c r="E8982"/>
      <c r="F8982"/>
      <c r="G8982"/>
      <c r="I8982"/>
      <c r="J8982"/>
      <c r="K8982"/>
      <c r="L8982"/>
      <c r="M8982"/>
      <c r="N8982"/>
      <c r="O8982"/>
      <c r="P8982"/>
      <c r="Q8982"/>
      <c r="R8982"/>
      <c r="S8982"/>
      <c r="T8982"/>
      <c r="U8982"/>
    </row>
    <row r="8983" spans="1:21" ht="14.25" customHeight="1">
      <c r="A8983"/>
      <c r="B8983"/>
      <c r="C8983"/>
      <c r="D8983"/>
      <c r="E8983"/>
      <c r="F8983"/>
      <c r="G8983"/>
      <c r="I8983"/>
      <c r="J8983"/>
      <c r="K8983"/>
      <c r="L8983"/>
      <c r="M8983"/>
      <c r="N8983"/>
      <c r="O8983"/>
      <c r="P8983"/>
      <c r="Q8983"/>
      <c r="R8983"/>
      <c r="S8983"/>
      <c r="T8983"/>
      <c r="U8983"/>
    </row>
    <row r="8984" spans="1:21" ht="14.25" customHeight="1">
      <c r="A8984"/>
      <c r="B8984"/>
      <c r="C8984"/>
      <c r="D8984"/>
      <c r="E8984"/>
      <c r="F8984"/>
      <c r="G8984"/>
      <c r="I8984"/>
      <c r="J8984"/>
      <c r="K8984"/>
      <c r="L8984"/>
      <c r="M8984"/>
      <c r="N8984"/>
      <c r="O8984"/>
      <c r="P8984"/>
      <c r="Q8984"/>
      <c r="R8984"/>
      <c r="S8984"/>
      <c r="T8984"/>
      <c r="U8984"/>
    </row>
    <row r="8985" spans="1:21" ht="14.25" customHeight="1">
      <c r="A8985"/>
      <c r="B8985"/>
      <c r="C8985"/>
      <c r="D8985"/>
      <c r="E8985"/>
      <c r="F8985"/>
      <c r="G8985"/>
      <c r="I8985"/>
      <c r="J8985"/>
      <c r="K8985"/>
      <c r="L8985"/>
      <c r="M8985"/>
      <c r="N8985"/>
      <c r="O8985"/>
      <c r="P8985"/>
      <c r="Q8985"/>
      <c r="R8985"/>
      <c r="S8985"/>
      <c r="T8985"/>
      <c r="U8985"/>
    </row>
    <row r="8986" spans="1:21" ht="14.25" customHeight="1">
      <c r="A8986"/>
      <c r="B8986"/>
      <c r="C8986"/>
      <c r="D8986"/>
      <c r="E8986"/>
      <c r="F8986"/>
      <c r="G8986"/>
      <c r="I8986"/>
      <c r="J8986"/>
      <c r="K8986"/>
      <c r="L8986"/>
      <c r="M8986"/>
      <c r="N8986"/>
      <c r="O8986"/>
      <c r="P8986"/>
      <c r="Q8986"/>
      <c r="R8986"/>
      <c r="S8986"/>
      <c r="T8986"/>
      <c r="U8986"/>
    </row>
    <row r="8987" spans="1:21" ht="14.25" customHeight="1">
      <c r="A8987"/>
      <c r="B8987"/>
      <c r="C8987"/>
      <c r="D8987"/>
      <c r="E8987"/>
      <c r="F8987"/>
      <c r="G8987"/>
      <c r="I8987"/>
      <c r="J8987"/>
      <c r="K8987"/>
      <c r="L8987"/>
      <c r="M8987"/>
      <c r="N8987"/>
      <c r="O8987"/>
      <c r="P8987"/>
      <c r="Q8987"/>
      <c r="R8987"/>
      <c r="S8987"/>
      <c r="T8987"/>
      <c r="U8987"/>
    </row>
    <row r="8988" spans="1:21" ht="14.25" customHeight="1">
      <c r="A8988"/>
      <c r="B8988"/>
      <c r="C8988"/>
      <c r="D8988"/>
      <c r="E8988"/>
      <c r="F8988"/>
      <c r="G8988"/>
      <c r="I8988"/>
      <c r="J8988"/>
      <c r="K8988"/>
      <c r="L8988"/>
      <c r="M8988"/>
      <c r="N8988"/>
      <c r="O8988"/>
      <c r="P8988"/>
      <c r="Q8988"/>
      <c r="R8988"/>
      <c r="S8988"/>
      <c r="T8988"/>
      <c r="U8988"/>
    </row>
    <row r="8989" spans="1:21" ht="14.25" customHeight="1">
      <c r="A8989"/>
      <c r="B8989"/>
      <c r="C8989"/>
      <c r="D8989"/>
      <c r="E8989"/>
      <c r="F8989"/>
      <c r="G8989"/>
      <c r="I8989"/>
      <c r="J8989"/>
      <c r="K8989"/>
      <c r="L8989"/>
      <c r="M8989"/>
      <c r="N8989"/>
      <c r="O8989"/>
      <c r="P8989"/>
      <c r="Q8989"/>
      <c r="R8989"/>
      <c r="S8989"/>
      <c r="T8989"/>
      <c r="U8989"/>
    </row>
    <row r="8990" spans="1:21" ht="14.25" customHeight="1">
      <c r="A8990"/>
      <c r="B8990"/>
      <c r="C8990"/>
      <c r="D8990"/>
      <c r="E8990"/>
      <c r="F8990"/>
      <c r="G8990"/>
      <c r="I8990"/>
      <c r="J8990"/>
      <c r="K8990"/>
      <c r="L8990"/>
      <c r="M8990"/>
      <c r="N8990"/>
      <c r="O8990"/>
      <c r="P8990"/>
      <c r="Q8990"/>
      <c r="R8990"/>
      <c r="S8990"/>
      <c r="T8990"/>
      <c r="U8990"/>
    </row>
    <row r="8991" spans="1:21" ht="14.25" customHeight="1">
      <c r="A8991"/>
      <c r="B8991"/>
      <c r="C8991"/>
      <c r="D8991"/>
      <c r="E8991"/>
      <c r="F8991"/>
      <c r="G8991"/>
      <c r="I8991"/>
      <c r="J8991"/>
      <c r="K8991"/>
      <c r="L8991"/>
      <c r="M8991"/>
      <c r="N8991"/>
      <c r="O8991"/>
      <c r="P8991"/>
      <c r="Q8991"/>
      <c r="R8991"/>
      <c r="S8991"/>
      <c r="T8991"/>
      <c r="U8991"/>
    </row>
    <row r="8992" spans="1:21" ht="14.25" customHeight="1">
      <c r="A8992"/>
      <c r="B8992"/>
      <c r="C8992"/>
      <c r="D8992"/>
      <c r="E8992"/>
      <c r="F8992"/>
      <c r="G8992"/>
      <c r="I8992"/>
      <c r="J8992"/>
      <c r="K8992"/>
      <c r="L8992"/>
      <c r="M8992"/>
      <c r="N8992"/>
      <c r="O8992"/>
      <c r="P8992"/>
      <c r="Q8992"/>
      <c r="R8992"/>
      <c r="S8992"/>
      <c r="T8992"/>
      <c r="U8992"/>
    </row>
    <row r="8993" spans="1:21" ht="14.25" customHeight="1">
      <c r="A8993"/>
      <c r="B8993"/>
      <c r="C8993"/>
      <c r="D8993"/>
      <c r="E8993"/>
      <c r="F8993"/>
      <c r="G8993"/>
      <c r="I8993"/>
      <c r="J8993"/>
      <c r="K8993"/>
      <c r="L8993"/>
      <c r="M8993"/>
      <c r="N8993"/>
      <c r="O8993"/>
      <c r="P8993"/>
      <c r="Q8993"/>
      <c r="R8993"/>
      <c r="S8993"/>
      <c r="T8993"/>
      <c r="U8993"/>
    </row>
    <row r="8994" spans="1:21" ht="14.25" customHeight="1">
      <c r="A8994"/>
      <c r="B8994"/>
      <c r="C8994"/>
      <c r="D8994"/>
      <c r="E8994"/>
      <c r="F8994"/>
      <c r="G8994"/>
      <c r="I8994"/>
      <c r="J8994"/>
      <c r="K8994"/>
      <c r="L8994"/>
      <c r="M8994"/>
      <c r="N8994"/>
      <c r="O8994"/>
      <c r="P8994"/>
      <c r="Q8994"/>
      <c r="R8994"/>
      <c r="S8994"/>
      <c r="T8994"/>
      <c r="U8994"/>
    </row>
    <row r="8995" spans="1:21" ht="14.25" customHeight="1">
      <c r="A8995"/>
      <c r="B8995"/>
      <c r="C8995"/>
      <c r="D8995"/>
      <c r="E8995"/>
      <c r="F8995"/>
      <c r="G8995"/>
      <c r="I8995"/>
      <c r="J8995"/>
      <c r="K8995"/>
      <c r="L8995"/>
      <c r="M8995"/>
      <c r="N8995"/>
      <c r="O8995"/>
      <c r="P8995"/>
      <c r="Q8995"/>
      <c r="R8995"/>
      <c r="S8995"/>
      <c r="T8995"/>
      <c r="U8995"/>
    </row>
    <row r="8996" spans="1:21" ht="14.25" customHeight="1">
      <c r="A8996"/>
      <c r="B8996"/>
      <c r="C8996"/>
      <c r="D8996"/>
      <c r="E8996"/>
      <c r="F8996"/>
      <c r="G8996"/>
      <c r="I8996"/>
      <c r="J8996"/>
      <c r="K8996"/>
      <c r="L8996"/>
      <c r="M8996"/>
      <c r="N8996"/>
      <c r="O8996"/>
      <c r="P8996"/>
      <c r="Q8996"/>
      <c r="R8996"/>
      <c r="S8996"/>
      <c r="T8996"/>
      <c r="U8996"/>
    </row>
    <row r="8997" spans="1:21" ht="14.25" customHeight="1">
      <c r="A8997"/>
      <c r="B8997"/>
      <c r="C8997"/>
      <c r="D8997"/>
      <c r="E8997"/>
      <c r="F8997"/>
      <c r="G8997"/>
      <c r="I8997"/>
      <c r="J8997"/>
      <c r="K8997"/>
      <c r="L8997"/>
      <c r="M8997"/>
      <c r="N8997"/>
      <c r="O8997"/>
      <c r="P8997"/>
      <c r="Q8997"/>
      <c r="R8997"/>
      <c r="S8997"/>
      <c r="T8997"/>
      <c r="U8997"/>
    </row>
    <row r="8998" spans="1:21" ht="14.25" customHeight="1">
      <c r="A8998"/>
      <c r="B8998"/>
      <c r="C8998"/>
      <c r="D8998"/>
      <c r="E8998"/>
      <c r="F8998"/>
      <c r="G8998"/>
      <c r="I8998"/>
      <c r="J8998"/>
      <c r="K8998"/>
      <c r="L8998"/>
      <c r="M8998"/>
      <c r="N8998"/>
      <c r="O8998"/>
      <c r="P8998"/>
      <c r="Q8998"/>
      <c r="R8998"/>
      <c r="S8998"/>
      <c r="T8998"/>
      <c r="U8998"/>
    </row>
    <row r="8999" spans="1:21" ht="14.25" customHeight="1">
      <c r="A8999"/>
      <c r="B8999"/>
      <c r="C8999"/>
      <c r="D8999"/>
      <c r="E8999"/>
      <c r="F8999"/>
      <c r="G8999"/>
      <c r="I8999"/>
      <c r="J8999"/>
      <c r="K8999"/>
      <c r="L8999"/>
      <c r="M8999"/>
      <c r="N8999"/>
      <c r="O8999"/>
      <c r="P8999"/>
      <c r="Q8999"/>
      <c r="R8999"/>
      <c r="S8999"/>
      <c r="T8999"/>
      <c r="U8999"/>
    </row>
    <row r="9000" spans="1:21" ht="14.25" customHeight="1">
      <c r="A9000"/>
      <c r="B9000"/>
      <c r="C9000"/>
      <c r="D9000"/>
      <c r="E9000"/>
      <c r="F9000"/>
      <c r="G9000"/>
      <c r="I9000"/>
      <c r="J9000"/>
      <c r="K9000"/>
      <c r="L9000"/>
      <c r="M9000"/>
      <c r="N9000"/>
      <c r="O9000"/>
      <c r="P9000"/>
      <c r="Q9000"/>
      <c r="R9000"/>
      <c r="S9000"/>
      <c r="T9000"/>
      <c r="U9000"/>
    </row>
    <row r="9001" spans="1:21" ht="14.25" customHeight="1">
      <c r="A9001"/>
      <c r="B9001"/>
      <c r="C9001"/>
      <c r="D9001"/>
      <c r="E9001"/>
      <c r="F9001"/>
      <c r="G9001"/>
      <c r="I9001"/>
      <c r="J9001"/>
      <c r="K9001"/>
      <c r="L9001"/>
      <c r="M9001"/>
      <c r="N9001"/>
      <c r="O9001"/>
      <c r="P9001"/>
      <c r="Q9001"/>
      <c r="R9001"/>
      <c r="S9001"/>
      <c r="T9001"/>
      <c r="U9001"/>
    </row>
    <row r="9002" spans="1:21" ht="14.25" customHeight="1">
      <c r="A9002"/>
      <c r="B9002"/>
      <c r="C9002"/>
      <c r="D9002"/>
      <c r="E9002"/>
      <c r="F9002"/>
      <c r="G9002"/>
      <c r="I9002"/>
      <c r="J9002"/>
      <c r="K9002"/>
      <c r="L9002"/>
      <c r="M9002"/>
      <c r="N9002"/>
      <c r="O9002"/>
      <c r="P9002"/>
      <c r="Q9002"/>
      <c r="R9002"/>
      <c r="S9002"/>
      <c r="T9002"/>
      <c r="U9002"/>
    </row>
    <row r="9003" spans="1:21" ht="14.25" customHeight="1">
      <c r="A9003"/>
      <c r="B9003"/>
      <c r="C9003"/>
      <c r="D9003"/>
      <c r="E9003"/>
      <c r="F9003"/>
      <c r="G9003"/>
      <c r="I9003"/>
      <c r="J9003"/>
      <c r="K9003"/>
      <c r="L9003"/>
      <c r="M9003"/>
      <c r="N9003"/>
      <c r="O9003"/>
      <c r="P9003"/>
      <c r="Q9003"/>
      <c r="R9003"/>
      <c r="S9003"/>
      <c r="T9003"/>
      <c r="U9003"/>
    </row>
    <row r="9004" spans="1:21" ht="14.25" customHeight="1">
      <c r="A9004"/>
      <c r="B9004"/>
      <c r="C9004"/>
      <c r="D9004"/>
      <c r="E9004"/>
      <c r="F9004"/>
      <c r="G9004"/>
      <c r="I9004"/>
      <c r="J9004"/>
      <c r="K9004"/>
      <c r="L9004"/>
      <c r="M9004"/>
      <c r="N9004"/>
      <c r="O9004"/>
      <c r="P9004"/>
      <c r="Q9004"/>
      <c r="R9004"/>
      <c r="S9004"/>
      <c r="T9004"/>
      <c r="U9004"/>
    </row>
    <row r="9005" spans="1:21" ht="14.25" customHeight="1">
      <c r="A9005"/>
      <c r="B9005"/>
      <c r="C9005"/>
      <c r="D9005"/>
      <c r="E9005"/>
      <c r="F9005"/>
      <c r="G9005"/>
      <c r="I9005"/>
      <c r="J9005"/>
      <c r="K9005"/>
      <c r="L9005"/>
      <c r="M9005"/>
      <c r="N9005"/>
      <c r="O9005"/>
      <c r="P9005"/>
      <c r="Q9005"/>
      <c r="R9005"/>
      <c r="S9005"/>
      <c r="T9005"/>
      <c r="U9005"/>
    </row>
    <row r="9006" spans="1:21" ht="14.25" customHeight="1">
      <c r="A9006"/>
      <c r="B9006"/>
      <c r="C9006"/>
      <c r="D9006"/>
      <c r="E9006"/>
      <c r="F9006"/>
      <c r="G9006"/>
      <c r="I9006"/>
      <c r="J9006"/>
      <c r="K9006"/>
      <c r="L9006"/>
      <c r="M9006"/>
      <c r="N9006"/>
      <c r="O9006"/>
      <c r="P9006"/>
      <c r="Q9006"/>
      <c r="R9006"/>
      <c r="S9006"/>
      <c r="T9006"/>
      <c r="U9006"/>
    </row>
    <row r="9007" spans="1:21" ht="14.25" customHeight="1">
      <c r="A9007"/>
      <c r="B9007"/>
      <c r="C9007"/>
      <c r="D9007"/>
      <c r="E9007"/>
      <c r="F9007"/>
      <c r="G9007"/>
      <c r="I9007"/>
      <c r="J9007"/>
      <c r="K9007"/>
      <c r="L9007"/>
      <c r="M9007"/>
      <c r="N9007"/>
      <c r="O9007"/>
      <c r="P9007"/>
      <c r="Q9007"/>
      <c r="R9007"/>
      <c r="S9007"/>
      <c r="T9007"/>
      <c r="U9007"/>
    </row>
    <row r="9008" spans="1:21" ht="14.25" customHeight="1">
      <c r="A9008"/>
      <c r="B9008"/>
      <c r="C9008"/>
      <c r="D9008"/>
      <c r="E9008"/>
      <c r="F9008"/>
      <c r="G9008"/>
      <c r="I9008"/>
      <c r="J9008"/>
      <c r="K9008"/>
      <c r="L9008"/>
      <c r="M9008"/>
      <c r="N9008"/>
      <c r="O9008"/>
      <c r="P9008"/>
      <c r="Q9008"/>
      <c r="R9008"/>
      <c r="S9008"/>
      <c r="T9008"/>
      <c r="U9008"/>
    </row>
    <row r="9009" spans="1:21" ht="14.25" customHeight="1">
      <c r="A9009"/>
      <c r="B9009"/>
      <c r="C9009"/>
      <c r="D9009"/>
      <c r="E9009"/>
      <c r="F9009"/>
      <c r="G9009"/>
      <c r="I9009"/>
      <c r="J9009"/>
      <c r="K9009"/>
      <c r="L9009"/>
      <c r="M9009"/>
      <c r="N9009"/>
      <c r="O9009"/>
      <c r="P9009"/>
      <c r="Q9009"/>
      <c r="R9009"/>
      <c r="S9009"/>
      <c r="T9009"/>
      <c r="U9009"/>
    </row>
    <row r="9010" spans="1:21" ht="14.25" customHeight="1">
      <c r="A9010"/>
      <c r="B9010"/>
      <c r="C9010"/>
      <c r="D9010"/>
      <c r="E9010"/>
      <c r="F9010"/>
      <c r="G9010"/>
      <c r="I9010"/>
      <c r="J9010"/>
      <c r="K9010"/>
      <c r="L9010"/>
      <c r="M9010"/>
      <c r="N9010"/>
      <c r="O9010"/>
      <c r="P9010"/>
      <c r="Q9010"/>
      <c r="R9010"/>
      <c r="S9010"/>
      <c r="T9010"/>
      <c r="U9010"/>
    </row>
    <row r="9011" spans="1:21" ht="14.25" customHeight="1">
      <c r="A9011"/>
      <c r="B9011"/>
      <c r="C9011"/>
      <c r="D9011"/>
      <c r="E9011"/>
      <c r="F9011"/>
      <c r="G9011"/>
      <c r="I9011"/>
      <c r="J9011"/>
      <c r="K9011"/>
      <c r="L9011"/>
      <c r="M9011"/>
      <c r="N9011"/>
      <c r="O9011"/>
      <c r="P9011"/>
      <c r="Q9011"/>
      <c r="R9011"/>
      <c r="S9011"/>
      <c r="T9011"/>
      <c r="U9011"/>
    </row>
    <row r="9012" spans="1:21" ht="14.25" customHeight="1">
      <c r="A9012"/>
      <c r="B9012"/>
      <c r="C9012"/>
      <c r="D9012"/>
      <c r="E9012"/>
      <c r="F9012"/>
      <c r="G9012"/>
      <c r="I9012"/>
      <c r="J9012"/>
      <c r="K9012"/>
      <c r="L9012"/>
      <c r="M9012"/>
      <c r="N9012"/>
      <c r="O9012"/>
      <c r="P9012"/>
      <c r="Q9012"/>
      <c r="R9012"/>
      <c r="S9012"/>
      <c r="T9012"/>
      <c r="U9012"/>
    </row>
    <row r="9013" spans="1:21" ht="14.25" customHeight="1">
      <c r="A9013"/>
      <c r="B9013"/>
      <c r="C9013"/>
      <c r="D9013"/>
      <c r="E9013"/>
      <c r="F9013"/>
      <c r="G9013"/>
      <c r="I9013"/>
      <c r="J9013"/>
      <c r="K9013"/>
      <c r="L9013"/>
      <c r="M9013"/>
      <c r="N9013"/>
      <c r="O9013"/>
      <c r="P9013"/>
      <c r="Q9013"/>
      <c r="R9013"/>
      <c r="S9013"/>
      <c r="T9013"/>
      <c r="U9013"/>
    </row>
    <row r="9014" spans="1:21" ht="14.25" customHeight="1">
      <c r="A9014"/>
      <c r="B9014"/>
      <c r="C9014"/>
      <c r="D9014"/>
      <c r="E9014"/>
      <c r="F9014"/>
      <c r="G9014"/>
      <c r="I9014"/>
      <c r="J9014"/>
      <c r="K9014"/>
      <c r="L9014"/>
      <c r="M9014"/>
      <c r="N9014"/>
      <c r="O9014"/>
      <c r="P9014"/>
      <c r="Q9014"/>
      <c r="R9014"/>
      <c r="S9014"/>
      <c r="T9014"/>
      <c r="U9014"/>
    </row>
    <row r="9015" spans="1:21" ht="14.25" customHeight="1">
      <c r="A9015"/>
      <c r="B9015"/>
      <c r="C9015"/>
      <c r="D9015"/>
      <c r="E9015"/>
      <c r="F9015"/>
      <c r="G9015"/>
      <c r="I9015"/>
      <c r="J9015"/>
      <c r="K9015"/>
      <c r="L9015"/>
      <c r="M9015"/>
      <c r="N9015"/>
      <c r="O9015"/>
      <c r="P9015"/>
      <c r="Q9015"/>
      <c r="R9015"/>
      <c r="S9015"/>
      <c r="T9015"/>
      <c r="U9015"/>
    </row>
    <row r="9016" spans="1:21" ht="14.25" customHeight="1">
      <c r="A9016"/>
      <c r="B9016"/>
      <c r="C9016"/>
      <c r="D9016"/>
      <c r="E9016"/>
      <c r="F9016"/>
      <c r="G9016"/>
      <c r="I9016"/>
      <c r="J9016"/>
      <c r="K9016"/>
      <c r="L9016"/>
      <c r="M9016"/>
      <c r="N9016"/>
      <c r="O9016"/>
      <c r="P9016"/>
      <c r="Q9016"/>
      <c r="R9016"/>
      <c r="S9016"/>
      <c r="T9016"/>
      <c r="U9016"/>
    </row>
    <row r="9017" spans="1:21" ht="14.25" customHeight="1">
      <c r="A9017"/>
      <c r="B9017"/>
      <c r="C9017"/>
      <c r="D9017"/>
      <c r="E9017"/>
      <c r="F9017"/>
      <c r="G9017"/>
      <c r="I9017"/>
      <c r="J9017"/>
      <c r="K9017"/>
      <c r="L9017"/>
      <c r="M9017"/>
      <c r="N9017"/>
      <c r="O9017"/>
      <c r="P9017"/>
      <c r="Q9017"/>
      <c r="R9017"/>
      <c r="S9017"/>
      <c r="T9017"/>
      <c r="U9017"/>
    </row>
    <row r="9018" spans="1:21" ht="14.25" customHeight="1">
      <c r="A9018"/>
      <c r="B9018"/>
      <c r="C9018"/>
      <c r="D9018"/>
      <c r="E9018"/>
      <c r="F9018"/>
      <c r="G9018"/>
      <c r="I9018"/>
      <c r="J9018"/>
      <c r="K9018"/>
      <c r="L9018"/>
      <c r="M9018"/>
      <c r="N9018"/>
      <c r="O9018"/>
      <c r="P9018"/>
      <c r="Q9018"/>
      <c r="R9018"/>
      <c r="S9018"/>
      <c r="T9018"/>
      <c r="U9018"/>
    </row>
    <row r="9019" spans="1:21" ht="14.25" customHeight="1">
      <c r="A9019"/>
      <c r="B9019"/>
      <c r="C9019"/>
      <c r="D9019"/>
      <c r="E9019"/>
      <c r="F9019"/>
      <c r="G9019"/>
      <c r="I9019"/>
      <c r="J9019"/>
      <c r="K9019"/>
      <c r="L9019"/>
      <c r="M9019"/>
      <c r="N9019"/>
      <c r="O9019"/>
      <c r="P9019"/>
      <c r="Q9019"/>
      <c r="R9019"/>
      <c r="S9019"/>
      <c r="T9019"/>
      <c r="U9019"/>
    </row>
    <row r="9020" spans="1:21" ht="14.25" customHeight="1">
      <c r="A9020"/>
      <c r="B9020"/>
      <c r="C9020"/>
      <c r="D9020"/>
      <c r="E9020"/>
      <c r="F9020"/>
      <c r="G9020"/>
      <c r="I9020"/>
      <c r="J9020"/>
      <c r="K9020"/>
      <c r="L9020"/>
      <c r="M9020"/>
      <c r="N9020"/>
      <c r="O9020"/>
      <c r="P9020"/>
      <c r="Q9020"/>
      <c r="R9020"/>
      <c r="S9020"/>
      <c r="T9020"/>
      <c r="U9020"/>
    </row>
    <row r="9021" spans="1:21" ht="14.25" customHeight="1">
      <c r="A9021"/>
      <c r="B9021"/>
      <c r="C9021"/>
      <c r="D9021"/>
      <c r="E9021"/>
      <c r="F9021"/>
      <c r="G9021"/>
      <c r="I9021"/>
      <c r="J9021"/>
      <c r="K9021"/>
      <c r="L9021"/>
      <c r="M9021"/>
      <c r="N9021"/>
      <c r="O9021"/>
      <c r="P9021"/>
      <c r="Q9021"/>
      <c r="R9021"/>
      <c r="S9021"/>
      <c r="T9021"/>
      <c r="U9021"/>
    </row>
    <row r="9022" spans="1:21" ht="14.25" customHeight="1">
      <c r="A9022"/>
      <c r="B9022"/>
      <c r="C9022"/>
      <c r="D9022"/>
      <c r="E9022"/>
      <c r="F9022"/>
      <c r="G9022"/>
      <c r="I9022"/>
      <c r="J9022"/>
      <c r="K9022"/>
      <c r="L9022"/>
      <c r="M9022"/>
      <c r="N9022"/>
      <c r="O9022"/>
      <c r="P9022"/>
      <c r="Q9022"/>
      <c r="R9022"/>
      <c r="S9022"/>
      <c r="T9022"/>
      <c r="U9022"/>
    </row>
    <row r="9023" spans="1:21" ht="14.25" customHeight="1">
      <c r="A9023"/>
      <c r="B9023"/>
      <c r="C9023"/>
      <c r="D9023"/>
      <c r="E9023"/>
      <c r="F9023"/>
      <c r="G9023"/>
      <c r="I9023"/>
      <c r="J9023"/>
      <c r="K9023"/>
      <c r="L9023"/>
      <c r="M9023"/>
      <c r="N9023"/>
      <c r="O9023"/>
      <c r="P9023"/>
      <c r="Q9023"/>
      <c r="R9023"/>
      <c r="S9023"/>
      <c r="T9023"/>
      <c r="U9023"/>
    </row>
    <row r="9024" spans="1:21" ht="14.25" customHeight="1">
      <c r="A9024"/>
      <c r="B9024"/>
      <c r="C9024"/>
      <c r="D9024"/>
      <c r="E9024"/>
      <c r="F9024"/>
      <c r="G9024"/>
      <c r="I9024"/>
      <c r="J9024"/>
      <c r="K9024"/>
      <c r="L9024"/>
      <c r="M9024"/>
      <c r="N9024"/>
      <c r="O9024"/>
      <c r="P9024"/>
      <c r="Q9024"/>
      <c r="R9024"/>
      <c r="S9024"/>
      <c r="T9024"/>
      <c r="U9024"/>
    </row>
    <row r="9025" spans="1:21" ht="14.25" customHeight="1">
      <c r="A9025"/>
      <c r="B9025"/>
      <c r="C9025"/>
      <c r="D9025"/>
      <c r="E9025"/>
      <c r="F9025"/>
      <c r="G9025"/>
      <c r="I9025"/>
      <c r="J9025"/>
      <c r="K9025"/>
      <c r="L9025"/>
      <c r="M9025"/>
      <c r="N9025"/>
      <c r="O9025"/>
      <c r="P9025"/>
      <c r="Q9025"/>
      <c r="R9025"/>
      <c r="S9025"/>
      <c r="T9025"/>
      <c r="U9025"/>
    </row>
    <row r="9026" spans="1:21" ht="14.25" customHeight="1">
      <c r="A9026"/>
      <c r="B9026"/>
      <c r="C9026"/>
      <c r="D9026"/>
      <c r="E9026"/>
      <c r="F9026"/>
      <c r="G9026"/>
      <c r="I9026"/>
      <c r="J9026"/>
      <c r="K9026"/>
      <c r="L9026"/>
      <c r="M9026"/>
      <c r="N9026"/>
      <c r="O9026"/>
      <c r="P9026"/>
      <c r="Q9026"/>
      <c r="R9026"/>
      <c r="S9026"/>
      <c r="T9026"/>
      <c r="U9026"/>
    </row>
    <row r="9027" spans="1:21" ht="14.25" customHeight="1">
      <c r="A9027"/>
      <c r="B9027"/>
      <c r="C9027"/>
      <c r="D9027"/>
      <c r="E9027"/>
      <c r="F9027"/>
      <c r="G9027"/>
      <c r="I9027"/>
      <c r="J9027"/>
      <c r="K9027"/>
      <c r="L9027"/>
      <c r="M9027"/>
      <c r="N9027"/>
      <c r="O9027"/>
      <c r="P9027"/>
      <c r="Q9027"/>
      <c r="R9027"/>
      <c r="S9027"/>
      <c r="T9027"/>
      <c r="U9027"/>
    </row>
    <row r="9028" spans="1:21" ht="14.25" customHeight="1">
      <c r="A9028"/>
      <c r="B9028"/>
      <c r="C9028"/>
      <c r="D9028"/>
      <c r="E9028"/>
      <c r="F9028"/>
      <c r="G9028"/>
      <c r="I9028"/>
      <c r="J9028"/>
      <c r="K9028"/>
      <c r="L9028"/>
      <c r="M9028"/>
      <c r="N9028"/>
      <c r="O9028"/>
      <c r="P9028"/>
      <c r="Q9028"/>
      <c r="R9028"/>
      <c r="S9028"/>
      <c r="T9028"/>
      <c r="U9028"/>
    </row>
    <row r="9029" spans="1:21" ht="14.25" customHeight="1">
      <c r="A9029"/>
      <c r="B9029"/>
      <c r="C9029"/>
      <c r="D9029"/>
      <c r="E9029"/>
      <c r="F9029"/>
      <c r="G9029"/>
      <c r="I9029"/>
      <c r="J9029"/>
      <c r="K9029"/>
      <c r="L9029"/>
      <c r="M9029"/>
      <c r="N9029"/>
      <c r="O9029"/>
      <c r="P9029"/>
      <c r="Q9029"/>
      <c r="R9029"/>
      <c r="S9029"/>
      <c r="T9029"/>
      <c r="U9029"/>
    </row>
    <row r="9030" spans="1:21" ht="14.25" customHeight="1">
      <c r="A9030"/>
      <c r="B9030"/>
      <c r="C9030"/>
      <c r="D9030"/>
      <c r="E9030"/>
      <c r="F9030"/>
      <c r="G9030"/>
      <c r="I9030"/>
      <c r="J9030"/>
      <c r="K9030"/>
      <c r="L9030"/>
      <c r="M9030"/>
      <c r="N9030"/>
      <c r="O9030"/>
      <c r="P9030"/>
      <c r="Q9030"/>
      <c r="R9030"/>
      <c r="S9030"/>
      <c r="T9030"/>
      <c r="U9030"/>
    </row>
    <row r="9031" spans="1:21" ht="14.25" customHeight="1">
      <c r="A9031"/>
      <c r="B9031"/>
      <c r="C9031"/>
      <c r="D9031"/>
      <c r="E9031"/>
      <c r="F9031"/>
      <c r="G9031"/>
      <c r="I9031"/>
      <c r="J9031"/>
      <c r="K9031"/>
      <c r="L9031"/>
      <c r="M9031"/>
      <c r="N9031"/>
      <c r="O9031"/>
      <c r="P9031"/>
      <c r="Q9031"/>
      <c r="R9031"/>
      <c r="S9031"/>
      <c r="T9031"/>
      <c r="U9031"/>
    </row>
    <row r="9032" spans="1:21" ht="14.25" customHeight="1">
      <c r="A9032"/>
      <c r="B9032"/>
      <c r="C9032"/>
      <c r="D9032"/>
      <c r="E9032"/>
      <c r="F9032"/>
      <c r="G9032"/>
      <c r="I9032"/>
      <c r="J9032"/>
      <c r="K9032"/>
      <c r="L9032"/>
      <c r="M9032"/>
      <c r="N9032"/>
      <c r="O9032"/>
      <c r="P9032"/>
      <c r="Q9032"/>
      <c r="R9032"/>
      <c r="S9032"/>
      <c r="T9032"/>
      <c r="U9032"/>
    </row>
    <row r="9033" spans="1:21" ht="14.25" customHeight="1">
      <c r="A9033"/>
      <c r="B9033"/>
      <c r="C9033"/>
      <c r="D9033"/>
      <c r="E9033"/>
      <c r="F9033"/>
      <c r="G9033"/>
      <c r="I9033"/>
      <c r="J9033"/>
      <c r="K9033"/>
      <c r="L9033"/>
      <c r="M9033"/>
      <c r="N9033"/>
      <c r="O9033"/>
      <c r="P9033"/>
      <c r="Q9033"/>
      <c r="R9033"/>
      <c r="S9033"/>
      <c r="T9033"/>
      <c r="U9033"/>
    </row>
    <row r="9034" spans="1:21" ht="14.25" customHeight="1">
      <c r="A9034"/>
      <c r="B9034"/>
      <c r="C9034"/>
      <c r="D9034"/>
      <c r="E9034"/>
      <c r="F9034"/>
      <c r="G9034"/>
      <c r="I9034"/>
      <c r="J9034"/>
      <c r="K9034"/>
      <c r="L9034"/>
      <c r="M9034"/>
      <c r="N9034"/>
      <c r="O9034"/>
      <c r="P9034"/>
      <c r="Q9034"/>
      <c r="R9034"/>
      <c r="S9034"/>
      <c r="T9034"/>
      <c r="U9034"/>
    </row>
    <row r="9035" spans="1:21" ht="14.25" customHeight="1">
      <c r="A9035"/>
      <c r="B9035"/>
      <c r="C9035"/>
      <c r="D9035"/>
      <c r="E9035"/>
      <c r="F9035"/>
      <c r="G9035"/>
      <c r="I9035"/>
      <c r="J9035"/>
      <c r="K9035"/>
      <c r="L9035"/>
      <c r="M9035"/>
      <c r="N9035"/>
      <c r="O9035"/>
      <c r="P9035"/>
      <c r="Q9035"/>
      <c r="R9035"/>
      <c r="S9035"/>
      <c r="T9035"/>
      <c r="U9035"/>
    </row>
    <row r="9036" spans="1:21" ht="14.25" customHeight="1">
      <c r="A9036"/>
      <c r="B9036"/>
      <c r="C9036"/>
      <c r="D9036"/>
      <c r="E9036"/>
      <c r="F9036"/>
      <c r="G9036"/>
      <c r="I9036"/>
      <c r="J9036"/>
      <c r="K9036"/>
      <c r="L9036"/>
      <c r="M9036"/>
      <c r="N9036"/>
      <c r="O9036"/>
      <c r="P9036"/>
      <c r="Q9036"/>
      <c r="R9036"/>
      <c r="S9036"/>
      <c r="T9036"/>
      <c r="U9036"/>
    </row>
    <row r="9037" spans="1:21" ht="14.25" customHeight="1">
      <c r="A9037"/>
      <c r="B9037"/>
      <c r="C9037"/>
      <c r="D9037"/>
      <c r="E9037"/>
      <c r="F9037"/>
      <c r="G9037"/>
      <c r="I9037"/>
      <c r="J9037"/>
      <c r="K9037"/>
      <c r="L9037"/>
      <c r="M9037"/>
      <c r="N9037"/>
      <c r="O9037"/>
      <c r="P9037"/>
      <c r="Q9037"/>
      <c r="R9037"/>
      <c r="S9037"/>
      <c r="T9037"/>
      <c r="U9037"/>
    </row>
    <row r="9038" spans="1:21" ht="14.25" customHeight="1">
      <c r="A9038"/>
      <c r="B9038"/>
      <c r="C9038"/>
      <c r="D9038"/>
      <c r="E9038"/>
      <c r="F9038"/>
      <c r="G9038"/>
      <c r="I9038"/>
      <c r="J9038"/>
      <c r="K9038"/>
      <c r="L9038"/>
      <c r="M9038"/>
      <c r="N9038"/>
      <c r="O9038"/>
      <c r="P9038"/>
      <c r="Q9038"/>
      <c r="R9038"/>
      <c r="S9038"/>
      <c r="T9038"/>
      <c r="U9038"/>
    </row>
    <row r="9039" spans="1:21" ht="14.25" customHeight="1">
      <c r="A9039"/>
      <c r="B9039"/>
      <c r="C9039"/>
      <c r="D9039"/>
      <c r="E9039"/>
      <c r="F9039"/>
      <c r="G9039"/>
      <c r="I9039"/>
      <c r="J9039"/>
      <c r="K9039"/>
      <c r="L9039"/>
      <c r="M9039"/>
      <c r="N9039"/>
      <c r="O9039"/>
      <c r="P9039"/>
      <c r="Q9039"/>
      <c r="R9039"/>
      <c r="S9039"/>
      <c r="T9039"/>
      <c r="U9039"/>
    </row>
    <row r="9040" spans="1:21" ht="14.25" customHeight="1">
      <c r="A9040"/>
      <c r="B9040"/>
      <c r="C9040"/>
      <c r="D9040"/>
      <c r="E9040"/>
      <c r="F9040"/>
      <c r="G9040"/>
      <c r="I9040"/>
      <c r="J9040"/>
      <c r="K9040"/>
      <c r="L9040"/>
      <c r="M9040"/>
      <c r="N9040"/>
      <c r="O9040"/>
      <c r="P9040"/>
      <c r="Q9040"/>
      <c r="R9040"/>
      <c r="S9040"/>
      <c r="T9040"/>
      <c r="U9040"/>
    </row>
    <row r="9041" spans="1:21" ht="14.25" customHeight="1">
      <c r="A9041"/>
      <c r="B9041"/>
      <c r="C9041"/>
      <c r="D9041"/>
      <c r="E9041"/>
      <c r="F9041"/>
      <c r="G9041"/>
      <c r="I9041"/>
      <c r="J9041"/>
      <c r="K9041"/>
      <c r="L9041"/>
      <c r="M9041"/>
      <c r="N9041"/>
      <c r="O9041"/>
      <c r="P9041"/>
      <c r="Q9041"/>
      <c r="R9041"/>
      <c r="S9041"/>
      <c r="T9041"/>
      <c r="U9041"/>
    </row>
    <row r="9042" spans="1:21" ht="14.25" customHeight="1">
      <c r="A9042"/>
      <c r="B9042"/>
      <c r="C9042"/>
      <c r="D9042"/>
      <c r="E9042"/>
      <c r="F9042"/>
      <c r="G9042"/>
      <c r="I9042"/>
      <c r="J9042"/>
      <c r="K9042"/>
      <c r="L9042"/>
      <c r="M9042"/>
      <c r="N9042"/>
      <c r="O9042"/>
      <c r="P9042"/>
      <c r="Q9042"/>
      <c r="R9042"/>
      <c r="S9042"/>
      <c r="T9042"/>
      <c r="U9042"/>
    </row>
    <row r="9043" spans="1:21" ht="14.25" customHeight="1">
      <c r="A9043"/>
      <c r="B9043"/>
      <c r="C9043"/>
      <c r="D9043"/>
      <c r="E9043"/>
      <c r="F9043"/>
      <c r="G9043"/>
      <c r="I9043"/>
      <c r="J9043"/>
      <c r="K9043"/>
      <c r="L9043"/>
      <c r="M9043"/>
      <c r="N9043"/>
      <c r="O9043"/>
      <c r="P9043"/>
      <c r="Q9043"/>
      <c r="R9043"/>
      <c r="S9043"/>
      <c r="T9043"/>
      <c r="U9043"/>
    </row>
    <row r="9044" spans="1:21" ht="14.25" customHeight="1">
      <c r="A9044"/>
      <c r="B9044"/>
      <c r="C9044"/>
      <c r="D9044"/>
      <c r="E9044"/>
      <c r="F9044"/>
      <c r="G9044"/>
      <c r="I9044"/>
      <c r="J9044"/>
      <c r="K9044"/>
      <c r="L9044"/>
      <c r="M9044"/>
      <c r="N9044"/>
      <c r="O9044"/>
      <c r="P9044"/>
      <c r="Q9044"/>
      <c r="R9044"/>
      <c r="S9044"/>
      <c r="T9044"/>
      <c r="U9044"/>
    </row>
    <row r="9045" spans="1:21" ht="14.25" customHeight="1">
      <c r="A9045"/>
      <c r="B9045"/>
      <c r="C9045"/>
      <c r="D9045"/>
      <c r="E9045"/>
      <c r="F9045"/>
      <c r="G9045"/>
      <c r="I9045"/>
      <c r="J9045"/>
      <c r="K9045"/>
      <c r="L9045"/>
      <c r="M9045"/>
      <c r="N9045"/>
      <c r="O9045"/>
      <c r="P9045"/>
      <c r="Q9045"/>
      <c r="R9045"/>
      <c r="S9045"/>
      <c r="T9045"/>
      <c r="U9045"/>
    </row>
    <row r="9046" spans="1:21" ht="14.25" customHeight="1">
      <c r="A9046"/>
      <c r="B9046"/>
      <c r="C9046"/>
      <c r="D9046"/>
      <c r="E9046"/>
      <c r="F9046"/>
      <c r="G9046"/>
      <c r="I9046"/>
      <c r="J9046"/>
      <c r="K9046"/>
      <c r="L9046"/>
      <c r="M9046"/>
      <c r="N9046"/>
      <c r="O9046"/>
      <c r="P9046"/>
      <c r="Q9046"/>
      <c r="R9046"/>
      <c r="S9046"/>
      <c r="T9046"/>
      <c r="U9046"/>
    </row>
    <row r="9047" spans="1:21" ht="14.25" customHeight="1">
      <c r="A9047"/>
      <c r="B9047"/>
      <c r="C9047"/>
      <c r="D9047"/>
      <c r="E9047"/>
      <c r="F9047"/>
      <c r="G9047"/>
      <c r="I9047"/>
      <c r="J9047"/>
      <c r="K9047"/>
      <c r="L9047"/>
      <c r="M9047"/>
      <c r="N9047"/>
      <c r="O9047"/>
      <c r="P9047"/>
      <c r="Q9047"/>
      <c r="R9047"/>
      <c r="S9047"/>
      <c r="T9047"/>
      <c r="U9047"/>
    </row>
    <row r="9048" spans="1:21" ht="14.25" customHeight="1">
      <c r="A9048"/>
      <c r="B9048"/>
      <c r="C9048"/>
      <c r="D9048"/>
      <c r="E9048"/>
      <c r="F9048"/>
      <c r="G9048"/>
      <c r="I9048"/>
      <c r="J9048"/>
      <c r="K9048"/>
      <c r="L9048"/>
      <c r="M9048"/>
      <c r="N9048"/>
      <c r="O9048"/>
      <c r="P9048"/>
      <c r="Q9048"/>
      <c r="R9048"/>
      <c r="S9048"/>
      <c r="T9048"/>
      <c r="U9048"/>
    </row>
    <row r="9049" spans="1:21" ht="14.25" customHeight="1">
      <c r="A9049"/>
      <c r="B9049"/>
      <c r="C9049"/>
      <c r="D9049"/>
      <c r="E9049"/>
      <c r="F9049"/>
      <c r="G9049"/>
      <c r="I9049"/>
      <c r="J9049"/>
      <c r="K9049"/>
      <c r="L9049"/>
      <c r="M9049"/>
      <c r="N9049"/>
      <c r="O9049"/>
      <c r="P9049"/>
      <c r="Q9049"/>
      <c r="R9049"/>
      <c r="S9049"/>
      <c r="T9049"/>
      <c r="U9049"/>
    </row>
    <row r="9050" spans="1:21" ht="14.25" customHeight="1">
      <c r="A9050"/>
      <c r="B9050"/>
      <c r="C9050"/>
      <c r="D9050"/>
      <c r="E9050"/>
      <c r="F9050"/>
      <c r="G9050"/>
      <c r="I9050"/>
      <c r="J9050"/>
      <c r="K9050"/>
      <c r="L9050"/>
      <c r="M9050"/>
      <c r="N9050"/>
      <c r="O9050"/>
      <c r="P9050"/>
      <c r="Q9050"/>
      <c r="R9050"/>
      <c r="S9050"/>
      <c r="T9050"/>
      <c r="U9050"/>
    </row>
    <row r="9051" spans="1:21" ht="14.25" customHeight="1">
      <c r="A9051"/>
      <c r="B9051"/>
      <c r="C9051"/>
      <c r="D9051"/>
      <c r="E9051"/>
      <c r="F9051"/>
      <c r="G9051"/>
      <c r="I9051"/>
      <c r="J9051"/>
      <c r="K9051"/>
      <c r="L9051"/>
      <c r="M9051"/>
      <c r="N9051"/>
      <c r="O9051"/>
      <c r="P9051"/>
      <c r="Q9051"/>
      <c r="R9051"/>
      <c r="S9051"/>
      <c r="T9051"/>
      <c r="U9051"/>
    </row>
    <row r="9052" spans="1:21" ht="14.25" customHeight="1">
      <c r="A9052"/>
      <c r="B9052"/>
      <c r="C9052"/>
      <c r="D9052"/>
      <c r="E9052"/>
      <c r="F9052"/>
      <c r="G9052"/>
      <c r="I9052"/>
      <c r="J9052"/>
      <c r="K9052"/>
      <c r="L9052"/>
      <c r="M9052"/>
      <c r="N9052"/>
      <c r="O9052"/>
      <c r="P9052"/>
      <c r="Q9052"/>
      <c r="R9052"/>
      <c r="S9052"/>
      <c r="T9052"/>
      <c r="U9052"/>
    </row>
    <row r="9053" spans="1:21" ht="14.25" customHeight="1">
      <c r="A9053"/>
      <c r="B9053"/>
      <c r="C9053"/>
      <c r="D9053"/>
      <c r="E9053"/>
      <c r="F9053"/>
      <c r="G9053"/>
      <c r="I9053"/>
      <c r="J9053"/>
      <c r="K9053"/>
      <c r="L9053"/>
      <c r="M9053"/>
      <c r="N9053"/>
      <c r="O9053"/>
      <c r="P9053"/>
      <c r="Q9053"/>
      <c r="R9053"/>
      <c r="S9053"/>
      <c r="T9053"/>
      <c r="U9053"/>
    </row>
    <row r="9054" spans="1:21" ht="14.25" customHeight="1">
      <c r="A9054"/>
      <c r="B9054"/>
      <c r="C9054"/>
      <c r="D9054"/>
      <c r="E9054"/>
      <c r="F9054"/>
      <c r="G9054"/>
      <c r="I9054"/>
      <c r="J9054"/>
      <c r="K9054"/>
      <c r="L9054"/>
      <c r="M9054"/>
      <c r="N9054"/>
      <c r="O9054"/>
      <c r="P9054"/>
      <c r="Q9054"/>
      <c r="R9054"/>
      <c r="S9054"/>
      <c r="T9054"/>
      <c r="U9054"/>
    </row>
    <row r="9055" spans="1:21" ht="14.25" customHeight="1">
      <c r="A9055"/>
      <c r="B9055"/>
      <c r="C9055"/>
      <c r="D9055"/>
      <c r="E9055"/>
      <c r="F9055"/>
      <c r="G9055"/>
      <c r="I9055"/>
      <c r="J9055"/>
      <c r="K9055"/>
      <c r="L9055"/>
      <c r="M9055"/>
      <c r="N9055"/>
      <c r="O9055"/>
      <c r="P9055"/>
      <c r="Q9055"/>
      <c r="R9055"/>
      <c r="S9055"/>
      <c r="T9055"/>
      <c r="U9055"/>
    </row>
    <row r="9056" spans="1:21" ht="14.25" customHeight="1">
      <c r="A9056"/>
      <c r="B9056"/>
      <c r="C9056"/>
      <c r="D9056"/>
      <c r="E9056"/>
      <c r="F9056"/>
      <c r="G9056"/>
      <c r="I9056"/>
      <c r="J9056"/>
      <c r="K9056"/>
      <c r="L9056"/>
      <c r="M9056"/>
      <c r="N9056"/>
      <c r="O9056"/>
      <c r="P9056"/>
      <c r="Q9056"/>
      <c r="R9056"/>
      <c r="S9056"/>
      <c r="T9056"/>
      <c r="U9056"/>
    </row>
    <row r="9057" spans="1:21" ht="14.25" customHeight="1">
      <c r="A9057"/>
      <c r="B9057"/>
      <c r="C9057"/>
      <c r="D9057"/>
      <c r="E9057"/>
      <c r="F9057"/>
      <c r="G9057"/>
      <c r="I9057"/>
      <c r="J9057"/>
      <c r="K9057"/>
      <c r="L9057"/>
      <c r="M9057"/>
      <c r="N9057"/>
      <c r="O9057"/>
      <c r="P9057"/>
      <c r="Q9057"/>
      <c r="R9057"/>
      <c r="S9057"/>
      <c r="T9057"/>
      <c r="U9057"/>
    </row>
    <row r="9058" spans="1:21" ht="14.25" customHeight="1">
      <c r="A9058"/>
      <c r="B9058"/>
      <c r="C9058"/>
      <c r="D9058"/>
      <c r="E9058"/>
      <c r="F9058"/>
      <c r="G9058"/>
      <c r="I9058"/>
      <c r="J9058"/>
      <c r="K9058"/>
      <c r="L9058"/>
      <c r="M9058"/>
      <c r="N9058"/>
      <c r="O9058"/>
      <c r="P9058"/>
      <c r="Q9058"/>
      <c r="R9058"/>
      <c r="S9058"/>
      <c r="T9058"/>
      <c r="U9058"/>
    </row>
    <row r="9059" spans="1:21" ht="14.25" customHeight="1">
      <c r="A9059"/>
      <c r="B9059"/>
      <c r="C9059"/>
      <c r="D9059"/>
      <c r="E9059"/>
      <c r="F9059"/>
      <c r="G9059"/>
      <c r="I9059"/>
      <c r="J9059"/>
      <c r="K9059"/>
      <c r="L9059"/>
      <c r="M9059"/>
      <c r="N9059"/>
      <c r="O9059"/>
      <c r="P9059"/>
      <c r="Q9059"/>
      <c r="R9059"/>
      <c r="S9059"/>
      <c r="T9059"/>
      <c r="U9059"/>
    </row>
    <row r="9060" spans="1:21" ht="14.25" customHeight="1">
      <c r="A9060"/>
      <c r="B9060"/>
      <c r="C9060"/>
      <c r="D9060"/>
      <c r="E9060"/>
      <c r="F9060"/>
      <c r="G9060"/>
      <c r="I9060"/>
      <c r="J9060"/>
      <c r="K9060"/>
      <c r="L9060"/>
      <c r="M9060"/>
      <c r="N9060"/>
      <c r="O9060"/>
      <c r="P9060"/>
      <c r="Q9060"/>
      <c r="R9060"/>
      <c r="S9060"/>
      <c r="T9060"/>
      <c r="U9060"/>
    </row>
    <row r="9061" spans="1:21" ht="14.25" customHeight="1">
      <c r="A9061"/>
      <c r="B9061"/>
      <c r="C9061"/>
      <c r="D9061"/>
      <c r="E9061"/>
      <c r="F9061"/>
      <c r="G9061"/>
      <c r="I9061"/>
      <c r="J9061"/>
      <c r="K9061"/>
      <c r="L9061"/>
      <c r="M9061"/>
      <c r="N9061"/>
      <c r="O9061"/>
      <c r="P9061"/>
      <c r="Q9061"/>
      <c r="R9061"/>
      <c r="S9061"/>
      <c r="T9061"/>
      <c r="U9061"/>
    </row>
    <row r="9062" spans="1:21" ht="14.25" customHeight="1">
      <c r="A9062"/>
      <c r="B9062"/>
      <c r="C9062"/>
      <c r="D9062"/>
      <c r="E9062"/>
      <c r="F9062"/>
      <c r="G9062"/>
      <c r="I9062"/>
      <c r="J9062"/>
      <c r="K9062"/>
      <c r="L9062"/>
      <c r="M9062"/>
      <c r="N9062"/>
      <c r="O9062"/>
      <c r="P9062"/>
      <c r="Q9062"/>
      <c r="R9062"/>
      <c r="S9062"/>
      <c r="T9062"/>
      <c r="U9062"/>
    </row>
    <row r="9063" spans="1:21" ht="14.25" customHeight="1">
      <c r="A9063"/>
      <c r="B9063"/>
      <c r="C9063"/>
      <c r="D9063"/>
      <c r="E9063"/>
      <c r="F9063"/>
      <c r="G9063"/>
      <c r="I9063"/>
      <c r="J9063"/>
      <c r="K9063"/>
      <c r="L9063"/>
      <c r="M9063"/>
      <c r="N9063"/>
      <c r="O9063"/>
      <c r="P9063"/>
      <c r="Q9063"/>
      <c r="R9063"/>
      <c r="S9063"/>
      <c r="T9063"/>
      <c r="U9063"/>
    </row>
    <row r="9064" spans="1:21" ht="14.25" customHeight="1">
      <c r="A9064"/>
      <c r="B9064"/>
      <c r="C9064"/>
      <c r="D9064"/>
      <c r="E9064"/>
      <c r="F9064"/>
      <c r="G9064"/>
      <c r="I9064"/>
      <c r="J9064"/>
      <c r="K9064"/>
      <c r="L9064"/>
      <c r="M9064"/>
      <c r="N9064"/>
      <c r="O9064"/>
      <c r="P9064"/>
      <c r="Q9064"/>
      <c r="R9064"/>
      <c r="S9064"/>
      <c r="T9064"/>
      <c r="U9064"/>
    </row>
    <row r="9065" spans="1:21" ht="14.25" customHeight="1">
      <c r="A9065"/>
      <c r="B9065"/>
      <c r="C9065"/>
      <c r="D9065"/>
      <c r="E9065"/>
      <c r="F9065"/>
      <c r="G9065"/>
      <c r="I9065"/>
      <c r="J9065"/>
      <c r="K9065"/>
      <c r="L9065"/>
      <c r="M9065"/>
      <c r="N9065"/>
      <c r="O9065"/>
      <c r="P9065"/>
      <c r="Q9065"/>
      <c r="R9065"/>
      <c r="S9065"/>
      <c r="T9065"/>
      <c r="U9065"/>
    </row>
    <row r="9066" spans="1:21" ht="14.25" customHeight="1">
      <c r="A9066"/>
      <c r="B9066"/>
      <c r="C9066"/>
      <c r="D9066"/>
      <c r="E9066"/>
      <c r="F9066"/>
      <c r="G9066"/>
      <c r="I9066"/>
      <c r="J9066"/>
      <c r="K9066"/>
      <c r="L9066"/>
      <c r="M9066"/>
      <c r="N9066"/>
      <c r="O9066"/>
      <c r="P9066"/>
      <c r="Q9066"/>
      <c r="R9066"/>
      <c r="S9066"/>
      <c r="T9066"/>
      <c r="U9066"/>
    </row>
    <row r="9067" spans="1:21" ht="14.25" customHeight="1">
      <c r="A9067"/>
      <c r="B9067"/>
      <c r="C9067"/>
      <c r="D9067"/>
      <c r="E9067"/>
      <c r="F9067"/>
      <c r="G9067"/>
      <c r="I9067"/>
      <c r="J9067"/>
      <c r="K9067"/>
      <c r="L9067"/>
      <c r="M9067"/>
      <c r="N9067"/>
      <c r="O9067"/>
      <c r="P9067"/>
      <c r="Q9067"/>
      <c r="R9067"/>
      <c r="S9067"/>
      <c r="T9067"/>
      <c r="U9067"/>
    </row>
    <row r="9068" spans="1:21" ht="14.25" customHeight="1">
      <c r="A9068"/>
      <c r="B9068"/>
      <c r="C9068"/>
      <c r="D9068"/>
      <c r="E9068"/>
      <c r="F9068"/>
      <c r="G9068"/>
      <c r="I9068"/>
      <c r="J9068"/>
      <c r="K9068"/>
      <c r="L9068"/>
      <c r="M9068"/>
      <c r="N9068"/>
      <c r="O9068"/>
      <c r="P9068"/>
      <c r="Q9068"/>
      <c r="R9068"/>
      <c r="S9068"/>
      <c r="T9068"/>
      <c r="U9068"/>
    </row>
    <row r="9069" spans="1:21" ht="14.25" customHeight="1">
      <c r="A9069"/>
      <c r="B9069"/>
      <c r="C9069"/>
      <c r="D9069"/>
      <c r="E9069"/>
      <c r="F9069"/>
      <c r="G9069"/>
      <c r="I9069"/>
      <c r="J9069"/>
      <c r="K9069"/>
      <c r="L9069"/>
      <c r="M9069"/>
      <c r="N9069"/>
      <c r="O9069"/>
      <c r="P9069"/>
      <c r="Q9069"/>
      <c r="R9069"/>
      <c r="S9069"/>
      <c r="T9069"/>
      <c r="U9069"/>
    </row>
    <row r="9070" spans="1:21" ht="14.25" customHeight="1">
      <c r="A9070"/>
      <c r="B9070"/>
      <c r="C9070"/>
      <c r="D9070"/>
      <c r="E9070"/>
      <c r="F9070"/>
      <c r="G9070"/>
      <c r="I9070"/>
      <c r="J9070"/>
      <c r="K9070"/>
      <c r="L9070"/>
      <c r="M9070"/>
      <c r="N9070"/>
      <c r="O9070"/>
      <c r="P9070"/>
      <c r="Q9070"/>
      <c r="R9070"/>
      <c r="S9070"/>
      <c r="T9070"/>
      <c r="U9070"/>
    </row>
    <row r="9071" spans="1:21" ht="14.25" customHeight="1">
      <c r="A9071"/>
      <c r="B9071"/>
      <c r="C9071"/>
      <c r="D9071"/>
      <c r="E9071"/>
      <c r="F9071"/>
      <c r="G9071"/>
      <c r="I9071"/>
      <c r="J9071"/>
      <c r="K9071"/>
      <c r="L9071"/>
      <c r="M9071"/>
      <c r="N9071"/>
      <c r="O9071"/>
      <c r="P9071"/>
      <c r="Q9071"/>
      <c r="R9071"/>
      <c r="S9071"/>
      <c r="T9071"/>
      <c r="U9071"/>
    </row>
    <row r="9072" spans="1:21" ht="14.25" customHeight="1">
      <c r="A9072"/>
      <c r="B9072"/>
      <c r="C9072"/>
      <c r="D9072"/>
      <c r="E9072"/>
      <c r="F9072"/>
      <c r="G9072"/>
      <c r="I9072"/>
      <c r="J9072"/>
      <c r="K9072"/>
      <c r="L9072"/>
      <c r="M9072"/>
      <c r="N9072"/>
      <c r="O9072"/>
      <c r="P9072"/>
      <c r="Q9072"/>
      <c r="R9072"/>
      <c r="S9072"/>
      <c r="T9072"/>
      <c r="U9072"/>
    </row>
    <row r="9073" spans="1:21" ht="14.25" customHeight="1">
      <c r="A9073"/>
      <c r="B9073"/>
      <c r="C9073"/>
      <c r="D9073"/>
      <c r="E9073"/>
      <c r="F9073"/>
      <c r="G9073"/>
      <c r="I9073"/>
      <c r="J9073"/>
      <c r="K9073"/>
      <c r="L9073"/>
      <c r="M9073"/>
      <c r="N9073"/>
      <c r="O9073"/>
      <c r="P9073"/>
      <c r="Q9073"/>
      <c r="R9073"/>
      <c r="S9073"/>
      <c r="T9073"/>
      <c r="U9073"/>
    </row>
    <row r="9074" spans="1:21" ht="14.25" customHeight="1">
      <c r="A9074"/>
      <c r="B9074"/>
      <c r="C9074"/>
      <c r="D9074"/>
      <c r="E9074"/>
      <c r="F9074"/>
      <c r="G9074"/>
      <c r="I9074"/>
      <c r="J9074"/>
      <c r="K9074"/>
      <c r="L9074"/>
      <c r="M9074"/>
      <c r="N9074"/>
      <c r="O9074"/>
      <c r="P9074"/>
      <c r="Q9074"/>
      <c r="R9074"/>
      <c r="S9074"/>
      <c r="T9074"/>
      <c r="U9074"/>
    </row>
    <row r="9075" spans="1:21" ht="14.25" customHeight="1">
      <c r="A9075"/>
      <c r="B9075"/>
      <c r="C9075"/>
      <c r="D9075"/>
      <c r="E9075"/>
      <c r="F9075"/>
      <c r="G9075"/>
      <c r="I9075"/>
      <c r="J9075"/>
      <c r="K9075"/>
      <c r="L9075"/>
      <c r="M9075"/>
      <c r="N9075"/>
      <c r="O9075"/>
      <c r="P9075"/>
      <c r="Q9075"/>
      <c r="R9075"/>
      <c r="S9075"/>
      <c r="T9075"/>
      <c r="U9075"/>
    </row>
    <row r="9076" spans="1:21" ht="14.25" customHeight="1">
      <c r="A9076"/>
      <c r="B9076"/>
      <c r="C9076"/>
      <c r="D9076"/>
      <c r="E9076"/>
      <c r="F9076"/>
      <c r="G9076"/>
      <c r="I9076"/>
      <c r="J9076"/>
      <c r="K9076"/>
      <c r="L9076"/>
      <c r="M9076"/>
      <c r="N9076"/>
      <c r="O9076"/>
      <c r="P9076"/>
      <c r="Q9076"/>
      <c r="R9076"/>
      <c r="S9076"/>
      <c r="T9076"/>
      <c r="U9076"/>
    </row>
    <row r="9077" spans="1:21" ht="14.25" customHeight="1">
      <c r="A9077"/>
      <c r="B9077"/>
      <c r="C9077"/>
      <c r="D9077"/>
      <c r="E9077"/>
      <c r="F9077"/>
      <c r="G9077"/>
      <c r="I9077"/>
      <c r="J9077"/>
      <c r="K9077"/>
      <c r="L9077"/>
      <c r="M9077"/>
      <c r="N9077"/>
      <c r="O9077"/>
      <c r="P9077"/>
      <c r="Q9077"/>
      <c r="R9077"/>
      <c r="S9077"/>
      <c r="T9077"/>
      <c r="U9077"/>
    </row>
    <row r="9078" spans="1:21" ht="14.25" customHeight="1">
      <c r="A9078"/>
      <c r="B9078"/>
      <c r="C9078"/>
      <c r="D9078"/>
      <c r="E9078"/>
      <c r="F9078"/>
      <c r="G9078"/>
      <c r="I9078"/>
      <c r="J9078"/>
      <c r="K9078"/>
      <c r="L9078"/>
      <c r="M9078"/>
      <c r="N9078"/>
      <c r="O9078"/>
      <c r="P9078"/>
      <c r="Q9078"/>
      <c r="R9078"/>
      <c r="S9078"/>
      <c r="T9078"/>
      <c r="U9078"/>
    </row>
    <row r="9079" spans="1:21" ht="14.25" customHeight="1">
      <c r="A9079"/>
      <c r="B9079"/>
      <c r="C9079"/>
      <c r="D9079"/>
      <c r="E9079"/>
      <c r="F9079"/>
      <c r="G9079"/>
      <c r="I9079"/>
      <c r="J9079"/>
      <c r="K9079"/>
      <c r="L9079"/>
      <c r="M9079"/>
      <c r="N9079"/>
      <c r="O9079"/>
      <c r="P9079"/>
      <c r="Q9079"/>
      <c r="R9079"/>
      <c r="S9079"/>
      <c r="T9079"/>
      <c r="U9079"/>
    </row>
    <row r="9080" spans="1:21" ht="14.25" customHeight="1">
      <c r="A9080"/>
      <c r="B9080"/>
      <c r="C9080"/>
      <c r="D9080"/>
      <c r="E9080"/>
      <c r="F9080"/>
      <c r="G9080"/>
      <c r="I9080"/>
      <c r="J9080"/>
      <c r="K9080"/>
      <c r="L9080"/>
      <c r="M9080"/>
      <c r="N9080"/>
      <c r="O9080"/>
      <c r="P9080"/>
      <c r="Q9080"/>
      <c r="R9080"/>
      <c r="S9080"/>
      <c r="T9080"/>
      <c r="U9080"/>
    </row>
    <row r="9081" spans="1:21" ht="14.25" customHeight="1">
      <c r="A9081"/>
      <c r="B9081"/>
      <c r="C9081"/>
      <c r="D9081"/>
      <c r="E9081"/>
      <c r="F9081"/>
      <c r="G9081"/>
      <c r="I9081"/>
      <c r="J9081"/>
      <c r="K9081"/>
      <c r="L9081"/>
      <c r="M9081"/>
      <c r="N9081"/>
      <c r="O9081"/>
      <c r="P9081"/>
      <c r="Q9081"/>
      <c r="R9081"/>
      <c r="S9081"/>
      <c r="T9081"/>
      <c r="U9081"/>
    </row>
    <row r="9082" spans="1:21" ht="14.25" customHeight="1">
      <c r="A9082"/>
      <c r="B9082"/>
      <c r="C9082"/>
      <c r="D9082"/>
      <c r="E9082"/>
      <c r="F9082"/>
      <c r="G9082"/>
      <c r="I9082"/>
      <c r="J9082"/>
      <c r="K9082"/>
      <c r="L9082"/>
      <c r="M9082"/>
      <c r="N9082"/>
      <c r="O9082"/>
      <c r="P9082"/>
      <c r="Q9082"/>
      <c r="R9082"/>
      <c r="S9082"/>
      <c r="T9082"/>
      <c r="U9082"/>
    </row>
    <row r="9083" spans="1:21" ht="14.25" customHeight="1">
      <c r="A9083"/>
      <c r="B9083"/>
      <c r="C9083"/>
      <c r="D9083"/>
      <c r="E9083"/>
      <c r="F9083"/>
      <c r="G9083"/>
      <c r="I9083"/>
      <c r="J9083"/>
      <c r="K9083"/>
      <c r="L9083"/>
      <c r="M9083"/>
      <c r="N9083"/>
      <c r="O9083"/>
      <c r="P9083"/>
      <c r="Q9083"/>
      <c r="R9083"/>
      <c r="S9083"/>
      <c r="T9083"/>
      <c r="U9083"/>
    </row>
    <row r="9084" spans="1:21" ht="14.25" customHeight="1">
      <c r="A9084"/>
      <c r="B9084"/>
      <c r="C9084"/>
      <c r="D9084"/>
      <c r="E9084"/>
      <c r="F9084"/>
      <c r="G9084"/>
      <c r="I9084"/>
      <c r="J9084"/>
      <c r="K9084"/>
      <c r="L9084"/>
      <c r="M9084"/>
      <c r="N9084"/>
      <c r="O9084"/>
      <c r="P9084"/>
      <c r="Q9084"/>
      <c r="R9084"/>
      <c r="S9084"/>
      <c r="T9084"/>
      <c r="U9084"/>
    </row>
    <row r="9085" spans="1:21" ht="14.25" customHeight="1">
      <c r="A9085"/>
      <c r="B9085"/>
      <c r="C9085"/>
      <c r="D9085"/>
      <c r="E9085"/>
      <c r="F9085"/>
      <c r="G9085"/>
      <c r="I9085"/>
      <c r="J9085"/>
      <c r="K9085"/>
      <c r="L9085"/>
      <c r="M9085"/>
      <c r="N9085"/>
      <c r="O9085"/>
      <c r="P9085"/>
      <c r="Q9085"/>
      <c r="R9085"/>
      <c r="S9085"/>
      <c r="T9085"/>
      <c r="U9085"/>
    </row>
    <row r="9086" spans="1:21" ht="14.25" customHeight="1">
      <c r="A9086"/>
      <c r="B9086"/>
      <c r="C9086"/>
      <c r="D9086"/>
      <c r="E9086"/>
      <c r="F9086"/>
      <c r="G9086"/>
      <c r="I9086"/>
      <c r="J9086"/>
      <c r="K9086"/>
      <c r="L9086"/>
      <c r="M9086"/>
      <c r="N9086"/>
      <c r="O9086"/>
      <c r="P9086"/>
      <c r="Q9086"/>
      <c r="R9086"/>
      <c r="S9086"/>
      <c r="T9086"/>
      <c r="U9086"/>
    </row>
    <row r="9087" spans="1:21" ht="14.25" customHeight="1">
      <c r="A9087"/>
      <c r="B9087"/>
      <c r="C9087"/>
      <c r="D9087"/>
      <c r="E9087"/>
      <c r="F9087"/>
      <c r="G9087"/>
      <c r="I9087"/>
      <c r="J9087"/>
      <c r="K9087"/>
      <c r="L9087"/>
      <c r="M9087"/>
      <c r="N9087"/>
      <c r="O9087"/>
      <c r="P9087"/>
      <c r="Q9087"/>
      <c r="R9087"/>
      <c r="S9087"/>
      <c r="T9087"/>
      <c r="U9087"/>
    </row>
    <row r="9088" spans="1:21" ht="14.25" customHeight="1">
      <c r="A9088"/>
      <c r="B9088"/>
      <c r="C9088"/>
      <c r="D9088"/>
      <c r="E9088"/>
      <c r="F9088"/>
      <c r="G9088"/>
      <c r="I9088"/>
      <c r="J9088"/>
      <c r="K9088"/>
      <c r="L9088"/>
      <c r="M9088"/>
      <c r="N9088"/>
      <c r="O9088"/>
      <c r="P9088"/>
      <c r="Q9088"/>
      <c r="R9088"/>
      <c r="S9088"/>
      <c r="T9088"/>
      <c r="U9088"/>
    </row>
    <row r="9089" spans="1:21" ht="14.25" customHeight="1">
      <c r="A9089"/>
      <c r="B9089"/>
      <c r="C9089"/>
      <c r="D9089"/>
      <c r="E9089"/>
      <c r="F9089"/>
      <c r="G9089"/>
      <c r="I9089"/>
      <c r="J9089"/>
      <c r="K9089"/>
      <c r="L9089"/>
      <c r="M9089"/>
      <c r="N9089"/>
      <c r="O9089"/>
      <c r="P9089"/>
      <c r="Q9089"/>
      <c r="R9089"/>
      <c r="S9089"/>
      <c r="T9089"/>
      <c r="U9089"/>
    </row>
    <row r="9090" spans="1:21" ht="14.25" customHeight="1">
      <c r="A9090"/>
      <c r="B9090"/>
      <c r="C9090"/>
      <c r="D9090"/>
      <c r="E9090"/>
      <c r="F9090"/>
      <c r="G9090"/>
      <c r="I9090"/>
      <c r="J9090"/>
      <c r="K9090"/>
      <c r="L9090"/>
      <c r="M9090"/>
      <c r="N9090"/>
      <c r="O9090"/>
      <c r="P9090"/>
      <c r="Q9090"/>
      <c r="R9090"/>
      <c r="S9090"/>
      <c r="T9090"/>
      <c r="U9090"/>
    </row>
    <row r="9091" spans="1:21" ht="14.25" customHeight="1">
      <c r="A9091"/>
      <c r="B9091"/>
      <c r="C9091"/>
      <c r="D9091"/>
      <c r="E9091"/>
      <c r="F9091"/>
      <c r="G9091"/>
      <c r="I9091"/>
      <c r="J9091"/>
      <c r="K9091"/>
      <c r="L9091"/>
      <c r="M9091"/>
      <c r="N9091"/>
      <c r="O9091"/>
      <c r="P9091"/>
      <c r="Q9091"/>
      <c r="R9091"/>
      <c r="S9091"/>
      <c r="T9091"/>
      <c r="U9091"/>
    </row>
    <row r="9092" spans="1:21" ht="14.25" customHeight="1">
      <c r="A9092"/>
      <c r="B9092"/>
      <c r="C9092"/>
      <c r="D9092"/>
      <c r="E9092"/>
      <c r="F9092"/>
      <c r="G9092"/>
      <c r="I9092"/>
      <c r="J9092"/>
      <c r="K9092"/>
      <c r="L9092"/>
      <c r="M9092"/>
      <c r="N9092"/>
      <c r="O9092"/>
      <c r="P9092"/>
      <c r="Q9092"/>
      <c r="R9092"/>
      <c r="S9092"/>
      <c r="T9092"/>
      <c r="U9092"/>
    </row>
    <row r="9093" spans="1:21" ht="14.25" customHeight="1">
      <c r="A9093"/>
      <c r="B9093"/>
      <c r="C9093"/>
      <c r="D9093"/>
      <c r="E9093"/>
      <c r="F9093"/>
      <c r="G9093"/>
      <c r="I9093"/>
      <c r="J9093"/>
      <c r="K9093"/>
      <c r="L9093"/>
      <c r="M9093"/>
      <c r="N9093"/>
      <c r="O9093"/>
      <c r="P9093"/>
      <c r="Q9093"/>
      <c r="R9093"/>
      <c r="S9093"/>
      <c r="T9093"/>
      <c r="U9093"/>
    </row>
    <row r="9094" spans="1:21" ht="14.25" customHeight="1">
      <c r="A9094"/>
      <c r="B9094"/>
      <c r="C9094"/>
      <c r="D9094"/>
      <c r="E9094"/>
      <c r="F9094"/>
      <c r="G9094"/>
      <c r="I9094"/>
      <c r="J9094"/>
      <c r="K9094"/>
      <c r="L9094"/>
      <c r="M9094"/>
      <c r="N9094"/>
      <c r="O9094"/>
      <c r="P9094"/>
      <c r="Q9094"/>
      <c r="R9094"/>
      <c r="S9094"/>
      <c r="T9094"/>
      <c r="U9094"/>
    </row>
    <row r="9095" spans="1:21" ht="14.25" customHeight="1">
      <c r="A9095"/>
      <c r="B9095"/>
      <c r="C9095"/>
      <c r="D9095"/>
      <c r="E9095"/>
      <c r="F9095"/>
      <c r="G9095"/>
      <c r="I9095"/>
      <c r="J9095"/>
      <c r="K9095"/>
      <c r="L9095"/>
      <c r="M9095"/>
      <c r="N9095"/>
      <c r="O9095"/>
      <c r="P9095"/>
      <c r="Q9095"/>
      <c r="R9095"/>
      <c r="S9095"/>
      <c r="T9095"/>
      <c r="U9095"/>
    </row>
    <row r="9096" spans="1:21" ht="14.25" customHeight="1">
      <c r="A9096"/>
      <c r="B9096"/>
      <c r="C9096"/>
      <c r="D9096"/>
      <c r="E9096"/>
      <c r="F9096"/>
      <c r="G9096"/>
      <c r="I9096"/>
      <c r="J9096"/>
      <c r="K9096"/>
      <c r="L9096"/>
      <c r="M9096"/>
      <c r="N9096"/>
      <c r="O9096"/>
      <c r="P9096"/>
      <c r="Q9096"/>
      <c r="R9096"/>
      <c r="S9096"/>
      <c r="T9096"/>
      <c r="U9096"/>
    </row>
    <row r="9097" spans="1:21" ht="14.25" customHeight="1">
      <c r="A9097"/>
      <c r="B9097"/>
      <c r="C9097"/>
      <c r="D9097"/>
      <c r="E9097"/>
      <c r="F9097"/>
      <c r="G9097"/>
      <c r="I9097"/>
      <c r="J9097"/>
      <c r="K9097"/>
      <c r="L9097"/>
      <c r="M9097"/>
      <c r="N9097"/>
      <c r="O9097"/>
      <c r="P9097"/>
      <c r="Q9097"/>
      <c r="R9097"/>
      <c r="S9097"/>
      <c r="T9097"/>
      <c r="U9097"/>
    </row>
    <row r="9098" spans="1:21" ht="14.25" customHeight="1">
      <c r="A9098"/>
      <c r="B9098"/>
      <c r="C9098"/>
      <c r="D9098"/>
      <c r="E9098"/>
      <c r="F9098"/>
      <c r="G9098"/>
      <c r="I9098"/>
      <c r="J9098"/>
      <c r="K9098"/>
      <c r="L9098"/>
      <c r="M9098"/>
      <c r="N9098"/>
      <c r="O9098"/>
      <c r="P9098"/>
      <c r="Q9098"/>
      <c r="R9098"/>
      <c r="S9098"/>
      <c r="T9098"/>
      <c r="U9098"/>
    </row>
    <row r="9099" spans="1:21" ht="14.25" customHeight="1">
      <c r="A9099"/>
      <c r="B9099"/>
      <c r="C9099"/>
      <c r="D9099"/>
      <c r="E9099"/>
      <c r="F9099"/>
      <c r="G9099"/>
      <c r="I9099"/>
      <c r="J9099"/>
      <c r="K9099"/>
      <c r="L9099"/>
      <c r="M9099"/>
      <c r="N9099"/>
      <c r="O9099"/>
      <c r="P9099"/>
      <c r="Q9099"/>
      <c r="R9099"/>
      <c r="S9099"/>
      <c r="T9099"/>
      <c r="U9099"/>
    </row>
    <row r="9100" spans="1:21" ht="14.25" customHeight="1">
      <c r="A9100"/>
      <c r="B9100"/>
      <c r="C9100"/>
      <c r="D9100"/>
      <c r="E9100"/>
      <c r="F9100"/>
      <c r="G9100"/>
      <c r="I9100"/>
      <c r="J9100"/>
      <c r="K9100"/>
      <c r="L9100"/>
      <c r="M9100"/>
      <c r="N9100"/>
      <c r="O9100"/>
      <c r="P9100"/>
      <c r="Q9100"/>
      <c r="R9100"/>
      <c r="S9100"/>
      <c r="T9100"/>
      <c r="U9100"/>
    </row>
    <row r="9101" spans="1:21" ht="14.25" customHeight="1">
      <c r="A9101"/>
      <c r="B9101"/>
      <c r="C9101"/>
      <c r="D9101"/>
      <c r="E9101"/>
      <c r="F9101"/>
      <c r="G9101"/>
      <c r="I9101"/>
      <c r="J9101"/>
      <c r="K9101"/>
      <c r="L9101"/>
      <c r="M9101"/>
      <c r="N9101"/>
      <c r="O9101"/>
      <c r="P9101"/>
      <c r="Q9101"/>
      <c r="R9101"/>
      <c r="S9101"/>
      <c r="T9101"/>
      <c r="U9101"/>
    </row>
    <row r="9102" spans="1:21" ht="14.25" customHeight="1">
      <c r="A9102"/>
      <c r="B9102"/>
      <c r="C9102"/>
      <c r="D9102"/>
      <c r="E9102"/>
      <c r="F9102"/>
      <c r="G9102"/>
      <c r="I9102"/>
      <c r="J9102"/>
      <c r="K9102"/>
      <c r="L9102"/>
      <c r="M9102"/>
      <c r="N9102"/>
      <c r="O9102"/>
      <c r="P9102"/>
      <c r="Q9102"/>
      <c r="R9102"/>
      <c r="S9102"/>
      <c r="T9102"/>
      <c r="U9102"/>
    </row>
    <row r="9103" spans="1:21" ht="14.25" customHeight="1">
      <c r="A9103"/>
      <c r="B9103"/>
      <c r="C9103"/>
      <c r="D9103"/>
      <c r="E9103"/>
      <c r="F9103"/>
      <c r="G9103"/>
      <c r="I9103"/>
      <c r="J9103"/>
      <c r="K9103"/>
      <c r="L9103"/>
      <c r="M9103"/>
      <c r="N9103"/>
      <c r="O9103"/>
      <c r="P9103"/>
      <c r="Q9103"/>
      <c r="R9103"/>
      <c r="S9103"/>
      <c r="T9103"/>
      <c r="U9103"/>
    </row>
    <row r="9104" spans="1:21" ht="14.25" customHeight="1">
      <c r="A9104"/>
      <c r="B9104"/>
      <c r="C9104"/>
      <c r="D9104"/>
      <c r="E9104"/>
      <c r="F9104"/>
      <c r="G9104"/>
      <c r="I9104"/>
      <c r="J9104"/>
      <c r="K9104"/>
      <c r="L9104"/>
      <c r="M9104"/>
      <c r="N9104"/>
      <c r="O9104"/>
      <c r="P9104"/>
      <c r="Q9104"/>
      <c r="R9104"/>
      <c r="S9104"/>
      <c r="T9104"/>
      <c r="U9104"/>
    </row>
    <row r="9105" spans="1:21" ht="14.25" customHeight="1">
      <c r="A9105"/>
      <c r="B9105"/>
      <c r="C9105"/>
      <c r="D9105"/>
      <c r="E9105"/>
      <c r="F9105"/>
      <c r="G9105"/>
      <c r="I9105"/>
      <c r="J9105"/>
      <c r="K9105"/>
      <c r="L9105"/>
      <c r="M9105"/>
      <c r="N9105"/>
      <c r="O9105"/>
      <c r="P9105"/>
      <c r="Q9105"/>
      <c r="R9105"/>
      <c r="S9105"/>
      <c r="T9105"/>
      <c r="U9105"/>
    </row>
    <row r="9106" spans="1:21" ht="14.25" customHeight="1">
      <c r="A9106"/>
      <c r="B9106"/>
      <c r="C9106"/>
      <c r="D9106"/>
      <c r="E9106"/>
      <c r="F9106"/>
      <c r="G9106"/>
      <c r="I9106"/>
      <c r="J9106"/>
      <c r="K9106"/>
      <c r="L9106"/>
      <c r="M9106"/>
      <c r="N9106"/>
      <c r="O9106"/>
      <c r="P9106"/>
      <c r="Q9106"/>
      <c r="R9106"/>
      <c r="S9106"/>
      <c r="T9106"/>
      <c r="U9106"/>
    </row>
    <row r="9107" spans="1:21" ht="14.25" customHeight="1">
      <c r="A9107"/>
      <c r="B9107"/>
      <c r="C9107"/>
      <c r="D9107"/>
      <c r="E9107"/>
      <c r="F9107"/>
      <c r="G9107"/>
      <c r="I9107"/>
      <c r="J9107"/>
      <c r="K9107"/>
      <c r="L9107"/>
      <c r="M9107"/>
      <c r="N9107"/>
      <c r="O9107"/>
      <c r="P9107"/>
      <c r="Q9107"/>
      <c r="R9107"/>
      <c r="S9107"/>
      <c r="T9107"/>
      <c r="U9107"/>
    </row>
    <row r="9108" spans="1:21" ht="14.25" customHeight="1">
      <c r="A9108"/>
      <c r="B9108"/>
      <c r="C9108"/>
      <c r="D9108"/>
      <c r="E9108"/>
      <c r="F9108"/>
      <c r="G9108"/>
      <c r="I9108"/>
      <c r="J9108"/>
      <c r="K9108"/>
      <c r="L9108"/>
      <c r="M9108"/>
      <c r="N9108"/>
      <c r="O9108"/>
      <c r="P9108"/>
      <c r="Q9108"/>
      <c r="R9108"/>
      <c r="S9108"/>
      <c r="T9108"/>
      <c r="U9108"/>
    </row>
    <row r="9109" spans="1:21" ht="14.25" customHeight="1">
      <c r="A9109"/>
      <c r="B9109"/>
      <c r="C9109"/>
      <c r="D9109"/>
      <c r="E9109"/>
      <c r="F9109"/>
      <c r="G9109"/>
      <c r="I9109"/>
      <c r="J9109"/>
      <c r="K9109"/>
      <c r="L9109"/>
      <c r="M9109"/>
      <c r="N9109"/>
      <c r="O9109"/>
      <c r="P9109"/>
      <c r="Q9109"/>
      <c r="R9109"/>
      <c r="S9109"/>
      <c r="T9109"/>
      <c r="U9109"/>
    </row>
    <row r="9110" spans="1:21" ht="14.25" customHeight="1">
      <c r="A9110"/>
      <c r="B9110"/>
      <c r="C9110"/>
      <c r="D9110"/>
      <c r="E9110"/>
      <c r="F9110"/>
      <c r="G9110"/>
      <c r="I9110"/>
      <c r="J9110"/>
      <c r="K9110"/>
      <c r="L9110"/>
      <c r="M9110"/>
      <c r="N9110"/>
      <c r="O9110"/>
      <c r="P9110"/>
      <c r="Q9110"/>
      <c r="R9110"/>
      <c r="S9110"/>
      <c r="T9110"/>
      <c r="U9110"/>
    </row>
    <row r="9111" spans="1:21" ht="14.25" customHeight="1">
      <c r="A9111"/>
      <c r="B9111"/>
      <c r="C9111"/>
      <c r="D9111"/>
      <c r="E9111"/>
      <c r="F9111"/>
      <c r="G9111"/>
      <c r="I9111"/>
      <c r="J9111"/>
      <c r="K9111"/>
      <c r="L9111"/>
      <c r="M9111"/>
      <c r="N9111"/>
      <c r="O9111"/>
      <c r="P9111"/>
      <c r="Q9111"/>
      <c r="R9111"/>
      <c r="S9111"/>
      <c r="T9111"/>
      <c r="U9111"/>
    </row>
    <row r="9112" spans="1:21" ht="14.25" customHeight="1">
      <c r="A9112"/>
      <c r="B9112"/>
      <c r="C9112"/>
      <c r="D9112"/>
      <c r="E9112"/>
      <c r="F9112"/>
      <c r="G9112"/>
      <c r="I9112"/>
      <c r="J9112"/>
      <c r="K9112"/>
      <c r="L9112"/>
      <c r="M9112"/>
      <c r="N9112"/>
      <c r="O9112"/>
      <c r="P9112"/>
      <c r="Q9112"/>
      <c r="R9112"/>
      <c r="S9112"/>
      <c r="T9112"/>
      <c r="U9112"/>
    </row>
    <row r="9113" spans="1:21" ht="14.25" customHeight="1">
      <c r="A9113"/>
      <c r="B9113"/>
      <c r="C9113"/>
      <c r="D9113"/>
      <c r="E9113"/>
      <c r="F9113"/>
      <c r="G9113"/>
      <c r="I9113"/>
      <c r="J9113"/>
      <c r="K9113"/>
      <c r="L9113"/>
      <c r="M9113"/>
      <c r="N9113"/>
      <c r="O9113"/>
      <c r="P9113"/>
      <c r="Q9113"/>
      <c r="R9113"/>
      <c r="S9113"/>
      <c r="T9113"/>
      <c r="U9113"/>
    </row>
    <row r="9114" spans="1:21" ht="14.25" customHeight="1">
      <c r="A9114"/>
      <c r="B9114"/>
      <c r="C9114"/>
      <c r="D9114"/>
      <c r="E9114"/>
      <c r="F9114"/>
      <c r="G9114"/>
      <c r="I9114"/>
      <c r="J9114"/>
      <c r="K9114"/>
      <c r="L9114"/>
      <c r="M9114"/>
      <c r="N9114"/>
      <c r="O9114"/>
      <c r="P9114"/>
      <c r="Q9114"/>
      <c r="R9114"/>
      <c r="S9114"/>
      <c r="T9114"/>
      <c r="U9114"/>
    </row>
    <row r="9115" spans="1:21" ht="14.25" customHeight="1">
      <c r="A9115"/>
      <c r="B9115"/>
      <c r="C9115"/>
      <c r="D9115"/>
      <c r="E9115"/>
      <c r="F9115"/>
      <c r="G9115"/>
      <c r="I9115"/>
      <c r="J9115"/>
      <c r="K9115"/>
      <c r="L9115"/>
      <c r="M9115"/>
      <c r="N9115"/>
      <c r="O9115"/>
      <c r="P9115"/>
      <c r="Q9115"/>
      <c r="R9115"/>
      <c r="S9115"/>
      <c r="T9115"/>
      <c r="U9115"/>
    </row>
    <row r="9116" spans="1:21" ht="14.25" customHeight="1">
      <c r="A9116"/>
      <c r="B9116"/>
      <c r="C9116"/>
      <c r="D9116"/>
      <c r="E9116"/>
      <c r="F9116"/>
      <c r="G9116"/>
      <c r="I9116"/>
      <c r="J9116"/>
      <c r="K9116"/>
      <c r="L9116"/>
      <c r="M9116"/>
      <c r="N9116"/>
      <c r="O9116"/>
      <c r="P9116"/>
      <c r="Q9116"/>
      <c r="R9116"/>
      <c r="S9116"/>
      <c r="T9116"/>
      <c r="U9116"/>
    </row>
    <row r="9117" spans="1:21" ht="14.25" customHeight="1">
      <c r="A9117"/>
      <c r="B9117"/>
      <c r="C9117"/>
      <c r="D9117"/>
      <c r="E9117"/>
      <c r="F9117"/>
      <c r="G9117"/>
      <c r="I9117"/>
      <c r="J9117"/>
      <c r="K9117"/>
      <c r="L9117"/>
      <c r="M9117"/>
      <c r="N9117"/>
      <c r="O9117"/>
      <c r="P9117"/>
      <c r="Q9117"/>
      <c r="R9117"/>
      <c r="S9117"/>
      <c r="T9117"/>
      <c r="U9117"/>
    </row>
    <row r="9118" spans="1:21" ht="14.25" customHeight="1">
      <c r="A9118"/>
      <c r="B9118"/>
      <c r="C9118"/>
      <c r="D9118"/>
      <c r="E9118"/>
      <c r="F9118"/>
      <c r="G9118"/>
      <c r="I9118"/>
      <c r="J9118"/>
      <c r="K9118"/>
      <c r="L9118"/>
      <c r="M9118"/>
      <c r="N9118"/>
      <c r="O9118"/>
      <c r="P9118"/>
      <c r="Q9118"/>
      <c r="R9118"/>
      <c r="S9118"/>
      <c r="T9118"/>
      <c r="U9118"/>
    </row>
    <row r="9119" spans="1:21" ht="14.25" customHeight="1">
      <c r="A9119"/>
      <c r="B9119"/>
      <c r="C9119"/>
      <c r="D9119"/>
      <c r="E9119"/>
      <c r="F9119"/>
      <c r="G9119"/>
      <c r="I9119"/>
      <c r="J9119"/>
      <c r="K9119"/>
      <c r="L9119"/>
      <c r="M9119"/>
      <c r="N9119"/>
      <c r="O9119"/>
      <c r="P9119"/>
      <c r="Q9119"/>
      <c r="R9119"/>
      <c r="S9119"/>
      <c r="T9119"/>
      <c r="U9119"/>
    </row>
    <row r="9120" spans="1:21" ht="14.25" customHeight="1">
      <c r="A9120"/>
      <c r="B9120"/>
      <c r="C9120"/>
      <c r="D9120"/>
      <c r="E9120"/>
      <c r="F9120"/>
      <c r="G9120"/>
      <c r="I9120"/>
      <c r="J9120"/>
      <c r="K9120"/>
      <c r="L9120"/>
      <c r="M9120"/>
      <c r="N9120"/>
      <c r="O9120"/>
      <c r="P9120"/>
      <c r="Q9120"/>
      <c r="R9120"/>
      <c r="S9120"/>
      <c r="T9120"/>
      <c r="U9120"/>
    </row>
    <row r="9121" spans="1:21" ht="14.25" customHeight="1">
      <c r="A9121"/>
      <c r="B9121"/>
      <c r="C9121"/>
      <c r="D9121"/>
      <c r="E9121"/>
      <c r="F9121"/>
      <c r="G9121"/>
      <c r="I9121"/>
      <c r="J9121"/>
      <c r="K9121"/>
      <c r="L9121"/>
      <c r="M9121"/>
      <c r="N9121"/>
      <c r="O9121"/>
      <c r="P9121"/>
      <c r="Q9121"/>
      <c r="R9121"/>
      <c r="S9121"/>
      <c r="T9121"/>
      <c r="U9121"/>
    </row>
    <row r="9122" spans="1:21" ht="14.25" customHeight="1">
      <c r="A9122"/>
      <c r="B9122"/>
      <c r="C9122"/>
      <c r="D9122"/>
      <c r="E9122"/>
      <c r="F9122"/>
      <c r="G9122"/>
      <c r="I9122"/>
      <c r="J9122"/>
      <c r="K9122"/>
      <c r="L9122"/>
      <c r="M9122"/>
      <c r="N9122"/>
      <c r="O9122"/>
      <c r="P9122"/>
      <c r="Q9122"/>
      <c r="R9122"/>
      <c r="S9122"/>
      <c r="T9122"/>
      <c r="U9122"/>
    </row>
    <row r="9123" spans="1:21" ht="14.25" customHeight="1">
      <c r="A9123"/>
      <c r="B9123"/>
      <c r="C9123"/>
      <c r="D9123"/>
      <c r="E9123"/>
      <c r="F9123"/>
      <c r="G9123"/>
      <c r="I9123"/>
      <c r="J9123"/>
      <c r="K9123"/>
      <c r="L9123"/>
      <c r="M9123"/>
      <c r="N9123"/>
      <c r="O9123"/>
      <c r="P9123"/>
      <c r="Q9123"/>
      <c r="R9123"/>
      <c r="S9123"/>
      <c r="T9123"/>
      <c r="U9123"/>
    </row>
    <row r="9124" spans="1:21" ht="14.25" customHeight="1">
      <c r="A9124"/>
      <c r="B9124"/>
      <c r="C9124"/>
      <c r="D9124"/>
      <c r="E9124"/>
      <c r="F9124"/>
      <c r="G9124"/>
      <c r="I9124"/>
      <c r="J9124"/>
      <c r="K9124"/>
      <c r="L9124"/>
      <c r="M9124"/>
      <c r="N9124"/>
      <c r="O9124"/>
      <c r="P9124"/>
      <c r="Q9124"/>
      <c r="R9124"/>
      <c r="S9124"/>
      <c r="T9124"/>
      <c r="U9124"/>
    </row>
    <row r="9125" spans="1:21" ht="14.25" customHeight="1">
      <c r="A9125"/>
      <c r="B9125"/>
      <c r="C9125"/>
      <c r="D9125"/>
      <c r="E9125"/>
      <c r="F9125"/>
      <c r="G9125"/>
      <c r="I9125"/>
      <c r="J9125"/>
      <c r="K9125"/>
      <c r="L9125"/>
      <c r="M9125"/>
      <c r="N9125"/>
      <c r="O9125"/>
      <c r="P9125"/>
      <c r="Q9125"/>
      <c r="R9125"/>
      <c r="S9125"/>
      <c r="T9125"/>
      <c r="U9125"/>
    </row>
    <row r="9126" spans="1:21" ht="14.25" customHeight="1">
      <c r="A9126"/>
      <c r="B9126"/>
      <c r="C9126"/>
      <c r="D9126"/>
      <c r="E9126"/>
      <c r="F9126"/>
      <c r="G9126"/>
      <c r="I9126"/>
      <c r="J9126"/>
      <c r="K9126"/>
      <c r="L9126"/>
      <c r="M9126"/>
      <c r="N9126"/>
      <c r="O9126"/>
      <c r="P9126"/>
      <c r="Q9126"/>
      <c r="R9126"/>
      <c r="S9126"/>
      <c r="T9126"/>
      <c r="U9126"/>
    </row>
    <row r="9127" spans="1:21" ht="14.25" customHeight="1">
      <c r="A9127"/>
      <c r="B9127"/>
      <c r="C9127"/>
      <c r="D9127"/>
      <c r="E9127"/>
      <c r="F9127"/>
      <c r="G9127"/>
      <c r="I9127"/>
      <c r="J9127"/>
      <c r="K9127"/>
      <c r="L9127"/>
      <c r="M9127"/>
      <c r="N9127"/>
      <c r="O9127"/>
      <c r="P9127"/>
      <c r="Q9127"/>
      <c r="R9127"/>
      <c r="S9127"/>
      <c r="T9127"/>
      <c r="U9127"/>
    </row>
    <row r="9128" spans="1:21" ht="14.25" customHeight="1">
      <c r="A9128"/>
      <c r="B9128"/>
      <c r="C9128"/>
      <c r="D9128"/>
      <c r="E9128"/>
      <c r="F9128"/>
      <c r="G9128"/>
      <c r="I9128"/>
      <c r="J9128"/>
      <c r="K9128"/>
      <c r="L9128"/>
      <c r="M9128"/>
      <c r="N9128"/>
      <c r="O9128"/>
      <c r="P9128"/>
      <c r="Q9128"/>
      <c r="R9128"/>
      <c r="S9128"/>
      <c r="T9128"/>
      <c r="U9128"/>
    </row>
    <row r="9129" spans="1:21" ht="14.25" customHeight="1">
      <c r="A9129"/>
      <c r="B9129"/>
      <c r="C9129"/>
      <c r="D9129"/>
      <c r="E9129"/>
      <c r="F9129"/>
      <c r="G9129"/>
      <c r="I9129"/>
      <c r="J9129"/>
      <c r="K9129"/>
      <c r="L9129"/>
      <c r="M9129"/>
      <c r="N9129"/>
      <c r="O9129"/>
      <c r="P9129"/>
      <c r="Q9129"/>
      <c r="R9129"/>
      <c r="S9129"/>
      <c r="T9129"/>
      <c r="U9129"/>
    </row>
    <row r="9130" spans="1:21" ht="14.25" customHeight="1">
      <c r="A9130"/>
      <c r="B9130"/>
      <c r="C9130"/>
      <c r="D9130"/>
      <c r="E9130"/>
      <c r="F9130"/>
      <c r="G9130"/>
      <c r="I9130"/>
      <c r="J9130"/>
      <c r="K9130"/>
      <c r="L9130"/>
      <c r="M9130"/>
      <c r="N9130"/>
      <c r="O9130"/>
      <c r="P9130"/>
      <c r="Q9130"/>
      <c r="R9130"/>
      <c r="S9130"/>
      <c r="T9130"/>
      <c r="U9130"/>
    </row>
    <row r="9131" spans="1:21" ht="14.25" customHeight="1">
      <c r="A9131"/>
      <c r="B9131"/>
      <c r="C9131"/>
      <c r="D9131"/>
      <c r="E9131"/>
      <c r="F9131"/>
      <c r="G9131"/>
      <c r="I9131"/>
      <c r="J9131"/>
      <c r="K9131"/>
      <c r="L9131"/>
      <c r="M9131"/>
      <c r="N9131"/>
      <c r="O9131"/>
      <c r="P9131"/>
      <c r="Q9131"/>
      <c r="R9131"/>
      <c r="S9131"/>
      <c r="T9131"/>
      <c r="U9131"/>
    </row>
    <row r="9132" spans="1:21" ht="14.25" customHeight="1">
      <c r="A9132"/>
      <c r="B9132"/>
      <c r="C9132"/>
      <c r="D9132"/>
      <c r="E9132"/>
      <c r="F9132"/>
      <c r="G9132"/>
      <c r="I9132"/>
      <c r="J9132"/>
      <c r="K9132"/>
      <c r="L9132"/>
      <c r="M9132"/>
      <c r="N9132"/>
      <c r="O9132"/>
      <c r="P9132"/>
      <c r="Q9132"/>
      <c r="R9132"/>
      <c r="S9132"/>
      <c r="T9132"/>
      <c r="U9132"/>
    </row>
    <row r="9133" spans="1:21" ht="14.25" customHeight="1">
      <c r="A9133"/>
      <c r="B9133"/>
      <c r="C9133"/>
      <c r="D9133"/>
      <c r="E9133"/>
      <c r="F9133"/>
      <c r="G9133"/>
      <c r="I9133"/>
      <c r="J9133"/>
      <c r="K9133"/>
      <c r="L9133"/>
      <c r="M9133"/>
      <c r="N9133"/>
      <c r="O9133"/>
      <c r="P9133"/>
      <c r="Q9133"/>
      <c r="R9133"/>
      <c r="S9133"/>
      <c r="T9133"/>
      <c r="U9133"/>
    </row>
    <row r="9134" spans="1:21" ht="14.25" customHeight="1">
      <c r="A9134"/>
      <c r="B9134"/>
      <c r="C9134"/>
      <c r="D9134"/>
      <c r="E9134"/>
      <c r="F9134"/>
      <c r="G9134"/>
      <c r="I9134"/>
      <c r="J9134"/>
      <c r="K9134"/>
      <c r="L9134"/>
      <c r="M9134"/>
      <c r="N9134"/>
      <c r="O9134"/>
      <c r="P9134"/>
      <c r="Q9134"/>
      <c r="R9134"/>
      <c r="S9134"/>
      <c r="T9134"/>
      <c r="U9134"/>
    </row>
    <row r="9135" spans="1:21" ht="14.25" customHeight="1">
      <c r="A9135"/>
      <c r="B9135"/>
      <c r="C9135"/>
      <c r="D9135"/>
      <c r="E9135"/>
      <c r="F9135"/>
      <c r="G9135"/>
      <c r="I9135"/>
      <c r="J9135"/>
      <c r="K9135"/>
      <c r="L9135"/>
      <c r="M9135"/>
      <c r="N9135"/>
      <c r="O9135"/>
      <c r="P9135"/>
      <c r="Q9135"/>
      <c r="R9135"/>
      <c r="S9135"/>
      <c r="T9135"/>
      <c r="U9135"/>
    </row>
    <row r="9136" spans="1:21" ht="14.25" customHeight="1">
      <c r="A9136"/>
      <c r="B9136"/>
      <c r="C9136"/>
      <c r="D9136"/>
      <c r="E9136"/>
      <c r="F9136"/>
      <c r="G9136"/>
      <c r="I9136"/>
      <c r="J9136"/>
      <c r="K9136"/>
      <c r="L9136"/>
      <c r="M9136"/>
      <c r="N9136"/>
      <c r="O9136"/>
      <c r="P9136"/>
      <c r="Q9136"/>
      <c r="R9136"/>
      <c r="S9136"/>
      <c r="T9136"/>
      <c r="U9136"/>
    </row>
    <row r="9137" spans="1:21" ht="14.25" customHeight="1">
      <c r="A9137"/>
      <c r="B9137"/>
      <c r="C9137"/>
      <c r="D9137"/>
      <c r="E9137"/>
      <c r="F9137"/>
      <c r="G9137"/>
      <c r="I9137"/>
      <c r="J9137"/>
      <c r="K9137"/>
      <c r="L9137"/>
      <c r="M9137"/>
      <c r="N9137"/>
      <c r="O9137"/>
      <c r="P9137"/>
      <c r="Q9137"/>
      <c r="R9137"/>
      <c r="S9137"/>
      <c r="T9137"/>
      <c r="U9137"/>
    </row>
    <row r="9138" spans="1:21" ht="14.25" customHeight="1">
      <c r="A9138"/>
      <c r="B9138"/>
      <c r="C9138"/>
      <c r="D9138"/>
      <c r="E9138"/>
      <c r="F9138"/>
      <c r="G9138"/>
      <c r="I9138"/>
      <c r="J9138"/>
      <c r="K9138"/>
      <c r="L9138"/>
      <c r="M9138"/>
      <c r="N9138"/>
      <c r="O9138"/>
      <c r="P9138"/>
      <c r="Q9138"/>
      <c r="R9138"/>
      <c r="S9138"/>
      <c r="T9138"/>
      <c r="U9138"/>
    </row>
    <row r="9139" spans="1:21" ht="14.25" customHeight="1">
      <c r="A9139"/>
      <c r="B9139"/>
      <c r="C9139"/>
      <c r="D9139"/>
      <c r="E9139"/>
      <c r="F9139"/>
      <c r="G9139"/>
      <c r="I9139"/>
      <c r="J9139"/>
      <c r="K9139"/>
      <c r="L9139"/>
      <c r="M9139"/>
      <c r="N9139"/>
      <c r="O9139"/>
      <c r="P9139"/>
      <c r="Q9139"/>
      <c r="R9139"/>
      <c r="S9139"/>
      <c r="T9139"/>
      <c r="U9139"/>
    </row>
    <row r="9140" spans="1:21" ht="14.25" customHeight="1">
      <c r="A9140"/>
      <c r="B9140"/>
      <c r="C9140"/>
      <c r="D9140"/>
      <c r="E9140"/>
      <c r="F9140"/>
      <c r="G9140"/>
      <c r="I9140"/>
      <c r="J9140"/>
      <c r="K9140"/>
      <c r="L9140"/>
      <c r="M9140"/>
      <c r="N9140"/>
      <c r="O9140"/>
      <c r="P9140"/>
      <c r="Q9140"/>
      <c r="R9140"/>
      <c r="S9140"/>
      <c r="T9140"/>
      <c r="U9140"/>
    </row>
    <row r="9141" spans="1:21" ht="14.25" customHeight="1">
      <c r="A9141"/>
      <c r="B9141"/>
      <c r="C9141"/>
      <c r="D9141"/>
      <c r="E9141"/>
      <c r="F9141"/>
      <c r="G9141"/>
      <c r="I9141"/>
      <c r="J9141"/>
      <c r="K9141"/>
      <c r="L9141"/>
      <c r="M9141"/>
      <c r="N9141"/>
      <c r="O9141"/>
      <c r="P9141"/>
      <c r="Q9141"/>
      <c r="R9141"/>
      <c r="S9141"/>
      <c r="T9141"/>
      <c r="U9141"/>
    </row>
    <row r="9142" spans="1:21" ht="14.25" customHeight="1">
      <c r="A9142"/>
      <c r="B9142"/>
      <c r="C9142"/>
      <c r="D9142"/>
      <c r="E9142"/>
      <c r="F9142"/>
      <c r="G9142"/>
      <c r="I9142"/>
      <c r="J9142"/>
      <c r="K9142"/>
      <c r="L9142"/>
      <c r="M9142"/>
      <c r="N9142"/>
      <c r="O9142"/>
      <c r="P9142"/>
      <c r="Q9142"/>
      <c r="R9142"/>
      <c r="S9142"/>
      <c r="T9142"/>
      <c r="U9142"/>
    </row>
    <row r="9143" spans="1:21" ht="14.25" customHeight="1">
      <c r="A9143"/>
      <c r="B9143"/>
      <c r="C9143"/>
      <c r="D9143"/>
      <c r="E9143"/>
      <c r="F9143"/>
      <c r="G9143"/>
      <c r="I9143"/>
      <c r="J9143"/>
      <c r="K9143"/>
      <c r="L9143"/>
      <c r="M9143"/>
      <c r="N9143"/>
      <c r="O9143"/>
      <c r="P9143"/>
      <c r="Q9143"/>
      <c r="R9143"/>
      <c r="S9143"/>
      <c r="T9143"/>
      <c r="U9143"/>
    </row>
    <row r="9144" spans="1:21" ht="14.25" customHeight="1">
      <c r="A9144"/>
      <c r="B9144"/>
      <c r="C9144"/>
      <c r="D9144"/>
      <c r="E9144"/>
      <c r="F9144"/>
      <c r="G9144"/>
      <c r="I9144"/>
      <c r="J9144"/>
      <c r="K9144"/>
      <c r="L9144"/>
      <c r="M9144"/>
      <c r="N9144"/>
      <c r="O9144"/>
      <c r="P9144"/>
      <c r="Q9144"/>
      <c r="R9144"/>
      <c r="S9144"/>
      <c r="T9144"/>
      <c r="U9144"/>
    </row>
    <row r="9145" spans="1:21" ht="14.25" customHeight="1">
      <c r="A9145"/>
      <c r="B9145"/>
      <c r="C9145"/>
      <c r="D9145"/>
      <c r="E9145"/>
      <c r="F9145"/>
      <c r="G9145"/>
      <c r="I9145"/>
      <c r="J9145"/>
      <c r="K9145"/>
      <c r="L9145"/>
      <c r="M9145"/>
      <c r="N9145"/>
      <c r="O9145"/>
      <c r="P9145"/>
      <c r="Q9145"/>
      <c r="R9145"/>
      <c r="S9145"/>
      <c r="T9145"/>
      <c r="U9145"/>
    </row>
    <row r="9146" spans="1:21" ht="14.25" customHeight="1">
      <c r="A9146"/>
      <c r="B9146"/>
      <c r="C9146"/>
      <c r="D9146"/>
      <c r="E9146"/>
      <c r="F9146"/>
      <c r="G9146"/>
      <c r="I9146"/>
      <c r="J9146"/>
      <c r="K9146"/>
      <c r="L9146"/>
      <c r="M9146"/>
      <c r="N9146"/>
      <c r="O9146"/>
      <c r="P9146"/>
      <c r="Q9146"/>
      <c r="R9146"/>
      <c r="S9146"/>
      <c r="T9146"/>
      <c r="U9146"/>
    </row>
    <row r="9147" spans="1:21" ht="14.25" customHeight="1">
      <c r="A9147"/>
      <c r="B9147"/>
      <c r="C9147"/>
      <c r="D9147"/>
      <c r="E9147"/>
      <c r="F9147"/>
      <c r="G9147"/>
      <c r="I9147"/>
      <c r="J9147"/>
      <c r="K9147"/>
      <c r="L9147"/>
      <c r="M9147"/>
      <c r="N9147"/>
      <c r="O9147"/>
      <c r="P9147"/>
      <c r="Q9147"/>
      <c r="R9147"/>
      <c r="S9147"/>
      <c r="T9147"/>
      <c r="U9147"/>
    </row>
    <row r="9148" spans="1:21" ht="14.25" customHeight="1">
      <c r="A9148"/>
      <c r="B9148"/>
      <c r="C9148"/>
      <c r="D9148"/>
      <c r="E9148"/>
      <c r="F9148"/>
      <c r="G9148"/>
      <c r="I9148"/>
      <c r="J9148"/>
      <c r="K9148"/>
      <c r="L9148"/>
      <c r="M9148"/>
      <c r="N9148"/>
      <c r="O9148"/>
      <c r="P9148"/>
      <c r="Q9148"/>
      <c r="R9148"/>
      <c r="S9148"/>
      <c r="T9148"/>
      <c r="U9148"/>
    </row>
    <row r="9149" spans="1:21" ht="14.25" customHeight="1">
      <c r="A9149"/>
      <c r="B9149"/>
      <c r="C9149"/>
      <c r="D9149"/>
      <c r="E9149"/>
      <c r="F9149"/>
      <c r="G9149"/>
      <c r="I9149"/>
      <c r="J9149"/>
      <c r="K9149"/>
      <c r="L9149"/>
      <c r="M9149"/>
      <c r="N9149"/>
      <c r="O9149"/>
      <c r="P9149"/>
      <c r="Q9149"/>
      <c r="R9149"/>
      <c r="S9149"/>
      <c r="T9149"/>
      <c r="U9149"/>
    </row>
    <row r="9150" spans="1:21" ht="14.25" customHeight="1">
      <c r="A9150"/>
      <c r="B9150"/>
      <c r="C9150"/>
      <c r="D9150"/>
      <c r="E9150"/>
      <c r="F9150"/>
      <c r="G9150"/>
      <c r="I9150"/>
      <c r="J9150"/>
      <c r="K9150"/>
      <c r="L9150"/>
      <c r="M9150"/>
      <c r="N9150"/>
      <c r="O9150"/>
      <c r="P9150"/>
      <c r="Q9150"/>
      <c r="R9150"/>
      <c r="S9150"/>
      <c r="T9150"/>
      <c r="U9150"/>
    </row>
    <row r="9151" spans="1:21" ht="14.25" customHeight="1">
      <c r="A9151"/>
      <c r="B9151"/>
      <c r="C9151"/>
      <c r="D9151"/>
      <c r="E9151"/>
      <c r="F9151"/>
      <c r="G9151"/>
      <c r="I9151"/>
      <c r="J9151"/>
      <c r="K9151"/>
      <c r="L9151"/>
      <c r="M9151"/>
      <c r="N9151"/>
      <c r="O9151"/>
      <c r="P9151"/>
      <c r="Q9151"/>
      <c r="R9151"/>
      <c r="S9151"/>
      <c r="T9151"/>
      <c r="U9151"/>
    </row>
    <row r="9152" spans="1:21" ht="14.25" customHeight="1">
      <c r="A9152"/>
      <c r="B9152"/>
      <c r="C9152"/>
      <c r="D9152"/>
      <c r="E9152"/>
      <c r="F9152"/>
      <c r="G9152"/>
      <c r="I9152"/>
      <c r="J9152"/>
      <c r="K9152"/>
      <c r="L9152"/>
      <c r="M9152"/>
      <c r="N9152"/>
      <c r="O9152"/>
      <c r="P9152"/>
      <c r="Q9152"/>
      <c r="R9152"/>
      <c r="S9152"/>
      <c r="T9152"/>
      <c r="U9152"/>
    </row>
    <row r="9153" spans="1:21" ht="14.25" customHeight="1">
      <c r="A9153"/>
      <c r="B9153"/>
      <c r="C9153"/>
      <c r="D9153"/>
      <c r="E9153"/>
      <c r="F9153"/>
      <c r="G9153"/>
      <c r="I9153"/>
      <c r="J9153"/>
      <c r="K9153"/>
      <c r="L9153"/>
      <c r="M9153"/>
      <c r="N9153"/>
      <c r="O9153"/>
      <c r="P9153"/>
      <c r="Q9153"/>
      <c r="R9153"/>
      <c r="S9153"/>
      <c r="T9153"/>
      <c r="U9153"/>
    </row>
    <row r="9154" spans="1:21" ht="14.25" customHeight="1">
      <c r="A9154"/>
      <c r="B9154"/>
      <c r="C9154"/>
      <c r="D9154"/>
      <c r="E9154"/>
      <c r="F9154"/>
      <c r="G9154"/>
      <c r="I9154"/>
      <c r="J9154"/>
      <c r="K9154"/>
      <c r="L9154"/>
      <c r="M9154"/>
      <c r="N9154"/>
      <c r="O9154"/>
      <c r="P9154"/>
      <c r="Q9154"/>
      <c r="R9154"/>
      <c r="S9154"/>
      <c r="T9154"/>
      <c r="U9154"/>
    </row>
    <row r="9155" spans="1:21" ht="14.25" customHeight="1">
      <c r="A9155"/>
      <c r="B9155"/>
      <c r="C9155"/>
      <c r="D9155"/>
      <c r="E9155"/>
      <c r="F9155"/>
      <c r="G9155"/>
      <c r="I9155"/>
      <c r="J9155"/>
      <c r="K9155"/>
      <c r="L9155"/>
      <c r="M9155"/>
      <c r="N9155"/>
      <c r="O9155"/>
      <c r="P9155"/>
      <c r="Q9155"/>
      <c r="R9155"/>
      <c r="S9155"/>
      <c r="T9155"/>
      <c r="U9155"/>
    </row>
    <row r="9156" spans="1:21" ht="14.25" customHeight="1">
      <c r="A9156"/>
      <c r="B9156"/>
      <c r="C9156"/>
      <c r="D9156"/>
      <c r="E9156"/>
      <c r="F9156"/>
      <c r="G9156"/>
      <c r="I9156"/>
      <c r="J9156"/>
      <c r="K9156"/>
      <c r="L9156"/>
      <c r="M9156"/>
      <c r="N9156"/>
      <c r="O9156"/>
      <c r="P9156"/>
      <c r="Q9156"/>
      <c r="R9156"/>
      <c r="S9156"/>
      <c r="T9156"/>
      <c r="U9156"/>
    </row>
    <row r="9157" spans="1:21" ht="14.25" customHeight="1">
      <c r="A9157"/>
      <c r="B9157"/>
      <c r="C9157"/>
      <c r="D9157"/>
      <c r="E9157"/>
      <c r="F9157"/>
      <c r="G9157"/>
      <c r="I9157"/>
      <c r="J9157"/>
      <c r="K9157"/>
      <c r="L9157"/>
      <c r="M9157"/>
      <c r="N9157"/>
      <c r="O9157"/>
      <c r="P9157"/>
      <c r="Q9157"/>
      <c r="R9157"/>
      <c r="S9157"/>
      <c r="T9157"/>
      <c r="U9157"/>
    </row>
    <row r="9158" spans="1:21" ht="14.25" customHeight="1">
      <c r="A9158"/>
      <c r="B9158"/>
      <c r="C9158"/>
      <c r="D9158"/>
      <c r="E9158"/>
      <c r="F9158"/>
      <c r="G9158"/>
      <c r="I9158"/>
      <c r="J9158"/>
      <c r="K9158"/>
      <c r="L9158"/>
      <c r="M9158"/>
      <c r="N9158"/>
      <c r="O9158"/>
      <c r="P9158"/>
      <c r="Q9158"/>
      <c r="R9158"/>
      <c r="S9158"/>
      <c r="T9158"/>
      <c r="U9158"/>
    </row>
    <row r="9159" spans="1:21" ht="14.25" customHeight="1">
      <c r="A9159"/>
      <c r="B9159"/>
      <c r="C9159"/>
      <c r="D9159"/>
      <c r="E9159"/>
      <c r="F9159"/>
      <c r="G9159"/>
      <c r="I9159"/>
      <c r="J9159"/>
      <c r="K9159"/>
      <c r="L9159"/>
      <c r="M9159"/>
      <c r="N9159"/>
      <c r="O9159"/>
      <c r="P9159"/>
      <c r="Q9159"/>
      <c r="R9159"/>
      <c r="S9159"/>
      <c r="T9159"/>
      <c r="U9159"/>
    </row>
    <row r="9160" spans="1:21" ht="14.25" customHeight="1">
      <c r="A9160"/>
      <c r="B9160"/>
      <c r="C9160"/>
      <c r="D9160"/>
      <c r="E9160"/>
      <c r="F9160"/>
      <c r="G9160"/>
      <c r="I9160"/>
      <c r="J9160"/>
      <c r="K9160"/>
      <c r="L9160"/>
      <c r="M9160"/>
      <c r="N9160"/>
      <c r="O9160"/>
      <c r="P9160"/>
      <c r="Q9160"/>
      <c r="R9160"/>
      <c r="S9160"/>
      <c r="T9160"/>
      <c r="U9160"/>
    </row>
    <row r="9161" spans="1:21" ht="14.25" customHeight="1">
      <c r="A9161"/>
      <c r="B9161"/>
      <c r="C9161"/>
      <c r="D9161"/>
      <c r="E9161"/>
      <c r="F9161"/>
      <c r="G9161"/>
      <c r="I9161"/>
      <c r="J9161"/>
      <c r="K9161"/>
      <c r="L9161"/>
      <c r="M9161"/>
      <c r="N9161"/>
      <c r="O9161"/>
      <c r="P9161"/>
      <c r="Q9161"/>
      <c r="R9161"/>
      <c r="S9161"/>
      <c r="T9161"/>
      <c r="U9161"/>
    </row>
    <row r="9162" spans="1:21" ht="14.25" customHeight="1">
      <c r="A9162"/>
      <c r="B9162"/>
      <c r="C9162"/>
      <c r="D9162"/>
      <c r="E9162"/>
      <c r="F9162"/>
      <c r="G9162"/>
      <c r="I9162"/>
      <c r="J9162"/>
      <c r="K9162"/>
      <c r="L9162"/>
      <c r="M9162"/>
      <c r="N9162"/>
      <c r="O9162"/>
      <c r="P9162"/>
      <c r="Q9162"/>
      <c r="R9162"/>
      <c r="S9162"/>
      <c r="T9162"/>
      <c r="U9162"/>
    </row>
    <row r="9163" spans="1:21" ht="14.25" customHeight="1">
      <c r="A9163"/>
      <c r="B9163"/>
      <c r="C9163"/>
      <c r="D9163"/>
      <c r="E9163"/>
      <c r="F9163"/>
      <c r="G9163"/>
      <c r="I9163"/>
      <c r="J9163"/>
      <c r="K9163"/>
      <c r="L9163"/>
      <c r="M9163"/>
      <c r="N9163"/>
      <c r="O9163"/>
      <c r="P9163"/>
      <c r="Q9163"/>
      <c r="R9163"/>
      <c r="S9163"/>
      <c r="T9163"/>
      <c r="U9163"/>
    </row>
    <row r="9164" spans="1:21" ht="14.25" customHeight="1">
      <c r="A9164"/>
      <c r="B9164"/>
      <c r="C9164"/>
      <c r="D9164"/>
      <c r="E9164"/>
      <c r="F9164"/>
      <c r="G9164"/>
      <c r="I9164"/>
      <c r="J9164"/>
      <c r="K9164"/>
      <c r="L9164"/>
      <c r="M9164"/>
      <c r="N9164"/>
      <c r="O9164"/>
      <c r="P9164"/>
      <c r="Q9164"/>
      <c r="R9164"/>
      <c r="S9164"/>
      <c r="T9164"/>
      <c r="U9164"/>
    </row>
    <row r="9165" spans="1:21" ht="14.25" customHeight="1">
      <c r="A9165"/>
      <c r="B9165"/>
      <c r="C9165"/>
      <c r="D9165"/>
      <c r="E9165"/>
      <c r="F9165"/>
      <c r="G9165"/>
      <c r="I9165"/>
      <c r="J9165"/>
      <c r="K9165"/>
      <c r="L9165"/>
      <c r="M9165"/>
      <c r="N9165"/>
      <c r="O9165"/>
      <c r="P9165"/>
      <c r="Q9165"/>
      <c r="R9165"/>
      <c r="S9165"/>
      <c r="T9165"/>
      <c r="U9165"/>
    </row>
    <row r="9166" spans="1:21" ht="14.25" customHeight="1">
      <c r="A9166"/>
      <c r="B9166"/>
      <c r="C9166"/>
      <c r="D9166"/>
      <c r="E9166"/>
      <c r="F9166"/>
      <c r="G9166"/>
      <c r="I9166"/>
      <c r="J9166"/>
      <c r="K9166"/>
      <c r="L9166"/>
      <c r="M9166"/>
      <c r="N9166"/>
      <c r="O9166"/>
      <c r="P9166"/>
      <c r="Q9166"/>
      <c r="R9166"/>
      <c r="S9166"/>
      <c r="T9166"/>
      <c r="U9166"/>
    </row>
    <row r="9167" spans="1:21" ht="14.25" customHeight="1">
      <c r="A9167"/>
      <c r="B9167"/>
      <c r="C9167"/>
      <c r="D9167"/>
      <c r="E9167"/>
      <c r="F9167"/>
      <c r="G9167"/>
      <c r="I9167"/>
      <c r="J9167"/>
      <c r="K9167"/>
      <c r="L9167"/>
      <c r="M9167"/>
      <c r="N9167"/>
      <c r="O9167"/>
      <c r="P9167"/>
      <c r="Q9167"/>
      <c r="R9167"/>
      <c r="S9167"/>
      <c r="T9167"/>
      <c r="U9167"/>
    </row>
    <row r="9168" spans="1:21" ht="14.25" customHeight="1">
      <c r="A9168"/>
      <c r="B9168"/>
      <c r="C9168"/>
      <c r="D9168"/>
      <c r="E9168"/>
      <c r="F9168"/>
      <c r="G9168"/>
      <c r="I9168"/>
      <c r="J9168"/>
      <c r="K9168"/>
      <c r="L9168"/>
      <c r="M9168"/>
      <c r="N9168"/>
      <c r="O9168"/>
      <c r="P9168"/>
      <c r="Q9168"/>
      <c r="R9168"/>
      <c r="S9168"/>
      <c r="T9168"/>
      <c r="U9168"/>
    </row>
    <row r="9169" spans="1:21" ht="14.25" customHeight="1">
      <c r="A9169"/>
      <c r="B9169"/>
      <c r="C9169"/>
      <c r="D9169"/>
      <c r="E9169"/>
      <c r="F9169"/>
      <c r="G9169"/>
      <c r="I9169"/>
      <c r="J9169"/>
      <c r="K9169"/>
      <c r="L9169"/>
      <c r="M9169"/>
      <c r="N9169"/>
      <c r="O9169"/>
      <c r="P9169"/>
      <c r="Q9169"/>
      <c r="R9169"/>
      <c r="S9169"/>
      <c r="T9169"/>
      <c r="U9169"/>
    </row>
    <row r="9170" spans="1:21" ht="14.25" customHeight="1">
      <c r="A9170"/>
      <c r="B9170"/>
      <c r="C9170"/>
      <c r="D9170"/>
      <c r="E9170"/>
      <c r="F9170"/>
      <c r="G9170"/>
      <c r="I9170"/>
      <c r="J9170"/>
      <c r="K9170"/>
      <c r="L9170"/>
      <c r="M9170"/>
      <c r="N9170"/>
      <c r="O9170"/>
      <c r="P9170"/>
      <c r="Q9170"/>
      <c r="R9170"/>
      <c r="S9170"/>
      <c r="T9170"/>
      <c r="U9170"/>
    </row>
    <row r="9171" spans="1:21" ht="14.25" customHeight="1">
      <c r="A9171"/>
      <c r="B9171"/>
      <c r="C9171"/>
      <c r="D9171"/>
      <c r="E9171"/>
      <c r="F9171"/>
      <c r="G9171"/>
      <c r="I9171"/>
      <c r="J9171"/>
      <c r="K9171"/>
      <c r="L9171"/>
      <c r="M9171"/>
      <c r="N9171"/>
      <c r="O9171"/>
      <c r="P9171"/>
      <c r="Q9171"/>
      <c r="R9171"/>
      <c r="S9171"/>
      <c r="T9171"/>
      <c r="U9171"/>
    </row>
    <row r="9172" spans="1:21" ht="14.25" customHeight="1">
      <c r="A9172"/>
      <c r="B9172"/>
      <c r="C9172"/>
      <c r="D9172"/>
      <c r="E9172"/>
      <c r="F9172"/>
      <c r="G9172"/>
      <c r="I9172"/>
      <c r="J9172"/>
      <c r="K9172"/>
      <c r="L9172"/>
      <c r="M9172"/>
      <c r="N9172"/>
      <c r="O9172"/>
      <c r="P9172"/>
      <c r="Q9172"/>
      <c r="R9172"/>
      <c r="S9172"/>
      <c r="T9172"/>
      <c r="U9172"/>
    </row>
    <row r="9173" spans="1:21" ht="14.25" customHeight="1">
      <c r="A9173"/>
      <c r="B9173"/>
      <c r="C9173"/>
      <c r="D9173"/>
      <c r="E9173"/>
      <c r="F9173"/>
      <c r="G9173"/>
      <c r="I9173"/>
      <c r="J9173"/>
      <c r="K9173"/>
      <c r="L9173"/>
      <c r="M9173"/>
      <c r="N9173"/>
      <c r="O9173"/>
      <c r="P9173"/>
      <c r="Q9173"/>
      <c r="R9173"/>
      <c r="S9173"/>
      <c r="T9173"/>
      <c r="U9173"/>
    </row>
    <row r="9174" spans="1:21" ht="14.25" customHeight="1">
      <c r="A9174"/>
      <c r="B9174"/>
      <c r="C9174"/>
      <c r="D9174"/>
      <c r="E9174"/>
      <c r="F9174"/>
      <c r="G9174"/>
      <c r="I9174"/>
      <c r="J9174"/>
      <c r="K9174"/>
      <c r="L9174"/>
      <c r="M9174"/>
      <c r="N9174"/>
      <c r="O9174"/>
      <c r="P9174"/>
      <c r="Q9174"/>
      <c r="R9174"/>
      <c r="S9174"/>
      <c r="T9174"/>
      <c r="U9174"/>
    </row>
    <row r="9175" spans="1:21" ht="14.25" customHeight="1">
      <c r="A9175"/>
      <c r="B9175"/>
      <c r="C9175"/>
      <c r="D9175"/>
      <c r="E9175"/>
      <c r="F9175"/>
      <c r="G9175"/>
      <c r="I9175"/>
      <c r="J9175"/>
      <c r="K9175"/>
      <c r="L9175"/>
      <c r="M9175"/>
      <c r="N9175"/>
      <c r="O9175"/>
      <c r="P9175"/>
      <c r="Q9175"/>
      <c r="R9175"/>
      <c r="S9175"/>
      <c r="T9175"/>
      <c r="U9175"/>
    </row>
    <row r="9176" spans="1:21" ht="14.25" customHeight="1">
      <c r="A9176"/>
      <c r="B9176"/>
      <c r="C9176"/>
      <c r="D9176"/>
      <c r="E9176"/>
      <c r="F9176"/>
      <c r="G9176"/>
      <c r="I9176"/>
      <c r="J9176"/>
      <c r="K9176"/>
      <c r="L9176"/>
      <c r="M9176"/>
      <c r="N9176"/>
      <c r="O9176"/>
      <c r="P9176"/>
      <c r="Q9176"/>
      <c r="R9176"/>
      <c r="S9176"/>
      <c r="T9176"/>
      <c r="U9176"/>
    </row>
    <row r="9177" spans="1:21" ht="14.25" customHeight="1">
      <c r="A9177"/>
      <c r="B9177"/>
      <c r="C9177"/>
      <c r="D9177"/>
      <c r="E9177"/>
      <c r="F9177"/>
      <c r="G9177"/>
      <c r="I9177"/>
      <c r="J9177"/>
      <c r="K9177"/>
      <c r="L9177"/>
      <c r="M9177"/>
      <c r="N9177"/>
      <c r="O9177"/>
      <c r="P9177"/>
      <c r="Q9177"/>
      <c r="R9177"/>
      <c r="S9177"/>
      <c r="T9177"/>
      <c r="U9177"/>
    </row>
    <row r="9178" spans="1:21" ht="14.25" customHeight="1">
      <c r="A9178"/>
      <c r="B9178"/>
      <c r="C9178"/>
      <c r="D9178"/>
      <c r="E9178"/>
      <c r="F9178"/>
      <c r="G9178"/>
      <c r="I9178"/>
      <c r="J9178"/>
      <c r="K9178"/>
      <c r="L9178"/>
      <c r="M9178"/>
      <c r="N9178"/>
      <c r="O9178"/>
      <c r="P9178"/>
      <c r="Q9178"/>
      <c r="R9178"/>
      <c r="S9178"/>
      <c r="T9178"/>
      <c r="U9178"/>
    </row>
    <row r="9179" spans="1:21" ht="14.25" customHeight="1">
      <c r="A9179"/>
      <c r="B9179"/>
      <c r="C9179"/>
      <c r="D9179"/>
      <c r="E9179"/>
      <c r="F9179"/>
      <c r="G9179"/>
      <c r="I9179"/>
      <c r="J9179"/>
      <c r="K9179"/>
      <c r="L9179"/>
      <c r="M9179"/>
      <c r="N9179"/>
      <c r="O9179"/>
      <c r="P9179"/>
      <c r="Q9179"/>
      <c r="R9179"/>
      <c r="S9179"/>
      <c r="T9179"/>
      <c r="U9179"/>
    </row>
    <row r="9180" spans="1:21" ht="14.25" customHeight="1">
      <c r="A9180"/>
      <c r="B9180"/>
      <c r="C9180"/>
      <c r="D9180"/>
      <c r="E9180"/>
      <c r="F9180"/>
      <c r="G9180"/>
      <c r="I9180"/>
      <c r="J9180"/>
      <c r="K9180"/>
      <c r="L9180"/>
      <c r="M9180"/>
      <c r="N9180"/>
      <c r="O9180"/>
      <c r="P9180"/>
      <c r="Q9180"/>
      <c r="R9180"/>
      <c r="S9180"/>
      <c r="T9180"/>
      <c r="U9180"/>
    </row>
    <row r="9181" spans="1:21" ht="14.25" customHeight="1">
      <c r="A9181"/>
      <c r="B9181"/>
      <c r="C9181"/>
      <c r="D9181"/>
      <c r="E9181"/>
      <c r="F9181"/>
      <c r="G9181"/>
      <c r="I9181"/>
      <c r="J9181"/>
      <c r="K9181"/>
      <c r="L9181"/>
      <c r="M9181"/>
      <c r="N9181"/>
      <c r="O9181"/>
      <c r="P9181"/>
      <c r="Q9181"/>
      <c r="R9181"/>
      <c r="S9181"/>
      <c r="T9181"/>
      <c r="U9181"/>
    </row>
    <row r="9182" spans="1:21" ht="14.25" customHeight="1">
      <c r="A9182"/>
      <c r="B9182"/>
      <c r="C9182"/>
      <c r="D9182"/>
      <c r="E9182"/>
      <c r="F9182"/>
      <c r="G9182"/>
      <c r="I9182"/>
      <c r="J9182"/>
      <c r="K9182"/>
      <c r="L9182"/>
      <c r="M9182"/>
      <c r="N9182"/>
      <c r="O9182"/>
      <c r="P9182"/>
      <c r="Q9182"/>
      <c r="R9182"/>
      <c r="S9182"/>
      <c r="T9182"/>
      <c r="U9182"/>
    </row>
    <row r="9183" spans="1:21" ht="14.25" customHeight="1">
      <c r="A9183"/>
      <c r="B9183"/>
      <c r="C9183"/>
      <c r="D9183"/>
      <c r="E9183"/>
      <c r="F9183"/>
      <c r="G9183"/>
      <c r="I9183"/>
      <c r="J9183"/>
      <c r="K9183"/>
      <c r="L9183"/>
      <c r="M9183"/>
      <c r="N9183"/>
      <c r="O9183"/>
      <c r="P9183"/>
      <c r="Q9183"/>
      <c r="R9183"/>
      <c r="S9183"/>
      <c r="T9183"/>
      <c r="U9183"/>
    </row>
    <row r="9184" spans="1:21" ht="14.25" customHeight="1">
      <c r="A9184"/>
      <c r="B9184"/>
      <c r="C9184"/>
      <c r="D9184"/>
      <c r="E9184"/>
      <c r="F9184"/>
      <c r="G9184"/>
      <c r="I9184"/>
      <c r="J9184"/>
      <c r="K9184"/>
      <c r="L9184"/>
      <c r="M9184"/>
      <c r="N9184"/>
      <c r="O9184"/>
      <c r="P9184"/>
      <c r="Q9184"/>
      <c r="R9184"/>
      <c r="S9184"/>
      <c r="T9184"/>
      <c r="U9184"/>
    </row>
    <row r="9185" spans="1:21" ht="14.25" customHeight="1">
      <c r="A9185"/>
      <c r="B9185"/>
      <c r="C9185"/>
      <c r="D9185"/>
      <c r="E9185"/>
      <c r="F9185"/>
      <c r="G9185"/>
      <c r="I9185"/>
      <c r="J9185"/>
      <c r="K9185"/>
      <c r="L9185"/>
      <c r="M9185"/>
      <c r="N9185"/>
      <c r="O9185"/>
      <c r="P9185"/>
      <c r="Q9185"/>
      <c r="R9185"/>
      <c r="S9185"/>
      <c r="T9185"/>
      <c r="U9185"/>
    </row>
    <row r="9186" spans="1:21" ht="14.25" customHeight="1">
      <c r="A9186"/>
      <c r="B9186"/>
      <c r="C9186"/>
      <c r="D9186"/>
      <c r="E9186"/>
      <c r="F9186"/>
      <c r="G9186"/>
      <c r="I9186"/>
      <c r="J9186"/>
      <c r="K9186"/>
      <c r="L9186"/>
      <c r="M9186"/>
      <c r="N9186"/>
      <c r="O9186"/>
      <c r="P9186"/>
      <c r="Q9186"/>
      <c r="R9186"/>
      <c r="S9186"/>
      <c r="T9186"/>
      <c r="U9186"/>
    </row>
    <row r="9187" spans="1:21" ht="14.25" customHeight="1">
      <c r="A9187"/>
      <c r="B9187"/>
      <c r="C9187"/>
      <c r="D9187"/>
      <c r="E9187"/>
      <c r="F9187"/>
      <c r="G9187"/>
      <c r="I9187"/>
      <c r="J9187"/>
      <c r="K9187"/>
      <c r="L9187"/>
      <c r="M9187"/>
      <c r="N9187"/>
      <c r="O9187"/>
      <c r="P9187"/>
      <c r="Q9187"/>
      <c r="R9187"/>
      <c r="S9187"/>
      <c r="T9187"/>
      <c r="U9187"/>
    </row>
    <row r="9188" spans="1:21" ht="14.25" customHeight="1">
      <c r="A9188"/>
      <c r="B9188"/>
      <c r="C9188"/>
      <c r="D9188"/>
      <c r="E9188"/>
      <c r="F9188"/>
      <c r="G9188"/>
      <c r="I9188"/>
      <c r="J9188"/>
      <c r="K9188"/>
      <c r="L9188"/>
      <c r="M9188"/>
      <c r="N9188"/>
      <c r="O9188"/>
      <c r="P9188"/>
      <c r="Q9188"/>
      <c r="R9188"/>
      <c r="S9188"/>
      <c r="T9188"/>
      <c r="U9188"/>
    </row>
    <row r="9189" spans="1:21" ht="14.25" customHeight="1">
      <c r="A9189"/>
      <c r="B9189"/>
      <c r="C9189"/>
      <c r="D9189"/>
      <c r="E9189"/>
      <c r="F9189"/>
      <c r="G9189"/>
      <c r="I9189"/>
      <c r="J9189"/>
      <c r="K9189"/>
      <c r="L9189"/>
      <c r="M9189"/>
      <c r="N9189"/>
      <c r="O9189"/>
      <c r="P9189"/>
      <c r="Q9189"/>
      <c r="R9189"/>
      <c r="S9189"/>
      <c r="T9189"/>
      <c r="U9189"/>
    </row>
    <row r="9190" spans="1:21" ht="14.25" customHeight="1">
      <c r="A9190"/>
      <c r="B9190"/>
      <c r="C9190"/>
      <c r="D9190"/>
      <c r="E9190"/>
      <c r="F9190"/>
      <c r="G9190"/>
      <c r="I9190"/>
      <c r="J9190"/>
      <c r="K9190"/>
      <c r="L9190"/>
      <c r="M9190"/>
      <c r="N9190"/>
      <c r="O9190"/>
      <c r="P9190"/>
      <c r="Q9190"/>
      <c r="R9190"/>
      <c r="S9190"/>
      <c r="T9190"/>
      <c r="U9190"/>
    </row>
    <row r="9191" spans="1:21" ht="14.25" customHeight="1">
      <c r="A9191"/>
      <c r="B9191"/>
      <c r="C9191"/>
      <c r="D9191"/>
      <c r="E9191"/>
      <c r="F9191"/>
      <c r="G9191"/>
      <c r="I9191"/>
      <c r="J9191"/>
      <c r="K9191"/>
      <c r="L9191"/>
      <c r="M9191"/>
      <c r="N9191"/>
      <c r="O9191"/>
      <c r="P9191"/>
      <c r="Q9191"/>
      <c r="R9191"/>
      <c r="S9191"/>
      <c r="T9191"/>
      <c r="U9191"/>
    </row>
    <row r="9192" spans="1:21" ht="14.25" customHeight="1">
      <c r="A9192"/>
      <c r="B9192"/>
      <c r="C9192"/>
      <c r="D9192"/>
      <c r="E9192"/>
      <c r="F9192"/>
      <c r="G9192"/>
      <c r="I9192"/>
      <c r="J9192"/>
      <c r="K9192"/>
      <c r="L9192"/>
      <c r="M9192"/>
      <c r="N9192"/>
      <c r="O9192"/>
      <c r="P9192"/>
      <c r="Q9192"/>
      <c r="R9192"/>
      <c r="S9192"/>
      <c r="T9192"/>
      <c r="U9192"/>
    </row>
    <row r="9193" spans="1:21" ht="14.25" customHeight="1">
      <c r="A9193"/>
      <c r="B9193"/>
      <c r="C9193"/>
      <c r="D9193"/>
      <c r="E9193"/>
      <c r="F9193"/>
      <c r="G9193"/>
      <c r="I9193"/>
      <c r="J9193"/>
      <c r="K9193"/>
      <c r="L9193"/>
      <c r="M9193"/>
      <c r="N9193"/>
      <c r="O9193"/>
      <c r="P9193"/>
      <c r="Q9193"/>
      <c r="R9193"/>
      <c r="S9193"/>
      <c r="T9193"/>
      <c r="U9193"/>
    </row>
    <row r="9194" spans="1:21" ht="14.25" customHeight="1">
      <c r="A9194"/>
      <c r="B9194"/>
      <c r="C9194"/>
      <c r="D9194"/>
      <c r="E9194"/>
      <c r="F9194"/>
      <c r="G9194"/>
      <c r="I9194"/>
      <c r="J9194"/>
      <c r="K9194"/>
      <c r="L9194"/>
      <c r="M9194"/>
      <c r="N9194"/>
      <c r="O9194"/>
      <c r="P9194"/>
      <c r="Q9194"/>
      <c r="R9194"/>
      <c r="S9194"/>
      <c r="T9194"/>
      <c r="U9194"/>
    </row>
    <row r="9195" spans="1:21" ht="14.25" customHeight="1">
      <c r="A9195"/>
      <c r="B9195"/>
      <c r="C9195"/>
      <c r="D9195"/>
      <c r="E9195"/>
      <c r="F9195"/>
      <c r="G9195"/>
      <c r="I9195"/>
      <c r="J9195"/>
      <c r="K9195"/>
      <c r="L9195"/>
      <c r="M9195"/>
      <c r="N9195"/>
      <c r="O9195"/>
      <c r="P9195"/>
      <c r="Q9195"/>
      <c r="R9195"/>
      <c r="S9195"/>
      <c r="T9195"/>
      <c r="U9195"/>
    </row>
    <row r="9196" spans="1:21" ht="14.25" customHeight="1">
      <c r="A9196"/>
      <c r="B9196"/>
      <c r="C9196"/>
      <c r="D9196"/>
      <c r="E9196"/>
      <c r="F9196"/>
      <c r="G9196"/>
      <c r="I9196"/>
      <c r="J9196"/>
      <c r="K9196"/>
      <c r="L9196"/>
      <c r="M9196"/>
      <c r="N9196"/>
      <c r="O9196"/>
      <c r="P9196"/>
      <c r="Q9196"/>
      <c r="R9196"/>
      <c r="S9196"/>
      <c r="T9196"/>
      <c r="U9196"/>
    </row>
    <row r="9197" spans="1:21" ht="14.25" customHeight="1">
      <c r="A9197"/>
      <c r="B9197"/>
      <c r="C9197"/>
      <c r="D9197"/>
      <c r="E9197"/>
      <c r="F9197"/>
      <c r="G9197"/>
      <c r="I9197"/>
      <c r="J9197"/>
      <c r="K9197"/>
      <c r="L9197"/>
      <c r="M9197"/>
      <c r="N9197"/>
      <c r="O9197"/>
      <c r="P9197"/>
      <c r="Q9197"/>
      <c r="R9197"/>
      <c r="S9197"/>
      <c r="T9197"/>
      <c r="U9197"/>
    </row>
    <row r="9198" spans="1:21" ht="14.25" customHeight="1">
      <c r="A9198"/>
      <c r="B9198"/>
      <c r="C9198"/>
      <c r="D9198"/>
      <c r="E9198"/>
      <c r="F9198"/>
      <c r="G9198"/>
      <c r="I9198"/>
      <c r="J9198"/>
      <c r="K9198"/>
      <c r="L9198"/>
      <c r="M9198"/>
      <c r="N9198"/>
      <c r="O9198"/>
      <c r="P9198"/>
      <c r="Q9198"/>
      <c r="R9198"/>
      <c r="S9198"/>
      <c r="T9198"/>
      <c r="U9198"/>
    </row>
    <row r="9199" spans="1:21" ht="14.25" customHeight="1">
      <c r="A9199"/>
      <c r="B9199"/>
      <c r="C9199"/>
      <c r="D9199"/>
      <c r="E9199"/>
      <c r="F9199"/>
      <c r="G9199"/>
      <c r="I9199"/>
      <c r="J9199"/>
      <c r="K9199"/>
      <c r="L9199"/>
      <c r="M9199"/>
      <c r="N9199"/>
      <c r="O9199"/>
      <c r="P9199"/>
      <c r="Q9199"/>
      <c r="R9199"/>
      <c r="S9199"/>
      <c r="T9199"/>
      <c r="U9199"/>
    </row>
    <row r="9200" spans="1:21" ht="14.25" customHeight="1">
      <c r="A9200"/>
      <c r="B9200"/>
      <c r="C9200"/>
      <c r="D9200"/>
      <c r="E9200"/>
      <c r="F9200"/>
      <c r="G9200"/>
      <c r="I9200"/>
      <c r="J9200"/>
      <c r="K9200"/>
      <c r="L9200"/>
      <c r="M9200"/>
      <c r="N9200"/>
      <c r="O9200"/>
      <c r="P9200"/>
      <c r="Q9200"/>
      <c r="R9200"/>
      <c r="S9200"/>
      <c r="T9200"/>
      <c r="U9200"/>
    </row>
    <row r="9201" spans="1:21" ht="14.25" customHeight="1">
      <c r="A9201"/>
      <c r="B9201"/>
      <c r="C9201"/>
      <c r="D9201"/>
      <c r="E9201"/>
      <c r="F9201"/>
      <c r="G9201"/>
      <c r="I9201"/>
      <c r="J9201"/>
      <c r="K9201"/>
      <c r="L9201"/>
      <c r="M9201"/>
      <c r="N9201"/>
      <c r="O9201"/>
      <c r="P9201"/>
      <c r="Q9201"/>
      <c r="R9201"/>
      <c r="S9201"/>
      <c r="T9201"/>
      <c r="U9201"/>
    </row>
    <row r="9202" spans="1:21" ht="14.25" customHeight="1">
      <c r="A9202"/>
      <c r="B9202"/>
      <c r="C9202"/>
      <c r="D9202"/>
      <c r="E9202"/>
      <c r="F9202"/>
      <c r="G9202"/>
      <c r="I9202"/>
      <c r="J9202"/>
      <c r="K9202"/>
      <c r="L9202"/>
      <c r="M9202"/>
      <c r="N9202"/>
      <c r="O9202"/>
      <c r="P9202"/>
      <c r="Q9202"/>
      <c r="R9202"/>
      <c r="S9202"/>
      <c r="T9202"/>
      <c r="U9202"/>
    </row>
    <row r="9203" spans="1:21" ht="14.25" customHeight="1">
      <c r="A9203"/>
      <c r="B9203"/>
      <c r="C9203"/>
      <c r="D9203"/>
      <c r="E9203"/>
      <c r="F9203"/>
      <c r="G9203"/>
      <c r="I9203"/>
      <c r="J9203"/>
      <c r="K9203"/>
      <c r="L9203"/>
      <c r="M9203"/>
      <c r="N9203"/>
      <c r="O9203"/>
      <c r="P9203"/>
      <c r="Q9203"/>
      <c r="R9203"/>
      <c r="S9203"/>
      <c r="T9203"/>
      <c r="U9203"/>
    </row>
    <row r="9204" spans="1:21" ht="14.25" customHeight="1">
      <c r="A9204"/>
      <c r="B9204"/>
      <c r="C9204"/>
      <c r="D9204"/>
      <c r="E9204"/>
      <c r="F9204"/>
      <c r="G9204"/>
      <c r="I9204"/>
      <c r="J9204"/>
      <c r="K9204"/>
      <c r="L9204"/>
      <c r="M9204"/>
      <c r="N9204"/>
      <c r="O9204"/>
      <c r="P9204"/>
      <c r="Q9204"/>
      <c r="R9204"/>
      <c r="S9204"/>
      <c r="T9204"/>
      <c r="U9204"/>
    </row>
    <row r="9205" spans="1:21" ht="14.25" customHeight="1">
      <c r="A9205"/>
      <c r="B9205"/>
      <c r="C9205"/>
      <c r="D9205"/>
      <c r="E9205"/>
      <c r="F9205"/>
      <c r="G9205"/>
      <c r="I9205"/>
      <c r="J9205"/>
      <c r="K9205"/>
      <c r="L9205"/>
      <c r="M9205"/>
      <c r="N9205"/>
      <c r="O9205"/>
      <c r="P9205"/>
      <c r="Q9205"/>
      <c r="R9205"/>
      <c r="S9205"/>
      <c r="T9205"/>
      <c r="U9205"/>
    </row>
    <row r="9206" spans="1:21" ht="14.25" customHeight="1">
      <c r="A9206"/>
      <c r="B9206"/>
      <c r="C9206"/>
      <c r="D9206"/>
      <c r="E9206"/>
      <c r="F9206"/>
      <c r="G9206"/>
      <c r="I9206"/>
      <c r="J9206"/>
      <c r="K9206"/>
      <c r="L9206"/>
      <c r="M9206"/>
      <c r="N9206"/>
      <c r="O9206"/>
      <c r="P9206"/>
      <c r="Q9206"/>
      <c r="R9206"/>
      <c r="S9206"/>
      <c r="T9206"/>
      <c r="U9206"/>
    </row>
    <row r="9207" spans="1:21" ht="14.25" customHeight="1">
      <c r="A9207"/>
      <c r="B9207"/>
      <c r="C9207"/>
      <c r="D9207"/>
      <c r="E9207"/>
      <c r="F9207"/>
      <c r="G9207"/>
      <c r="I9207"/>
      <c r="J9207"/>
      <c r="K9207"/>
      <c r="L9207"/>
      <c r="M9207"/>
      <c r="N9207"/>
      <c r="O9207"/>
      <c r="P9207"/>
      <c r="Q9207"/>
      <c r="R9207"/>
      <c r="S9207"/>
      <c r="T9207"/>
      <c r="U9207"/>
    </row>
    <row r="9208" spans="1:21" ht="14.25" customHeight="1">
      <c r="A9208"/>
      <c r="B9208"/>
      <c r="C9208"/>
      <c r="D9208"/>
      <c r="E9208"/>
      <c r="F9208"/>
      <c r="G9208"/>
      <c r="I9208"/>
      <c r="J9208"/>
      <c r="K9208"/>
      <c r="L9208"/>
      <c r="M9208"/>
      <c r="N9208"/>
      <c r="O9208"/>
      <c r="P9208"/>
      <c r="Q9208"/>
      <c r="R9208"/>
      <c r="S9208"/>
      <c r="T9208"/>
      <c r="U9208"/>
    </row>
    <row r="9209" spans="1:21" ht="14.25" customHeight="1">
      <c r="A9209"/>
      <c r="B9209"/>
      <c r="C9209"/>
      <c r="D9209"/>
      <c r="E9209"/>
      <c r="F9209"/>
      <c r="G9209"/>
      <c r="I9209"/>
      <c r="J9209"/>
      <c r="K9209"/>
      <c r="L9209"/>
      <c r="M9209"/>
      <c r="N9209"/>
      <c r="O9209"/>
      <c r="P9209"/>
      <c r="Q9209"/>
      <c r="R9209"/>
      <c r="S9209"/>
      <c r="T9209"/>
      <c r="U9209"/>
    </row>
    <row r="9210" spans="1:21" ht="14.25" customHeight="1">
      <c r="A9210"/>
      <c r="B9210"/>
      <c r="C9210"/>
      <c r="D9210"/>
      <c r="E9210"/>
      <c r="F9210"/>
      <c r="G9210"/>
      <c r="I9210"/>
      <c r="J9210"/>
      <c r="K9210"/>
      <c r="L9210"/>
      <c r="M9210"/>
      <c r="N9210"/>
      <c r="O9210"/>
      <c r="P9210"/>
      <c r="Q9210"/>
      <c r="R9210"/>
      <c r="S9210"/>
      <c r="T9210"/>
      <c r="U9210"/>
    </row>
    <row r="9211" spans="1:21" ht="14.25" customHeight="1">
      <c r="A9211"/>
      <c r="B9211"/>
      <c r="C9211"/>
      <c r="D9211"/>
      <c r="E9211"/>
      <c r="F9211"/>
      <c r="G9211"/>
      <c r="I9211"/>
      <c r="J9211"/>
      <c r="K9211"/>
      <c r="L9211"/>
      <c r="M9211"/>
      <c r="N9211"/>
      <c r="O9211"/>
      <c r="P9211"/>
      <c r="Q9211"/>
      <c r="R9211"/>
      <c r="S9211"/>
      <c r="T9211"/>
      <c r="U9211"/>
    </row>
    <row r="9212" spans="1:21" ht="14.25" customHeight="1">
      <c r="A9212"/>
      <c r="B9212"/>
      <c r="C9212"/>
      <c r="D9212"/>
      <c r="E9212"/>
      <c r="F9212"/>
      <c r="G9212"/>
      <c r="I9212"/>
      <c r="J9212"/>
      <c r="K9212"/>
      <c r="L9212"/>
      <c r="M9212"/>
      <c r="N9212"/>
      <c r="O9212"/>
      <c r="P9212"/>
      <c r="Q9212"/>
      <c r="R9212"/>
      <c r="S9212"/>
      <c r="T9212"/>
      <c r="U9212"/>
    </row>
    <row r="9213" spans="1:21" ht="14.25" customHeight="1">
      <c r="A9213"/>
      <c r="B9213"/>
      <c r="C9213"/>
      <c r="D9213"/>
      <c r="E9213"/>
      <c r="F9213"/>
      <c r="G9213"/>
      <c r="I9213"/>
      <c r="J9213"/>
      <c r="K9213"/>
      <c r="L9213"/>
      <c r="M9213"/>
      <c r="N9213"/>
      <c r="O9213"/>
      <c r="P9213"/>
      <c r="Q9213"/>
      <c r="R9213"/>
      <c r="S9213"/>
      <c r="T9213"/>
      <c r="U9213"/>
    </row>
    <row r="9214" spans="1:21" ht="14.25" customHeight="1">
      <c r="A9214"/>
      <c r="B9214"/>
      <c r="C9214"/>
      <c r="D9214"/>
      <c r="E9214"/>
      <c r="F9214"/>
      <c r="G9214"/>
      <c r="I9214"/>
      <c r="J9214"/>
      <c r="K9214"/>
      <c r="L9214"/>
      <c r="M9214"/>
      <c r="N9214"/>
      <c r="O9214"/>
      <c r="P9214"/>
      <c r="Q9214"/>
      <c r="R9214"/>
      <c r="S9214"/>
      <c r="T9214"/>
      <c r="U9214"/>
    </row>
    <row r="9215" spans="1:21" ht="14.25" customHeight="1">
      <c r="A9215"/>
      <c r="B9215"/>
      <c r="C9215"/>
      <c r="D9215"/>
      <c r="E9215"/>
      <c r="F9215"/>
      <c r="G9215"/>
      <c r="I9215"/>
      <c r="J9215"/>
      <c r="K9215"/>
      <c r="L9215"/>
      <c r="M9215"/>
      <c r="N9215"/>
      <c r="O9215"/>
      <c r="P9215"/>
      <c r="Q9215"/>
      <c r="R9215"/>
      <c r="S9215"/>
      <c r="T9215"/>
      <c r="U9215"/>
    </row>
    <row r="9216" spans="1:21" ht="14.25" customHeight="1">
      <c r="A9216"/>
      <c r="B9216"/>
      <c r="C9216"/>
      <c r="D9216"/>
      <c r="E9216"/>
      <c r="F9216"/>
      <c r="G9216"/>
      <c r="I9216"/>
      <c r="J9216"/>
      <c r="K9216"/>
      <c r="L9216"/>
      <c r="M9216"/>
      <c r="N9216"/>
      <c r="O9216"/>
      <c r="P9216"/>
      <c r="Q9216"/>
      <c r="R9216"/>
      <c r="S9216"/>
      <c r="T9216"/>
      <c r="U9216"/>
    </row>
    <row r="9217" spans="1:21" ht="14.25" customHeight="1">
      <c r="A9217"/>
      <c r="B9217"/>
      <c r="C9217"/>
      <c r="D9217"/>
      <c r="E9217"/>
      <c r="F9217"/>
      <c r="G9217"/>
      <c r="I9217"/>
      <c r="J9217"/>
      <c r="K9217"/>
      <c r="L9217"/>
      <c r="M9217"/>
      <c r="N9217"/>
      <c r="O9217"/>
      <c r="P9217"/>
      <c r="Q9217"/>
      <c r="R9217"/>
      <c r="S9217"/>
      <c r="T9217"/>
      <c r="U9217"/>
    </row>
    <row r="9218" spans="1:21" ht="14.25" customHeight="1">
      <c r="A9218"/>
      <c r="B9218"/>
      <c r="C9218"/>
      <c r="D9218"/>
      <c r="E9218"/>
      <c r="F9218"/>
      <c r="G9218"/>
      <c r="I9218"/>
      <c r="J9218"/>
      <c r="K9218"/>
      <c r="L9218"/>
      <c r="M9218"/>
      <c r="N9218"/>
      <c r="O9218"/>
      <c r="P9218"/>
      <c r="Q9218"/>
      <c r="R9218"/>
      <c r="S9218"/>
      <c r="T9218"/>
      <c r="U9218"/>
    </row>
    <row r="9219" spans="1:21" ht="14.25" customHeight="1">
      <c r="A9219"/>
      <c r="B9219"/>
      <c r="C9219"/>
      <c r="D9219"/>
      <c r="E9219"/>
      <c r="F9219"/>
      <c r="G9219"/>
      <c r="I9219"/>
      <c r="J9219"/>
      <c r="K9219"/>
      <c r="L9219"/>
      <c r="M9219"/>
      <c r="N9219"/>
      <c r="O9219"/>
      <c r="P9219"/>
      <c r="Q9219"/>
      <c r="R9219"/>
      <c r="S9219"/>
      <c r="T9219"/>
      <c r="U9219"/>
    </row>
    <row r="9220" spans="1:21" ht="14.25" customHeight="1">
      <c r="A9220"/>
      <c r="B9220"/>
      <c r="C9220"/>
      <c r="D9220"/>
      <c r="E9220"/>
      <c r="F9220"/>
      <c r="G9220"/>
      <c r="I9220"/>
      <c r="J9220"/>
      <c r="K9220"/>
      <c r="L9220"/>
      <c r="M9220"/>
      <c r="N9220"/>
      <c r="O9220"/>
      <c r="P9220"/>
      <c r="Q9220"/>
      <c r="R9220"/>
      <c r="S9220"/>
      <c r="T9220"/>
      <c r="U9220"/>
    </row>
    <row r="9221" spans="1:21" ht="14.25" customHeight="1">
      <c r="A9221"/>
      <c r="B9221"/>
      <c r="C9221"/>
      <c r="D9221"/>
      <c r="E9221"/>
      <c r="F9221"/>
      <c r="G9221"/>
      <c r="I9221"/>
      <c r="J9221"/>
      <c r="K9221"/>
      <c r="L9221"/>
      <c r="M9221"/>
      <c r="N9221"/>
      <c r="O9221"/>
      <c r="P9221"/>
      <c r="Q9221"/>
      <c r="R9221"/>
      <c r="S9221"/>
      <c r="T9221"/>
      <c r="U9221"/>
    </row>
    <row r="9222" spans="1:21" ht="14.25" customHeight="1">
      <c r="A9222"/>
      <c r="B9222"/>
      <c r="C9222"/>
      <c r="D9222"/>
      <c r="E9222"/>
      <c r="F9222"/>
      <c r="G9222"/>
      <c r="I9222"/>
      <c r="J9222"/>
      <c r="K9222"/>
      <c r="L9222"/>
      <c r="M9222"/>
      <c r="N9222"/>
      <c r="O9222"/>
      <c r="P9222"/>
      <c r="Q9222"/>
      <c r="R9222"/>
      <c r="S9222"/>
      <c r="T9222"/>
      <c r="U9222"/>
    </row>
    <row r="9223" spans="1:21" ht="14.25" customHeight="1">
      <c r="A9223"/>
      <c r="B9223"/>
      <c r="C9223"/>
      <c r="D9223"/>
      <c r="E9223"/>
      <c r="F9223"/>
      <c r="G9223"/>
      <c r="I9223"/>
      <c r="J9223"/>
      <c r="K9223"/>
      <c r="L9223"/>
      <c r="M9223"/>
      <c r="N9223"/>
      <c r="O9223"/>
      <c r="P9223"/>
      <c r="Q9223"/>
      <c r="R9223"/>
      <c r="S9223"/>
      <c r="T9223"/>
      <c r="U9223"/>
    </row>
    <row r="9224" spans="1:21" ht="14.25" customHeight="1">
      <c r="A9224"/>
      <c r="B9224"/>
      <c r="C9224"/>
      <c r="D9224"/>
      <c r="E9224"/>
      <c r="F9224"/>
      <c r="G9224"/>
      <c r="I9224"/>
      <c r="J9224"/>
      <c r="K9224"/>
      <c r="L9224"/>
      <c r="M9224"/>
      <c r="N9224"/>
      <c r="O9224"/>
      <c r="P9224"/>
      <c r="Q9224"/>
      <c r="R9224"/>
      <c r="S9224"/>
      <c r="T9224"/>
      <c r="U9224"/>
    </row>
    <row r="9225" spans="1:21" ht="14.25" customHeight="1">
      <c r="A9225"/>
      <c r="B9225"/>
      <c r="C9225"/>
      <c r="D9225"/>
      <c r="E9225"/>
      <c r="F9225"/>
      <c r="G9225"/>
      <c r="I9225"/>
      <c r="J9225"/>
      <c r="K9225"/>
      <c r="L9225"/>
      <c r="M9225"/>
      <c r="N9225"/>
      <c r="O9225"/>
      <c r="P9225"/>
      <c r="Q9225"/>
      <c r="R9225"/>
      <c r="S9225"/>
      <c r="T9225"/>
      <c r="U9225"/>
    </row>
    <row r="9226" spans="1:21" ht="14.25" customHeight="1">
      <c r="A9226"/>
      <c r="B9226"/>
      <c r="C9226"/>
      <c r="D9226"/>
      <c r="E9226"/>
      <c r="F9226"/>
      <c r="G9226"/>
      <c r="I9226"/>
      <c r="J9226"/>
      <c r="K9226"/>
      <c r="L9226"/>
      <c r="M9226"/>
      <c r="N9226"/>
      <c r="O9226"/>
      <c r="P9226"/>
      <c r="Q9226"/>
      <c r="R9226"/>
      <c r="S9226"/>
      <c r="T9226"/>
      <c r="U9226"/>
    </row>
    <row r="9227" spans="1:21" ht="14.25" customHeight="1">
      <c r="A9227"/>
      <c r="B9227"/>
      <c r="C9227"/>
      <c r="D9227"/>
      <c r="E9227"/>
      <c r="F9227"/>
      <c r="G9227"/>
      <c r="I9227"/>
      <c r="J9227"/>
      <c r="K9227"/>
      <c r="L9227"/>
      <c r="M9227"/>
      <c r="N9227"/>
      <c r="O9227"/>
      <c r="P9227"/>
      <c r="Q9227"/>
      <c r="R9227"/>
      <c r="S9227"/>
      <c r="T9227"/>
      <c r="U9227"/>
    </row>
    <row r="9228" spans="1:21" ht="14.25" customHeight="1">
      <c r="A9228"/>
      <c r="B9228"/>
      <c r="C9228"/>
      <c r="D9228"/>
      <c r="E9228"/>
      <c r="F9228"/>
      <c r="G9228"/>
      <c r="I9228"/>
      <c r="J9228"/>
      <c r="K9228"/>
      <c r="L9228"/>
      <c r="M9228"/>
      <c r="N9228"/>
      <c r="O9228"/>
      <c r="P9228"/>
      <c r="Q9228"/>
      <c r="R9228"/>
      <c r="S9228"/>
      <c r="T9228"/>
      <c r="U9228"/>
    </row>
    <row r="9229" spans="1:21" ht="14.25" customHeight="1">
      <c r="A9229"/>
      <c r="B9229"/>
      <c r="C9229"/>
      <c r="D9229"/>
      <c r="E9229"/>
      <c r="F9229"/>
      <c r="G9229"/>
      <c r="I9229"/>
      <c r="J9229"/>
      <c r="K9229"/>
      <c r="L9229"/>
      <c r="M9229"/>
      <c r="N9229"/>
      <c r="O9229"/>
      <c r="P9229"/>
      <c r="Q9229"/>
      <c r="R9229"/>
      <c r="S9229"/>
      <c r="T9229"/>
      <c r="U9229"/>
    </row>
    <row r="9230" spans="1:21" ht="14.25" customHeight="1">
      <c r="A9230"/>
      <c r="B9230"/>
      <c r="C9230"/>
      <c r="D9230"/>
      <c r="E9230"/>
      <c r="F9230"/>
      <c r="G9230"/>
      <c r="I9230"/>
      <c r="J9230"/>
      <c r="K9230"/>
      <c r="L9230"/>
      <c r="M9230"/>
      <c r="N9230"/>
      <c r="O9230"/>
      <c r="P9230"/>
      <c r="Q9230"/>
      <c r="R9230"/>
      <c r="S9230"/>
      <c r="T9230"/>
      <c r="U9230"/>
    </row>
    <row r="9231" spans="1:21" ht="14.25" customHeight="1">
      <c r="A9231"/>
      <c r="B9231"/>
      <c r="C9231"/>
      <c r="D9231"/>
      <c r="E9231"/>
      <c r="F9231"/>
      <c r="G9231"/>
      <c r="I9231"/>
      <c r="J9231"/>
      <c r="K9231"/>
      <c r="L9231"/>
      <c r="M9231"/>
      <c r="N9231"/>
      <c r="O9231"/>
      <c r="P9231"/>
      <c r="Q9231"/>
      <c r="R9231"/>
      <c r="S9231"/>
      <c r="T9231"/>
      <c r="U9231"/>
    </row>
    <row r="9232" spans="1:21" ht="14.25" customHeight="1">
      <c r="A9232"/>
      <c r="B9232"/>
      <c r="C9232"/>
      <c r="D9232"/>
      <c r="E9232"/>
      <c r="F9232"/>
      <c r="G9232"/>
      <c r="I9232"/>
      <c r="J9232"/>
      <c r="K9232"/>
      <c r="L9232"/>
      <c r="M9232"/>
      <c r="N9232"/>
      <c r="O9232"/>
      <c r="P9232"/>
      <c r="Q9232"/>
      <c r="R9232"/>
      <c r="S9232"/>
      <c r="T9232"/>
      <c r="U9232"/>
    </row>
    <row r="9233" spans="1:21" ht="14.25" customHeight="1">
      <c r="A9233"/>
      <c r="B9233"/>
      <c r="C9233"/>
      <c r="D9233"/>
      <c r="E9233"/>
      <c r="F9233"/>
      <c r="G9233"/>
      <c r="I9233"/>
      <c r="J9233"/>
      <c r="K9233"/>
      <c r="L9233"/>
      <c r="M9233"/>
      <c r="N9233"/>
      <c r="O9233"/>
      <c r="P9233"/>
      <c r="Q9233"/>
      <c r="R9233"/>
      <c r="S9233"/>
      <c r="T9233"/>
      <c r="U9233"/>
    </row>
    <row r="9234" spans="1:21" ht="14.25" customHeight="1">
      <c r="A9234"/>
      <c r="B9234"/>
      <c r="C9234"/>
      <c r="D9234"/>
      <c r="E9234"/>
      <c r="F9234"/>
      <c r="G9234"/>
      <c r="I9234"/>
      <c r="J9234"/>
      <c r="K9234"/>
      <c r="L9234"/>
      <c r="M9234"/>
      <c r="N9234"/>
      <c r="O9234"/>
      <c r="P9234"/>
      <c r="Q9234"/>
      <c r="R9234"/>
      <c r="S9234"/>
      <c r="T9234"/>
      <c r="U9234"/>
    </row>
    <row r="9235" spans="1:21" ht="14.25" customHeight="1">
      <c r="A9235"/>
      <c r="B9235"/>
      <c r="C9235"/>
      <c r="D9235"/>
      <c r="E9235"/>
      <c r="F9235"/>
      <c r="G9235"/>
      <c r="I9235"/>
      <c r="J9235"/>
      <c r="K9235"/>
      <c r="L9235"/>
      <c r="M9235"/>
      <c r="N9235"/>
      <c r="O9235"/>
      <c r="P9235"/>
      <c r="Q9235"/>
      <c r="R9235"/>
      <c r="S9235"/>
      <c r="T9235"/>
      <c r="U9235"/>
    </row>
    <row r="9236" spans="1:21" ht="14.25" customHeight="1">
      <c r="A9236"/>
      <c r="B9236"/>
      <c r="C9236"/>
      <c r="D9236"/>
      <c r="E9236"/>
      <c r="F9236"/>
      <c r="G9236"/>
      <c r="I9236"/>
      <c r="J9236"/>
      <c r="K9236"/>
      <c r="L9236"/>
      <c r="M9236"/>
      <c r="N9236"/>
      <c r="O9236"/>
      <c r="P9236"/>
      <c r="Q9236"/>
      <c r="R9236"/>
      <c r="S9236"/>
      <c r="T9236"/>
      <c r="U9236"/>
    </row>
    <row r="9237" spans="1:21" ht="14.25" customHeight="1">
      <c r="A9237"/>
      <c r="B9237"/>
      <c r="C9237"/>
      <c r="D9237"/>
      <c r="E9237"/>
      <c r="F9237"/>
      <c r="G9237"/>
      <c r="I9237"/>
      <c r="J9237"/>
      <c r="K9237"/>
      <c r="L9237"/>
      <c r="M9237"/>
      <c r="N9237"/>
      <c r="O9237"/>
      <c r="P9237"/>
      <c r="Q9237"/>
      <c r="R9237"/>
      <c r="S9237"/>
      <c r="T9237"/>
      <c r="U9237"/>
    </row>
    <row r="9238" spans="1:21" ht="14.25" customHeight="1">
      <c r="A9238"/>
      <c r="B9238"/>
      <c r="C9238"/>
      <c r="D9238"/>
      <c r="E9238"/>
      <c r="F9238"/>
      <c r="G9238"/>
      <c r="I9238"/>
      <c r="J9238"/>
      <c r="K9238"/>
      <c r="L9238"/>
      <c r="M9238"/>
      <c r="N9238"/>
      <c r="O9238"/>
      <c r="P9238"/>
      <c r="Q9238"/>
      <c r="R9238"/>
      <c r="S9238"/>
      <c r="T9238"/>
      <c r="U9238"/>
    </row>
    <row r="9239" spans="1:21" ht="14.25" customHeight="1">
      <c r="A9239"/>
      <c r="B9239"/>
      <c r="C9239"/>
      <c r="D9239"/>
      <c r="E9239"/>
      <c r="F9239"/>
      <c r="G9239"/>
      <c r="I9239"/>
      <c r="J9239"/>
      <c r="K9239"/>
      <c r="L9239"/>
      <c r="M9239"/>
      <c r="N9239"/>
      <c r="O9239"/>
      <c r="P9239"/>
      <c r="Q9239"/>
      <c r="R9239"/>
      <c r="S9239"/>
      <c r="T9239"/>
      <c r="U9239"/>
    </row>
    <row r="9240" spans="1:21" ht="14.25" customHeight="1">
      <c r="A9240"/>
      <c r="B9240"/>
      <c r="C9240"/>
      <c r="D9240"/>
      <c r="E9240"/>
      <c r="F9240"/>
      <c r="G9240"/>
      <c r="I9240"/>
      <c r="J9240"/>
      <c r="K9240"/>
      <c r="L9240"/>
      <c r="M9240"/>
      <c r="N9240"/>
      <c r="O9240"/>
      <c r="P9240"/>
      <c r="Q9240"/>
      <c r="R9240"/>
      <c r="S9240"/>
      <c r="T9240"/>
      <c r="U9240"/>
    </row>
    <row r="9241" spans="1:21" ht="14.25" customHeight="1">
      <c r="A9241"/>
      <c r="B9241"/>
      <c r="C9241"/>
      <c r="D9241"/>
      <c r="E9241"/>
      <c r="F9241"/>
      <c r="G9241"/>
      <c r="I9241"/>
      <c r="J9241"/>
      <c r="K9241"/>
      <c r="L9241"/>
      <c r="M9241"/>
      <c r="N9241"/>
      <c r="O9241"/>
      <c r="P9241"/>
      <c r="Q9241"/>
      <c r="R9241"/>
      <c r="S9241"/>
      <c r="T9241"/>
      <c r="U9241"/>
    </row>
    <row r="9242" spans="1:21" ht="14.25" customHeight="1">
      <c r="A9242"/>
      <c r="B9242"/>
      <c r="C9242"/>
      <c r="D9242"/>
      <c r="E9242"/>
      <c r="F9242"/>
      <c r="G9242"/>
      <c r="I9242"/>
      <c r="J9242"/>
      <c r="K9242"/>
      <c r="L9242"/>
      <c r="M9242"/>
      <c r="N9242"/>
      <c r="O9242"/>
      <c r="P9242"/>
      <c r="Q9242"/>
      <c r="R9242"/>
      <c r="S9242"/>
      <c r="T9242"/>
      <c r="U9242"/>
    </row>
    <row r="9243" spans="1:21" ht="14.25" customHeight="1">
      <c r="A9243"/>
      <c r="B9243"/>
      <c r="C9243"/>
      <c r="D9243"/>
      <c r="E9243"/>
      <c r="F9243"/>
      <c r="G9243"/>
      <c r="I9243"/>
      <c r="J9243"/>
      <c r="K9243"/>
      <c r="L9243"/>
      <c r="M9243"/>
      <c r="N9243"/>
      <c r="O9243"/>
      <c r="P9243"/>
      <c r="Q9243"/>
      <c r="R9243"/>
      <c r="S9243"/>
      <c r="T9243"/>
      <c r="U9243"/>
    </row>
    <row r="9244" spans="1:21" ht="14.25" customHeight="1">
      <c r="A9244"/>
      <c r="B9244"/>
      <c r="C9244"/>
      <c r="D9244"/>
      <c r="E9244"/>
      <c r="F9244"/>
      <c r="G9244"/>
      <c r="I9244"/>
      <c r="J9244"/>
      <c r="K9244"/>
      <c r="L9244"/>
      <c r="M9244"/>
      <c r="N9244"/>
      <c r="O9244"/>
      <c r="P9244"/>
      <c r="Q9244"/>
      <c r="R9244"/>
      <c r="S9244"/>
      <c r="T9244"/>
      <c r="U9244"/>
    </row>
    <row r="9245" spans="1:21" ht="14.25" customHeight="1">
      <c r="A9245"/>
      <c r="B9245"/>
      <c r="C9245"/>
      <c r="D9245"/>
      <c r="E9245"/>
      <c r="F9245"/>
      <c r="G9245"/>
      <c r="I9245"/>
      <c r="J9245"/>
      <c r="K9245"/>
      <c r="L9245"/>
      <c r="M9245"/>
      <c r="N9245"/>
      <c r="O9245"/>
      <c r="P9245"/>
      <c r="Q9245"/>
      <c r="R9245"/>
      <c r="S9245"/>
      <c r="T9245"/>
      <c r="U9245"/>
    </row>
    <row r="9246" spans="1:21" ht="14.25" customHeight="1">
      <c r="A9246"/>
      <c r="B9246"/>
      <c r="C9246"/>
      <c r="D9246"/>
      <c r="E9246"/>
      <c r="F9246"/>
      <c r="G9246"/>
      <c r="I9246"/>
      <c r="J9246"/>
      <c r="K9246"/>
      <c r="L9246"/>
      <c r="M9246"/>
      <c r="N9246"/>
      <c r="O9246"/>
      <c r="P9246"/>
      <c r="Q9246"/>
      <c r="R9246"/>
      <c r="S9246"/>
      <c r="T9246"/>
      <c r="U9246"/>
    </row>
    <row r="9247" spans="1:21" ht="14.25" customHeight="1">
      <c r="A9247"/>
      <c r="B9247"/>
      <c r="C9247"/>
      <c r="D9247"/>
      <c r="E9247"/>
      <c r="F9247"/>
      <c r="G9247"/>
      <c r="I9247"/>
      <c r="J9247"/>
      <c r="K9247"/>
      <c r="L9247"/>
      <c r="M9247"/>
      <c r="N9247"/>
      <c r="O9247"/>
      <c r="P9247"/>
      <c r="Q9247"/>
      <c r="R9247"/>
      <c r="S9247"/>
      <c r="T9247"/>
      <c r="U9247"/>
    </row>
    <row r="9248" spans="1:21" ht="14.25" customHeight="1">
      <c r="A9248"/>
      <c r="B9248"/>
      <c r="C9248"/>
      <c r="D9248"/>
      <c r="E9248"/>
      <c r="F9248"/>
      <c r="G9248"/>
      <c r="I9248"/>
      <c r="J9248"/>
      <c r="K9248"/>
      <c r="L9248"/>
      <c r="M9248"/>
      <c r="N9248"/>
      <c r="O9248"/>
      <c r="P9248"/>
      <c r="Q9248"/>
      <c r="R9248"/>
      <c r="S9248"/>
      <c r="T9248"/>
      <c r="U9248"/>
    </row>
    <row r="9249" spans="1:21" ht="14.25" customHeight="1">
      <c r="A9249"/>
      <c r="B9249"/>
      <c r="C9249"/>
      <c r="D9249"/>
      <c r="E9249"/>
      <c r="F9249"/>
      <c r="G9249"/>
      <c r="I9249"/>
      <c r="J9249"/>
      <c r="K9249"/>
      <c r="L9249"/>
      <c r="M9249"/>
      <c r="N9249"/>
      <c r="O9249"/>
      <c r="P9249"/>
      <c r="Q9249"/>
      <c r="R9249"/>
      <c r="S9249"/>
      <c r="T9249"/>
      <c r="U9249"/>
    </row>
    <row r="9250" spans="1:21" ht="14.25" customHeight="1">
      <c r="A9250"/>
      <c r="B9250"/>
      <c r="C9250"/>
      <c r="D9250"/>
      <c r="E9250"/>
      <c r="F9250"/>
      <c r="G9250"/>
      <c r="I9250"/>
      <c r="J9250"/>
      <c r="K9250"/>
      <c r="L9250"/>
      <c r="M9250"/>
      <c r="N9250"/>
      <c r="O9250"/>
      <c r="P9250"/>
      <c r="Q9250"/>
      <c r="R9250"/>
      <c r="S9250"/>
      <c r="T9250"/>
      <c r="U9250"/>
    </row>
    <row r="9251" spans="1:21" ht="14.25" customHeight="1">
      <c r="A9251"/>
      <c r="B9251"/>
      <c r="C9251"/>
      <c r="D9251"/>
      <c r="E9251"/>
      <c r="F9251"/>
      <c r="G9251"/>
      <c r="I9251"/>
      <c r="J9251"/>
      <c r="K9251"/>
      <c r="L9251"/>
      <c r="M9251"/>
      <c r="N9251"/>
      <c r="O9251"/>
      <c r="P9251"/>
      <c r="Q9251"/>
      <c r="R9251"/>
      <c r="S9251"/>
      <c r="T9251"/>
      <c r="U9251"/>
    </row>
    <row r="9252" spans="1:21" ht="14.25" customHeight="1">
      <c r="A9252"/>
      <c r="B9252"/>
      <c r="C9252"/>
      <c r="D9252"/>
      <c r="E9252"/>
      <c r="F9252"/>
      <c r="G9252"/>
      <c r="I9252"/>
      <c r="J9252"/>
      <c r="K9252"/>
      <c r="L9252"/>
      <c r="M9252"/>
      <c r="N9252"/>
      <c r="O9252"/>
      <c r="P9252"/>
      <c r="Q9252"/>
      <c r="R9252"/>
      <c r="S9252"/>
      <c r="T9252"/>
      <c r="U9252"/>
    </row>
    <row r="9253" spans="1:21" ht="14.25" customHeight="1">
      <c r="A9253"/>
      <c r="B9253"/>
      <c r="C9253"/>
      <c r="D9253"/>
      <c r="E9253"/>
      <c r="F9253"/>
      <c r="G9253"/>
      <c r="I9253"/>
      <c r="J9253"/>
      <c r="K9253"/>
      <c r="L9253"/>
      <c r="M9253"/>
      <c r="N9253"/>
      <c r="O9253"/>
      <c r="P9253"/>
      <c r="Q9253"/>
      <c r="R9253"/>
      <c r="S9253"/>
      <c r="T9253"/>
      <c r="U9253"/>
    </row>
    <row r="9254" spans="1:21" ht="14.25" customHeight="1">
      <c r="A9254"/>
      <c r="B9254"/>
      <c r="C9254"/>
      <c r="D9254"/>
      <c r="E9254"/>
      <c r="F9254"/>
      <c r="G9254"/>
      <c r="I9254"/>
      <c r="J9254"/>
      <c r="K9254"/>
      <c r="L9254"/>
      <c r="M9254"/>
      <c r="N9254"/>
      <c r="O9254"/>
      <c r="P9254"/>
      <c r="Q9254"/>
      <c r="R9254"/>
      <c r="S9254"/>
      <c r="T9254"/>
      <c r="U9254"/>
    </row>
    <row r="9255" spans="1:21" ht="14.25" customHeight="1">
      <c r="A9255"/>
      <c r="B9255"/>
      <c r="C9255"/>
      <c r="D9255"/>
      <c r="E9255"/>
      <c r="F9255"/>
      <c r="G9255"/>
      <c r="I9255"/>
      <c r="J9255"/>
      <c r="K9255"/>
      <c r="L9255"/>
      <c r="M9255"/>
      <c r="N9255"/>
      <c r="O9255"/>
      <c r="P9255"/>
      <c r="Q9255"/>
      <c r="R9255"/>
      <c r="S9255"/>
      <c r="T9255"/>
      <c r="U9255"/>
    </row>
    <row r="9256" spans="1:21" ht="14.25" customHeight="1">
      <c r="A9256"/>
      <c r="B9256"/>
      <c r="C9256"/>
      <c r="D9256"/>
      <c r="E9256"/>
      <c r="F9256"/>
      <c r="G9256"/>
      <c r="I9256"/>
      <c r="J9256"/>
      <c r="K9256"/>
      <c r="L9256"/>
      <c r="M9256"/>
      <c r="N9256"/>
      <c r="O9256"/>
      <c r="P9256"/>
      <c r="Q9256"/>
      <c r="R9256"/>
      <c r="S9256"/>
      <c r="T9256"/>
      <c r="U9256"/>
    </row>
    <row r="9257" spans="1:21" ht="14.25" customHeight="1">
      <c r="A9257"/>
      <c r="B9257"/>
      <c r="C9257"/>
      <c r="D9257"/>
      <c r="E9257"/>
      <c r="F9257"/>
      <c r="G9257"/>
      <c r="I9257"/>
      <c r="J9257"/>
      <c r="K9257"/>
      <c r="L9257"/>
      <c r="M9257"/>
      <c r="N9257"/>
      <c r="O9257"/>
      <c r="P9257"/>
      <c r="Q9257"/>
      <c r="R9257"/>
      <c r="S9257"/>
      <c r="T9257"/>
      <c r="U9257"/>
    </row>
    <row r="9258" spans="1:21" ht="14.25" customHeight="1">
      <c r="A9258"/>
      <c r="B9258"/>
      <c r="C9258"/>
      <c r="D9258"/>
      <c r="E9258"/>
      <c r="F9258"/>
      <c r="G9258"/>
      <c r="I9258"/>
      <c r="J9258"/>
      <c r="K9258"/>
      <c r="L9258"/>
      <c r="M9258"/>
      <c r="N9258"/>
      <c r="O9258"/>
      <c r="P9258"/>
      <c r="Q9258"/>
      <c r="R9258"/>
      <c r="S9258"/>
      <c r="T9258"/>
      <c r="U9258"/>
    </row>
    <row r="9259" spans="1:21" ht="14.25" customHeight="1">
      <c r="A9259"/>
      <c r="B9259"/>
      <c r="C9259"/>
      <c r="D9259"/>
      <c r="E9259"/>
      <c r="F9259"/>
      <c r="G9259"/>
      <c r="I9259"/>
      <c r="J9259"/>
      <c r="K9259"/>
      <c r="L9259"/>
      <c r="M9259"/>
      <c r="N9259"/>
      <c r="O9259"/>
      <c r="P9259"/>
      <c r="Q9259"/>
      <c r="R9259"/>
      <c r="S9259"/>
      <c r="T9259"/>
      <c r="U9259"/>
    </row>
    <row r="9260" spans="1:21" ht="14.25" customHeight="1">
      <c r="A9260"/>
      <c r="B9260"/>
      <c r="C9260"/>
      <c r="D9260"/>
      <c r="E9260"/>
      <c r="F9260"/>
      <c r="G9260"/>
      <c r="I9260"/>
      <c r="J9260"/>
      <c r="K9260"/>
      <c r="L9260"/>
      <c r="M9260"/>
      <c r="N9260"/>
      <c r="O9260"/>
      <c r="P9260"/>
      <c r="Q9260"/>
      <c r="R9260"/>
      <c r="S9260"/>
      <c r="T9260"/>
      <c r="U9260"/>
    </row>
    <row r="9261" spans="1:21" ht="14.25" customHeight="1">
      <c r="A9261"/>
      <c r="B9261"/>
      <c r="C9261"/>
      <c r="D9261"/>
      <c r="E9261"/>
      <c r="F9261"/>
      <c r="G9261"/>
      <c r="I9261"/>
      <c r="J9261"/>
      <c r="K9261"/>
      <c r="L9261"/>
      <c r="M9261"/>
      <c r="N9261"/>
      <c r="O9261"/>
      <c r="P9261"/>
      <c r="Q9261"/>
      <c r="R9261"/>
      <c r="S9261"/>
      <c r="T9261"/>
      <c r="U9261"/>
    </row>
    <row r="9262" spans="1:21" ht="14.25" customHeight="1">
      <c r="A9262"/>
      <c r="B9262"/>
      <c r="C9262"/>
      <c r="D9262"/>
      <c r="E9262"/>
      <c r="F9262"/>
      <c r="G9262"/>
      <c r="I9262"/>
      <c r="J9262"/>
      <c r="K9262"/>
      <c r="L9262"/>
      <c r="M9262"/>
      <c r="N9262"/>
      <c r="O9262"/>
      <c r="P9262"/>
      <c r="Q9262"/>
      <c r="R9262"/>
      <c r="S9262"/>
      <c r="T9262"/>
      <c r="U9262"/>
    </row>
    <row r="9263" spans="1:21" ht="14.25" customHeight="1">
      <c r="A9263"/>
      <c r="B9263"/>
      <c r="C9263"/>
      <c r="D9263"/>
      <c r="E9263"/>
      <c r="F9263"/>
      <c r="G9263"/>
      <c r="I9263"/>
      <c r="J9263"/>
      <c r="K9263"/>
      <c r="L9263"/>
      <c r="M9263"/>
      <c r="N9263"/>
      <c r="O9263"/>
      <c r="P9263"/>
      <c r="Q9263"/>
      <c r="R9263"/>
      <c r="S9263"/>
      <c r="T9263"/>
      <c r="U9263"/>
    </row>
    <row r="9264" spans="1:21" ht="14.25" customHeight="1">
      <c r="A9264"/>
      <c r="B9264"/>
      <c r="C9264"/>
      <c r="D9264"/>
      <c r="E9264"/>
      <c r="F9264"/>
      <c r="G9264"/>
      <c r="I9264"/>
      <c r="J9264"/>
      <c r="K9264"/>
      <c r="L9264"/>
      <c r="M9264"/>
      <c r="N9264"/>
      <c r="O9264"/>
      <c r="P9264"/>
      <c r="Q9264"/>
      <c r="R9264"/>
      <c r="S9264"/>
      <c r="T9264"/>
      <c r="U9264"/>
    </row>
    <row r="9265" spans="1:21" ht="14.25" customHeight="1">
      <c r="A9265"/>
      <c r="B9265"/>
      <c r="C9265"/>
      <c r="D9265"/>
      <c r="E9265"/>
      <c r="F9265"/>
      <c r="G9265"/>
      <c r="I9265"/>
      <c r="J9265"/>
      <c r="K9265"/>
      <c r="L9265"/>
      <c r="M9265"/>
      <c r="N9265"/>
      <c r="O9265"/>
      <c r="P9265"/>
      <c r="Q9265"/>
      <c r="R9265"/>
      <c r="S9265"/>
      <c r="T9265"/>
      <c r="U9265"/>
    </row>
    <row r="9266" spans="1:21" ht="14.25" customHeight="1">
      <c r="A9266"/>
      <c r="B9266"/>
      <c r="C9266"/>
      <c r="D9266"/>
      <c r="E9266"/>
      <c r="F9266"/>
      <c r="G9266"/>
      <c r="I9266"/>
      <c r="J9266"/>
      <c r="K9266"/>
      <c r="L9266"/>
      <c r="M9266"/>
      <c r="N9266"/>
      <c r="O9266"/>
      <c r="P9266"/>
      <c r="Q9266"/>
      <c r="R9266"/>
      <c r="S9266"/>
      <c r="T9266"/>
      <c r="U9266"/>
    </row>
    <row r="9267" spans="1:21" ht="14.25" customHeight="1">
      <c r="A9267"/>
      <c r="B9267"/>
      <c r="C9267"/>
      <c r="D9267"/>
      <c r="E9267"/>
      <c r="F9267"/>
      <c r="G9267"/>
      <c r="I9267"/>
      <c r="J9267"/>
      <c r="K9267"/>
      <c r="L9267"/>
      <c r="M9267"/>
      <c r="N9267"/>
      <c r="O9267"/>
      <c r="P9267"/>
      <c r="Q9267"/>
      <c r="R9267"/>
      <c r="S9267"/>
      <c r="T9267"/>
      <c r="U9267"/>
    </row>
    <row r="9268" spans="1:21" ht="14.25" customHeight="1">
      <c r="A9268"/>
      <c r="B9268"/>
      <c r="C9268"/>
      <c r="D9268"/>
      <c r="E9268"/>
      <c r="F9268"/>
      <c r="G9268"/>
      <c r="I9268"/>
      <c r="J9268"/>
      <c r="K9268"/>
      <c r="L9268"/>
      <c r="M9268"/>
      <c r="N9268"/>
      <c r="O9268"/>
      <c r="P9268"/>
      <c r="Q9268"/>
      <c r="R9268"/>
      <c r="S9268"/>
      <c r="T9268"/>
      <c r="U9268"/>
    </row>
    <row r="9269" spans="1:21" ht="14.25" customHeight="1">
      <c r="A9269"/>
      <c r="B9269"/>
      <c r="C9269"/>
      <c r="D9269"/>
      <c r="E9269"/>
      <c r="F9269"/>
      <c r="G9269"/>
      <c r="I9269"/>
      <c r="J9269"/>
      <c r="K9269"/>
      <c r="L9269"/>
      <c r="M9269"/>
      <c r="N9269"/>
      <c r="O9269"/>
      <c r="P9269"/>
      <c r="Q9269"/>
      <c r="R9269"/>
      <c r="S9269"/>
      <c r="T9269"/>
      <c r="U9269"/>
    </row>
    <row r="9270" spans="1:21" ht="14.25" customHeight="1">
      <c r="A9270"/>
      <c r="B9270"/>
      <c r="C9270"/>
      <c r="D9270"/>
      <c r="E9270"/>
      <c r="F9270"/>
      <c r="G9270"/>
      <c r="I9270"/>
      <c r="J9270"/>
      <c r="K9270"/>
      <c r="L9270"/>
      <c r="M9270"/>
      <c r="N9270"/>
      <c r="O9270"/>
      <c r="P9270"/>
      <c r="Q9270"/>
      <c r="R9270"/>
      <c r="S9270"/>
      <c r="T9270"/>
      <c r="U9270"/>
    </row>
    <row r="9271" spans="1:21" ht="14.25" customHeight="1">
      <c r="A9271"/>
      <c r="B9271"/>
      <c r="C9271"/>
      <c r="D9271"/>
      <c r="E9271"/>
      <c r="F9271"/>
      <c r="G9271"/>
      <c r="I9271"/>
      <c r="J9271"/>
      <c r="K9271"/>
      <c r="L9271"/>
      <c r="M9271"/>
      <c r="N9271"/>
      <c r="O9271"/>
      <c r="P9271"/>
      <c r="Q9271"/>
      <c r="R9271"/>
      <c r="S9271"/>
      <c r="T9271"/>
      <c r="U9271"/>
    </row>
    <row r="9272" spans="1:21" ht="14.25" customHeight="1">
      <c r="A9272"/>
      <c r="B9272"/>
      <c r="C9272"/>
      <c r="D9272"/>
      <c r="E9272"/>
      <c r="F9272"/>
      <c r="G9272"/>
      <c r="I9272"/>
      <c r="J9272"/>
      <c r="K9272"/>
      <c r="L9272"/>
      <c r="M9272"/>
      <c r="N9272"/>
      <c r="O9272"/>
      <c r="P9272"/>
      <c r="Q9272"/>
      <c r="R9272"/>
      <c r="S9272"/>
      <c r="T9272"/>
      <c r="U9272"/>
    </row>
    <row r="9273" spans="1:21" ht="14.25" customHeight="1">
      <c r="A9273"/>
      <c r="B9273"/>
      <c r="C9273"/>
      <c r="D9273"/>
      <c r="E9273"/>
      <c r="F9273"/>
      <c r="G9273"/>
      <c r="I9273"/>
      <c r="J9273"/>
      <c r="K9273"/>
      <c r="L9273"/>
      <c r="M9273"/>
      <c r="N9273"/>
      <c r="O9273"/>
      <c r="P9273"/>
      <c r="Q9273"/>
      <c r="R9273"/>
      <c r="S9273"/>
      <c r="T9273"/>
      <c r="U9273"/>
    </row>
    <row r="9274" spans="1:21" ht="14.25" customHeight="1">
      <c r="A9274"/>
      <c r="B9274"/>
      <c r="C9274"/>
      <c r="D9274"/>
      <c r="E9274"/>
      <c r="F9274"/>
      <c r="G9274"/>
      <c r="I9274"/>
      <c r="J9274"/>
      <c r="K9274"/>
      <c r="L9274"/>
      <c r="M9274"/>
      <c r="N9274"/>
      <c r="O9274"/>
      <c r="P9274"/>
      <c r="Q9274"/>
      <c r="R9274"/>
      <c r="S9274"/>
      <c r="T9274"/>
      <c r="U9274"/>
    </row>
    <row r="9275" spans="1:21" ht="14.25" customHeight="1">
      <c r="A9275"/>
      <c r="B9275"/>
      <c r="C9275"/>
      <c r="D9275"/>
      <c r="E9275"/>
      <c r="F9275"/>
      <c r="G9275"/>
      <c r="I9275"/>
      <c r="J9275"/>
      <c r="K9275"/>
      <c r="L9275"/>
      <c r="M9275"/>
      <c r="N9275"/>
      <c r="O9275"/>
      <c r="P9275"/>
      <c r="Q9275"/>
      <c r="R9275"/>
      <c r="S9275"/>
      <c r="T9275"/>
      <c r="U9275"/>
    </row>
    <row r="9276" spans="1:21" ht="14.25" customHeight="1">
      <c r="A9276"/>
      <c r="B9276"/>
      <c r="C9276"/>
      <c r="D9276"/>
      <c r="E9276"/>
      <c r="F9276"/>
      <c r="G9276"/>
      <c r="I9276"/>
      <c r="J9276"/>
      <c r="K9276"/>
      <c r="L9276"/>
      <c r="M9276"/>
      <c r="N9276"/>
      <c r="O9276"/>
      <c r="P9276"/>
      <c r="Q9276"/>
      <c r="R9276"/>
      <c r="S9276"/>
      <c r="T9276"/>
      <c r="U9276"/>
    </row>
    <row r="9277" spans="1:21" ht="14.25" customHeight="1">
      <c r="A9277"/>
      <c r="B9277"/>
      <c r="C9277"/>
      <c r="D9277"/>
      <c r="E9277"/>
      <c r="F9277"/>
      <c r="G9277"/>
      <c r="I9277"/>
      <c r="J9277"/>
      <c r="K9277"/>
      <c r="L9277"/>
      <c r="M9277"/>
      <c r="N9277"/>
      <c r="O9277"/>
      <c r="P9277"/>
      <c r="Q9277"/>
      <c r="R9277"/>
      <c r="S9277"/>
      <c r="T9277"/>
      <c r="U9277"/>
    </row>
    <row r="9278" spans="1:21" ht="14.25" customHeight="1">
      <c r="A9278"/>
      <c r="B9278"/>
      <c r="C9278"/>
      <c r="D9278"/>
      <c r="E9278"/>
      <c r="F9278"/>
      <c r="G9278"/>
      <c r="I9278"/>
      <c r="J9278"/>
      <c r="K9278"/>
      <c r="L9278"/>
      <c r="M9278"/>
      <c r="N9278"/>
      <c r="O9278"/>
      <c r="P9278"/>
      <c r="Q9278"/>
      <c r="R9278"/>
      <c r="S9278"/>
      <c r="T9278"/>
      <c r="U9278"/>
    </row>
    <row r="9279" spans="1:21" ht="14.25" customHeight="1">
      <c r="A9279"/>
      <c r="B9279"/>
      <c r="C9279"/>
      <c r="D9279"/>
      <c r="E9279"/>
      <c r="F9279"/>
      <c r="G9279"/>
      <c r="I9279"/>
      <c r="J9279"/>
      <c r="K9279"/>
      <c r="L9279"/>
      <c r="M9279"/>
      <c r="N9279"/>
      <c r="O9279"/>
      <c r="P9279"/>
      <c r="Q9279"/>
      <c r="R9279"/>
      <c r="S9279"/>
      <c r="T9279"/>
      <c r="U9279"/>
    </row>
    <row r="9280" spans="1:21" ht="14.25" customHeight="1">
      <c r="A9280"/>
      <c r="B9280"/>
      <c r="C9280"/>
      <c r="D9280"/>
      <c r="E9280"/>
      <c r="F9280"/>
      <c r="G9280"/>
      <c r="I9280"/>
      <c r="J9280"/>
      <c r="K9280"/>
      <c r="L9280"/>
      <c r="M9280"/>
      <c r="N9280"/>
      <c r="O9280"/>
      <c r="P9280"/>
      <c r="Q9280"/>
      <c r="R9280"/>
      <c r="S9280"/>
      <c r="T9280"/>
      <c r="U9280"/>
    </row>
    <row r="9281" spans="1:21" ht="14.25" customHeight="1">
      <c r="A9281"/>
      <c r="B9281"/>
      <c r="C9281"/>
      <c r="D9281"/>
      <c r="E9281"/>
      <c r="F9281"/>
      <c r="G9281"/>
      <c r="I9281"/>
      <c r="J9281"/>
      <c r="K9281"/>
      <c r="L9281"/>
      <c r="M9281"/>
      <c r="N9281"/>
      <c r="O9281"/>
      <c r="P9281"/>
      <c r="Q9281"/>
      <c r="R9281"/>
      <c r="S9281"/>
      <c r="T9281"/>
      <c r="U9281"/>
    </row>
    <row r="9282" spans="1:21" ht="14.25" customHeight="1">
      <c r="A9282"/>
      <c r="B9282"/>
      <c r="C9282"/>
      <c r="D9282"/>
      <c r="E9282"/>
      <c r="F9282"/>
      <c r="G9282"/>
      <c r="I9282"/>
      <c r="J9282"/>
      <c r="K9282"/>
      <c r="L9282"/>
      <c r="M9282"/>
      <c r="N9282"/>
      <c r="O9282"/>
      <c r="P9282"/>
      <c r="Q9282"/>
      <c r="R9282"/>
      <c r="S9282"/>
      <c r="T9282"/>
      <c r="U9282"/>
    </row>
    <row r="9283" spans="1:21" ht="14.25" customHeight="1">
      <c r="A9283"/>
      <c r="B9283"/>
      <c r="C9283"/>
      <c r="D9283"/>
      <c r="E9283"/>
      <c r="F9283"/>
      <c r="G9283"/>
      <c r="I9283"/>
      <c r="J9283"/>
      <c r="K9283"/>
      <c r="L9283"/>
      <c r="M9283"/>
      <c r="N9283"/>
      <c r="O9283"/>
      <c r="P9283"/>
      <c r="Q9283"/>
      <c r="R9283"/>
      <c r="S9283"/>
      <c r="T9283"/>
      <c r="U9283"/>
    </row>
    <row r="9284" spans="1:21" ht="14.25" customHeight="1">
      <c r="A9284"/>
      <c r="B9284"/>
      <c r="C9284"/>
      <c r="D9284"/>
      <c r="E9284"/>
      <c r="F9284"/>
      <c r="G9284"/>
      <c r="I9284"/>
      <c r="J9284"/>
      <c r="K9284"/>
      <c r="L9284"/>
      <c r="M9284"/>
      <c r="N9284"/>
      <c r="O9284"/>
      <c r="P9284"/>
      <c r="Q9284"/>
      <c r="R9284"/>
      <c r="S9284"/>
      <c r="T9284"/>
      <c r="U9284"/>
    </row>
    <row r="9285" spans="1:21" ht="14.25" customHeight="1">
      <c r="A9285"/>
      <c r="B9285"/>
      <c r="C9285"/>
      <c r="D9285"/>
      <c r="E9285"/>
      <c r="F9285"/>
      <c r="G9285"/>
      <c r="I9285"/>
      <c r="J9285"/>
      <c r="K9285"/>
      <c r="L9285"/>
      <c r="M9285"/>
      <c r="N9285"/>
      <c r="O9285"/>
      <c r="P9285"/>
      <c r="Q9285"/>
      <c r="R9285"/>
      <c r="S9285"/>
      <c r="T9285"/>
      <c r="U9285"/>
    </row>
    <row r="9286" spans="1:21" ht="14.25" customHeight="1">
      <c r="A9286"/>
      <c r="B9286"/>
      <c r="C9286"/>
      <c r="D9286"/>
      <c r="E9286"/>
      <c r="F9286"/>
      <c r="G9286"/>
      <c r="I9286"/>
      <c r="J9286"/>
      <c r="K9286"/>
      <c r="L9286"/>
      <c r="M9286"/>
      <c r="N9286"/>
      <c r="O9286"/>
      <c r="P9286"/>
      <c r="Q9286"/>
      <c r="R9286"/>
      <c r="S9286"/>
      <c r="T9286"/>
      <c r="U9286"/>
    </row>
    <row r="9287" spans="1:21" ht="14.25" customHeight="1">
      <c r="A9287"/>
      <c r="B9287"/>
      <c r="C9287"/>
      <c r="D9287"/>
      <c r="E9287"/>
      <c r="F9287"/>
      <c r="G9287"/>
      <c r="I9287"/>
      <c r="J9287"/>
      <c r="K9287"/>
      <c r="L9287"/>
      <c r="M9287"/>
      <c r="N9287"/>
      <c r="O9287"/>
      <c r="P9287"/>
      <c r="Q9287"/>
      <c r="R9287"/>
      <c r="S9287"/>
      <c r="T9287"/>
      <c r="U9287"/>
    </row>
    <row r="9288" spans="1:21" ht="14.25" customHeight="1">
      <c r="A9288"/>
      <c r="B9288"/>
      <c r="C9288"/>
      <c r="D9288"/>
      <c r="E9288"/>
      <c r="F9288"/>
      <c r="G9288"/>
      <c r="I9288"/>
      <c r="J9288"/>
      <c r="K9288"/>
      <c r="L9288"/>
      <c r="M9288"/>
      <c r="N9288"/>
      <c r="O9288"/>
      <c r="P9288"/>
      <c r="Q9288"/>
      <c r="R9288"/>
      <c r="S9288"/>
      <c r="T9288"/>
      <c r="U9288"/>
    </row>
    <row r="9289" spans="1:21" ht="14.25" customHeight="1">
      <c r="A9289"/>
      <c r="B9289"/>
      <c r="C9289"/>
      <c r="D9289"/>
      <c r="E9289"/>
      <c r="F9289"/>
      <c r="G9289"/>
      <c r="I9289"/>
      <c r="J9289"/>
      <c r="K9289"/>
      <c r="L9289"/>
      <c r="M9289"/>
      <c r="N9289"/>
      <c r="O9289"/>
      <c r="P9289"/>
      <c r="Q9289"/>
      <c r="R9289"/>
      <c r="S9289"/>
      <c r="T9289"/>
      <c r="U9289"/>
    </row>
    <row r="9290" spans="1:21" ht="14.25" customHeight="1">
      <c r="A9290"/>
      <c r="B9290"/>
      <c r="C9290"/>
      <c r="D9290"/>
      <c r="E9290"/>
      <c r="F9290"/>
      <c r="G9290"/>
      <c r="I9290"/>
      <c r="J9290"/>
      <c r="K9290"/>
      <c r="L9290"/>
      <c r="M9290"/>
      <c r="N9290"/>
      <c r="O9290"/>
      <c r="P9290"/>
      <c r="Q9290"/>
      <c r="R9290"/>
      <c r="S9290"/>
      <c r="T9290"/>
      <c r="U9290"/>
    </row>
    <row r="9291" spans="1:21" ht="14.25" customHeight="1">
      <c r="A9291"/>
      <c r="B9291"/>
      <c r="C9291"/>
      <c r="D9291"/>
      <c r="E9291"/>
      <c r="F9291"/>
      <c r="G9291"/>
      <c r="I9291"/>
      <c r="J9291"/>
      <c r="K9291"/>
      <c r="L9291"/>
      <c r="M9291"/>
      <c r="N9291"/>
      <c r="O9291"/>
      <c r="P9291"/>
      <c r="Q9291"/>
      <c r="R9291"/>
      <c r="S9291"/>
      <c r="T9291"/>
      <c r="U9291"/>
    </row>
    <row r="9292" spans="1:21" ht="14.25" customHeight="1">
      <c r="A9292"/>
      <c r="B9292"/>
      <c r="C9292"/>
      <c r="D9292"/>
      <c r="E9292"/>
      <c r="F9292"/>
      <c r="G9292"/>
      <c r="I9292"/>
      <c r="J9292"/>
      <c r="K9292"/>
      <c r="L9292"/>
      <c r="M9292"/>
      <c r="N9292"/>
      <c r="O9292"/>
      <c r="P9292"/>
      <c r="Q9292"/>
      <c r="R9292"/>
      <c r="S9292"/>
      <c r="T9292"/>
      <c r="U9292"/>
    </row>
    <row r="9293" spans="1:21" ht="14.25" customHeight="1">
      <c r="A9293"/>
      <c r="B9293"/>
      <c r="C9293"/>
      <c r="D9293"/>
      <c r="E9293"/>
      <c r="F9293"/>
      <c r="G9293"/>
      <c r="I9293"/>
      <c r="J9293"/>
      <c r="K9293"/>
      <c r="L9293"/>
      <c r="M9293"/>
      <c r="N9293"/>
      <c r="O9293"/>
      <c r="P9293"/>
      <c r="Q9293"/>
      <c r="R9293"/>
      <c r="S9293"/>
      <c r="T9293"/>
      <c r="U9293"/>
    </row>
    <row r="9294" spans="1:21" ht="14.25" customHeight="1">
      <c r="A9294"/>
      <c r="B9294"/>
      <c r="C9294"/>
      <c r="D9294"/>
      <c r="E9294"/>
      <c r="F9294"/>
      <c r="G9294"/>
      <c r="I9294"/>
      <c r="J9294"/>
      <c r="K9294"/>
      <c r="L9294"/>
      <c r="M9294"/>
      <c r="N9294"/>
      <c r="O9294"/>
      <c r="P9294"/>
      <c r="Q9294"/>
      <c r="R9294"/>
      <c r="S9294"/>
      <c r="T9294"/>
      <c r="U9294"/>
    </row>
    <row r="9295" spans="1:21" ht="14.25" customHeight="1">
      <c r="A9295"/>
      <c r="B9295"/>
      <c r="C9295"/>
      <c r="D9295"/>
      <c r="E9295"/>
      <c r="F9295"/>
      <c r="G9295"/>
      <c r="I9295"/>
      <c r="J9295"/>
      <c r="K9295"/>
      <c r="L9295"/>
      <c r="M9295"/>
      <c r="N9295"/>
      <c r="O9295"/>
      <c r="P9295"/>
      <c r="Q9295"/>
      <c r="R9295"/>
      <c r="S9295"/>
      <c r="T9295"/>
      <c r="U9295"/>
    </row>
    <row r="9296" spans="1:21" ht="14.25" customHeight="1">
      <c r="A9296"/>
      <c r="B9296"/>
      <c r="C9296"/>
      <c r="D9296"/>
      <c r="E9296"/>
      <c r="F9296"/>
      <c r="G9296"/>
      <c r="I9296"/>
      <c r="J9296"/>
      <c r="K9296"/>
      <c r="L9296"/>
      <c r="M9296"/>
      <c r="N9296"/>
      <c r="O9296"/>
      <c r="P9296"/>
      <c r="Q9296"/>
      <c r="R9296"/>
      <c r="S9296"/>
      <c r="T9296"/>
      <c r="U9296"/>
    </row>
    <row r="9297" spans="1:21" ht="14.25" customHeight="1">
      <c r="A9297"/>
      <c r="B9297"/>
      <c r="C9297"/>
      <c r="D9297"/>
      <c r="E9297"/>
      <c r="F9297"/>
      <c r="G9297"/>
      <c r="I9297"/>
      <c r="J9297"/>
      <c r="K9297"/>
      <c r="L9297"/>
      <c r="M9297"/>
      <c r="N9297"/>
      <c r="O9297"/>
      <c r="P9297"/>
      <c r="Q9297"/>
      <c r="R9297"/>
      <c r="S9297"/>
      <c r="T9297"/>
      <c r="U9297"/>
    </row>
    <row r="9298" spans="1:21" ht="14.25" customHeight="1">
      <c r="A9298"/>
      <c r="B9298"/>
      <c r="C9298"/>
      <c r="D9298"/>
      <c r="E9298"/>
      <c r="F9298"/>
      <c r="G9298"/>
      <c r="I9298"/>
      <c r="J9298"/>
      <c r="K9298"/>
      <c r="L9298"/>
      <c r="M9298"/>
      <c r="N9298"/>
      <c r="O9298"/>
      <c r="P9298"/>
      <c r="Q9298"/>
      <c r="R9298"/>
      <c r="S9298"/>
      <c r="T9298"/>
      <c r="U9298"/>
    </row>
    <row r="9299" spans="1:21" ht="14.25" customHeight="1">
      <c r="A9299"/>
      <c r="B9299"/>
      <c r="C9299"/>
      <c r="D9299"/>
      <c r="E9299"/>
      <c r="F9299"/>
      <c r="G9299"/>
      <c r="I9299"/>
      <c r="J9299"/>
      <c r="K9299"/>
      <c r="L9299"/>
      <c r="M9299"/>
      <c r="N9299"/>
      <c r="O9299"/>
      <c r="P9299"/>
      <c r="Q9299"/>
      <c r="R9299"/>
      <c r="S9299"/>
      <c r="T9299"/>
      <c r="U9299"/>
    </row>
    <row r="9300" spans="1:21" ht="14.25" customHeight="1">
      <c r="A9300"/>
      <c r="B9300"/>
      <c r="C9300"/>
      <c r="D9300"/>
      <c r="E9300"/>
      <c r="F9300"/>
      <c r="G9300"/>
      <c r="I9300"/>
      <c r="J9300"/>
      <c r="K9300"/>
      <c r="L9300"/>
      <c r="M9300"/>
      <c r="N9300"/>
      <c r="O9300"/>
      <c r="P9300"/>
      <c r="Q9300"/>
      <c r="R9300"/>
      <c r="S9300"/>
      <c r="T9300"/>
      <c r="U9300"/>
    </row>
    <row r="9301" spans="1:21" ht="14.25" customHeight="1">
      <c r="A9301"/>
      <c r="B9301"/>
      <c r="C9301"/>
      <c r="D9301"/>
      <c r="E9301"/>
      <c r="F9301"/>
      <c r="G9301"/>
      <c r="I9301"/>
      <c r="J9301"/>
      <c r="K9301"/>
      <c r="L9301"/>
      <c r="M9301"/>
      <c r="N9301"/>
      <c r="O9301"/>
      <c r="P9301"/>
      <c r="Q9301"/>
      <c r="R9301"/>
      <c r="S9301"/>
      <c r="T9301"/>
      <c r="U9301"/>
    </row>
    <row r="9302" spans="1:21" ht="14.25" customHeight="1">
      <c r="A9302"/>
      <c r="B9302"/>
      <c r="C9302"/>
      <c r="D9302"/>
      <c r="E9302"/>
      <c r="F9302"/>
      <c r="G9302"/>
      <c r="I9302"/>
      <c r="J9302"/>
      <c r="K9302"/>
      <c r="L9302"/>
      <c r="M9302"/>
      <c r="N9302"/>
      <c r="O9302"/>
      <c r="P9302"/>
      <c r="Q9302"/>
      <c r="R9302"/>
      <c r="S9302"/>
      <c r="T9302"/>
      <c r="U9302"/>
    </row>
    <row r="9303" spans="1:21" ht="14.25" customHeight="1">
      <c r="A9303"/>
      <c r="B9303"/>
      <c r="C9303"/>
      <c r="D9303"/>
      <c r="E9303"/>
      <c r="F9303"/>
      <c r="G9303"/>
      <c r="I9303"/>
      <c r="J9303"/>
      <c r="K9303"/>
      <c r="L9303"/>
      <c r="M9303"/>
      <c r="N9303"/>
      <c r="O9303"/>
      <c r="P9303"/>
      <c r="Q9303"/>
      <c r="R9303"/>
      <c r="S9303"/>
      <c r="T9303"/>
      <c r="U9303"/>
    </row>
    <row r="9304" spans="1:21" ht="14.25" customHeight="1">
      <c r="A9304"/>
      <c r="B9304"/>
      <c r="C9304"/>
      <c r="D9304"/>
      <c r="E9304"/>
      <c r="F9304"/>
      <c r="G9304"/>
      <c r="I9304"/>
      <c r="J9304"/>
      <c r="K9304"/>
      <c r="L9304"/>
      <c r="M9304"/>
      <c r="N9304"/>
      <c r="O9304"/>
      <c r="P9304"/>
      <c r="Q9304"/>
      <c r="R9304"/>
      <c r="S9304"/>
      <c r="T9304"/>
      <c r="U9304"/>
    </row>
    <row r="9305" spans="1:21" ht="14.25" customHeight="1">
      <c r="A9305"/>
      <c r="B9305"/>
      <c r="C9305"/>
      <c r="D9305"/>
      <c r="E9305"/>
      <c r="F9305"/>
      <c r="G9305"/>
      <c r="I9305"/>
      <c r="J9305"/>
      <c r="K9305"/>
      <c r="L9305"/>
      <c r="M9305"/>
      <c r="N9305"/>
      <c r="O9305"/>
      <c r="P9305"/>
      <c r="Q9305"/>
      <c r="R9305"/>
      <c r="S9305"/>
      <c r="T9305"/>
      <c r="U9305"/>
    </row>
    <row r="9306" spans="1:21" ht="14.25" customHeight="1">
      <c r="A9306"/>
      <c r="B9306"/>
      <c r="C9306"/>
      <c r="D9306"/>
      <c r="E9306"/>
      <c r="F9306"/>
      <c r="G9306"/>
      <c r="I9306"/>
      <c r="J9306"/>
      <c r="K9306"/>
      <c r="L9306"/>
      <c r="M9306"/>
      <c r="N9306"/>
      <c r="O9306"/>
      <c r="P9306"/>
      <c r="Q9306"/>
      <c r="R9306"/>
      <c r="S9306"/>
      <c r="T9306"/>
      <c r="U9306"/>
    </row>
    <row r="9307" spans="1:21" ht="14.25" customHeight="1">
      <c r="A9307"/>
      <c r="B9307"/>
      <c r="C9307"/>
      <c r="D9307"/>
      <c r="E9307"/>
      <c r="F9307"/>
      <c r="G9307"/>
      <c r="I9307"/>
      <c r="J9307"/>
      <c r="K9307"/>
      <c r="L9307"/>
      <c r="M9307"/>
      <c r="N9307"/>
      <c r="O9307"/>
      <c r="P9307"/>
      <c r="Q9307"/>
      <c r="R9307"/>
      <c r="S9307"/>
      <c r="T9307"/>
      <c r="U9307"/>
    </row>
    <row r="9308" spans="1:21" ht="14.25" customHeight="1">
      <c r="A9308"/>
      <c r="B9308"/>
      <c r="C9308"/>
      <c r="D9308"/>
      <c r="E9308"/>
      <c r="F9308"/>
      <c r="G9308"/>
      <c r="I9308"/>
      <c r="J9308"/>
      <c r="K9308"/>
      <c r="L9308"/>
      <c r="M9308"/>
      <c r="N9308"/>
      <c r="O9308"/>
      <c r="P9308"/>
      <c r="Q9308"/>
      <c r="R9308"/>
      <c r="S9308"/>
      <c r="T9308"/>
      <c r="U9308"/>
    </row>
    <row r="9309" spans="1:21" ht="14.25" customHeight="1">
      <c r="A9309"/>
      <c r="B9309"/>
      <c r="C9309"/>
      <c r="D9309"/>
      <c r="E9309"/>
      <c r="F9309"/>
      <c r="G9309"/>
      <c r="I9309"/>
      <c r="J9309"/>
      <c r="K9309"/>
      <c r="L9309"/>
      <c r="M9309"/>
      <c r="N9309"/>
      <c r="O9309"/>
      <c r="P9309"/>
      <c r="Q9309"/>
      <c r="R9309"/>
      <c r="S9309"/>
      <c r="T9309"/>
      <c r="U9309"/>
    </row>
    <row r="9310" spans="1:21" ht="14.25" customHeight="1">
      <c r="A9310"/>
      <c r="B9310"/>
      <c r="C9310"/>
      <c r="D9310"/>
      <c r="E9310"/>
      <c r="F9310"/>
      <c r="G9310"/>
      <c r="I9310"/>
      <c r="J9310"/>
      <c r="K9310"/>
      <c r="L9310"/>
      <c r="M9310"/>
      <c r="N9310"/>
      <c r="O9310"/>
      <c r="P9310"/>
      <c r="Q9310"/>
      <c r="R9310"/>
      <c r="S9310"/>
      <c r="T9310"/>
      <c r="U9310"/>
    </row>
    <row r="9311" spans="1:21" ht="14.25" customHeight="1">
      <c r="A9311"/>
      <c r="B9311"/>
      <c r="C9311"/>
      <c r="D9311"/>
      <c r="E9311"/>
      <c r="F9311"/>
      <c r="G9311"/>
      <c r="I9311"/>
      <c r="J9311"/>
      <c r="K9311"/>
      <c r="L9311"/>
      <c r="M9311"/>
      <c r="N9311"/>
      <c r="O9311"/>
      <c r="P9311"/>
      <c r="Q9311"/>
      <c r="R9311"/>
      <c r="S9311"/>
      <c r="T9311"/>
      <c r="U9311"/>
    </row>
    <row r="9312" spans="1:21" ht="14.25" customHeight="1">
      <c r="A9312"/>
      <c r="B9312"/>
      <c r="C9312"/>
      <c r="D9312"/>
      <c r="E9312"/>
      <c r="F9312"/>
      <c r="G9312"/>
      <c r="I9312"/>
      <c r="J9312"/>
      <c r="K9312"/>
      <c r="L9312"/>
      <c r="M9312"/>
      <c r="N9312"/>
      <c r="O9312"/>
      <c r="P9312"/>
      <c r="Q9312"/>
      <c r="R9312"/>
      <c r="S9312"/>
      <c r="T9312"/>
      <c r="U9312"/>
    </row>
    <row r="9313" spans="1:21" ht="14.25" customHeight="1">
      <c r="A9313"/>
      <c r="B9313"/>
      <c r="C9313"/>
      <c r="D9313"/>
      <c r="E9313"/>
      <c r="F9313"/>
      <c r="G9313"/>
      <c r="I9313"/>
      <c r="J9313"/>
      <c r="K9313"/>
      <c r="L9313"/>
      <c r="M9313"/>
      <c r="N9313"/>
      <c r="O9313"/>
      <c r="P9313"/>
      <c r="Q9313"/>
      <c r="R9313"/>
      <c r="S9313"/>
      <c r="T9313"/>
      <c r="U9313"/>
    </row>
    <row r="9314" spans="1:21" ht="14.25" customHeight="1">
      <c r="A9314"/>
      <c r="B9314"/>
      <c r="C9314"/>
      <c r="D9314"/>
      <c r="E9314"/>
      <c r="F9314"/>
      <c r="G9314"/>
      <c r="I9314"/>
      <c r="J9314"/>
      <c r="K9314"/>
      <c r="L9314"/>
      <c r="M9314"/>
      <c r="N9314"/>
      <c r="O9314"/>
      <c r="P9314"/>
      <c r="Q9314"/>
      <c r="R9314"/>
      <c r="S9314"/>
      <c r="T9314"/>
      <c r="U9314"/>
    </row>
    <row r="9315" spans="1:21" ht="14.25" customHeight="1">
      <c r="A9315"/>
      <c r="B9315"/>
      <c r="C9315"/>
      <c r="D9315"/>
      <c r="E9315"/>
      <c r="F9315"/>
      <c r="G9315"/>
      <c r="I9315"/>
      <c r="J9315"/>
      <c r="K9315"/>
      <c r="L9315"/>
      <c r="M9315"/>
      <c r="N9315"/>
      <c r="O9315"/>
      <c r="P9315"/>
      <c r="Q9315"/>
      <c r="R9315"/>
      <c r="S9315"/>
      <c r="T9315"/>
      <c r="U9315"/>
    </row>
    <row r="9316" spans="1:21" ht="14.25" customHeight="1">
      <c r="A9316"/>
      <c r="B9316"/>
      <c r="C9316"/>
      <c r="D9316"/>
      <c r="E9316"/>
      <c r="F9316"/>
      <c r="G9316"/>
      <c r="I9316"/>
      <c r="J9316"/>
      <c r="K9316"/>
      <c r="L9316"/>
      <c r="M9316"/>
      <c r="N9316"/>
      <c r="O9316"/>
      <c r="P9316"/>
      <c r="Q9316"/>
      <c r="R9316"/>
      <c r="S9316"/>
      <c r="T9316"/>
      <c r="U9316"/>
    </row>
    <row r="9317" spans="1:21" ht="14.25" customHeight="1">
      <c r="A9317"/>
      <c r="B9317"/>
      <c r="C9317"/>
      <c r="D9317"/>
      <c r="E9317"/>
      <c r="F9317"/>
      <c r="G9317"/>
      <c r="I9317"/>
      <c r="J9317"/>
      <c r="K9317"/>
      <c r="L9317"/>
      <c r="M9317"/>
      <c r="N9317"/>
      <c r="O9317"/>
      <c r="P9317"/>
      <c r="Q9317"/>
      <c r="R9317"/>
      <c r="S9317"/>
      <c r="T9317"/>
      <c r="U9317"/>
    </row>
    <row r="9318" spans="1:21" ht="14.25" customHeight="1">
      <c r="A9318"/>
      <c r="B9318"/>
      <c r="C9318"/>
      <c r="D9318"/>
      <c r="E9318"/>
      <c r="F9318"/>
      <c r="G9318"/>
      <c r="I9318"/>
      <c r="J9318"/>
      <c r="K9318"/>
      <c r="L9318"/>
      <c r="M9318"/>
      <c r="N9318"/>
      <c r="O9318"/>
      <c r="P9318"/>
      <c r="Q9318"/>
      <c r="R9318"/>
      <c r="S9318"/>
      <c r="T9318"/>
      <c r="U9318"/>
    </row>
    <row r="9319" spans="1:21" ht="14.25" customHeight="1">
      <c r="A9319"/>
      <c r="B9319"/>
      <c r="C9319"/>
      <c r="D9319"/>
      <c r="E9319"/>
      <c r="F9319"/>
      <c r="G9319"/>
      <c r="I9319"/>
      <c r="J9319"/>
      <c r="K9319"/>
      <c r="L9319"/>
      <c r="M9319"/>
      <c r="N9319"/>
      <c r="O9319"/>
      <c r="P9319"/>
      <c r="Q9319"/>
      <c r="R9319"/>
      <c r="S9319"/>
      <c r="T9319"/>
      <c r="U9319"/>
    </row>
    <row r="9320" spans="1:21" ht="14.25" customHeight="1">
      <c r="A9320"/>
      <c r="B9320"/>
      <c r="C9320"/>
      <c r="D9320"/>
      <c r="E9320"/>
      <c r="F9320"/>
      <c r="G9320"/>
      <c r="I9320"/>
      <c r="J9320"/>
      <c r="K9320"/>
      <c r="L9320"/>
      <c r="M9320"/>
      <c r="N9320"/>
      <c r="O9320"/>
      <c r="P9320"/>
      <c r="Q9320"/>
      <c r="R9320"/>
      <c r="S9320"/>
      <c r="T9320"/>
      <c r="U9320"/>
    </row>
    <row r="9321" spans="1:21" ht="14.25" customHeight="1">
      <c r="A9321"/>
      <c r="B9321"/>
      <c r="C9321"/>
      <c r="D9321"/>
      <c r="E9321"/>
      <c r="F9321"/>
      <c r="G9321"/>
      <c r="I9321"/>
      <c r="J9321"/>
      <c r="K9321"/>
      <c r="L9321"/>
      <c r="M9321"/>
      <c r="N9321"/>
      <c r="O9321"/>
      <c r="P9321"/>
      <c r="Q9321"/>
      <c r="R9321"/>
      <c r="S9321"/>
      <c r="T9321"/>
      <c r="U9321"/>
    </row>
    <row r="9322" spans="1:21" ht="14.25" customHeight="1">
      <c r="A9322"/>
      <c r="B9322"/>
      <c r="C9322"/>
      <c r="D9322"/>
      <c r="E9322"/>
      <c r="F9322"/>
      <c r="G9322"/>
      <c r="I9322"/>
      <c r="J9322"/>
      <c r="K9322"/>
      <c r="L9322"/>
      <c r="M9322"/>
      <c r="N9322"/>
      <c r="O9322"/>
      <c r="P9322"/>
      <c r="Q9322"/>
      <c r="R9322"/>
      <c r="S9322"/>
      <c r="T9322"/>
      <c r="U9322"/>
    </row>
    <row r="9323" spans="1:21" ht="14.25" customHeight="1">
      <c r="A9323"/>
      <c r="B9323"/>
      <c r="C9323"/>
      <c r="D9323"/>
      <c r="E9323"/>
      <c r="F9323"/>
      <c r="G9323"/>
      <c r="I9323"/>
      <c r="J9323"/>
      <c r="K9323"/>
      <c r="L9323"/>
      <c r="M9323"/>
      <c r="N9323"/>
      <c r="O9323"/>
      <c r="P9323"/>
      <c r="Q9323"/>
      <c r="R9323"/>
      <c r="S9323"/>
      <c r="T9323"/>
      <c r="U9323"/>
    </row>
    <row r="9324" spans="1:21" ht="14.25" customHeight="1">
      <c r="A9324"/>
      <c r="B9324"/>
      <c r="C9324"/>
      <c r="D9324"/>
      <c r="E9324"/>
      <c r="F9324"/>
      <c r="G9324"/>
      <c r="I9324"/>
      <c r="J9324"/>
      <c r="K9324"/>
      <c r="L9324"/>
      <c r="M9324"/>
      <c r="N9324"/>
      <c r="O9324"/>
      <c r="P9324"/>
      <c r="Q9324"/>
      <c r="R9324"/>
      <c r="S9324"/>
      <c r="T9324"/>
      <c r="U9324"/>
    </row>
    <row r="9325" spans="1:21" ht="14.25" customHeight="1">
      <c r="A9325"/>
      <c r="B9325"/>
      <c r="C9325"/>
      <c r="D9325"/>
      <c r="E9325"/>
      <c r="F9325"/>
      <c r="G9325"/>
      <c r="I9325"/>
      <c r="J9325"/>
      <c r="K9325"/>
      <c r="L9325"/>
      <c r="M9325"/>
      <c r="N9325"/>
      <c r="O9325"/>
      <c r="P9325"/>
      <c r="Q9325"/>
      <c r="R9325"/>
      <c r="S9325"/>
      <c r="T9325"/>
      <c r="U9325"/>
    </row>
    <row r="9326" spans="1:21" ht="14.25" customHeight="1">
      <c r="A9326"/>
      <c r="B9326"/>
      <c r="C9326"/>
      <c r="D9326"/>
      <c r="E9326"/>
      <c r="F9326"/>
      <c r="G9326"/>
      <c r="I9326"/>
      <c r="J9326"/>
      <c r="K9326"/>
      <c r="L9326"/>
      <c r="M9326"/>
      <c r="N9326"/>
      <c r="O9326"/>
      <c r="P9326"/>
      <c r="Q9326"/>
      <c r="R9326"/>
      <c r="S9326"/>
      <c r="T9326"/>
      <c r="U9326"/>
    </row>
    <row r="9327" spans="1:21" ht="14.25" customHeight="1">
      <c r="A9327"/>
      <c r="B9327"/>
      <c r="C9327"/>
      <c r="D9327"/>
      <c r="E9327"/>
      <c r="F9327"/>
      <c r="G9327"/>
      <c r="I9327"/>
      <c r="J9327"/>
      <c r="K9327"/>
      <c r="L9327"/>
      <c r="M9327"/>
      <c r="N9327"/>
      <c r="O9327"/>
      <c r="P9327"/>
      <c r="Q9327"/>
      <c r="R9327"/>
      <c r="S9327"/>
      <c r="T9327"/>
      <c r="U9327"/>
    </row>
    <row r="9328" spans="1:21" ht="14.25" customHeight="1">
      <c r="A9328"/>
      <c r="B9328"/>
      <c r="C9328"/>
      <c r="D9328"/>
      <c r="E9328"/>
      <c r="F9328"/>
      <c r="G9328"/>
      <c r="I9328"/>
      <c r="J9328"/>
      <c r="K9328"/>
      <c r="L9328"/>
      <c r="M9328"/>
      <c r="N9328"/>
      <c r="O9328"/>
      <c r="P9328"/>
      <c r="Q9328"/>
      <c r="R9328"/>
      <c r="S9328"/>
      <c r="T9328"/>
      <c r="U9328"/>
    </row>
    <row r="9329" spans="1:21" ht="14.25" customHeight="1">
      <c r="A9329"/>
      <c r="B9329"/>
      <c r="C9329"/>
      <c r="D9329"/>
      <c r="E9329"/>
      <c r="F9329"/>
      <c r="G9329"/>
      <c r="I9329"/>
      <c r="J9329"/>
      <c r="K9329"/>
      <c r="L9329"/>
      <c r="M9329"/>
      <c r="N9329"/>
      <c r="O9329"/>
      <c r="P9329"/>
      <c r="Q9329"/>
      <c r="R9329"/>
      <c r="S9329"/>
      <c r="T9329"/>
      <c r="U9329"/>
    </row>
    <row r="9330" spans="1:21" ht="14.25" customHeight="1">
      <c r="A9330"/>
      <c r="B9330"/>
      <c r="C9330"/>
      <c r="D9330"/>
      <c r="E9330"/>
      <c r="F9330"/>
      <c r="G9330"/>
      <c r="I9330"/>
      <c r="J9330"/>
      <c r="K9330"/>
      <c r="L9330"/>
      <c r="M9330"/>
      <c r="N9330"/>
      <c r="O9330"/>
      <c r="P9330"/>
      <c r="Q9330"/>
      <c r="R9330"/>
      <c r="S9330"/>
      <c r="T9330"/>
      <c r="U9330"/>
    </row>
    <row r="9331" spans="1:21" ht="14.25" customHeight="1">
      <c r="A9331"/>
      <c r="B9331"/>
      <c r="C9331"/>
      <c r="D9331"/>
      <c r="E9331"/>
      <c r="F9331"/>
      <c r="G9331"/>
      <c r="I9331"/>
      <c r="J9331"/>
      <c r="K9331"/>
      <c r="L9331"/>
      <c r="M9331"/>
      <c r="N9331"/>
      <c r="O9331"/>
      <c r="P9331"/>
      <c r="Q9331"/>
      <c r="R9331"/>
      <c r="S9331"/>
      <c r="T9331"/>
      <c r="U9331"/>
    </row>
    <row r="9332" spans="1:21" ht="14.25" customHeight="1">
      <c r="A9332"/>
      <c r="B9332"/>
      <c r="C9332"/>
      <c r="D9332"/>
      <c r="E9332"/>
      <c r="F9332"/>
      <c r="G9332"/>
      <c r="I9332"/>
      <c r="J9332"/>
      <c r="K9332"/>
      <c r="L9332"/>
      <c r="M9332"/>
      <c r="N9332"/>
      <c r="O9332"/>
      <c r="P9332"/>
      <c r="Q9332"/>
      <c r="R9332"/>
      <c r="S9332"/>
      <c r="T9332"/>
      <c r="U9332"/>
    </row>
    <row r="9333" spans="1:21" ht="14.25" customHeight="1">
      <c r="A9333"/>
      <c r="B9333"/>
      <c r="C9333"/>
      <c r="D9333"/>
      <c r="E9333"/>
      <c r="F9333"/>
      <c r="G9333"/>
      <c r="I9333"/>
      <c r="J9333"/>
      <c r="K9333"/>
      <c r="L9333"/>
      <c r="M9333"/>
      <c r="N9333"/>
      <c r="O9333"/>
      <c r="P9333"/>
      <c r="Q9333"/>
      <c r="R9333"/>
      <c r="S9333"/>
      <c r="T9333"/>
      <c r="U9333"/>
    </row>
    <row r="9334" spans="1:21" ht="14.25" customHeight="1">
      <c r="A9334"/>
      <c r="B9334"/>
      <c r="C9334"/>
      <c r="D9334"/>
      <c r="E9334"/>
      <c r="F9334"/>
      <c r="G9334"/>
      <c r="I9334"/>
      <c r="J9334"/>
      <c r="K9334"/>
      <c r="L9334"/>
      <c r="M9334"/>
      <c r="N9334"/>
      <c r="O9334"/>
      <c r="P9334"/>
      <c r="Q9334"/>
      <c r="R9334"/>
      <c r="S9334"/>
      <c r="T9334"/>
      <c r="U9334"/>
    </row>
    <row r="9335" spans="1:21" ht="14.25" customHeight="1">
      <c r="A9335"/>
      <c r="B9335"/>
      <c r="C9335"/>
      <c r="D9335"/>
      <c r="E9335"/>
      <c r="F9335"/>
      <c r="G9335"/>
      <c r="I9335"/>
      <c r="J9335"/>
      <c r="K9335"/>
      <c r="L9335"/>
      <c r="M9335"/>
      <c r="N9335"/>
      <c r="O9335"/>
      <c r="P9335"/>
      <c r="Q9335"/>
      <c r="R9335"/>
      <c r="S9335"/>
      <c r="T9335"/>
      <c r="U9335"/>
    </row>
    <row r="9336" spans="1:21" ht="14.25" customHeight="1">
      <c r="A9336"/>
      <c r="B9336"/>
      <c r="C9336"/>
      <c r="D9336"/>
      <c r="E9336"/>
      <c r="F9336"/>
      <c r="G9336"/>
      <c r="I9336"/>
      <c r="J9336"/>
      <c r="K9336"/>
      <c r="L9336"/>
      <c r="M9336"/>
      <c r="N9336"/>
      <c r="O9336"/>
      <c r="P9336"/>
      <c r="Q9336"/>
      <c r="R9336"/>
      <c r="S9336"/>
      <c r="T9336"/>
      <c r="U9336"/>
    </row>
    <row r="9337" spans="1:21" ht="14.25" customHeight="1">
      <c r="A9337"/>
      <c r="B9337"/>
      <c r="C9337"/>
      <c r="D9337"/>
      <c r="E9337"/>
      <c r="F9337"/>
      <c r="G9337"/>
      <c r="I9337"/>
      <c r="J9337"/>
      <c r="K9337"/>
      <c r="L9337"/>
      <c r="M9337"/>
      <c r="N9337"/>
      <c r="O9337"/>
      <c r="P9337"/>
      <c r="Q9337"/>
      <c r="R9337"/>
      <c r="S9337"/>
      <c r="T9337"/>
      <c r="U9337"/>
    </row>
    <row r="9338" spans="1:21" ht="14.25" customHeight="1">
      <c r="A9338"/>
      <c r="B9338"/>
      <c r="C9338"/>
      <c r="D9338"/>
      <c r="E9338"/>
      <c r="F9338"/>
      <c r="G9338"/>
      <c r="I9338"/>
      <c r="J9338"/>
      <c r="K9338"/>
      <c r="L9338"/>
      <c r="M9338"/>
      <c r="N9338"/>
      <c r="O9338"/>
      <c r="P9338"/>
      <c r="Q9338"/>
      <c r="R9338"/>
      <c r="S9338"/>
      <c r="T9338"/>
      <c r="U9338"/>
    </row>
    <row r="9339" spans="1:21" ht="14.25" customHeight="1">
      <c r="A9339"/>
      <c r="B9339"/>
      <c r="C9339"/>
      <c r="D9339"/>
      <c r="E9339"/>
      <c r="F9339"/>
      <c r="G9339"/>
      <c r="I9339"/>
      <c r="J9339"/>
      <c r="K9339"/>
      <c r="L9339"/>
      <c r="M9339"/>
      <c r="N9339"/>
      <c r="O9339"/>
      <c r="P9339"/>
      <c r="Q9339"/>
      <c r="R9339"/>
      <c r="S9339"/>
      <c r="T9339"/>
      <c r="U9339"/>
    </row>
    <row r="9340" spans="1:21" ht="14.25" customHeight="1">
      <c r="A9340"/>
      <c r="B9340"/>
      <c r="C9340"/>
      <c r="D9340"/>
      <c r="E9340"/>
      <c r="F9340"/>
      <c r="G9340"/>
      <c r="I9340"/>
      <c r="J9340"/>
      <c r="K9340"/>
      <c r="L9340"/>
      <c r="M9340"/>
      <c r="N9340"/>
      <c r="O9340"/>
      <c r="P9340"/>
      <c r="Q9340"/>
      <c r="R9340"/>
      <c r="S9340"/>
      <c r="T9340"/>
      <c r="U9340"/>
    </row>
    <row r="9341" spans="1:21" ht="14.25" customHeight="1">
      <c r="A9341"/>
      <c r="B9341"/>
      <c r="C9341"/>
      <c r="D9341"/>
      <c r="E9341"/>
      <c r="F9341"/>
      <c r="G9341"/>
      <c r="I9341"/>
      <c r="J9341"/>
      <c r="K9341"/>
      <c r="L9341"/>
      <c r="M9341"/>
      <c r="N9341"/>
      <c r="O9341"/>
      <c r="P9341"/>
      <c r="Q9341"/>
      <c r="R9341"/>
      <c r="S9341"/>
      <c r="T9341"/>
      <c r="U9341"/>
    </row>
    <row r="9342" spans="1:21" ht="14.25" customHeight="1">
      <c r="A9342"/>
      <c r="B9342"/>
      <c r="C9342"/>
      <c r="D9342"/>
      <c r="E9342"/>
      <c r="F9342"/>
      <c r="G9342"/>
      <c r="I9342"/>
      <c r="J9342"/>
      <c r="K9342"/>
      <c r="L9342"/>
      <c r="M9342"/>
      <c r="N9342"/>
      <c r="O9342"/>
      <c r="P9342"/>
      <c r="Q9342"/>
      <c r="R9342"/>
      <c r="S9342"/>
      <c r="T9342"/>
      <c r="U9342"/>
    </row>
    <row r="9343" spans="1:21" ht="14.25" customHeight="1">
      <c r="A9343"/>
      <c r="B9343"/>
      <c r="C9343"/>
      <c r="D9343"/>
      <c r="E9343"/>
      <c r="F9343"/>
      <c r="G9343"/>
      <c r="I9343"/>
      <c r="J9343"/>
      <c r="K9343"/>
      <c r="L9343"/>
      <c r="M9343"/>
      <c r="N9343"/>
      <c r="O9343"/>
      <c r="P9343"/>
      <c r="Q9343"/>
      <c r="R9343"/>
      <c r="S9343"/>
      <c r="T9343"/>
      <c r="U9343"/>
    </row>
    <row r="9344" spans="1:21" ht="14.25" customHeight="1">
      <c r="A9344"/>
      <c r="B9344"/>
      <c r="C9344"/>
      <c r="D9344"/>
      <c r="E9344"/>
      <c r="F9344"/>
      <c r="G9344"/>
      <c r="I9344"/>
      <c r="J9344"/>
      <c r="K9344"/>
      <c r="L9344"/>
      <c r="M9344"/>
      <c r="N9344"/>
      <c r="O9344"/>
      <c r="P9344"/>
      <c r="Q9344"/>
      <c r="R9344"/>
      <c r="S9344"/>
      <c r="T9344"/>
      <c r="U9344"/>
    </row>
    <row r="9345" spans="1:21" ht="14.25" customHeight="1">
      <c r="A9345"/>
      <c r="B9345"/>
      <c r="C9345"/>
      <c r="D9345"/>
      <c r="E9345"/>
      <c r="F9345"/>
      <c r="G9345"/>
      <c r="I9345"/>
      <c r="J9345"/>
      <c r="K9345"/>
      <c r="L9345"/>
      <c r="M9345"/>
      <c r="N9345"/>
      <c r="O9345"/>
      <c r="P9345"/>
      <c r="Q9345"/>
      <c r="R9345"/>
      <c r="S9345"/>
      <c r="T9345"/>
      <c r="U9345"/>
    </row>
    <row r="9346" spans="1:21" ht="14.25" customHeight="1">
      <c r="A9346"/>
      <c r="B9346"/>
      <c r="C9346"/>
      <c r="D9346"/>
      <c r="E9346"/>
      <c r="F9346"/>
      <c r="G9346"/>
      <c r="I9346"/>
      <c r="J9346"/>
      <c r="K9346"/>
      <c r="L9346"/>
      <c r="M9346"/>
      <c r="N9346"/>
      <c r="O9346"/>
      <c r="P9346"/>
      <c r="Q9346"/>
      <c r="R9346"/>
      <c r="S9346"/>
      <c r="T9346"/>
      <c r="U9346"/>
    </row>
    <row r="9347" spans="1:21" ht="14.25" customHeight="1">
      <c r="A9347"/>
      <c r="B9347"/>
      <c r="C9347"/>
      <c r="D9347"/>
      <c r="E9347"/>
      <c r="F9347"/>
      <c r="G9347"/>
      <c r="I9347"/>
      <c r="J9347"/>
      <c r="K9347"/>
      <c r="L9347"/>
      <c r="M9347"/>
      <c r="N9347"/>
      <c r="O9347"/>
      <c r="P9347"/>
      <c r="Q9347"/>
      <c r="R9347"/>
      <c r="S9347"/>
      <c r="T9347"/>
      <c r="U9347"/>
    </row>
    <row r="9348" spans="1:21" ht="14.25" customHeight="1">
      <c r="A9348"/>
      <c r="B9348"/>
      <c r="C9348"/>
      <c r="D9348"/>
      <c r="E9348"/>
      <c r="F9348"/>
      <c r="G9348"/>
      <c r="I9348"/>
      <c r="J9348"/>
      <c r="K9348"/>
      <c r="L9348"/>
      <c r="M9348"/>
      <c r="N9348"/>
      <c r="O9348"/>
      <c r="P9348"/>
      <c r="Q9348"/>
      <c r="R9348"/>
      <c r="S9348"/>
      <c r="T9348"/>
      <c r="U9348"/>
    </row>
    <row r="9349" spans="1:21" ht="14.25" customHeight="1">
      <c r="A9349"/>
      <c r="B9349"/>
      <c r="C9349"/>
      <c r="D9349"/>
      <c r="E9349"/>
      <c r="F9349"/>
      <c r="G9349"/>
      <c r="I9349"/>
      <c r="J9349"/>
      <c r="K9349"/>
      <c r="L9349"/>
      <c r="M9349"/>
      <c r="N9349"/>
      <c r="O9349"/>
      <c r="P9349"/>
      <c r="Q9349"/>
      <c r="R9349"/>
      <c r="S9349"/>
      <c r="T9349"/>
      <c r="U9349"/>
    </row>
    <row r="9350" spans="1:21" ht="14.25" customHeight="1">
      <c r="A9350"/>
      <c r="B9350"/>
      <c r="C9350"/>
      <c r="D9350"/>
      <c r="E9350"/>
      <c r="F9350"/>
      <c r="G9350"/>
      <c r="I9350"/>
      <c r="J9350"/>
      <c r="K9350"/>
      <c r="L9350"/>
      <c r="M9350"/>
      <c r="N9350"/>
      <c r="O9350"/>
      <c r="P9350"/>
      <c r="Q9350"/>
      <c r="R9350"/>
      <c r="S9350"/>
      <c r="T9350"/>
      <c r="U9350"/>
    </row>
    <row r="9351" spans="1:21" ht="14.25" customHeight="1">
      <c r="A9351"/>
      <c r="B9351"/>
      <c r="C9351"/>
      <c r="D9351"/>
      <c r="E9351"/>
      <c r="F9351"/>
      <c r="G9351"/>
      <c r="I9351"/>
      <c r="J9351"/>
      <c r="K9351"/>
      <c r="L9351"/>
      <c r="M9351"/>
      <c r="N9351"/>
      <c r="O9351"/>
      <c r="P9351"/>
      <c r="Q9351"/>
      <c r="R9351"/>
      <c r="S9351"/>
      <c r="T9351"/>
      <c r="U9351"/>
    </row>
    <row r="9352" spans="1:21" ht="14.25" customHeight="1">
      <c r="A9352"/>
      <c r="B9352"/>
      <c r="C9352"/>
      <c r="D9352"/>
      <c r="E9352"/>
      <c r="F9352"/>
      <c r="G9352"/>
      <c r="I9352"/>
      <c r="J9352"/>
      <c r="K9352"/>
      <c r="L9352"/>
      <c r="M9352"/>
      <c r="N9352"/>
      <c r="O9352"/>
      <c r="P9352"/>
      <c r="Q9352"/>
      <c r="R9352"/>
      <c r="S9352"/>
      <c r="T9352"/>
      <c r="U9352"/>
    </row>
    <row r="9353" spans="1:21" ht="14.25" customHeight="1">
      <c r="A9353"/>
      <c r="B9353"/>
      <c r="C9353"/>
      <c r="D9353"/>
      <c r="E9353"/>
      <c r="F9353"/>
      <c r="G9353"/>
      <c r="I9353"/>
      <c r="J9353"/>
      <c r="K9353"/>
      <c r="L9353"/>
      <c r="M9353"/>
      <c r="N9353"/>
      <c r="O9353"/>
      <c r="P9353"/>
      <c r="Q9353"/>
      <c r="R9353"/>
      <c r="S9353"/>
      <c r="T9353"/>
      <c r="U9353"/>
    </row>
    <row r="9354" spans="1:21" ht="14.25" customHeight="1">
      <c r="A9354"/>
      <c r="B9354"/>
      <c r="C9354"/>
      <c r="D9354"/>
      <c r="E9354"/>
      <c r="F9354"/>
      <c r="G9354"/>
      <c r="I9354"/>
      <c r="J9354"/>
      <c r="K9354"/>
      <c r="L9354"/>
      <c r="M9354"/>
      <c r="N9354"/>
      <c r="O9354"/>
      <c r="P9354"/>
      <c r="Q9354"/>
      <c r="R9354"/>
      <c r="S9354"/>
      <c r="T9354"/>
      <c r="U9354"/>
    </row>
    <row r="9355" spans="1:21" ht="14.25" customHeight="1">
      <c r="A9355"/>
      <c r="B9355"/>
      <c r="C9355"/>
      <c r="D9355"/>
      <c r="E9355"/>
      <c r="F9355"/>
      <c r="G9355"/>
      <c r="I9355"/>
      <c r="J9355"/>
      <c r="K9355"/>
      <c r="L9355"/>
      <c r="M9355"/>
      <c r="N9355"/>
      <c r="O9355"/>
      <c r="P9355"/>
      <c r="Q9355"/>
      <c r="R9355"/>
      <c r="S9355"/>
      <c r="T9355"/>
      <c r="U9355"/>
    </row>
    <row r="9356" spans="1:21" ht="14.25" customHeight="1">
      <c r="A9356"/>
      <c r="B9356"/>
      <c r="C9356"/>
      <c r="D9356"/>
      <c r="E9356"/>
      <c r="F9356"/>
      <c r="G9356"/>
      <c r="I9356"/>
      <c r="J9356"/>
      <c r="K9356"/>
      <c r="L9356"/>
      <c r="M9356"/>
      <c r="N9356"/>
      <c r="O9356"/>
      <c r="P9356"/>
      <c r="Q9356"/>
      <c r="R9356"/>
      <c r="S9356"/>
      <c r="T9356"/>
      <c r="U9356"/>
    </row>
    <row r="9357" spans="1:21" ht="14.25" customHeight="1">
      <c r="A9357"/>
      <c r="B9357"/>
      <c r="C9357"/>
      <c r="D9357"/>
      <c r="E9357"/>
      <c r="F9357"/>
      <c r="G9357"/>
      <c r="I9357"/>
      <c r="J9357"/>
      <c r="K9357"/>
      <c r="L9357"/>
      <c r="M9357"/>
      <c r="N9357"/>
      <c r="O9357"/>
      <c r="P9357"/>
      <c r="Q9357"/>
      <c r="R9357"/>
      <c r="S9357"/>
      <c r="T9357"/>
      <c r="U9357"/>
    </row>
    <row r="9358" spans="1:21" ht="14.25" customHeight="1">
      <c r="A9358"/>
      <c r="B9358"/>
      <c r="C9358"/>
      <c r="D9358"/>
      <c r="E9358"/>
      <c r="F9358"/>
      <c r="G9358"/>
      <c r="I9358"/>
      <c r="J9358"/>
      <c r="K9358"/>
      <c r="L9358"/>
      <c r="M9358"/>
      <c r="N9358"/>
      <c r="O9358"/>
      <c r="P9358"/>
      <c r="Q9358"/>
      <c r="R9358"/>
      <c r="S9358"/>
      <c r="T9358"/>
      <c r="U9358"/>
    </row>
    <row r="9359" spans="1:21" ht="14.25" customHeight="1">
      <c r="A9359"/>
      <c r="B9359"/>
      <c r="C9359"/>
      <c r="D9359"/>
      <c r="E9359"/>
      <c r="F9359"/>
      <c r="G9359"/>
      <c r="I9359"/>
      <c r="J9359"/>
      <c r="K9359"/>
      <c r="L9359"/>
      <c r="M9359"/>
      <c r="N9359"/>
      <c r="O9359"/>
      <c r="P9359"/>
      <c r="Q9359"/>
      <c r="R9359"/>
      <c r="S9359"/>
      <c r="T9359"/>
      <c r="U9359"/>
    </row>
    <row r="9360" spans="1:21" ht="14.25" customHeight="1">
      <c r="A9360"/>
      <c r="B9360"/>
      <c r="C9360"/>
      <c r="D9360"/>
      <c r="E9360"/>
      <c r="F9360"/>
      <c r="G9360"/>
      <c r="I9360"/>
      <c r="J9360"/>
      <c r="K9360"/>
      <c r="L9360"/>
      <c r="M9360"/>
      <c r="N9360"/>
      <c r="O9360"/>
      <c r="P9360"/>
      <c r="Q9360"/>
      <c r="R9360"/>
      <c r="S9360"/>
      <c r="T9360"/>
      <c r="U9360"/>
    </row>
    <row r="9361" spans="1:21" ht="14.25" customHeight="1">
      <c r="A9361"/>
      <c r="B9361"/>
      <c r="C9361"/>
      <c r="D9361"/>
      <c r="E9361"/>
      <c r="F9361"/>
      <c r="G9361"/>
      <c r="I9361"/>
      <c r="J9361"/>
      <c r="K9361"/>
      <c r="L9361"/>
      <c r="M9361"/>
      <c r="N9361"/>
      <c r="O9361"/>
      <c r="P9361"/>
      <c r="Q9361"/>
      <c r="R9361"/>
      <c r="S9361"/>
      <c r="T9361"/>
      <c r="U9361"/>
    </row>
    <row r="9362" spans="1:21" ht="14.25" customHeight="1">
      <c r="A9362"/>
      <c r="B9362"/>
      <c r="C9362"/>
      <c r="D9362"/>
      <c r="E9362"/>
      <c r="F9362"/>
      <c r="G9362"/>
      <c r="I9362"/>
      <c r="J9362"/>
      <c r="K9362"/>
      <c r="L9362"/>
      <c r="M9362"/>
      <c r="N9362"/>
      <c r="O9362"/>
      <c r="P9362"/>
      <c r="Q9362"/>
      <c r="R9362"/>
      <c r="S9362"/>
      <c r="T9362"/>
      <c r="U9362"/>
    </row>
    <row r="9363" spans="1:21" ht="14.25" customHeight="1">
      <c r="A9363"/>
      <c r="B9363"/>
      <c r="C9363"/>
      <c r="D9363"/>
      <c r="E9363"/>
      <c r="F9363"/>
      <c r="G9363"/>
      <c r="I9363"/>
      <c r="J9363"/>
      <c r="K9363"/>
      <c r="L9363"/>
      <c r="M9363"/>
      <c r="N9363"/>
      <c r="O9363"/>
      <c r="P9363"/>
      <c r="Q9363"/>
      <c r="R9363"/>
      <c r="S9363"/>
      <c r="T9363"/>
      <c r="U9363"/>
    </row>
    <row r="9364" spans="1:21" ht="14.25" customHeight="1">
      <c r="A9364"/>
      <c r="B9364"/>
      <c r="C9364"/>
      <c r="D9364"/>
      <c r="E9364"/>
      <c r="F9364"/>
      <c r="G9364"/>
      <c r="I9364"/>
      <c r="J9364"/>
      <c r="K9364"/>
      <c r="L9364"/>
      <c r="M9364"/>
      <c r="N9364"/>
      <c r="O9364"/>
      <c r="P9364"/>
      <c r="Q9364"/>
      <c r="R9364"/>
      <c r="S9364"/>
      <c r="T9364"/>
      <c r="U9364"/>
    </row>
    <row r="9365" spans="1:21" ht="14.25" customHeight="1">
      <c r="A9365"/>
      <c r="B9365"/>
      <c r="C9365"/>
      <c r="D9365"/>
      <c r="E9365"/>
      <c r="F9365"/>
      <c r="G9365"/>
      <c r="I9365"/>
      <c r="J9365"/>
      <c r="K9365"/>
      <c r="L9365"/>
      <c r="M9365"/>
      <c r="N9365"/>
      <c r="O9365"/>
      <c r="P9365"/>
      <c r="Q9365"/>
      <c r="R9365"/>
      <c r="S9365"/>
      <c r="T9365"/>
      <c r="U9365"/>
    </row>
    <row r="9366" spans="1:21" ht="14.25" customHeight="1">
      <c r="A9366"/>
      <c r="B9366"/>
      <c r="C9366"/>
      <c r="D9366"/>
      <c r="E9366"/>
      <c r="F9366"/>
      <c r="G9366"/>
      <c r="I9366"/>
      <c r="J9366"/>
      <c r="K9366"/>
      <c r="L9366"/>
      <c r="M9366"/>
      <c r="N9366"/>
      <c r="O9366"/>
      <c r="P9366"/>
      <c r="Q9366"/>
      <c r="R9366"/>
      <c r="S9366"/>
      <c r="T9366"/>
      <c r="U9366"/>
    </row>
    <row r="9367" spans="1:21" ht="14.25" customHeight="1">
      <c r="A9367"/>
      <c r="B9367"/>
      <c r="C9367"/>
      <c r="D9367"/>
      <c r="E9367"/>
      <c r="F9367"/>
      <c r="G9367"/>
      <c r="I9367"/>
      <c r="J9367"/>
      <c r="K9367"/>
      <c r="L9367"/>
      <c r="M9367"/>
      <c r="N9367"/>
      <c r="O9367"/>
      <c r="P9367"/>
      <c r="Q9367"/>
      <c r="R9367"/>
      <c r="S9367"/>
      <c r="T9367"/>
      <c r="U9367"/>
    </row>
    <row r="9368" spans="1:21" ht="14.25" customHeight="1">
      <c r="A9368"/>
      <c r="B9368"/>
      <c r="C9368"/>
      <c r="D9368"/>
      <c r="E9368"/>
      <c r="F9368"/>
      <c r="G9368"/>
      <c r="I9368"/>
      <c r="J9368"/>
      <c r="K9368"/>
      <c r="L9368"/>
      <c r="M9368"/>
      <c r="N9368"/>
      <c r="O9368"/>
      <c r="P9368"/>
      <c r="Q9368"/>
      <c r="R9368"/>
      <c r="S9368"/>
      <c r="T9368"/>
      <c r="U9368"/>
    </row>
    <row r="9369" spans="1:21" ht="14.25" customHeight="1">
      <c r="A9369"/>
      <c r="B9369"/>
      <c r="C9369"/>
      <c r="D9369"/>
      <c r="E9369"/>
      <c r="F9369"/>
      <c r="G9369"/>
      <c r="I9369"/>
      <c r="J9369"/>
      <c r="K9369"/>
      <c r="L9369"/>
      <c r="M9369"/>
      <c r="N9369"/>
      <c r="O9369"/>
      <c r="P9369"/>
      <c r="Q9369"/>
      <c r="R9369"/>
      <c r="S9369"/>
      <c r="T9369"/>
      <c r="U9369"/>
    </row>
    <row r="9370" spans="1:21" ht="14.25" customHeight="1">
      <c r="A9370"/>
      <c r="B9370"/>
      <c r="C9370"/>
      <c r="D9370"/>
      <c r="E9370"/>
      <c r="F9370"/>
      <c r="G9370"/>
      <c r="I9370"/>
      <c r="J9370"/>
      <c r="K9370"/>
      <c r="L9370"/>
      <c r="M9370"/>
      <c r="N9370"/>
      <c r="O9370"/>
      <c r="P9370"/>
      <c r="Q9370"/>
      <c r="R9370"/>
      <c r="S9370"/>
      <c r="T9370"/>
      <c r="U9370"/>
    </row>
    <row r="9371" spans="1:21" ht="14.25" customHeight="1">
      <c r="A9371"/>
      <c r="B9371"/>
      <c r="C9371"/>
      <c r="D9371"/>
      <c r="E9371"/>
      <c r="F9371"/>
      <c r="G9371"/>
      <c r="I9371"/>
      <c r="J9371"/>
      <c r="K9371"/>
      <c r="L9371"/>
      <c r="M9371"/>
      <c r="N9371"/>
      <c r="O9371"/>
      <c r="P9371"/>
      <c r="Q9371"/>
      <c r="R9371"/>
      <c r="S9371"/>
      <c r="T9371"/>
      <c r="U9371"/>
    </row>
    <row r="9372" spans="1:21" ht="14.25" customHeight="1">
      <c r="A9372"/>
      <c r="B9372"/>
      <c r="C9372"/>
      <c r="D9372"/>
      <c r="E9372"/>
      <c r="F9372"/>
      <c r="G9372"/>
      <c r="I9372"/>
      <c r="J9372"/>
      <c r="K9372"/>
      <c r="L9372"/>
      <c r="M9372"/>
      <c r="N9372"/>
      <c r="O9372"/>
      <c r="P9372"/>
      <c r="Q9372"/>
      <c r="R9372"/>
      <c r="S9372"/>
      <c r="T9372"/>
      <c r="U9372"/>
    </row>
    <row r="9373" spans="1:21" ht="14.25" customHeight="1">
      <c r="A9373"/>
      <c r="B9373"/>
      <c r="C9373"/>
      <c r="D9373"/>
      <c r="E9373"/>
      <c r="F9373"/>
      <c r="G9373"/>
      <c r="I9373"/>
      <c r="J9373"/>
      <c r="K9373"/>
      <c r="L9373"/>
      <c r="M9373"/>
      <c r="N9373"/>
      <c r="O9373"/>
      <c r="P9373"/>
      <c r="Q9373"/>
      <c r="R9373"/>
      <c r="S9373"/>
      <c r="T9373"/>
      <c r="U9373"/>
    </row>
    <row r="9374" spans="1:21" ht="14.25" customHeight="1">
      <c r="A9374"/>
      <c r="B9374"/>
      <c r="C9374"/>
      <c r="D9374"/>
      <c r="E9374"/>
      <c r="F9374"/>
      <c r="G9374"/>
      <c r="I9374"/>
      <c r="J9374"/>
      <c r="K9374"/>
      <c r="L9374"/>
      <c r="M9374"/>
      <c r="N9374"/>
      <c r="O9374"/>
      <c r="P9374"/>
      <c r="Q9374"/>
      <c r="R9374"/>
      <c r="S9374"/>
      <c r="T9374"/>
      <c r="U9374"/>
    </row>
    <row r="9375" spans="1:21" ht="14.25" customHeight="1">
      <c r="A9375"/>
      <c r="B9375"/>
      <c r="C9375"/>
      <c r="D9375"/>
      <c r="E9375"/>
      <c r="F9375"/>
      <c r="G9375"/>
      <c r="I9375"/>
      <c r="J9375"/>
      <c r="K9375"/>
      <c r="L9375"/>
      <c r="M9375"/>
      <c r="N9375"/>
      <c r="O9375"/>
      <c r="P9375"/>
      <c r="Q9375"/>
      <c r="R9375"/>
      <c r="S9375"/>
      <c r="T9375"/>
      <c r="U9375"/>
    </row>
    <row r="9376" spans="1:21" ht="14.25" customHeight="1">
      <c r="A9376"/>
      <c r="B9376"/>
      <c r="C9376"/>
      <c r="D9376"/>
      <c r="E9376"/>
      <c r="F9376"/>
      <c r="G9376"/>
      <c r="I9376"/>
      <c r="J9376"/>
      <c r="K9376"/>
      <c r="L9376"/>
      <c r="M9376"/>
      <c r="N9376"/>
      <c r="O9376"/>
      <c r="P9376"/>
      <c r="Q9376"/>
      <c r="R9376"/>
      <c r="S9376"/>
      <c r="T9376"/>
      <c r="U9376"/>
    </row>
    <row r="9377" spans="1:21" ht="14.25" customHeight="1">
      <c r="A9377"/>
      <c r="B9377"/>
      <c r="C9377"/>
      <c r="D9377"/>
      <c r="E9377"/>
      <c r="F9377"/>
      <c r="G9377"/>
      <c r="I9377"/>
      <c r="J9377"/>
      <c r="K9377"/>
      <c r="L9377"/>
      <c r="M9377"/>
      <c r="N9377"/>
      <c r="O9377"/>
      <c r="P9377"/>
      <c r="Q9377"/>
      <c r="R9377"/>
      <c r="S9377"/>
      <c r="T9377"/>
      <c r="U9377"/>
    </row>
    <row r="9378" spans="1:21" ht="14.25" customHeight="1">
      <c r="A9378"/>
      <c r="B9378"/>
      <c r="C9378"/>
      <c r="D9378"/>
      <c r="E9378"/>
      <c r="F9378"/>
      <c r="G9378"/>
      <c r="I9378"/>
      <c r="J9378"/>
      <c r="K9378"/>
      <c r="L9378"/>
      <c r="M9378"/>
      <c r="N9378"/>
      <c r="O9378"/>
      <c r="P9378"/>
      <c r="Q9378"/>
      <c r="R9378"/>
      <c r="S9378"/>
      <c r="T9378"/>
      <c r="U9378"/>
    </row>
    <row r="9379" spans="1:21" ht="14.25" customHeight="1">
      <c r="A9379"/>
      <c r="B9379"/>
      <c r="C9379"/>
      <c r="D9379"/>
      <c r="E9379"/>
      <c r="F9379"/>
      <c r="G9379"/>
      <c r="I9379"/>
      <c r="J9379"/>
      <c r="K9379"/>
      <c r="L9379"/>
      <c r="M9379"/>
      <c r="N9379"/>
      <c r="O9379"/>
      <c r="P9379"/>
      <c r="Q9379"/>
      <c r="R9379"/>
      <c r="S9379"/>
      <c r="T9379"/>
      <c r="U9379"/>
    </row>
    <row r="9380" spans="1:21" ht="14.25" customHeight="1">
      <c r="A9380"/>
      <c r="B9380"/>
      <c r="C9380"/>
      <c r="D9380"/>
      <c r="E9380"/>
      <c r="F9380"/>
      <c r="G9380"/>
      <c r="I9380"/>
      <c r="J9380"/>
      <c r="K9380"/>
      <c r="L9380"/>
      <c r="M9380"/>
      <c r="N9380"/>
      <c r="O9380"/>
      <c r="P9380"/>
      <c r="Q9380"/>
      <c r="R9380"/>
      <c r="S9380"/>
      <c r="T9380"/>
      <c r="U9380"/>
    </row>
    <row r="9381" spans="1:21" ht="14.25" customHeight="1">
      <c r="A9381"/>
      <c r="B9381"/>
      <c r="C9381"/>
      <c r="D9381"/>
      <c r="E9381"/>
      <c r="F9381"/>
      <c r="G9381"/>
      <c r="I9381"/>
      <c r="J9381"/>
      <c r="K9381"/>
      <c r="L9381"/>
      <c r="M9381"/>
      <c r="N9381"/>
      <c r="O9381"/>
      <c r="P9381"/>
      <c r="Q9381"/>
      <c r="R9381"/>
      <c r="S9381"/>
      <c r="T9381"/>
      <c r="U9381"/>
    </row>
    <row r="9382" spans="1:21" ht="14.25" customHeight="1">
      <c r="A9382"/>
      <c r="B9382"/>
      <c r="C9382"/>
      <c r="D9382"/>
      <c r="E9382"/>
      <c r="F9382"/>
      <c r="G9382"/>
      <c r="I9382"/>
      <c r="J9382"/>
      <c r="K9382"/>
      <c r="L9382"/>
      <c r="M9382"/>
      <c r="N9382"/>
      <c r="O9382"/>
      <c r="P9382"/>
      <c r="Q9382"/>
      <c r="R9382"/>
      <c r="S9382"/>
      <c r="T9382"/>
      <c r="U9382"/>
    </row>
    <row r="9383" spans="1:21" ht="14.25" customHeight="1">
      <c r="A9383"/>
      <c r="B9383"/>
      <c r="C9383"/>
      <c r="D9383"/>
      <c r="E9383"/>
      <c r="F9383"/>
      <c r="G9383"/>
      <c r="I9383"/>
      <c r="J9383"/>
      <c r="K9383"/>
      <c r="L9383"/>
      <c r="M9383"/>
      <c r="N9383"/>
      <c r="O9383"/>
      <c r="P9383"/>
      <c r="Q9383"/>
      <c r="R9383"/>
      <c r="S9383"/>
      <c r="T9383"/>
      <c r="U9383"/>
    </row>
    <row r="9384" spans="1:21" ht="14.25" customHeight="1">
      <c r="A9384"/>
      <c r="B9384"/>
      <c r="C9384"/>
      <c r="D9384"/>
      <c r="E9384"/>
      <c r="F9384"/>
      <c r="G9384"/>
      <c r="I9384"/>
      <c r="J9384"/>
      <c r="K9384"/>
      <c r="L9384"/>
      <c r="M9384"/>
      <c r="N9384"/>
      <c r="O9384"/>
      <c r="P9384"/>
      <c r="Q9384"/>
      <c r="R9384"/>
      <c r="S9384"/>
      <c r="T9384"/>
      <c r="U9384"/>
    </row>
    <row r="9385" spans="1:21" ht="14.25" customHeight="1">
      <c r="A9385"/>
      <c r="B9385"/>
      <c r="C9385"/>
      <c r="D9385"/>
      <c r="E9385"/>
      <c r="F9385"/>
      <c r="G9385"/>
      <c r="I9385"/>
      <c r="J9385"/>
      <c r="K9385"/>
      <c r="L9385"/>
      <c r="M9385"/>
      <c r="N9385"/>
      <c r="O9385"/>
      <c r="P9385"/>
      <c r="Q9385"/>
      <c r="R9385"/>
      <c r="S9385"/>
      <c r="T9385"/>
      <c r="U9385"/>
    </row>
    <row r="9386" spans="1:21" ht="14.25" customHeight="1">
      <c r="A9386"/>
      <c r="B9386"/>
      <c r="C9386"/>
      <c r="D9386"/>
      <c r="E9386"/>
      <c r="F9386"/>
      <c r="G9386"/>
      <c r="I9386"/>
      <c r="J9386"/>
      <c r="K9386"/>
      <c r="L9386"/>
      <c r="M9386"/>
      <c r="N9386"/>
      <c r="O9386"/>
      <c r="P9386"/>
      <c r="Q9386"/>
      <c r="R9386"/>
      <c r="S9386"/>
      <c r="T9386"/>
      <c r="U9386"/>
    </row>
    <row r="9387" spans="1:21" ht="14.25" customHeight="1">
      <c r="A9387"/>
      <c r="B9387"/>
      <c r="C9387"/>
      <c r="D9387"/>
      <c r="E9387"/>
      <c r="F9387"/>
      <c r="G9387"/>
      <c r="I9387"/>
      <c r="J9387"/>
      <c r="K9387"/>
      <c r="L9387"/>
      <c r="M9387"/>
      <c r="N9387"/>
      <c r="O9387"/>
      <c r="P9387"/>
      <c r="Q9387"/>
      <c r="R9387"/>
      <c r="S9387"/>
      <c r="T9387"/>
      <c r="U9387"/>
    </row>
    <row r="9388" spans="1:21" ht="14.25" customHeight="1">
      <c r="A9388"/>
      <c r="B9388"/>
      <c r="C9388"/>
      <c r="D9388"/>
      <c r="E9388"/>
      <c r="F9388"/>
      <c r="G9388"/>
      <c r="I9388"/>
      <c r="J9388"/>
      <c r="K9388"/>
      <c r="L9388"/>
      <c r="M9388"/>
      <c r="N9388"/>
      <c r="O9388"/>
      <c r="P9388"/>
      <c r="Q9388"/>
      <c r="R9388"/>
      <c r="S9388"/>
      <c r="T9388"/>
      <c r="U9388"/>
    </row>
    <row r="9389" spans="1:21" ht="14.25" customHeight="1">
      <c r="A9389"/>
      <c r="B9389"/>
      <c r="C9389"/>
      <c r="D9389"/>
      <c r="E9389"/>
      <c r="F9389"/>
      <c r="G9389"/>
      <c r="I9389"/>
      <c r="J9389"/>
      <c r="K9389"/>
      <c r="L9389"/>
      <c r="M9389"/>
      <c r="N9389"/>
      <c r="O9389"/>
      <c r="P9389"/>
      <c r="Q9389"/>
      <c r="R9389"/>
      <c r="S9389"/>
      <c r="T9389"/>
      <c r="U9389"/>
    </row>
    <row r="9390" spans="1:21" ht="14.25" customHeight="1">
      <c r="A9390"/>
      <c r="B9390"/>
      <c r="C9390"/>
      <c r="D9390"/>
      <c r="E9390"/>
      <c r="F9390"/>
      <c r="G9390"/>
      <c r="I9390"/>
      <c r="J9390"/>
      <c r="K9390"/>
      <c r="L9390"/>
      <c r="M9390"/>
      <c r="N9390"/>
      <c r="O9390"/>
      <c r="P9390"/>
      <c r="Q9390"/>
      <c r="R9390"/>
      <c r="S9390"/>
      <c r="T9390"/>
      <c r="U9390"/>
    </row>
    <row r="9391" spans="1:21" ht="14.25" customHeight="1">
      <c r="A9391"/>
      <c r="B9391"/>
      <c r="C9391"/>
      <c r="D9391"/>
      <c r="E9391"/>
      <c r="F9391"/>
      <c r="G9391"/>
      <c r="I9391"/>
      <c r="J9391"/>
      <c r="K9391"/>
      <c r="L9391"/>
      <c r="M9391"/>
      <c r="N9391"/>
      <c r="O9391"/>
      <c r="P9391"/>
      <c r="Q9391"/>
      <c r="R9391"/>
      <c r="S9391"/>
      <c r="T9391"/>
      <c r="U9391"/>
    </row>
    <row r="9392" spans="1:21" ht="14.25" customHeight="1">
      <c r="A9392"/>
      <c r="B9392"/>
      <c r="C9392"/>
      <c r="D9392"/>
      <c r="E9392"/>
      <c r="F9392"/>
      <c r="G9392"/>
      <c r="I9392"/>
      <c r="J9392"/>
      <c r="K9392"/>
      <c r="L9392"/>
      <c r="M9392"/>
      <c r="N9392"/>
      <c r="O9392"/>
      <c r="P9392"/>
      <c r="Q9392"/>
      <c r="R9392"/>
      <c r="S9392"/>
      <c r="T9392"/>
      <c r="U9392"/>
    </row>
    <row r="9393" spans="1:21" ht="14.25" customHeight="1">
      <c r="A9393"/>
      <c r="B9393"/>
      <c r="C9393"/>
      <c r="D9393"/>
      <c r="E9393"/>
      <c r="F9393"/>
      <c r="G9393"/>
      <c r="I9393"/>
      <c r="J9393"/>
      <c r="K9393"/>
      <c r="L9393"/>
      <c r="M9393"/>
      <c r="N9393"/>
      <c r="O9393"/>
      <c r="P9393"/>
      <c r="Q9393"/>
      <c r="R9393"/>
      <c r="S9393"/>
      <c r="T9393"/>
      <c r="U9393"/>
    </row>
    <row r="9394" spans="1:21" ht="14.25" customHeight="1">
      <c r="A9394"/>
      <c r="B9394"/>
      <c r="C9394"/>
      <c r="D9394"/>
      <c r="E9394"/>
      <c r="F9394"/>
      <c r="G9394"/>
      <c r="I9394"/>
      <c r="J9394"/>
      <c r="K9394"/>
      <c r="L9394"/>
      <c r="M9394"/>
      <c r="N9394"/>
      <c r="O9394"/>
      <c r="P9394"/>
      <c r="Q9394"/>
      <c r="R9394"/>
      <c r="S9394"/>
      <c r="T9394"/>
      <c r="U9394"/>
    </row>
    <row r="9395" spans="1:21" ht="14.25" customHeight="1">
      <c r="A9395"/>
      <c r="B9395"/>
      <c r="C9395"/>
      <c r="D9395"/>
      <c r="E9395"/>
      <c r="F9395"/>
      <c r="G9395"/>
      <c r="I9395"/>
      <c r="J9395"/>
      <c r="K9395"/>
      <c r="L9395"/>
      <c r="M9395"/>
      <c r="N9395"/>
      <c r="O9395"/>
      <c r="P9395"/>
      <c r="Q9395"/>
      <c r="R9395"/>
      <c r="S9395"/>
      <c r="T9395"/>
      <c r="U9395"/>
    </row>
    <row r="9396" spans="1:21" ht="14.25" customHeight="1">
      <c r="A9396"/>
      <c r="B9396"/>
      <c r="C9396"/>
      <c r="D9396"/>
      <c r="E9396"/>
      <c r="F9396"/>
      <c r="G9396"/>
      <c r="I9396"/>
      <c r="J9396"/>
      <c r="K9396"/>
      <c r="L9396"/>
      <c r="M9396"/>
      <c r="N9396"/>
      <c r="O9396"/>
      <c r="P9396"/>
      <c r="Q9396"/>
      <c r="R9396"/>
      <c r="S9396"/>
      <c r="T9396"/>
      <c r="U9396"/>
    </row>
    <row r="9397" spans="1:21" ht="14.25" customHeight="1">
      <c r="A9397"/>
      <c r="B9397"/>
      <c r="C9397"/>
      <c r="D9397"/>
      <c r="E9397"/>
      <c r="F9397"/>
      <c r="G9397"/>
      <c r="I9397"/>
      <c r="J9397"/>
      <c r="K9397"/>
      <c r="L9397"/>
      <c r="M9397"/>
      <c r="N9397"/>
      <c r="O9397"/>
      <c r="P9397"/>
      <c r="Q9397"/>
      <c r="R9397"/>
      <c r="S9397"/>
      <c r="T9397"/>
      <c r="U9397"/>
    </row>
    <row r="9398" spans="1:21" ht="14.25" customHeight="1">
      <c r="A9398"/>
      <c r="B9398"/>
      <c r="C9398"/>
      <c r="D9398"/>
      <c r="E9398"/>
      <c r="F9398"/>
      <c r="G9398"/>
      <c r="I9398"/>
      <c r="J9398"/>
      <c r="K9398"/>
      <c r="L9398"/>
      <c r="M9398"/>
      <c r="N9398"/>
      <c r="O9398"/>
      <c r="P9398"/>
      <c r="Q9398"/>
      <c r="R9398"/>
      <c r="S9398"/>
      <c r="T9398"/>
      <c r="U9398"/>
    </row>
    <row r="9399" spans="1:21" ht="14.25" customHeight="1">
      <c r="A9399"/>
      <c r="B9399"/>
      <c r="C9399"/>
      <c r="D9399"/>
      <c r="E9399"/>
      <c r="F9399"/>
      <c r="G9399"/>
      <c r="I9399"/>
      <c r="J9399"/>
      <c r="K9399"/>
      <c r="L9399"/>
      <c r="M9399"/>
      <c r="N9399"/>
      <c r="O9399"/>
      <c r="P9399"/>
      <c r="Q9399"/>
      <c r="R9399"/>
      <c r="S9399"/>
      <c r="T9399"/>
      <c r="U9399"/>
    </row>
    <row r="9400" spans="1:21" ht="14.25" customHeight="1">
      <c r="A9400"/>
      <c r="B9400"/>
      <c r="C9400"/>
      <c r="D9400"/>
      <c r="E9400"/>
      <c r="F9400"/>
      <c r="G9400"/>
      <c r="I9400"/>
      <c r="J9400"/>
      <c r="K9400"/>
      <c r="L9400"/>
      <c r="M9400"/>
      <c r="N9400"/>
      <c r="O9400"/>
      <c r="P9400"/>
      <c r="Q9400"/>
      <c r="R9400"/>
      <c r="S9400"/>
      <c r="T9400"/>
      <c r="U9400"/>
    </row>
    <row r="9401" spans="1:21" ht="14.25" customHeight="1">
      <c r="A9401"/>
      <c r="B9401"/>
      <c r="C9401"/>
      <c r="D9401"/>
      <c r="E9401"/>
      <c r="F9401"/>
      <c r="G9401"/>
      <c r="I9401"/>
      <c r="J9401"/>
      <c r="K9401"/>
      <c r="L9401"/>
      <c r="M9401"/>
      <c r="N9401"/>
      <c r="O9401"/>
      <c r="P9401"/>
      <c r="Q9401"/>
      <c r="R9401"/>
      <c r="S9401"/>
      <c r="T9401"/>
      <c r="U9401"/>
    </row>
    <row r="9402" spans="1:21" ht="14.25" customHeight="1">
      <c r="A9402"/>
      <c r="B9402"/>
      <c r="C9402"/>
      <c r="D9402"/>
      <c r="E9402"/>
      <c r="F9402"/>
      <c r="G9402"/>
      <c r="I9402"/>
      <c r="J9402"/>
      <c r="K9402"/>
      <c r="L9402"/>
      <c r="M9402"/>
      <c r="N9402"/>
      <c r="O9402"/>
      <c r="P9402"/>
      <c r="Q9402"/>
      <c r="R9402"/>
      <c r="S9402"/>
      <c r="T9402"/>
      <c r="U9402"/>
    </row>
    <row r="9403" spans="1:21" ht="14.25" customHeight="1">
      <c r="A9403"/>
      <c r="B9403"/>
      <c r="C9403"/>
      <c r="D9403"/>
      <c r="E9403"/>
      <c r="F9403"/>
      <c r="G9403"/>
      <c r="I9403"/>
      <c r="J9403"/>
      <c r="K9403"/>
      <c r="L9403"/>
      <c r="M9403"/>
      <c r="N9403"/>
      <c r="O9403"/>
      <c r="P9403"/>
      <c r="Q9403"/>
      <c r="R9403"/>
      <c r="S9403"/>
      <c r="T9403"/>
      <c r="U9403"/>
    </row>
    <row r="9404" spans="1:21" ht="14.25" customHeight="1">
      <c r="A9404"/>
      <c r="B9404"/>
      <c r="C9404"/>
      <c r="D9404"/>
      <c r="E9404"/>
      <c r="F9404"/>
      <c r="G9404"/>
      <c r="I9404"/>
      <c r="J9404"/>
      <c r="K9404"/>
      <c r="L9404"/>
      <c r="M9404"/>
      <c r="N9404"/>
      <c r="O9404"/>
      <c r="P9404"/>
      <c r="Q9404"/>
      <c r="R9404"/>
      <c r="S9404"/>
      <c r="T9404"/>
      <c r="U9404"/>
    </row>
    <row r="9405" spans="1:21" ht="14.25" customHeight="1">
      <c r="A9405"/>
      <c r="B9405"/>
      <c r="C9405"/>
      <c r="D9405"/>
      <c r="E9405"/>
      <c r="F9405"/>
      <c r="G9405"/>
      <c r="I9405"/>
      <c r="J9405"/>
      <c r="K9405"/>
      <c r="L9405"/>
      <c r="M9405"/>
      <c r="N9405"/>
      <c r="O9405"/>
      <c r="P9405"/>
      <c r="Q9405"/>
      <c r="R9405"/>
      <c r="S9405"/>
      <c r="T9405"/>
      <c r="U9405"/>
    </row>
    <row r="9406" spans="1:21" ht="14.25" customHeight="1">
      <c r="A9406"/>
      <c r="B9406"/>
      <c r="C9406"/>
      <c r="D9406"/>
      <c r="E9406"/>
      <c r="F9406"/>
      <c r="G9406"/>
      <c r="I9406"/>
      <c r="J9406"/>
      <c r="K9406"/>
      <c r="L9406"/>
      <c r="M9406"/>
      <c r="N9406"/>
      <c r="O9406"/>
      <c r="P9406"/>
      <c r="Q9406"/>
      <c r="R9406"/>
      <c r="S9406"/>
      <c r="T9406"/>
      <c r="U9406"/>
    </row>
    <row r="9407" spans="1:21" ht="14.25" customHeight="1">
      <c r="A9407"/>
      <c r="B9407"/>
      <c r="C9407"/>
      <c r="D9407"/>
      <c r="E9407"/>
      <c r="F9407"/>
      <c r="G9407"/>
      <c r="I9407"/>
      <c r="J9407"/>
      <c r="K9407"/>
      <c r="L9407"/>
      <c r="M9407"/>
      <c r="N9407"/>
      <c r="O9407"/>
      <c r="P9407"/>
      <c r="Q9407"/>
      <c r="R9407"/>
      <c r="S9407"/>
      <c r="T9407"/>
      <c r="U9407"/>
    </row>
    <row r="9408" spans="1:21" ht="14.25" customHeight="1">
      <c r="A9408"/>
      <c r="B9408"/>
      <c r="C9408"/>
      <c r="D9408"/>
      <c r="E9408"/>
      <c r="F9408"/>
      <c r="G9408"/>
      <c r="I9408"/>
      <c r="J9408"/>
      <c r="K9408"/>
      <c r="L9408"/>
      <c r="M9408"/>
      <c r="N9408"/>
      <c r="O9408"/>
      <c r="P9408"/>
      <c r="Q9408"/>
      <c r="R9408"/>
      <c r="S9408"/>
      <c r="T9408"/>
      <c r="U9408"/>
    </row>
    <row r="9409" spans="1:21" ht="14.25" customHeight="1">
      <c r="A9409"/>
      <c r="B9409"/>
      <c r="C9409"/>
      <c r="D9409"/>
      <c r="E9409"/>
      <c r="F9409"/>
      <c r="G9409"/>
      <c r="I9409"/>
      <c r="J9409"/>
      <c r="K9409"/>
      <c r="L9409"/>
      <c r="M9409"/>
      <c r="N9409"/>
      <c r="O9409"/>
      <c r="P9409"/>
      <c r="Q9409"/>
      <c r="R9409"/>
      <c r="S9409"/>
      <c r="T9409"/>
      <c r="U9409"/>
    </row>
    <row r="9410" spans="1:21" ht="14.25" customHeight="1">
      <c r="A9410"/>
      <c r="B9410"/>
      <c r="C9410"/>
      <c r="D9410"/>
      <c r="E9410"/>
      <c r="F9410"/>
      <c r="G9410"/>
      <c r="I9410"/>
      <c r="J9410"/>
      <c r="K9410"/>
      <c r="L9410"/>
      <c r="M9410"/>
      <c r="N9410"/>
      <c r="O9410"/>
      <c r="P9410"/>
      <c r="Q9410"/>
      <c r="R9410"/>
      <c r="S9410"/>
      <c r="T9410"/>
      <c r="U9410"/>
    </row>
    <row r="9411" spans="1:21" ht="14.25" customHeight="1">
      <c r="A9411"/>
      <c r="B9411"/>
      <c r="C9411"/>
      <c r="D9411"/>
      <c r="E9411"/>
      <c r="F9411"/>
      <c r="G9411"/>
      <c r="I9411"/>
      <c r="J9411"/>
      <c r="K9411"/>
      <c r="L9411"/>
      <c r="M9411"/>
      <c r="N9411"/>
      <c r="O9411"/>
      <c r="P9411"/>
      <c r="Q9411"/>
      <c r="R9411"/>
      <c r="S9411"/>
      <c r="T9411"/>
      <c r="U9411"/>
    </row>
    <row r="9412" spans="1:21" ht="14.25" customHeight="1">
      <c r="A9412"/>
      <c r="B9412"/>
      <c r="C9412"/>
      <c r="D9412"/>
      <c r="E9412"/>
      <c r="F9412"/>
      <c r="G9412"/>
      <c r="I9412"/>
      <c r="J9412"/>
      <c r="K9412"/>
      <c r="L9412"/>
      <c r="M9412"/>
      <c r="N9412"/>
      <c r="O9412"/>
      <c r="P9412"/>
      <c r="Q9412"/>
      <c r="R9412"/>
      <c r="S9412"/>
      <c r="T9412"/>
      <c r="U9412"/>
    </row>
    <row r="9413" spans="1:21" ht="14.25" customHeight="1">
      <c r="A9413"/>
      <c r="B9413"/>
      <c r="C9413"/>
      <c r="D9413"/>
      <c r="E9413"/>
      <c r="F9413"/>
      <c r="G9413"/>
      <c r="I9413"/>
      <c r="J9413"/>
      <c r="K9413"/>
      <c r="L9413"/>
      <c r="M9413"/>
      <c r="N9413"/>
      <c r="O9413"/>
      <c r="P9413"/>
      <c r="Q9413"/>
      <c r="R9413"/>
      <c r="S9413"/>
      <c r="T9413"/>
      <c r="U9413"/>
    </row>
    <row r="9414" spans="1:21" ht="14.25" customHeight="1">
      <c r="A9414"/>
      <c r="B9414"/>
      <c r="C9414"/>
      <c r="D9414"/>
      <c r="E9414"/>
      <c r="F9414"/>
      <c r="G9414"/>
      <c r="I9414"/>
      <c r="J9414"/>
      <c r="K9414"/>
      <c r="L9414"/>
      <c r="M9414"/>
      <c r="N9414"/>
      <c r="O9414"/>
      <c r="P9414"/>
      <c r="Q9414"/>
      <c r="R9414"/>
      <c r="S9414"/>
      <c r="T9414"/>
      <c r="U9414"/>
    </row>
    <row r="9415" spans="1:21" ht="14.25" customHeight="1">
      <c r="A9415"/>
      <c r="B9415"/>
      <c r="C9415"/>
      <c r="D9415"/>
      <c r="E9415"/>
      <c r="F9415"/>
      <c r="G9415"/>
      <c r="I9415"/>
      <c r="J9415"/>
      <c r="K9415"/>
      <c r="L9415"/>
      <c r="M9415"/>
      <c r="N9415"/>
      <c r="O9415"/>
      <c r="P9415"/>
      <c r="Q9415"/>
      <c r="R9415"/>
      <c r="S9415"/>
      <c r="T9415"/>
      <c r="U9415"/>
    </row>
    <row r="9416" spans="1:21" ht="14.25" customHeight="1">
      <c r="A9416"/>
      <c r="B9416"/>
      <c r="C9416"/>
      <c r="D9416"/>
      <c r="E9416"/>
      <c r="F9416"/>
      <c r="G9416"/>
      <c r="I9416"/>
      <c r="J9416"/>
      <c r="K9416"/>
      <c r="L9416"/>
      <c r="M9416"/>
      <c r="N9416"/>
      <c r="O9416"/>
      <c r="P9416"/>
      <c r="Q9416"/>
      <c r="R9416"/>
      <c r="S9416"/>
      <c r="T9416"/>
      <c r="U9416"/>
    </row>
    <row r="9417" spans="1:21" ht="14.25" customHeight="1">
      <c r="A9417"/>
      <c r="B9417"/>
      <c r="C9417"/>
      <c r="D9417"/>
      <c r="E9417"/>
      <c r="F9417"/>
      <c r="G9417"/>
      <c r="I9417"/>
      <c r="J9417"/>
      <c r="K9417"/>
      <c r="L9417"/>
      <c r="M9417"/>
      <c r="N9417"/>
      <c r="O9417"/>
      <c r="P9417"/>
      <c r="Q9417"/>
      <c r="R9417"/>
      <c r="S9417"/>
      <c r="T9417"/>
      <c r="U9417"/>
    </row>
    <row r="9418" spans="1:21" ht="14.25" customHeight="1">
      <c r="A9418"/>
      <c r="B9418"/>
      <c r="C9418"/>
      <c r="D9418"/>
      <c r="E9418"/>
      <c r="F9418"/>
      <c r="G9418"/>
      <c r="I9418"/>
      <c r="J9418"/>
      <c r="K9418"/>
      <c r="L9418"/>
      <c r="M9418"/>
      <c r="N9418"/>
      <c r="O9418"/>
      <c r="P9418"/>
      <c r="Q9418"/>
      <c r="R9418"/>
      <c r="S9418"/>
      <c r="T9418"/>
      <c r="U9418"/>
    </row>
    <row r="9419" spans="1:21" ht="14.25" customHeight="1">
      <c r="A9419"/>
      <c r="B9419"/>
      <c r="C9419"/>
      <c r="D9419"/>
      <c r="E9419"/>
      <c r="F9419"/>
      <c r="G9419"/>
      <c r="I9419"/>
      <c r="J9419"/>
      <c r="K9419"/>
      <c r="L9419"/>
      <c r="M9419"/>
      <c r="N9419"/>
      <c r="O9419"/>
      <c r="P9419"/>
      <c r="Q9419"/>
      <c r="R9419"/>
      <c r="S9419"/>
      <c r="T9419"/>
      <c r="U9419"/>
    </row>
    <row r="9420" spans="1:21" ht="14.25" customHeight="1">
      <c r="A9420"/>
      <c r="B9420"/>
      <c r="C9420"/>
      <c r="D9420"/>
      <c r="E9420"/>
      <c r="F9420"/>
      <c r="G9420"/>
      <c r="I9420"/>
      <c r="J9420"/>
      <c r="K9420"/>
      <c r="L9420"/>
      <c r="M9420"/>
      <c r="N9420"/>
      <c r="O9420"/>
      <c r="P9420"/>
      <c r="Q9420"/>
      <c r="R9420"/>
      <c r="S9420"/>
      <c r="T9420"/>
      <c r="U9420"/>
    </row>
    <row r="9421" spans="1:21" ht="14.25" customHeight="1">
      <c r="A9421"/>
      <c r="B9421"/>
      <c r="C9421"/>
      <c r="D9421"/>
      <c r="E9421"/>
      <c r="F9421"/>
      <c r="G9421"/>
      <c r="I9421"/>
      <c r="J9421"/>
      <c r="K9421"/>
      <c r="L9421"/>
      <c r="M9421"/>
      <c r="N9421"/>
      <c r="O9421"/>
      <c r="P9421"/>
      <c r="Q9421"/>
      <c r="R9421"/>
      <c r="S9421"/>
      <c r="T9421"/>
      <c r="U9421"/>
    </row>
    <row r="9422" spans="1:21" ht="14.25" customHeight="1">
      <c r="A9422"/>
      <c r="B9422"/>
      <c r="C9422"/>
      <c r="D9422"/>
      <c r="E9422"/>
      <c r="F9422"/>
      <c r="G9422"/>
      <c r="I9422"/>
      <c r="J9422"/>
      <c r="K9422"/>
      <c r="L9422"/>
      <c r="M9422"/>
      <c r="N9422"/>
      <c r="O9422"/>
      <c r="P9422"/>
      <c r="Q9422"/>
      <c r="R9422"/>
      <c r="S9422"/>
      <c r="T9422"/>
      <c r="U9422"/>
    </row>
    <row r="9423" spans="1:21" ht="14.25" customHeight="1">
      <c r="A9423"/>
      <c r="B9423"/>
      <c r="C9423"/>
      <c r="D9423"/>
      <c r="E9423"/>
      <c r="F9423"/>
      <c r="G9423"/>
      <c r="I9423"/>
      <c r="J9423"/>
      <c r="K9423"/>
      <c r="L9423"/>
      <c r="M9423"/>
      <c r="N9423"/>
      <c r="O9423"/>
      <c r="P9423"/>
      <c r="Q9423"/>
      <c r="R9423"/>
      <c r="S9423"/>
      <c r="T9423"/>
      <c r="U9423"/>
    </row>
    <row r="9424" spans="1:21" ht="14.25" customHeight="1">
      <c r="A9424"/>
      <c r="B9424"/>
      <c r="C9424"/>
      <c r="D9424"/>
      <c r="E9424"/>
      <c r="F9424"/>
      <c r="G9424"/>
      <c r="I9424"/>
      <c r="J9424"/>
      <c r="K9424"/>
      <c r="L9424"/>
      <c r="M9424"/>
      <c r="N9424"/>
      <c r="O9424"/>
      <c r="P9424"/>
      <c r="Q9424"/>
      <c r="R9424"/>
      <c r="S9424"/>
      <c r="T9424"/>
      <c r="U9424"/>
    </row>
    <row r="9425" spans="1:21" ht="14.25" customHeight="1">
      <c r="A9425"/>
      <c r="B9425"/>
      <c r="C9425"/>
      <c r="D9425"/>
      <c r="E9425"/>
      <c r="F9425"/>
      <c r="G9425"/>
      <c r="I9425"/>
      <c r="J9425"/>
      <c r="K9425"/>
      <c r="L9425"/>
      <c r="M9425"/>
      <c r="N9425"/>
      <c r="O9425"/>
      <c r="P9425"/>
      <c r="Q9425"/>
      <c r="R9425"/>
      <c r="S9425"/>
      <c r="T9425"/>
      <c r="U9425"/>
    </row>
    <row r="9426" spans="1:21" ht="14.25" customHeight="1">
      <c r="A9426"/>
      <c r="B9426"/>
      <c r="C9426"/>
      <c r="D9426"/>
      <c r="E9426"/>
      <c r="F9426"/>
      <c r="G9426"/>
      <c r="I9426"/>
      <c r="J9426"/>
      <c r="K9426"/>
      <c r="L9426"/>
      <c r="M9426"/>
      <c r="N9426"/>
      <c r="O9426"/>
      <c r="P9426"/>
      <c r="Q9426"/>
      <c r="R9426"/>
      <c r="S9426"/>
      <c r="T9426"/>
      <c r="U9426"/>
    </row>
    <row r="9427" spans="1:21" ht="14.25" customHeight="1">
      <c r="A9427"/>
      <c r="B9427"/>
      <c r="C9427"/>
      <c r="D9427"/>
      <c r="E9427"/>
      <c r="F9427"/>
      <c r="G9427"/>
      <c r="I9427"/>
      <c r="J9427"/>
      <c r="K9427"/>
      <c r="L9427"/>
      <c r="M9427"/>
      <c r="N9427"/>
      <c r="O9427"/>
      <c r="P9427"/>
      <c r="Q9427"/>
      <c r="R9427"/>
      <c r="S9427"/>
      <c r="T9427"/>
      <c r="U9427"/>
    </row>
    <row r="9428" spans="1:21" ht="14.25" customHeight="1">
      <c r="A9428"/>
      <c r="B9428"/>
      <c r="C9428"/>
      <c r="D9428"/>
      <c r="E9428"/>
      <c r="F9428"/>
      <c r="G9428"/>
      <c r="I9428"/>
      <c r="J9428"/>
      <c r="K9428"/>
      <c r="L9428"/>
      <c r="M9428"/>
      <c r="N9428"/>
      <c r="O9428"/>
      <c r="P9428"/>
      <c r="Q9428"/>
      <c r="R9428"/>
      <c r="S9428"/>
      <c r="T9428"/>
      <c r="U9428"/>
    </row>
    <row r="9429" spans="1:21" ht="14.25" customHeight="1">
      <c r="A9429"/>
      <c r="B9429"/>
      <c r="C9429"/>
      <c r="D9429"/>
      <c r="E9429"/>
      <c r="F9429"/>
      <c r="G9429"/>
      <c r="I9429"/>
      <c r="J9429"/>
      <c r="K9429"/>
      <c r="L9429"/>
      <c r="M9429"/>
      <c r="N9429"/>
      <c r="O9429"/>
      <c r="P9429"/>
      <c r="Q9429"/>
      <c r="R9429"/>
      <c r="S9429"/>
      <c r="T9429"/>
      <c r="U9429"/>
    </row>
    <row r="9430" spans="1:21" ht="14.25" customHeight="1">
      <c r="A9430"/>
      <c r="B9430"/>
      <c r="C9430"/>
      <c r="D9430"/>
      <c r="E9430"/>
      <c r="F9430"/>
      <c r="G9430"/>
      <c r="I9430"/>
      <c r="J9430"/>
      <c r="K9430"/>
      <c r="L9430"/>
      <c r="M9430"/>
      <c r="N9430"/>
      <c r="O9430"/>
      <c r="P9430"/>
      <c r="Q9430"/>
      <c r="R9430"/>
      <c r="S9430"/>
      <c r="T9430"/>
      <c r="U9430"/>
    </row>
    <row r="9431" spans="1:21" ht="14.25" customHeight="1">
      <c r="A9431"/>
      <c r="B9431"/>
      <c r="C9431"/>
      <c r="D9431"/>
      <c r="E9431"/>
      <c r="F9431"/>
      <c r="G9431"/>
      <c r="I9431"/>
      <c r="J9431"/>
      <c r="K9431"/>
      <c r="L9431"/>
      <c r="M9431"/>
      <c r="N9431"/>
      <c r="O9431"/>
      <c r="P9431"/>
      <c r="Q9431"/>
      <c r="R9431"/>
      <c r="S9431"/>
      <c r="T9431"/>
      <c r="U9431"/>
    </row>
    <row r="9432" spans="1:21" ht="14.25" customHeight="1">
      <c r="A9432"/>
      <c r="B9432"/>
      <c r="C9432"/>
      <c r="D9432"/>
      <c r="E9432"/>
      <c r="F9432"/>
      <c r="G9432"/>
      <c r="I9432"/>
      <c r="J9432"/>
      <c r="K9432"/>
      <c r="L9432"/>
      <c r="M9432"/>
      <c r="N9432"/>
      <c r="O9432"/>
      <c r="P9432"/>
      <c r="Q9432"/>
      <c r="R9432"/>
      <c r="S9432"/>
      <c r="T9432"/>
      <c r="U9432"/>
    </row>
    <row r="9433" spans="1:21" ht="14.25" customHeight="1">
      <c r="A9433"/>
      <c r="B9433"/>
      <c r="C9433"/>
      <c r="D9433"/>
      <c r="E9433"/>
      <c r="F9433"/>
      <c r="G9433"/>
      <c r="I9433"/>
      <c r="J9433"/>
      <c r="K9433"/>
      <c r="L9433"/>
      <c r="M9433"/>
      <c r="N9433"/>
      <c r="O9433"/>
      <c r="P9433"/>
      <c r="Q9433"/>
      <c r="R9433"/>
      <c r="S9433"/>
      <c r="T9433"/>
      <c r="U9433"/>
    </row>
    <row r="9434" spans="1:21" ht="14.25" customHeight="1">
      <c r="A9434"/>
      <c r="B9434"/>
      <c r="C9434"/>
      <c r="D9434"/>
      <c r="E9434"/>
      <c r="F9434"/>
      <c r="G9434"/>
      <c r="I9434"/>
      <c r="J9434"/>
      <c r="K9434"/>
      <c r="L9434"/>
      <c r="M9434"/>
      <c r="N9434"/>
      <c r="O9434"/>
      <c r="P9434"/>
      <c r="Q9434"/>
      <c r="R9434"/>
      <c r="S9434"/>
      <c r="T9434"/>
      <c r="U9434"/>
    </row>
    <row r="9435" spans="1:21" ht="14.25" customHeight="1">
      <c r="A9435"/>
      <c r="B9435"/>
      <c r="C9435"/>
      <c r="D9435"/>
      <c r="E9435"/>
      <c r="F9435"/>
      <c r="G9435"/>
      <c r="I9435"/>
      <c r="J9435"/>
      <c r="K9435"/>
      <c r="L9435"/>
      <c r="M9435"/>
      <c r="N9435"/>
      <c r="O9435"/>
      <c r="P9435"/>
      <c r="Q9435"/>
      <c r="R9435"/>
      <c r="S9435"/>
      <c r="T9435"/>
      <c r="U9435"/>
    </row>
    <row r="9436" spans="1:21" ht="14.25" customHeight="1">
      <c r="A9436"/>
      <c r="B9436"/>
      <c r="C9436"/>
      <c r="D9436"/>
      <c r="E9436"/>
      <c r="F9436"/>
      <c r="G9436"/>
      <c r="I9436"/>
      <c r="J9436"/>
      <c r="K9436"/>
      <c r="L9436"/>
      <c r="M9436"/>
      <c r="N9436"/>
      <c r="O9436"/>
      <c r="P9436"/>
      <c r="Q9436"/>
      <c r="R9436"/>
      <c r="S9436"/>
      <c r="T9436"/>
      <c r="U9436"/>
    </row>
    <row r="9437" spans="1:21" ht="14.25" customHeight="1">
      <c r="A9437"/>
      <c r="B9437"/>
      <c r="C9437"/>
      <c r="D9437"/>
      <c r="E9437"/>
      <c r="F9437"/>
      <c r="G9437"/>
      <c r="I9437"/>
      <c r="J9437"/>
      <c r="K9437"/>
      <c r="L9437"/>
      <c r="M9437"/>
      <c r="N9437"/>
      <c r="O9437"/>
      <c r="P9437"/>
      <c r="Q9437"/>
      <c r="R9437"/>
      <c r="S9437"/>
      <c r="T9437"/>
      <c r="U9437"/>
    </row>
    <row r="9438" spans="1:21" ht="14.25" customHeight="1">
      <c r="A9438"/>
      <c r="B9438"/>
      <c r="C9438"/>
      <c r="D9438"/>
      <c r="E9438"/>
      <c r="F9438"/>
      <c r="G9438"/>
      <c r="I9438"/>
      <c r="J9438"/>
      <c r="K9438"/>
      <c r="L9438"/>
      <c r="M9438"/>
      <c r="N9438"/>
      <c r="O9438"/>
      <c r="P9438"/>
      <c r="Q9438"/>
      <c r="R9438"/>
      <c r="S9438"/>
      <c r="T9438"/>
      <c r="U9438"/>
    </row>
    <row r="9439" spans="1:21" ht="14.25" customHeight="1">
      <c r="A9439"/>
      <c r="B9439"/>
      <c r="C9439"/>
      <c r="D9439"/>
      <c r="E9439"/>
      <c r="F9439"/>
      <c r="G9439"/>
      <c r="I9439"/>
      <c r="J9439"/>
      <c r="K9439"/>
      <c r="L9439"/>
      <c r="M9439"/>
      <c r="N9439"/>
      <c r="O9439"/>
      <c r="P9439"/>
      <c r="Q9439"/>
      <c r="R9439"/>
      <c r="S9439"/>
      <c r="T9439"/>
      <c r="U9439"/>
    </row>
    <row r="9440" spans="1:21" ht="14.25" customHeight="1">
      <c r="A9440"/>
      <c r="B9440"/>
      <c r="C9440"/>
      <c r="D9440"/>
      <c r="E9440"/>
      <c r="F9440"/>
      <c r="G9440"/>
      <c r="I9440"/>
      <c r="J9440"/>
      <c r="K9440"/>
      <c r="L9440"/>
      <c r="M9440"/>
      <c r="N9440"/>
      <c r="O9440"/>
      <c r="P9440"/>
      <c r="Q9440"/>
      <c r="R9440"/>
      <c r="S9440"/>
      <c r="T9440"/>
      <c r="U9440"/>
    </row>
    <row r="9441" spans="1:21" ht="14.25" customHeight="1">
      <c r="A9441"/>
      <c r="B9441"/>
      <c r="C9441"/>
      <c r="D9441"/>
      <c r="E9441"/>
      <c r="F9441"/>
      <c r="G9441"/>
      <c r="I9441"/>
      <c r="J9441"/>
      <c r="K9441"/>
      <c r="L9441"/>
      <c r="M9441"/>
      <c r="N9441"/>
      <c r="O9441"/>
      <c r="P9441"/>
      <c r="Q9441"/>
      <c r="R9441"/>
      <c r="S9441"/>
      <c r="T9441"/>
      <c r="U9441"/>
    </row>
    <row r="9442" spans="1:21" ht="14.25" customHeight="1">
      <c r="A9442"/>
      <c r="B9442"/>
      <c r="C9442"/>
      <c r="D9442"/>
      <c r="E9442"/>
      <c r="F9442"/>
      <c r="G9442"/>
      <c r="I9442"/>
      <c r="J9442"/>
      <c r="K9442"/>
      <c r="L9442"/>
      <c r="M9442"/>
      <c r="N9442"/>
      <c r="O9442"/>
      <c r="P9442"/>
      <c r="Q9442"/>
      <c r="R9442"/>
      <c r="S9442"/>
      <c r="T9442"/>
      <c r="U9442"/>
    </row>
    <row r="9443" spans="1:21" ht="14.25" customHeight="1">
      <c r="A9443"/>
      <c r="B9443"/>
      <c r="C9443"/>
      <c r="D9443"/>
      <c r="E9443"/>
      <c r="F9443"/>
      <c r="G9443"/>
      <c r="I9443"/>
      <c r="J9443"/>
      <c r="K9443"/>
      <c r="L9443"/>
      <c r="M9443"/>
      <c r="N9443"/>
      <c r="O9443"/>
      <c r="P9443"/>
      <c r="Q9443"/>
      <c r="R9443"/>
      <c r="S9443"/>
      <c r="T9443"/>
      <c r="U9443"/>
    </row>
    <row r="9444" spans="1:21" ht="14.25" customHeight="1">
      <c r="A9444"/>
      <c r="B9444"/>
      <c r="C9444"/>
      <c r="D9444"/>
      <c r="E9444"/>
      <c r="F9444"/>
      <c r="G9444"/>
      <c r="I9444"/>
      <c r="J9444"/>
      <c r="K9444"/>
      <c r="L9444"/>
      <c r="M9444"/>
      <c r="N9444"/>
      <c r="O9444"/>
      <c r="P9444"/>
      <c r="Q9444"/>
      <c r="R9444"/>
      <c r="S9444"/>
      <c r="T9444"/>
      <c r="U9444"/>
    </row>
    <row r="9445" spans="1:21" ht="14.25" customHeight="1">
      <c r="A9445"/>
      <c r="B9445"/>
      <c r="C9445"/>
      <c r="D9445"/>
      <c r="E9445"/>
      <c r="F9445"/>
      <c r="G9445"/>
      <c r="I9445"/>
      <c r="J9445"/>
      <c r="K9445"/>
      <c r="L9445"/>
      <c r="M9445"/>
      <c r="N9445"/>
      <c r="O9445"/>
      <c r="P9445"/>
      <c r="Q9445"/>
      <c r="R9445"/>
      <c r="S9445"/>
      <c r="T9445"/>
      <c r="U9445"/>
    </row>
    <row r="9446" spans="1:21" ht="14.25" customHeight="1">
      <c r="A9446"/>
      <c r="B9446"/>
      <c r="C9446"/>
      <c r="D9446"/>
      <c r="E9446"/>
      <c r="F9446"/>
      <c r="G9446"/>
      <c r="I9446"/>
      <c r="J9446"/>
      <c r="K9446"/>
      <c r="L9446"/>
      <c r="M9446"/>
      <c r="N9446"/>
      <c r="O9446"/>
      <c r="P9446"/>
      <c r="Q9446"/>
      <c r="R9446"/>
      <c r="S9446"/>
      <c r="T9446"/>
      <c r="U9446"/>
    </row>
    <row r="9447" spans="1:21" ht="14.25" customHeight="1">
      <c r="A9447"/>
      <c r="B9447"/>
      <c r="C9447"/>
      <c r="D9447"/>
      <c r="E9447"/>
      <c r="F9447"/>
      <c r="G9447"/>
      <c r="I9447"/>
      <c r="J9447"/>
      <c r="K9447"/>
      <c r="L9447"/>
      <c r="M9447"/>
      <c r="N9447"/>
      <c r="O9447"/>
      <c r="P9447"/>
      <c r="Q9447"/>
      <c r="R9447"/>
      <c r="S9447"/>
      <c r="T9447"/>
      <c r="U9447"/>
    </row>
    <row r="9448" spans="1:21" ht="14.25" customHeight="1">
      <c r="A9448"/>
      <c r="B9448"/>
      <c r="C9448"/>
      <c r="D9448"/>
      <c r="E9448"/>
      <c r="F9448"/>
      <c r="G9448"/>
      <c r="I9448"/>
      <c r="J9448"/>
      <c r="K9448"/>
      <c r="L9448"/>
      <c r="M9448"/>
      <c r="N9448"/>
      <c r="O9448"/>
      <c r="P9448"/>
      <c r="Q9448"/>
      <c r="R9448"/>
      <c r="S9448"/>
      <c r="T9448"/>
      <c r="U9448"/>
    </row>
    <row r="9449" spans="1:21" ht="14.25" customHeight="1">
      <c r="A9449"/>
      <c r="B9449"/>
      <c r="C9449"/>
      <c r="D9449"/>
      <c r="E9449"/>
      <c r="F9449"/>
      <c r="G9449"/>
      <c r="I9449"/>
      <c r="J9449"/>
      <c r="K9449"/>
      <c r="L9449"/>
      <c r="M9449"/>
      <c r="N9449"/>
      <c r="O9449"/>
      <c r="P9449"/>
      <c r="Q9449"/>
      <c r="R9449"/>
      <c r="S9449"/>
      <c r="T9449"/>
      <c r="U9449"/>
    </row>
    <row r="9450" spans="1:21" ht="14.25" customHeight="1">
      <c r="A9450"/>
      <c r="B9450"/>
      <c r="C9450"/>
      <c r="D9450"/>
      <c r="E9450"/>
      <c r="F9450"/>
      <c r="G9450"/>
      <c r="I9450"/>
      <c r="J9450"/>
      <c r="K9450"/>
      <c r="L9450"/>
      <c r="M9450"/>
      <c r="N9450"/>
      <c r="O9450"/>
      <c r="P9450"/>
      <c r="Q9450"/>
      <c r="R9450"/>
      <c r="S9450"/>
      <c r="T9450"/>
      <c r="U9450"/>
    </row>
    <row r="9451" spans="1:21" ht="14.25" customHeight="1">
      <c r="A9451"/>
      <c r="B9451"/>
      <c r="C9451"/>
      <c r="D9451"/>
      <c r="E9451"/>
      <c r="F9451"/>
      <c r="G9451"/>
      <c r="I9451"/>
      <c r="J9451"/>
      <c r="K9451"/>
      <c r="L9451"/>
      <c r="M9451"/>
      <c r="N9451"/>
      <c r="O9451"/>
      <c r="P9451"/>
      <c r="Q9451"/>
      <c r="R9451"/>
      <c r="S9451"/>
      <c r="T9451"/>
      <c r="U9451"/>
    </row>
    <row r="9452" spans="1:21" ht="14.25" customHeight="1">
      <c r="A9452"/>
      <c r="B9452"/>
      <c r="C9452"/>
      <c r="D9452"/>
      <c r="E9452"/>
      <c r="F9452"/>
      <c r="G9452"/>
      <c r="I9452"/>
      <c r="J9452"/>
      <c r="K9452"/>
      <c r="L9452"/>
      <c r="M9452"/>
      <c r="N9452"/>
      <c r="O9452"/>
      <c r="P9452"/>
      <c r="Q9452"/>
      <c r="R9452"/>
      <c r="S9452"/>
      <c r="T9452"/>
      <c r="U9452"/>
    </row>
    <row r="9453" spans="1:21" ht="14.25" customHeight="1">
      <c r="A9453"/>
      <c r="B9453"/>
      <c r="C9453"/>
      <c r="D9453"/>
      <c r="E9453"/>
      <c r="F9453"/>
      <c r="G9453"/>
      <c r="I9453"/>
      <c r="J9453"/>
      <c r="K9453"/>
      <c r="L9453"/>
      <c r="M9453"/>
      <c r="N9453"/>
      <c r="O9453"/>
      <c r="P9453"/>
      <c r="Q9453"/>
      <c r="R9453"/>
      <c r="S9453"/>
      <c r="T9453"/>
      <c r="U9453"/>
    </row>
    <row r="9454" spans="1:21" ht="14.25" customHeight="1">
      <c r="A9454"/>
      <c r="B9454"/>
      <c r="C9454"/>
      <c r="D9454"/>
      <c r="E9454"/>
      <c r="F9454"/>
      <c r="G9454"/>
      <c r="I9454"/>
      <c r="J9454"/>
      <c r="K9454"/>
      <c r="L9454"/>
      <c r="M9454"/>
      <c r="N9454"/>
      <c r="O9454"/>
      <c r="P9454"/>
      <c r="Q9454"/>
      <c r="R9454"/>
      <c r="S9454"/>
      <c r="T9454"/>
      <c r="U9454"/>
    </row>
    <row r="9455" spans="1:21" ht="14.25" customHeight="1">
      <c r="A9455"/>
      <c r="B9455"/>
      <c r="C9455"/>
      <c r="D9455"/>
      <c r="E9455"/>
      <c r="F9455"/>
      <c r="G9455"/>
      <c r="I9455"/>
      <c r="J9455"/>
      <c r="K9455"/>
      <c r="L9455"/>
      <c r="M9455"/>
      <c r="N9455"/>
      <c r="O9455"/>
      <c r="P9455"/>
      <c r="Q9455"/>
      <c r="R9455"/>
      <c r="S9455"/>
      <c r="T9455"/>
      <c r="U9455"/>
    </row>
    <row r="9456" spans="1:21" ht="14.25" customHeight="1">
      <c r="A9456"/>
      <c r="B9456"/>
      <c r="C9456"/>
      <c r="D9456"/>
      <c r="E9456"/>
      <c r="F9456"/>
      <c r="G9456"/>
      <c r="I9456"/>
      <c r="J9456"/>
      <c r="K9456"/>
      <c r="L9456"/>
      <c r="M9456"/>
      <c r="N9456"/>
      <c r="O9456"/>
      <c r="P9456"/>
      <c r="Q9456"/>
      <c r="R9456"/>
      <c r="S9456"/>
      <c r="T9456"/>
      <c r="U9456"/>
    </row>
    <row r="9457" spans="1:21" ht="14.25" customHeight="1">
      <c r="A9457"/>
      <c r="B9457"/>
      <c r="C9457"/>
      <c r="D9457"/>
      <c r="E9457"/>
      <c r="F9457"/>
      <c r="G9457"/>
      <c r="I9457"/>
      <c r="J9457"/>
      <c r="K9457"/>
      <c r="L9457"/>
      <c r="M9457"/>
      <c r="N9457"/>
      <c r="O9457"/>
      <c r="P9457"/>
      <c r="Q9457"/>
      <c r="R9457"/>
      <c r="S9457"/>
      <c r="T9457"/>
      <c r="U9457"/>
    </row>
    <row r="9458" spans="1:21" ht="14.25" customHeight="1">
      <c r="A9458"/>
      <c r="B9458"/>
      <c r="C9458"/>
      <c r="D9458"/>
      <c r="E9458"/>
      <c r="F9458"/>
      <c r="G9458"/>
      <c r="I9458"/>
      <c r="J9458"/>
      <c r="K9458"/>
      <c r="L9458"/>
      <c r="M9458"/>
      <c r="N9458"/>
      <c r="O9458"/>
      <c r="P9458"/>
      <c r="Q9458"/>
      <c r="R9458"/>
      <c r="S9458"/>
      <c r="T9458"/>
      <c r="U9458"/>
    </row>
    <row r="9459" spans="1:21" ht="14.25" customHeight="1">
      <c r="A9459"/>
      <c r="B9459"/>
      <c r="C9459"/>
      <c r="D9459"/>
      <c r="E9459"/>
      <c r="F9459"/>
      <c r="G9459"/>
      <c r="I9459"/>
      <c r="J9459"/>
      <c r="K9459"/>
      <c r="L9459"/>
      <c r="M9459"/>
      <c r="N9459"/>
      <c r="O9459"/>
      <c r="P9459"/>
      <c r="Q9459"/>
      <c r="R9459"/>
      <c r="S9459"/>
      <c r="T9459"/>
      <c r="U9459"/>
    </row>
    <row r="9460" spans="1:21" ht="14.25" customHeight="1">
      <c r="A9460"/>
      <c r="B9460"/>
      <c r="C9460"/>
      <c r="D9460"/>
      <c r="E9460"/>
      <c r="F9460"/>
      <c r="G9460"/>
      <c r="I9460"/>
      <c r="J9460"/>
      <c r="K9460"/>
      <c r="L9460"/>
      <c r="M9460"/>
      <c r="N9460"/>
      <c r="O9460"/>
      <c r="P9460"/>
      <c r="Q9460"/>
      <c r="R9460"/>
      <c r="S9460"/>
      <c r="T9460"/>
      <c r="U9460"/>
    </row>
    <row r="9461" spans="1:21" ht="14.25" customHeight="1">
      <c r="A9461"/>
      <c r="B9461"/>
      <c r="C9461"/>
      <c r="D9461"/>
      <c r="E9461"/>
      <c r="F9461"/>
      <c r="G9461"/>
      <c r="I9461"/>
      <c r="J9461"/>
      <c r="K9461"/>
      <c r="L9461"/>
      <c r="M9461"/>
      <c r="N9461"/>
      <c r="O9461"/>
      <c r="P9461"/>
      <c r="Q9461"/>
      <c r="R9461"/>
      <c r="S9461"/>
      <c r="T9461"/>
      <c r="U9461"/>
    </row>
    <row r="9462" spans="1:21" ht="14.25" customHeight="1">
      <c r="A9462"/>
      <c r="B9462"/>
      <c r="C9462"/>
      <c r="D9462"/>
      <c r="E9462"/>
      <c r="F9462"/>
      <c r="G9462"/>
      <c r="I9462"/>
      <c r="J9462"/>
      <c r="K9462"/>
      <c r="L9462"/>
      <c r="M9462"/>
      <c r="N9462"/>
      <c r="O9462"/>
      <c r="P9462"/>
      <c r="Q9462"/>
      <c r="R9462"/>
      <c r="S9462"/>
      <c r="T9462"/>
      <c r="U9462"/>
    </row>
    <row r="9463" spans="1:21" ht="14.25" customHeight="1">
      <c r="A9463"/>
      <c r="B9463"/>
      <c r="C9463"/>
      <c r="D9463"/>
      <c r="E9463"/>
      <c r="F9463"/>
      <c r="G9463"/>
      <c r="I9463"/>
      <c r="J9463"/>
      <c r="K9463"/>
      <c r="L9463"/>
      <c r="M9463"/>
      <c r="N9463"/>
      <c r="O9463"/>
      <c r="P9463"/>
      <c r="Q9463"/>
      <c r="R9463"/>
      <c r="S9463"/>
      <c r="T9463"/>
      <c r="U9463"/>
    </row>
    <row r="9464" spans="1:21" ht="14.25" customHeight="1">
      <c r="A9464"/>
      <c r="B9464"/>
      <c r="C9464"/>
      <c r="D9464"/>
      <c r="E9464"/>
      <c r="F9464"/>
      <c r="G9464"/>
      <c r="I9464"/>
      <c r="J9464"/>
      <c r="K9464"/>
      <c r="L9464"/>
      <c r="M9464"/>
      <c r="N9464"/>
      <c r="O9464"/>
      <c r="P9464"/>
      <c r="Q9464"/>
      <c r="R9464"/>
      <c r="S9464"/>
      <c r="T9464"/>
      <c r="U9464"/>
    </row>
    <row r="9465" spans="1:21" ht="14.25" customHeight="1">
      <c r="A9465"/>
      <c r="B9465"/>
      <c r="C9465"/>
      <c r="D9465"/>
      <c r="E9465"/>
      <c r="F9465"/>
      <c r="G9465"/>
      <c r="I9465"/>
      <c r="J9465"/>
      <c r="K9465"/>
      <c r="L9465"/>
      <c r="M9465"/>
      <c r="N9465"/>
      <c r="O9465"/>
      <c r="P9465"/>
      <c r="Q9465"/>
      <c r="R9465"/>
      <c r="S9465"/>
      <c r="T9465"/>
      <c r="U9465"/>
    </row>
    <row r="9466" spans="1:21" ht="14.25" customHeight="1">
      <c r="A9466"/>
      <c r="B9466"/>
      <c r="C9466"/>
      <c r="D9466"/>
      <c r="E9466"/>
      <c r="F9466"/>
      <c r="G9466"/>
      <c r="I9466"/>
      <c r="J9466"/>
      <c r="K9466"/>
      <c r="L9466"/>
      <c r="M9466"/>
      <c r="N9466"/>
      <c r="O9466"/>
      <c r="P9466"/>
      <c r="Q9466"/>
      <c r="R9466"/>
      <c r="S9466"/>
      <c r="T9466"/>
      <c r="U9466"/>
    </row>
    <row r="9467" spans="1:21" ht="14.25" customHeight="1">
      <c r="A9467"/>
      <c r="B9467"/>
      <c r="C9467"/>
      <c r="D9467"/>
      <c r="E9467"/>
      <c r="F9467"/>
      <c r="G9467"/>
      <c r="I9467"/>
      <c r="J9467"/>
      <c r="K9467"/>
      <c r="L9467"/>
      <c r="M9467"/>
      <c r="N9467"/>
      <c r="O9467"/>
      <c r="P9467"/>
      <c r="Q9467"/>
      <c r="R9467"/>
      <c r="S9467"/>
      <c r="T9467"/>
      <c r="U9467"/>
    </row>
    <row r="9468" spans="1:21" ht="14.25" customHeight="1">
      <c r="A9468"/>
      <c r="B9468"/>
      <c r="C9468"/>
      <c r="D9468"/>
      <c r="E9468"/>
      <c r="F9468"/>
      <c r="G9468"/>
      <c r="I9468"/>
      <c r="J9468"/>
      <c r="K9468"/>
      <c r="L9468"/>
      <c r="M9468"/>
      <c r="N9468"/>
      <c r="O9468"/>
      <c r="P9468"/>
      <c r="Q9468"/>
      <c r="R9468"/>
      <c r="S9468"/>
      <c r="T9468"/>
      <c r="U9468"/>
    </row>
    <row r="9469" spans="1:21" ht="14.25" customHeight="1">
      <c r="A9469"/>
      <c r="B9469"/>
      <c r="C9469"/>
      <c r="D9469"/>
      <c r="E9469"/>
      <c r="F9469"/>
      <c r="G9469"/>
      <c r="I9469"/>
      <c r="J9469"/>
      <c r="K9469"/>
      <c r="L9469"/>
      <c r="M9469"/>
      <c r="N9469"/>
      <c r="O9469"/>
      <c r="P9469"/>
      <c r="Q9469"/>
      <c r="R9469"/>
      <c r="S9469"/>
      <c r="T9469"/>
      <c r="U9469"/>
    </row>
    <row r="9470" spans="1:21" ht="14.25" customHeight="1">
      <c r="A9470"/>
      <c r="B9470"/>
      <c r="C9470"/>
      <c r="D9470"/>
      <c r="E9470"/>
      <c r="F9470"/>
      <c r="G9470"/>
      <c r="I9470"/>
      <c r="J9470"/>
      <c r="K9470"/>
      <c r="L9470"/>
      <c r="M9470"/>
      <c r="N9470"/>
      <c r="O9470"/>
      <c r="P9470"/>
      <c r="Q9470"/>
      <c r="R9470"/>
      <c r="S9470"/>
      <c r="T9470"/>
      <c r="U9470"/>
    </row>
    <row r="9471" spans="1:21" ht="14.25" customHeight="1">
      <c r="A9471"/>
      <c r="B9471"/>
      <c r="C9471"/>
      <c r="D9471"/>
      <c r="E9471"/>
      <c r="F9471"/>
      <c r="G9471"/>
      <c r="I9471"/>
      <c r="J9471"/>
      <c r="K9471"/>
      <c r="L9471"/>
      <c r="M9471"/>
      <c r="N9471"/>
      <c r="O9471"/>
      <c r="P9471"/>
      <c r="Q9471"/>
      <c r="R9471"/>
      <c r="S9471"/>
      <c r="T9471"/>
      <c r="U9471"/>
    </row>
    <row r="9472" spans="1:21" ht="14.25" customHeight="1">
      <c r="A9472"/>
      <c r="B9472"/>
      <c r="C9472"/>
      <c r="D9472"/>
      <c r="E9472"/>
      <c r="F9472"/>
      <c r="G9472"/>
      <c r="I9472"/>
      <c r="J9472"/>
      <c r="K9472"/>
      <c r="L9472"/>
      <c r="M9472"/>
      <c r="N9472"/>
      <c r="O9472"/>
      <c r="P9472"/>
      <c r="Q9472"/>
      <c r="R9472"/>
      <c r="S9472"/>
      <c r="T9472"/>
      <c r="U9472"/>
    </row>
    <row r="9473" spans="1:21" ht="14.25" customHeight="1">
      <c r="A9473"/>
      <c r="B9473"/>
      <c r="C9473"/>
      <c r="D9473"/>
      <c r="E9473"/>
      <c r="F9473"/>
      <c r="G9473"/>
      <c r="I9473"/>
      <c r="J9473"/>
      <c r="K9473"/>
      <c r="L9473"/>
      <c r="M9473"/>
      <c r="N9473"/>
      <c r="O9473"/>
      <c r="P9473"/>
      <c r="Q9473"/>
      <c r="R9473"/>
      <c r="S9473"/>
      <c r="T9473"/>
      <c r="U9473"/>
    </row>
    <row r="9474" spans="1:21" ht="14.25" customHeight="1">
      <c r="A9474"/>
      <c r="B9474"/>
      <c r="C9474"/>
      <c r="D9474"/>
      <c r="E9474"/>
      <c r="F9474"/>
      <c r="G9474"/>
      <c r="I9474"/>
      <c r="J9474"/>
      <c r="K9474"/>
      <c r="L9474"/>
      <c r="M9474"/>
      <c r="N9474"/>
      <c r="O9474"/>
      <c r="P9474"/>
      <c r="Q9474"/>
      <c r="R9474"/>
      <c r="S9474"/>
      <c r="T9474"/>
      <c r="U9474"/>
    </row>
    <row r="9475" spans="1:21" ht="14.25" customHeight="1">
      <c r="A9475"/>
      <c r="B9475"/>
      <c r="C9475"/>
      <c r="D9475"/>
      <c r="E9475"/>
      <c r="F9475"/>
      <c r="G9475"/>
      <c r="I9475"/>
      <c r="J9475"/>
      <c r="K9475"/>
      <c r="L9475"/>
      <c r="M9475"/>
      <c r="N9475"/>
      <c r="O9475"/>
      <c r="P9475"/>
      <c r="Q9475"/>
      <c r="R9475"/>
      <c r="S9475"/>
      <c r="T9475"/>
      <c r="U9475"/>
    </row>
    <row r="9476" spans="1:21" ht="14.25" customHeight="1">
      <c r="A9476"/>
      <c r="B9476"/>
      <c r="C9476"/>
      <c r="D9476"/>
      <c r="E9476"/>
      <c r="F9476"/>
      <c r="G9476"/>
      <c r="I9476"/>
      <c r="J9476"/>
      <c r="K9476"/>
      <c r="L9476"/>
      <c r="M9476"/>
      <c r="N9476"/>
      <c r="O9476"/>
      <c r="P9476"/>
      <c r="Q9476"/>
      <c r="R9476"/>
      <c r="S9476"/>
      <c r="T9476"/>
      <c r="U9476"/>
    </row>
    <row r="9477" spans="1:21" ht="14.25" customHeight="1">
      <c r="A9477"/>
      <c r="B9477"/>
      <c r="C9477"/>
      <c r="D9477"/>
      <c r="E9477"/>
      <c r="F9477"/>
      <c r="G9477"/>
      <c r="I9477"/>
      <c r="J9477"/>
      <c r="K9477"/>
      <c r="L9477"/>
      <c r="M9477"/>
      <c r="N9477"/>
      <c r="O9477"/>
      <c r="P9477"/>
      <c r="Q9477"/>
      <c r="R9477"/>
      <c r="S9477"/>
      <c r="T9477"/>
      <c r="U9477"/>
    </row>
    <row r="9478" spans="1:21" ht="14.25" customHeight="1">
      <c r="A9478"/>
      <c r="B9478"/>
      <c r="C9478"/>
      <c r="D9478"/>
      <c r="E9478"/>
      <c r="F9478"/>
      <c r="G9478"/>
      <c r="I9478"/>
      <c r="J9478"/>
      <c r="K9478"/>
      <c r="L9478"/>
      <c r="M9478"/>
      <c r="N9478"/>
      <c r="O9478"/>
      <c r="P9478"/>
      <c r="Q9478"/>
      <c r="R9478"/>
      <c r="S9478"/>
      <c r="T9478"/>
      <c r="U9478"/>
    </row>
    <row r="9479" spans="1:21" ht="14.25" customHeight="1">
      <c r="A9479"/>
      <c r="B9479"/>
      <c r="C9479"/>
      <c r="D9479"/>
      <c r="E9479"/>
      <c r="F9479"/>
      <c r="G9479"/>
      <c r="I9479"/>
      <c r="J9479"/>
      <c r="K9479"/>
      <c r="L9479"/>
      <c r="M9479"/>
      <c r="N9479"/>
      <c r="O9479"/>
      <c r="P9479"/>
      <c r="Q9479"/>
      <c r="R9479"/>
      <c r="S9479"/>
      <c r="T9479"/>
      <c r="U9479"/>
    </row>
    <row r="9480" spans="1:21" ht="14.25" customHeight="1">
      <c r="A9480"/>
      <c r="B9480"/>
      <c r="C9480"/>
      <c r="D9480"/>
      <c r="E9480"/>
      <c r="F9480"/>
      <c r="G9480"/>
      <c r="I9480"/>
      <c r="J9480"/>
      <c r="K9480"/>
      <c r="L9480"/>
      <c r="M9480"/>
      <c r="N9480"/>
      <c r="O9480"/>
      <c r="P9480"/>
      <c r="Q9480"/>
      <c r="R9480"/>
      <c r="S9480"/>
      <c r="T9480"/>
      <c r="U9480"/>
    </row>
    <row r="9481" spans="1:21" ht="14.25" customHeight="1">
      <c r="A9481"/>
      <c r="B9481"/>
      <c r="C9481"/>
      <c r="D9481"/>
      <c r="E9481"/>
      <c r="F9481"/>
      <c r="G9481"/>
      <c r="I9481"/>
      <c r="J9481"/>
      <c r="K9481"/>
      <c r="L9481"/>
      <c r="M9481"/>
      <c r="N9481"/>
      <c r="O9481"/>
      <c r="P9481"/>
      <c r="Q9481"/>
      <c r="R9481"/>
      <c r="S9481"/>
      <c r="T9481"/>
      <c r="U9481"/>
    </row>
    <row r="9482" spans="1:21" ht="14.25" customHeight="1">
      <c r="A9482"/>
      <c r="B9482"/>
      <c r="C9482"/>
      <c r="D9482"/>
      <c r="E9482"/>
      <c r="F9482"/>
      <c r="G9482"/>
      <c r="I9482"/>
      <c r="J9482"/>
      <c r="K9482"/>
      <c r="L9482"/>
      <c r="M9482"/>
      <c r="N9482"/>
      <c r="O9482"/>
      <c r="P9482"/>
      <c r="Q9482"/>
      <c r="R9482"/>
      <c r="S9482"/>
      <c r="T9482"/>
      <c r="U9482"/>
    </row>
    <row r="9483" spans="1:21" ht="14.25" customHeight="1">
      <c r="A9483"/>
      <c r="B9483"/>
      <c r="C9483"/>
      <c r="D9483"/>
      <c r="E9483"/>
      <c r="F9483"/>
      <c r="G9483"/>
      <c r="I9483"/>
      <c r="J9483"/>
      <c r="K9483"/>
      <c r="L9483"/>
      <c r="M9483"/>
      <c r="N9483"/>
      <c r="O9483"/>
      <c r="P9483"/>
      <c r="Q9483"/>
      <c r="R9483"/>
      <c r="S9483"/>
      <c r="T9483"/>
      <c r="U9483"/>
    </row>
    <row r="9484" spans="1:21" ht="14.25" customHeight="1">
      <c r="A9484"/>
      <c r="B9484"/>
      <c r="C9484"/>
      <c r="D9484"/>
      <c r="E9484"/>
      <c r="F9484"/>
      <c r="G9484"/>
      <c r="I9484"/>
      <c r="J9484"/>
      <c r="K9484"/>
      <c r="L9484"/>
      <c r="M9484"/>
      <c r="N9484"/>
      <c r="O9484"/>
      <c r="P9484"/>
      <c r="Q9484"/>
      <c r="R9484"/>
      <c r="S9484"/>
      <c r="T9484"/>
      <c r="U9484"/>
    </row>
    <row r="9485" spans="1:21" ht="14.25" customHeight="1">
      <c r="A9485"/>
      <c r="B9485"/>
      <c r="C9485"/>
      <c r="D9485"/>
      <c r="E9485"/>
      <c r="F9485"/>
      <c r="G9485"/>
      <c r="I9485"/>
      <c r="J9485"/>
      <c r="K9485"/>
      <c r="L9485"/>
      <c r="M9485"/>
      <c r="N9485"/>
      <c r="O9485"/>
      <c r="P9485"/>
      <c r="Q9485"/>
      <c r="R9485"/>
      <c r="S9485"/>
      <c r="T9485"/>
      <c r="U9485"/>
    </row>
    <row r="9486" spans="1:21" ht="14.25" customHeight="1">
      <c r="A9486"/>
      <c r="B9486"/>
      <c r="C9486"/>
      <c r="D9486"/>
      <c r="E9486"/>
      <c r="F9486"/>
      <c r="G9486"/>
      <c r="I9486"/>
      <c r="J9486"/>
      <c r="K9486"/>
      <c r="L9486"/>
      <c r="M9486"/>
      <c r="N9486"/>
      <c r="O9486"/>
      <c r="P9486"/>
      <c r="Q9486"/>
      <c r="R9486"/>
      <c r="S9486"/>
      <c r="T9486"/>
      <c r="U9486"/>
    </row>
    <row r="9487" spans="1:21" ht="14.25" customHeight="1">
      <c r="A9487"/>
      <c r="B9487"/>
      <c r="C9487"/>
      <c r="D9487"/>
      <c r="E9487"/>
      <c r="F9487"/>
      <c r="G9487"/>
      <c r="I9487"/>
      <c r="J9487"/>
      <c r="K9487"/>
      <c r="L9487"/>
      <c r="M9487"/>
      <c r="N9487"/>
      <c r="O9487"/>
      <c r="P9487"/>
      <c r="Q9487"/>
      <c r="R9487"/>
      <c r="S9487"/>
      <c r="T9487"/>
      <c r="U9487"/>
    </row>
    <row r="9488" spans="1:21" ht="14.25" customHeight="1">
      <c r="A9488"/>
      <c r="B9488"/>
      <c r="C9488"/>
      <c r="D9488"/>
      <c r="E9488"/>
      <c r="F9488"/>
      <c r="G9488"/>
      <c r="I9488"/>
      <c r="J9488"/>
      <c r="K9488"/>
      <c r="L9488"/>
      <c r="M9488"/>
      <c r="N9488"/>
      <c r="O9488"/>
      <c r="P9488"/>
      <c r="Q9488"/>
      <c r="R9488"/>
      <c r="S9488"/>
      <c r="T9488"/>
      <c r="U9488"/>
    </row>
    <row r="9489" spans="1:21" ht="14.25" customHeight="1">
      <c r="A9489"/>
      <c r="B9489"/>
      <c r="C9489"/>
      <c r="D9489"/>
      <c r="E9489"/>
      <c r="F9489"/>
      <c r="G9489"/>
      <c r="I9489"/>
      <c r="J9489"/>
      <c r="K9489"/>
      <c r="L9489"/>
      <c r="M9489"/>
      <c r="N9489"/>
      <c r="O9489"/>
      <c r="P9489"/>
      <c r="Q9489"/>
      <c r="R9489"/>
      <c r="S9489"/>
      <c r="T9489"/>
      <c r="U9489"/>
    </row>
    <row r="9490" spans="1:21" ht="14.25" customHeight="1">
      <c r="A9490"/>
      <c r="B9490"/>
      <c r="C9490"/>
      <c r="D9490"/>
      <c r="E9490"/>
      <c r="F9490"/>
      <c r="G9490"/>
      <c r="I9490"/>
      <c r="J9490"/>
      <c r="K9490"/>
      <c r="L9490"/>
      <c r="M9490"/>
      <c r="N9490"/>
      <c r="O9490"/>
      <c r="P9490"/>
      <c r="Q9490"/>
      <c r="R9490"/>
      <c r="S9490"/>
      <c r="T9490"/>
      <c r="U9490"/>
    </row>
    <row r="9491" spans="1:21" ht="14.25" customHeight="1">
      <c r="A9491"/>
      <c r="B9491"/>
      <c r="C9491"/>
      <c r="D9491"/>
      <c r="E9491"/>
      <c r="F9491"/>
      <c r="G9491"/>
      <c r="I9491"/>
      <c r="J9491"/>
      <c r="K9491"/>
      <c r="L9491"/>
      <c r="M9491"/>
      <c r="N9491"/>
      <c r="O9491"/>
      <c r="P9491"/>
      <c r="Q9491"/>
      <c r="R9491"/>
      <c r="S9491"/>
      <c r="T9491"/>
      <c r="U9491"/>
    </row>
    <row r="9492" spans="1:21" ht="14.25" customHeight="1">
      <c r="A9492"/>
      <c r="B9492"/>
      <c r="C9492"/>
      <c r="D9492"/>
      <c r="E9492"/>
      <c r="F9492"/>
      <c r="G9492"/>
      <c r="I9492"/>
      <c r="J9492"/>
      <c r="K9492"/>
      <c r="L9492"/>
      <c r="M9492"/>
      <c r="N9492"/>
      <c r="O9492"/>
      <c r="P9492"/>
      <c r="Q9492"/>
      <c r="R9492"/>
      <c r="S9492"/>
      <c r="T9492"/>
      <c r="U9492"/>
    </row>
    <row r="9493" spans="1:21" ht="14.25" customHeight="1">
      <c r="A9493"/>
      <c r="B9493"/>
      <c r="C9493"/>
      <c r="D9493"/>
      <c r="E9493"/>
      <c r="F9493"/>
      <c r="G9493"/>
      <c r="I9493"/>
      <c r="J9493"/>
      <c r="K9493"/>
      <c r="L9493"/>
      <c r="M9493"/>
      <c r="N9493"/>
      <c r="O9493"/>
      <c r="P9493"/>
      <c r="Q9493"/>
      <c r="R9493"/>
      <c r="S9493"/>
      <c r="T9493"/>
      <c r="U9493"/>
    </row>
    <row r="9494" spans="1:21" ht="14.25" customHeight="1">
      <c r="A9494"/>
      <c r="B9494"/>
      <c r="C9494"/>
      <c r="D9494"/>
      <c r="E9494"/>
      <c r="F9494"/>
      <c r="G9494"/>
      <c r="I9494"/>
      <c r="J9494"/>
      <c r="K9494"/>
      <c r="L9494"/>
      <c r="M9494"/>
      <c r="N9494"/>
      <c r="O9494"/>
      <c r="P9494"/>
      <c r="Q9494"/>
      <c r="R9494"/>
      <c r="S9494"/>
      <c r="T9494"/>
      <c r="U9494"/>
    </row>
    <row r="9495" spans="1:21" ht="14.25" customHeight="1">
      <c r="A9495"/>
      <c r="B9495"/>
      <c r="C9495"/>
      <c r="D9495"/>
      <c r="E9495"/>
      <c r="F9495"/>
      <c r="G9495"/>
      <c r="I9495"/>
      <c r="J9495"/>
      <c r="K9495"/>
      <c r="L9495"/>
      <c r="M9495"/>
      <c r="N9495"/>
      <c r="O9495"/>
      <c r="P9495"/>
      <c r="Q9495"/>
      <c r="R9495"/>
      <c r="S9495"/>
      <c r="T9495"/>
      <c r="U9495"/>
    </row>
    <row r="9496" spans="1:21" ht="14.25" customHeight="1">
      <c r="A9496"/>
      <c r="B9496"/>
      <c r="C9496"/>
      <c r="D9496"/>
      <c r="E9496"/>
      <c r="F9496"/>
      <c r="G9496"/>
      <c r="I9496"/>
      <c r="J9496"/>
      <c r="K9496"/>
      <c r="L9496"/>
      <c r="M9496"/>
      <c r="N9496"/>
      <c r="O9496"/>
      <c r="P9496"/>
      <c r="Q9496"/>
      <c r="R9496"/>
      <c r="S9496"/>
      <c r="T9496"/>
      <c r="U9496"/>
    </row>
    <row r="9497" spans="1:21" ht="14.25" customHeight="1">
      <c r="A9497"/>
      <c r="B9497"/>
      <c r="C9497"/>
      <c r="D9497"/>
      <c r="E9497"/>
      <c r="F9497"/>
      <c r="G9497"/>
      <c r="I9497"/>
      <c r="J9497"/>
      <c r="K9497"/>
      <c r="L9497"/>
      <c r="M9497"/>
      <c r="N9497"/>
      <c r="O9497"/>
      <c r="P9497"/>
      <c r="Q9497"/>
      <c r="R9497"/>
      <c r="S9497"/>
      <c r="T9497"/>
      <c r="U9497"/>
    </row>
    <row r="9498" spans="1:21" ht="14.25" customHeight="1">
      <c r="A9498"/>
      <c r="B9498"/>
      <c r="C9498"/>
      <c r="D9498"/>
      <c r="E9498"/>
      <c r="F9498"/>
      <c r="G9498"/>
      <c r="I9498"/>
      <c r="J9498"/>
      <c r="K9498"/>
      <c r="L9498"/>
      <c r="M9498"/>
      <c r="N9498"/>
      <c r="O9498"/>
      <c r="P9498"/>
      <c r="Q9498"/>
      <c r="R9498"/>
      <c r="S9498"/>
      <c r="T9498"/>
      <c r="U9498"/>
    </row>
    <row r="9499" spans="1:21" ht="14.25" customHeight="1">
      <c r="A9499"/>
      <c r="B9499"/>
      <c r="C9499"/>
      <c r="D9499"/>
      <c r="E9499"/>
      <c r="F9499"/>
      <c r="G9499"/>
      <c r="I9499"/>
      <c r="J9499"/>
      <c r="K9499"/>
      <c r="L9499"/>
      <c r="M9499"/>
      <c r="N9499"/>
      <c r="O9499"/>
      <c r="P9499"/>
      <c r="Q9499"/>
      <c r="R9499"/>
      <c r="S9499"/>
      <c r="T9499"/>
      <c r="U9499"/>
    </row>
    <row r="9500" spans="1:21" ht="14.25" customHeight="1">
      <c r="A9500"/>
      <c r="B9500"/>
      <c r="C9500"/>
      <c r="D9500"/>
      <c r="E9500"/>
      <c r="F9500"/>
      <c r="G9500"/>
      <c r="I9500"/>
      <c r="J9500"/>
      <c r="K9500"/>
      <c r="L9500"/>
      <c r="M9500"/>
      <c r="N9500"/>
      <c r="O9500"/>
      <c r="P9500"/>
      <c r="Q9500"/>
      <c r="R9500"/>
      <c r="S9500"/>
      <c r="T9500"/>
      <c r="U9500"/>
    </row>
    <row r="9501" spans="1:21" ht="14.25" customHeight="1">
      <c r="A9501"/>
      <c r="B9501"/>
      <c r="C9501"/>
      <c r="D9501"/>
      <c r="E9501"/>
      <c r="F9501"/>
      <c r="G9501"/>
      <c r="I9501"/>
      <c r="J9501"/>
      <c r="K9501"/>
      <c r="L9501"/>
      <c r="M9501"/>
      <c r="N9501"/>
      <c r="O9501"/>
      <c r="P9501"/>
      <c r="Q9501"/>
      <c r="R9501"/>
      <c r="S9501"/>
      <c r="T9501"/>
      <c r="U9501"/>
    </row>
    <row r="9502" spans="1:21" ht="14.25" customHeight="1">
      <c r="A9502"/>
      <c r="B9502"/>
      <c r="C9502"/>
      <c r="D9502"/>
      <c r="E9502"/>
      <c r="F9502"/>
      <c r="G9502"/>
      <c r="I9502"/>
      <c r="J9502"/>
      <c r="K9502"/>
      <c r="L9502"/>
      <c r="M9502"/>
      <c r="N9502"/>
      <c r="O9502"/>
      <c r="P9502"/>
      <c r="Q9502"/>
      <c r="R9502"/>
      <c r="S9502"/>
      <c r="T9502"/>
      <c r="U9502"/>
    </row>
    <row r="9503" spans="1:21" ht="14.25" customHeight="1">
      <c r="A9503"/>
      <c r="B9503"/>
      <c r="C9503"/>
      <c r="D9503"/>
      <c r="E9503"/>
      <c r="F9503"/>
      <c r="G9503"/>
      <c r="I9503"/>
      <c r="J9503"/>
      <c r="K9503"/>
      <c r="L9503"/>
      <c r="M9503"/>
      <c r="N9503"/>
      <c r="O9503"/>
      <c r="P9503"/>
      <c r="Q9503"/>
      <c r="R9503"/>
      <c r="S9503"/>
      <c r="T9503"/>
      <c r="U9503"/>
    </row>
    <row r="9504" spans="1:21" ht="14.25" customHeight="1">
      <c r="A9504"/>
      <c r="B9504"/>
      <c r="C9504"/>
      <c r="D9504"/>
      <c r="E9504"/>
      <c r="F9504"/>
      <c r="G9504"/>
      <c r="I9504"/>
      <c r="J9504"/>
      <c r="K9504"/>
      <c r="L9504"/>
      <c r="M9504"/>
      <c r="N9504"/>
      <c r="O9504"/>
      <c r="P9504"/>
      <c r="Q9504"/>
      <c r="R9504"/>
      <c r="S9504"/>
      <c r="T9504"/>
      <c r="U9504"/>
    </row>
    <row r="9505" spans="1:21" ht="14.25" customHeight="1">
      <c r="A9505"/>
      <c r="B9505"/>
      <c r="C9505"/>
      <c r="D9505"/>
      <c r="E9505"/>
      <c r="F9505"/>
      <c r="G9505"/>
      <c r="I9505"/>
      <c r="J9505"/>
      <c r="K9505"/>
      <c r="L9505"/>
      <c r="M9505"/>
      <c r="N9505"/>
      <c r="O9505"/>
      <c r="P9505"/>
      <c r="Q9505"/>
      <c r="R9505"/>
      <c r="S9505"/>
      <c r="T9505"/>
      <c r="U9505"/>
    </row>
    <row r="9506" spans="1:21" ht="14.25" customHeight="1">
      <c r="A9506"/>
      <c r="B9506"/>
      <c r="C9506"/>
      <c r="D9506"/>
      <c r="E9506"/>
      <c r="F9506"/>
      <c r="G9506"/>
      <c r="I9506"/>
      <c r="J9506"/>
      <c r="K9506"/>
      <c r="L9506"/>
      <c r="M9506"/>
      <c r="N9506"/>
      <c r="O9506"/>
      <c r="P9506"/>
      <c r="Q9506"/>
      <c r="R9506"/>
      <c r="S9506"/>
      <c r="T9506"/>
      <c r="U9506"/>
    </row>
    <row r="9507" spans="1:21" ht="14.25" customHeight="1">
      <c r="A9507"/>
      <c r="B9507"/>
      <c r="C9507"/>
      <c r="D9507"/>
      <c r="E9507"/>
      <c r="F9507"/>
      <c r="G9507"/>
      <c r="I9507"/>
      <c r="J9507"/>
      <c r="K9507"/>
      <c r="L9507"/>
      <c r="M9507"/>
      <c r="N9507"/>
      <c r="O9507"/>
      <c r="P9507"/>
      <c r="Q9507"/>
      <c r="R9507"/>
      <c r="S9507"/>
      <c r="T9507"/>
      <c r="U9507"/>
    </row>
    <row r="9508" spans="1:21" ht="14.25" customHeight="1">
      <c r="A9508"/>
      <c r="B9508"/>
      <c r="C9508"/>
      <c r="D9508"/>
      <c r="E9508"/>
      <c r="F9508"/>
      <c r="G9508"/>
      <c r="I9508"/>
      <c r="J9508"/>
      <c r="K9508"/>
      <c r="L9508"/>
      <c r="M9508"/>
      <c r="N9508"/>
      <c r="O9508"/>
      <c r="P9508"/>
      <c r="Q9508"/>
      <c r="R9508"/>
      <c r="S9508"/>
      <c r="T9508"/>
      <c r="U9508"/>
    </row>
    <row r="9509" spans="1:21" ht="14.25" customHeight="1">
      <c r="A9509"/>
      <c r="B9509"/>
      <c r="C9509"/>
      <c r="D9509"/>
      <c r="E9509"/>
      <c r="F9509"/>
      <c r="G9509"/>
      <c r="I9509"/>
      <c r="J9509"/>
      <c r="K9509"/>
      <c r="L9509"/>
      <c r="M9509"/>
      <c r="N9509"/>
      <c r="O9509"/>
      <c r="P9509"/>
      <c r="Q9509"/>
      <c r="R9509"/>
      <c r="S9509"/>
      <c r="T9509"/>
      <c r="U9509"/>
    </row>
    <row r="9510" spans="1:21" ht="14.25" customHeight="1">
      <c r="A9510"/>
      <c r="B9510"/>
      <c r="C9510"/>
      <c r="D9510"/>
      <c r="E9510"/>
      <c r="F9510"/>
      <c r="G9510"/>
      <c r="I9510"/>
      <c r="J9510"/>
      <c r="K9510"/>
      <c r="L9510"/>
      <c r="M9510"/>
      <c r="N9510"/>
      <c r="O9510"/>
      <c r="P9510"/>
      <c r="Q9510"/>
      <c r="R9510"/>
      <c r="S9510"/>
      <c r="T9510"/>
      <c r="U9510"/>
    </row>
    <row r="9511" spans="1:21" ht="14.25" customHeight="1">
      <c r="A9511"/>
      <c r="B9511"/>
      <c r="C9511"/>
      <c r="D9511"/>
      <c r="E9511"/>
      <c r="F9511"/>
      <c r="G9511"/>
      <c r="I9511"/>
      <c r="J9511"/>
      <c r="K9511"/>
      <c r="L9511"/>
      <c r="M9511"/>
      <c r="N9511"/>
      <c r="O9511"/>
      <c r="P9511"/>
      <c r="Q9511"/>
      <c r="R9511"/>
      <c r="S9511"/>
      <c r="T9511"/>
      <c r="U9511"/>
    </row>
    <row r="9512" spans="1:21" ht="14.25" customHeight="1">
      <c r="A9512"/>
      <c r="B9512"/>
      <c r="C9512"/>
      <c r="D9512"/>
      <c r="E9512"/>
      <c r="F9512"/>
      <c r="G9512"/>
      <c r="I9512"/>
      <c r="J9512"/>
      <c r="K9512"/>
      <c r="L9512"/>
      <c r="M9512"/>
      <c r="N9512"/>
      <c r="O9512"/>
      <c r="P9512"/>
      <c r="Q9512"/>
      <c r="R9512"/>
      <c r="S9512"/>
      <c r="T9512"/>
      <c r="U9512"/>
    </row>
    <row r="9513" spans="1:21" ht="14.25" customHeight="1">
      <c r="A9513"/>
      <c r="B9513"/>
      <c r="C9513"/>
      <c r="D9513"/>
      <c r="E9513"/>
      <c r="F9513"/>
      <c r="G9513"/>
      <c r="I9513"/>
      <c r="J9513"/>
      <c r="K9513"/>
      <c r="L9513"/>
      <c r="M9513"/>
      <c r="N9513"/>
      <c r="O9513"/>
      <c r="P9513"/>
      <c r="Q9513"/>
      <c r="R9513"/>
      <c r="S9513"/>
      <c r="T9513"/>
      <c r="U9513"/>
    </row>
    <row r="9514" spans="1:21" ht="14.25" customHeight="1">
      <c r="A9514"/>
      <c r="B9514"/>
      <c r="C9514"/>
      <c r="D9514"/>
      <c r="E9514"/>
      <c r="F9514"/>
      <c r="G9514"/>
      <c r="I9514"/>
      <c r="J9514"/>
      <c r="K9514"/>
      <c r="L9514"/>
      <c r="M9514"/>
      <c r="N9514"/>
      <c r="O9514"/>
      <c r="P9514"/>
      <c r="Q9514"/>
      <c r="R9514"/>
      <c r="S9514"/>
      <c r="T9514"/>
      <c r="U9514"/>
    </row>
    <row r="9515" spans="1:21" ht="14.25" customHeight="1">
      <c r="A9515"/>
      <c r="B9515"/>
      <c r="C9515"/>
      <c r="D9515"/>
      <c r="E9515"/>
      <c r="F9515"/>
      <c r="G9515"/>
      <c r="I9515"/>
      <c r="J9515"/>
      <c r="K9515"/>
      <c r="L9515"/>
      <c r="M9515"/>
      <c r="N9515"/>
      <c r="O9515"/>
      <c r="P9515"/>
      <c r="Q9515"/>
      <c r="R9515"/>
      <c r="S9515"/>
      <c r="T9515"/>
      <c r="U9515"/>
    </row>
    <row r="9516" spans="1:21" ht="14.25" customHeight="1">
      <c r="A9516"/>
      <c r="B9516"/>
      <c r="C9516"/>
      <c r="D9516"/>
      <c r="E9516"/>
      <c r="F9516"/>
      <c r="G9516"/>
      <c r="I9516"/>
      <c r="J9516"/>
      <c r="K9516"/>
      <c r="L9516"/>
      <c r="M9516"/>
      <c r="N9516"/>
      <c r="O9516"/>
      <c r="P9516"/>
      <c r="Q9516"/>
      <c r="R9516"/>
      <c r="S9516"/>
      <c r="T9516"/>
      <c r="U9516"/>
    </row>
    <row r="9517" spans="1:21" ht="14.25" customHeight="1">
      <c r="A9517"/>
      <c r="B9517"/>
      <c r="C9517"/>
      <c r="D9517"/>
      <c r="E9517"/>
      <c r="F9517"/>
      <c r="G9517"/>
      <c r="I9517"/>
      <c r="J9517"/>
      <c r="K9517"/>
      <c r="L9517"/>
      <c r="M9517"/>
      <c r="N9517"/>
      <c r="O9517"/>
      <c r="P9517"/>
      <c r="Q9517"/>
      <c r="R9517"/>
      <c r="S9517"/>
      <c r="T9517"/>
      <c r="U9517"/>
    </row>
    <row r="9518" spans="1:21" ht="14.25" customHeight="1">
      <c r="A9518"/>
      <c r="B9518"/>
      <c r="C9518"/>
      <c r="D9518"/>
      <c r="E9518"/>
      <c r="F9518"/>
      <c r="G9518"/>
      <c r="I9518"/>
      <c r="J9518"/>
      <c r="K9518"/>
      <c r="L9518"/>
      <c r="M9518"/>
      <c r="N9518"/>
      <c r="O9518"/>
      <c r="P9518"/>
      <c r="Q9518"/>
      <c r="R9518"/>
      <c r="S9518"/>
      <c r="T9518"/>
      <c r="U9518"/>
    </row>
    <row r="9519" spans="1:21" ht="14.25" customHeight="1">
      <c r="A9519"/>
      <c r="B9519"/>
      <c r="C9519"/>
      <c r="D9519"/>
      <c r="E9519"/>
      <c r="F9519"/>
      <c r="G9519"/>
      <c r="I9519"/>
      <c r="J9519"/>
      <c r="K9519"/>
      <c r="L9519"/>
      <c r="M9519"/>
      <c r="N9519"/>
      <c r="O9519"/>
      <c r="P9519"/>
      <c r="Q9519"/>
      <c r="R9519"/>
      <c r="S9519"/>
      <c r="T9519"/>
      <c r="U9519"/>
    </row>
    <row r="9520" spans="1:21" ht="14.25" customHeight="1">
      <c r="A9520"/>
      <c r="B9520"/>
      <c r="C9520"/>
      <c r="D9520"/>
      <c r="E9520"/>
      <c r="F9520"/>
      <c r="G9520"/>
      <c r="I9520"/>
      <c r="J9520"/>
      <c r="K9520"/>
      <c r="L9520"/>
      <c r="M9520"/>
      <c r="N9520"/>
      <c r="O9520"/>
      <c r="P9520"/>
      <c r="Q9520"/>
      <c r="R9520"/>
      <c r="S9520"/>
      <c r="T9520"/>
      <c r="U9520"/>
    </row>
    <row r="9521" spans="1:21" ht="14.25" customHeight="1">
      <c r="A9521"/>
      <c r="B9521"/>
      <c r="C9521"/>
      <c r="D9521"/>
      <c r="E9521"/>
      <c r="F9521"/>
      <c r="G9521"/>
      <c r="I9521"/>
      <c r="J9521"/>
      <c r="K9521"/>
      <c r="L9521"/>
      <c r="M9521"/>
      <c r="N9521"/>
      <c r="O9521"/>
      <c r="P9521"/>
      <c r="Q9521"/>
      <c r="R9521"/>
      <c r="S9521"/>
      <c r="T9521"/>
      <c r="U9521"/>
    </row>
    <row r="9522" spans="1:21" ht="14.25" customHeight="1">
      <c r="A9522"/>
      <c r="B9522"/>
      <c r="C9522"/>
      <c r="D9522"/>
      <c r="E9522"/>
      <c r="F9522"/>
      <c r="G9522"/>
      <c r="I9522"/>
      <c r="J9522"/>
      <c r="K9522"/>
      <c r="L9522"/>
      <c r="M9522"/>
      <c r="N9522"/>
      <c r="O9522"/>
      <c r="P9522"/>
      <c r="Q9522"/>
      <c r="R9522"/>
      <c r="S9522"/>
      <c r="T9522"/>
      <c r="U9522"/>
    </row>
    <row r="9523" spans="1:21" ht="14.25" customHeight="1">
      <c r="A9523"/>
      <c r="B9523"/>
      <c r="C9523"/>
      <c r="D9523"/>
      <c r="E9523"/>
      <c r="F9523"/>
      <c r="G9523"/>
      <c r="I9523"/>
      <c r="J9523"/>
      <c r="K9523"/>
      <c r="L9523"/>
      <c r="M9523"/>
      <c r="N9523"/>
      <c r="O9523"/>
      <c r="P9523"/>
      <c r="Q9523"/>
      <c r="R9523"/>
      <c r="S9523"/>
      <c r="T9523"/>
      <c r="U9523"/>
    </row>
    <row r="9524" spans="1:21" ht="14.25" customHeight="1">
      <c r="A9524"/>
      <c r="B9524"/>
      <c r="C9524"/>
      <c r="D9524"/>
      <c r="E9524"/>
      <c r="F9524"/>
      <c r="G9524"/>
      <c r="I9524"/>
      <c r="J9524"/>
      <c r="K9524"/>
      <c r="L9524"/>
      <c r="M9524"/>
      <c r="N9524"/>
      <c r="O9524"/>
      <c r="P9524"/>
      <c r="Q9524"/>
      <c r="R9524"/>
      <c r="S9524"/>
      <c r="T9524"/>
      <c r="U9524"/>
    </row>
    <row r="9525" spans="1:21" ht="14.25" customHeight="1">
      <c r="A9525"/>
      <c r="B9525"/>
      <c r="C9525"/>
      <c r="D9525"/>
      <c r="E9525"/>
      <c r="F9525"/>
      <c r="G9525"/>
      <c r="I9525"/>
      <c r="J9525"/>
      <c r="K9525"/>
      <c r="L9525"/>
      <c r="M9525"/>
      <c r="N9525"/>
      <c r="O9525"/>
      <c r="P9525"/>
      <c r="Q9525"/>
      <c r="R9525"/>
      <c r="S9525"/>
      <c r="T9525"/>
      <c r="U9525"/>
    </row>
    <row r="9526" spans="1:21" ht="14.25" customHeight="1">
      <c r="A9526"/>
      <c r="B9526"/>
      <c r="C9526"/>
      <c r="D9526"/>
      <c r="E9526"/>
      <c r="F9526"/>
      <c r="G9526"/>
      <c r="I9526"/>
      <c r="J9526"/>
      <c r="K9526"/>
      <c r="L9526"/>
      <c r="M9526"/>
      <c r="N9526"/>
      <c r="O9526"/>
      <c r="P9526"/>
      <c r="Q9526"/>
      <c r="R9526"/>
      <c r="S9526"/>
      <c r="T9526"/>
      <c r="U9526"/>
    </row>
    <row r="9527" spans="1:21" ht="14.25" customHeight="1">
      <c r="A9527"/>
      <c r="B9527"/>
      <c r="C9527"/>
      <c r="D9527"/>
      <c r="E9527"/>
      <c r="F9527"/>
      <c r="G9527"/>
      <c r="I9527"/>
      <c r="J9527"/>
      <c r="K9527"/>
      <c r="L9527"/>
      <c r="M9527"/>
      <c r="N9527"/>
      <c r="O9527"/>
      <c r="P9527"/>
      <c r="Q9527"/>
      <c r="R9527"/>
      <c r="S9527"/>
      <c r="T9527"/>
      <c r="U9527"/>
    </row>
    <row r="9528" spans="1:21" ht="14.25" customHeight="1">
      <c r="A9528"/>
      <c r="B9528"/>
      <c r="C9528"/>
      <c r="D9528"/>
      <c r="E9528"/>
      <c r="F9528"/>
      <c r="G9528"/>
      <c r="I9528"/>
      <c r="J9528"/>
      <c r="K9528"/>
      <c r="L9528"/>
      <c r="M9528"/>
      <c r="N9528"/>
      <c r="O9528"/>
      <c r="P9528"/>
      <c r="Q9528"/>
      <c r="R9528"/>
      <c r="S9528"/>
      <c r="T9528"/>
      <c r="U9528"/>
    </row>
    <row r="9529" spans="1:21" ht="14.25" customHeight="1">
      <c r="A9529"/>
      <c r="B9529"/>
      <c r="C9529"/>
      <c r="D9529"/>
      <c r="E9529"/>
      <c r="F9529"/>
      <c r="G9529"/>
      <c r="I9529"/>
      <c r="J9529"/>
      <c r="K9529"/>
      <c r="L9529"/>
      <c r="M9529"/>
      <c r="N9529"/>
      <c r="O9529"/>
      <c r="P9529"/>
      <c r="Q9529"/>
      <c r="R9529"/>
      <c r="S9529"/>
      <c r="T9529"/>
      <c r="U9529"/>
    </row>
    <row r="9530" spans="1:21" ht="14.25" customHeight="1">
      <c r="A9530"/>
      <c r="B9530"/>
      <c r="C9530"/>
      <c r="D9530"/>
      <c r="E9530"/>
      <c r="F9530"/>
      <c r="G9530"/>
      <c r="I9530"/>
      <c r="J9530"/>
      <c r="K9530"/>
      <c r="L9530"/>
      <c r="M9530"/>
      <c r="N9530"/>
      <c r="O9530"/>
      <c r="P9530"/>
      <c r="Q9530"/>
      <c r="R9530"/>
      <c r="S9530"/>
      <c r="T9530"/>
      <c r="U9530"/>
    </row>
    <row r="9531" spans="1:21" ht="14.25" customHeight="1">
      <c r="A9531"/>
      <c r="B9531"/>
      <c r="C9531"/>
      <c r="D9531"/>
      <c r="E9531"/>
      <c r="F9531"/>
      <c r="G9531"/>
      <c r="I9531"/>
      <c r="J9531"/>
      <c r="K9531"/>
      <c r="L9531"/>
      <c r="M9531"/>
      <c r="N9531"/>
      <c r="O9531"/>
      <c r="P9531"/>
      <c r="Q9531"/>
      <c r="R9531"/>
      <c r="S9531"/>
      <c r="T9531"/>
      <c r="U9531"/>
    </row>
    <row r="9532" spans="1:21" ht="14.25" customHeight="1">
      <c r="A9532"/>
      <c r="B9532"/>
      <c r="C9532"/>
      <c r="D9532"/>
      <c r="E9532"/>
      <c r="F9532"/>
      <c r="G9532"/>
      <c r="I9532"/>
      <c r="J9532"/>
      <c r="K9532"/>
      <c r="L9532"/>
      <c r="M9532"/>
      <c r="N9532"/>
      <c r="O9532"/>
      <c r="P9532"/>
      <c r="Q9532"/>
      <c r="R9532"/>
      <c r="S9532"/>
      <c r="T9532"/>
      <c r="U9532"/>
    </row>
    <row r="9533" spans="1:21" ht="14.25" customHeight="1">
      <c r="A9533"/>
      <c r="B9533"/>
      <c r="C9533"/>
      <c r="D9533"/>
      <c r="E9533"/>
      <c r="F9533"/>
      <c r="G9533"/>
      <c r="I9533"/>
      <c r="J9533"/>
      <c r="K9533"/>
      <c r="L9533"/>
      <c r="M9533"/>
      <c r="N9533"/>
      <c r="O9533"/>
      <c r="P9533"/>
      <c r="Q9533"/>
      <c r="R9533"/>
      <c r="S9533"/>
      <c r="T9533"/>
      <c r="U9533"/>
    </row>
    <row r="9534" spans="1:21" ht="14.25" customHeight="1">
      <c r="A9534"/>
      <c r="B9534"/>
      <c r="C9534"/>
      <c r="D9534"/>
      <c r="E9534"/>
      <c r="F9534"/>
      <c r="G9534"/>
      <c r="I9534"/>
      <c r="J9534"/>
      <c r="K9534"/>
      <c r="L9534"/>
      <c r="M9534"/>
      <c r="N9534"/>
      <c r="O9534"/>
      <c r="P9534"/>
      <c r="Q9534"/>
      <c r="R9534"/>
      <c r="S9534"/>
      <c r="T9534"/>
      <c r="U9534"/>
    </row>
    <row r="9535" spans="1:21" ht="14.25" customHeight="1">
      <c r="A9535"/>
      <c r="B9535"/>
      <c r="C9535"/>
      <c r="D9535"/>
      <c r="E9535"/>
      <c r="F9535"/>
      <c r="G9535"/>
      <c r="I9535"/>
      <c r="J9535"/>
      <c r="K9535"/>
      <c r="L9535"/>
      <c r="M9535"/>
      <c r="N9535"/>
      <c r="O9535"/>
      <c r="P9535"/>
      <c r="Q9535"/>
      <c r="R9535"/>
      <c r="S9535"/>
      <c r="T9535"/>
      <c r="U9535"/>
    </row>
    <row r="9536" spans="1:21" ht="14.25" customHeight="1">
      <c r="A9536"/>
      <c r="B9536"/>
      <c r="C9536"/>
      <c r="D9536"/>
      <c r="E9536"/>
      <c r="F9536"/>
      <c r="G9536"/>
      <c r="I9536"/>
      <c r="J9536"/>
      <c r="K9536"/>
      <c r="L9536"/>
      <c r="M9536"/>
      <c r="N9536"/>
      <c r="O9536"/>
      <c r="P9536"/>
      <c r="Q9536"/>
      <c r="R9536"/>
      <c r="S9536"/>
      <c r="T9536"/>
      <c r="U9536"/>
    </row>
    <row r="9537" spans="1:21" ht="14.25" customHeight="1">
      <c r="A9537"/>
      <c r="B9537"/>
      <c r="C9537"/>
      <c r="D9537"/>
      <c r="E9537"/>
      <c r="F9537"/>
      <c r="G9537"/>
      <c r="I9537"/>
      <c r="J9537"/>
      <c r="K9537"/>
      <c r="L9537"/>
      <c r="M9537"/>
      <c r="N9537"/>
      <c r="O9537"/>
      <c r="P9537"/>
      <c r="Q9537"/>
      <c r="R9537"/>
      <c r="S9537"/>
      <c r="T9537"/>
      <c r="U9537"/>
    </row>
    <row r="9538" spans="1:21" ht="14.25" customHeight="1">
      <c r="A9538"/>
      <c r="B9538"/>
      <c r="C9538"/>
      <c r="D9538"/>
      <c r="E9538"/>
      <c r="F9538"/>
      <c r="G9538"/>
      <c r="I9538"/>
      <c r="J9538"/>
      <c r="K9538"/>
      <c r="L9538"/>
      <c r="M9538"/>
      <c r="N9538"/>
      <c r="O9538"/>
      <c r="P9538"/>
      <c r="Q9538"/>
      <c r="R9538"/>
      <c r="S9538"/>
      <c r="T9538"/>
      <c r="U9538"/>
    </row>
    <row r="9539" spans="1:21" ht="14.25" customHeight="1">
      <c r="A9539"/>
      <c r="B9539"/>
      <c r="C9539"/>
      <c r="D9539"/>
      <c r="E9539"/>
      <c r="F9539"/>
      <c r="G9539"/>
      <c r="I9539"/>
      <c r="J9539"/>
      <c r="K9539"/>
      <c r="L9539"/>
      <c r="M9539"/>
      <c r="N9539"/>
      <c r="O9539"/>
      <c r="P9539"/>
      <c r="Q9539"/>
      <c r="R9539"/>
      <c r="S9539"/>
      <c r="T9539"/>
      <c r="U9539"/>
    </row>
    <row r="9540" spans="1:21" ht="14.25" customHeight="1">
      <c r="A9540"/>
      <c r="B9540"/>
      <c r="C9540"/>
      <c r="D9540"/>
      <c r="E9540"/>
      <c r="F9540"/>
      <c r="G9540"/>
      <c r="I9540"/>
      <c r="J9540"/>
      <c r="K9540"/>
      <c r="L9540"/>
      <c r="M9540"/>
      <c r="N9540"/>
      <c r="O9540"/>
      <c r="P9540"/>
      <c r="Q9540"/>
      <c r="R9540"/>
      <c r="S9540"/>
      <c r="T9540"/>
      <c r="U9540"/>
    </row>
    <row r="9541" spans="1:21" ht="14.25" customHeight="1">
      <c r="A9541"/>
      <c r="B9541"/>
      <c r="C9541"/>
      <c r="D9541"/>
      <c r="E9541"/>
      <c r="F9541"/>
      <c r="G9541"/>
      <c r="I9541"/>
      <c r="J9541"/>
      <c r="K9541"/>
      <c r="L9541"/>
      <c r="M9541"/>
      <c r="N9541"/>
      <c r="O9541"/>
      <c r="P9541"/>
      <c r="Q9541"/>
      <c r="R9541"/>
      <c r="S9541"/>
      <c r="T9541"/>
      <c r="U9541"/>
    </row>
    <row r="9542" spans="1:21" ht="14.25" customHeight="1">
      <c r="A9542"/>
      <c r="B9542"/>
      <c r="C9542"/>
      <c r="D9542"/>
      <c r="E9542"/>
      <c r="F9542"/>
      <c r="G9542"/>
      <c r="I9542"/>
      <c r="J9542"/>
      <c r="K9542"/>
      <c r="L9542"/>
      <c r="M9542"/>
      <c r="N9542"/>
      <c r="O9542"/>
      <c r="P9542"/>
      <c r="Q9542"/>
      <c r="R9542"/>
      <c r="S9542"/>
      <c r="T9542"/>
      <c r="U9542"/>
    </row>
    <row r="9543" spans="1:21" ht="14.25" customHeight="1">
      <c r="A9543"/>
      <c r="B9543"/>
      <c r="C9543"/>
      <c r="D9543"/>
      <c r="E9543"/>
      <c r="F9543"/>
      <c r="G9543"/>
      <c r="I9543"/>
      <c r="J9543"/>
      <c r="K9543"/>
      <c r="L9543"/>
      <c r="M9543"/>
      <c r="N9543"/>
      <c r="O9543"/>
      <c r="P9543"/>
      <c r="Q9543"/>
      <c r="R9543"/>
      <c r="S9543"/>
      <c r="T9543"/>
      <c r="U9543"/>
    </row>
    <row r="9544" spans="1:21" ht="14.25" customHeight="1">
      <c r="A9544"/>
      <c r="B9544"/>
      <c r="C9544"/>
      <c r="D9544"/>
      <c r="E9544"/>
      <c r="F9544"/>
      <c r="G9544"/>
      <c r="I9544"/>
      <c r="J9544"/>
      <c r="K9544"/>
      <c r="L9544"/>
      <c r="M9544"/>
      <c r="N9544"/>
      <c r="O9544"/>
      <c r="P9544"/>
      <c r="Q9544"/>
      <c r="R9544"/>
      <c r="S9544"/>
      <c r="T9544"/>
      <c r="U9544"/>
    </row>
    <row r="9545" spans="1:21" ht="14.25" customHeight="1">
      <c r="A9545"/>
      <c r="B9545"/>
      <c r="C9545"/>
      <c r="D9545"/>
      <c r="E9545"/>
      <c r="F9545"/>
      <c r="G9545"/>
      <c r="I9545"/>
      <c r="J9545"/>
      <c r="K9545"/>
      <c r="L9545"/>
      <c r="M9545"/>
      <c r="N9545"/>
      <c r="O9545"/>
      <c r="P9545"/>
      <c r="Q9545"/>
      <c r="R9545"/>
      <c r="S9545"/>
      <c r="T9545"/>
      <c r="U9545"/>
    </row>
    <row r="9546" spans="1:21" ht="14.25" customHeight="1">
      <c r="A9546"/>
      <c r="B9546"/>
      <c r="C9546"/>
      <c r="D9546"/>
      <c r="E9546"/>
      <c r="F9546"/>
      <c r="G9546"/>
      <c r="I9546"/>
      <c r="J9546"/>
      <c r="K9546"/>
      <c r="L9546"/>
      <c r="M9546"/>
      <c r="N9546"/>
      <c r="O9546"/>
      <c r="P9546"/>
      <c r="Q9546"/>
      <c r="R9546"/>
      <c r="S9546"/>
      <c r="T9546"/>
      <c r="U9546"/>
    </row>
    <row r="9547" spans="1:21" ht="14.25" customHeight="1">
      <c r="A9547"/>
      <c r="B9547"/>
      <c r="C9547"/>
      <c r="D9547"/>
      <c r="E9547"/>
      <c r="F9547"/>
      <c r="G9547"/>
      <c r="I9547"/>
      <c r="J9547"/>
      <c r="K9547"/>
      <c r="L9547"/>
      <c r="M9547"/>
      <c r="N9547"/>
      <c r="O9547"/>
      <c r="P9547"/>
      <c r="Q9547"/>
      <c r="R9547"/>
      <c r="S9547"/>
      <c r="T9547"/>
      <c r="U9547"/>
    </row>
    <row r="9548" spans="1:21" ht="14.25" customHeight="1">
      <c r="A9548"/>
      <c r="B9548"/>
      <c r="C9548"/>
      <c r="D9548"/>
      <c r="E9548"/>
      <c r="F9548"/>
      <c r="G9548"/>
      <c r="I9548"/>
      <c r="J9548"/>
      <c r="K9548"/>
      <c r="L9548"/>
      <c r="M9548"/>
      <c r="N9548"/>
      <c r="O9548"/>
      <c r="P9548"/>
      <c r="Q9548"/>
      <c r="R9548"/>
      <c r="S9548"/>
      <c r="T9548"/>
      <c r="U9548"/>
    </row>
    <row r="9549" spans="1:21" ht="14.25" customHeight="1">
      <c r="A9549"/>
      <c r="B9549"/>
      <c r="C9549"/>
      <c r="D9549"/>
      <c r="E9549"/>
      <c r="F9549"/>
      <c r="G9549"/>
      <c r="I9549"/>
      <c r="J9549"/>
      <c r="K9549"/>
      <c r="L9549"/>
      <c r="M9549"/>
      <c r="N9549"/>
      <c r="O9549"/>
      <c r="P9549"/>
      <c r="Q9549"/>
      <c r="R9549"/>
      <c r="S9549"/>
      <c r="T9549"/>
      <c r="U9549"/>
    </row>
    <row r="9550" spans="1:21" ht="14.25" customHeight="1">
      <c r="A9550"/>
      <c r="B9550"/>
      <c r="C9550"/>
      <c r="D9550"/>
      <c r="E9550"/>
      <c r="F9550"/>
      <c r="G9550"/>
      <c r="I9550"/>
      <c r="J9550"/>
      <c r="K9550"/>
      <c r="L9550"/>
      <c r="M9550"/>
      <c r="N9550"/>
      <c r="O9550"/>
      <c r="P9550"/>
      <c r="Q9550"/>
      <c r="R9550"/>
      <c r="S9550"/>
      <c r="T9550"/>
      <c r="U9550"/>
    </row>
    <row r="9551" spans="1:21" ht="14.25" customHeight="1">
      <c r="A9551"/>
      <c r="B9551"/>
      <c r="C9551"/>
      <c r="D9551"/>
      <c r="E9551"/>
      <c r="F9551"/>
      <c r="G9551"/>
      <c r="I9551"/>
      <c r="J9551"/>
      <c r="K9551"/>
      <c r="L9551"/>
      <c r="M9551"/>
      <c r="N9551"/>
      <c r="O9551"/>
      <c r="P9551"/>
      <c r="Q9551"/>
      <c r="R9551"/>
      <c r="S9551"/>
      <c r="T9551"/>
      <c r="U9551"/>
    </row>
    <row r="9552" spans="1:21" ht="14.25" customHeight="1">
      <c r="A9552"/>
      <c r="B9552"/>
      <c r="C9552"/>
      <c r="D9552"/>
      <c r="E9552"/>
      <c r="F9552"/>
      <c r="G9552"/>
      <c r="I9552"/>
      <c r="J9552"/>
      <c r="K9552"/>
      <c r="L9552"/>
      <c r="M9552"/>
      <c r="N9552"/>
      <c r="O9552"/>
      <c r="P9552"/>
      <c r="Q9552"/>
      <c r="R9552"/>
      <c r="S9552"/>
      <c r="T9552"/>
      <c r="U9552"/>
    </row>
    <row r="9553" spans="1:21" ht="14.25" customHeight="1">
      <c r="A9553"/>
      <c r="B9553"/>
      <c r="C9553"/>
      <c r="D9553"/>
      <c r="E9553"/>
      <c r="F9553"/>
      <c r="G9553"/>
      <c r="I9553"/>
      <c r="J9553"/>
      <c r="K9553"/>
      <c r="L9553"/>
      <c r="M9553"/>
      <c r="N9553"/>
      <c r="O9553"/>
      <c r="P9553"/>
      <c r="Q9553"/>
      <c r="R9553"/>
      <c r="S9553"/>
      <c r="T9553"/>
      <c r="U9553"/>
    </row>
    <row r="9554" spans="1:21" ht="14.25" customHeight="1">
      <c r="A9554"/>
      <c r="B9554"/>
      <c r="C9554"/>
      <c r="D9554"/>
      <c r="E9554"/>
      <c r="F9554"/>
      <c r="G9554"/>
      <c r="I9554"/>
      <c r="J9554"/>
      <c r="K9554"/>
      <c r="L9554"/>
      <c r="M9554"/>
      <c r="N9554"/>
      <c r="O9554"/>
      <c r="P9554"/>
      <c r="Q9554"/>
      <c r="R9554"/>
      <c r="S9554"/>
      <c r="T9554"/>
      <c r="U9554"/>
    </row>
    <row r="9555" spans="1:21" ht="14.25" customHeight="1">
      <c r="A9555"/>
      <c r="B9555"/>
      <c r="C9555"/>
      <c r="D9555"/>
      <c r="E9555"/>
      <c r="F9555"/>
      <c r="G9555"/>
      <c r="I9555"/>
      <c r="J9555"/>
      <c r="K9555"/>
      <c r="L9555"/>
      <c r="M9555"/>
      <c r="N9555"/>
      <c r="O9555"/>
      <c r="P9555"/>
      <c r="Q9555"/>
      <c r="R9555"/>
      <c r="S9555"/>
      <c r="T9555"/>
      <c r="U9555"/>
    </row>
    <row r="9556" spans="1:21" ht="14.25" customHeight="1">
      <c r="A9556"/>
      <c r="B9556"/>
      <c r="C9556"/>
      <c r="D9556"/>
      <c r="E9556"/>
      <c r="F9556"/>
      <c r="G9556"/>
      <c r="I9556"/>
      <c r="J9556"/>
      <c r="K9556"/>
      <c r="L9556"/>
      <c r="M9556"/>
      <c r="N9556"/>
      <c r="O9556"/>
      <c r="P9556"/>
      <c r="Q9556"/>
      <c r="R9556"/>
      <c r="S9556"/>
      <c r="T9556"/>
      <c r="U9556"/>
    </row>
    <row r="9557" spans="1:21" ht="14.25" customHeight="1">
      <c r="A9557"/>
      <c r="B9557"/>
      <c r="C9557"/>
      <c r="D9557"/>
      <c r="E9557"/>
      <c r="F9557"/>
      <c r="G9557"/>
      <c r="I9557"/>
      <c r="J9557"/>
      <c r="K9557"/>
      <c r="L9557"/>
      <c r="M9557"/>
      <c r="N9557"/>
      <c r="O9557"/>
      <c r="P9557"/>
      <c r="Q9557"/>
      <c r="R9557"/>
      <c r="S9557"/>
      <c r="T9557"/>
      <c r="U9557"/>
    </row>
    <row r="9558" spans="1:21" ht="14.25" customHeight="1">
      <c r="A9558"/>
      <c r="B9558"/>
      <c r="C9558"/>
      <c r="D9558"/>
      <c r="E9558"/>
      <c r="F9558"/>
      <c r="G9558"/>
      <c r="I9558"/>
      <c r="J9558"/>
      <c r="K9558"/>
      <c r="L9558"/>
      <c r="M9558"/>
      <c r="N9558"/>
      <c r="O9558"/>
      <c r="P9558"/>
      <c r="Q9558"/>
      <c r="R9558"/>
      <c r="S9558"/>
      <c r="T9558"/>
      <c r="U9558"/>
    </row>
    <row r="9559" spans="1:21" ht="14.25" customHeight="1">
      <c r="A9559"/>
      <c r="B9559"/>
      <c r="C9559"/>
      <c r="D9559"/>
      <c r="E9559"/>
      <c r="F9559"/>
      <c r="G9559"/>
      <c r="I9559"/>
      <c r="J9559"/>
      <c r="K9559"/>
      <c r="L9559"/>
      <c r="M9559"/>
      <c r="N9559"/>
      <c r="O9559"/>
      <c r="P9559"/>
      <c r="Q9559"/>
      <c r="R9559"/>
      <c r="S9559"/>
      <c r="T9559"/>
      <c r="U9559"/>
    </row>
    <row r="9560" spans="1:21" ht="14.25" customHeight="1">
      <c r="A9560"/>
      <c r="B9560"/>
      <c r="C9560"/>
      <c r="D9560"/>
      <c r="E9560"/>
      <c r="F9560"/>
      <c r="G9560"/>
      <c r="I9560"/>
      <c r="J9560"/>
      <c r="K9560"/>
      <c r="L9560"/>
      <c r="M9560"/>
      <c r="N9560"/>
      <c r="O9560"/>
      <c r="P9560"/>
      <c r="Q9560"/>
      <c r="R9560"/>
      <c r="S9560"/>
      <c r="T9560"/>
      <c r="U9560"/>
    </row>
    <row r="9561" spans="1:21" ht="14.25" customHeight="1">
      <c r="A9561"/>
      <c r="B9561"/>
      <c r="C9561"/>
      <c r="D9561"/>
      <c r="E9561"/>
      <c r="F9561"/>
      <c r="G9561"/>
      <c r="I9561"/>
      <c r="J9561"/>
      <c r="K9561"/>
      <c r="L9561"/>
      <c r="M9561"/>
      <c r="N9561"/>
      <c r="O9561"/>
      <c r="P9561"/>
      <c r="Q9561"/>
      <c r="R9561"/>
      <c r="S9561"/>
      <c r="T9561"/>
      <c r="U9561"/>
    </row>
    <row r="9562" spans="1:21" ht="14.25" customHeight="1">
      <c r="A9562"/>
      <c r="B9562"/>
      <c r="C9562"/>
      <c r="D9562"/>
      <c r="E9562"/>
      <c r="F9562"/>
      <c r="G9562"/>
      <c r="I9562"/>
      <c r="J9562"/>
      <c r="K9562"/>
      <c r="L9562"/>
      <c r="M9562"/>
      <c r="N9562"/>
      <c r="O9562"/>
      <c r="P9562"/>
      <c r="Q9562"/>
      <c r="R9562"/>
      <c r="S9562"/>
      <c r="T9562"/>
      <c r="U9562"/>
    </row>
    <row r="9563" spans="1:21" ht="14.25" customHeight="1">
      <c r="A9563"/>
      <c r="B9563"/>
      <c r="C9563"/>
      <c r="D9563"/>
      <c r="E9563"/>
      <c r="F9563"/>
      <c r="G9563"/>
      <c r="I9563"/>
      <c r="J9563"/>
      <c r="K9563"/>
      <c r="L9563"/>
      <c r="M9563"/>
      <c r="N9563"/>
      <c r="O9563"/>
      <c r="P9563"/>
      <c r="Q9563"/>
      <c r="R9563"/>
      <c r="S9563"/>
      <c r="T9563"/>
      <c r="U9563"/>
    </row>
    <row r="9564" spans="1:21" ht="14.25" customHeight="1">
      <c r="A9564"/>
      <c r="B9564"/>
      <c r="C9564"/>
      <c r="D9564"/>
      <c r="E9564"/>
      <c r="F9564"/>
      <c r="G9564"/>
      <c r="I9564"/>
      <c r="J9564"/>
      <c r="K9564"/>
      <c r="L9564"/>
      <c r="M9564"/>
      <c r="N9564"/>
      <c r="O9564"/>
      <c r="P9564"/>
      <c r="Q9564"/>
      <c r="R9564"/>
      <c r="S9564"/>
      <c r="T9564"/>
      <c r="U9564"/>
    </row>
    <row r="9565" spans="1:21" ht="14.25" customHeight="1">
      <c r="A9565"/>
      <c r="B9565"/>
      <c r="C9565"/>
      <c r="D9565"/>
      <c r="E9565"/>
      <c r="F9565"/>
      <c r="G9565"/>
      <c r="I9565"/>
      <c r="J9565"/>
      <c r="K9565"/>
      <c r="L9565"/>
      <c r="M9565"/>
      <c r="N9565"/>
      <c r="O9565"/>
      <c r="P9565"/>
      <c r="Q9565"/>
      <c r="R9565"/>
      <c r="S9565"/>
      <c r="T9565"/>
      <c r="U9565"/>
    </row>
    <row r="9566" spans="1:21" ht="14.25" customHeight="1">
      <c r="A9566"/>
      <c r="B9566"/>
      <c r="C9566"/>
      <c r="D9566"/>
      <c r="E9566"/>
      <c r="F9566"/>
      <c r="G9566"/>
      <c r="I9566"/>
      <c r="J9566"/>
      <c r="K9566"/>
      <c r="L9566"/>
      <c r="M9566"/>
      <c r="N9566"/>
      <c r="O9566"/>
      <c r="P9566"/>
      <c r="Q9566"/>
      <c r="R9566"/>
      <c r="S9566"/>
      <c r="T9566"/>
      <c r="U9566"/>
    </row>
    <row r="9567" spans="1:21" ht="14.25" customHeight="1">
      <c r="A9567"/>
      <c r="B9567"/>
      <c r="C9567"/>
      <c r="D9567"/>
      <c r="E9567"/>
      <c r="F9567"/>
      <c r="G9567"/>
      <c r="I9567"/>
      <c r="J9567"/>
      <c r="K9567"/>
      <c r="L9567"/>
      <c r="M9567"/>
      <c r="N9567"/>
      <c r="O9567"/>
      <c r="P9567"/>
      <c r="Q9567"/>
      <c r="R9567"/>
      <c r="S9567"/>
      <c r="T9567"/>
      <c r="U9567"/>
    </row>
    <row r="9568" spans="1:21" ht="14.25" customHeight="1">
      <c r="A9568"/>
      <c r="B9568"/>
      <c r="C9568"/>
      <c r="D9568"/>
      <c r="E9568"/>
      <c r="F9568"/>
      <c r="G9568"/>
      <c r="I9568"/>
      <c r="J9568"/>
      <c r="K9568"/>
      <c r="L9568"/>
      <c r="M9568"/>
      <c r="N9568"/>
      <c r="O9568"/>
      <c r="P9568"/>
      <c r="Q9568"/>
      <c r="R9568"/>
      <c r="S9568"/>
      <c r="T9568"/>
      <c r="U9568"/>
    </row>
    <row r="9569" spans="1:21" ht="14.25" customHeight="1">
      <c r="A9569"/>
      <c r="B9569"/>
      <c r="C9569"/>
      <c r="D9569"/>
      <c r="E9569"/>
      <c r="F9569"/>
      <c r="G9569"/>
      <c r="I9569"/>
      <c r="J9569"/>
      <c r="K9569"/>
      <c r="L9569"/>
      <c r="M9569"/>
      <c r="N9569"/>
      <c r="O9569"/>
      <c r="P9569"/>
      <c r="Q9569"/>
      <c r="R9569"/>
      <c r="S9569"/>
      <c r="T9569"/>
      <c r="U9569"/>
    </row>
    <row r="9570" spans="1:21" ht="14.25" customHeight="1">
      <c r="A9570"/>
      <c r="B9570"/>
      <c r="C9570"/>
      <c r="D9570"/>
      <c r="E9570"/>
      <c r="F9570"/>
      <c r="G9570"/>
      <c r="I9570"/>
      <c r="J9570"/>
      <c r="K9570"/>
      <c r="L9570"/>
      <c r="M9570"/>
      <c r="N9570"/>
      <c r="O9570"/>
      <c r="P9570"/>
      <c r="Q9570"/>
      <c r="R9570"/>
      <c r="S9570"/>
      <c r="T9570"/>
      <c r="U9570"/>
    </row>
    <row r="9571" spans="1:21" ht="14.25" customHeight="1">
      <c r="A9571"/>
      <c r="B9571"/>
      <c r="C9571"/>
      <c r="D9571"/>
      <c r="E9571"/>
      <c r="F9571"/>
      <c r="G9571"/>
      <c r="I9571"/>
      <c r="J9571"/>
      <c r="K9571"/>
      <c r="L9571"/>
      <c r="M9571"/>
      <c r="N9571"/>
      <c r="O9571"/>
      <c r="P9571"/>
      <c r="Q9571"/>
      <c r="R9571"/>
      <c r="S9571"/>
      <c r="T9571"/>
      <c r="U9571"/>
    </row>
    <row r="9572" spans="1:21" ht="14.25" customHeight="1">
      <c r="A9572"/>
      <c r="B9572"/>
      <c r="C9572"/>
      <c r="D9572"/>
      <c r="E9572"/>
      <c r="F9572"/>
      <c r="G9572"/>
      <c r="I9572"/>
      <c r="J9572"/>
      <c r="K9572"/>
      <c r="L9572"/>
      <c r="M9572"/>
      <c r="N9572"/>
      <c r="O9572"/>
      <c r="P9572"/>
      <c r="Q9572"/>
      <c r="R9572"/>
      <c r="S9572"/>
      <c r="T9572"/>
      <c r="U9572"/>
    </row>
    <row r="9573" spans="1:21" ht="14.25" customHeight="1">
      <c r="A9573"/>
      <c r="B9573"/>
      <c r="C9573"/>
      <c r="D9573"/>
      <c r="E9573"/>
      <c r="F9573"/>
      <c r="G9573"/>
      <c r="I9573"/>
      <c r="J9573"/>
      <c r="K9573"/>
      <c r="L9573"/>
      <c r="M9573"/>
      <c r="N9573"/>
      <c r="O9573"/>
      <c r="P9573"/>
      <c r="Q9573"/>
      <c r="R9573"/>
      <c r="S9573"/>
      <c r="T9573"/>
      <c r="U9573"/>
    </row>
    <row r="9574" spans="1:21" ht="14.25" customHeight="1">
      <c r="A9574"/>
      <c r="B9574"/>
      <c r="C9574"/>
      <c r="D9574"/>
      <c r="E9574"/>
      <c r="F9574"/>
      <c r="G9574"/>
      <c r="I9574"/>
      <c r="J9574"/>
      <c r="K9574"/>
      <c r="L9574"/>
      <c r="M9574"/>
      <c r="N9574"/>
      <c r="O9574"/>
      <c r="P9574"/>
      <c r="Q9574"/>
      <c r="R9574"/>
      <c r="S9574"/>
      <c r="T9574"/>
      <c r="U9574"/>
    </row>
    <row r="9575" spans="1:21" ht="14.25" customHeight="1">
      <c r="A9575"/>
      <c r="B9575"/>
      <c r="C9575"/>
      <c r="D9575"/>
      <c r="E9575"/>
      <c r="F9575"/>
      <c r="G9575"/>
      <c r="I9575"/>
      <c r="J9575"/>
      <c r="K9575"/>
      <c r="L9575"/>
      <c r="M9575"/>
      <c r="N9575"/>
      <c r="O9575"/>
      <c r="P9575"/>
      <c r="Q9575"/>
      <c r="R9575"/>
      <c r="S9575"/>
      <c r="T9575"/>
      <c r="U9575"/>
    </row>
    <row r="9576" spans="1:21" ht="14.25" customHeight="1">
      <c r="A9576"/>
      <c r="B9576"/>
      <c r="C9576"/>
      <c r="D9576"/>
      <c r="E9576"/>
      <c r="F9576"/>
      <c r="G9576"/>
      <c r="I9576"/>
      <c r="J9576"/>
      <c r="K9576"/>
      <c r="L9576"/>
      <c r="M9576"/>
      <c r="N9576"/>
      <c r="O9576"/>
      <c r="P9576"/>
      <c r="Q9576"/>
      <c r="R9576"/>
      <c r="S9576"/>
      <c r="T9576"/>
      <c r="U9576"/>
    </row>
    <row r="9577" spans="1:21" ht="14.25" customHeight="1">
      <c r="A9577"/>
      <c r="B9577"/>
      <c r="C9577"/>
      <c r="D9577"/>
      <c r="E9577"/>
      <c r="F9577"/>
      <c r="G9577"/>
      <c r="I9577"/>
      <c r="J9577"/>
      <c r="K9577"/>
      <c r="L9577"/>
      <c r="M9577"/>
      <c r="N9577"/>
      <c r="O9577"/>
      <c r="P9577"/>
      <c r="Q9577"/>
      <c r="R9577"/>
      <c r="S9577"/>
      <c r="T9577"/>
      <c r="U9577"/>
    </row>
    <row r="9578" spans="1:21" ht="14.25" customHeight="1">
      <c r="A9578"/>
      <c r="B9578"/>
      <c r="C9578"/>
      <c r="D9578"/>
      <c r="E9578"/>
      <c r="F9578"/>
      <c r="G9578"/>
      <c r="I9578"/>
      <c r="J9578"/>
      <c r="K9578"/>
      <c r="L9578"/>
      <c r="M9578"/>
      <c r="N9578"/>
      <c r="O9578"/>
      <c r="P9578"/>
      <c r="Q9578"/>
      <c r="R9578"/>
      <c r="S9578"/>
      <c r="T9578"/>
      <c r="U9578"/>
    </row>
    <row r="9579" spans="1:21" ht="14.25" customHeight="1">
      <c r="A9579"/>
      <c r="B9579"/>
      <c r="C9579"/>
      <c r="D9579"/>
      <c r="E9579"/>
      <c r="F9579"/>
      <c r="G9579"/>
      <c r="I9579"/>
      <c r="J9579"/>
      <c r="K9579"/>
      <c r="L9579"/>
      <c r="M9579"/>
      <c r="N9579"/>
      <c r="O9579"/>
      <c r="P9579"/>
      <c r="Q9579"/>
      <c r="R9579"/>
      <c r="S9579"/>
      <c r="T9579"/>
      <c r="U9579"/>
    </row>
    <row r="9580" spans="1:21" ht="14.25" customHeight="1">
      <c r="A9580"/>
      <c r="B9580"/>
      <c r="C9580"/>
      <c r="D9580"/>
      <c r="E9580"/>
      <c r="F9580"/>
      <c r="G9580"/>
      <c r="I9580"/>
      <c r="J9580"/>
      <c r="K9580"/>
      <c r="L9580"/>
      <c r="M9580"/>
      <c r="N9580"/>
      <c r="O9580"/>
      <c r="P9580"/>
      <c r="Q9580"/>
      <c r="R9580"/>
      <c r="S9580"/>
      <c r="T9580"/>
      <c r="U9580"/>
    </row>
    <row r="9581" spans="1:21" ht="14.25" customHeight="1">
      <c r="A9581"/>
      <c r="B9581"/>
      <c r="C9581"/>
      <c r="D9581"/>
      <c r="E9581"/>
      <c r="F9581"/>
      <c r="G9581"/>
      <c r="I9581"/>
      <c r="J9581"/>
      <c r="K9581"/>
      <c r="L9581"/>
      <c r="M9581"/>
      <c r="N9581"/>
      <c r="O9581"/>
      <c r="P9581"/>
      <c r="Q9581"/>
      <c r="R9581"/>
      <c r="S9581"/>
      <c r="T9581"/>
      <c r="U9581"/>
    </row>
    <row r="9582" spans="1:21" ht="14.25" customHeight="1">
      <c r="A9582"/>
      <c r="B9582"/>
      <c r="C9582"/>
      <c r="D9582"/>
      <c r="E9582"/>
      <c r="F9582"/>
      <c r="G9582"/>
      <c r="I9582"/>
      <c r="J9582"/>
      <c r="K9582"/>
      <c r="L9582"/>
      <c r="M9582"/>
      <c r="N9582"/>
      <c r="O9582"/>
      <c r="P9582"/>
      <c r="Q9582"/>
      <c r="R9582"/>
      <c r="S9582"/>
      <c r="T9582"/>
      <c r="U9582"/>
    </row>
    <row r="9583" spans="1:21" ht="14.25" customHeight="1">
      <c r="A9583"/>
      <c r="B9583"/>
      <c r="C9583"/>
      <c r="D9583"/>
      <c r="E9583"/>
      <c r="F9583"/>
      <c r="G9583"/>
      <c r="I9583"/>
      <c r="J9583"/>
      <c r="K9583"/>
      <c r="L9583"/>
      <c r="M9583"/>
      <c r="N9583"/>
      <c r="O9583"/>
      <c r="P9583"/>
      <c r="Q9583"/>
      <c r="R9583"/>
      <c r="S9583"/>
      <c r="T9583"/>
      <c r="U9583"/>
    </row>
    <row r="9584" spans="1:21" ht="14.25" customHeight="1">
      <c r="A9584"/>
      <c r="B9584"/>
      <c r="C9584"/>
      <c r="D9584"/>
      <c r="E9584"/>
      <c r="F9584"/>
      <c r="G9584"/>
      <c r="I9584"/>
      <c r="J9584"/>
      <c r="K9584"/>
      <c r="L9584"/>
      <c r="M9584"/>
      <c r="N9584"/>
      <c r="O9584"/>
      <c r="P9584"/>
      <c r="Q9584"/>
      <c r="R9584"/>
      <c r="S9584"/>
      <c r="T9584"/>
      <c r="U9584"/>
    </row>
    <row r="9585" spans="1:21" ht="14.25" customHeight="1">
      <c r="A9585"/>
      <c r="B9585"/>
      <c r="C9585"/>
      <c r="D9585"/>
      <c r="E9585"/>
      <c r="F9585"/>
      <c r="G9585"/>
      <c r="I9585"/>
      <c r="J9585"/>
      <c r="K9585"/>
      <c r="L9585"/>
      <c r="M9585"/>
      <c r="N9585"/>
      <c r="O9585"/>
      <c r="P9585"/>
      <c r="Q9585"/>
      <c r="R9585"/>
      <c r="S9585"/>
      <c r="T9585"/>
      <c r="U9585"/>
    </row>
    <row r="9586" spans="1:21" ht="14.25" customHeight="1">
      <c r="A9586"/>
      <c r="B9586"/>
      <c r="C9586"/>
      <c r="D9586"/>
      <c r="E9586"/>
      <c r="F9586"/>
      <c r="G9586"/>
      <c r="I9586"/>
      <c r="J9586"/>
      <c r="K9586"/>
      <c r="L9586"/>
      <c r="M9586"/>
      <c r="N9586"/>
      <c r="O9586"/>
      <c r="P9586"/>
      <c r="Q9586"/>
      <c r="R9586"/>
      <c r="S9586"/>
      <c r="T9586"/>
      <c r="U9586"/>
    </row>
    <row r="9587" spans="1:21" ht="14.25" customHeight="1">
      <c r="A9587"/>
      <c r="B9587"/>
      <c r="C9587"/>
      <c r="D9587"/>
      <c r="E9587"/>
      <c r="F9587"/>
      <c r="G9587"/>
      <c r="I9587"/>
      <c r="J9587"/>
      <c r="K9587"/>
      <c r="L9587"/>
      <c r="M9587"/>
      <c r="N9587"/>
      <c r="O9587"/>
      <c r="P9587"/>
      <c r="Q9587"/>
      <c r="R9587"/>
      <c r="S9587"/>
      <c r="T9587"/>
      <c r="U9587"/>
    </row>
    <row r="9588" spans="1:21" ht="14.25" customHeight="1">
      <c r="A9588"/>
      <c r="B9588"/>
      <c r="C9588"/>
      <c r="D9588"/>
      <c r="E9588"/>
      <c r="F9588"/>
      <c r="G9588"/>
      <c r="I9588"/>
      <c r="J9588"/>
      <c r="K9588"/>
      <c r="L9588"/>
      <c r="M9588"/>
      <c r="N9588"/>
      <c r="O9588"/>
      <c r="P9588"/>
      <c r="Q9588"/>
      <c r="R9588"/>
      <c r="S9588"/>
      <c r="T9588"/>
      <c r="U9588"/>
    </row>
    <row r="9589" spans="1:21" ht="14.25" customHeight="1">
      <c r="A9589"/>
      <c r="B9589"/>
      <c r="C9589"/>
      <c r="D9589"/>
      <c r="E9589"/>
      <c r="F9589"/>
      <c r="G9589"/>
      <c r="I9589"/>
      <c r="J9589"/>
      <c r="K9589"/>
      <c r="L9589"/>
      <c r="M9589"/>
      <c r="N9589"/>
      <c r="O9589"/>
      <c r="P9589"/>
      <c r="Q9589"/>
      <c r="R9589"/>
      <c r="S9589"/>
      <c r="T9589"/>
      <c r="U9589"/>
    </row>
    <row r="9590" spans="1:21" ht="14.25" customHeight="1">
      <c r="A9590"/>
      <c r="B9590"/>
      <c r="C9590"/>
      <c r="D9590"/>
      <c r="E9590"/>
      <c r="F9590"/>
      <c r="G9590"/>
      <c r="I9590"/>
      <c r="J9590"/>
      <c r="K9590"/>
      <c r="L9590"/>
      <c r="M9590"/>
      <c r="N9590"/>
      <c r="O9590"/>
      <c r="P9590"/>
      <c r="Q9590"/>
      <c r="R9590"/>
      <c r="S9590"/>
      <c r="T9590"/>
      <c r="U9590"/>
    </row>
    <row r="9591" spans="1:21" ht="14.25" customHeight="1">
      <c r="A9591"/>
      <c r="B9591"/>
      <c r="C9591"/>
      <c r="D9591"/>
      <c r="E9591"/>
      <c r="F9591"/>
      <c r="G9591"/>
      <c r="I9591"/>
      <c r="J9591"/>
      <c r="K9591"/>
      <c r="L9591"/>
      <c r="M9591"/>
      <c r="N9591"/>
      <c r="O9591"/>
      <c r="P9591"/>
      <c r="Q9591"/>
      <c r="R9591"/>
      <c r="S9591"/>
      <c r="T9591"/>
      <c r="U9591"/>
    </row>
    <row r="9592" spans="1:21" ht="14.25" customHeight="1">
      <c r="A9592"/>
      <c r="B9592"/>
      <c r="C9592"/>
      <c r="D9592"/>
      <c r="E9592"/>
      <c r="F9592"/>
      <c r="G9592"/>
      <c r="I9592"/>
      <c r="J9592"/>
      <c r="K9592"/>
      <c r="L9592"/>
      <c r="M9592"/>
      <c r="N9592"/>
      <c r="O9592"/>
      <c r="P9592"/>
      <c r="Q9592"/>
      <c r="R9592"/>
      <c r="S9592"/>
      <c r="T9592"/>
      <c r="U9592"/>
    </row>
    <row r="9593" spans="1:21" ht="14.25" customHeight="1">
      <c r="A9593"/>
      <c r="B9593"/>
      <c r="C9593"/>
      <c r="D9593"/>
      <c r="E9593"/>
      <c r="F9593"/>
      <c r="G9593"/>
      <c r="I9593"/>
      <c r="J9593"/>
      <c r="K9593"/>
      <c r="L9593"/>
      <c r="M9593"/>
      <c r="N9593"/>
      <c r="O9593"/>
      <c r="P9593"/>
      <c r="Q9593"/>
      <c r="R9593"/>
      <c r="S9593"/>
      <c r="T9593"/>
      <c r="U9593"/>
    </row>
    <row r="9594" spans="1:21" ht="14.25" customHeight="1">
      <c r="A9594"/>
      <c r="B9594"/>
      <c r="C9594"/>
      <c r="D9594"/>
      <c r="E9594"/>
      <c r="F9594"/>
      <c r="G9594"/>
      <c r="I9594"/>
      <c r="J9594"/>
      <c r="K9594"/>
      <c r="L9594"/>
      <c r="M9594"/>
      <c r="N9594"/>
      <c r="O9594"/>
      <c r="P9594"/>
      <c r="Q9594"/>
      <c r="R9594"/>
      <c r="S9594"/>
      <c r="T9594"/>
      <c r="U9594"/>
    </row>
    <row r="9595" spans="1:21" ht="14.25" customHeight="1">
      <c r="A9595"/>
      <c r="B9595"/>
      <c r="C9595"/>
      <c r="D9595"/>
      <c r="E9595"/>
      <c r="F9595"/>
      <c r="G9595"/>
      <c r="I9595"/>
      <c r="J9595"/>
      <c r="K9595"/>
      <c r="L9595"/>
      <c r="M9595"/>
      <c r="N9595"/>
      <c r="O9595"/>
      <c r="P9595"/>
      <c r="Q9595"/>
      <c r="R9595"/>
      <c r="S9595"/>
      <c r="T9595"/>
      <c r="U9595"/>
    </row>
    <row r="9596" spans="1:21" ht="14.25" customHeight="1">
      <c r="A9596"/>
      <c r="B9596"/>
      <c r="C9596"/>
      <c r="D9596"/>
      <c r="E9596"/>
      <c r="F9596"/>
      <c r="G9596"/>
      <c r="I9596"/>
      <c r="J9596"/>
      <c r="K9596"/>
      <c r="L9596"/>
      <c r="M9596"/>
      <c r="N9596"/>
      <c r="O9596"/>
      <c r="P9596"/>
      <c r="Q9596"/>
      <c r="R9596"/>
      <c r="S9596"/>
      <c r="T9596"/>
      <c r="U9596"/>
    </row>
    <row r="9597" spans="1:21" ht="14.25" customHeight="1">
      <c r="A9597"/>
      <c r="B9597"/>
      <c r="C9597"/>
      <c r="D9597"/>
      <c r="E9597"/>
      <c r="F9597"/>
      <c r="G9597"/>
      <c r="I9597"/>
      <c r="J9597"/>
      <c r="K9597"/>
      <c r="L9597"/>
      <c r="M9597"/>
      <c r="N9597"/>
      <c r="O9597"/>
      <c r="P9597"/>
      <c r="Q9597"/>
      <c r="R9597"/>
      <c r="S9597"/>
      <c r="T9597"/>
      <c r="U9597"/>
    </row>
    <row r="9598" spans="1:21" ht="14.25" customHeight="1">
      <c r="A9598"/>
      <c r="B9598"/>
      <c r="C9598"/>
      <c r="D9598"/>
      <c r="E9598"/>
      <c r="F9598"/>
      <c r="G9598"/>
      <c r="I9598"/>
      <c r="J9598"/>
      <c r="K9598"/>
      <c r="L9598"/>
      <c r="M9598"/>
      <c r="N9598"/>
      <c r="O9598"/>
      <c r="P9598"/>
      <c r="Q9598"/>
      <c r="R9598"/>
      <c r="S9598"/>
      <c r="T9598"/>
      <c r="U9598"/>
    </row>
    <row r="9599" spans="1:21" ht="14.25" customHeight="1">
      <c r="A9599"/>
      <c r="B9599"/>
      <c r="C9599"/>
      <c r="D9599"/>
      <c r="E9599"/>
      <c r="F9599"/>
      <c r="G9599"/>
      <c r="I9599"/>
      <c r="J9599"/>
      <c r="K9599"/>
      <c r="L9599"/>
      <c r="M9599"/>
      <c r="N9599"/>
      <c r="O9599"/>
      <c r="P9599"/>
      <c r="Q9599"/>
      <c r="R9599"/>
      <c r="S9599"/>
      <c r="T9599"/>
      <c r="U9599"/>
    </row>
    <row r="9600" spans="1:21" ht="14.25" customHeight="1">
      <c r="A9600"/>
      <c r="B9600"/>
      <c r="C9600"/>
      <c r="D9600"/>
      <c r="E9600"/>
      <c r="F9600"/>
      <c r="G9600"/>
      <c r="I9600"/>
      <c r="J9600"/>
      <c r="K9600"/>
      <c r="L9600"/>
      <c r="M9600"/>
      <c r="N9600"/>
      <c r="O9600"/>
      <c r="P9600"/>
      <c r="Q9600"/>
      <c r="R9600"/>
      <c r="S9600"/>
      <c r="T9600"/>
      <c r="U9600"/>
    </row>
    <row r="9601" spans="1:21" ht="14.25" customHeight="1">
      <c r="A9601"/>
      <c r="B9601"/>
      <c r="C9601"/>
      <c r="D9601"/>
      <c r="E9601"/>
      <c r="F9601"/>
      <c r="G9601"/>
      <c r="I9601"/>
      <c r="J9601"/>
      <c r="K9601"/>
      <c r="L9601"/>
      <c r="M9601"/>
      <c r="N9601"/>
      <c r="O9601"/>
      <c r="P9601"/>
      <c r="Q9601"/>
      <c r="R9601"/>
      <c r="S9601"/>
      <c r="T9601"/>
      <c r="U9601"/>
    </row>
    <row r="9602" spans="1:21" ht="14.25" customHeight="1">
      <c r="A9602"/>
      <c r="B9602"/>
      <c r="C9602"/>
      <c r="D9602"/>
      <c r="E9602"/>
      <c r="F9602"/>
      <c r="G9602"/>
      <c r="I9602"/>
      <c r="J9602"/>
      <c r="K9602"/>
      <c r="L9602"/>
      <c r="M9602"/>
      <c r="N9602"/>
      <c r="O9602"/>
      <c r="P9602"/>
      <c r="Q9602"/>
      <c r="R9602"/>
      <c r="S9602"/>
      <c r="T9602"/>
      <c r="U9602"/>
    </row>
    <row r="9603" spans="1:21" ht="14.25" customHeight="1">
      <c r="A9603"/>
      <c r="B9603"/>
      <c r="C9603"/>
      <c r="D9603"/>
      <c r="E9603"/>
      <c r="F9603"/>
      <c r="G9603"/>
      <c r="I9603"/>
      <c r="J9603"/>
      <c r="K9603"/>
      <c r="L9603"/>
      <c r="M9603"/>
      <c r="N9603"/>
      <c r="O9603"/>
      <c r="P9603"/>
      <c r="Q9603"/>
      <c r="R9603"/>
      <c r="S9603"/>
      <c r="T9603"/>
      <c r="U9603"/>
    </row>
    <row r="9604" spans="1:21" ht="14.25" customHeight="1">
      <c r="A9604"/>
      <c r="B9604"/>
      <c r="C9604"/>
      <c r="D9604"/>
      <c r="E9604"/>
      <c r="F9604"/>
      <c r="G9604"/>
      <c r="I9604"/>
      <c r="J9604"/>
      <c r="K9604"/>
      <c r="L9604"/>
      <c r="M9604"/>
      <c r="N9604"/>
      <c r="O9604"/>
      <c r="P9604"/>
      <c r="Q9604"/>
      <c r="R9604"/>
      <c r="S9604"/>
      <c r="T9604"/>
      <c r="U9604"/>
    </row>
    <row r="9605" spans="1:21" ht="14.25" customHeight="1">
      <c r="A9605"/>
      <c r="B9605"/>
      <c r="C9605"/>
      <c r="D9605"/>
      <c r="E9605"/>
      <c r="F9605"/>
      <c r="G9605"/>
      <c r="I9605"/>
      <c r="J9605"/>
      <c r="K9605"/>
      <c r="L9605"/>
      <c r="M9605"/>
      <c r="N9605"/>
      <c r="O9605"/>
      <c r="P9605"/>
      <c r="Q9605"/>
      <c r="R9605"/>
      <c r="S9605"/>
      <c r="T9605"/>
      <c r="U9605"/>
    </row>
    <row r="9606" spans="1:21" ht="14.25" customHeight="1">
      <c r="A9606"/>
      <c r="B9606"/>
      <c r="C9606"/>
      <c r="D9606"/>
      <c r="E9606"/>
      <c r="F9606"/>
      <c r="G9606"/>
      <c r="I9606"/>
      <c r="J9606"/>
      <c r="K9606"/>
      <c r="L9606"/>
      <c r="M9606"/>
      <c r="N9606"/>
      <c r="O9606"/>
      <c r="P9606"/>
      <c r="Q9606"/>
      <c r="R9606"/>
      <c r="S9606"/>
      <c r="T9606"/>
      <c r="U9606"/>
    </row>
    <row r="9607" spans="1:21" ht="14.25" customHeight="1">
      <c r="A9607"/>
      <c r="B9607"/>
      <c r="C9607"/>
      <c r="D9607"/>
      <c r="E9607"/>
      <c r="F9607"/>
      <c r="G9607"/>
      <c r="I9607"/>
      <c r="J9607"/>
      <c r="K9607"/>
      <c r="L9607"/>
      <c r="M9607"/>
      <c r="N9607"/>
      <c r="O9607"/>
      <c r="P9607"/>
      <c r="Q9607"/>
      <c r="R9607"/>
      <c r="S9607"/>
      <c r="T9607"/>
      <c r="U9607"/>
    </row>
    <row r="9608" spans="1:21" ht="14.25" customHeight="1">
      <c r="A9608"/>
      <c r="B9608"/>
      <c r="C9608"/>
      <c r="D9608"/>
      <c r="E9608"/>
      <c r="F9608"/>
      <c r="G9608"/>
      <c r="I9608"/>
      <c r="J9608"/>
      <c r="K9608"/>
      <c r="L9608"/>
      <c r="M9608"/>
      <c r="N9608"/>
      <c r="O9608"/>
      <c r="P9608"/>
      <c r="Q9608"/>
      <c r="R9608"/>
      <c r="S9608"/>
      <c r="T9608"/>
      <c r="U9608"/>
    </row>
    <row r="9609" spans="1:21" ht="14.25" customHeight="1">
      <c r="A9609"/>
      <c r="B9609"/>
      <c r="C9609"/>
      <c r="D9609"/>
      <c r="E9609"/>
      <c r="F9609"/>
      <c r="G9609"/>
      <c r="I9609"/>
      <c r="J9609"/>
      <c r="K9609"/>
      <c r="L9609"/>
      <c r="M9609"/>
      <c r="N9609"/>
      <c r="O9609"/>
      <c r="P9609"/>
      <c r="Q9609"/>
      <c r="R9609"/>
      <c r="S9609"/>
      <c r="T9609"/>
      <c r="U9609"/>
    </row>
    <row r="9610" spans="1:21" ht="14.25" customHeight="1">
      <c r="A9610"/>
      <c r="B9610"/>
      <c r="C9610"/>
      <c r="D9610"/>
      <c r="E9610"/>
      <c r="F9610"/>
      <c r="G9610"/>
      <c r="I9610"/>
      <c r="J9610"/>
      <c r="K9610"/>
      <c r="L9610"/>
      <c r="M9610"/>
      <c r="N9610"/>
      <c r="O9610"/>
      <c r="P9610"/>
      <c r="Q9610"/>
      <c r="R9610"/>
      <c r="S9610"/>
      <c r="T9610"/>
      <c r="U9610"/>
    </row>
    <row r="9611" spans="1:21" ht="14.25" customHeight="1">
      <c r="A9611"/>
      <c r="B9611"/>
      <c r="C9611"/>
      <c r="D9611"/>
      <c r="E9611"/>
      <c r="F9611"/>
      <c r="G9611"/>
      <c r="I9611"/>
      <c r="J9611"/>
      <c r="K9611"/>
      <c r="L9611"/>
      <c r="M9611"/>
      <c r="N9611"/>
      <c r="O9611"/>
      <c r="P9611"/>
      <c r="Q9611"/>
      <c r="R9611"/>
      <c r="S9611"/>
      <c r="T9611"/>
      <c r="U9611"/>
    </row>
    <row r="9612" spans="1:21" ht="14.25" customHeight="1">
      <c r="A9612"/>
      <c r="B9612"/>
      <c r="C9612"/>
      <c r="D9612"/>
      <c r="E9612"/>
      <c r="F9612"/>
      <c r="G9612"/>
      <c r="I9612"/>
      <c r="J9612"/>
      <c r="K9612"/>
      <c r="L9612"/>
      <c r="M9612"/>
      <c r="N9612"/>
      <c r="O9612"/>
      <c r="P9612"/>
      <c r="Q9612"/>
      <c r="R9612"/>
      <c r="S9612"/>
      <c r="T9612"/>
      <c r="U9612"/>
    </row>
    <row r="9613" spans="1:21" ht="14.25" customHeight="1">
      <c r="A9613"/>
      <c r="B9613"/>
      <c r="C9613"/>
      <c r="D9613"/>
      <c r="E9613"/>
      <c r="F9613"/>
      <c r="G9613"/>
      <c r="I9613"/>
      <c r="J9613"/>
      <c r="K9613"/>
      <c r="L9613"/>
      <c r="M9613"/>
      <c r="N9613"/>
      <c r="O9613"/>
      <c r="P9613"/>
      <c r="Q9613"/>
      <c r="R9613"/>
      <c r="S9613"/>
      <c r="T9613"/>
      <c r="U9613"/>
    </row>
    <row r="9614" spans="1:21" ht="14.25" customHeight="1">
      <c r="A9614"/>
      <c r="B9614"/>
      <c r="C9614"/>
      <c r="D9614"/>
      <c r="E9614"/>
      <c r="F9614"/>
      <c r="G9614"/>
      <c r="I9614"/>
      <c r="J9614"/>
      <c r="K9614"/>
      <c r="L9614"/>
      <c r="M9614"/>
      <c r="N9614"/>
      <c r="O9614"/>
      <c r="P9614"/>
      <c r="Q9614"/>
      <c r="R9614"/>
      <c r="S9614"/>
      <c r="T9614"/>
      <c r="U9614"/>
    </row>
    <row r="9615" spans="1:21" ht="14.25" customHeight="1">
      <c r="A9615"/>
      <c r="B9615"/>
      <c r="C9615"/>
      <c r="D9615"/>
      <c r="E9615"/>
      <c r="F9615"/>
      <c r="G9615"/>
      <c r="I9615"/>
      <c r="J9615"/>
      <c r="K9615"/>
      <c r="L9615"/>
      <c r="M9615"/>
      <c r="N9615"/>
      <c r="O9615"/>
      <c r="P9615"/>
      <c r="Q9615"/>
      <c r="R9615"/>
      <c r="S9615"/>
      <c r="T9615"/>
      <c r="U9615"/>
    </row>
    <row r="9616" spans="1:21" ht="14.25" customHeight="1">
      <c r="A9616"/>
      <c r="B9616"/>
      <c r="C9616"/>
      <c r="D9616"/>
      <c r="E9616"/>
      <c r="F9616"/>
      <c r="G9616"/>
      <c r="I9616"/>
      <c r="J9616"/>
      <c r="K9616"/>
      <c r="L9616"/>
      <c r="M9616"/>
      <c r="N9616"/>
      <c r="O9616"/>
      <c r="P9616"/>
      <c r="Q9616"/>
      <c r="R9616"/>
      <c r="S9616"/>
      <c r="T9616"/>
      <c r="U9616"/>
    </row>
    <row r="9617" spans="1:21" ht="14.25" customHeight="1">
      <c r="A9617"/>
      <c r="B9617"/>
      <c r="C9617"/>
      <c r="D9617"/>
      <c r="E9617"/>
      <c r="F9617"/>
      <c r="G9617"/>
      <c r="I9617"/>
      <c r="J9617"/>
      <c r="K9617"/>
      <c r="L9617"/>
      <c r="M9617"/>
      <c r="N9617"/>
      <c r="O9617"/>
      <c r="P9617"/>
      <c r="Q9617"/>
      <c r="R9617"/>
      <c r="S9617"/>
      <c r="T9617"/>
      <c r="U9617"/>
    </row>
    <row r="9618" spans="1:21" ht="14.25" customHeight="1">
      <c r="A9618"/>
      <c r="B9618"/>
      <c r="C9618"/>
      <c r="D9618"/>
      <c r="E9618"/>
      <c r="F9618"/>
      <c r="G9618"/>
      <c r="I9618"/>
      <c r="J9618"/>
      <c r="K9618"/>
      <c r="L9618"/>
      <c r="M9618"/>
      <c r="N9618"/>
      <c r="O9618"/>
      <c r="P9618"/>
      <c r="Q9618"/>
      <c r="R9618"/>
      <c r="S9618"/>
      <c r="T9618"/>
      <c r="U9618"/>
    </row>
    <row r="9619" spans="1:21" ht="14.25" customHeight="1">
      <c r="A9619"/>
      <c r="B9619"/>
      <c r="C9619"/>
      <c r="D9619"/>
      <c r="E9619"/>
      <c r="F9619"/>
      <c r="G9619"/>
      <c r="I9619"/>
      <c r="J9619"/>
      <c r="K9619"/>
      <c r="L9619"/>
      <c r="M9619"/>
      <c r="N9619"/>
      <c r="O9619"/>
      <c r="P9619"/>
      <c r="Q9619"/>
      <c r="R9619"/>
      <c r="S9619"/>
      <c r="T9619"/>
      <c r="U9619"/>
    </row>
    <row r="9620" spans="1:21" ht="14.25" customHeight="1">
      <c r="A9620"/>
      <c r="B9620"/>
      <c r="C9620"/>
      <c r="D9620"/>
      <c r="E9620"/>
      <c r="F9620"/>
      <c r="G9620"/>
      <c r="I9620"/>
      <c r="J9620"/>
      <c r="K9620"/>
      <c r="L9620"/>
      <c r="M9620"/>
      <c r="N9620"/>
      <c r="O9620"/>
      <c r="P9620"/>
      <c r="Q9620"/>
      <c r="R9620"/>
      <c r="S9620"/>
      <c r="T9620"/>
      <c r="U9620"/>
    </row>
    <row r="9621" spans="1:21" ht="14.25" customHeight="1">
      <c r="A9621"/>
      <c r="B9621"/>
      <c r="C9621"/>
      <c r="D9621"/>
      <c r="E9621"/>
      <c r="F9621"/>
      <c r="G9621"/>
      <c r="I9621"/>
      <c r="J9621"/>
      <c r="K9621"/>
      <c r="L9621"/>
      <c r="M9621"/>
      <c r="N9621"/>
      <c r="O9621"/>
      <c r="P9621"/>
      <c r="Q9621"/>
      <c r="R9621"/>
      <c r="S9621"/>
      <c r="T9621"/>
      <c r="U9621"/>
    </row>
    <row r="9622" spans="1:21" ht="14.25" customHeight="1">
      <c r="A9622"/>
      <c r="B9622"/>
      <c r="C9622"/>
      <c r="D9622"/>
      <c r="E9622"/>
      <c r="F9622"/>
      <c r="G9622"/>
      <c r="I9622"/>
      <c r="J9622"/>
      <c r="K9622"/>
      <c r="L9622"/>
      <c r="M9622"/>
      <c r="N9622"/>
      <c r="O9622"/>
      <c r="P9622"/>
      <c r="Q9622"/>
      <c r="R9622"/>
      <c r="S9622"/>
      <c r="T9622"/>
      <c r="U9622"/>
    </row>
    <row r="9623" spans="1:21" ht="14.25" customHeight="1">
      <c r="A9623"/>
      <c r="B9623"/>
      <c r="C9623"/>
      <c r="D9623"/>
      <c r="E9623"/>
      <c r="F9623"/>
      <c r="G9623"/>
      <c r="I9623"/>
      <c r="J9623"/>
      <c r="K9623"/>
      <c r="L9623"/>
      <c r="M9623"/>
      <c r="N9623"/>
      <c r="O9623"/>
      <c r="P9623"/>
      <c r="Q9623"/>
      <c r="R9623"/>
      <c r="S9623"/>
      <c r="T9623"/>
      <c r="U9623"/>
    </row>
    <row r="9624" spans="1:21" ht="14.25" customHeight="1">
      <c r="A9624"/>
      <c r="B9624"/>
      <c r="C9624"/>
      <c r="D9624"/>
      <c r="E9624"/>
      <c r="F9624"/>
      <c r="G9624"/>
      <c r="I9624"/>
      <c r="J9624"/>
      <c r="K9624"/>
      <c r="L9624"/>
      <c r="M9624"/>
      <c r="N9624"/>
      <c r="O9624"/>
      <c r="P9624"/>
      <c r="Q9624"/>
      <c r="R9624"/>
      <c r="S9624"/>
      <c r="T9624"/>
      <c r="U9624"/>
    </row>
    <row r="9625" spans="1:21" ht="14.25" customHeight="1">
      <c r="A9625"/>
      <c r="B9625"/>
      <c r="C9625"/>
      <c r="D9625"/>
      <c r="E9625"/>
      <c r="F9625"/>
      <c r="G9625"/>
      <c r="I9625"/>
      <c r="J9625"/>
      <c r="K9625"/>
      <c r="L9625"/>
      <c r="M9625"/>
      <c r="N9625"/>
      <c r="O9625"/>
      <c r="P9625"/>
      <c r="Q9625"/>
      <c r="R9625"/>
      <c r="S9625"/>
      <c r="T9625"/>
      <c r="U9625"/>
    </row>
    <row r="9626" spans="1:21" ht="14.25" customHeight="1">
      <c r="A9626"/>
      <c r="B9626"/>
      <c r="C9626"/>
      <c r="D9626"/>
      <c r="E9626"/>
      <c r="F9626"/>
      <c r="G9626"/>
      <c r="I9626"/>
      <c r="J9626"/>
      <c r="K9626"/>
      <c r="L9626"/>
      <c r="M9626"/>
      <c r="N9626"/>
      <c r="O9626"/>
      <c r="P9626"/>
      <c r="Q9626"/>
      <c r="R9626"/>
      <c r="S9626"/>
      <c r="T9626"/>
      <c r="U9626"/>
    </row>
    <row r="9627" spans="1:21" ht="14.25" customHeight="1">
      <c r="A9627"/>
      <c r="B9627"/>
      <c r="C9627"/>
      <c r="D9627"/>
      <c r="E9627"/>
      <c r="F9627"/>
      <c r="G9627"/>
      <c r="I9627"/>
      <c r="J9627"/>
      <c r="K9627"/>
      <c r="L9627"/>
      <c r="M9627"/>
      <c r="N9627"/>
      <c r="O9627"/>
      <c r="P9627"/>
      <c r="Q9627"/>
      <c r="R9627"/>
      <c r="S9627"/>
      <c r="T9627"/>
      <c r="U9627"/>
    </row>
    <row r="9628" spans="1:21" ht="14.25" customHeight="1">
      <c r="A9628"/>
      <c r="B9628"/>
      <c r="C9628"/>
      <c r="D9628"/>
      <c r="E9628"/>
      <c r="F9628"/>
      <c r="G9628"/>
      <c r="I9628"/>
      <c r="J9628"/>
      <c r="K9628"/>
      <c r="L9628"/>
      <c r="M9628"/>
      <c r="N9628"/>
      <c r="O9628"/>
      <c r="P9628"/>
      <c r="Q9628"/>
      <c r="R9628"/>
      <c r="S9628"/>
      <c r="T9628"/>
      <c r="U9628"/>
    </row>
    <row r="9629" spans="1:21" ht="14.25" customHeight="1">
      <c r="A9629"/>
      <c r="B9629"/>
      <c r="C9629"/>
      <c r="D9629"/>
      <c r="E9629"/>
      <c r="F9629"/>
      <c r="G9629"/>
      <c r="I9629"/>
      <c r="J9629"/>
      <c r="K9629"/>
      <c r="L9629"/>
      <c r="M9629"/>
      <c r="N9629"/>
      <c r="O9629"/>
      <c r="P9629"/>
      <c r="Q9629"/>
      <c r="R9629"/>
      <c r="S9629"/>
      <c r="T9629"/>
      <c r="U9629"/>
    </row>
    <row r="9630" spans="1:21" ht="14.25" customHeight="1">
      <c r="A9630"/>
      <c r="B9630"/>
      <c r="C9630"/>
      <c r="D9630"/>
      <c r="E9630"/>
      <c r="F9630"/>
      <c r="G9630"/>
      <c r="I9630"/>
      <c r="J9630"/>
      <c r="K9630"/>
      <c r="L9630"/>
      <c r="M9630"/>
      <c r="N9630"/>
      <c r="O9630"/>
      <c r="P9630"/>
      <c r="Q9630"/>
      <c r="R9630"/>
      <c r="S9630"/>
      <c r="T9630"/>
      <c r="U9630"/>
    </row>
    <row r="9631" spans="1:21" ht="14.25" customHeight="1">
      <c r="A9631"/>
      <c r="B9631"/>
      <c r="C9631"/>
      <c r="D9631"/>
      <c r="E9631"/>
      <c r="F9631"/>
      <c r="G9631"/>
      <c r="I9631"/>
      <c r="J9631"/>
      <c r="K9631"/>
      <c r="L9631"/>
      <c r="M9631"/>
      <c r="N9631"/>
      <c r="O9631"/>
      <c r="P9631"/>
      <c r="Q9631"/>
      <c r="R9631"/>
      <c r="S9631"/>
      <c r="T9631"/>
      <c r="U9631"/>
    </row>
    <row r="9632" spans="1:21" ht="14.25" customHeight="1">
      <c r="A9632"/>
      <c r="B9632"/>
      <c r="C9632"/>
      <c r="D9632"/>
      <c r="E9632"/>
      <c r="F9632"/>
      <c r="G9632"/>
      <c r="I9632"/>
      <c r="J9632"/>
      <c r="K9632"/>
      <c r="L9632"/>
      <c r="M9632"/>
      <c r="N9632"/>
      <c r="O9632"/>
      <c r="P9632"/>
      <c r="Q9632"/>
      <c r="R9632"/>
      <c r="S9632"/>
      <c r="T9632"/>
      <c r="U9632"/>
    </row>
    <row r="9633" spans="1:21" ht="14.25" customHeight="1">
      <c r="A9633"/>
      <c r="B9633"/>
      <c r="C9633"/>
      <c r="D9633"/>
      <c r="E9633"/>
      <c r="F9633"/>
      <c r="G9633"/>
      <c r="I9633"/>
      <c r="J9633"/>
      <c r="K9633"/>
      <c r="L9633"/>
      <c r="M9633"/>
      <c r="N9633"/>
      <c r="O9633"/>
      <c r="P9633"/>
      <c r="Q9633"/>
      <c r="R9633"/>
      <c r="S9633"/>
      <c r="T9633"/>
      <c r="U9633"/>
    </row>
    <row r="9634" spans="1:21" ht="14.25" customHeight="1">
      <c r="A9634"/>
      <c r="B9634"/>
      <c r="C9634"/>
      <c r="D9634"/>
      <c r="E9634"/>
      <c r="F9634"/>
      <c r="G9634"/>
      <c r="I9634"/>
      <c r="J9634"/>
      <c r="K9634"/>
      <c r="L9634"/>
      <c r="M9634"/>
      <c r="N9634"/>
      <c r="O9634"/>
      <c r="P9634"/>
      <c r="Q9634"/>
      <c r="R9634"/>
      <c r="S9634"/>
      <c r="T9634"/>
      <c r="U9634"/>
    </row>
    <row r="9635" spans="1:21" ht="14.25" customHeight="1">
      <c r="A9635"/>
      <c r="B9635"/>
      <c r="C9635"/>
      <c r="D9635"/>
      <c r="E9635"/>
      <c r="F9635"/>
      <c r="G9635"/>
      <c r="I9635"/>
      <c r="J9635"/>
      <c r="K9635"/>
      <c r="L9635"/>
      <c r="M9635"/>
      <c r="N9635"/>
      <c r="O9635"/>
      <c r="P9635"/>
      <c r="Q9635"/>
      <c r="R9635"/>
      <c r="S9635"/>
      <c r="T9635"/>
      <c r="U9635"/>
    </row>
    <row r="9636" spans="1:21" ht="14.25" customHeight="1">
      <c r="A9636"/>
      <c r="B9636"/>
      <c r="C9636"/>
      <c r="D9636"/>
      <c r="E9636"/>
      <c r="F9636"/>
      <c r="G9636"/>
      <c r="I9636"/>
      <c r="J9636"/>
      <c r="K9636"/>
      <c r="L9636"/>
      <c r="M9636"/>
      <c r="N9636"/>
      <c r="O9636"/>
      <c r="P9636"/>
      <c r="Q9636"/>
      <c r="R9636"/>
      <c r="S9636"/>
      <c r="T9636"/>
      <c r="U9636"/>
    </row>
    <row r="9637" spans="1:21" ht="14.25" customHeight="1">
      <c r="A9637"/>
      <c r="B9637"/>
      <c r="C9637"/>
      <c r="D9637"/>
      <c r="E9637"/>
      <c r="F9637"/>
      <c r="G9637"/>
      <c r="I9637"/>
      <c r="J9637"/>
      <c r="K9637"/>
      <c r="L9637"/>
      <c r="M9637"/>
      <c r="N9637"/>
      <c r="O9637"/>
      <c r="P9637"/>
      <c r="Q9637"/>
      <c r="R9637"/>
      <c r="S9637"/>
      <c r="T9637"/>
      <c r="U9637"/>
    </row>
    <row r="9638" spans="1:21" ht="14.25" customHeight="1">
      <c r="A9638"/>
      <c r="B9638"/>
      <c r="C9638"/>
      <c r="D9638"/>
      <c r="E9638"/>
      <c r="F9638"/>
      <c r="G9638"/>
      <c r="I9638"/>
      <c r="J9638"/>
      <c r="K9638"/>
      <c r="L9638"/>
      <c r="M9638"/>
      <c r="N9638"/>
      <c r="O9638"/>
      <c r="P9638"/>
      <c r="Q9638"/>
      <c r="R9638"/>
      <c r="S9638"/>
      <c r="T9638"/>
      <c r="U9638"/>
    </row>
    <row r="9639" spans="1:21" ht="14.25" customHeight="1">
      <c r="A9639"/>
      <c r="B9639"/>
      <c r="C9639"/>
      <c r="D9639"/>
      <c r="E9639"/>
      <c r="F9639"/>
      <c r="G9639"/>
      <c r="I9639"/>
      <c r="J9639"/>
      <c r="K9639"/>
      <c r="L9639"/>
      <c r="M9639"/>
      <c r="N9639"/>
      <c r="O9639"/>
      <c r="P9639"/>
      <c r="Q9639"/>
      <c r="R9639"/>
      <c r="S9639"/>
      <c r="T9639"/>
      <c r="U9639"/>
    </row>
    <row r="9640" spans="1:21" ht="14.25" customHeight="1">
      <c r="A9640"/>
      <c r="B9640"/>
      <c r="C9640"/>
      <c r="D9640"/>
      <c r="E9640"/>
      <c r="F9640"/>
      <c r="G9640"/>
      <c r="I9640"/>
      <c r="J9640"/>
      <c r="K9640"/>
      <c r="L9640"/>
      <c r="M9640"/>
      <c r="N9640"/>
      <c r="O9640"/>
      <c r="P9640"/>
      <c r="Q9640"/>
      <c r="R9640"/>
      <c r="S9640"/>
      <c r="T9640"/>
      <c r="U9640"/>
    </row>
    <row r="9641" spans="1:21" ht="14.25" customHeight="1">
      <c r="A9641"/>
      <c r="B9641"/>
      <c r="C9641"/>
      <c r="D9641"/>
      <c r="E9641"/>
      <c r="F9641"/>
      <c r="G9641"/>
      <c r="I9641"/>
      <c r="J9641"/>
      <c r="K9641"/>
      <c r="L9641"/>
      <c r="M9641"/>
      <c r="N9641"/>
      <c r="O9641"/>
      <c r="P9641"/>
      <c r="Q9641"/>
      <c r="R9641"/>
      <c r="S9641"/>
      <c r="T9641"/>
      <c r="U9641"/>
    </row>
    <row r="9642" spans="1:21" ht="14.25" customHeight="1">
      <c r="A9642"/>
      <c r="B9642"/>
      <c r="C9642"/>
      <c r="D9642"/>
      <c r="E9642"/>
      <c r="F9642"/>
      <c r="G9642"/>
      <c r="I9642"/>
      <c r="J9642"/>
      <c r="K9642"/>
      <c r="L9642"/>
      <c r="M9642"/>
      <c r="N9642"/>
      <c r="O9642"/>
      <c r="P9642"/>
      <c r="Q9642"/>
      <c r="R9642"/>
      <c r="S9642"/>
      <c r="T9642"/>
      <c r="U9642"/>
    </row>
    <row r="9643" spans="1:21" ht="14.25" customHeight="1">
      <c r="A9643"/>
      <c r="B9643"/>
      <c r="C9643"/>
      <c r="D9643"/>
      <c r="E9643"/>
      <c r="F9643"/>
      <c r="G9643"/>
      <c r="I9643"/>
      <c r="J9643"/>
      <c r="K9643"/>
      <c r="L9643"/>
      <c r="M9643"/>
      <c r="N9643"/>
      <c r="O9643"/>
      <c r="P9643"/>
      <c r="Q9643"/>
      <c r="R9643"/>
      <c r="S9643"/>
      <c r="T9643"/>
      <c r="U9643"/>
    </row>
    <row r="9644" spans="1:21" ht="14.25" customHeight="1">
      <c r="A9644"/>
      <c r="B9644"/>
      <c r="C9644"/>
      <c r="D9644"/>
      <c r="E9644"/>
      <c r="F9644"/>
      <c r="G9644"/>
      <c r="I9644"/>
      <c r="J9644"/>
      <c r="K9644"/>
      <c r="L9644"/>
      <c r="M9644"/>
      <c r="N9644"/>
      <c r="O9644"/>
      <c r="P9644"/>
      <c r="Q9644"/>
      <c r="R9644"/>
      <c r="S9644"/>
      <c r="T9644"/>
      <c r="U9644"/>
    </row>
    <row r="9645" spans="1:21" ht="14.25" customHeight="1">
      <c r="A9645"/>
      <c r="B9645"/>
      <c r="C9645"/>
      <c r="D9645"/>
      <c r="E9645"/>
      <c r="F9645"/>
      <c r="G9645"/>
      <c r="I9645"/>
      <c r="J9645"/>
      <c r="K9645"/>
      <c r="L9645"/>
      <c r="M9645"/>
      <c r="N9645"/>
      <c r="O9645"/>
      <c r="P9645"/>
      <c r="Q9645"/>
      <c r="R9645"/>
      <c r="S9645"/>
      <c r="T9645"/>
      <c r="U9645"/>
    </row>
    <row r="9646" spans="1:21" ht="14.25" customHeight="1">
      <c r="A9646"/>
      <c r="B9646"/>
      <c r="C9646"/>
      <c r="D9646"/>
      <c r="E9646"/>
      <c r="F9646"/>
      <c r="G9646"/>
      <c r="I9646"/>
      <c r="J9646"/>
      <c r="K9646"/>
      <c r="L9646"/>
      <c r="M9646"/>
      <c r="N9646"/>
      <c r="O9646"/>
      <c r="P9646"/>
      <c r="Q9646"/>
      <c r="R9646"/>
      <c r="S9646"/>
      <c r="T9646"/>
      <c r="U9646"/>
    </row>
    <row r="9647" spans="1:21" ht="14.25" customHeight="1">
      <c r="A9647"/>
      <c r="B9647"/>
      <c r="C9647"/>
      <c r="D9647"/>
      <c r="E9647"/>
      <c r="F9647"/>
      <c r="G9647"/>
      <c r="I9647"/>
      <c r="J9647"/>
      <c r="K9647"/>
      <c r="L9647"/>
      <c r="M9647"/>
      <c r="N9647"/>
      <c r="O9647"/>
      <c r="P9647"/>
      <c r="Q9647"/>
      <c r="R9647"/>
      <c r="S9647"/>
      <c r="T9647"/>
      <c r="U9647"/>
    </row>
    <row r="9648" spans="1:21" ht="14.25" customHeight="1">
      <c r="A9648"/>
      <c r="B9648"/>
      <c r="C9648"/>
      <c r="D9648"/>
      <c r="E9648"/>
      <c r="F9648"/>
      <c r="G9648"/>
      <c r="I9648"/>
      <c r="J9648"/>
      <c r="K9648"/>
      <c r="L9648"/>
      <c r="M9648"/>
      <c r="N9648"/>
      <c r="O9648"/>
      <c r="P9648"/>
      <c r="Q9648"/>
      <c r="R9648"/>
      <c r="S9648"/>
      <c r="T9648"/>
      <c r="U9648"/>
    </row>
    <row r="9649" spans="1:21" ht="14.25" customHeight="1">
      <c r="A9649"/>
      <c r="B9649"/>
      <c r="C9649"/>
      <c r="D9649"/>
      <c r="E9649"/>
      <c r="F9649"/>
      <c r="G9649"/>
      <c r="I9649"/>
      <c r="J9649"/>
      <c r="K9649"/>
      <c r="L9649"/>
      <c r="M9649"/>
      <c r="N9649"/>
      <c r="O9649"/>
      <c r="P9649"/>
      <c r="Q9649"/>
      <c r="R9649"/>
      <c r="S9649"/>
      <c r="T9649"/>
      <c r="U9649"/>
    </row>
    <row r="9650" spans="1:21" ht="14.25" customHeight="1">
      <c r="A9650"/>
      <c r="B9650"/>
      <c r="C9650"/>
      <c r="D9650"/>
      <c r="E9650"/>
      <c r="F9650"/>
      <c r="G9650"/>
      <c r="I9650"/>
      <c r="J9650"/>
      <c r="K9650"/>
      <c r="L9650"/>
      <c r="M9650"/>
      <c r="N9650"/>
      <c r="O9650"/>
      <c r="P9650"/>
      <c r="Q9650"/>
      <c r="R9650"/>
      <c r="S9650"/>
      <c r="T9650"/>
      <c r="U9650"/>
    </row>
    <row r="9651" spans="1:21" ht="14.25" customHeight="1">
      <c r="A9651"/>
      <c r="B9651"/>
      <c r="C9651"/>
      <c r="D9651"/>
      <c r="E9651"/>
      <c r="F9651"/>
      <c r="G9651"/>
      <c r="I9651"/>
      <c r="J9651"/>
      <c r="K9651"/>
      <c r="L9651"/>
      <c r="M9651"/>
      <c r="N9651"/>
      <c r="O9651"/>
      <c r="P9651"/>
      <c r="Q9651"/>
      <c r="R9651"/>
      <c r="S9651"/>
      <c r="T9651"/>
      <c r="U9651"/>
    </row>
    <row r="9652" spans="1:21" ht="14.25" customHeight="1">
      <c r="A9652"/>
      <c r="B9652"/>
      <c r="C9652"/>
      <c r="D9652"/>
      <c r="E9652"/>
      <c r="F9652"/>
      <c r="G9652"/>
      <c r="I9652"/>
      <c r="J9652"/>
      <c r="K9652"/>
      <c r="L9652"/>
      <c r="M9652"/>
      <c r="N9652"/>
      <c r="O9652"/>
      <c r="P9652"/>
      <c r="Q9652"/>
      <c r="R9652"/>
      <c r="S9652"/>
      <c r="T9652"/>
      <c r="U9652"/>
    </row>
    <row r="9653" spans="1:21" ht="14.25" customHeight="1">
      <c r="A9653"/>
      <c r="B9653"/>
      <c r="C9653"/>
      <c r="D9653"/>
      <c r="E9653"/>
      <c r="F9653"/>
      <c r="G9653"/>
      <c r="I9653"/>
      <c r="J9653"/>
      <c r="K9653"/>
      <c r="L9653"/>
      <c r="M9653"/>
      <c r="N9653"/>
      <c r="O9653"/>
      <c r="P9653"/>
      <c r="Q9653"/>
      <c r="R9653"/>
      <c r="S9653"/>
      <c r="T9653"/>
      <c r="U9653"/>
    </row>
    <row r="9654" spans="1:21" ht="14.25" customHeight="1">
      <c r="A9654"/>
      <c r="B9654"/>
      <c r="C9654"/>
      <c r="D9654"/>
      <c r="E9654"/>
      <c r="F9654"/>
      <c r="G9654"/>
      <c r="I9654"/>
      <c r="J9654"/>
      <c r="K9654"/>
      <c r="L9654"/>
      <c r="M9654"/>
      <c r="N9654"/>
      <c r="O9654"/>
      <c r="P9654"/>
      <c r="Q9654"/>
      <c r="R9654"/>
      <c r="S9654"/>
      <c r="T9654"/>
      <c r="U9654"/>
    </row>
    <row r="9655" spans="1:21" ht="14.25" customHeight="1">
      <c r="A9655"/>
      <c r="B9655"/>
      <c r="C9655"/>
      <c r="D9655"/>
      <c r="E9655"/>
      <c r="F9655"/>
      <c r="G9655"/>
      <c r="I9655"/>
      <c r="J9655"/>
      <c r="K9655"/>
      <c r="L9655"/>
      <c r="M9655"/>
      <c r="N9655"/>
      <c r="O9655"/>
      <c r="P9655"/>
      <c r="Q9655"/>
      <c r="R9655"/>
      <c r="S9655"/>
      <c r="T9655"/>
      <c r="U9655"/>
    </row>
    <row r="9656" spans="1:21" ht="14.25" customHeight="1">
      <c r="A9656"/>
      <c r="B9656"/>
      <c r="C9656"/>
      <c r="D9656"/>
      <c r="E9656"/>
      <c r="F9656"/>
      <c r="G9656"/>
      <c r="I9656"/>
      <c r="J9656"/>
      <c r="K9656"/>
      <c r="L9656"/>
      <c r="M9656"/>
      <c r="N9656"/>
      <c r="O9656"/>
      <c r="P9656"/>
      <c r="Q9656"/>
      <c r="R9656"/>
      <c r="S9656"/>
      <c r="T9656"/>
      <c r="U9656"/>
    </row>
    <row r="9657" spans="1:21" ht="14.25" customHeight="1">
      <c r="A9657"/>
      <c r="B9657"/>
      <c r="C9657"/>
      <c r="D9657"/>
      <c r="E9657"/>
      <c r="F9657"/>
      <c r="G9657"/>
      <c r="I9657"/>
      <c r="J9657"/>
      <c r="K9657"/>
      <c r="L9657"/>
      <c r="M9657"/>
      <c r="N9657"/>
      <c r="O9657"/>
      <c r="P9657"/>
      <c r="Q9657"/>
      <c r="R9657"/>
      <c r="S9657"/>
      <c r="T9657"/>
      <c r="U9657"/>
    </row>
    <row r="9658" spans="1:21" ht="14.25" customHeight="1">
      <c r="A9658"/>
      <c r="B9658"/>
      <c r="C9658"/>
      <c r="D9658"/>
      <c r="E9658"/>
      <c r="F9658"/>
      <c r="G9658"/>
      <c r="I9658"/>
      <c r="J9658"/>
      <c r="K9658"/>
      <c r="L9658"/>
      <c r="M9658"/>
      <c r="N9658"/>
      <c r="O9658"/>
      <c r="P9658"/>
      <c r="Q9658"/>
      <c r="R9658"/>
      <c r="S9658"/>
      <c r="T9658"/>
      <c r="U9658"/>
    </row>
    <row r="9659" spans="1:21" ht="14.25" customHeight="1">
      <c r="A9659"/>
      <c r="B9659"/>
      <c r="C9659"/>
      <c r="D9659"/>
      <c r="E9659"/>
      <c r="F9659"/>
      <c r="G9659"/>
      <c r="I9659"/>
      <c r="J9659"/>
      <c r="K9659"/>
      <c r="L9659"/>
      <c r="M9659"/>
      <c r="N9659"/>
      <c r="O9659"/>
      <c r="P9659"/>
      <c r="Q9659"/>
      <c r="R9659"/>
      <c r="S9659"/>
      <c r="T9659"/>
      <c r="U9659"/>
    </row>
    <row r="9660" spans="1:21" ht="14.25" customHeight="1">
      <c r="A9660"/>
      <c r="B9660"/>
      <c r="C9660"/>
      <c r="D9660"/>
      <c r="E9660"/>
      <c r="F9660"/>
      <c r="G9660"/>
      <c r="I9660"/>
      <c r="J9660"/>
      <c r="K9660"/>
      <c r="L9660"/>
      <c r="M9660"/>
      <c r="N9660"/>
      <c r="O9660"/>
      <c r="P9660"/>
      <c r="Q9660"/>
      <c r="R9660"/>
      <c r="S9660"/>
      <c r="T9660"/>
      <c r="U9660"/>
    </row>
    <row r="9661" spans="1:21" ht="14.25" customHeight="1">
      <c r="A9661"/>
      <c r="B9661"/>
      <c r="C9661"/>
      <c r="D9661"/>
      <c r="E9661"/>
      <c r="F9661"/>
      <c r="G9661"/>
      <c r="I9661"/>
      <c r="J9661"/>
      <c r="K9661"/>
      <c r="L9661"/>
      <c r="M9661"/>
      <c r="N9661"/>
      <c r="O9661"/>
      <c r="P9661"/>
      <c r="Q9661"/>
      <c r="R9661"/>
      <c r="S9661"/>
      <c r="T9661"/>
      <c r="U9661"/>
    </row>
    <row r="9662" spans="1:21" ht="14.25" customHeight="1">
      <c r="A9662"/>
      <c r="B9662"/>
      <c r="C9662"/>
      <c r="D9662"/>
      <c r="E9662"/>
      <c r="F9662"/>
      <c r="G9662"/>
      <c r="I9662"/>
      <c r="J9662"/>
      <c r="K9662"/>
      <c r="L9662"/>
      <c r="M9662"/>
      <c r="N9662"/>
      <c r="O9662"/>
      <c r="P9662"/>
      <c r="Q9662"/>
      <c r="R9662"/>
      <c r="S9662"/>
      <c r="T9662"/>
      <c r="U9662"/>
    </row>
    <row r="9663" spans="1:21" ht="14.25" customHeight="1">
      <c r="A9663"/>
      <c r="B9663"/>
      <c r="C9663"/>
      <c r="D9663"/>
      <c r="E9663"/>
      <c r="F9663"/>
      <c r="G9663"/>
      <c r="I9663"/>
      <c r="J9663"/>
      <c r="K9663"/>
      <c r="L9663"/>
      <c r="M9663"/>
      <c r="N9663"/>
      <c r="O9663"/>
      <c r="P9663"/>
      <c r="Q9663"/>
      <c r="R9663"/>
      <c r="S9663"/>
      <c r="T9663"/>
      <c r="U9663"/>
    </row>
    <row r="9664" spans="1:21" ht="14.25" customHeight="1">
      <c r="A9664"/>
      <c r="B9664"/>
      <c r="C9664"/>
      <c r="D9664"/>
      <c r="E9664"/>
      <c r="F9664"/>
      <c r="G9664"/>
      <c r="I9664"/>
      <c r="J9664"/>
      <c r="K9664"/>
      <c r="L9664"/>
      <c r="M9664"/>
      <c r="N9664"/>
      <c r="O9664"/>
      <c r="P9664"/>
      <c r="Q9664"/>
      <c r="R9664"/>
      <c r="S9664"/>
      <c r="T9664"/>
      <c r="U9664"/>
    </row>
    <row r="9665" spans="1:21" ht="14.25" customHeight="1">
      <c r="A9665"/>
      <c r="B9665"/>
      <c r="C9665"/>
      <c r="D9665"/>
      <c r="E9665"/>
      <c r="F9665"/>
      <c r="G9665"/>
      <c r="I9665"/>
      <c r="J9665"/>
      <c r="K9665"/>
      <c r="L9665"/>
      <c r="M9665"/>
      <c r="N9665"/>
      <c r="O9665"/>
      <c r="P9665"/>
      <c r="Q9665"/>
      <c r="R9665"/>
      <c r="S9665"/>
      <c r="T9665"/>
      <c r="U9665"/>
    </row>
    <row r="9666" spans="1:21" ht="14.25" customHeight="1">
      <c r="A9666"/>
      <c r="B9666"/>
      <c r="C9666"/>
      <c r="D9666"/>
      <c r="E9666"/>
      <c r="F9666"/>
      <c r="G9666"/>
      <c r="I9666"/>
      <c r="J9666"/>
      <c r="K9666"/>
      <c r="L9666"/>
      <c r="M9666"/>
      <c r="N9666"/>
      <c r="O9666"/>
      <c r="P9666"/>
      <c r="Q9666"/>
      <c r="R9666"/>
      <c r="S9666"/>
      <c r="T9666"/>
      <c r="U9666"/>
    </row>
    <row r="9667" spans="1:21" ht="14.25" customHeight="1">
      <c r="A9667"/>
      <c r="B9667"/>
      <c r="C9667"/>
      <c r="D9667"/>
      <c r="E9667"/>
      <c r="F9667"/>
      <c r="G9667"/>
      <c r="I9667"/>
      <c r="J9667"/>
      <c r="K9667"/>
      <c r="L9667"/>
      <c r="M9667"/>
      <c r="N9667"/>
      <c r="O9667"/>
      <c r="P9667"/>
      <c r="Q9667"/>
      <c r="R9667"/>
      <c r="S9667"/>
      <c r="T9667"/>
      <c r="U9667"/>
    </row>
    <row r="9668" spans="1:21" ht="14.25" customHeight="1">
      <c r="A9668"/>
      <c r="B9668"/>
      <c r="C9668"/>
      <c r="D9668"/>
      <c r="E9668"/>
      <c r="F9668"/>
      <c r="G9668"/>
      <c r="I9668"/>
      <c r="J9668"/>
      <c r="K9668"/>
      <c r="L9668"/>
      <c r="M9668"/>
      <c r="N9668"/>
      <c r="O9668"/>
      <c r="P9668"/>
      <c r="Q9668"/>
      <c r="R9668"/>
      <c r="S9668"/>
      <c r="T9668"/>
      <c r="U9668"/>
    </row>
    <row r="9669" spans="1:21" ht="14.25" customHeight="1">
      <c r="A9669"/>
      <c r="B9669"/>
      <c r="C9669"/>
      <c r="D9669"/>
      <c r="E9669"/>
      <c r="F9669"/>
      <c r="G9669"/>
      <c r="I9669"/>
      <c r="J9669"/>
      <c r="K9669"/>
      <c r="L9669"/>
      <c r="M9669"/>
      <c r="N9669"/>
      <c r="O9669"/>
      <c r="P9669"/>
      <c r="Q9669"/>
      <c r="R9669"/>
      <c r="S9669"/>
      <c r="T9669"/>
      <c r="U9669"/>
    </row>
    <row r="9670" spans="1:21" ht="14.25" customHeight="1">
      <c r="A9670"/>
      <c r="B9670"/>
      <c r="C9670"/>
      <c r="D9670"/>
      <c r="E9670"/>
      <c r="F9670"/>
      <c r="G9670"/>
      <c r="I9670"/>
      <c r="J9670"/>
      <c r="K9670"/>
      <c r="L9670"/>
      <c r="M9670"/>
      <c r="N9670"/>
      <c r="O9670"/>
      <c r="P9670"/>
      <c r="Q9670"/>
      <c r="R9670"/>
      <c r="S9670"/>
      <c r="T9670"/>
      <c r="U9670"/>
    </row>
    <row r="9671" spans="1:21" ht="14.25" customHeight="1">
      <c r="A9671"/>
      <c r="B9671"/>
      <c r="C9671"/>
      <c r="D9671"/>
      <c r="E9671"/>
      <c r="F9671"/>
      <c r="G9671"/>
      <c r="I9671"/>
      <c r="J9671"/>
      <c r="K9671"/>
      <c r="L9671"/>
      <c r="M9671"/>
      <c r="N9671"/>
      <c r="O9671"/>
      <c r="P9671"/>
      <c r="Q9671"/>
      <c r="R9671"/>
      <c r="S9671"/>
      <c r="T9671"/>
      <c r="U9671"/>
    </row>
    <row r="9672" spans="1:21" ht="14.25" customHeight="1">
      <c r="A9672"/>
      <c r="B9672"/>
      <c r="C9672"/>
      <c r="D9672"/>
      <c r="E9672"/>
      <c r="F9672"/>
      <c r="G9672"/>
      <c r="I9672"/>
      <c r="J9672"/>
      <c r="K9672"/>
      <c r="L9672"/>
      <c r="M9672"/>
      <c r="N9672"/>
      <c r="O9672"/>
      <c r="P9672"/>
      <c r="Q9672"/>
      <c r="R9672"/>
      <c r="S9672"/>
      <c r="T9672"/>
      <c r="U9672"/>
    </row>
    <row r="9673" spans="1:21" ht="14.25" customHeight="1">
      <c r="A9673"/>
      <c r="B9673"/>
      <c r="C9673"/>
      <c r="D9673"/>
      <c r="E9673"/>
      <c r="F9673"/>
      <c r="G9673"/>
      <c r="I9673"/>
      <c r="J9673"/>
      <c r="K9673"/>
      <c r="L9673"/>
      <c r="M9673"/>
      <c r="N9673"/>
      <c r="O9673"/>
      <c r="P9673"/>
      <c r="Q9673"/>
      <c r="R9673"/>
      <c r="S9673"/>
      <c r="T9673"/>
      <c r="U9673"/>
    </row>
    <row r="9674" spans="1:21" ht="14.25" customHeight="1">
      <c r="A9674"/>
      <c r="B9674"/>
      <c r="C9674"/>
      <c r="D9674"/>
      <c r="E9674"/>
      <c r="F9674"/>
      <c r="G9674"/>
      <c r="I9674"/>
      <c r="J9674"/>
      <c r="K9674"/>
      <c r="L9674"/>
      <c r="M9674"/>
      <c r="N9674"/>
      <c r="O9674"/>
      <c r="P9674"/>
      <c r="Q9674"/>
      <c r="R9674"/>
      <c r="S9674"/>
      <c r="T9674"/>
      <c r="U9674"/>
    </row>
    <row r="9675" spans="1:21" ht="14.25" customHeight="1">
      <c r="A9675"/>
      <c r="B9675"/>
      <c r="C9675"/>
      <c r="D9675"/>
      <c r="E9675"/>
      <c r="F9675"/>
      <c r="G9675"/>
      <c r="I9675"/>
      <c r="J9675"/>
      <c r="K9675"/>
      <c r="L9675"/>
      <c r="M9675"/>
      <c r="N9675"/>
      <c r="O9675"/>
      <c r="P9675"/>
      <c r="Q9675"/>
      <c r="R9675"/>
      <c r="S9675"/>
      <c r="T9675"/>
      <c r="U9675"/>
    </row>
    <row r="9676" spans="1:21" ht="14.25" customHeight="1">
      <c r="A9676"/>
      <c r="B9676"/>
      <c r="C9676"/>
      <c r="D9676"/>
      <c r="E9676"/>
      <c r="F9676"/>
      <c r="G9676"/>
      <c r="I9676"/>
      <c r="J9676"/>
      <c r="K9676"/>
      <c r="L9676"/>
      <c r="M9676"/>
      <c r="N9676"/>
      <c r="O9676"/>
      <c r="P9676"/>
      <c r="Q9676"/>
      <c r="R9676"/>
      <c r="S9676"/>
      <c r="T9676"/>
      <c r="U9676"/>
    </row>
    <row r="9677" spans="1:21" ht="14.25" customHeight="1">
      <c r="A9677"/>
      <c r="B9677"/>
      <c r="C9677"/>
      <c r="D9677"/>
      <c r="E9677"/>
      <c r="F9677"/>
      <c r="G9677"/>
      <c r="I9677"/>
      <c r="J9677"/>
      <c r="K9677"/>
      <c r="L9677"/>
      <c r="M9677"/>
      <c r="N9677"/>
      <c r="O9677"/>
      <c r="P9677"/>
      <c r="Q9677"/>
      <c r="R9677"/>
      <c r="S9677"/>
      <c r="T9677"/>
      <c r="U9677"/>
    </row>
    <row r="9678" spans="1:21" ht="14.25" customHeight="1">
      <c r="A9678"/>
      <c r="B9678"/>
      <c r="C9678"/>
      <c r="D9678"/>
      <c r="E9678"/>
      <c r="F9678"/>
      <c r="G9678"/>
      <c r="I9678"/>
      <c r="J9678"/>
      <c r="K9678"/>
      <c r="L9678"/>
      <c r="M9678"/>
      <c r="N9678"/>
      <c r="O9678"/>
      <c r="P9678"/>
      <c r="Q9678"/>
      <c r="R9678"/>
      <c r="S9678"/>
      <c r="T9678"/>
      <c r="U9678"/>
    </row>
    <row r="9679" spans="1:21" ht="14.25" customHeight="1">
      <c r="A9679"/>
      <c r="B9679"/>
      <c r="C9679"/>
      <c r="D9679"/>
      <c r="E9679"/>
      <c r="F9679"/>
      <c r="G9679"/>
      <c r="I9679"/>
      <c r="J9679"/>
      <c r="K9679"/>
      <c r="L9679"/>
      <c r="M9679"/>
      <c r="N9679"/>
      <c r="O9679"/>
      <c r="P9679"/>
      <c r="Q9679"/>
      <c r="R9679"/>
      <c r="S9679"/>
      <c r="T9679"/>
      <c r="U9679"/>
    </row>
    <row r="9680" spans="1:21" ht="14.25" customHeight="1">
      <c r="A9680"/>
      <c r="B9680"/>
      <c r="C9680"/>
      <c r="D9680"/>
      <c r="E9680"/>
      <c r="F9680"/>
      <c r="G9680"/>
      <c r="I9680"/>
      <c r="J9680"/>
      <c r="K9680"/>
      <c r="L9680"/>
      <c r="M9680"/>
      <c r="N9680"/>
      <c r="O9680"/>
      <c r="P9680"/>
      <c r="Q9680"/>
      <c r="R9680"/>
      <c r="S9680"/>
      <c r="T9680"/>
      <c r="U9680"/>
    </row>
    <row r="9681" spans="1:21" ht="14.25" customHeight="1">
      <c r="A9681"/>
      <c r="B9681"/>
      <c r="C9681"/>
      <c r="D9681"/>
      <c r="E9681"/>
      <c r="F9681"/>
      <c r="G9681"/>
      <c r="I9681"/>
      <c r="J9681"/>
      <c r="K9681"/>
      <c r="L9681"/>
      <c r="M9681"/>
      <c r="N9681"/>
      <c r="O9681"/>
      <c r="P9681"/>
      <c r="Q9681"/>
      <c r="R9681"/>
      <c r="S9681"/>
      <c r="T9681"/>
      <c r="U9681"/>
    </row>
    <row r="9682" spans="1:21" ht="14.25" customHeight="1">
      <c r="A9682"/>
      <c r="B9682"/>
      <c r="C9682"/>
      <c r="D9682"/>
      <c r="E9682"/>
      <c r="F9682"/>
      <c r="G9682"/>
      <c r="I9682"/>
      <c r="J9682"/>
      <c r="K9682"/>
      <c r="L9682"/>
      <c r="M9682"/>
      <c r="N9682"/>
      <c r="O9682"/>
      <c r="P9682"/>
      <c r="Q9682"/>
      <c r="R9682"/>
      <c r="S9682"/>
      <c r="T9682"/>
      <c r="U9682"/>
    </row>
    <row r="9683" spans="1:21" ht="14.25" customHeight="1">
      <c r="A9683"/>
      <c r="B9683"/>
      <c r="C9683"/>
      <c r="D9683"/>
      <c r="E9683"/>
      <c r="F9683"/>
      <c r="G9683"/>
      <c r="I9683"/>
      <c r="J9683"/>
      <c r="K9683"/>
      <c r="L9683"/>
      <c r="M9683"/>
      <c r="N9683"/>
      <c r="O9683"/>
      <c r="P9683"/>
      <c r="Q9683"/>
      <c r="R9683"/>
      <c r="S9683"/>
      <c r="T9683"/>
      <c r="U9683"/>
    </row>
    <row r="9684" spans="1:21" ht="14.25" customHeight="1">
      <c r="A9684"/>
      <c r="B9684"/>
      <c r="C9684"/>
      <c r="D9684"/>
      <c r="E9684"/>
      <c r="F9684"/>
      <c r="G9684"/>
      <c r="I9684"/>
      <c r="J9684"/>
      <c r="K9684"/>
      <c r="L9684"/>
      <c r="M9684"/>
      <c r="N9684"/>
      <c r="O9684"/>
      <c r="P9684"/>
      <c r="Q9684"/>
      <c r="R9684"/>
      <c r="S9684"/>
      <c r="T9684"/>
      <c r="U9684"/>
    </row>
    <row r="9685" spans="1:21" ht="14.25" customHeight="1">
      <c r="A9685"/>
      <c r="B9685"/>
      <c r="C9685"/>
      <c r="D9685"/>
      <c r="E9685"/>
      <c r="F9685"/>
      <c r="G9685"/>
      <c r="I9685"/>
      <c r="J9685"/>
      <c r="K9685"/>
      <c r="L9685"/>
      <c r="M9685"/>
      <c r="N9685"/>
      <c r="O9685"/>
      <c r="P9685"/>
      <c r="Q9685"/>
      <c r="R9685"/>
      <c r="S9685"/>
      <c r="T9685"/>
      <c r="U9685"/>
    </row>
    <row r="9686" spans="1:21" ht="14.25" customHeight="1">
      <c r="A9686"/>
      <c r="B9686"/>
      <c r="C9686"/>
      <c r="D9686"/>
      <c r="E9686"/>
      <c r="F9686"/>
      <c r="G9686"/>
      <c r="I9686"/>
      <c r="J9686"/>
      <c r="K9686"/>
      <c r="L9686"/>
      <c r="M9686"/>
      <c r="N9686"/>
      <c r="O9686"/>
      <c r="P9686"/>
      <c r="Q9686"/>
      <c r="R9686"/>
      <c r="S9686"/>
      <c r="T9686"/>
      <c r="U9686"/>
    </row>
    <row r="9687" spans="1:21" ht="14.25" customHeight="1">
      <c r="A9687"/>
      <c r="B9687"/>
      <c r="C9687"/>
      <c r="D9687"/>
      <c r="E9687"/>
      <c r="F9687"/>
      <c r="G9687"/>
      <c r="I9687"/>
      <c r="J9687"/>
      <c r="K9687"/>
      <c r="L9687"/>
      <c r="M9687"/>
      <c r="N9687"/>
      <c r="O9687"/>
      <c r="P9687"/>
      <c r="Q9687"/>
      <c r="R9687"/>
      <c r="S9687"/>
      <c r="T9687"/>
      <c r="U9687"/>
    </row>
    <row r="9688" spans="1:21" ht="14.25" customHeight="1">
      <c r="A9688"/>
      <c r="B9688"/>
      <c r="C9688"/>
      <c r="D9688"/>
      <c r="E9688"/>
      <c r="F9688"/>
      <c r="G9688"/>
      <c r="I9688"/>
      <c r="J9688"/>
      <c r="K9688"/>
      <c r="L9688"/>
      <c r="M9688"/>
      <c r="N9688"/>
      <c r="O9688"/>
      <c r="P9688"/>
      <c r="Q9688"/>
      <c r="R9688"/>
      <c r="S9688"/>
      <c r="T9688"/>
      <c r="U9688"/>
    </row>
    <row r="9689" spans="1:21" ht="14.25" customHeight="1">
      <c r="A9689"/>
      <c r="B9689"/>
      <c r="C9689"/>
      <c r="D9689"/>
      <c r="E9689"/>
      <c r="F9689"/>
      <c r="G9689"/>
      <c r="I9689"/>
      <c r="J9689"/>
      <c r="K9689"/>
      <c r="L9689"/>
      <c r="M9689"/>
      <c r="N9689"/>
      <c r="O9689"/>
      <c r="P9689"/>
      <c r="Q9689"/>
      <c r="R9689"/>
      <c r="S9689"/>
      <c r="T9689"/>
      <c r="U9689"/>
    </row>
    <row r="9690" spans="1:21" ht="14.25" customHeight="1">
      <c r="A9690"/>
      <c r="B9690"/>
      <c r="C9690"/>
      <c r="D9690"/>
      <c r="E9690"/>
      <c r="F9690"/>
      <c r="G9690"/>
      <c r="I9690"/>
      <c r="J9690"/>
      <c r="K9690"/>
      <c r="L9690"/>
      <c r="M9690"/>
      <c r="N9690"/>
      <c r="O9690"/>
      <c r="P9690"/>
      <c r="Q9690"/>
      <c r="R9690"/>
      <c r="S9690"/>
      <c r="T9690"/>
      <c r="U9690"/>
    </row>
    <row r="9691" spans="1:21" ht="14.25" customHeight="1">
      <c r="A9691"/>
      <c r="B9691"/>
      <c r="C9691"/>
      <c r="D9691"/>
      <c r="E9691"/>
      <c r="F9691"/>
      <c r="G9691"/>
      <c r="I9691"/>
      <c r="J9691"/>
      <c r="K9691"/>
      <c r="L9691"/>
      <c r="M9691"/>
      <c r="N9691"/>
      <c r="O9691"/>
      <c r="P9691"/>
      <c r="Q9691"/>
      <c r="R9691"/>
      <c r="S9691"/>
      <c r="T9691"/>
      <c r="U9691"/>
    </row>
    <row r="9692" spans="1:21" ht="14.25" customHeight="1">
      <c r="A9692"/>
      <c r="B9692"/>
      <c r="C9692"/>
      <c r="D9692"/>
      <c r="E9692"/>
      <c r="F9692"/>
      <c r="G9692"/>
      <c r="I9692"/>
      <c r="J9692"/>
      <c r="K9692"/>
      <c r="L9692"/>
      <c r="M9692"/>
      <c r="N9692"/>
      <c r="O9692"/>
      <c r="P9692"/>
      <c r="Q9692"/>
      <c r="R9692"/>
      <c r="S9692"/>
      <c r="T9692"/>
      <c r="U9692"/>
    </row>
    <row r="9693" spans="1:21" ht="14.25" customHeight="1">
      <c r="A9693"/>
      <c r="B9693"/>
      <c r="C9693"/>
      <c r="D9693"/>
      <c r="E9693"/>
      <c r="F9693"/>
      <c r="G9693"/>
      <c r="I9693"/>
      <c r="J9693"/>
      <c r="K9693"/>
      <c r="L9693"/>
      <c r="M9693"/>
      <c r="N9693"/>
      <c r="O9693"/>
      <c r="P9693"/>
      <c r="Q9693"/>
      <c r="R9693"/>
      <c r="S9693"/>
      <c r="T9693"/>
      <c r="U9693"/>
    </row>
    <row r="9694" spans="1:21" ht="14.25" customHeight="1">
      <c r="A9694"/>
      <c r="B9694"/>
      <c r="C9694"/>
      <c r="D9694"/>
      <c r="E9694"/>
      <c r="F9694"/>
      <c r="G9694"/>
      <c r="I9694"/>
      <c r="J9694"/>
      <c r="K9694"/>
      <c r="L9694"/>
      <c r="M9694"/>
      <c r="N9694"/>
      <c r="O9694"/>
      <c r="P9694"/>
      <c r="Q9694"/>
      <c r="R9694"/>
      <c r="S9694"/>
      <c r="T9694"/>
      <c r="U9694"/>
    </row>
    <row r="9695" spans="1:21" ht="14.25" customHeight="1">
      <c r="A9695"/>
      <c r="B9695"/>
      <c r="C9695"/>
      <c r="D9695"/>
      <c r="E9695"/>
      <c r="F9695"/>
      <c r="G9695"/>
      <c r="I9695"/>
      <c r="J9695"/>
      <c r="K9695"/>
      <c r="L9695"/>
      <c r="M9695"/>
      <c r="N9695"/>
      <c r="O9695"/>
      <c r="P9695"/>
      <c r="Q9695"/>
      <c r="R9695"/>
      <c r="S9695"/>
      <c r="T9695"/>
      <c r="U9695"/>
    </row>
    <row r="9696" spans="1:21" ht="14.25" customHeight="1">
      <c r="A9696"/>
      <c r="B9696"/>
      <c r="C9696"/>
      <c r="D9696"/>
      <c r="E9696"/>
      <c r="F9696"/>
      <c r="G9696"/>
      <c r="I9696"/>
      <c r="J9696"/>
      <c r="K9696"/>
      <c r="L9696"/>
      <c r="M9696"/>
      <c r="N9696"/>
      <c r="O9696"/>
      <c r="P9696"/>
      <c r="Q9696"/>
      <c r="R9696"/>
      <c r="S9696"/>
      <c r="T9696"/>
      <c r="U9696"/>
    </row>
    <row r="9697" spans="1:21" ht="14.25" customHeight="1">
      <c r="A9697"/>
      <c r="B9697"/>
      <c r="C9697"/>
      <c r="D9697"/>
      <c r="E9697"/>
      <c r="F9697"/>
      <c r="G9697"/>
      <c r="I9697"/>
      <c r="J9697"/>
      <c r="K9697"/>
      <c r="L9697"/>
      <c r="M9697"/>
      <c r="N9697"/>
      <c r="O9697"/>
      <c r="P9697"/>
      <c r="Q9697"/>
      <c r="R9697"/>
      <c r="S9697"/>
      <c r="T9697"/>
      <c r="U9697"/>
    </row>
    <row r="9698" spans="1:21" ht="14.25" customHeight="1">
      <c r="A9698"/>
      <c r="B9698"/>
      <c r="C9698"/>
      <c r="D9698"/>
      <c r="E9698"/>
      <c r="F9698"/>
      <c r="G9698"/>
      <c r="I9698"/>
      <c r="J9698"/>
      <c r="K9698"/>
      <c r="L9698"/>
      <c r="M9698"/>
      <c r="N9698"/>
      <c r="O9698"/>
      <c r="P9698"/>
      <c r="Q9698"/>
      <c r="R9698"/>
      <c r="S9698"/>
      <c r="T9698"/>
      <c r="U9698"/>
    </row>
    <row r="9699" spans="1:21" ht="14.25" customHeight="1">
      <c r="A9699"/>
      <c r="B9699"/>
      <c r="C9699"/>
      <c r="D9699"/>
      <c r="E9699"/>
      <c r="F9699"/>
      <c r="G9699"/>
      <c r="I9699"/>
      <c r="J9699"/>
      <c r="K9699"/>
      <c r="L9699"/>
      <c r="M9699"/>
      <c r="N9699"/>
      <c r="O9699"/>
      <c r="P9699"/>
      <c r="Q9699"/>
      <c r="R9699"/>
      <c r="S9699"/>
      <c r="T9699"/>
      <c r="U9699"/>
    </row>
    <row r="9700" spans="1:21" ht="14.25" customHeight="1">
      <c r="A9700"/>
      <c r="B9700"/>
      <c r="C9700"/>
      <c r="D9700"/>
      <c r="E9700"/>
      <c r="F9700"/>
      <c r="G9700"/>
      <c r="I9700"/>
      <c r="J9700"/>
      <c r="K9700"/>
      <c r="L9700"/>
      <c r="M9700"/>
      <c r="N9700"/>
      <c r="O9700"/>
      <c r="P9700"/>
      <c r="Q9700"/>
      <c r="R9700"/>
      <c r="S9700"/>
      <c r="T9700"/>
      <c r="U9700"/>
    </row>
    <row r="9701" spans="1:21" ht="14.25" customHeight="1">
      <c r="A9701"/>
      <c r="B9701"/>
      <c r="C9701"/>
      <c r="D9701"/>
      <c r="E9701"/>
      <c r="F9701"/>
      <c r="G9701"/>
      <c r="I9701"/>
      <c r="J9701"/>
      <c r="K9701"/>
      <c r="L9701"/>
      <c r="M9701"/>
      <c r="N9701"/>
      <c r="O9701"/>
      <c r="P9701"/>
      <c r="Q9701"/>
      <c r="R9701"/>
      <c r="S9701"/>
      <c r="T9701"/>
      <c r="U9701"/>
    </row>
    <row r="9702" spans="1:21" ht="14.25" customHeight="1">
      <c r="A9702"/>
      <c r="B9702"/>
      <c r="C9702"/>
      <c r="D9702"/>
      <c r="E9702"/>
      <c r="F9702"/>
      <c r="G9702"/>
      <c r="I9702"/>
      <c r="J9702"/>
      <c r="K9702"/>
      <c r="L9702"/>
      <c r="M9702"/>
      <c r="N9702"/>
      <c r="O9702"/>
      <c r="P9702"/>
      <c r="Q9702"/>
      <c r="R9702"/>
      <c r="S9702"/>
      <c r="T9702"/>
      <c r="U9702"/>
    </row>
    <row r="9703" spans="1:21" ht="14.25" customHeight="1">
      <c r="A9703"/>
      <c r="B9703"/>
      <c r="C9703"/>
      <c r="D9703"/>
      <c r="E9703"/>
      <c r="F9703"/>
      <c r="G9703"/>
      <c r="I9703"/>
      <c r="J9703"/>
      <c r="K9703"/>
      <c r="L9703"/>
      <c r="M9703"/>
      <c r="N9703"/>
      <c r="O9703"/>
      <c r="P9703"/>
      <c r="Q9703"/>
      <c r="R9703"/>
      <c r="S9703"/>
      <c r="T9703"/>
      <c r="U9703"/>
    </row>
    <row r="9704" spans="1:21" ht="14.25" customHeight="1">
      <c r="A9704"/>
      <c r="B9704"/>
      <c r="C9704"/>
      <c r="D9704"/>
      <c r="E9704"/>
      <c r="F9704"/>
      <c r="G9704"/>
      <c r="I9704"/>
      <c r="J9704"/>
      <c r="K9704"/>
      <c r="L9704"/>
      <c r="M9704"/>
      <c r="N9704"/>
      <c r="O9704"/>
      <c r="P9704"/>
      <c r="Q9704"/>
      <c r="R9704"/>
      <c r="S9704"/>
      <c r="T9704"/>
      <c r="U9704"/>
    </row>
    <row r="9705" spans="1:21" ht="14.25" customHeight="1">
      <c r="A9705"/>
      <c r="B9705"/>
      <c r="C9705"/>
      <c r="D9705"/>
      <c r="E9705"/>
      <c r="F9705"/>
      <c r="G9705"/>
      <c r="I9705"/>
      <c r="J9705"/>
      <c r="K9705"/>
      <c r="L9705"/>
      <c r="M9705"/>
      <c r="N9705"/>
      <c r="O9705"/>
      <c r="P9705"/>
      <c r="Q9705"/>
      <c r="R9705"/>
      <c r="S9705"/>
      <c r="T9705"/>
      <c r="U9705"/>
    </row>
    <row r="9706" spans="1:21" ht="14.25" customHeight="1">
      <c r="A9706"/>
      <c r="B9706"/>
      <c r="C9706"/>
      <c r="D9706"/>
      <c r="E9706"/>
      <c r="F9706"/>
      <c r="G9706"/>
      <c r="I9706"/>
      <c r="J9706"/>
      <c r="K9706"/>
      <c r="L9706"/>
      <c r="M9706"/>
      <c r="N9706"/>
      <c r="O9706"/>
      <c r="P9706"/>
      <c r="Q9706"/>
      <c r="R9706"/>
      <c r="S9706"/>
      <c r="T9706"/>
      <c r="U9706"/>
    </row>
    <row r="9707" spans="1:21" ht="14.25" customHeight="1">
      <c r="A9707"/>
      <c r="B9707"/>
      <c r="C9707"/>
      <c r="D9707"/>
      <c r="E9707"/>
      <c r="F9707"/>
      <c r="G9707"/>
      <c r="I9707"/>
      <c r="J9707"/>
      <c r="K9707"/>
      <c r="L9707"/>
      <c r="M9707"/>
      <c r="N9707"/>
      <c r="O9707"/>
      <c r="P9707"/>
      <c r="Q9707"/>
      <c r="R9707"/>
      <c r="S9707"/>
      <c r="T9707"/>
      <c r="U9707"/>
    </row>
    <row r="9708" spans="1:21" ht="14.25" customHeight="1">
      <c r="A9708"/>
      <c r="B9708"/>
      <c r="C9708"/>
      <c r="D9708"/>
      <c r="E9708"/>
      <c r="F9708"/>
      <c r="G9708"/>
      <c r="I9708"/>
      <c r="J9708"/>
      <c r="K9708"/>
      <c r="L9708"/>
      <c r="M9708"/>
      <c r="N9708"/>
      <c r="O9708"/>
      <c r="P9708"/>
      <c r="Q9708"/>
      <c r="R9708"/>
      <c r="S9708"/>
      <c r="T9708"/>
      <c r="U9708"/>
    </row>
    <row r="9709" spans="1:21" ht="14.25" customHeight="1">
      <c r="A9709"/>
      <c r="B9709"/>
      <c r="C9709"/>
      <c r="D9709"/>
      <c r="E9709"/>
      <c r="F9709"/>
      <c r="G9709"/>
      <c r="I9709"/>
      <c r="J9709"/>
      <c r="K9709"/>
      <c r="L9709"/>
      <c r="M9709"/>
      <c r="N9709"/>
      <c r="O9709"/>
      <c r="P9709"/>
      <c r="Q9709"/>
      <c r="R9709"/>
      <c r="S9709"/>
      <c r="T9709"/>
      <c r="U9709"/>
    </row>
    <row r="9710" spans="1:21" ht="14.25" customHeight="1">
      <c r="A9710"/>
      <c r="B9710"/>
      <c r="C9710"/>
      <c r="D9710"/>
      <c r="E9710"/>
      <c r="F9710"/>
      <c r="G9710"/>
      <c r="I9710"/>
      <c r="J9710"/>
      <c r="K9710"/>
      <c r="L9710"/>
      <c r="M9710"/>
      <c r="N9710"/>
      <c r="O9710"/>
      <c r="P9710"/>
      <c r="Q9710"/>
      <c r="R9710"/>
      <c r="S9710"/>
      <c r="T9710"/>
      <c r="U9710"/>
    </row>
    <row r="9711" spans="1:21" ht="14.25" customHeight="1">
      <c r="A9711"/>
      <c r="B9711"/>
      <c r="C9711"/>
      <c r="D9711"/>
      <c r="E9711"/>
      <c r="F9711"/>
      <c r="G9711"/>
      <c r="I9711"/>
      <c r="J9711"/>
      <c r="K9711"/>
      <c r="L9711"/>
      <c r="M9711"/>
      <c r="N9711"/>
      <c r="O9711"/>
      <c r="P9711"/>
      <c r="Q9711"/>
      <c r="R9711"/>
      <c r="S9711"/>
      <c r="T9711"/>
      <c r="U9711"/>
    </row>
    <row r="9712" spans="1:21" ht="14.25" customHeight="1">
      <c r="A9712"/>
      <c r="B9712"/>
      <c r="C9712"/>
      <c r="D9712"/>
      <c r="E9712"/>
      <c r="F9712"/>
      <c r="G9712"/>
      <c r="I9712"/>
      <c r="J9712"/>
      <c r="K9712"/>
      <c r="L9712"/>
      <c r="M9712"/>
      <c r="N9712"/>
      <c r="O9712"/>
      <c r="P9712"/>
      <c r="Q9712"/>
      <c r="R9712"/>
      <c r="S9712"/>
      <c r="T9712"/>
      <c r="U9712"/>
    </row>
    <row r="9713" spans="1:21" ht="14.25" customHeight="1">
      <c r="A9713"/>
      <c r="B9713"/>
      <c r="C9713"/>
      <c r="D9713"/>
      <c r="E9713"/>
      <c r="F9713"/>
      <c r="G9713"/>
      <c r="I9713"/>
      <c r="J9713"/>
      <c r="K9713"/>
      <c r="L9713"/>
      <c r="M9713"/>
      <c r="N9713"/>
      <c r="O9713"/>
      <c r="P9713"/>
      <c r="Q9713"/>
      <c r="R9713"/>
      <c r="S9713"/>
      <c r="T9713"/>
      <c r="U9713"/>
    </row>
    <row r="9714" spans="1:21" ht="14.25" customHeight="1">
      <c r="A9714"/>
      <c r="B9714"/>
      <c r="C9714"/>
      <c r="D9714"/>
      <c r="E9714"/>
      <c r="F9714"/>
      <c r="G9714"/>
      <c r="I9714"/>
      <c r="J9714"/>
      <c r="K9714"/>
      <c r="L9714"/>
      <c r="M9714"/>
      <c r="N9714"/>
      <c r="O9714"/>
      <c r="P9714"/>
      <c r="Q9714"/>
      <c r="R9714"/>
      <c r="S9714"/>
      <c r="T9714"/>
      <c r="U9714"/>
    </row>
    <row r="9715" spans="1:21" ht="14.25" customHeight="1">
      <c r="A9715"/>
      <c r="B9715"/>
      <c r="C9715"/>
      <c r="D9715"/>
      <c r="E9715"/>
      <c r="F9715"/>
      <c r="G9715"/>
      <c r="I9715"/>
      <c r="J9715"/>
      <c r="K9715"/>
      <c r="L9715"/>
      <c r="M9715"/>
      <c r="N9715"/>
      <c r="O9715"/>
      <c r="P9715"/>
      <c r="Q9715"/>
      <c r="R9715"/>
      <c r="S9715"/>
      <c r="T9715"/>
      <c r="U9715"/>
    </row>
    <row r="9716" spans="1:21" ht="14.25" customHeight="1">
      <c r="A9716"/>
      <c r="B9716"/>
      <c r="C9716"/>
      <c r="D9716"/>
      <c r="E9716"/>
      <c r="F9716"/>
      <c r="G9716"/>
      <c r="I9716"/>
      <c r="J9716"/>
      <c r="K9716"/>
      <c r="L9716"/>
      <c r="M9716"/>
      <c r="N9716"/>
      <c r="O9716"/>
      <c r="P9716"/>
      <c r="Q9716"/>
      <c r="R9716"/>
      <c r="S9716"/>
      <c r="T9716"/>
      <c r="U9716"/>
    </row>
    <row r="9717" spans="1:21" ht="14.25" customHeight="1">
      <c r="A9717"/>
      <c r="B9717"/>
      <c r="C9717"/>
      <c r="D9717"/>
      <c r="E9717"/>
      <c r="F9717"/>
      <c r="G9717"/>
      <c r="I9717"/>
      <c r="J9717"/>
      <c r="K9717"/>
      <c r="L9717"/>
      <c r="M9717"/>
      <c r="N9717"/>
      <c r="O9717"/>
      <c r="P9717"/>
      <c r="Q9717"/>
      <c r="R9717"/>
      <c r="S9717"/>
      <c r="T9717"/>
      <c r="U9717"/>
    </row>
    <row r="9718" spans="1:21" ht="14.25" customHeight="1">
      <c r="A9718"/>
      <c r="B9718"/>
      <c r="C9718"/>
      <c r="D9718"/>
      <c r="E9718"/>
      <c r="F9718"/>
      <c r="G9718"/>
      <c r="I9718"/>
      <c r="J9718"/>
      <c r="K9718"/>
      <c r="L9718"/>
      <c r="M9718"/>
      <c r="N9718"/>
      <c r="O9718"/>
      <c r="P9718"/>
      <c r="Q9718"/>
      <c r="R9718"/>
      <c r="S9718"/>
      <c r="T9718"/>
      <c r="U9718"/>
    </row>
    <row r="9719" spans="1:21" ht="14.25" customHeight="1">
      <c r="A9719"/>
      <c r="B9719"/>
      <c r="C9719"/>
      <c r="D9719"/>
      <c r="E9719"/>
      <c r="F9719"/>
      <c r="G9719"/>
      <c r="I9719"/>
      <c r="J9719"/>
      <c r="K9719"/>
      <c r="L9719"/>
      <c r="M9719"/>
      <c r="N9719"/>
      <c r="O9719"/>
      <c r="P9719"/>
      <c r="Q9719"/>
      <c r="R9719"/>
      <c r="S9719"/>
      <c r="T9719"/>
      <c r="U9719"/>
    </row>
    <row r="9720" spans="1:21" ht="14.25" customHeight="1">
      <c r="A9720"/>
      <c r="B9720"/>
      <c r="C9720"/>
      <c r="D9720"/>
      <c r="E9720"/>
      <c r="F9720"/>
      <c r="G9720"/>
      <c r="I9720"/>
      <c r="J9720"/>
      <c r="K9720"/>
      <c r="L9720"/>
      <c r="M9720"/>
      <c r="N9720"/>
      <c r="O9720"/>
      <c r="P9720"/>
      <c r="Q9720"/>
      <c r="R9720"/>
      <c r="S9720"/>
      <c r="T9720"/>
      <c r="U9720"/>
    </row>
    <row r="9721" spans="1:21" ht="14.25" customHeight="1">
      <c r="A9721"/>
      <c r="B9721"/>
      <c r="C9721"/>
      <c r="D9721"/>
      <c r="E9721"/>
      <c r="F9721"/>
      <c r="G9721"/>
      <c r="I9721"/>
      <c r="J9721"/>
      <c r="K9721"/>
      <c r="L9721"/>
      <c r="M9721"/>
      <c r="N9721"/>
      <c r="O9721"/>
      <c r="P9721"/>
      <c r="Q9721"/>
      <c r="R9721"/>
      <c r="S9721"/>
      <c r="T9721"/>
      <c r="U9721"/>
    </row>
    <row r="9722" spans="1:21" ht="14.25" customHeight="1">
      <c r="A9722"/>
      <c r="B9722"/>
      <c r="C9722"/>
      <c r="D9722"/>
      <c r="E9722"/>
      <c r="F9722"/>
      <c r="G9722"/>
      <c r="I9722"/>
      <c r="J9722"/>
      <c r="K9722"/>
      <c r="L9722"/>
      <c r="M9722"/>
      <c r="N9722"/>
      <c r="O9722"/>
      <c r="P9722"/>
      <c r="Q9722"/>
      <c r="R9722"/>
      <c r="S9722"/>
      <c r="T9722"/>
      <c r="U9722"/>
    </row>
    <row r="9723" spans="1:21" ht="14.25" customHeight="1">
      <c r="A9723"/>
      <c r="B9723"/>
      <c r="C9723"/>
      <c r="D9723"/>
      <c r="E9723"/>
      <c r="F9723"/>
      <c r="G9723"/>
      <c r="I9723"/>
      <c r="J9723"/>
      <c r="K9723"/>
      <c r="L9723"/>
      <c r="M9723"/>
      <c r="N9723"/>
      <c r="O9723"/>
      <c r="P9723"/>
      <c r="Q9723"/>
      <c r="R9723"/>
      <c r="S9723"/>
      <c r="T9723"/>
      <c r="U9723"/>
    </row>
    <row r="9724" spans="1:21" ht="14.25" customHeight="1">
      <c r="A9724"/>
      <c r="B9724"/>
      <c r="C9724"/>
      <c r="D9724"/>
      <c r="E9724"/>
      <c r="F9724"/>
      <c r="G9724"/>
      <c r="I9724"/>
      <c r="J9724"/>
      <c r="K9724"/>
      <c r="L9724"/>
      <c r="M9724"/>
      <c r="N9724"/>
      <c r="O9724"/>
      <c r="P9724"/>
      <c r="Q9724"/>
      <c r="R9724"/>
      <c r="S9724"/>
      <c r="T9724"/>
      <c r="U9724"/>
    </row>
    <row r="9725" spans="1:21" ht="14.25" customHeight="1">
      <c r="A9725"/>
      <c r="B9725"/>
      <c r="C9725"/>
      <c r="D9725"/>
      <c r="E9725"/>
      <c r="F9725"/>
      <c r="G9725"/>
      <c r="I9725"/>
      <c r="J9725"/>
      <c r="K9725"/>
      <c r="L9725"/>
      <c r="M9725"/>
      <c r="N9725"/>
      <c r="O9725"/>
      <c r="P9725"/>
      <c r="Q9725"/>
      <c r="R9725"/>
      <c r="S9725"/>
      <c r="T9725"/>
      <c r="U9725"/>
    </row>
    <row r="9726" spans="1:21" ht="14.25" customHeight="1">
      <c r="A9726"/>
      <c r="B9726"/>
      <c r="C9726"/>
      <c r="D9726"/>
      <c r="E9726"/>
      <c r="F9726"/>
      <c r="G9726"/>
      <c r="I9726"/>
      <c r="J9726"/>
      <c r="K9726"/>
      <c r="L9726"/>
      <c r="M9726"/>
      <c r="N9726"/>
      <c r="O9726"/>
      <c r="P9726"/>
      <c r="Q9726"/>
      <c r="R9726"/>
      <c r="S9726"/>
      <c r="T9726"/>
      <c r="U9726"/>
    </row>
    <row r="9727" spans="1:21" ht="14.25" customHeight="1">
      <c r="A9727"/>
      <c r="B9727"/>
      <c r="C9727"/>
      <c r="D9727"/>
      <c r="E9727"/>
      <c r="F9727"/>
      <c r="G9727"/>
      <c r="I9727"/>
      <c r="J9727"/>
      <c r="K9727"/>
      <c r="L9727"/>
      <c r="M9727"/>
      <c r="N9727"/>
      <c r="O9727"/>
      <c r="P9727"/>
      <c r="Q9727"/>
      <c r="R9727"/>
      <c r="S9727"/>
      <c r="T9727"/>
      <c r="U9727"/>
    </row>
    <row r="9728" spans="1:21" ht="14.25" customHeight="1">
      <c r="A9728"/>
      <c r="B9728"/>
      <c r="C9728"/>
      <c r="D9728"/>
      <c r="E9728"/>
      <c r="F9728"/>
      <c r="G9728"/>
      <c r="I9728"/>
      <c r="J9728"/>
      <c r="K9728"/>
      <c r="L9728"/>
      <c r="M9728"/>
      <c r="N9728"/>
      <c r="O9728"/>
      <c r="P9728"/>
      <c r="Q9728"/>
      <c r="R9728"/>
      <c r="S9728"/>
      <c r="T9728"/>
      <c r="U9728"/>
    </row>
    <row r="9729" spans="1:21" ht="14.25" customHeight="1">
      <c r="A9729"/>
      <c r="B9729"/>
      <c r="C9729"/>
      <c r="D9729"/>
      <c r="E9729"/>
      <c r="F9729"/>
      <c r="G9729"/>
      <c r="I9729"/>
      <c r="J9729"/>
      <c r="K9729"/>
      <c r="L9729"/>
      <c r="M9729"/>
      <c r="N9729"/>
      <c r="O9729"/>
      <c r="P9729"/>
      <c r="Q9729"/>
      <c r="R9729"/>
      <c r="S9729"/>
      <c r="T9729"/>
      <c r="U9729"/>
    </row>
    <row r="9730" spans="1:21" ht="14.25" customHeight="1">
      <c r="A9730"/>
      <c r="B9730"/>
      <c r="C9730"/>
      <c r="D9730"/>
      <c r="E9730"/>
      <c r="F9730"/>
      <c r="G9730"/>
      <c r="I9730"/>
      <c r="J9730"/>
      <c r="K9730"/>
      <c r="L9730"/>
      <c r="M9730"/>
      <c r="N9730"/>
      <c r="O9730"/>
      <c r="P9730"/>
      <c r="Q9730"/>
      <c r="R9730"/>
      <c r="S9730"/>
      <c r="T9730"/>
      <c r="U9730"/>
    </row>
    <row r="9731" spans="1:21" ht="14.25" customHeight="1">
      <c r="A9731"/>
      <c r="B9731"/>
      <c r="C9731"/>
      <c r="D9731"/>
      <c r="E9731"/>
      <c r="F9731"/>
      <c r="G9731"/>
      <c r="I9731"/>
      <c r="J9731"/>
      <c r="K9731"/>
      <c r="L9731"/>
      <c r="M9731"/>
      <c r="N9731"/>
      <c r="O9731"/>
      <c r="P9731"/>
      <c r="Q9731"/>
      <c r="R9731"/>
      <c r="S9731"/>
      <c r="T9731"/>
      <c r="U9731"/>
    </row>
    <row r="9732" spans="1:21" ht="14.25" customHeight="1">
      <c r="A9732"/>
      <c r="B9732"/>
      <c r="C9732"/>
      <c r="D9732"/>
      <c r="E9732"/>
      <c r="F9732"/>
      <c r="G9732"/>
      <c r="I9732"/>
      <c r="J9732"/>
      <c r="K9732"/>
      <c r="L9732"/>
      <c r="M9732"/>
      <c r="N9732"/>
      <c r="O9732"/>
      <c r="P9732"/>
      <c r="Q9732"/>
      <c r="R9732"/>
      <c r="S9732"/>
      <c r="T9732"/>
      <c r="U9732"/>
    </row>
    <row r="9733" spans="1:21" ht="14.25" customHeight="1">
      <c r="A9733"/>
      <c r="B9733"/>
      <c r="C9733"/>
      <c r="D9733"/>
      <c r="E9733"/>
      <c r="F9733"/>
      <c r="G9733"/>
      <c r="I9733"/>
      <c r="J9733"/>
      <c r="K9733"/>
      <c r="L9733"/>
      <c r="M9733"/>
      <c r="N9733"/>
      <c r="O9733"/>
      <c r="P9733"/>
      <c r="Q9733"/>
      <c r="R9733"/>
      <c r="S9733"/>
      <c r="T9733"/>
      <c r="U9733"/>
    </row>
    <row r="9734" spans="1:21" ht="14.25" customHeight="1">
      <c r="A9734"/>
      <c r="B9734"/>
      <c r="C9734"/>
      <c r="D9734"/>
      <c r="E9734"/>
      <c r="F9734"/>
      <c r="G9734"/>
      <c r="I9734"/>
      <c r="J9734"/>
      <c r="K9734"/>
      <c r="L9734"/>
      <c r="M9734"/>
      <c r="N9734"/>
      <c r="O9734"/>
      <c r="P9734"/>
      <c r="Q9734"/>
      <c r="R9734"/>
      <c r="S9734"/>
      <c r="T9734"/>
      <c r="U9734"/>
    </row>
    <row r="9735" spans="1:21" ht="14.25" customHeight="1">
      <c r="A9735"/>
      <c r="B9735"/>
      <c r="C9735"/>
      <c r="D9735"/>
      <c r="E9735"/>
      <c r="F9735"/>
      <c r="G9735"/>
      <c r="I9735"/>
      <c r="J9735"/>
      <c r="K9735"/>
      <c r="L9735"/>
      <c r="M9735"/>
      <c r="N9735"/>
      <c r="O9735"/>
      <c r="P9735"/>
      <c r="Q9735"/>
      <c r="R9735"/>
      <c r="S9735"/>
      <c r="T9735"/>
      <c r="U9735"/>
    </row>
    <row r="9736" spans="1:21" ht="14.25" customHeight="1">
      <c r="A9736"/>
      <c r="B9736"/>
      <c r="C9736"/>
      <c r="D9736"/>
      <c r="E9736"/>
      <c r="F9736"/>
      <c r="G9736"/>
      <c r="I9736"/>
      <c r="J9736"/>
      <c r="K9736"/>
      <c r="L9736"/>
      <c r="M9736"/>
      <c r="N9736"/>
      <c r="O9736"/>
      <c r="P9736"/>
      <c r="Q9736"/>
      <c r="R9736"/>
      <c r="S9736"/>
      <c r="T9736"/>
      <c r="U9736"/>
    </row>
    <row r="9737" spans="1:21" ht="14.25" customHeight="1">
      <c r="A9737"/>
      <c r="B9737"/>
      <c r="C9737"/>
      <c r="D9737"/>
      <c r="E9737"/>
      <c r="F9737"/>
      <c r="G9737"/>
      <c r="I9737"/>
      <c r="J9737"/>
      <c r="K9737"/>
      <c r="L9737"/>
      <c r="M9737"/>
      <c r="N9737"/>
      <c r="O9737"/>
      <c r="P9737"/>
      <c r="Q9737"/>
      <c r="R9737"/>
      <c r="S9737"/>
      <c r="T9737"/>
      <c r="U9737"/>
    </row>
    <row r="9738" spans="1:21" ht="14.25" customHeight="1">
      <c r="A9738"/>
      <c r="B9738"/>
      <c r="C9738"/>
      <c r="D9738"/>
      <c r="E9738"/>
      <c r="F9738"/>
      <c r="G9738"/>
      <c r="I9738"/>
      <c r="J9738"/>
      <c r="K9738"/>
      <c r="L9738"/>
      <c r="M9738"/>
      <c r="N9738"/>
      <c r="O9738"/>
      <c r="P9738"/>
      <c r="Q9738"/>
      <c r="R9738"/>
      <c r="S9738"/>
      <c r="T9738"/>
      <c r="U9738"/>
    </row>
    <row r="9739" spans="1:21" ht="14.25" customHeight="1">
      <c r="A9739"/>
      <c r="B9739"/>
      <c r="C9739"/>
      <c r="D9739"/>
      <c r="E9739"/>
      <c r="F9739"/>
      <c r="G9739"/>
      <c r="I9739"/>
      <c r="J9739"/>
      <c r="K9739"/>
      <c r="L9739"/>
      <c r="M9739"/>
      <c r="N9739"/>
      <c r="O9739"/>
      <c r="P9739"/>
      <c r="Q9739"/>
      <c r="R9739"/>
      <c r="S9739"/>
      <c r="T9739"/>
      <c r="U9739"/>
    </row>
    <row r="9740" spans="1:21" ht="14.25" customHeight="1">
      <c r="A9740"/>
      <c r="B9740"/>
      <c r="C9740"/>
      <c r="D9740"/>
      <c r="E9740"/>
      <c r="F9740"/>
      <c r="G9740"/>
      <c r="I9740"/>
      <c r="J9740"/>
      <c r="K9740"/>
      <c r="L9740"/>
      <c r="M9740"/>
      <c r="N9740"/>
      <c r="O9740"/>
      <c r="P9740"/>
      <c r="Q9740"/>
      <c r="R9740"/>
      <c r="S9740"/>
      <c r="T9740"/>
      <c r="U9740"/>
    </row>
    <row r="9741" spans="1:21" ht="14.25" customHeight="1">
      <c r="A9741"/>
      <c r="B9741"/>
      <c r="C9741"/>
      <c r="D9741"/>
      <c r="E9741"/>
      <c r="F9741"/>
      <c r="G9741"/>
      <c r="I9741"/>
      <c r="J9741"/>
      <c r="K9741"/>
      <c r="L9741"/>
      <c r="M9741"/>
      <c r="N9741"/>
      <c r="O9741"/>
      <c r="P9741"/>
      <c r="Q9741"/>
      <c r="R9741"/>
      <c r="S9741"/>
      <c r="T9741"/>
      <c r="U9741"/>
    </row>
    <row r="9742" spans="1:21" ht="14.25" customHeight="1">
      <c r="A9742"/>
      <c r="B9742"/>
      <c r="C9742"/>
      <c r="D9742"/>
      <c r="E9742"/>
      <c r="F9742"/>
      <c r="G9742"/>
      <c r="I9742"/>
      <c r="J9742"/>
      <c r="K9742"/>
      <c r="L9742"/>
      <c r="M9742"/>
      <c r="N9742"/>
      <c r="O9742"/>
      <c r="P9742"/>
      <c r="Q9742"/>
      <c r="R9742"/>
      <c r="S9742"/>
      <c r="T9742"/>
      <c r="U9742"/>
    </row>
    <row r="9743" spans="1:21" ht="14.25" customHeight="1">
      <c r="A9743"/>
      <c r="B9743"/>
      <c r="C9743"/>
      <c r="D9743"/>
      <c r="E9743"/>
      <c r="F9743"/>
      <c r="G9743"/>
      <c r="I9743"/>
      <c r="J9743"/>
      <c r="K9743"/>
      <c r="L9743"/>
      <c r="M9743"/>
      <c r="N9743"/>
      <c r="O9743"/>
      <c r="P9743"/>
      <c r="Q9743"/>
      <c r="R9743"/>
      <c r="S9743"/>
      <c r="T9743"/>
      <c r="U9743"/>
    </row>
    <row r="9744" spans="1:21" ht="14.25" customHeight="1">
      <c r="A9744"/>
      <c r="B9744"/>
      <c r="C9744"/>
      <c r="D9744"/>
      <c r="E9744"/>
      <c r="F9744"/>
      <c r="G9744"/>
      <c r="I9744"/>
      <c r="J9744"/>
      <c r="K9744"/>
      <c r="L9744"/>
      <c r="M9744"/>
      <c r="N9744"/>
      <c r="O9744"/>
      <c r="P9744"/>
      <c r="Q9744"/>
      <c r="R9744"/>
      <c r="S9744"/>
      <c r="T9744"/>
      <c r="U9744"/>
    </row>
    <row r="9745" spans="1:21" ht="14.25" customHeight="1">
      <c r="A9745"/>
      <c r="B9745"/>
      <c r="C9745"/>
      <c r="D9745"/>
      <c r="E9745"/>
      <c r="F9745"/>
      <c r="G9745"/>
      <c r="I9745"/>
      <c r="J9745"/>
      <c r="K9745"/>
      <c r="L9745"/>
      <c r="M9745"/>
      <c r="N9745"/>
      <c r="O9745"/>
      <c r="P9745"/>
      <c r="Q9745"/>
      <c r="R9745"/>
      <c r="S9745"/>
      <c r="T9745"/>
      <c r="U9745"/>
    </row>
    <row r="9746" spans="1:21" ht="14.25" customHeight="1">
      <c r="A9746"/>
      <c r="B9746"/>
      <c r="C9746"/>
      <c r="D9746"/>
      <c r="E9746"/>
      <c r="F9746"/>
      <c r="G9746"/>
      <c r="I9746"/>
      <c r="J9746"/>
      <c r="K9746"/>
      <c r="L9746"/>
      <c r="M9746"/>
      <c r="N9746"/>
      <c r="O9746"/>
      <c r="P9746"/>
      <c r="Q9746"/>
      <c r="R9746"/>
      <c r="S9746"/>
      <c r="T9746"/>
      <c r="U9746"/>
    </row>
    <row r="9747" spans="1:21" ht="14.25" customHeight="1">
      <c r="A9747"/>
      <c r="B9747"/>
      <c r="C9747"/>
      <c r="D9747"/>
      <c r="E9747"/>
      <c r="F9747"/>
      <c r="G9747"/>
      <c r="I9747"/>
      <c r="J9747"/>
      <c r="K9747"/>
      <c r="L9747"/>
      <c r="M9747"/>
      <c r="N9747"/>
      <c r="O9747"/>
      <c r="P9747"/>
      <c r="Q9747"/>
      <c r="R9747"/>
      <c r="S9747"/>
      <c r="T9747"/>
      <c r="U9747"/>
    </row>
    <row r="9748" spans="1:21" ht="14.25" customHeight="1">
      <c r="A9748"/>
      <c r="B9748"/>
      <c r="C9748"/>
      <c r="D9748"/>
      <c r="E9748"/>
      <c r="F9748"/>
      <c r="G9748"/>
      <c r="I9748"/>
      <c r="J9748"/>
      <c r="K9748"/>
      <c r="L9748"/>
      <c r="M9748"/>
      <c r="N9748"/>
      <c r="O9748"/>
      <c r="P9748"/>
      <c r="Q9748"/>
      <c r="R9748"/>
      <c r="S9748"/>
      <c r="T9748"/>
      <c r="U9748"/>
    </row>
    <row r="9749" spans="1:21" ht="14.25" customHeight="1">
      <c r="A9749"/>
      <c r="B9749"/>
      <c r="C9749"/>
      <c r="D9749"/>
      <c r="E9749"/>
      <c r="F9749"/>
      <c r="G9749"/>
      <c r="I9749"/>
      <c r="J9749"/>
      <c r="K9749"/>
      <c r="L9749"/>
      <c r="M9749"/>
      <c r="N9749"/>
      <c r="O9749"/>
      <c r="P9749"/>
      <c r="Q9749"/>
      <c r="R9749"/>
      <c r="S9749"/>
      <c r="T9749"/>
      <c r="U9749"/>
    </row>
    <row r="9750" spans="1:21" ht="14.25" customHeight="1">
      <c r="A9750"/>
      <c r="B9750"/>
      <c r="C9750"/>
      <c r="D9750"/>
      <c r="E9750"/>
      <c r="F9750"/>
      <c r="G9750"/>
      <c r="I9750"/>
      <c r="J9750"/>
      <c r="K9750"/>
      <c r="L9750"/>
      <c r="M9750"/>
      <c r="N9750"/>
      <c r="O9750"/>
      <c r="P9750"/>
      <c r="Q9750"/>
      <c r="R9750"/>
      <c r="S9750"/>
      <c r="T9750"/>
      <c r="U9750"/>
    </row>
    <row r="9751" spans="1:21" ht="14.25" customHeight="1">
      <c r="A9751"/>
      <c r="B9751"/>
      <c r="C9751"/>
      <c r="D9751"/>
      <c r="E9751"/>
      <c r="F9751"/>
      <c r="G9751"/>
      <c r="I9751"/>
      <c r="J9751"/>
      <c r="K9751"/>
      <c r="L9751"/>
      <c r="M9751"/>
      <c r="N9751"/>
      <c r="O9751"/>
      <c r="P9751"/>
      <c r="Q9751"/>
      <c r="R9751"/>
      <c r="S9751"/>
      <c r="T9751"/>
      <c r="U9751"/>
    </row>
    <row r="9752" spans="1:21" ht="14.25" customHeight="1">
      <c r="A9752"/>
      <c r="B9752"/>
      <c r="C9752"/>
      <c r="D9752"/>
      <c r="E9752"/>
      <c r="F9752"/>
      <c r="G9752"/>
      <c r="I9752"/>
      <c r="J9752"/>
      <c r="K9752"/>
      <c r="L9752"/>
      <c r="M9752"/>
      <c r="N9752"/>
      <c r="O9752"/>
      <c r="P9752"/>
      <c r="Q9752"/>
      <c r="R9752"/>
      <c r="S9752"/>
      <c r="T9752"/>
      <c r="U9752"/>
    </row>
    <row r="9753" spans="1:21" ht="14.25" customHeight="1">
      <c r="A9753"/>
      <c r="B9753"/>
      <c r="C9753"/>
      <c r="D9753"/>
      <c r="E9753"/>
      <c r="F9753"/>
      <c r="G9753"/>
      <c r="I9753"/>
      <c r="J9753"/>
      <c r="K9753"/>
      <c r="L9753"/>
      <c r="M9753"/>
      <c r="N9753"/>
      <c r="O9753"/>
      <c r="P9753"/>
      <c r="Q9753"/>
      <c r="R9753"/>
      <c r="S9753"/>
      <c r="T9753"/>
      <c r="U9753"/>
    </row>
    <row r="9754" spans="1:21" ht="14.25" customHeight="1">
      <c r="A9754"/>
      <c r="B9754"/>
      <c r="C9754"/>
      <c r="D9754"/>
      <c r="E9754"/>
      <c r="F9754"/>
      <c r="G9754"/>
      <c r="I9754"/>
      <c r="J9754"/>
      <c r="K9754"/>
      <c r="L9754"/>
      <c r="M9754"/>
      <c r="N9754"/>
      <c r="O9754"/>
      <c r="P9754"/>
      <c r="Q9754"/>
      <c r="R9754"/>
      <c r="S9754"/>
      <c r="T9754"/>
      <c r="U9754"/>
    </row>
    <row r="9755" spans="1:21" ht="14.25" customHeight="1">
      <c r="A9755"/>
      <c r="B9755"/>
      <c r="C9755"/>
      <c r="D9755"/>
      <c r="E9755"/>
      <c r="F9755"/>
      <c r="G9755"/>
      <c r="I9755"/>
      <c r="J9755"/>
      <c r="K9755"/>
      <c r="L9755"/>
      <c r="M9755"/>
      <c r="N9755"/>
      <c r="O9755"/>
      <c r="P9755"/>
      <c r="Q9755"/>
      <c r="R9755"/>
      <c r="S9755"/>
      <c r="T9755"/>
      <c r="U9755"/>
    </row>
    <row r="9756" spans="1:21" ht="14.25" customHeight="1">
      <c r="A9756"/>
      <c r="B9756"/>
      <c r="C9756"/>
      <c r="D9756"/>
      <c r="E9756"/>
      <c r="F9756"/>
      <c r="G9756"/>
      <c r="I9756"/>
      <c r="J9756"/>
      <c r="K9756"/>
      <c r="L9756"/>
      <c r="M9756"/>
      <c r="N9756"/>
      <c r="O9756"/>
      <c r="P9756"/>
      <c r="Q9756"/>
      <c r="R9756"/>
      <c r="S9756"/>
      <c r="T9756"/>
      <c r="U9756"/>
    </row>
    <row r="9757" spans="1:21" ht="14.25" customHeight="1">
      <c r="A9757"/>
      <c r="B9757"/>
      <c r="C9757"/>
      <c r="D9757"/>
      <c r="E9757"/>
      <c r="F9757"/>
      <c r="G9757"/>
      <c r="I9757"/>
      <c r="J9757"/>
      <c r="K9757"/>
      <c r="L9757"/>
      <c r="M9757"/>
      <c r="N9757"/>
      <c r="O9757"/>
      <c r="P9757"/>
      <c r="Q9757"/>
      <c r="R9757"/>
      <c r="S9757"/>
      <c r="T9757"/>
      <c r="U9757"/>
    </row>
    <row r="9758" spans="1:21" ht="14.25" customHeight="1">
      <c r="A9758"/>
      <c r="B9758"/>
      <c r="C9758"/>
      <c r="D9758"/>
      <c r="E9758"/>
      <c r="F9758"/>
      <c r="G9758"/>
      <c r="I9758"/>
      <c r="J9758"/>
      <c r="K9758"/>
      <c r="L9758"/>
      <c r="M9758"/>
      <c r="N9758"/>
      <c r="O9758"/>
      <c r="P9758"/>
      <c r="Q9758"/>
      <c r="R9758"/>
      <c r="S9758"/>
      <c r="T9758"/>
      <c r="U9758"/>
    </row>
    <row r="9759" spans="1:21" ht="14.25" customHeight="1">
      <c r="A9759"/>
      <c r="B9759"/>
      <c r="C9759"/>
      <c r="D9759"/>
      <c r="E9759"/>
      <c r="F9759"/>
      <c r="G9759"/>
      <c r="I9759"/>
      <c r="J9759"/>
      <c r="K9759"/>
      <c r="L9759"/>
      <c r="M9759"/>
      <c r="N9759"/>
      <c r="O9759"/>
      <c r="P9759"/>
      <c r="Q9759"/>
      <c r="R9759"/>
      <c r="S9759"/>
      <c r="T9759"/>
      <c r="U9759"/>
    </row>
    <row r="9760" spans="1:21" ht="14.25" customHeight="1">
      <c r="A9760"/>
      <c r="B9760"/>
      <c r="C9760"/>
      <c r="D9760"/>
      <c r="E9760"/>
      <c r="F9760"/>
      <c r="G9760"/>
      <c r="I9760"/>
      <c r="J9760"/>
      <c r="K9760"/>
      <c r="L9760"/>
      <c r="M9760"/>
      <c r="N9760"/>
      <c r="O9760"/>
      <c r="P9760"/>
      <c r="Q9760"/>
      <c r="R9760"/>
      <c r="S9760"/>
      <c r="T9760"/>
      <c r="U9760"/>
    </row>
    <row r="9761" spans="1:21" ht="14.25" customHeight="1">
      <c r="A9761"/>
      <c r="B9761"/>
      <c r="C9761"/>
      <c r="D9761"/>
      <c r="E9761"/>
      <c r="F9761"/>
      <c r="G9761"/>
      <c r="I9761"/>
      <c r="J9761"/>
      <c r="K9761"/>
      <c r="L9761"/>
      <c r="M9761"/>
      <c r="N9761"/>
      <c r="O9761"/>
      <c r="P9761"/>
      <c r="Q9761"/>
      <c r="R9761"/>
      <c r="S9761"/>
      <c r="T9761"/>
      <c r="U9761"/>
    </row>
    <row r="9762" spans="1:21" ht="14.25" customHeight="1">
      <c r="A9762"/>
      <c r="B9762"/>
      <c r="C9762"/>
      <c r="D9762"/>
      <c r="E9762"/>
      <c r="F9762"/>
      <c r="G9762"/>
      <c r="I9762"/>
      <c r="J9762"/>
      <c r="K9762"/>
      <c r="L9762"/>
      <c r="M9762"/>
      <c r="N9762"/>
      <c r="O9762"/>
      <c r="P9762"/>
      <c r="Q9762"/>
      <c r="R9762"/>
      <c r="S9762"/>
      <c r="T9762"/>
      <c r="U9762"/>
    </row>
    <row r="9763" spans="1:21" ht="14.25" customHeight="1">
      <c r="A9763"/>
      <c r="B9763"/>
      <c r="C9763"/>
      <c r="D9763"/>
      <c r="E9763"/>
      <c r="F9763"/>
      <c r="G9763"/>
      <c r="I9763"/>
      <c r="J9763"/>
      <c r="K9763"/>
      <c r="L9763"/>
      <c r="M9763"/>
      <c r="N9763"/>
      <c r="O9763"/>
      <c r="P9763"/>
      <c r="Q9763"/>
      <c r="R9763"/>
      <c r="S9763"/>
      <c r="T9763"/>
      <c r="U9763"/>
    </row>
    <row r="9764" spans="1:21" ht="14.25" customHeight="1">
      <c r="A9764"/>
      <c r="B9764"/>
      <c r="C9764"/>
      <c r="D9764"/>
      <c r="E9764"/>
      <c r="F9764"/>
      <c r="G9764"/>
      <c r="I9764"/>
      <c r="J9764"/>
      <c r="K9764"/>
      <c r="L9764"/>
      <c r="M9764"/>
      <c r="N9764"/>
      <c r="O9764"/>
      <c r="P9764"/>
      <c r="Q9764"/>
      <c r="R9764"/>
      <c r="S9764"/>
      <c r="T9764"/>
      <c r="U9764"/>
    </row>
    <row r="9765" spans="1:21" ht="14.25" customHeight="1">
      <c r="A9765"/>
      <c r="B9765"/>
      <c r="C9765"/>
      <c r="D9765"/>
      <c r="E9765"/>
      <c r="F9765"/>
      <c r="G9765"/>
      <c r="I9765"/>
      <c r="J9765"/>
      <c r="K9765"/>
      <c r="L9765"/>
      <c r="M9765"/>
      <c r="N9765"/>
      <c r="O9765"/>
      <c r="P9765"/>
      <c r="Q9765"/>
      <c r="R9765"/>
      <c r="S9765"/>
      <c r="T9765"/>
      <c r="U9765"/>
    </row>
    <row r="9766" spans="1:21" ht="14.25" customHeight="1">
      <c r="A9766"/>
      <c r="B9766"/>
      <c r="C9766"/>
      <c r="D9766"/>
      <c r="E9766"/>
      <c r="F9766"/>
      <c r="G9766"/>
      <c r="I9766"/>
      <c r="J9766"/>
      <c r="K9766"/>
      <c r="L9766"/>
      <c r="M9766"/>
      <c r="N9766"/>
      <c r="O9766"/>
      <c r="P9766"/>
      <c r="Q9766"/>
      <c r="R9766"/>
      <c r="S9766"/>
      <c r="T9766"/>
      <c r="U9766"/>
    </row>
    <row r="9767" spans="1:21" ht="14.25" customHeight="1">
      <c r="A9767"/>
      <c r="B9767"/>
      <c r="C9767"/>
      <c r="D9767"/>
      <c r="E9767"/>
      <c r="F9767"/>
      <c r="G9767"/>
      <c r="I9767"/>
      <c r="J9767"/>
      <c r="K9767"/>
      <c r="L9767"/>
      <c r="M9767"/>
      <c r="N9767"/>
      <c r="O9767"/>
      <c r="P9767"/>
      <c r="Q9767"/>
      <c r="R9767"/>
      <c r="S9767"/>
      <c r="T9767"/>
      <c r="U9767"/>
    </row>
    <row r="9768" spans="1:21" ht="14.25" customHeight="1">
      <c r="A9768"/>
      <c r="B9768"/>
      <c r="C9768"/>
      <c r="D9768"/>
      <c r="E9768"/>
      <c r="F9768"/>
      <c r="G9768"/>
      <c r="I9768"/>
      <c r="J9768"/>
      <c r="K9768"/>
      <c r="L9768"/>
      <c r="M9768"/>
      <c r="N9768"/>
      <c r="O9768"/>
      <c r="P9768"/>
      <c r="Q9768"/>
      <c r="R9768"/>
      <c r="S9768"/>
      <c r="T9768"/>
      <c r="U9768"/>
    </row>
    <row r="9769" spans="1:21" ht="14.25" customHeight="1">
      <c r="A9769"/>
      <c r="B9769"/>
      <c r="C9769"/>
      <c r="D9769"/>
      <c r="E9769"/>
      <c r="F9769"/>
      <c r="G9769"/>
      <c r="I9769"/>
      <c r="J9769"/>
      <c r="K9769"/>
      <c r="L9769"/>
      <c r="M9769"/>
      <c r="N9769"/>
      <c r="O9769"/>
      <c r="P9769"/>
      <c r="Q9769"/>
      <c r="R9769"/>
      <c r="S9769"/>
      <c r="T9769"/>
      <c r="U9769"/>
    </row>
    <row r="9770" spans="1:21" ht="14.25" customHeight="1">
      <c r="A9770"/>
      <c r="B9770"/>
      <c r="C9770"/>
      <c r="D9770"/>
      <c r="E9770"/>
      <c r="F9770"/>
      <c r="G9770"/>
      <c r="I9770"/>
      <c r="J9770"/>
      <c r="K9770"/>
      <c r="L9770"/>
      <c r="M9770"/>
      <c r="N9770"/>
      <c r="O9770"/>
      <c r="P9770"/>
      <c r="Q9770"/>
      <c r="R9770"/>
      <c r="S9770"/>
      <c r="T9770"/>
      <c r="U9770"/>
    </row>
    <row r="9771" spans="1:21" ht="14.25" customHeight="1">
      <c r="A9771"/>
      <c r="B9771"/>
      <c r="C9771"/>
      <c r="D9771"/>
      <c r="E9771"/>
      <c r="F9771"/>
      <c r="G9771"/>
      <c r="I9771"/>
      <c r="J9771"/>
      <c r="K9771"/>
      <c r="L9771"/>
      <c r="M9771"/>
      <c r="N9771"/>
      <c r="O9771"/>
      <c r="P9771"/>
      <c r="Q9771"/>
      <c r="R9771"/>
      <c r="S9771"/>
      <c r="T9771"/>
      <c r="U9771"/>
    </row>
    <row r="9772" spans="1:21" ht="14.25" customHeight="1">
      <c r="A9772"/>
      <c r="B9772"/>
      <c r="C9772"/>
      <c r="D9772"/>
      <c r="E9772"/>
      <c r="F9772"/>
      <c r="G9772"/>
      <c r="I9772"/>
      <c r="J9772"/>
      <c r="K9772"/>
      <c r="L9772"/>
      <c r="M9772"/>
      <c r="N9772"/>
      <c r="O9772"/>
      <c r="P9772"/>
      <c r="Q9772"/>
      <c r="R9772"/>
      <c r="S9772"/>
      <c r="T9772"/>
      <c r="U9772"/>
    </row>
    <row r="9773" spans="1:21" ht="14.25" customHeight="1">
      <c r="A9773"/>
      <c r="B9773"/>
      <c r="C9773"/>
      <c r="D9773"/>
      <c r="E9773"/>
      <c r="F9773"/>
      <c r="G9773"/>
      <c r="I9773"/>
      <c r="J9773"/>
      <c r="K9773"/>
      <c r="L9773"/>
      <c r="M9773"/>
      <c r="N9773"/>
      <c r="O9773"/>
      <c r="P9773"/>
      <c r="Q9773"/>
      <c r="R9773"/>
      <c r="S9773"/>
      <c r="T9773"/>
      <c r="U9773"/>
    </row>
    <row r="9774" spans="1:21" ht="14.25" customHeight="1">
      <c r="A9774"/>
      <c r="B9774"/>
      <c r="C9774"/>
      <c r="D9774"/>
      <c r="E9774"/>
      <c r="F9774"/>
      <c r="G9774"/>
      <c r="I9774"/>
      <c r="J9774"/>
      <c r="K9774"/>
      <c r="L9774"/>
      <c r="M9774"/>
      <c r="N9774"/>
      <c r="O9774"/>
      <c r="P9774"/>
      <c r="Q9774"/>
      <c r="R9774"/>
      <c r="S9774"/>
      <c r="T9774"/>
      <c r="U9774"/>
    </row>
    <row r="9775" spans="1:21" ht="14.25" customHeight="1">
      <c r="A9775"/>
      <c r="B9775"/>
      <c r="C9775"/>
      <c r="D9775"/>
      <c r="E9775"/>
      <c r="F9775"/>
      <c r="G9775"/>
      <c r="I9775"/>
      <c r="J9775"/>
      <c r="K9775"/>
      <c r="L9775"/>
      <c r="M9775"/>
      <c r="N9775"/>
      <c r="O9775"/>
      <c r="P9775"/>
      <c r="Q9775"/>
      <c r="R9775"/>
      <c r="S9775"/>
      <c r="T9775"/>
      <c r="U9775"/>
    </row>
    <row r="9776" spans="1:21" ht="14.25" customHeight="1">
      <c r="A9776"/>
      <c r="B9776"/>
      <c r="C9776"/>
      <c r="D9776"/>
      <c r="E9776"/>
      <c r="F9776"/>
      <c r="G9776"/>
      <c r="I9776"/>
      <c r="J9776"/>
      <c r="K9776"/>
      <c r="L9776"/>
      <c r="M9776"/>
      <c r="N9776"/>
      <c r="O9776"/>
      <c r="P9776"/>
      <c r="Q9776"/>
      <c r="R9776"/>
      <c r="S9776"/>
      <c r="T9776"/>
      <c r="U9776"/>
    </row>
    <row r="9777" spans="1:21" ht="14.25" customHeight="1">
      <c r="A9777"/>
      <c r="B9777"/>
      <c r="C9777"/>
      <c r="D9777"/>
      <c r="E9777"/>
      <c r="F9777"/>
      <c r="G9777"/>
      <c r="I9777"/>
      <c r="J9777"/>
      <c r="K9777"/>
      <c r="L9777"/>
      <c r="M9777"/>
      <c r="N9777"/>
      <c r="O9777"/>
      <c r="P9777"/>
      <c r="Q9777"/>
      <c r="R9777"/>
      <c r="S9777"/>
      <c r="T9777"/>
      <c r="U9777"/>
    </row>
    <row r="9778" spans="1:21" ht="14.25" customHeight="1">
      <c r="A9778"/>
      <c r="B9778"/>
      <c r="C9778"/>
      <c r="D9778"/>
      <c r="E9778"/>
      <c r="F9778"/>
      <c r="G9778"/>
      <c r="I9778"/>
      <c r="J9778"/>
      <c r="K9778"/>
      <c r="L9778"/>
      <c r="M9778"/>
      <c r="N9778"/>
      <c r="O9778"/>
      <c r="P9778"/>
      <c r="Q9778"/>
      <c r="R9778"/>
      <c r="S9778"/>
      <c r="T9778"/>
      <c r="U9778"/>
    </row>
    <row r="9779" spans="1:21" ht="14.25" customHeight="1">
      <c r="A9779"/>
      <c r="B9779"/>
      <c r="C9779"/>
      <c r="D9779"/>
      <c r="E9779"/>
      <c r="F9779"/>
      <c r="G9779"/>
      <c r="I9779"/>
      <c r="J9779"/>
      <c r="K9779"/>
      <c r="L9779"/>
      <c r="M9779"/>
      <c r="N9779"/>
      <c r="O9779"/>
      <c r="P9779"/>
      <c r="Q9779"/>
      <c r="R9779"/>
      <c r="S9779"/>
      <c r="T9779"/>
      <c r="U9779"/>
    </row>
    <row r="9780" spans="1:21" ht="14.25" customHeight="1">
      <c r="A9780"/>
      <c r="B9780"/>
      <c r="C9780"/>
      <c r="D9780"/>
      <c r="E9780"/>
      <c r="F9780"/>
      <c r="G9780"/>
      <c r="I9780"/>
      <c r="J9780"/>
      <c r="K9780"/>
      <c r="L9780"/>
      <c r="M9780"/>
      <c r="N9780"/>
      <c r="O9780"/>
      <c r="P9780"/>
      <c r="Q9780"/>
      <c r="R9780"/>
      <c r="S9780"/>
      <c r="T9780"/>
      <c r="U9780"/>
    </row>
    <row r="9781" spans="1:21" ht="14.25" customHeight="1">
      <c r="A9781"/>
      <c r="B9781"/>
      <c r="C9781"/>
      <c r="D9781"/>
      <c r="E9781"/>
      <c r="F9781"/>
      <c r="G9781"/>
      <c r="I9781"/>
      <c r="J9781"/>
      <c r="K9781"/>
      <c r="L9781"/>
      <c r="M9781"/>
      <c r="N9781"/>
      <c r="O9781"/>
      <c r="P9781"/>
      <c r="Q9781"/>
      <c r="R9781"/>
      <c r="S9781"/>
      <c r="T9781"/>
      <c r="U9781"/>
    </row>
    <row r="9782" spans="1:21" ht="14.25" customHeight="1">
      <c r="A9782"/>
      <c r="B9782"/>
      <c r="C9782"/>
      <c r="D9782"/>
      <c r="E9782"/>
      <c r="F9782"/>
      <c r="G9782"/>
      <c r="I9782"/>
      <c r="J9782"/>
      <c r="K9782"/>
      <c r="L9782"/>
      <c r="M9782"/>
      <c r="N9782"/>
      <c r="O9782"/>
      <c r="P9782"/>
      <c r="Q9782"/>
      <c r="R9782"/>
      <c r="S9782"/>
      <c r="T9782"/>
      <c r="U9782"/>
    </row>
    <row r="9783" spans="1:21" ht="14.25" customHeight="1">
      <c r="A9783"/>
      <c r="B9783"/>
      <c r="C9783"/>
      <c r="D9783"/>
      <c r="E9783"/>
      <c r="F9783"/>
      <c r="G9783"/>
      <c r="I9783"/>
      <c r="J9783"/>
      <c r="K9783"/>
      <c r="L9783"/>
      <c r="M9783"/>
      <c r="N9783"/>
      <c r="O9783"/>
      <c r="P9783"/>
      <c r="Q9783"/>
      <c r="R9783"/>
      <c r="S9783"/>
      <c r="T9783"/>
      <c r="U9783"/>
    </row>
    <row r="9784" spans="1:21" ht="14.25" customHeight="1">
      <c r="A9784"/>
      <c r="B9784"/>
      <c r="C9784"/>
      <c r="D9784"/>
      <c r="E9784"/>
      <c r="F9784"/>
      <c r="G9784"/>
      <c r="I9784"/>
      <c r="J9784"/>
      <c r="K9784"/>
      <c r="L9784"/>
      <c r="M9784"/>
      <c r="N9784"/>
      <c r="O9784"/>
      <c r="P9784"/>
      <c r="Q9784"/>
      <c r="R9784"/>
      <c r="S9784"/>
      <c r="T9784"/>
      <c r="U9784"/>
    </row>
    <row r="9785" spans="1:21" ht="14.25" customHeight="1">
      <c r="A9785"/>
      <c r="B9785"/>
      <c r="C9785"/>
      <c r="D9785"/>
      <c r="E9785"/>
      <c r="F9785"/>
      <c r="G9785"/>
      <c r="I9785"/>
      <c r="J9785"/>
      <c r="K9785"/>
      <c r="L9785"/>
      <c r="M9785"/>
      <c r="N9785"/>
      <c r="O9785"/>
      <c r="P9785"/>
      <c r="Q9785"/>
      <c r="R9785"/>
      <c r="S9785"/>
      <c r="T9785"/>
      <c r="U9785"/>
    </row>
    <row r="9786" spans="1:21" ht="14.25" customHeight="1">
      <c r="A9786"/>
      <c r="B9786"/>
      <c r="C9786"/>
      <c r="D9786"/>
      <c r="E9786"/>
      <c r="F9786"/>
      <c r="G9786"/>
      <c r="I9786"/>
      <c r="J9786"/>
      <c r="K9786"/>
      <c r="L9786"/>
      <c r="M9786"/>
      <c r="N9786"/>
      <c r="O9786"/>
      <c r="P9786"/>
      <c r="Q9786"/>
      <c r="R9786"/>
      <c r="S9786"/>
      <c r="T9786"/>
      <c r="U9786"/>
    </row>
    <row r="9787" spans="1:21" ht="14.25" customHeight="1">
      <c r="A9787"/>
      <c r="B9787"/>
      <c r="C9787"/>
      <c r="D9787"/>
      <c r="E9787"/>
      <c r="F9787"/>
      <c r="G9787"/>
      <c r="I9787"/>
      <c r="J9787"/>
      <c r="K9787"/>
      <c r="L9787"/>
      <c r="M9787"/>
      <c r="N9787"/>
      <c r="O9787"/>
      <c r="P9787"/>
      <c r="Q9787"/>
      <c r="R9787"/>
      <c r="S9787"/>
      <c r="T9787"/>
      <c r="U9787"/>
    </row>
    <row r="9788" spans="1:21" ht="14.25" customHeight="1">
      <c r="A9788"/>
      <c r="B9788"/>
      <c r="C9788"/>
      <c r="D9788"/>
      <c r="E9788"/>
      <c r="F9788"/>
      <c r="G9788"/>
      <c r="I9788"/>
      <c r="J9788"/>
      <c r="K9788"/>
      <c r="L9788"/>
      <c r="M9788"/>
      <c r="N9788"/>
      <c r="O9788"/>
      <c r="P9788"/>
      <c r="Q9788"/>
      <c r="R9788"/>
      <c r="S9788"/>
      <c r="T9788"/>
      <c r="U9788"/>
    </row>
    <row r="9789" spans="1:21" ht="14.25" customHeight="1">
      <c r="A9789"/>
      <c r="B9789"/>
      <c r="C9789"/>
      <c r="D9789"/>
      <c r="E9789"/>
      <c r="F9789"/>
      <c r="G9789"/>
      <c r="I9789"/>
      <c r="J9789"/>
      <c r="K9789"/>
      <c r="L9789"/>
      <c r="M9789"/>
      <c r="N9789"/>
      <c r="O9789"/>
      <c r="P9789"/>
      <c r="Q9789"/>
      <c r="R9789"/>
      <c r="S9789"/>
      <c r="T9789"/>
      <c r="U9789"/>
    </row>
    <row r="9790" spans="1:21" ht="14.25" customHeight="1">
      <c r="A9790"/>
      <c r="B9790"/>
      <c r="C9790"/>
      <c r="D9790"/>
      <c r="E9790"/>
      <c r="F9790"/>
      <c r="G9790"/>
      <c r="I9790"/>
      <c r="J9790"/>
      <c r="K9790"/>
      <c r="L9790"/>
      <c r="M9790"/>
      <c r="N9790"/>
      <c r="O9790"/>
      <c r="P9790"/>
      <c r="Q9790"/>
      <c r="R9790"/>
      <c r="S9790"/>
      <c r="T9790"/>
      <c r="U9790"/>
    </row>
    <row r="9791" spans="1:21" ht="14.25" customHeight="1">
      <c r="A9791"/>
      <c r="B9791"/>
      <c r="C9791"/>
      <c r="D9791"/>
      <c r="E9791"/>
      <c r="F9791"/>
      <c r="G9791"/>
      <c r="I9791"/>
      <c r="J9791"/>
      <c r="K9791"/>
      <c r="L9791"/>
      <c r="M9791"/>
      <c r="N9791"/>
      <c r="O9791"/>
      <c r="P9791"/>
      <c r="Q9791"/>
      <c r="R9791"/>
      <c r="S9791"/>
      <c r="T9791"/>
      <c r="U9791"/>
    </row>
    <row r="9792" spans="1:21" ht="14.25" customHeight="1">
      <c r="A9792"/>
      <c r="B9792"/>
      <c r="C9792"/>
      <c r="D9792"/>
      <c r="E9792"/>
      <c r="F9792"/>
      <c r="G9792"/>
      <c r="I9792"/>
      <c r="J9792"/>
      <c r="K9792"/>
      <c r="L9792"/>
      <c r="M9792"/>
      <c r="N9792"/>
      <c r="O9792"/>
      <c r="P9792"/>
      <c r="Q9792"/>
      <c r="R9792"/>
      <c r="S9792"/>
      <c r="T9792"/>
      <c r="U9792"/>
    </row>
    <row r="9793" spans="1:21" ht="14.25" customHeight="1">
      <c r="A9793"/>
      <c r="B9793"/>
      <c r="C9793"/>
      <c r="D9793"/>
      <c r="E9793"/>
      <c r="F9793"/>
      <c r="G9793"/>
      <c r="I9793"/>
      <c r="J9793"/>
      <c r="K9793"/>
      <c r="L9793"/>
      <c r="M9793"/>
      <c r="N9793"/>
      <c r="O9793"/>
      <c r="P9793"/>
      <c r="Q9793"/>
      <c r="R9793"/>
      <c r="S9793"/>
      <c r="T9793"/>
      <c r="U9793"/>
    </row>
    <row r="9794" spans="1:21" ht="14.25" customHeight="1">
      <c r="A9794"/>
      <c r="B9794"/>
      <c r="C9794"/>
      <c r="D9794"/>
      <c r="E9794"/>
      <c r="F9794"/>
      <c r="G9794"/>
      <c r="I9794"/>
      <c r="J9794"/>
      <c r="K9794"/>
      <c r="L9794"/>
      <c r="M9794"/>
      <c r="N9794"/>
      <c r="O9794"/>
      <c r="P9794"/>
      <c r="Q9794"/>
      <c r="R9794"/>
      <c r="S9794"/>
      <c r="T9794"/>
      <c r="U9794"/>
    </row>
    <row r="9795" spans="1:21" ht="14.25" customHeight="1">
      <c r="A9795"/>
      <c r="B9795"/>
      <c r="C9795"/>
      <c r="D9795"/>
      <c r="E9795"/>
      <c r="F9795"/>
      <c r="G9795"/>
      <c r="I9795"/>
      <c r="J9795"/>
      <c r="K9795"/>
      <c r="L9795"/>
      <c r="M9795"/>
      <c r="N9795"/>
      <c r="O9795"/>
      <c r="P9795"/>
      <c r="Q9795"/>
      <c r="R9795"/>
      <c r="S9795"/>
      <c r="T9795"/>
      <c r="U9795"/>
    </row>
    <row r="9796" spans="1:21" ht="14.25" customHeight="1">
      <c r="A9796"/>
      <c r="B9796"/>
      <c r="C9796"/>
      <c r="D9796"/>
      <c r="E9796"/>
      <c r="F9796"/>
      <c r="G9796"/>
      <c r="I9796"/>
      <c r="J9796"/>
      <c r="K9796"/>
      <c r="L9796"/>
      <c r="M9796"/>
      <c r="N9796"/>
      <c r="O9796"/>
      <c r="P9796"/>
      <c r="Q9796"/>
      <c r="R9796"/>
      <c r="S9796"/>
      <c r="T9796"/>
      <c r="U9796"/>
    </row>
    <row r="9797" spans="1:21" ht="14.25" customHeight="1">
      <c r="A9797"/>
      <c r="B9797"/>
      <c r="C9797"/>
      <c r="D9797"/>
      <c r="E9797"/>
      <c r="F9797"/>
      <c r="G9797"/>
      <c r="I9797"/>
      <c r="J9797"/>
      <c r="K9797"/>
      <c r="L9797"/>
      <c r="M9797"/>
      <c r="N9797"/>
      <c r="O9797"/>
      <c r="P9797"/>
      <c r="Q9797"/>
      <c r="R9797"/>
      <c r="S9797"/>
      <c r="T9797"/>
      <c r="U9797"/>
    </row>
    <row r="9798" spans="1:21" ht="14.25" customHeight="1">
      <c r="A9798"/>
      <c r="B9798"/>
      <c r="C9798"/>
      <c r="D9798"/>
      <c r="E9798"/>
      <c r="F9798"/>
      <c r="G9798"/>
      <c r="I9798"/>
      <c r="J9798"/>
      <c r="K9798"/>
      <c r="L9798"/>
      <c r="M9798"/>
      <c r="N9798"/>
      <c r="O9798"/>
      <c r="P9798"/>
      <c r="Q9798"/>
      <c r="R9798"/>
      <c r="S9798"/>
      <c r="T9798"/>
      <c r="U9798"/>
    </row>
    <row r="9799" spans="1:21" ht="14.25" customHeight="1">
      <c r="A9799"/>
      <c r="B9799"/>
      <c r="C9799"/>
      <c r="D9799"/>
      <c r="E9799"/>
      <c r="F9799"/>
      <c r="G9799"/>
      <c r="I9799"/>
      <c r="J9799"/>
      <c r="K9799"/>
      <c r="L9799"/>
      <c r="M9799"/>
      <c r="N9799"/>
      <c r="O9799"/>
      <c r="P9799"/>
      <c r="Q9799"/>
      <c r="R9799"/>
      <c r="S9799"/>
      <c r="T9799"/>
      <c r="U9799"/>
    </row>
    <row r="9800" spans="1:21" ht="14.25" customHeight="1">
      <c r="A9800"/>
      <c r="B9800"/>
      <c r="C9800"/>
      <c r="D9800"/>
      <c r="E9800"/>
      <c r="F9800"/>
      <c r="G9800"/>
      <c r="I9800"/>
      <c r="J9800"/>
      <c r="K9800"/>
      <c r="L9800"/>
      <c r="M9800"/>
      <c r="N9800"/>
      <c r="O9800"/>
      <c r="P9800"/>
      <c r="Q9800"/>
      <c r="R9800"/>
      <c r="S9800"/>
      <c r="T9800"/>
      <c r="U9800"/>
    </row>
    <row r="9801" spans="1:21" ht="14.25" customHeight="1">
      <c r="A9801"/>
      <c r="B9801"/>
      <c r="C9801"/>
      <c r="D9801"/>
      <c r="E9801"/>
      <c r="F9801"/>
      <c r="G9801"/>
      <c r="I9801"/>
      <c r="J9801"/>
      <c r="K9801"/>
      <c r="L9801"/>
      <c r="M9801"/>
      <c r="N9801"/>
      <c r="O9801"/>
      <c r="P9801"/>
      <c r="Q9801"/>
      <c r="R9801"/>
      <c r="S9801"/>
      <c r="T9801"/>
      <c r="U9801"/>
    </row>
    <row r="9802" spans="1:21" ht="14.25" customHeight="1">
      <c r="A9802"/>
      <c r="B9802"/>
      <c r="C9802"/>
      <c r="D9802"/>
      <c r="E9802"/>
      <c r="F9802"/>
      <c r="G9802"/>
      <c r="I9802"/>
      <c r="J9802"/>
      <c r="K9802"/>
      <c r="L9802"/>
      <c r="M9802"/>
      <c r="N9802"/>
      <c r="O9802"/>
      <c r="P9802"/>
      <c r="Q9802"/>
      <c r="R9802"/>
      <c r="S9802"/>
      <c r="T9802"/>
      <c r="U9802"/>
    </row>
    <row r="9803" spans="1:21" ht="14.25" customHeight="1">
      <c r="A9803"/>
      <c r="B9803"/>
      <c r="C9803"/>
      <c r="D9803"/>
      <c r="E9803"/>
      <c r="F9803"/>
      <c r="G9803"/>
      <c r="I9803"/>
      <c r="J9803"/>
      <c r="K9803"/>
      <c r="L9803"/>
      <c r="M9803"/>
      <c r="N9803"/>
      <c r="O9803"/>
      <c r="P9803"/>
      <c r="Q9803"/>
      <c r="R9803"/>
      <c r="S9803"/>
      <c r="T9803"/>
      <c r="U9803"/>
    </row>
    <row r="9804" spans="1:21" ht="14.25" customHeight="1">
      <c r="A9804"/>
      <c r="B9804"/>
      <c r="C9804"/>
      <c r="D9804"/>
      <c r="E9804"/>
      <c r="F9804"/>
      <c r="G9804"/>
      <c r="I9804"/>
      <c r="J9804"/>
      <c r="K9804"/>
      <c r="L9804"/>
      <c r="M9804"/>
      <c r="N9804"/>
      <c r="O9804"/>
      <c r="P9804"/>
      <c r="Q9804"/>
      <c r="R9804"/>
      <c r="S9804"/>
      <c r="T9804"/>
      <c r="U9804"/>
    </row>
    <row r="9805" spans="1:21" ht="14.25" customHeight="1">
      <c r="A9805"/>
      <c r="B9805"/>
      <c r="C9805"/>
      <c r="D9805"/>
      <c r="E9805"/>
      <c r="F9805"/>
      <c r="G9805"/>
      <c r="I9805"/>
      <c r="J9805"/>
      <c r="K9805"/>
      <c r="L9805"/>
      <c r="M9805"/>
      <c r="N9805"/>
      <c r="O9805"/>
      <c r="P9805"/>
      <c r="Q9805"/>
      <c r="R9805"/>
      <c r="S9805"/>
      <c r="T9805"/>
      <c r="U9805"/>
    </row>
    <row r="9806" spans="1:21" ht="14.25" customHeight="1">
      <c r="A9806"/>
      <c r="B9806"/>
      <c r="C9806"/>
      <c r="D9806"/>
      <c r="E9806"/>
      <c r="F9806"/>
      <c r="G9806"/>
      <c r="I9806"/>
      <c r="J9806"/>
      <c r="K9806"/>
      <c r="L9806"/>
      <c r="M9806"/>
      <c r="N9806"/>
      <c r="O9806"/>
      <c r="P9806"/>
      <c r="Q9806"/>
      <c r="R9806"/>
      <c r="S9806"/>
      <c r="T9806"/>
      <c r="U9806"/>
    </row>
    <row r="9807" spans="1:21" ht="14.25" customHeight="1">
      <c r="A9807"/>
      <c r="B9807"/>
      <c r="C9807"/>
      <c r="D9807"/>
      <c r="E9807"/>
      <c r="F9807"/>
      <c r="G9807"/>
      <c r="I9807"/>
      <c r="J9807"/>
      <c r="K9807"/>
      <c r="L9807"/>
      <c r="M9807"/>
      <c r="N9807"/>
      <c r="O9807"/>
      <c r="P9807"/>
      <c r="Q9807"/>
      <c r="R9807"/>
      <c r="S9807"/>
      <c r="T9807"/>
      <c r="U9807"/>
    </row>
    <row r="9808" spans="1:21" ht="14.25" customHeight="1">
      <c r="A9808"/>
      <c r="B9808"/>
      <c r="C9808"/>
      <c r="D9808"/>
      <c r="E9808"/>
      <c r="F9808"/>
      <c r="G9808"/>
      <c r="I9808"/>
      <c r="J9808"/>
      <c r="K9808"/>
      <c r="L9808"/>
      <c r="M9808"/>
      <c r="N9808"/>
      <c r="O9808"/>
      <c r="P9808"/>
      <c r="Q9808"/>
      <c r="R9808"/>
      <c r="S9808"/>
      <c r="T9808"/>
      <c r="U9808"/>
    </row>
    <row r="9809" spans="1:21" ht="14.25" customHeight="1">
      <c r="A9809"/>
      <c r="B9809"/>
      <c r="C9809"/>
      <c r="D9809"/>
      <c r="E9809"/>
      <c r="F9809"/>
      <c r="G9809"/>
      <c r="I9809"/>
      <c r="J9809"/>
      <c r="K9809"/>
      <c r="L9809"/>
      <c r="M9809"/>
      <c r="N9809"/>
      <c r="O9809"/>
      <c r="P9809"/>
      <c r="Q9809"/>
      <c r="R9809"/>
      <c r="S9809"/>
      <c r="T9809"/>
      <c r="U9809"/>
    </row>
    <row r="9810" spans="1:21" ht="14.25" customHeight="1">
      <c r="A9810"/>
      <c r="B9810"/>
      <c r="C9810"/>
      <c r="D9810"/>
      <c r="E9810"/>
      <c r="F9810"/>
      <c r="G9810"/>
      <c r="I9810"/>
      <c r="J9810"/>
      <c r="K9810"/>
      <c r="L9810"/>
      <c r="M9810"/>
      <c r="N9810"/>
      <c r="O9810"/>
      <c r="P9810"/>
      <c r="Q9810"/>
      <c r="R9810"/>
      <c r="S9810"/>
      <c r="T9810"/>
      <c r="U9810"/>
    </row>
    <row r="9811" spans="1:21" ht="14.25" customHeight="1">
      <c r="A9811"/>
      <c r="B9811"/>
      <c r="C9811"/>
      <c r="D9811"/>
      <c r="E9811"/>
      <c r="F9811"/>
      <c r="G9811"/>
      <c r="I9811"/>
      <c r="J9811"/>
      <c r="K9811"/>
      <c r="L9811"/>
      <c r="M9811"/>
      <c r="N9811"/>
      <c r="O9811"/>
      <c r="P9811"/>
      <c r="Q9811"/>
      <c r="R9811"/>
      <c r="S9811"/>
      <c r="T9811"/>
      <c r="U9811"/>
    </row>
    <row r="9812" spans="1:21" ht="14.25" customHeight="1">
      <c r="A9812"/>
      <c r="B9812"/>
      <c r="C9812"/>
      <c r="D9812"/>
      <c r="E9812"/>
      <c r="F9812"/>
      <c r="G9812"/>
      <c r="I9812"/>
      <c r="J9812"/>
      <c r="K9812"/>
      <c r="L9812"/>
      <c r="M9812"/>
      <c r="N9812"/>
      <c r="O9812"/>
      <c r="P9812"/>
      <c r="Q9812"/>
      <c r="R9812"/>
      <c r="S9812"/>
      <c r="T9812"/>
      <c r="U9812"/>
    </row>
    <row r="9813" spans="1:21" ht="14.25" customHeight="1">
      <c r="A9813"/>
      <c r="B9813"/>
      <c r="C9813"/>
      <c r="D9813"/>
      <c r="E9813"/>
      <c r="F9813"/>
      <c r="G9813"/>
      <c r="I9813"/>
      <c r="J9813"/>
      <c r="K9813"/>
      <c r="L9813"/>
      <c r="M9813"/>
      <c r="N9813"/>
      <c r="O9813"/>
      <c r="P9813"/>
      <c r="Q9813"/>
      <c r="R9813"/>
      <c r="S9813"/>
      <c r="T9813"/>
      <c r="U9813"/>
    </row>
    <row r="9814" spans="1:21" ht="14.25" customHeight="1">
      <c r="A9814"/>
      <c r="B9814"/>
      <c r="C9814"/>
      <c r="D9814"/>
      <c r="E9814"/>
      <c r="F9814"/>
      <c r="G9814"/>
      <c r="I9814"/>
      <c r="J9814"/>
      <c r="K9814"/>
      <c r="L9814"/>
      <c r="M9814"/>
      <c r="N9814"/>
      <c r="O9814"/>
      <c r="P9814"/>
      <c r="Q9814"/>
      <c r="R9814"/>
      <c r="S9814"/>
      <c r="T9814"/>
      <c r="U9814"/>
    </row>
    <row r="9815" spans="1:21" ht="14.25" customHeight="1">
      <c r="A9815"/>
      <c r="B9815"/>
      <c r="C9815"/>
      <c r="D9815"/>
      <c r="E9815"/>
      <c r="F9815"/>
      <c r="G9815"/>
      <c r="I9815"/>
      <c r="J9815"/>
      <c r="K9815"/>
      <c r="L9815"/>
      <c r="M9815"/>
      <c r="N9815"/>
      <c r="O9815"/>
      <c r="P9815"/>
      <c r="Q9815"/>
      <c r="R9815"/>
      <c r="S9815"/>
      <c r="T9815"/>
      <c r="U9815"/>
    </row>
    <row r="9816" spans="1:21" ht="14.25" customHeight="1">
      <c r="A9816"/>
      <c r="B9816"/>
      <c r="C9816"/>
      <c r="D9816"/>
      <c r="E9816"/>
      <c r="F9816"/>
      <c r="G9816"/>
      <c r="I9816"/>
      <c r="J9816"/>
      <c r="K9816"/>
      <c r="L9816"/>
      <c r="M9816"/>
      <c r="N9816"/>
      <c r="O9816"/>
      <c r="P9816"/>
      <c r="Q9816"/>
      <c r="R9816"/>
      <c r="S9816"/>
      <c r="T9816"/>
      <c r="U9816"/>
    </row>
    <row r="9817" spans="1:21" ht="14.25" customHeight="1">
      <c r="A9817"/>
      <c r="B9817"/>
      <c r="C9817"/>
      <c r="D9817"/>
      <c r="E9817"/>
      <c r="F9817"/>
      <c r="G9817"/>
      <c r="I9817"/>
      <c r="J9817"/>
      <c r="K9817"/>
      <c r="L9817"/>
      <c r="M9817"/>
      <c r="N9817"/>
      <c r="O9817"/>
      <c r="P9817"/>
      <c r="Q9817"/>
      <c r="R9817"/>
      <c r="S9817"/>
      <c r="T9817"/>
      <c r="U9817"/>
    </row>
    <row r="9818" spans="1:21" ht="14.25" customHeight="1">
      <c r="A9818"/>
      <c r="B9818"/>
      <c r="C9818"/>
      <c r="D9818"/>
      <c r="E9818"/>
      <c r="F9818"/>
      <c r="G9818"/>
      <c r="I9818"/>
      <c r="J9818"/>
      <c r="K9818"/>
      <c r="L9818"/>
      <c r="M9818"/>
      <c r="N9818"/>
      <c r="O9818"/>
      <c r="P9818"/>
      <c r="Q9818"/>
      <c r="R9818"/>
      <c r="S9818"/>
      <c r="T9818"/>
      <c r="U9818"/>
    </row>
    <row r="9819" spans="1:21" ht="14.25" customHeight="1">
      <c r="A9819"/>
      <c r="B9819"/>
      <c r="C9819"/>
      <c r="D9819"/>
      <c r="E9819"/>
      <c r="F9819"/>
      <c r="G9819"/>
      <c r="I9819"/>
      <c r="J9819"/>
      <c r="K9819"/>
      <c r="L9819"/>
      <c r="M9819"/>
      <c r="N9819"/>
      <c r="O9819"/>
      <c r="P9819"/>
      <c r="Q9819"/>
      <c r="R9819"/>
      <c r="S9819"/>
      <c r="T9819"/>
      <c r="U9819"/>
    </row>
    <row r="9820" spans="1:21" ht="14.25" customHeight="1">
      <c r="A9820"/>
      <c r="B9820"/>
      <c r="C9820"/>
      <c r="D9820"/>
      <c r="E9820"/>
      <c r="F9820"/>
      <c r="G9820"/>
      <c r="I9820"/>
      <c r="J9820"/>
      <c r="K9820"/>
      <c r="L9820"/>
      <c r="M9820"/>
      <c r="N9820"/>
      <c r="O9820"/>
      <c r="P9820"/>
      <c r="Q9820"/>
      <c r="R9820"/>
      <c r="S9820"/>
      <c r="T9820"/>
      <c r="U9820"/>
    </row>
    <row r="9821" spans="1:21" ht="14.25" customHeight="1">
      <c r="A9821"/>
      <c r="B9821"/>
      <c r="C9821"/>
      <c r="D9821"/>
      <c r="E9821"/>
      <c r="F9821"/>
      <c r="G9821"/>
      <c r="I9821"/>
      <c r="J9821"/>
      <c r="K9821"/>
      <c r="L9821"/>
      <c r="M9821"/>
      <c r="N9821"/>
      <c r="O9821"/>
      <c r="P9821"/>
      <c r="Q9821"/>
      <c r="R9821"/>
      <c r="S9821"/>
      <c r="T9821"/>
      <c r="U9821"/>
    </row>
    <row r="9822" spans="1:21" ht="14.25" customHeight="1">
      <c r="A9822"/>
      <c r="B9822"/>
      <c r="C9822"/>
      <c r="D9822"/>
      <c r="E9822"/>
      <c r="F9822"/>
      <c r="G9822"/>
      <c r="I9822"/>
      <c r="J9822"/>
      <c r="K9822"/>
      <c r="L9822"/>
      <c r="M9822"/>
      <c r="N9822"/>
      <c r="O9822"/>
      <c r="P9822"/>
      <c r="Q9822"/>
      <c r="R9822"/>
      <c r="S9822"/>
      <c r="T9822"/>
      <c r="U9822"/>
    </row>
    <row r="9823" spans="1:21" ht="14.25" customHeight="1">
      <c r="A9823"/>
      <c r="B9823"/>
      <c r="C9823"/>
      <c r="D9823"/>
      <c r="E9823"/>
      <c r="F9823"/>
      <c r="G9823"/>
      <c r="I9823"/>
      <c r="J9823"/>
      <c r="K9823"/>
      <c r="L9823"/>
      <c r="M9823"/>
      <c r="N9823"/>
      <c r="O9823"/>
      <c r="P9823"/>
      <c r="Q9823"/>
      <c r="R9823"/>
      <c r="S9823"/>
      <c r="T9823"/>
      <c r="U9823"/>
    </row>
    <row r="9824" spans="1:21" ht="14.25" customHeight="1">
      <c r="A9824"/>
      <c r="B9824"/>
      <c r="C9824"/>
      <c r="D9824"/>
      <c r="E9824"/>
      <c r="F9824"/>
      <c r="G9824"/>
      <c r="I9824"/>
      <c r="J9824"/>
      <c r="K9824"/>
      <c r="L9824"/>
      <c r="M9824"/>
      <c r="N9824"/>
      <c r="O9824"/>
      <c r="P9824"/>
      <c r="Q9824"/>
      <c r="R9824"/>
      <c r="S9824"/>
      <c r="T9824"/>
      <c r="U9824"/>
    </row>
    <row r="9825" spans="1:21" ht="14.25" customHeight="1">
      <c r="A9825"/>
      <c r="B9825"/>
      <c r="C9825"/>
      <c r="D9825"/>
      <c r="E9825"/>
      <c r="F9825"/>
      <c r="G9825"/>
      <c r="I9825"/>
      <c r="J9825"/>
      <c r="K9825"/>
      <c r="L9825"/>
      <c r="M9825"/>
      <c r="N9825"/>
      <c r="O9825"/>
      <c r="P9825"/>
      <c r="Q9825"/>
      <c r="R9825"/>
      <c r="S9825"/>
      <c r="T9825"/>
      <c r="U9825"/>
    </row>
    <row r="9826" spans="1:21" ht="14.25" customHeight="1">
      <c r="A9826"/>
      <c r="B9826"/>
      <c r="C9826"/>
      <c r="D9826"/>
      <c r="E9826"/>
      <c r="F9826"/>
      <c r="G9826"/>
      <c r="I9826"/>
      <c r="J9826"/>
      <c r="K9826"/>
      <c r="L9826"/>
      <c r="M9826"/>
      <c r="N9826"/>
      <c r="O9826"/>
      <c r="P9826"/>
      <c r="Q9826"/>
      <c r="R9826"/>
      <c r="S9826"/>
      <c r="T9826"/>
      <c r="U9826"/>
    </row>
    <row r="9827" spans="1:21" ht="14.25" customHeight="1">
      <c r="A9827"/>
      <c r="B9827"/>
      <c r="C9827"/>
      <c r="D9827"/>
      <c r="E9827"/>
      <c r="F9827"/>
      <c r="G9827"/>
      <c r="I9827"/>
      <c r="J9827"/>
      <c r="K9827"/>
      <c r="L9827"/>
      <c r="M9827"/>
      <c r="N9827"/>
      <c r="O9827"/>
      <c r="P9827"/>
      <c r="Q9827"/>
      <c r="R9827"/>
      <c r="S9827"/>
      <c r="T9827"/>
      <c r="U9827"/>
    </row>
    <row r="9828" spans="1:21" ht="14.25" customHeight="1">
      <c r="A9828"/>
      <c r="B9828"/>
      <c r="C9828"/>
      <c r="D9828"/>
      <c r="E9828"/>
      <c r="F9828"/>
      <c r="G9828"/>
      <c r="I9828"/>
      <c r="J9828"/>
      <c r="K9828"/>
      <c r="L9828"/>
      <c r="M9828"/>
      <c r="N9828"/>
      <c r="O9828"/>
      <c r="P9828"/>
      <c r="Q9828"/>
      <c r="R9828"/>
      <c r="S9828"/>
      <c r="T9828"/>
      <c r="U9828"/>
    </row>
    <row r="9829" spans="1:21" ht="14.25" customHeight="1">
      <c r="A9829"/>
      <c r="B9829"/>
      <c r="C9829"/>
      <c r="D9829"/>
      <c r="E9829"/>
      <c r="F9829"/>
      <c r="G9829"/>
      <c r="I9829"/>
      <c r="J9829"/>
      <c r="K9829"/>
      <c r="L9829"/>
      <c r="M9829"/>
      <c r="N9829"/>
      <c r="O9829"/>
      <c r="P9829"/>
      <c r="Q9829"/>
      <c r="R9829"/>
      <c r="S9829"/>
      <c r="T9829"/>
      <c r="U9829"/>
    </row>
    <row r="9830" spans="1:21" ht="14.25" customHeight="1">
      <c r="A9830"/>
      <c r="B9830"/>
      <c r="C9830"/>
      <c r="D9830"/>
      <c r="E9830"/>
      <c r="F9830"/>
      <c r="G9830"/>
      <c r="I9830"/>
      <c r="J9830"/>
      <c r="K9830"/>
      <c r="L9830"/>
      <c r="M9830"/>
      <c r="N9830"/>
      <c r="O9830"/>
      <c r="P9830"/>
      <c r="Q9830"/>
      <c r="R9830"/>
      <c r="S9830"/>
      <c r="T9830"/>
      <c r="U9830"/>
    </row>
    <row r="9831" spans="1:21" ht="14.25" customHeight="1">
      <c r="A9831"/>
      <c r="B9831"/>
      <c r="C9831"/>
      <c r="D9831"/>
      <c r="E9831"/>
      <c r="F9831"/>
      <c r="G9831"/>
      <c r="I9831"/>
      <c r="J9831"/>
      <c r="K9831"/>
      <c r="L9831"/>
      <c r="M9831"/>
      <c r="N9831"/>
      <c r="O9831"/>
      <c r="P9831"/>
      <c r="Q9831"/>
      <c r="R9831"/>
      <c r="S9831"/>
      <c r="T9831"/>
      <c r="U9831"/>
    </row>
    <row r="9832" spans="1:21" ht="14.25" customHeight="1">
      <c r="A9832"/>
      <c r="B9832"/>
      <c r="C9832"/>
      <c r="D9832"/>
      <c r="E9832"/>
      <c r="F9832"/>
      <c r="G9832"/>
      <c r="I9832"/>
      <c r="J9832"/>
      <c r="K9832"/>
      <c r="L9832"/>
      <c r="M9832"/>
      <c r="N9832"/>
      <c r="O9832"/>
      <c r="P9832"/>
      <c r="Q9832"/>
      <c r="R9832"/>
      <c r="S9832"/>
      <c r="T9832"/>
      <c r="U9832"/>
    </row>
    <row r="9833" spans="1:21" ht="14.25" customHeight="1">
      <c r="A9833"/>
      <c r="B9833"/>
      <c r="C9833"/>
      <c r="D9833"/>
      <c r="E9833"/>
      <c r="F9833"/>
      <c r="G9833"/>
      <c r="I9833"/>
      <c r="J9833"/>
      <c r="K9833"/>
      <c r="L9833"/>
      <c r="M9833"/>
      <c r="N9833"/>
      <c r="O9833"/>
      <c r="P9833"/>
      <c r="Q9833"/>
      <c r="R9833"/>
      <c r="S9833"/>
      <c r="T9833"/>
      <c r="U9833"/>
    </row>
    <row r="9834" spans="1:21" ht="14.25" customHeight="1">
      <c r="A9834"/>
      <c r="B9834"/>
      <c r="C9834"/>
      <c r="D9834"/>
      <c r="E9834"/>
      <c r="F9834"/>
      <c r="G9834"/>
      <c r="I9834"/>
      <c r="J9834"/>
      <c r="K9834"/>
      <c r="L9834"/>
      <c r="M9834"/>
      <c r="N9834"/>
      <c r="O9834"/>
      <c r="P9834"/>
      <c r="Q9834"/>
      <c r="R9834"/>
      <c r="S9834"/>
      <c r="T9834"/>
      <c r="U9834"/>
    </row>
    <row r="9835" spans="1:21" ht="14.25" customHeight="1">
      <c r="A9835"/>
      <c r="B9835"/>
      <c r="C9835"/>
      <c r="D9835"/>
      <c r="E9835"/>
      <c r="F9835"/>
      <c r="G9835"/>
      <c r="I9835"/>
      <c r="J9835"/>
      <c r="K9835"/>
      <c r="L9835"/>
      <c r="M9835"/>
      <c r="N9835"/>
      <c r="O9835"/>
      <c r="P9835"/>
      <c r="Q9835"/>
      <c r="R9835"/>
      <c r="S9835"/>
      <c r="T9835"/>
      <c r="U9835"/>
    </row>
    <row r="9836" spans="1:21" ht="14.25" customHeight="1">
      <c r="A9836"/>
      <c r="B9836"/>
      <c r="C9836"/>
      <c r="D9836"/>
      <c r="E9836"/>
      <c r="F9836"/>
      <c r="G9836"/>
      <c r="I9836"/>
      <c r="J9836"/>
      <c r="K9836"/>
      <c r="L9836"/>
      <c r="M9836"/>
      <c r="N9836"/>
      <c r="O9836"/>
      <c r="P9836"/>
      <c r="Q9836"/>
      <c r="R9836"/>
      <c r="S9836"/>
      <c r="T9836"/>
      <c r="U9836"/>
    </row>
    <row r="9837" spans="1:21" ht="14.25" customHeight="1">
      <c r="A9837"/>
      <c r="B9837"/>
      <c r="C9837"/>
      <c r="D9837"/>
      <c r="E9837"/>
      <c r="F9837"/>
      <c r="G9837"/>
      <c r="I9837"/>
      <c r="J9837"/>
      <c r="K9837"/>
      <c r="L9837"/>
      <c r="M9837"/>
      <c r="N9837"/>
      <c r="O9837"/>
      <c r="P9837"/>
      <c r="Q9837"/>
      <c r="R9837"/>
      <c r="S9837"/>
      <c r="T9837"/>
      <c r="U9837"/>
    </row>
    <row r="9838" spans="1:21" ht="14.25" customHeight="1">
      <c r="A9838"/>
      <c r="B9838"/>
      <c r="C9838"/>
      <c r="D9838"/>
      <c r="E9838"/>
      <c r="F9838"/>
      <c r="G9838"/>
      <c r="I9838"/>
      <c r="J9838"/>
      <c r="K9838"/>
      <c r="L9838"/>
      <c r="M9838"/>
      <c r="N9838"/>
      <c r="O9838"/>
      <c r="P9838"/>
      <c r="Q9838"/>
      <c r="R9838"/>
      <c r="S9838"/>
      <c r="T9838"/>
      <c r="U9838"/>
    </row>
    <row r="9839" spans="1:21" ht="14.25" customHeight="1">
      <c r="A9839"/>
      <c r="B9839"/>
      <c r="C9839"/>
      <c r="D9839"/>
      <c r="E9839"/>
      <c r="F9839"/>
      <c r="G9839"/>
      <c r="I9839"/>
      <c r="J9839"/>
      <c r="K9839"/>
      <c r="L9839"/>
      <c r="M9839"/>
      <c r="N9839"/>
      <c r="O9839"/>
      <c r="P9839"/>
      <c r="Q9839"/>
      <c r="R9839"/>
      <c r="S9839"/>
      <c r="T9839"/>
      <c r="U9839"/>
    </row>
    <row r="9840" spans="1:21" ht="14.25" customHeight="1">
      <c r="A9840"/>
      <c r="B9840"/>
      <c r="C9840"/>
      <c r="D9840"/>
      <c r="E9840"/>
      <c r="F9840"/>
      <c r="G9840"/>
      <c r="I9840"/>
      <c r="J9840"/>
      <c r="K9840"/>
      <c r="L9840"/>
      <c r="M9840"/>
      <c r="N9840"/>
      <c r="O9840"/>
      <c r="P9840"/>
      <c r="Q9840"/>
      <c r="R9840"/>
      <c r="S9840"/>
      <c r="T9840"/>
      <c r="U9840"/>
    </row>
    <row r="9841" spans="1:21" ht="14.25" customHeight="1">
      <c r="A9841"/>
      <c r="B9841"/>
      <c r="C9841"/>
      <c r="D9841"/>
      <c r="E9841"/>
      <c r="F9841"/>
      <c r="G9841"/>
      <c r="I9841"/>
      <c r="J9841"/>
      <c r="K9841"/>
      <c r="L9841"/>
      <c r="M9841"/>
      <c r="N9841"/>
      <c r="O9841"/>
      <c r="P9841"/>
      <c r="Q9841"/>
      <c r="R9841"/>
      <c r="S9841"/>
      <c r="T9841"/>
      <c r="U9841"/>
    </row>
    <row r="9842" spans="1:21" ht="14.25" customHeight="1">
      <c r="A9842"/>
      <c r="B9842"/>
      <c r="C9842"/>
      <c r="D9842"/>
      <c r="E9842"/>
      <c r="F9842"/>
      <c r="G9842"/>
      <c r="I9842"/>
      <c r="J9842"/>
      <c r="K9842"/>
      <c r="L9842"/>
      <c r="M9842"/>
      <c r="N9842"/>
      <c r="O9842"/>
      <c r="P9842"/>
      <c r="Q9842"/>
      <c r="R9842"/>
      <c r="S9842"/>
      <c r="T9842"/>
      <c r="U9842"/>
    </row>
    <row r="9843" spans="1:21" ht="14.25" customHeight="1">
      <c r="A9843"/>
      <c r="B9843"/>
      <c r="C9843"/>
      <c r="D9843"/>
      <c r="E9843"/>
      <c r="F9843"/>
      <c r="G9843"/>
      <c r="I9843"/>
      <c r="J9843"/>
      <c r="K9843"/>
      <c r="L9843"/>
      <c r="M9843"/>
      <c r="N9843"/>
      <c r="O9843"/>
      <c r="P9843"/>
      <c r="Q9843"/>
      <c r="R9843"/>
      <c r="S9843"/>
      <c r="T9843"/>
      <c r="U9843"/>
    </row>
    <row r="9844" spans="1:21" ht="14.25" customHeight="1">
      <c r="A9844"/>
      <c r="B9844"/>
      <c r="C9844"/>
      <c r="D9844"/>
      <c r="E9844"/>
      <c r="F9844"/>
      <c r="G9844"/>
      <c r="I9844"/>
      <c r="J9844"/>
      <c r="K9844"/>
      <c r="L9844"/>
      <c r="M9844"/>
      <c r="N9844"/>
      <c r="O9844"/>
      <c r="P9844"/>
      <c r="Q9844"/>
      <c r="R9844"/>
      <c r="S9844"/>
      <c r="T9844"/>
      <c r="U9844"/>
    </row>
    <row r="9845" spans="1:21" ht="14.25" customHeight="1">
      <c r="A9845"/>
      <c r="B9845"/>
      <c r="C9845"/>
      <c r="D9845"/>
      <c r="E9845"/>
      <c r="F9845"/>
      <c r="G9845"/>
      <c r="I9845"/>
      <c r="J9845"/>
      <c r="K9845"/>
      <c r="L9845"/>
      <c r="M9845"/>
      <c r="N9845"/>
      <c r="O9845"/>
      <c r="P9845"/>
      <c r="Q9845"/>
      <c r="R9845"/>
      <c r="S9845"/>
      <c r="T9845"/>
      <c r="U9845"/>
    </row>
    <row r="9846" spans="1:21" ht="14.25" customHeight="1">
      <c r="A9846"/>
      <c r="B9846"/>
      <c r="C9846"/>
      <c r="D9846"/>
      <c r="E9846"/>
      <c r="F9846"/>
      <c r="G9846"/>
      <c r="I9846"/>
      <c r="J9846"/>
      <c r="K9846"/>
      <c r="L9846"/>
      <c r="M9846"/>
      <c r="N9846"/>
      <c r="O9846"/>
      <c r="P9846"/>
      <c r="Q9846"/>
      <c r="R9846"/>
      <c r="S9846"/>
      <c r="T9846"/>
      <c r="U9846"/>
    </row>
    <row r="9847" spans="1:21" ht="14.25" customHeight="1">
      <c r="A9847"/>
      <c r="B9847"/>
      <c r="C9847"/>
      <c r="D9847"/>
      <c r="E9847"/>
      <c r="F9847"/>
      <c r="G9847"/>
      <c r="I9847"/>
      <c r="J9847"/>
      <c r="K9847"/>
      <c r="L9847"/>
      <c r="M9847"/>
      <c r="N9847"/>
      <c r="O9847"/>
      <c r="P9847"/>
      <c r="Q9847"/>
      <c r="R9847"/>
      <c r="S9847"/>
      <c r="T9847"/>
      <c r="U9847"/>
    </row>
    <row r="9848" spans="1:21" ht="14.25" customHeight="1">
      <c r="A9848"/>
      <c r="B9848"/>
      <c r="C9848"/>
      <c r="D9848"/>
      <c r="E9848"/>
      <c r="F9848"/>
      <c r="G9848"/>
      <c r="I9848"/>
      <c r="J9848"/>
      <c r="K9848"/>
      <c r="L9848"/>
      <c r="M9848"/>
      <c r="N9848"/>
      <c r="O9848"/>
      <c r="P9848"/>
      <c r="Q9848"/>
      <c r="R9848"/>
      <c r="S9848"/>
      <c r="T9848"/>
      <c r="U9848"/>
    </row>
    <row r="9849" spans="1:21" ht="14.25" customHeight="1">
      <c r="A9849"/>
      <c r="B9849"/>
      <c r="C9849"/>
      <c r="D9849"/>
      <c r="E9849"/>
      <c r="F9849"/>
      <c r="G9849"/>
      <c r="I9849"/>
      <c r="J9849"/>
      <c r="K9849"/>
      <c r="L9849"/>
      <c r="M9849"/>
      <c r="N9849"/>
      <c r="O9849"/>
      <c r="P9849"/>
      <c r="Q9849"/>
      <c r="R9849"/>
      <c r="S9849"/>
      <c r="T9849"/>
      <c r="U9849"/>
    </row>
    <row r="9850" spans="1:21" ht="14.25" customHeight="1">
      <c r="A9850"/>
      <c r="B9850"/>
      <c r="C9850"/>
      <c r="D9850"/>
      <c r="E9850"/>
      <c r="F9850"/>
      <c r="G9850"/>
      <c r="I9850"/>
      <c r="J9850"/>
      <c r="K9850"/>
      <c r="L9850"/>
      <c r="M9850"/>
      <c r="N9850"/>
      <c r="O9850"/>
      <c r="P9850"/>
      <c r="Q9850"/>
      <c r="R9850"/>
      <c r="S9850"/>
      <c r="T9850"/>
      <c r="U9850"/>
    </row>
    <row r="9851" spans="1:21" ht="14.25" customHeight="1">
      <c r="A9851"/>
      <c r="B9851"/>
      <c r="C9851"/>
      <c r="D9851"/>
      <c r="E9851"/>
      <c r="F9851"/>
      <c r="G9851"/>
      <c r="I9851"/>
      <c r="J9851"/>
      <c r="K9851"/>
      <c r="L9851"/>
      <c r="M9851"/>
      <c r="N9851"/>
      <c r="O9851"/>
      <c r="P9851"/>
      <c r="Q9851"/>
      <c r="R9851"/>
      <c r="S9851"/>
      <c r="T9851"/>
      <c r="U9851"/>
    </row>
    <row r="9852" spans="1:21" ht="14.25" customHeight="1">
      <c r="A9852"/>
      <c r="B9852"/>
      <c r="C9852"/>
      <c r="D9852"/>
      <c r="E9852"/>
      <c r="F9852"/>
      <c r="G9852"/>
      <c r="I9852"/>
      <c r="J9852"/>
      <c r="K9852"/>
      <c r="L9852"/>
      <c r="M9852"/>
      <c r="N9852"/>
      <c r="O9852"/>
      <c r="P9852"/>
      <c r="Q9852"/>
      <c r="R9852"/>
      <c r="S9852"/>
      <c r="T9852"/>
      <c r="U9852"/>
    </row>
    <row r="9853" spans="1:21" ht="14.25" customHeight="1">
      <c r="A9853"/>
      <c r="B9853"/>
      <c r="C9853"/>
      <c r="D9853"/>
      <c r="E9853"/>
      <c r="F9853"/>
      <c r="G9853"/>
      <c r="I9853"/>
      <c r="J9853"/>
      <c r="K9853"/>
      <c r="L9853"/>
      <c r="M9853"/>
      <c r="N9853"/>
      <c r="O9853"/>
      <c r="P9853"/>
      <c r="Q9853"/>
      <c r="R9853"/>
      <c r="S9853"/>
      <c r="T9853"/>
      <c r="U9853"/>
    </row>
    <row r="9854" spans="1:21" ht="14.25" customHeight="1">
      <c r="A9854"/>
      <c r="B9854"/>
      <c r="C9854"/>
      <c r="D9854"/>
      <c r="E9854"/>
      <c r="F9854"/>
      <c r="G9854"/>
      <c r="I9854"/>
      <c r="J9854"/>
      <c r="K9854"/>
      <c r="L9854"/>
      <c r="M9854"/>
      <c r="N9854"/>
      <c r="O9854"/>
      <c r="P9854"/>
      <c r="Q9854"/>
      <c r="R9854"/>
      <c r="S9854"/>
      <c r="T9854"/>
      <c r="U9854"/>
    </row>
    <row r="9855" spans="1:21" ht="14.25" customHeight="1">
      <c r="A9855"/>
      <c r="B9855"/>
      <c r="C9855"/>
      <c r="D9855"/>
      <c r="E9855"/>
      <c r="F9855"/>
      <c r="G9855"/>
      <c r="I9855"/>
      <c r="J9855"/>
      <c r="K9855"/>
      <c r="L9855"/>
      <c r="M9855"/>
      <c r="N9855"/>
      <c r="O9855"/>
      <c r="P9855"/>
      <c r="Q9855"/>
      <c r="R9855"/>
      <c r="S9855"/>
      <c r="T9855"/>
      <c r="U9855"/>
    </row>
    <row r="9856" spans="1:21" ht="14.25" customHeight="1">
      <c r="A9856"/>
      <c r="B9856"/>
      <c r="C9856"/>
      <c r="D9856"/>
      <c r="E9856"/>
      <c r="F9856"/>
      <c r="G9856"/>
      <c r="I9856"/>
      <c r="J9856"/>
      <c r="K9856"/>
      <c r="L9856"/>
      <c r="M9856"/>
      <c r="N9856"/>
      <c r="O9856"/>
      <c r="P9856"/>
      <c r="Q9856"/>
      <c r="R9856"/>
      <c r="S9856"/>
      <c r="T9856"/>
      <c r="U9856"/>
    </row>
    <row r="9857" spans="1:21" ht="14.25" customHeight="1">
      <c r="A9857"/>
      <c r="B9857"/>
      <c r="C9857"/>
      <c r="D9857"/>
      <c r="E9857"/>
      <c r="F9857"/>
      <c r="G9857"/>
      <c r="I9857"/>
      <c r="J9857"/>
      <c r="K9857"/>
      <c r="L9857"/>
      <c r="M9857"/>
      <c r="N9857"/>
      <c r="O9857"/>
      <c r="P9857"/>
      <c r="Q9857"/>
      <c r="R9857"/>
      <c r="S9857"/>
      <c r="T9857"/>
      <c r="U9857"/>
    </row>
    <row r="9858" spans="1:21" ht="14.25" customHeight="1">
      <c r="A9858"/>
      <c r="B9858"/>
      <c r="C9858"/>
      <c r="D9858"/>
      <c r="E9858"/>
      <c r="F9858"/>
      <c r="G9858"/>
      <c r="I9858"/>
      <c r="J9858"/>
      <c r="K9858"/>
      <c r="L9858"/>
      <c r="M9858"/>
      <c r="N9858"/>
      <c r="O9858"/>
      <c r="P9858"/>
      <c r="Q9858"/>
      <c r="R9858"/>
      <c r="S9858"/>
      <c r="T9858"/>
      <c r="U9858"/>
    </row>
    <row r="9859" spans="1:21" ht="14.25" customHeight="1">
      <c r="A9859"/>
      <c r="B9859"/>
      <c r="C9859"/>
      <c r="D9859"/>
      <c r="E9859"/>
      <c r="F9859"/>
      <c r="G9859"/>
      <c r="I9859"/>
      <c r="J9859"/>
      <c r="K9859"/>
      <c r="L9859"/>
      <c r="M9859"/>
      <c r="N9859"/>
      <c r="O9859"/>
      <c r="P9859"/>
      <c r="Q9859"/>
      <c r="R9859"/>
      <c r="S9859"/>
      <c r="T9859"/>
      <c r="U9859"/>
    </row>
    <row r="9860" spans="1:21" ht="14.25" customHeight="1">
      <c r="A9860"/>
      <c r="B9860"/>
      <c r="C9860"/>
      <c r="D9860"/>
      <c r="E9860"/>
      <c r="F9860"/>
      <c r="G9860"/>
      <c r="I9860"/>
      <c r="J9860"/>
      <c r="K9860"/>
      <c r="L9860"/>
      <c r="M9860"/>
      <c r="N9860"/>
      <c r="O9860"/>
      <c r="P9860"/>
      <c r="Q9860"/>
      <c r="R9860"/>
      <c r="S9860"/>
      <c r="T9860"/>
      <c r="U9860"/>
    </row>
    <row r="9861" spans="1:21" ht="14.25" customHeight="1">
      <c r="A9861"/>
      <c r="B9861"/>
      <c r="C9861"/>
      <c r="D9861"/>
      <c r="E9861"/>
      <c r="F9861"/>
      <c r="G9861"/>
      <c r="I9861"/>
      <c r="J9861"/>
      <c r="K9861"/>
      <c r="L9861"/>
      <c r="M9861"/>
      <c r="N9861"/>
      <c r="O9861"/>
      <c r="P9861"/>
      <c r="Q9861"/>
      <c r="R9861"/>
      <c r="S9861"/>
      <c r="T9861"/>
      <c r="U9861"/>
    </row>
    <row r="9862" spans="1:21" ht="14.25" customHeight="1">
      <c r="A9862"/>
      <c r="B9862"/>
      <c r="C9862"/>
      <c r="D9862"/>
      <c r="E9862"/>
      <c r="F9862"/>
      <c r="G9862"/>
      <c r="I9862"/>
      <c r="J9862"/>
      <c r="K9862"/>
      <c r="L9862"/>
      <c r="M9862"/>
      <c r="N9862"/>
      <c r="O9862"/>
      <c r="P9862"/>
      <c r="Q9862"/>
      <c r="R9862"/>
      <c r="S9862"/>
      <c r="T9862"/>
      <c r="U9862"/>
    </row>
    <row r="9863" spans="1:21" ht="14.25" customHeight="1">
      <c r="A9863"/>
      <c r="B9863"/>
      <c r="C9863"/>
      <c r="D9863"/>
      <c r="E9863"/>
      <c r="F9863"/>
      <c r="G9863"/>
      <c r="I9863"/>
      <c r="J9863"/>
      <c r="K9863"/>
      <c r="L9863"/>
      <c r="M9863"/>
      <c r="N9863"/>
      <c r="O9863"/>
      <c r="P9863"/>
      <c r="Q9863"/>
      <c r="R9863"/>
      <c r="S9863"/>
      <c r="T9863"/>
      <c r="U9863"/>
    </row>
    <row r="9864" spans="1:21" ht="14.25" customHeight="1">
      <c r="A9864"/>
      <c r="B9864"/>
      <c r="C9864"/>
      <c r="D9864"/>
      <c r="E9864"/>
      <c r="F9864"/>
      <c r="G9864"/>
      <c r="I9864"/>
      <c r="J9864"/>
      <c r="K9864"/>
      <c r="L9864"/>
      <c r="M9864"/>
      <c r="N9864"/>
      <c r="O9864"/>
      <c r="P9864"/>
      <c r="Q9864"/>
      <c r="R9864"/>
      <c r="S9864"/>
      <c r="T9864"/>
      <c r="U9864"/>
    </row>
    <row r="9865" spans="1:21" ht="14.25" customHeight="1">
      <c r="A9865"/>
      <c r="B9865"/>
      <c r="C9865"/>
      <c r="D9865"/>
      <c r="E9865"/>
      <c r="F9865"/>
      <c r="G9865"/>
      <c r="I9865"/>
      <c r="J9865"/>
      <c r="K9865"/>
      <c r="L9865"/>
      <c r="M9865"/>
      <c r="N9865"/>
      <c r="O9865"/>
      <c r="P9865"/>
      <c r="Q9865"/>
      <c r="R9865"/>
      <c r="S9865"/>
      <c r="T9865"/>
      <c r="U9865"/>
    </row>
    <row r="9866" spans="1:21" ht="14.25" customHeight="1">
      <c r="A9866"/>
      <c r="B9866"/>
      <c r="C9866"/>
      <c r="D9866"/>
      <c r="E9866"/>
      <c r="F9866"/>
      <c r="G9866"/>
      <c r="I9866"/>
      <c r="J9866"/>
      <c r="K9866"/>
      <c r="L9866"/>
      <c r="M9866"/>
      <c r="N9866"/>
      <c r="O9866"/>
      <c r="P9866"/>
      <c r="Q9866"/>
      <c r="R9866"/>
      <c r="S9866"/>
      <c r="T9866"/>
      <c r="U9866"/>
    </row>
    <row r="9867" spans="1:21" ht="14.25" customHeight="1">
      <c r="A9867"/>
      <c r="B9867"/>
      <c r="C9867"/>
      <c r="D9867"/>
      <c r="E9867"/>
      <c r="F9867"/>
      <c r="G9867"/>
      <c r="I9867"/>
      <c r="J9867"/>
      <c r="K9867"/>
      <c r="L9867"/>
      <c r="M9867"/>
      <c r="N9867"/>
      <c r="O9867"/>
      <c r="P9867"/>
      <c r="Q9867"/>
      <c r="R9867"/>
      <c r="S9867"/>
      <c r="T9867"/>
      <c r="U9867"/>
    </row>
    <row r="9868" spans="1:21" ht="14.25" customHeight="1">
      <c r="A9868"/>
      <c r="B9868"/>
      <c r="C9868"/>
      <c r="D9868"/>
      <c r="E9868"/>
      <c r="F9868"/>
      <c r="G9868"/>
      <c r="I9868"/>
      <c r="J9868"/>
      <c r="K9868"/>
      <c r="L9868"/>
      <c r="M9868"/>
      <c r="N9868"/>
      <c r="O9868"/>
      <c r="P9868"/>
      <c r="Q9868"/>
      <c r="R9868"/>
      <c r="S9868"/>
      <c r="T9868"/>
      <c r="U9868"/>
    </row>
    <row r="9869" spans="1:21" ht="14.25" customHeight="1">
      <c r="A9869"/>
      <c r="B9869"/>
      <c r="C9869"/>
      <c r="D9869"/>
      <c r="E9869"/>
      <c r="F9869"/>
      <c r="G9869"/>
      <c r="I9869"/>
      <c r="J9869"/>
      <c r="K9869"/>
      <c r="L9869"/>
      <c r="M9869"/>
      <c r="N9869"/>
      <c r="O9869"/>
      <c r="P9869"/>
      <c r="Q9869"/>
      <c r="R9869"/>
      <c r="S9869"/>
      <c r="T9869"/>
      <c r="U9869"/>
    </row>
    <row r="9870" spans="1:21" ht="14.25" customHeight="1">
      <c r="A9870"/>
      <c r="B9870"/>
      <c r="C9870"/>
      <c r="D9870"/>
      <c r="E9870"/>
      <c r="F9870"/>
      <c r="G9870"/>
      <c r="I9870"/>
      <c r="J9870"/>
      <c r="K9870"/>
      <c r="L9870"/>
      <c r="M9870"/>
      <c r="N9870"/>
      <c r="O9870"/>
      <c r="P9870"/>
      <c r="Q9870"/>
      <c r="R9870"/>
      <c r="S9870"/>
      <c r="T9870"/>
      <c r="U9870"/>
    </row>
    <row r="9871" spans="1:21" ht="14.25" customHeight="1">
      <c r="A9871"/>
      <c r="B9871"/>
      <c r="C9871"/>
      <c r="D9871"/>
      <c r="E9871"/>
      <c r="F9871"/>
      <c r="G9871"/>
      <c r="I9871"/>
      <c r="J9871"/>
      <c r="K9871"/>
      <c r="L9871"/>
      <c r="M9871"/>
      <c r="N9871"/>
      <c r="O9871"/>
      <c r="P9871"/>
      <c r="Q9871"/>
      <c r="R9871"/>
      <c r="S9871"/>
      <c r="T9871"/>
      <c r="U9871"/>
    </row>
    <row r="9872" spans="1:21" ht="14.25" customHeight="1">
      <c r="A9872"/>
      <c r="B9872"/>
      <c r="C9872"/>
      <c r="D9872"/>
      <c r="E9872"/>
      <c r="F9872"/>
      <c r="G9872"/>
      <c r="I9872"/>
      <c r="J9872"/>
      <c r="K9872"/>
      <c r="L9872"/>
      <c r="M9872"/>
      <c r="N9872"/>
      <c r="O9872"/>
      <c r="P9872"/>
      <c r="Q9872"/>
      <c r="R9872"/>
      <c r="S9872"/>
      <c r="T9872"/>
      <c r="U9872"/>
    </row>
    <row r="9873" spans="1:21" ht="14.25" customHeight="1">
      <c r="A9873"/>
      <c r="B9873"/>
      <c r="C9873"/>
      <c r="D9873"/>
      <c r="E9873"/>
      <c r="F9873"/>
      <c r="G9873"/>
      <c r="I9873"/>
      <c r="J9873"/>
      <c r="K9873"/>
      <c r="L9873"/>
      <c r="M9873"/>
      <c r="N9873"/>
      <c r="O9873"/>
      <c r="P9873"/>
      <c r="Q9873"/>
      <c r="R9873"/>
      <c r="S9873"/>
      <c r="T9873"/>
      <c r="U9873"/>
    </row>
    <row r="9874" spans="1:21" ht="14.25" customHeight="1">
      <c r="A9874"/>
      <c r="B9874"/>
      <c r="C9874"/>
      <c r="D9874"/>
      <c r="E9874"/>
      <c r="F9874"/>
      <c r="G9874"/>
      <c r="I9874"/>
      <c r="J9874"/>
      <c r="K9874"/>
      <c r="L9874"/>
      <c r="M9874"/>
      <c r="N9874"/>
      <c r="O9874"/>
      <c r="P9874"/>
      <c r="Q9874"/>
      <c r="R9874"/>
      <c r="S9874"/>
      <c r="T9874"/>
      <c r="U9874"/>
    </row>
    <row r="9875" spans="1:21" ht="14.25" customHeight="1">
      <c r="A9875"/>
      <c r="B9875"/>
      <c r="C9875"/>
      <c r="D9875"/>
      <c r="E9875"/>
      <c r="F9875"/>
      <c r="G9875"/>
      <c r="I9875"/>
      <c r="J9875"/>
      <c r="K9875"/>
      <c r="L9875"/>
      <c r="M9875"/>
      <c r="N9875"/>
      <c r="O9875"/>
      <c r="P9875"/>
      <c r="Q9875"/>
      <c r="R9875"/>
      <c r="S9875"/>
      <c r="T9875"/>
      <c r="U9875"/>
    </row>
    <row r="9876" spans="1:21" ht="14.25" customHeight="1">
      <c r="A9876"/>
      <c r="B9876"/>
      <c r="C9876"/>
      <c r="D9876"/>
      <c r="E9876"/>
      <c r="F9876"/>
      <c r="G9876"/>
      <c r="I9876"/>
      <c r="J9876"/>
      <c r="K9876"/>
      <c r="L9876"/>
      <c r="M9876"/>
      <c r="N9876"/>
      <c r="O9876"/>
      <c r="P9876"/>
      <c r="Q9876"/>
      <c r="R9876"/>
      <c r="S9876"/>
      <c r="T9876"/>
      <c r="U9876"/>
    </row>
    <row r="9877" spans="1:21" ht="14.25" customHeight="1">
      <c r="A9877"/>
      <c r="B9877"/>
      <c r="C9877"/>
      <c r="D9877"/>
      <c r="E9877"/>
      <c r="F9877"/>
      <c r="G9877"/>
      <c r="I9877"/>
      <c r="J9877"/>
      <c r="K9877"/>
      <c r="L9877"/>
      <c r="M9877"/>
      <c r="N9877"/>
      <c r="O9877"/>
      <c r="P9877"/>
      <c r="Q9877"/>
      <c r="R9877"/>
      <c r="S9877"/>
      <c r="T9877"/>
      <c r="U9877"/>
    </row>
    <row r="9878" spans="1:21" ht="14.25" customHeight="1">
      <c r="A9878"/>
      <c r="B9878"/>
      <c r="C9878"/>
      <c r="D9878"/>
      <c r="E9878"/>
      <c r="F9878"/>
      <c r="G9878"/>
      <c r="I9878"/>
      <c r="J9878"/>
      <c r="K9878"/>
      <c r="L9878"/>
      <c r="M9878"/>
      <c r="N9878"/>
      <c r="O9878"/>
      <c r="P9878"/>
      <c r="Q9878"/>
      <c r="R9878"/>
      <c r="S9878"/>
      <c r="T9878"/>
      <c r="U9878"/>
    </row>
    <row r="9879" spans="1:21" ht="14.25" customHeight="1">
      <c r="A9879"/>
      <c r="B9879"/>
      <c r="C9879"/>
      <c r="D9879"/>
      <c r="E9879"/>
      <c r="F9879"/>
      <c r="G9879"/>
      <c r="I9879"/>
      <c r="J9879"/>
      <c r="K9879"/>
      <c r="L9879"/>
      <c r="M9879"/>
      <c r="N9879"/>
      <c r="O9879"/>
      <c r="P9879"/>
      <c r="Q9879"/>
      <c r="R9879"/>
      <c r="S9879"/>
      <c r="T9879"/>
      <c r="U9879"/>
    </row>
    <row r="9880" spans="1:21" ht="14.25" customHeight="1">
      <c r="A9880"/>
      <c r="B9880"/>
      <c r="C9880"/>
      <c r="D9880"/>
      <c r="E9880"/>
      <c r="F9880"/>
      <c r="G9880"/>
      <c r="I9880"/>
      <c r="J9880"/>
      <c r="K9880"/>
      <c r="L9880"/>
      <c r="M9880"/>
      <c r="N9880"/>
      <c r="O9880"/>
      <c r="P9880"/>
      <c r="Q9880"/>
      <c r="R9880"/>
      <c r="S9880"/>
      <c r="T9880"/>
      <c r="U9880"/>
    </row>
    <row r="9881" spans="1:21" ht="14.25" customHeight="1">
      <c r="A9881"/>
      <c r="B9881"/>
      <c r="C9881"/>
      <c r="D9881"/>
      <c r="E9881"/>
      <c r="F9881"/>
      <c r="G9881"/>
      <c r="I9881"/>
      <c r="J9881"/>
      <c r="K9881"/>
      <c r="L9881"/>
      <c r="M9881"/>
      <c r="N9881"/>
      <c r="O9881"/>
      <c r="P9881"/>
      <c r="Q9881"/>
      <c r="R9881"/>
      <c r="S9881"/>
      <c r="T9881"/>
      <c r="U9881"/>
    </row>
    <row r="9882" spans="1:21" ht="14.25" customHeight="1">
      <c r="A9882"/>
      <c r="B9882"/>
      <c r="C9882"/>
      <c r="D9882"/>
      <c r="E9882"/>
      <c r="F9882"/>
      <c r="G9882"/>
      <c r="I9882"/>
      <c r="J9882"/>
      <c r="K9882"/>
      <c r="L9882"/>
      <c r="M9882"/>
      <c r="N9882"/>
      <c r="O9882"/>
      <c r="P9882"/>
      <c r="Q9882"/>
      <c r="R9882"/>
      <c r="S9882"/>
      <c r="T9882"/>
      <c r="U9882"/>
    </row>
    <row r="9883" spans="1:21" ht="14.25" customHeight="1">
      <c r="A9883"/>
      <c r="B9883"/>
      <c r="C9883"/>
      <c r="D9883"/>
      <c r="E9883"/>
      <c r="F9883"/>
      <c r="G9883"/>
      <c r="I9883"/>
      <c r="J9883"/>
      <c r="K9883"/>
      <c r="L9883"/>
      <c r="M9883"/>
      <c r="N9883"/>
      <c r="O9883"/>
      <c r="P9883"/>
      <c r="Q9883"/>
      <c r="R9883"/>
      <c r="S9883"/>
      <c r="T9883"/>
      <c r="U9883"/>
    </row>
    <row r="9884" spans="1:21" ht="14.25" customHeight="1">
      <c r="A9884"/>
      <c r="B9884"/>
      <c r="C9884"/>
      <c r="D9884"/>
      <c r="E9884"/>
      <c r="F9884"/>
      <c r="G9884"/>
      <c r="I9884"/>
      <c r="J9884"/>
      <c r="K9884"/>
      <c r="L9884"/>
      <c r="M9884"/>
      <c r="N9884"/>
      <c r="O9884"/>
      <c r="P9884"/>
      <c r="Q9884"/>
      <c r="R9884"/>
      <c r="S9884"/>
      <c r="T9884"/>
      <c r="U9884"/>
    </row>
    <row r="9885" spans="1:21" ht="14.25" customHeight="1">
      <c r="A9885"/>
      <c r="B9885"/>
      <c r="C9885"/>
      <c r="D9885"/>
      <c r="E9885"/>
      <c r="F9885"/>
      <c r="G9885"/>
      <c r="I9885"/>
      <c r="J9885"/>
      <c r="K9885"/>
      <c r="L9885"/>
      <c r="M9885"/>
      <c r="N9885"/>
      <c r="O9885"/>
      <c r="P9885"/>
      <c r="Q9885"/>
      <c r="R9885"/>
      <c r="S9885"/>
      <c r="T9885"/>
      <c r="U9885"/>
    </row>
    <row r="9886" spans="1:21" ht="14.25" customHeight="1">
      <c r="A9886"/>
      <c r="B9886"/>
      <c r="C9886"/>
      <c r="D9886"/>
      <c r="E9886"/>
      <c r="F9886"/>
      <c r="G9886"/>
      <c r="I9886"/>
      <c r="J9886"/>
      <c r="K9886"/>
      <c r="L9886"/>
      <c r="M9886"/>
      <c r="N9886"/>
      <c r="O9886"/>
      <c r="P9886"/>
      <c r="Q9886"/>
      <c r="R9886"/>
      <c r="S9886"/>
      <c r="T9886"/>
      <c r="U9886"/>
    </row>
    <row r="9887" spans="1:21" ht="14.25" customHeight="1">
      <c r="A9887"/>
      <c r="B9887"/>
      <c r="C9887"/>
      <c r="D9887"/>
      <c r="E9887"/>
      <c r="F9887"/>
      <c r="G9887"/>
      <c r="I9887"/>
      <c r="J9887"/>
      <c r="K9887"/>
      <c r="L9887"/>
      <c r="M9887"/>
      <c r="N9887"/>
      <c r="O9887"/>
      <c r="P9887"/>
      <c r="Q9887"/>
      <c r="R9887"/>
      <c r="S9887"/>
      <c r="T9887"/>
      <c r="U9887"/>
    </row>
    <row r="9888" spans="1:21" ht="14.25" customHeight="1">
      <c r="A9888"/>
      <c r="B9888"/>
      <c r="C9888"/>
      <c r="D9888"/>
      <c r="E9888"/>
      <c r="F9888"/>
      <c r="G9888"/>
      <c r="I9888"/>
      <c r="J9888"/>
      <c r="K9888"/>
      <c r="L9888"/>
      <c r="M9888"/>
      <c r="N9888"/>
      <c r="O9888"/>
      <c r="P9888"/>
      <c r="Q9888"/>
      <c r="R9888"/>
      <c r="S9888"/>
      <c r="T9888"/>
      <c r="U9888"/>
    </row>
    <row r="9889" spans="1:21" ht="14.25" customHeight="1">
      <c r="A9889"/>
      <c r="B9889"/>
      <c r="C9889"/>
      <c r="D9889"/>
      <c r="E9889"/>
      <c r="F9889"/>
      <c r="G9889"/>
      <c r="I9889"/>
      <c r="J9889"/>
      <c r="K9889"/>
      <c r="L9889"/>
      <c r="M9889"/>
      <c r="N9889"/>
      <c r="O9889"/>
      <c r="P9889"/>
      <c r="Q9889"/>
      <c r="R9889"/>
      <c r="S9889"/>
      <c r="T9889"/>
      <c r="U9889"/>
    </row>
    <row r="9890" spans="1:21" ht="14.25" customHeight="1">
      <c r="A9890"/>
      <c r="B9890"/>
      <c r="C9890"/>
      <c r="D9890"/>
      <c r="E9890"/>
      <c r="F9890"/>
      <c r="G9890"/>
      <c r="I9890"/>
      <c r="J9890"/>
      <c r="K9890"/>
      <c r="L9890"/>
      <c r="M9890"/>
      <c r="N9890"/>
      <c r="O9890"/>
      <c r="P9890"/>
      <c r="Q9890"/>
      <c r="R9890"/>
      <c r="S9890"/>
      <c r="T9890"/>
      <c r="U9890"/>
    </row>
    <row r="9891" spans="1:21" ht="14.25" customHeight="1">
      <c r="A9891"/>
      <c r="B9891"/>
      <c r="C9891"/>
      <c r="D9891"/>
      <c r="E9891"/>
      <c r="F9891"/>
      <c r="G9891"/>
      <c r="I9891"/>
      <c r="J9891"/>
      <c r="K9891"/>
      <c r="L9891"/>
      <c r="M9891"/>
      <c r="N9891"/>
      <c r="O9891"/>
      <c r="P9891"/>
      <c r="Q9891"/>
      <c r="R9891"/>
      <c r="S9891"/>
      <c r="T9891"/>
      <c r="U9891"/>
    </row>
    <row r="9892" spans="1:21" ht="14.25" customHeight="1">
      <c r="A9892"/>
      <c r="B9892"/>
      <c r="C9892"/>
      <c r="D9892"/>
      <c r="E9892"/>
      <c r="F9892"/>
      <c r="G9892"/>
      <c r="I9892"/>
      <c r="J9892"/>
      <c r="K9892"/>
      <c r="L9892"/>
      <c r="M9892"/>
      <c r="N9892"/>
      <c r="O9892"/>
      <c r="P9892"/>
      <c r="Q9892"/>
      <c r="R9892"/>
      <c r="S9892"/>
      <c r="T9892"/>
      <c r="U9892"/>
    </row>
    <row r="9893" spans="1:21" ht="14.25" customHeight="1">
      <c r="A9893"/>
      <c r="B9893"/>
      <c r="C9893"/>
      <c r="D9893"/>
      <c r="E9893"/>
      <c r="F9893"/>
      <c r="G9893"/>
      <c r="I9893"/>
      <c r="J9893"/>
      <c r="K9893"/>
      <c r="L9893"/>
      <c r="M9893"/>
      <c r="N9893"/>
      <c r="O9893"/>
      <c r="P9893"/>
      <c r="Q9893"/>
      <c r="R9893"/>
      <c r="S9893"/>
      <c r="T9893"/>
      <c r="U9893"/>
    </row>
    <row r="9894" spans="1:21" ht="14.25" customHeight="1">
      <c r="A9894"/>
      <c r="B9894"/>
      <c r="C9894"/>
      <c r="D9894"/>
      <c r="E9894"/>
      <c r="F9894"/>
      <c r="G9894"/>
      <c r="I9894"/>
      <c r="J9894"/>
      <c r="K9894"/>
      <c r="L9894"/>
      <c r="M9894"/>
      <c r="N9894"/>
      <c r="O9894"/>
      <c r="P9894"/>
      <c r="Q9894"/>
      <c r="R9894"/>
      <c r="S9894"/>
      <c r="T9894"/>
      <c r="U9894"/>
    </row>
    <row r="9895" spans="1:21" ht="14.25" customHeight="1">
      <c r="A9895"/>
      <c r="B9895"/>
      <c r="C9895"/>
      <c r="D9895"/>
      <c r="E9895"/>
      <c r="F9895"/>
      <c r="G9895"/>
      <c r="I9895"/>
      <c r="J9895"/>
      <c r="K9895"/>
      <c r="L9895"/>
      <c r="M9895"/>
      <c r="N9895"/>
      <c r="O9895"/>
      <c r="P9895"/>
      <c r="Q9895"/>
      <c r="R9895"/>
      <c r="S9895"/>
      <c r="T9895"/>
      <c r="U9895"/>
    </row>
    <row r="9896" spans="1:21" ht="14.25" customHeight="1">
      <c r="A9896"/>
      <c r="B9896"/>
      <c r="C9896"/>
      <c r="D9896"/>
      <c r="E9896"/>
      <c r="F9896"/>
      <c r="G9896"/>
      <c r="I9896"/>
      <c r="J9896"/>
      <c r="K9896"/>
      <c r="L9896"/>
      <c r="M9896"/>
      <c r="N9896"/>
      <c r="O9896"/>
      <c r="P9896"/>
      <c r="Q9896"/>
      <c r="R9896"/>
      <c r="S9896"/>
      <c r="T9896"/>
      <c r="U9896"/>
    </row>
    <row r="9897" spans="1:21" ht="14.25" customHeight="1">
      <c r="A9897"/>
      <c r="B9897"/>
      <c r="C9897"/>
      <c r="D9897"/>
      <c r="E9897"/>
      <c r="F9897"/>
      <c r="G9897"/>
      <c r="I9897"/>
      <c r="J9897"/>
      <c r="K9897"/>
      <c r="L9897"/>
      <c r="M9897"/>
      <c r="N9897"/>
      <c r="O9897"/>
      <c r="P9897"/>
      <c r="Q9897"/>
      <c r="R9897"/>
      <c r="S9897"/>
      <c r="T9897"/>
      <c r="U9897"/>
    </row>
    <row r="9898" spans="1:21" ht="14.25" customHeight="1">
      <c r="A9898"/>
      <c r="B9898"/>
      <c r="C9898"/>
      <c r="D9898"/>
      <c r="E9898"/>
      <c r="F9898"/>
      <c r="G9898"/>
      <c r="I9898"/>
      <c r="J9898"/>
      <c r="K9898"/>
      <c r="L9898"/>
      <c r="M9898"/>
      <c r="N9898"/>
      <c r="O9898"/>
      <c r="P9898"/>
      <c r="Q9898"/>
      <c r="R9898"/>
      <c r="S9898"/>
      <c r="T9898"/>
      <c r="U9898"/>
    </row>
    <row r="9899" spans="1:21" ht="14.25" customHeight="1">
      <c r="A9899"/>
      <c r="B9899"/>
      <c r="C9899"/>
      <c r="D9899"/>
      <c r="E9899"/>
      <c r="F9899"/>
      <c r="G9899"/>
      <c r="I9899"/>
      <c r="J9899"/>
      <c r="K9899"/>
      <c r="L9899"/>
      <c r="M9899"/>
      <c r="N9899"/>
      <c r="O9899"/>
      <c r="P9899"/>
      <c r="Q9899"/>
      <c r="R9899"/>
      <c r="S9899"/>
      <c r="T9899"/>
      <c r="U9899"/>
    </row>
    <row r="9900" spans="1:21" ht="14.25" customHeight="1">
      <c r="A9900"/>
      <c r="B9900"/>
      <c r="C9900"/>
      <c r="D9900"/>
      <c r="E9900"/>
      <c r="F9900"/>
      <c r="G9900"/>
      <c r="I9900"/>
      <c r="J9900"/>
      <c r="K9900"/>
      <c r="L9900"/>
      <c r="M9900"/>
      <c r="N9900"/>
      <c r="O9900"/>
      <c r="P9900"/>
      <c r="Q9900"/>
      <c r="R9900"/>
      <c r="S9900"/>
      <c r="T9900"/>
      <c r="U9900"/>
    </row>
    <row r="9901" spans="1:21" ht="14.25" customHeight="1">
      <c r="A9901"/>
      <c r="B9901"/>
      <c r="C9901"/>
      <c r="D9901"/>
      <c r="E9901"/>
      <c r="F9901"/>
      <c r="G9901"/>
      <c r="I9901"/>
      <c r="J9901"/>
      <c r="K9901"/>
      <c r="L9901"/>
      <c r="M9901"/>
      <c r="N9901"/>
      <c r="O9901"/>
      <c r="P9901"/>
      <c r="Q9901"/>
      <c r="R9901"/>
      <c r="S9901"/>
      <c r="T9901"/>
      <c r="U9901"/>
    </row>
    <row r="9902" spans="1:21" ht="14.25" customHeight="1">
      <c r="A9902"/>
      <c r="B9902"/>
      <c r="C9902"/>
      <c r="D9902"/>
      <c r="E9902"/>
      <c r="F9902"/>
      <c r="G9902"/>
      <c r="I9902"/>
      <c r="J9902"/>
      <c r="K9902"/>
      <c r="L9902"/>
      <c r="M9902"/>
      <c r="N9902"/>
      <c r="O9902"/>
      <c r="P9902"/>
      <c r="Q9902"/>
      <c r="R9902"/>
      <c r="S9902"/>
      <c r="T9902"/>
      <c r="U9902"/>
    </row>
    <row r="9903" spans="1:21" ht="14.25" customHeight="1">
      <c r="A9903"/>
      <c r="B9903"/>
      <c r="C9903"/>
      <c r="D9903"/>
      <c r="E9903"/>
      <c r="F9903"/>
      <c r="G9903"/>
      <c r="I9903"/>
      <c r="J9903"/>
      <c r="K9903"/>
      <c r="L9903"/>
      <c r="M9903"/>
      <c r="N9903"/>
      <c r="O9903"/>
      <c r="P9903"/>
      <c r="Q9903"/>
      <c r="R9903"/>
      <c r="S9903"/>
      <c r="T9903"/>
      <c r="U9903"/>
    </row>
    <row r="9904" spans="1:21" ht="14.25" customHeight="1">
      <c r="A9904"/>
      <c r="B9904"/>
      <c r="C9904"/>
      <c r="D9904"/>
      <c r="E9904"/>
      <c r="F9904"/>
      <c r="G9904"/>
      <c r="I9904"/>
      <c r="J9904"/>
      <c r="K9904"/>
      <c r="L9904"/>
      <c r="M9904"/>
      <c r="N9904"/>
      <c r="O9904"/>
      <c r="P9904"/>
      <c r="Q9904"/>
      <c r="R9904"/>
      <c r="S9904"/>
      <c r="T9904"/>
      <c r="U9904"/>
    </row>
    <row r="9905" spans="1:21" ht="14.25" customHeight="1">
      <c r="A9905"/>
      <c r="B9905"/>
      <c r="C9905"/>
      <c r="D9905"/>
      <c r="E9905"/>
      <c r="F9905"/>
      <c r="G9905"/>
      <c r="I9905"/>
      <c r="J9905"/>
      <c r="K9905"/>
      <c r="L9905"/>
      <c r="M9905"/>
      <c r="N9905"/>
      <c r="O9905"/>
      <c r="P9905"/>
      <c r="Q9905"/>
      <c r="R9905"/>
      <c r="S9905"/>
      <c r="T9905"/>
      <c r="U9905"/>
    </row>
    <row r="9906" spans="1:21" ht="14.25" customHeight="1">
      <c r="A9906"/>
      <c r="B9906"/>
      <c r="C9906"/>
      <c r="D9906"/>
      <c r="E9906"/>
      <c r="F9906"/>
      <c r="G9906"/>
      <c r="I9906"/>
      <c r="J9906"/>
      <c r="K9906"/>
      <c r="L9906"/>
      <c r="M9906"/>
      <c r="N9906"/>
      <c r="O9906"/>
      <c r="P9906"/>
      <c r="Q9906"/>
      <c r="R9906"/>
      <c r="S9906"/>
      <c r="T9906"/>
      <c r="U9906"/>
    </row>
    <row r="9907" spans="1:21" ht="14.25" customHeight="1">
      <c r="A9907"/>
      <c r="B9907"/>
      <c r="C9907"/>
      <c r="D9907"/>
      <c r="E9907"/>
      <c r="F9907"/>
      <c r="G9907"/>
      <c r="I9907"/>
      <c r="J9907"/>
      <c r="K9907"/>
      <c r="L9907"/>
      <c r="M9907"/>
      <c r="N9907"/>
      <c r="O9907"/>
      <c r="P9907"/>
      <c r="Q9907"/>
      <c r="R9907"/>
      <c r="S9907"/>
      <c r="T9907"/>
      <c r="U9907"/>
    </row>
    <row r="9908" spans="1:21" ht="14.25" customHeight="1">
      <c r="A9908"/>
      <c r="B9908"/>
      <c r="C9908"/>
      <c r="D9908"/>
      <c r="E9908"/>
      <c r="F9908"/>
      <c r="G9908"/>
      <c r="I9908"/>
      <c r="J9908"/>
      <c r="K9908"/>
      <c r="L9908"/>
      <c r="M9908"/>
      <c r="N9908"/>
      <c r="O9908"/>
      <c r="P9908"/>
      <c r="Q9908"/>
      <c r="R9908"/>
      <c r="S9908"/>
      <c r="T9908"/>
      <c r="U9908"/>
    </row>
    <row r="9909" spans="1:21" ht="14.25" customHeight="1">
      <c r="A9909"/>
      <c r="B9909"/>
      <c r="C9909"/>
      <c r="D9909"/>
      <c r="E9909"/>
      <c r="F9909"/>
      <c r="G9909"/>
      <c r="I9909"/>
      <c r="J9909"/>
      <c r="K9909"/>
      <c r="L9909"/>
      <c r="M9909"/>
      <c r="N9909"/>
      <c r="O9909"/>
      <c r="P9909"/>
      <c r="Q9909"/>
      <c r="R9909"/>
      <c r="S9909"/>
      <c r="T9909"/>
      <c r="U9909"/>
    </row>
    <row r="9910" spans="1:21" ht="14.25" customHeight="1">
      <c r="A9910"/>
      <c r="B9910"/>
      <c r="C9910"/>
      <c r="D9910"/>
      <c r="E9910"/>
      <c r="F9910"/>
      <c r="G9910"/>
      <c r="I9910"/>
      <c r="J9910"/>
      <c r="K9910"/>
      <c r="L9910"/>
      <c r="M9910"/>
      <c r="N9910"/>
      <c r="O9910"/>
      <c r="P9910"/>
      <c r="Q9910"/>
      <c r="R9910"/>
      <c r="S9910"/>
      <c r="T9910"/>
      <c r="U9910"/>
    </row>
    <row r="9911" spans="1:21" ht="14.25" customHeight="1">
      <c r="A9911"/>
      <c r="B9911"/>
      <c r="C9911"/>
      <c r="D9911"/>
      <c r="E9911"/>
      <c r="F9911"/>
      <c r="G9911"/>
      <c r="I9911"/>
      <c r="J9911"/>
      <c r="K9911"/>
      <c r="L9911"/>
      <c r="M9911"/>
      <c r="N9911"/>
      <c r="O9911"/>
      <c r="P9911"/>
      <c r="Q9911"/>
      <c r="R9911"/>
      <c r="S9911"/>
      <c r="T9911"/>
      <c r="U9911"/>
    </row>
    <row r="9912" spans="1:21" ht="14.25" customHeight="1">
      <c r="A9912"/>
      <c r="B9912"/>
      <c r="C9912"/>
      <c r="D9912"/>
      <c r="E9912"/>
      <c r="F9912"/>
      <c r="G9912"/>
      <c r="I9912"/>
      <c r="J9912"/>
      <c r="K9912"/>
      <c r="L9912"/>
      <c r="M9912"/>
      <c r="N9912"/>
      <c r="O9912"/>
      <c r="P9912"/>
      <c r="Q9912"/>
      <c r="R9912"/>
      <c r="S9912"/>
      <c r="T9912"/>
      <c r="U9912"/>
    </row>
    <row r="9913" spans="1:21" ht="14.25" customHeight="1">
      <c r="A9913"/>
      <c r="B9913"/>
      <c r="C9913"/>
      <c r="D9913"/>
      <c r="E9913"/>
      <c r="F9913"/>
      <c r="G9913"/>
      <c r="I9913"/>
      <c r="J9913"/>
      <c r="K9913"/>
      <c r="L9913"/>
      <c r="M9913"/>
      <c r="N9913"/>
      <c r="O9913"/>
      <c r="P9913"/>
      <c r="Q9913"/>
      <c r="R9913"/>
      <c r="S9913"/>
      <c r="T9913"/>
      <c r="U9913"/>
    </row>
    <row r="9914" spans="1:21" ht="14.25" customHeight="1">
      <c r="A9914"/>
      <c r="B9914"/>
      <c r="C9914"/>
      <c r="D9914"/>
      <c r="E9914"/>
      <c r="F9914"/>
      <c r="G9914"/>
      <c r="I9914"/>
      <c r="J9914"/>
      <c r="K9914"/>
      <c r="L9914"/>
      <c r="M9914"/>
      <c r="N9914"/>
      <c r="O9914"/>
      <c r="P9914"/>
      <c r="Q9914"/>
      <c r="R9914"/>
      <c r="S9914"/>
      <c r="T9914"/>
      <c r="U9914"/>
    </row>
    <row r="9915" spans="1:21" ht="14.25" customHeight="1">
      <c r="A9915"/>
      <c r="B9915"/>
      <c r="C9915"/>
      <c r="D9915"/>
      <c r="E9915"/>
      <c r="F9915"/>
      <c r="G9915"/>
      <c r="I9915"/>
      <c r="J9915"/>
      <c r="K9915"/>
      <c r="L9915"/>
      <c r="M9915"/>
      <c r="N9915"/>
      <c r="O9915"/>
      <c r="P9915"/>
      <c r="Q9915"/>
      <c r="R9915"/>
      <c r="S9915"/>
      <c r="T9915"/>
      <c r="U9915"/>
    </row>
    <row r="9916" spans="1:21" ht="14.25" customHeight="1">
      <c r="A9916"/>
      <c r="B9916"/>
      <c r="C9916"/>
      <c r="D9916"/>
      <c r="E9916"/>
      <c r="F9916"/>
      <c r="G9916"/>
      <c r="I9916"/>
      <c r="J9916"/>
      <c r="K9916"/>
      <c r="L9916"/>
      <c r="M9916"/>
      <c r="N9916"/>
      <c r="O9916"/>
      <c r="P9916"/>
      <c r="Q9916"/>
      <c r="R9916"/>
      <c r="S9916"/>
      <c r="T9916"/>
      <c r="U9916"/>
    </row>
    <row r="9917" spans="1:21" ht="14.25" customHeight="1">
      <c r="A9917"/>
      <c r="B9917"/>
      <c r="C9917"/>
      <c r="D9917"/>
      <c r="E9917"/>
      <c r="F9917"/>
      <c r="G9917"/>
      <c r="I9917"/>
      <c r="J9917"/>
      <c r="K9917"/>
      <c r="L9917"/>
      <c r="M9917"/>
      <c r="N9917"/>
      <c r="O9917"/>
      <c r="P9917"/>
      <c r="Q9917"/>
      <c r="R9917"/>
      <c r="S9917"/>
      <c r="T9917"/>
      <c r="U9917"/>
    </row>
    <row r="9918" spans="1:21" ht="14.25" customHeight="1">
      <c r="A9918"/>
      <c r="B9918"/>
      <c r="C9918"/>
      <c r="D9918"/>
      <c r="E9918"/>
      <c r="F9918"/>
      <c r="G9918"/>
      <c r="I9918"/>
      <c r="J9918"/>
      <c r="K9918"/>
      <c r="L9918"/>
      <c r="M9918"/>
      <c r="N9918"/>
      <c r="O9918"/>
      <c r="P9918"/>
      <c r="Q9918"/>
      <c r="R9918"/>
      <c r="S9918"/>
      <c r="T9918"/>
      <c r="U9918"/>
    </row>
    <row r="9919" spans="1:21" ht="14.25" customHeight="1">
      <c r="A9919"/>
      <c r="B9919"/>
      <c r="C9919"/>
      <c r="D9919"/>
      <c r="E9919"/>
      <c r="F9919"/>
      <c r="G9919"/>
      <c r="I9919"/>
      <c r="J9919"/>
      <c r="K9919"/>
      <c r="L9919"/>
      <c r="M9919"/>
      <c r="N9919"/>
      <c r="O9919"/>
      <c r="P9919"/>
      <c r="Q9919"/>
      <c r="R9919"/>
      <c r="S9919"/>
      <c r="T9919"/>
      <c r="U9919"/>
    </row>
    <row r="9920" spans="1:21" ht="14.25" customHeight="1">
      <c r="A9920"/>
      <c r="B9920"/>
      <c r="C9920"/>
      <c r="D9920"/>
      <c r="E9920"/>
      <c r="F9920"/>
      <c r="G9920"/>
      <c r="I9920"/>
      <c r="J9920"/>
      <c r="K9920"/>
      <c r="L9920"/>
      <c r="M9920"/>
      <c r="N9920"/>
      <c r="O9920"/>
      <c r="P9920"/>
      <c r="Q9920"/>
      <c r="R9920"/>
      <c r="S9920"/>
      <c r="T9920"/>
      <c r="U9920"/>
    </row>
    <row r="9921" spans="1:21" ht="14.25" customHeight="1">
      <c r="A9921"/>
      <c r="B9921"/>
      <c r="C9921"/>
      <c r="D9921"/>
      <c r="E9921"/>
      <c r="F9921"/>
      <c r="G9921"/>
      <c r="I9921"/>
      <c r="J9921"/>
      <c r="K9921"/>
      <c r="L9921"/>
      <c r="M9921"/>
      <c r="N9921"/>
      <c r="O9921"/>
      <c r="P9921"/>
      <c r="Q9921"/>
      <c r="R9921"/>
      <c r="S9921"/>
      <c r="T9921"/>
      <c r="U9921"/>
    </row>
    <row r="9922" spans="1:21" ht="14.25" customHeight="1">
      <c r="A9922"/>
      <c r="B9922"/>
      <c r="C9922"/>
      <c r="D9922"/>
      <c r="E9922"/>
      <c r="F9922"/>
      <c r="G9922"/>
      <c r="I9922"/>
      <c r="J9922"/>
      <c r="K9922"/>
      <c r="L9922"/>
      <c r="M9922"/>
      <c r="N9922"/>
      <c r="O9922"/>
      <c r="P9922"/>
      <c r="Q9922"/>
      <c r="R9922"/>
      <c r="S9922"/>
      <c r="T9922"/>
      <c r="U9922"/>
    </row>
    <row r="9923" spans="1:21" ht="14.25" customHeight="1">
      <c r="A9923"/>
      <c r="B9923"/>
      <c r="C9923"/>
      <c r="D9923"/>
      <c r="E9923"/>
      <c r="F9923"/>
      <c r="G9923"/>
      <c r="I9923"/>
      <c r="J9923"/>
      <c r="K9923"/>
      <c r="L9923"/>
      <c r="M9923"/>
      <c r="N9923"/>
      <c r="O9923"/>
      <c r="P9923"/>
      <c r="Q9923"/>
      <c r="R9923"/>
      <c r="S9923"/>
      <c r="T9923"/>
      <c r="U9923"/>
    </row>
    <row r="9924" spans="1:21" ht="14.25" customHeight="1">
      <c r="A9924"/>
      <c r="B9924"/>
      <c r="C9924"/>
      <c r="D9924"/>
      <c r="E9924"/>
      <c r="F9924"/>
      <c r="G9924"/>
      <c r="I9924"/>
      <c r="J9924"/>
      <c r="K9924"/>
      <c r="L9924"/>
      <c r="M9924"/>
      <c r="N9924"/>
      <c r="O9924"/>
      <c r="P9924"/>
      <c r="Q9924"/>
      <c r="R9924"/>
      <c r="S9924"/>
      <c r="T9924"/>
      <c r="U9924"/>
    </row>
    <row r="9925" spans="1:21" ht="14.25" customHeight="1">
      <c r="A9925"/>
      <c r="B9925"/>
      <c r="C9925"/>
      <c r="D9925"/>
      <c r="E9925"/>
      <c r="F9925"/>
      <c r="G9925"/>
      <c r="I9925"/>
      <c r="J9925"/>
      <c r="K9925"/>
      <c r="L9925"/>
      <c r="M9925"/>
      <c r="N9925"/>
      <c r="O9925"/>
      <c r="P9925"/>
      <c r="Q9925"/>
      <c r="R9925"/>
      <c r="S9925"/>
      <c r="T9925"/>
      <c r="U9925"/>
    </row>
    <row r="9926" spans="1:21" ht="14.25" customHeight="1">
      <c r="A9926"/>
      <c r="B9926"/>
      <c r="C9926"/>
      <c r="D9926"/>
      <c r="E9926"/>
      <c r="F9926"/>
      <c r="G9926"/>
      <c r="I9926"/>
      <c r="J9926"/>
      <c r="K9926"/>
      <c r="L9926"/>
      <c r="M9926"/>
      <c r="N9926"/>
      <c r="O9926"/>
      <c r="P9926"/>
      <c r="Q9926"/>
      <c r="R9926"/>
      <c r="S9926"/>
      <c r="T9926"/>
      <c r="U9926"/>
    </row>
    <row r="9927" spans="1:21" ht="14.25" customHeight="1">
      <c r="A9927"/>
      <c r="B9927"/>
      <c r="C9927"/>
      <c r="D9927"/>
      <c r="E9927"/>
      <c r="F9927"/>
      <c r="G9927"/>
      <c r="I9927"/>
      <c r="J9927"/>
      <c r="K9927"/>
      <c r="L9927"/>
      <c r="M9927"/>
      <c r="N9927"/>
      <c r="O9927"/>
      <c r="P9927"/>
      <c r="Q9927"/>
      <c r="R9927"/>
      <c r="S9927"/>
      <c r="T9927"/>
      <c r="U9927"/>
    </row>
    <row r="9928" spans="1:21" ht="14.25" customHeight="1">
      <c r="A9928"/>
      <c r="B9928"/>
      <c r="C9928"/>
      <c r="D9928"/>
      <c r="E9928"/>
      <c r="F9928"/>
      <c r="G9928"/>
      <c r="I9928"/>
      <c r="J9928"/>
      <c r="K9928"/>
      <c r="L9928"/>
      <c r="M9928"/>
      <c r="N9928"/>
      <c r="O9928"/>
      <c r="P9928"/>
      <c r="Q9928"/>
      <c r="R9928"/>
      <c r="S9928"/>
      <c r="T9928"/>
      <c r="U9928"/>
    </row>
    <row r="9929" spans="1:21" ht="14.25" customHeight="1">
      <c r="A9929"/>
      <c r="B9929"/>
      <c r="C9929"/>
      <c r="D9929"/>
      <c r="E9929"/>
      <c r="F9929"/>
      <c r="G9929"/>
      <c r="I9929"/>
      <c r="J9929"/>
      <c r="K9929"/>
      <c r="L9929"/>
      <c r="M9929"/>
      <c r="N9929"/>
      <c r="O9929"/>
      <c r="P9929"/>
      <c r="Q9929"/>
      <c r="R9929"/>
      <c r="S9929"/>
      <c r="T9929"/>
      <c r="U9929"/>
    </row>
    <row r="9930" spans="1:21" ht="14.25" customHeight="1">
      <c r="A9930"/>
      <c r="B9930"/>
      <c r="C9930"/>
      <c r="D9930"/>
      <c r="E9930"/>
      <c r="F9930"/>
      <c r="G9930"/>
      <c r="I9930"/>
      <c r="J9930"/>
      <c r="K9930"/>
      <c r="L9930"/>
      <c r="M9930"/>
      <c r="N9930"/>
      <c r="O9930"/>
      <c r="P9930"/>
      <c r="Q9930"/>
      <c r="R9930"/>
      <c r="S9930"/>
      <c r="T9930"/>
      <c r="U9930"/>
    </row>
    <row r="9931" spans="1:21" ht="14.25" customHeight="1">
      <c r="A9931"/>
      <c r="B9931"/>
      <c r="C9931"/>
      <c r="D9931"/>
      <c r="E9931"/>
      <c r="F9931"/>
      <c r="G9931"/>
      <c r="I9931"/>
      <c r="J9931"/>
      <c r="K9931"/>
      <c r="L9931"/>
      <c r="M9931"/>
      <c r="N9931"/>
      <c r="O9931"/>
      <c r="P9931"/>
      <c r="Q9931"/>
      <c r="R9931"/>
      <c r="S9931"/>
      <c r="T9931"/>
      <c r="U9931"/>
    </row>
    <row r="9932" spans="1:21" ht="14.25" customHeight="1">
      <c r="A9932"/>
      <c r="B9932"/>
      <c r="C9932"/>
      <c r="D9932"/>
      <c r="E9932"/>
      <c r="F9932"/>
      <c r="G9932"/>
      <c r="I9932"/>
      <c r="J9932"/>
      <c r="K9932"/>
      <c r="L9932"/>
      <c r="M9932"/>
      <c r="N9932"/>
      <c r="O9932"/>
      <c r="P9932"/>
      <c r="Q9932"/>
      <c r="R9932"/>
      <c r="S9932"/>
      <c r="T9932"/>
      <c r="U9932"/>
    </row>
    <row r="9933" spans="1:21" ht="14.25" customHeight="1">
      <c r="A9933"/>
      <c r="B9933"/>
      <c r="C9933"/>
      <c r="D9933"/>
      <c r="E9933"/>
      <c r="F9933"/>
      <c r="G9933"/>
      <c r="I9933"/>
      <c r="J9933"/>
      <c r="K9933"/>
      <c r="L9933"/>
      <c r="M9933"/>
      <c r="N9933"/>
      <c r="O9933"/>
      <c r="P9933"/>
      <c r="Q9933"/>
      <c r="R9933"/>
      <c r="S9933"/>
      <c r="T9933"/>
      <c r="U9933"/>
    </row>
    <row r="9934" spans="1:21" ht="14.25" customHeight="1">
      <c r="A9934"/>
      <c r="B9934"/>
      <c r="C9934"/>
      <c r="D9934"/>
      <c r="E9934"/>
      <c r="F9934"/>
      <c r="G9934"/>
      <c r="I9934"/>
      <c r="J9934"/>
      <c r="K9934"/>
      <c r="L9934"/>
      <c r="M9934"/>
      <c r="N9934"/>
      <c r="O9934"/>
      <c r="P9934"/>
      <c r="Q9934"/>
      <c r="R9934"/>
      <c r="S9934"/>
      <c r="T9934"/>
      <c r="U9934"/>
    </row>
    <row r="9935" spans="1:21" ht="14.25" customHeight="1">
      <c r="A9935"/>
      <c r="B9935"/>
      <c r="C9935"/>
      <c r="D9935"/>
      <c r="E9935"/>
      <c r="F9935"/>
      <c r="G9935"/>
      <c r="I9935"/>
      <c r="J9935"/>
      <c r="K9935"/>
      <c r="L9935"/>
      <c r="M9935"/>
      <c r="N9935"/>
      <c r="O9935"/>
      <c r="P9935"/>
      <c r="Q9935"/>
      <c r="R9935"/>
      <c r="S9935"/>
      <c r="T9935"/>
      <c r="U9935"/>
    </row>
    <row r="9936" spans="1:21" ht="14.25" customHeight="1">
      <c r="A9936"/>
      <c r="B9936"/>
      <c r="C9936"/>
      <c r="D9936"/>
      <c r="E9936"/>
      <c r="F9936"/>
      <c r="G9936"/>
      <c r="I9936"/>
      <c r="J9936"/>
      <c r="K9936"/>
      <c r="L9936"/>
      <c r="M9936"/>
      <c r="N9936"/>
      <c r="O9936"/>
      <c r="P9936"/>
      <c r="Q9936"/>
      <c r="R9936"/>
      <c r="S9936"/>
      <c r="T9936"/>
      <c r="U9936"/>
    </row>
    <row r="9937" spans="1:21" ht="14.25" customHeight="1">
      <c r="A9937"/>
      <c r="B9937"/>
      <c r="C9937"/>
      <c r="D9937"/>
      <c r="E9937"/>
      <c r="F9937"/>
      <c r="G9937"/>
      <c r="I9937"/>
      <c r="J9937"/>
      <c r="K9937"/>
      <c r="L9937"/>
      <c r="M9937"/>
      <c r="N9937"/>
      <c r="O9937"/>
      <c r="P9937"/>
      <c r="Q9937"/>
      <c r="R9937"/>
      <c r="S9937"/>
      <c r="T9937"/>
      <c r="U9937"/>
    </row>
    <row r="9938" spans="1:21" ht="14.25" customHeight="1">
      <c r="A9938"/>
      <c r="B9938"/>
      <c r="C9938"/>
      <c r="D9938"/>
      <c r="E9938"/>
      <c r="F9938"/>
      <c r="G9938"/>
      <c r="I9938"/>
      <c r="J9938"/>
      <c r="K9938"/>
      <c r="L9938"/>
      <c r="M9938"/>
      <c r="N9938"/>
      <c r="O9938"/>
      <c r="P9938"/>
      <c r="Q9938"/>
      <c r="R9938"/>
      <c r="S9938"/>
      <c r="T9938"/>
      <c r="U9938"/>
    </row>
    <row r="9939" spans="1:21" ht="14.25" customHeight="1">
      <c r="A9939"/>
      <c r="B9939"/>
      <c r="C9939"/>
      <c r="D9939"/>
      <c r="E9939"/>
      <c r="F9939"/>
      <c r="G9939"/>
      <c r="I9939"/>
      <c r="J9939"/>
      <c r="K9939"/>
      <c r="L9939"/>
      <c r="M9939"/>
      <c r="N9939"/>
      <c r="O9939"/>
      <c r="P9939"/>
      <c r="Q9939"/>
      <c r="R9939"/>
      <c r="S9939"/>
      <c r="T9939"/>
      <c r="U9939"/>
    </row>
    <row r="9940" spans="1:21" ht="14.25" customHeight="1">
      <c r="A9940"/>
      <c r="B9940"/>
      <c r="C9940"/>
      <c r="D9940"/>
      <c r="E9940"/>
      <c r="F9940"/>
      <c r="G9940"/>
      <c r="I9940"/>
      <c r="J9940"/>
      <c r="K9940"/>
      <c r="L9940"/>
      <c r="M9940"/>
      <c r="N9940"/>
      <c r="O9940"/>
      <c r="P9940"/>
      <c r="Q9940"/>
      <c r="R9940"/>
      <c r="S9940"/>
      <c r="T9940"/>
      <c r="U9940"/>
    </row>
    <row r="9941" spans="1:21" ht="14.25" customHeight="1">
      <c r="A9941"/>
      <c r="B9941"/>
      <c r="C9941"/>
      <c r="D9941"/>
      <c r="E9941"/>
      <c r="F9941"/>
      <c r="G9941"/>
      <c r="I9941"/>
      <c r="J9941"/>
      <c r="K9941"/>
      <c r="L9941"/>
      <c r="M9941"/>
      <c r="N9941"/>
      <c r="O9941"/>
      <c r="P9941"/>
      <c r="Q9941"/>
      <c r="R9941"/>
      <c r="S9941"/>
      <c r="T9941"/>
      <c r="U9941"/>
    </row>
    <row r="9942" spans="1:21" ht="14.25" customHeight="1">
      <c r="A9942"/>
      <c r="B9942"/>
      <c r="C9942"/>
      <c r="D9942"/>
      <c r="E9942"/>
      <c r="F9942"/>
      <c r="G9942"/>
      <c r="I9942"/>
      <c r="J9942"/>
      <c r="K9942"/>
      <c r="L9942"/>
      <c r="M9942"/>
      <c r="N9942"/>
      <c r="O9942"/>
      <c r="P9942"/>
      <c r="Q9942"/>
      <c r="R9942"/>
      <c r="S9942"/>
      <c r="T9942"/>
      <c r="U9942"/>
    </row>
    <row r="9943" spans="1:21" ht="14.25" customHeight="1">
      <c r="A9943"/>
      <c r="B9943"/>
      <c r="C9943"/>
      <c r="D9943"/>
      <c r="E9943"/>
      <c r="F9943"/>
      <c r="G9943"/>
      <c r="I9943"/>
      <c r="J9943"/>
      <c r="K9943"/>
      <c r="L9943"/>
      <c r="M9943"/>
      <c r="N9943"/>
      <c r="O9943"/>
      <c r="P9943"/>
      <c r="Q9943"/>
      <c r="R9943"/>
      <c r="S9943"/>
      <c r="T9943"/>
      <c r="U9943"/>
    </row>
    <row r="9944" spans="1:21" ht="14.25" customHeight="1">
      <c r="A9944"/>
      <c r="B9944"/>
      <c r="C9944"/>
      <c r="D9944"/>
      <c r="E9944"/>
      <c r="F9944"/>
      <c r="G9944"/>
      <c r="I9944"/>
      <c r="J9944"/>
      <c r="K9944"/>
      <c r="L9944"/>
      <c r="M9944"/>
      <c r="N9944"/>
      <c r="O9944"/>
      <c r="P9944"/>
      <c r="Q9944"/>
      <c r="R9944"/>
      <c r="S9944"/>
      <c r="T9944"/>
      <c r="U9944"/>
    </row>
    <row r="9945" spans="1:21" ht="14.25" customHeight="1">
      <c r="A9945"/>
      <c r="B9945"/>
      <c r="C9945"/>
      <c r="D9945"/>
      <c r="E9945"/>
      <c r="F9945"/>
      <c r="G9945"/>
      <c r="I9945"/>
      <c r="J9945"/>
      <c r="K9945"/>
      <c r="L9945"/>
      <c r="M9945"/>
      <c r="N9945"/>
      <c r="O9945"/>
      <c r="P9945"/>
      <c r="Q9945"/>
      <c r="R9945"/>
      <c r="S9945"/>
      <c r="T9945"/>
      <c r="U9945"/>
    </row>
    <row r="9946" spans="1:21" ht="14.25" customHeight="1">
      <c r="A9946"/>
      <c r="B9946"/>
      <c r="C9946"/>
      <c r="D9946"/>
      <c r="E9946"/>
      <c r="F9946"/>
      <c r="G9946"/>
      <c r="I9946"/>
      <c r="J9946"/>
      <c r="K9946"/>
      <c r="L9946"/>
      <c r="M9946"/>
      <c r="N9946"/>
      <c r="O9946"/>
      <c r="P9946"/>
      <c r="Q9946"/>
      <c r="R9946"/>
      <c r="S9946"/>
      <c r="T9946"/>
      <c r="U9946"/>
    </row>
    <row r="9947" spans="1:21" ht="14.25" customHeight="1">
      <c r="A9947"/>
      <c r="B9947"/>
      <c r="C9947"/>
      <c r="D9947"/>
      <c r="E9947"/>
      <c r="F9947"/>
      <c r="G9947"/>
      <c r="I9947"/>
      <c r="J9947"/>
      <c r="K9947"/>
      <c r="L9947"/>
      <c r="M9947"/>
      <c r="N9947"/>
      <c r="O9947"/>
      <c r="P9947"/>
      <c r="Q9947"/>
      <c r="R9947"/>
      <c r="S9947"/>
      <c r="T9947"/>
      <c r="U9947"/>
    </row>
    <row r="9948" spans="1:21" ht="14.25" customHeight="1">
      <c r="A9948"/>
      <c r="B9948"/>
      <c r="C9948"/>
      <c r="D9948"/>
      <c r="E9948"/>
      <c r="F9948"/>
      <c r="G9948"/>
      <c r="I9948"/>
      <c r="J9948"/>
      <c r="K9948"/>
      <c r="L9948"/>
      <c r="M9948"/>
      <c r="N9948"/>
      <c r="O9948"/>
      <c r="P9948"/>
      <c r="Q9948"/>
      <c r="R9948"/>
      <c r="S9948"/>
      <c r="T9948"/>
      <c r="U9948"/>
    </row>
    <row r="9949" spans="1:21" ht="14.25" customHeight="1">
      <c r="A9949"/>
      <c r="B9949"/>
      <c r="C9949"/>
      <c r="D9949"/>
      <c r="E9949"/>
      <c r="F9949"/>
      <c r="G9949"/>
      <c r="I9949"/>
      <c r="J9949"/>
      <c r="K9949"/>
      <c r="L9949"/>
      <c r="M9949"/>
      <c r="N9949"/>
      <c r="O9949"/>
      <c r="P9949"/>
      <c r="Q9949"/>
      <c r="R9949"/>
      <c r="S9949"/>
      <c r="T9949"/>
      <c r="U9949"/>
    </row>
    <row r="9950" spans="1:21" ht="14.25" customHeight="1">
      <c r="A9950"/>
      <c r="B9950"/>
      <c r="C9950"/>
      <c r="D9950"/>
      <c r="E9950"/>
      <c r="F9950"/>
      <c r="G9950"/>
      <c r="I9950"/>
      <c r="J9950"/>
      <c r="K9950"/>
      <c r="L9950"/>
      <c r="M9950"/>
      <c r="N9950"/>
      <c r="O9950"/>
      <c r="P9950"/>
      <c r="Q9950"/>
      <c r="R9950"/>
      <c r="S9950"/>
      <c r="T9950"/>
      <c r="U9950"/>
    </row>
    <row r="9951" spans="1:21" ht="14.25" customHeight="1">
      <c r="A9951"/>
      <c r="B9951"/>
      <c r="C9951"/>
      <c r="D9951"/>
      <c r="E9951"/>
      <c r="F9951"/>
      <c r="G9951"/>
      <c r="I9951"/>
      <c r="J9951"/>
      <c r="K9951"/>
      <c r="L9951"/>
      <c r="M9951"/>
      <c r="N9951"/>
      <c r="O9951"/>
      <c r="P9951"/>
      <c r="Q9951"/>
      <c r="R9951"/>
      <c r="S9951"/>
      <c r="T9951"/>
      <c r="U9951"/>
    </row>
    <row r="9952" spans="1:21" ht="14.25" customHeight="1">
      <c r="A9952"/>
      <c r="B9952"/>
      <c r="C9952"/>
      <c r="D9952"/>
      <c r="E9952"/>
      <c r="F9952"/>
      <c r="G9952"/>
      <c r="I9952"/>
      <c r="J9952"/>
      <c r="K9952"/>
      <c r="L9952"/>
      <c r="M9952"/>
      <c r="N9952"/>
      <c r="O9952"/>
      <c r="P9952"/>
      <c r="Q9952"/>
      <c r="R9952"/>
      <c r="S9952"/>
      <c r="T9952"/>
      <c r="U9952"/>
    </row>
    <row r="9953" spans="1:21" ht="14.25" customHeight="1">
      <c r="A9953"/>
      <c r="B9953"/>
      <c r="C9953"/>
      <c r="D9953"/>
      <c r="E9953"/>
      <c r="F9953"/>
      <c r="G9953"/>
      <c r="I9953"/>
      <c r="J9953"/>
      <c r="K9953"/>
      <c r="L9953"/>
      <c r="M9953"/>
      <c r="N9953"/>
      <c r="O9953"/>
      <c r="P9953"/>
      <c r="Q9953"/>
      <c r="R9953"/>
      <c r="S9953"/>
      <c r="T9953"/>
      <c r="U9953"/>
    </row>
    <row r="9954" spans="1:21" ht="14.25" customHeight="1">
      <c r="A9954"/>
      <c r="B9954"/>
      <c r="C9954"/>
      <c r="D9954"/>
      <c r="E9954"/>
      <c r="F9954"/>
      <c r="G9954"/>
      <c r="I9954"/>
      <c r="J9954"/>
      <c r="K9954"/>
      <c r="L9954"/>
      <c r="M9954"/>
      <c r="N9954"/>
      <c r="O9954"/>
      <c r="P9954"/>
      <c r="Q9954"/>
      <c r="R9954"/>
      <c r="S9954"/>
      <c r="T9954"/>
      <c r="U9954"/>
    </row>
    <row r="9955" spans="1:21" ht="14.25" customHeight="1">
      <c r="A9955"/>
      <c r="B9955"/>
      <c r="C9955"/>
      <c r="D9955"/>
      <c r="E9955"/>
      <c r="F9955"/>
      <c r="G9955"/>
      <c r="I9955"/>
      <c r="J9955"/>
      <c r="K9955"/>
      <c r="L9955"/>
      <c r="M9955"/>
      <c r="N9955"/>
      <c r="O9955"/>
      <c r="P9955"/>
      <c r="Q9955"/>
      <c r="R9955"/>
      <c r="S9955"/>
      <c r="T9955"/>
      <c r="U9955"/>
    </row>
    <row r="9956" spans="1:21" ht="14.25" customHeight="1">
      <c r="A9956"/>
      <c r="B9956"/>
      <c r="C9956"/>
      <c r="D9956"/>
      <c r="E9956"/>
      <c r="F9956"/>
      <c r="G9956"/>
      <c r="I9956"/>
      <c r="J9956"/>
      <c r="K9956"/>
      <c r="L9956"/>
      <c r="M9956"/>
      <c r="N9956"/>
      <c r="O9956"/>
      <c r="P9956"/>
      <c r="Q9956"/>
      <c r="R9956"/>
      <c r="S9956"/>
      <c r="T9956"/>
      <c r="U9956"/>
    </row>
    <row r="9957" spans="1:21" ht="14.25" customHeight="1">
      <c r="A9957"/>
      <c r="B9957"/>
      <c r="C9957"/>
      <c r="D9957"/>
      <c r="E9957"/>
      <c r="F9957"/>
      <c r="G9957"/>
      <c r="I9957"/>
      <c r="J9957"/>
      <c r="K9957"/>
      <c r="L9957"/>
      <c r="M9957"/>
      <c r="N9957"/>
      <c r="O9957"/>
      <c r="P9957"/>
      <c r="Q9957"/>
      <c r="R9957"/>
      <c r="S9957"/>
      <c r="T9957"/>
      <c r="U9957"/>
    </row>
    <row r="9958" spans="1:21" ht="14.25" customHeight="1">
      <c r="A9958"/>
      <c r="B9958"/>
      <c r="C9958"/>
      <c r="D9958"/>
      <c r="E9958"/>
      <c r="F9958"/>
      <c r="G9958"/>
      <c r="I9958"/>
      <c r="J9958"/>
      <c r="K9958"/>
      <c r="L9958"/>
      <c r="M9958"/>
      <c r="N9958"/>
      <c r="O9958"/>
      <c r="P9958"/>
      <c r="Q9958"/>
      <c r="R9958"/>
      <c r="S9958"/>
      <c r="T9958"/>
      <c r="U9958"/>
    </row>
    <row r="9959" spans="1:21" ht="14.25" customHeight="1">
      <c r="A9959"/>
      <c r="B9959"/>
      <c r="C9959"/>
      <c r="D9959"/>
      <c r="E9959"/>
      <c r="F9959"/>
      <c r="G9959"/>
      <c r="I9959"/>
      <c r="J9959"/>
      <c r="K9959"/>
      <c r="L9959"/>
      <c r="M9959"/>
      <c r="N9959"/>
      <c r="O9959"/>
      <c r="P9959"/>
      <c r="Q9959"/>
      <c r="R9959"/>
      <c r="S9959"/>
      <c r="T9959"/>
      <c r="U9959"/>
    </row>
    <row r="9960" spans="1:21" ht="14.25" customHeight="1">
      <c r="A9960"/>
      <c r="B9960"/>
      <c r="C9960"/>
      <c r="D9960"/>
      <c r="E9960"/>
      <c r="F9960"/>
      <c r="G9960"/>
      <c r="I9960"/>
      <c r="J9960"/>
      <c r="K9960"/>
      <c r="L9960"/>
      <c r="M9960"/>
      <c r="N9960"/>
      <c r="O9960"/>
      <c r="P9960"/>
      <c r="Q9960"/>
      <c r="R9960"/>
      <c r="S9960"/>
      <c r="T9960"/>
      <c r="U9960"/>
    </row>
    <row r="9961" spans="1:21" ht="14.25" customHeight="1">
      <c r="A9961"/>
      <c r="B9961"/>
      <c r="C9961"/>
      <c r="D9961"/>
      <c r="E9961"/>
      <c r="F9961"/>
      <c r="G9961"/>
      <c r="I9961"/>
      <c r="J9961"/>
      <c r="K9961"/>
      <c r="L9961"/>
      <c r="M9961"/>
      <c r="N9961"/>
      <c r="O9961"/>
      <c r="P9961"/>
      <c r="Q9961"/>
      <c r="R9961"/>
      <c r="S9961"/>
      <c r="T9961"/>
      <c r="U9961"/>
    </row>
    <row r="9962" spans="1:21" ht="14.25" customHeight="1">
      <c r="A9962"/>
      <c r="B9962"/>
      <c r="C9962"/>
      <c r="D9962"/>
      <c r="E9962"/>
      <c r="F9962"/>
      <c r="G9962"/>
      <c r="I9962"/>
      <c r="J9962"/>
      <c r="K9962"/>
      <c r="L9962"/>
      <c r="M9962"/>
      <c r="N9962"/>
      <c r="O9962"/>
      <c r="P9962"/>
      <c r="Q9962"/>
      <c r="R9962"/>
      <c r="S9962"/>
      <c r="T9962"/>
      <c r="U9962"/>
    </row>
    <row r="9963" spans="1:21" ht="14.25" customHeight="1">
      <c r="A9963"/>
      <c r="B9963"/>
      <c r="C9963"/>
      <c r="D9963"/>
      <c r="E9963"/>
      <c r="F9963"/>
      <c r="G9963"/>
      <c r="I9963"/>
      <c r="J9963"/>
      <c r="K9963"/>
      <c r="L9963"/>
      <c r="M9963"/>
      <c r="N9963"/>
      <c r="O9963"/>
      <c r="P9963"/>
      <c r="Q9963"/>
      <c r="R9963"/>
      <c r="S9963"/>
      <c r="T9963"/>
      <c r="U9963"/>
    </row>
    <row r="9964" spans="1:21" ht="14.25" customHeight="1">
      <c r="A9964"/>
      <c r="B9964"/>
      <c r="C9964"/>
      <c r="D9964"/>
      <c r="E9964"/>
      <c r="F9964"/>
      <c r="G9964"/>
      <c r="I9964"/>
      <c r="J9964"/>
      <c r="K9964"/>
      <c r="L9964"/>
      <c r="M9964"/>
      <c r="N9964"/>
      <c r="O9964"/>
      <c r="P9964"/>
      <c r="Q9964"/>
      <c r="R9964"/>
      <c r="S9964"/>
      <c r="T9964"/>
      <c r="U9964"/>
    </row>
    <row r="9965" spans="1:21" ht="14.25" customHeight="1">
      <c r="A9965"/>
      <c r="B9965"/>
      <c r="C9965"/>
      <c r="D9965"/>
      <c r="E9965"/>
      <c r="F9965"/>
      <c r="G9965"/>
      <c r="I9965"/>
      <c r="J9965"/>
      <c r="K9965"/>
      <c r="L9965"/>
      <c r="M9965"/>
      <c r="N9965"/>
      <c r="O9965"/>
      <c r="P9965"/>
      <c r="Q9965"/>
      <c r="R9965"/>
      <c r="S9965"/>
      <c r="T9965"/>
      <c r="U9965"/>
    </row>
    <row r="9966" spans="1:21" ht="14.25" customHeight="1">
      <c r="A9966"/>
      <c r="B9966"/>
      <c r="C9966"/>
      <c r="D9966"/>
      <c r="E9966"/>
      <c r="F9966"/>
      <c r="G9966"/>
      <c r="I9966"/>
      <c r="J9966"/>
      <c r="K9966"/>
      <c r="L9966"/>
      <c r="M9966"/>
      <c r="N9966"/>
      <c r="O9966"/>
      <c r="P9966"/>
      <c r="Q9966"/>
      <c r="R9966"/>
      <c r="S9966"/>
      <c r="T9966"/>
      <c r="U9966"/>
    </row>
    <row r="9967" spans="1:21" ht="14.25" customHeight="1">
      <c r="A9967"/>
      <c r="B9967"/>
      <c r="C9967"/>
      <c r="D9967"/>
      <c r="E9967"/>
      <c r="F9967"/>
      <c r="G9967"/>
      <c r="I9967"/>
      <c r="J9967"/>
      <c r="K9967"/>
      <c r="L9967"/>
      <c r="M9967"/>
      <c r="N9967"/>
      <c r="O9967"/>
      <c r="P9967"/>
      <c r="Q9967"/>
      <c r="R9967"/>
      <c r="S9967"/>
      <c r="T9967"/>
      <c r="U9967"/>
    </row>
    <row r="9968" spans="1:21" ht="14.25" customHeight="1">
      <c r="A9968"/>
      <c r="B9968"/>
      <c r="C9968"/>
      <c r="D9968"/>
      <c r="E9968"/>
      <c r="F9968"/>
      <c r="G9968"/>
      <c r="I9968"/>
      <c r="J9968"/>
      <c r="K9968"/>
      <c r="L9968"/>
      <c r="M9968"/>
      <c r="N9968"/>
      <c r="O9968"/>
      <c r="P9968"/>
      <c r="Q9968"/>
      <c r="R9968"/>
      <c r="S9968"/>
      <c r="T9968"/>
      <c r="U9968"/>
    </row>
    <row r="9969" spans="1:21" ht="14.25" customHeight="1">
      <c r="A9969"/>
      <c r="B9969"/>
      <c r="C9969"/>
      <c r="D9969"/>
      <c r="E9969"/>
      <c r="F9969"/>
      <c r="G9969"/>
      <c r="I9969"/>
      <c r="J9969"/>
      <c r="K9969"/>
      <c r="L9969"/>
      <c r="M9969"/>
      <c r="N9969"/>
      <c r="O9969"/>
      <c r="P9969"/>
      <c r="Q9969"/>
      <c r="R9969"/>
      <c r="S9969"/>
      <c r="T9969"/>
      <c r="U9969"/>
    </row>
    <row r="9970" spans="1:21" ht="14.25" customHeight="1">
      <c r="A9970"/>
      <c r="B9970"/>
      <c r="C9970"/>
      <c r="D9970"/>
      <c r="E9970"/>
      <c r="F9970"/>
      <c r="G9970"/>
      <c r="I9970"/>
      <c r="J9970"/>
      <c r="K9970"/>
      <c r="L9970"/>
      <c r="M9970"/>
      <c r="N9970"/>
      <c r="O9970"/>
      <c r="P9970"/>
      <c r="Q9970"/>
      <c r="R9970"/>
      <c r="S9970"/>
      <c r="T9970"/>
      <c r="U9970"/>
    </row>
    <row r="9971" spans="1:21" ht="14.25" customHeight="1">
      <c r="A9971"/>
      <c r="B9971"/>
      <c r="C9971"/>
      <c r="D9971"/>
      <c r="E9971"/>
      <c r="F9971"/>
      <c r="G9971"/>
      <c r="I9971"/>
      <c r="J9971"/>
      <c r="K9971"/>
      <c r="L9971"/>
      <c r="M9971"/>
      <c r="N9971"/>
      <c r="O9971"/>
      <c r="P9971"/>
      <c r="Q9971"/>
      <c r="R9971"/>
      <c r="S9971"/>
      <c r="T9971"/>
      <c r="U9971"/>
    </row>
    <row r="9972" spans="1:21" ht="14.25" customHeight="1">
      <c r="A9972"/>
      <c r="B9972"/>
      <c r="C9972"/>
      <c r="D9972"/>
      <c r="E9972"/>
      <c r="F9972"/>
      <c r="G9972"/>
      <c r="I9972"/>
      <c r="J9972"/>
      <c r="K9972"/>
      <c r="L9972"/>
      <c r="M9972"/>
      <c r="N9972"/>
      <c r="O9972"/>
      <c r="P9972"/>
      <c r="Q9972"/>
      <c r="R9972"/>
      <c r="S9972"/>
      <c r="T9972"/>
      <c r="U9972"/>
    </row>
    <row r="9973" spans="1:21" ht="14.25" customHeight="1">
      <c r="A9973"/>
      <c r="B9973"/>
      <c r="C9973"/>
      <c r="D9973"/>
      <c r="E9973"/>
      <c r="F9973"/>
      <c r="G9973"/>
      <c r="I9973"/>
      <c r="J9973"/>
      <c r="K9973"/>
      <c r="L9973"/>
      <c r="M9973"/>
      <c r="N9973"/>
      <c r="O9973"/>
      <c r="P9973"/>
      <c r="Q9973"/>
      <c r="R9973"/>
      <c r="S9973"/>
      <c r="T9973"/>
      <c r="U9973"/>
    </row>
    <row r="9974" spans="1:21" ht="14.25" customHeight="1">
      <c r="A9974"/>
      <c r="B9974"/>
      <c r="C9974"/>
      <c r="D9974"/>
      <c r="E9974"/>
      <c r="F9974"/>
      <c r="G9974"/>
      <c r="I9974"/>
      <c r="J9974"/>
      <c r="K9974"/>
      <c r="L9974"/>
      <c r="M9974"/>
      <c r="N9974"/>
      <c r="O9974"/>
      <c r="P9974"/>
      <c r="Q9974"/>
      <c r="R9974"/>
      <c r="S9974"/>
      <c r="T9974"/>
      <c r="U9974"/>
    </row>
    <row r="9975" spans="1:21" ht="14.25" customHeight="1">
      <c r="A9975"/>
      <c r="B9975"/>
      <c r="C9975"/>
      <c r="D9975"/>
      <c r="E9975"/>
      <c r="F9975"/>
      <c r="G9975"/>
      <c r="I9975"/>
      <c r="J9975"/>
      <c r="K9975"/>
      <c r="L9975"/>
      <c r="M9975"/>
      <c r="N9975"/>
      <c r="O9975"/>
      <c r="P9975"/>
      <c r="Q9975"/>
      <c r="R9975"/>
      <c r="S9975"/>
      <c r="T9975"/>
      <c r="U9975"/>
    </row>
    <row r="9976" spans="1:21" ht="14.25" customHeight="1">
      <c r="A9976"/>
      <c r="B9976"/>
      <c r="C9976"/>
      <c r="D9976"/>
      <c r="E9976"/>
      <c r="F9976"/>
      <c r="G9976"/>
      <c r="I9976"/>
      <c r="J9976"/>
      <c r="K9976"/>
      <c r="L9976"/>
      <c r="M9976"/>
      <c r="N9976"/>
      <c r="O9976"/>
      <c r="P9976"/>
      <c r="Q9976"/>
      <c r="R9976"/>
      <c r="S9976"/>
      <c r="T9976"/>
      <c r="U9976"/>
    </row>
    <row r="9977" spans="1:21" ht="14.25" customHeight="1">
      <c r="A9977"/>
      <c r="B9977"/>
      <c r="C9977"/>
      <c r="D9977"/>
      <c r="E9977"/>
      <c r="F9977"/>
      <c r="G9977"/>
      <c r="I9977"/>
      <c r="J9977"/>
      <c r="K9977"/>
      <c r="L9977"/>
      <c r="M9977"/>
      <c r="N9977"/>
      <c r="O9977"/>
      <c r="P9977"/>
      <c r="Q9977"/>
      <c r="R9977"/>
      <c r="S9977"/>
      <c r="T9977"/>
      <c r="U9977"/>
    </row>
    <row r="9978" spans="1:21" ht="14.25" customHeight="1">
      <c r="A9978"/>
      <c r="B9978"/>
      <c r="C9978"/>
      <c r="D9978"/>
      <c r="E9978"/>
      <c r="F9978"/>
      <c r="G9978"/>
      <c r="I9978"/>
      <c r="J9978"/>
      <c r="K9978"/>
      <c r="L9978"/>
      <c r="M9978"/>
      <c r="N9978"/>
      <c r="O9978"/>
      <c r="P9978"/>
      <c r="Q9978"/>
      <c r="R9978"/>
      <c r="S9978"/>
      <c r="T9978"/>
      <c r="U9978"/>
    </row>
    <row r="9979" spans="1:21" ht="14.25" customHeight="1">
      <c r="A9979"/>
      <c r="B9979"/>
      <c r="C9979"/>
      <c r="D9979"/>
      <c r="E9979"/>
      <c r="F9979"/>
      <c r="G9979"/>
      <c r="I9979"/>
      <c r="J9979"/>
      <c r="K9979"/>
      <c r="L9979"/>
      <c r="M9979"/>
      <c r="N9979"/>
      <c r="O9979"/>
      <c r="P9979"/>
      <c r="Q9979"/>
      <c r="R9979"/>
      <c r="S9979"/>
      <c r="T9979"/>
      <c r="U9979"/>
    </row>
    <row r="9980" spans="1:21" ht="14.25" customHeight="1">
      <c r="A9980"/>
      <c r="B9980"/>
      <c r="C9980"/>
      <c r="D9980"/>
      <c r="E9980"/>
      <c r="F9980"/>
      <c r="G9980"/>
      <c r="I9980"/>
      <c r="J9980"/>
      <c r="K9980"/>
      <c r="L9980"/>
      <c r="M9980"/>
      <c r="N9980"/>
      <c r="O9980"/>
      <c r="P9980"/>
      <c r="Q9980"/>
      <c r="R9980"/>
      <c r="S9980"/>
      <c r="T9980"/>
      <c r="U9980"/>
    </row>
    <row r="9981" spans="1:21" ht="14.25" customHeight="1">
      <c r="A9981"/>
      <c r="B9981"/>
      <c r="C9981"/>
      <c r="D9981"/>
      <c r="E9981"/>
      <c r="F9981"/>
      <c r="G9981"/>
      <c r="I9981"/>
      <c r="J9981"/>
      <c r="K9981"/>
      <c r="L9981"/>
      <c r="M9981"/>
      <c r="N9981"/>
      <c r="O9981"/>
      <c r="P9981"/>
      <c r="Q9981"/>
      <c r="R9981"/>
      <c r="S9981"/>
      <c r="T9981"/>
      <c r="U9981"/>
    </row>
    <row r="9982" spans="1:21" ht="14.25" customHeight="1">
      <c r="A9982"/>
      <c r="B9982"/>
      <c r="C9982"/>
      <c r="D9982"/>
      <c r="E9982"/>
      <c r="F9982"/>
      <c r="G9982"/>
      <c r="I9982"/>
      <c r="J9982"/>
      <c r="K9982"/>
      <c r="L9982"/>
      <c r="M9982"/>
      <c r="N9982"/>
      <c r="O9982"/>
      <c r="P9982"/>
      <c r="Q9982"/>
      <c r="R9982"/>
      <c r="S9982"/>
      <c r="T9982"/>
      <c r="U9982"/>
    </row>
    <row r="9983" spans="1:21" ht="14.25" customHeight="1">
      <c r="A9983"/>
      <c r="B9983"/>
      <c r="C9983"/>
      <c r="D9983"/>
      <c r="E9983"/>
      <c r="F9983"/>
      <c r="G9983"/>
      <c r="I9983"/>
      <c r="J9983"/>
      <c r="K9983"/>
      <c r="L9983"/>
      <c r="M9983"/>
      <c r="N9983"/>
      <c r="O9983"/>
      <c r="P9983"/>
      <c r="Q9983"/>
      <c r="R9983"/>
      <c r="S9983"/>
      <c r="T9983"/>
      <c r="U9983"/>
    </row>
    <row r="9984" spans="1:21" ht="14.25" customHeight="1">
      <c r="A9984"/>
      <c r="B9984"/>
      <c r="C9984"/>
      <c r="D9984"/>
      <c r="E9984"/>
      <c r="F9984"/>
      <c r="G9984"/>
      <c r="I9984"/>
      <c r="J9984"/>
      <c r="K9984"/>
      <c r="L9984"/>
      <c r="M9984"/>
      <c r="N9984"/>
      <c r="O9984"/>
      <c r="P9984"/>
      <c r="Q9984"/>
      <c r="R9984"/>
      <c r="S9984"/>
      <c r="T9984"/>
      <c r="U9984"/>
    </row>
    <row r="9985" spans="1:21" ht="14.25" customHeight="1">
      <c r="A9985"/>
      <c r="B9985"/>
      <c r="C9985"/>
      <c r="D9985"/>
      <c r="E9985"/>
      <c r="F9985"/>
      <c r="G9985"/>
      <c r="I9985"/>
      <c r="J9985"/>
      <c r="K9985"/>
      <c r="L9985"/>
      <c r="M9985"/>
      <c r="N9985"/>
      <c r="O9985"/>
      <c r="P9985"/>
      <c r="Q9985"/>
      <c r="R9985"/>
      <c r="S9985"/>
      <c r="T9985"/>
      <c r="U9985"/>
    </row>
    <row r="9986" spans="1:21" ht="14.25" customHeight="1">
      <c r="A9986"/>
      <c r="B9986"/>
      <c r="C9986"/>
      <c r="D9986"/>
      <c r="E9986"/>
      <c r="F9986"/>
      <c r="G9986"/>
      <c r="I9986"/>
      <c r="J9986"/>
      <c r="K9986"/>
      <c r="L9986"/>
      <c r="M9986"/>
      <c r="N9986"/>
      <c r="O9986"/>
      <c r="P9986"/>
      <c r="Q9986"/>
      <c r="R9986"/>
      <c r="S9986"/>
      <c r="T9986"/>
      <c r="U9986"/>
    </row>
    <row r="9987" spans="1:21" ht="14.25" customHeight="1">
      <c r="A9987"/>
      <c r="B9987"/>
      <c r="C9987"/>
      <c r="D9987"/>
      <c r="E9987"/>
      <c r="F9987"/>
      <c r="G9987"/>
      <c r="I9987"/>
      <c r="J9987"/>
      <c r="K9987"/>
      <c r="L9987"/>
      <c r="M9987"/>
      <c r="N9987"/>
      <c r="O9987"/>
      <c r="P9987"/>
      <c r="Q9987"/>
      <c r="R9987"/>
      <c r="S9987"/>
      <c r="T9987"/>
      <c r="U9987"/>
    </row>
    <row r="9988" spans="1:21" ht="14.25" customHeight="1">
      <c r="A9988"/>
      <c r="B9988"/>
      <c r="C9988"/>
      <c r="D9988"/>
      <c r="E9988"/>
      <c r="F9988"/>
      <c r="G9988"/>
      <c r="I9988"/>
      <c r="J9988"/>
      <c r="K9988"/>
      <c r="L9988"/>
      <c r="M9988"/>
      <c r="N9988"/>
      <c r="O9988"/>
      <c r="P9988"/>
      <c r="Q9988"/>
      <c r="R9988"/>
      <c r="S9988"/>
      <c r="T9988"/>
      <c r="U9988"/>
    </row>
    <row r="9989" spans="1:21" ht="14.25" customHeight="1">
      <c r="A9989"/>
      <c r="B9989"/>
      <c r="C9989"/>
      <c r="D9989"/>
      <c r="E9989"/>
      <c r="F9989"/>
      <c r="G9989"/>
      <c r="I9989"/>
      <c r="J9989"/>
      <c r="K9989"/>
      <c r="L9989"/>
      <c r="M9989"/>
      <c r="N9989"/>
      <c r="O9989"/>
      <c r="P9989"/>
      <c r="Q9989"/>
      <c r="R9989"/>
      <c r="S9989"/>
      <c r="T9989"/>
      <c r="U9989"/>
    </row>
    <row r="9990" spans="1:21" ht="14.25" customHeight="1">
      <c r="A9990"/>
      <c r="B9990"/>
      <c r="C9990"/>
      <c r="D9990"/>
      <c r="E9990"/>
      <c r="F9990"/>
      <c r="G9990"/>
      <c r="I9990"/>
      <c r="J9990"/>
      <c r="K9990"/>
      <c r="L9990"/>
      <c r="M9990"/>
      <c r="N9990"/>
      <c r="O9990"/>
      <c r="P9990"/>
      <c r="Q9990"/>
      <c r="R9990"/>
      <c r="S9990"/>
      <c r="T9990"/>
      <c r="U9990"/>
    </row>
    <row r="9991" spans="1:21" ht="14.25" customHeight="1">
      <c r="A9991"/>
      <c r="B9991"/>
      <c r="C9991"/>
      <c r="D9991"/>
      <c r="E9991"/>
      <c r="F9991"/>
      <c r="G9991"/>
      <c r="I9991"/>
      <c r="J9991"/>
      <c r="K9991"/>
      <c r="L9991"/>
      <c r="M9991"/>
      <c r="N9991"/>
      <c r="O9991"/>
      <c r="P9991"/>
      <c r="Q9991"/>
      <c r="R9991"/>
      <c r="S9991"/>
      <c r="T9991"/>
      <c r="U9991"/>
    </row>
    <row r="9992" spans="1:21" ht="14.25" customHeight="1">
      <c r="A9992"/>
      <c r="B9992"/>
      <c r="C9992"/>
      <c r="D9992"/>
      <c r="E9992"/>
      <c r="F9992"/>
      <c r="G9992"/>
      <c r="I9992"/>
      <c r="J9992"/>
      <c r="K9992"/>
      <c r="L9992"/>
      <c r="M9992"/>
      <c r="N9992"/>
      <c r="O9992"/>
      <c r="P9992"/>
      <c r="Q9992"/>
      <c r="R9992"/>
      <c r="S9992"/>
      <c r="T9992"/>
      <c r="U9992"/>
    </row>
    <row r="9993" spans="1:21" ht="14.25" customHeight="1">
      <c r="A9993"/>
      <c r="B9993"/>
      <c r="C9993"/>
      <c r="D9993"/>
      <c r="E9993"/>
      <c r="F9993"/>
      <c r="G9993"/>
      <c r="I9993"/>
      <c r="J9993"/>
      <c r="K9993"/>
      <c r="L9993"/>
      <c r="M9993"/>
      <c r="N9993"/>
      <c r="O9993"/>
      <c r="P9993"/>
      <c r="Q9993"/>
      <c r="R9993"/>
      <c r="S9993"/>
      <c r="T9993"/>
      <c r="U9993"/>
    </row>
    <row r="9994" spans="1:21" ht="14.25" customHeight="1">
      <c r="A9994"/>
      <c r="B9994"/>
      <c r="C9994"/>
      <c r="D9994"/>
      <c r="E9994"/>
      <c r="F9994"/>
      <c r="G9994"/>
      <c r="I9994"/>
      <c r="J9994"/>
      <c r="K9994"/>
      <c r="L9994"/>
      <c r="M9994"/>
      <c r="N9994"/>
      <c r="O9994"/>
      <c r="P9994"/>
      <c r="Q9994"/>
      <c r="R9994"/>
      <c r="S9994"/>
      <c r="T9994"/>
      <c r="U9994"/>
    </row>
    <row r="9995" spans="1:21" ht="14.25" customHeight="1">
      <c r="A9995"/>
      <c r="B9995"/>
      <c r="C9995"/>
      <c r="D9995"/>
      <c r="E9995"/>
      <c r="F9995"/>
      <c r="G9995"/>
      <c r="I9995"/>
      <c r="J9995"/>
      <c r="K9995"/>
      <c r="L9995"/>
      <c r="M9995"/>
      <c r="N9995"/>
      <c r="O9995"/>
      <c r="P9995"/>
      <c r="Q9995"/>
      <c r="R9995"/>
      <c r="S9995"/>
      <c r="T9995"/>
      <c r="U9995"/>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4BDA-21C7-5B48-AFF4-C407A784F21B}">
  <dimension ref="A3:C12"/>
  <sheetViews>
    <sheetView topLeftCell="C1" zoomScale="120" zoomScaleNormal="120" workbookViewId="0">
      <selection activeCell="C14" sqref="C14"/>
    </sheetView>
  </sheetViews>
  <sheetFormatPr defaultColWidth="11.5546875" defaultRowHeight="18"/>
  <cols>
    <col min="1" max="1" width="12.6640625" bestFit="1" customWidth="1"/>
    <col min="2" max="2" width="11.21875" bestFit="1" customWidth="1"/>
    <col min="3" max="3" width="11.77734375" bestFit="1" customWidth="1"/>
    <col min="4" max="4" width="14.6640625" customWidth="1"/>
    <col min="5" max="1238" width="14.6640625" bestFit="1" customWidth="1"/>
    <col min="1239" max="1239" width="10" bestFit="1" customWidth="1"/>
  </cols>
  <sheetData>
    <row r="3" spans="1:3">
      <c r="A3" s="3" t="s">
        <v>8956</v>
      </c>
      <c r="B3" s="2" t="s">
        <v>8968</v>
      </c>
      <c r="C3" s="6" t="s">
        <v>8969</v>
      </c>
    </row>
    <row r="4" spans="1:3">
      <c r="A4" s="4" t="s">
        <v>8958</v>
      </c>
      <c r="B4" s="7">
        <v>95365.937600000048</v>
      </c>
      <c r="C4" s="8">
        <v>9199.2699999999986</v>
      </c>
    </row>
    <row r="5" spans="1:3">
      <c r="A5" s="5" t="s">
        <v>8960</v>
      </c>
      <c r="B5" s="9">
        <v>199252.98399999962</v>
      </c>
      <c r="C5" s="10">
        <v>26806.573700000004</v>
      </c>
    </row>
    <row r="6" spans="1:3">
      <c r="A6" s="5" t="s">
        <v>8961</v>
      </c>
      <c r="B6" s="9">
        <v>141851.56739999983</v>
      </c>
      <c r="C6" s="10">
        <v>13437.806799999997</v>
      </c>
    </row>
    <row r="7" spans="1:3">
      <c r="A7" s="5" t="s">
        <v>8962</v>
      </c>
      <c r="B7" s="9">
        <v>156122.28670000003</v>
      </c>
      <c r="C7" s="10">
        <v>22308.512799999993</v>
      </c>
    </row>
    <row r="8" spans="1:3">
      <c r="A8" s="5" t="s">
        <v>8963</v>
      </c>
      <c r="B8" s="9">
        <v>159589.45100000009</v>
      </c>
      <c r="C8" s="10">
        <v>21896.715399999986</v>
      </c>
    </row>
    <row r="9" spans="1:3">
      <c r="A9" s="5" t="s">
        <v>8964</v>
      </c>
      <c r="B9" s="9">
        <v>309770.09970000014</v>
      </c>
      <c r="C9" s="10">
        <v>37293.192499999976</v>
      </c>
    </row>
    <row r="10" spans="1:3">
      <c r="A10" s="5" t="s">
        <v>8965</v>
      </c>
      <c r="B10" s="9">
        <v>197115.20169999995</v>
      </c>
      <c r="C10" s="10">
        <v>31469.663800000028</v>
      </c>
    </row>
    <row r="11" spans="1:3">
      <c r="A11" s="5" t="s">
        <v>8966</v>
      </c>
      <c r="B11" s="9">
        <v>349120.07399999961</v>
      </c>
      <c r="C11" s="10">
        <v>35825.536600000021</v>
      </c>
    </row>
    <row r="12" spans="1:3">
      <c r="A12" s="12" t="s">
        <v>8967</v>
      </c>
      <c r="B12" s="13">
        <v>332177.15949999989</v>
      </c>
      <c r="C12" s="14">
        <v>43436.133899999993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450D-CFAE-9C42-A2C4-C3A409E80327}">
  <dimension ref="A1:AR53"/>
  <sheetViews>
    <sheetView showGridLines="0" showRowColHeaders="0" topLeftCell="A4" zoomScale="55" zoomScaleNormal="55" workbookViewId="0">
      <selection sqref="A1:V2"/>
    </sheetView>
  </sheetViews>
  <sheetFormatPr defaultColWidth="11.5546875" defaultRowHeight="18"/>
  <sheetData>
    <row r="1" spans="1:44" ht="15" customHeight="1">
      <c r="A1" s="35"/>
      <c r="B1" s="35"/>
      <c r="C1" s="35"/>
      <c r="D1" s="35"/>
      <c r="E1" s="35"/>
      <c r="F1" s="35"/>
      <c r="G1" s="35"/>
      <c r="H1" s="35"/>
      <c r="I1" s="35"/>
      <c r="J1" s="35"/>
      <c r="K1" s="35"/>
      <c r="L1" s="35"/>
      <c r="M1" s="35"/>
      <c r="N1" s="35"/>
      <c r="O1" s="35"/>
      <c r="P1" s="35"/>
      <c r="Q1" s="35"/>
      <c r="R1" s="35"/>
      <c r="S1" s="35"/>
      <c r="T1" s="35"/>
      <c r="U1" s="35"/>
      <c r="V1" s="35"/>
      <c r="W1" s="36"/>
      <c r="X1" s="36"/>
      <c r="Y1" s="36"/>
      <c r="Z1" s="36"/>
      <c r="AA1" s="36"/>
      <c r="AB1" s="36"/>
      <c r="AC1" s="36"/>
      <c r="AD1" s="36"/>
      <c r="AE1" s="36"/>
      <c r="AF1" s="36"/>
      <c r="AG1" s="36"/>
      <c r="AH1" s="36"/>
      <c r="AI1" s="36"/>
      <c r="AJ1" s="36"/>
      <c r="AK1" s="36"/>
      <c r="AL1" s="36"/>
      <c r="AM1" s="36"/>
      <c r="AN1" s="36"/>
      <c r="AO1" s="36"/>
      <c r="AP1" s="36"/>
      <c r="AQ1" s="36"/>
      <c r="AR1" s="36"/>
    </row>
    <row r="2" spans="1:44">
      <c r="A2" s="35"/>
      <c r="B2" s="35"/>
      <c r="C2" s="35"/>
      <c r="D2" s="35"/>
      <c r="E2" s="35"/>
      <c r="F2" s="35"/>
      <c r="G2" s="35"/>
      <c r="H2" s="35"/>
      <c r="I2" s="35"/>
      <c r="J2" s="35"/>
      <c r="K2" s="35"/>
      <c r="L2" s="35"/>
      <c r="M2" s="35"/>
      <c r="N2" s="35"/>
      <c r="O2" s="35"/>
      <c r="P2" s="35"/>
      <c r="Q2" s="35"/>
      <c r="R2" s="35"/>
      <c r="S2" s="35"/>
      <c r="T2" s="35"/>
      <c r="U2" s="35"/>
      <c r="V2" s="35"/>
      <c r="W2" s="36"/>
      <c r="X2" s="36"/>
      <c r="Y2" s="36"/>
      <c r="Z2" s="36"/>
      <c r="AA2" s="36"/>
      <c r="AB2" s="36"/>
      <c r="AC2" s="36"/>
      <c r="AD2" s="36"/>
      <c r="AE2" s="36"/>
      <c r="AF2" s="36"/>
      <c r="AG2" s="36"/>
      <c r="AH2" s="36"/>
      <c r="AI2" s="36"/>
      <c r="AJ2" s="36"/>
      <c r="AK2" s="36"/>
      <c r="AL2" s="36"/>
      <c r="AM2" s="36"/>
      <c r="AN2" s="36"/>
      <c r="AO2" s="36"/>
      <c r="AP2" s="36"/>
      <c r="AQ2" s="36"/>
      <c r="AR2" s="36"/>
    </row>
    <row r="3" spans="1:44">
      <c r="A3" s="29"/>
      <c r="B3" s="29"/>
      <c r="C3" s="29"/>
      <c r="D3" s="29"/>
      <c r="E3" s="29"/>
      <c r="F3" s="29"/>
      <c r="G3" s="29"/>
      <c r="H3" s="29"/>
      <c r="I3" s="29"/>
      <c r="J3" s="29"/>
      <c r="K3" s="29"/>
      <c r="L3" s="29"/>
      <c r="M3" s="29"/>
      <c r="N3" s="29"/>
      <c r="O3" s="29"/>
      <c r="P3" s="29"/>
      <c r="Q3" s="29"/>
      <c r="R3" s="29"/>
      <c r="S3" s="29"/>
      <c r="T3" s="29"/>
      <c r="U3" s="29"/>
      <c r="V3" s="29"/>
      <c r="W3" s="29"/>
      <c r="X3" s="29"/>
      <c r="Y3" s="29"/>
      <c r="Z3" s="29"/>
    </row>
    <row r="4" spans="1:44" ht="33.6">
      <c r="A4" s="29"/>
      <c r="B4" s="29"/>
      <c r="C4" s="29"/>
      <c r="D4" s="29"/>
      <c r="E4" s="29"/>
      <c r="F4" s="29"/>
      <c r="G4" s="29"/>
      <c r="H4" s="29"/>
      <c r="I4" s="29"/>
      <c r="J4" s="29"/>
      <c r="K4" s="29"/>
      <c r="L4" s="29"/>
      <c r="M4" s="29"/>
      <c r="N4" s="29"/>
      <c r="O4" s="29"/>
      <c r="P4" s="29"/>
      <c r="Q4" s="33"/>
      <c r="R4" s="32" t="s">
        <v>8974</v>
      </c>
      <c r="S4" s="31"/>
      <c r="T4" s="34"/>
      <c r="U4" s="31"/>
      <c r="V4" s="31"/>
      <c r="W4" s="31"/>
      <c r="X4" s="31"/>
      <c r="Y4" s="31"/>
      <c r="Z4" s="31"/>
      <c r="AA4" s="33"/>
    </row>
    <row r="5" spans="1:44">
      <c r="A5" s="29"/>
      <c r="B5" s="29"/>
      <c r="C5" s="29"/>
      <c r="D5" s="29"/>
      <c r="E5" s="29"/>
      <c r="F5" s="29"/>
      <c r="G5" s="29"/>
      <c r="H5" s="29"/>
      <c r="I5" s="29"/>
      <c r="J5" s="29"/>
      <c r="K5" s="29"/>
      <c r="L5" s="29"/>
      <c r="M5" s="29"/>
      <c r="N5" s="29"/>
      <c r="O5" s="29"/>
      <c r="P5" s="29"/>
      <c r="Q5" s="29"/>
      <c r="R5" s="29"/>
      <c r="S5" s="29"/>
      <c r="T5" s="29"/>
      <c r="U5" s="29"/>
      <c r="V5" s="29"/>
      <c r="W5" s="29"/>
      <c r="X5" s="29"/>
      <c r="Y5" s="29"/>
      <c r="Z5" s="29"/>
    </row>
    <row r="6" spans="1:44">
      <c r="A6" s="29"/>
      <c r="B6" s="29"/>
      <c r="C6" s="29"/>
      <c r="D6" s="29"/>
      <c r="E6" s="29"/>
      <c r="F6" s="29"/>
      <c r="G6" s="29"/>
      <c r="H6" s="29"/>
      <c r="I6" s="29"/>
      <c r="J6" s="29"/>
      <c r="K6" s="29"/>
      <c r="L6" s="29"/>
      <c r="M6" s="29"/>
      <c r="N6" s="29"/>
      <c r="O6" s="29"/>
      <c r="P6" s="29"/>
      <c r="Q6" s="29"/>
      <c r="R6" s="29"/>
      <c r="S6" s="29"/>
      <c r="T6" s="29"/>
      <c r="U6" s="29"/>
      <c r="V6" s="29"/>
      <c r="W6" s="29"/>
      <c r="X6" s="29"/>
      <c r="Y6" s="29"/>
      <c r="Z6" s="29"/>
    </row>
    <row r="7" spans="1:44">
      <c r="A7" s="29"/>
      <c r="B7" s="29"/>
      <c r="C7" s="29"/>
      <c r="D7" s="29"/>
      <c r="E7" s="29"/>
      <c r="F7" s="29"/>
      <c r="G7" s="29"/>
      <c r="H7" s="29"/>
      <c r="I7" s="29"/>
      <c r="J7" s="29"/>
      <c r="K7" s="29"/>
      <c r="L7" s="29"/>
      <c r="M7" s="29"/>
      <c r="N7" s="29"/>
      <c r="O7" s="29"/>
      <c r="P7" s="29"/>
      <c r="Q7" s="29"/>
      <c r="R7" s="29"/>
      <c r="S7" s="29"/>
      <c r="T7" s="29"/>
      <c r="U7" s="29"/>
      <c r="V7" s="29"/>
      <c r="W7" s="29"/>
      <c r="X7" s="29"/>
      <c r="Y7" s="29"/>
      <c r="Z7" s="29"/>
    </row>
    <row r="8" spans="1:44">
      <c r="A8" s="29"/>
      <c r="B8" s="29"/>
      <c r="C8" s="29"/>
      <c r="D8" s="29"/>
      <c r="E8" s="29"/>
      <c r="F8" s="29"/>
      <c r="G8" s="29"/>
      <c r="H8" s="29"/>
      <c r="I8" s="29"/>
      <c r="J8" s="30"/>
      <c r="K8" s="29"/>
      <c r="L8" s="29"/>
      <c r="M8" s="29"/>
      <c r="N8" s="29"/>
      <c r="O8" s="29"/>
      <c r="P8" s="29"/>
      <c r="Q8" s="29"/>
      <c r="R8" s="29"/>
      <c r="S8" s="29"/>
      <c r="T8" s="29"/>
      <c r="U8" s="29"/>
      <c r="V8" s="29"/>
      <c r="W8" s="29"/>
      <c r="X8" s="29"/>
      <c r="Y8" s="29"/>
      <c r="Z8" s="29"/>
    </row>
    <row r="9" spans="1:44">
      <c r="A9" s="29"/>
      <c r="B9" s="29"/>
      <c r="C9" s="29"/>
      <c r="D9" s="29"/>
      <c r="E9" s="29"/>
      <c r="F9" s="29"/>
      <c r="G9" s="29"/>
      <c r="H9" s="29"/>
      <c r="I9" s="29"/>
      <c r="J9" s="29"/>
      <c r="K9" s="29"/>
      <c r="L9" s="29"/>
      <c r="M9" s="29"/>
      <c r="N9" s="29"/>
      <c r="O9" s="29"/>
      <c r="P9" s="29"/>
      <c r="Q9" s="29"/>
      <c r="R9" s="29"/>
      <c r="S9" s="29"/>
      <c r="T9" s="29"/>
      <c r="U9" s="29"/>
      <c r="V9" s="29"/>
      <c r="W9" s="29"/>
      <c r="X9" s="29"/>
      <c r="Y9" s="29"/>
      <c r="Z9" s="29"/>
    </row>
    <row r="10" spans="1:44">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spans="1:44">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spans="1:44">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44">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spans="1:44">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44">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spans="1:44">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spans="1:26">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spans="1:26">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spans="1:26">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spans="1:26">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spans="1:26">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1:26">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1:26">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spans="1:26">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spans="1:26">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spans="1:26">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spans="1:26">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spans="1:26">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1:26">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spans="1:26">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spans="1:26">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spans="1:26">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spans="1:26">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spans="1:26">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spans="1:26">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1:26">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1:26">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spans="1:26">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spans="1:26">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spans="1:26">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spans="1:26">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spans="1:26">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1:26">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1:26">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spans="1:26">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1:2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1:26">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spans="1:26">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spans="1:26">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6">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1:26">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1:26">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sheetData>
  <mergeCells count="2">
    <mergeCell ref="A1:V2"/>
    <mergeCell ref="W1:AR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9416-5D11-8945-826E-2EEA5BA29D7E}">
  <dimension ref="A3:H7"/>
  <sheetViews>
    <sheetView workbookViewId="0">
      <selection activeCell="G42" sqref="G42"/>
    </sheetView>
  </sheetViews>
  <sheetFormatPr defaultColWidth="11.5546875" defaultRowHeight="18"/>
  <cols>
    <col min="1" max="1" width="12.109375" customWidth="1"/>
    <col min="2" max="2" width="10.33203125" customWidth="1"/>
  </cols>
  <sheetData>
    <row r="3" spans="1:8">
      <c r="A3" s="3" t="s">
        <v>8956</v>
      </c>
      <c r="B3" s="11" t="s">
        <v>8968</v>
      </c>
    </row>
    <row r="4" spans="1:8">
      <c r="A4" s="15" t="s">
        <v>30</v>
      </c>
      <c r="B4" s="22">
        <v>0.32300170530281774</v>
      </c>
    </row>
    <row r="5" spans="1:8">
      <c r="A5" s="16" t="s">
        <v>42</v>
      </c>
      <c r="B5" s="23">
        <v>0.31301008302169103</v>
      </c>
    </row>
    <row r="6" spans="1:8">
      <c r="A6" s="16" t="s">
        <v>62</v>
      </c>
      <c r="B6" s="23">
        <v>0.36398821167549117</v>
      </c>
      <c r="H6" s="1" t="s">
        <v>8970</v>
      </c>
    </row>
    <row r="7" spans="1:8">
      <c r="A7" s="17" t="s">
        <v>8957</v>
      </c>
      <c r="B7" s="2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F83-FC88-634C-81ED-19900EA37E11}">
  <dimension ref="A3:E53"/>
  <sheetViews>
    <sheetView topLeftCell="A2" zoomScale="96" zoomScaleNormal="96" workbookViewId="0">
      <selection activeCell="F8" sqref="F8"/>
    </sheetView>
  </sheetViews>
  <sheetFormatPr defaultColWidth="11.5546875" defaultRowHeight="18"/>
  <cols>
    <col min="1" max="1" width="14.5546875" bestFit="1" customWidth="1"/>
    <col min="2" max="2" width="11.21875" bestFit="1" customWidth="1"/>
  </cols>
  <sheetData>
    <row r="3" spans="1:5">
      <c r="A3" s="3" t="s">
        <v>8956</v>
      </c>
      <c r="B3" s="11" t="s">
        <v>8968</v>
      </c>
      <c r="D3" s="1" t="s">
        <v>10</v>
      </c>
      <c r="E3" s="1" t="s">
        <v>16</v>
      </c>
    </row>
    <row r="4" spans="1:5">
      <c r="A4" s="15" t="s">
        <v>276</v>
      </c>
      <c r="B4" s="18">
        <v>19510.639999999996</v>
      </c>
      <c r="D4" t="str">
        <f>A4</f>
        <v>Alabama</v>
      </c>
      <c r="E4" s="20">
        <f>GETPIVOTDATA("Sales",$A$3,"State",A4)</f>
        <v>19510.639999999996</v>
      </c>
    </row>
    <row r="5" spans="1:5">
      <c r="A5" s="16" t="s">
        <v>240</v>
      </c>
      <c r="B5" s="19">
        <v>35282.001000000004</v>
      </c>
      <c r="D5" t="str">
        <f t="shared" ref="D5:D53" si="0">A5</f>
        <v>Arizona</v>
      </c>
      <c r="E5" s="20">
        <f t="shared" ref="E5:E52" si="1">GETPIVOTDATA("Sales",$A$3,"State",A5)</f>
        <v>35282.001000000004</v>
      </c>
    </row>
    <row r="6" spans="1:5">
      <c r="A6" s="16" t="s">
        <v>39</v>
      </c>
      <c r="B6" s="19">
        <v>457687.63150000281</v>
      </c>
      <c r="D6" t="str">
        <f t="shared" si="0"/>
        <v>California</v>
      </c>
      <c r="E6" s="20">
        <f t="shared" si="1"/>
        <v>457687.63150000281</v>
      </c>
    </row>
    <row r="7" spans="1:5">
      <c r="A7" s="16" t="s">
        <v>352</v>
      </c>
      <c r="B7" s="19">
        <v>32108.118000000006</v>
      </c>
      <c r="D7" t="str">
        <f t="shared" si="0"/>
        <v>Colorado</v>
      </c>
      <c r="E7" s="20">
        <f t="shared" si="1"/>
        <v>32108.118000000006</v>
      </c>
    </row>
    <row r="8" spans="1:5">
      <c r="A8" s="16" t="s">
        <v>4727</v>
      </c>
      <c r="B8" s="19">
        <v>4382.4860000000008</v>
      </c>
      <c r="D8" t="str">
        <f t="shared" si="0"/>
        <v>Idaho</v>
      </c>
      <c r="E8" s="20">
        <f t="shared" si="1"/>
        <v>4382.4860000000008</v>
      </c>
    </row>
    <row r="9" spans="1:5">
      <c r="A9" s="16" t="s">
        <v>203</v>
      </c>
      <c r="B9" s="19">
        <v>53555.360000000008</v>
      </c>
      <c r="D9" t="str">
        <f t="shared" si="0"/>
        <v>Indiana</v>
      </c>
      <c r="E9" s="20">
        <f t="shared" si="1"/>
        <v>53555.360000000008</v>
      </c>
    </row>
    <row r="10" spans="1:5">
      <c r="A10" s="16" t="s">
        <v>3365</v>
      </c>
      <c r="B10" s="19">
        <v>2914.31</v>
      </c>
      <c r="D10" t="str">
        <f t="shared" si="0"/>
        <v>Kansas</v>
      </c>
      <c r="E10" s="20">
        <f t="shared" si="1"/>
        <v>2914.31</v>
      </c>
    </row>
    <row r="11" spans="1:5">
      <c r="A11" s="16" t="s">
        <v>27</v>
      </c>
      <c r="B11" s="19">
        <v>36591.749999999993</v>
      </c>
      <c r="D11" t="str">
        <f t="shared" si="0"/>
        <v>Kentucky</v>
      </c>
      <c r="E11" s="20">
        <f t="shared" si="1"/>
        <v>36591.749999999993</v>
      </c>
    </row>
    <row r="12" spans="1:5">
      <c r="A12" s="16" t="s">
        <v>190</v>
      </c>
      <c r="B12" s="19">
        <v>76269.614000000016</v>
      </c>
      <c r="D12" t="str">
        <f t="shared" si="0"/>
        <v>Michigan</v>
      </c>
      <c r="E12" s="20">
        <f t="shared" si="1"/>
        <v>76269.614000000016</v>
      </c>
    </row>
    <row r="13" spans="1:5">
      <c r="A13" s="16" t="s">
        <v>183</v>
      </c>
      <c r="B13" s="19">
        <v>29863.149999999994</v>
      </c>
      <c r="D13" t="str">
        <f t="shared" si="0"/>
        <v>Minnesota</v>
      </c>
      <c r="E13" s="20">
        <f t="shared" si="1"/>
        <v>29863.149999999994</v>
      </c>
    </row>
    <row r="14" spans="1:5">
      <c r="A14" s="16" t="s">
        <v>1985</v>
      </c>
      <c r="B14" s="19">
        <v>7292.5239999999985</v>
      </c>
      <c r="D14" t="str">
        <f t="shared" si="0"/>
        <v>New Hampshire</v>
      </c>
      <c r="E14" s="20">
        <f t="shared" si="1"/>
        <v>7292.5239999999985</v>
      </c>
    </row>
    <row r="15" spans="1:5">
      <c r="A15" s="16" t="s">
        <v>212</v>
      </c>
      <c r="B15" s="19">
        <v>310876.27100000053</v>
      </c>
      <c r="D15" t="str">
        <f t="shared" si="0"/>
        <v>New York</v>
      </c>
      <c r="E15" s="20">
        <f t="shared" si="1"/>
        <v>310876.27100000053</v>
      </c>
    </row>
    <row r="16" spans="1:5">
      <c r="A16" s="16" t="s">
        <v>74</v>
      </c>
      <c r="B16" s="19">
        <v>55603.16399999999</v>
      </c>
      <c r="D16" t="str">
        <f t="shared" si="0"/>
        <v>North Carolina</v>
      </c>
      <c r="E16" s="20">
        <f t="shared" si="1"/>
        <v>55603.16399999999</v>
      </c>
    </row>
    <row r="17" spans="1:5">
      <c r="A17" s="17" t="s">
        <v>8957</v>
      </c>
      <c r="B17" s="21">
        <v>1121937.0195000032</v>
      </c>
      <c r="D17" t="str">
        <f t="shared" si="0"/>
        <v>Grand Total</v>
      </c>
      <c r="E17" s="20" t="e">
        <f t="shared" si="1"/>
        <v>#REF!</v>
      </c>
    </row>
    <row r="18" spans="1:5">
      <c r="D18">
        <f t="shared" si="0"/>
        <v>0</v>
      </c>
      <c r="E18" s="20" t="e">
        <f t="shared" si="1"/>
        <v>#REF!</v>
      </c>
    </row>
    <row r="19" spans="1:5">
      <c r="D19">
        <f t="shared" si="0"/>
        <v>0</v>
      </c>
      <c r="E19" s="20" t="e">
        <f t="shared" si="1"/>
        <v>#REF!</v>
      </c>
    </row>
    <row r="20" spans="1:5">
      <c r="D20">
        <f t="shared" si="0"/>
        <v>0</v>
      </c>
      <c r="E20" s="20" t="e">
        <f t="shared" si="1"/>
        <v>#REF!</v>
      </c>
    </row>
    <row r="21" spans="1:5">
      <c r="D21">
        <f t="shared" si="0"/>
        <v>0</v>
      </c>
      <c r="E21" s="20" t="e">
        <f t="shared" si="1"/>
        <v>#REF!</v>
      </c>
    </row>
    <row r="22" spans="1:5">
      <c r="D22">
        <f t="shared" si="0"/>
        <v>0</v>
      </c>
      <c r="E22" s="20" t="e">
        <f t="shared" si="1"/>
        <v>#REF!</v>
      </c>
    </row>
    <row r="23" spans="1:5">
      <c r="D23">
        <f t="shared" si="0"/>
        <v>0</v>
      </c>
      <c r="E23" s="20" t="e">
        <f t="shared" si="1"/>
        <v>#REF!</v>
      </c>
    </row>
    <row r="24" spans="1:5">
      <c r="D24">
        <f t="shared" si="0"/>
        <v>0</v>
      </c>
      <c r="E24" s="20" t="e">
        <f t="shared" si="1"/>
        <v>#REF!</v>
      </c>
    </row>
    <row r="25" spans="1:5">
      <c r="D25">
        <f t="shared" si="0"/>
        <v>0</v>
      </c>
      <c r="E25" s="20" t="e">
        <f t="shared" si="1"/>
        <v>#REF!</v>
      </c>
    </row>
    <row r="26" spans="1:5">
      <c r="D26">
        <f t="shared" si="0"/>
        <v>0</v>
      </c>
      <c r="E26" s="20" t="e">
        <f t="shared" si="1"/>
        <v>#REF!</v>
      </c>
    </row>
    <row r="27" spans="1:5">
      <c r="D27">
        <f t="shared" si="0"/>
        <v>0</v>
      </c>
      <c r="E27" s="20" t="e">
        <f t="shared" si="1"/>
        <v>#REF!</v>
      </c>
    </row>
    <row r="28" spans="1:5">
      <c r="D28">
        <f t="shared" si="0"/>
        <v>0</v>
      </c>
      <c r="E28" s="20" t="e">
        <f t="shared" si="1"/>
        <v>#REF!</v>
      </c>
    </row>
    <row r="29" spans="1:5">
      <c r="D29">
        <f t="shared" si="0"/>
        <v>0</v>
      </c>
      <c r="E29" s="20" t="e">
        <f t="shared" si="1"/>
        <v>#REF!</v>
      </c>
    </row>
    <row r="30" spans="1:5">
      <c r="D30">
        <f t="shared" si="0"/>
        <v>0</v>
      </c>
      <c r="E30" s="20" t="e">
        <f t="shared" si="1"/>
        <v>#REF!</v>
      </c>
    </row>
    <row r="31" spans="1:5">
      <c r="D31">
        <f t="shared" si="0"/>
        <v>0</v>
      </c>
      <c r="E31" s="20" t="e">
        <f t="shared" si="1"/>
        <v>#REF!</v>
      </c>
    </row>
    <row r="32" spans="1:5">
      <c r="D32">
        <f t="shared" si="0"/>
        <v>0</v>
      </c>
      <c r="E32" s="20" t="e">
        <f t="shared" si="1"/>
        <v>#REF!</v>
      </c>
    </row>
    <row r="33" spans="4:5">
      <c r="D33">
        <f t="shared" si="0"/>
        <v>0</v>
      </c>
      <c r="E33" s="20" t="e">
        <f t="shared" si="1"/>
        <v>#REF!</v>
      </c>
    </row>
    <row r="34" spans="4:5">
      <c r="D34">
        <f t="shared" si="0"/>
        <v>0</v>
      </c>
      <c r="E34" s="20" t="e">
        <f t="shared" si="1"/>
        <v>#REF!</v>
      </c>
    </row>
    <row r="35" spans="4:5">
      <c r="D35">
        <f t="shared" si="0"/>
        <v>0</v>
      </c>
      <c r="E35" s="20" t="e">
        <f t="shared" si="1"/>
        <v>#REF!</v>
      </c>
    </row>
    <row r="36" spans="4:5">
      <c r="D36">
        <f t="shared" si="0"/>
        <v>0</v>
      </c>
      <c r="E36" s="20" t="e">
        <f t="shared" si="1"/>
        <v>#REF!</v>
      </c>
    </row>
    <row r="37" spans="4:5">
      <c r="D37">
        <f t="shared" si="0"/>
        <v>0</v>
      </c>
      <c r="E37" s="20" t="e">
        <f t="shared" si="1"/>
        <v>#REF!</v>
      </c>
    </row>
    <row r="38" spans="4:5">
      <c r="D38">
        <f t="shared" si="0"/>
        <v>0</v>
      </c>
      <c r="E38" s="20" t="e">
        <f t="shared" si="1"/>
        <v>#REF!</v>
      </c>
    </row>
    <row r="39" spans="4:5">
      <c r="D39">
        <f t="shared" si="0"/>
        <v>0</v>
      </c>
      <c r="E39" s="20" t="e">
        <f t="shared" si="1"/>
        <v>#REF!</v>
      </c>
    </row>
    <row r="40" spans="4:5">
      <c r="D40">
        <f t="shared" si="0"/>
        <v>0</v>
      </c>
      <c r="E40" s="20" t="e">
        <f t="shared" si="1"/>
        <v>#REF!</v>
      </c>
    </row>
    <row r="41" spans="4:5">
      <c r="D41">
        <f t="shared" si="0"/>
        <v>0</v>
      </c>
      <c r="E41" s="20" t="e">
        <f t="shared" si="1"/>
        <v>#REF!</v>
      </c>
    </row>
    <row r="42" spans="4:5">
      <c r="D42">
        <f t="shared" si="0"/>
        <v>0</v>
      </c>
      <c r="E42" s="20" t="e">
        <f t="shared" si="1"/>
        <v>#REF!</v>
      </c>
    </row>
    <row r="43" spans="4:5">
      <c r="D43">
        <f t="shared" si="0"/>
        <v>0</v>
      </c>
      <c r="E43" s="20" t="e">
        <f t="shared" si="1"/>
        <v>#REF!</v>
      </c>
    </row>
    <row r="44" spans="4:5">
      <c r="D44">
        <f t="shared" si="0"/>
        <v>0</v>
      </c>
      <c r="E44" s="20" t="e">
        <f t="shared" si="1"/>
        <v>#REF!</v>
      </c>
    </row>
    <row r="45" spans="4:5">
      <c r="D45">
        <f t="shared" si="0"/>
        <v>0</v>
      </c>
      <c r="E45" s="20" t="e">
        <f t="shared" si="1"/>
        <v>#REF!</v>
      </c>
    </row>
    <row r="46" spans="4:5">
      <c r="D46">
        <f t="shared" si="0"/>
        <v>0</v>
      </c>
      <c r="E46" s="20" t="e">
        <f t="shared" si="1"/>
        <v>#REF!</v>
      </c>
    </row>
    <row r="47" spans="4:5">
      <c r="D47">
        <f t="shared" si="0"/>
        <v>0</v>
      </c>
      <c r="E47" s="20" t="e">
        <f t="shared" si="1"/>
        <v>#REF!</v>
      </c>
    </row>
    <row r="48" spans="4:5">
      <c r="D48">
        <f t="shared" si="0"/>
        <v>0</v>
      </c>
      <c r="E48" s="20" t="e">
        <f t="shared" si="1"/>
        <v>#REF!</v>
      </c>
    </row>
    <row r="49" spans="4:5">
      <c r="D49">
        <f t="shared" si="0"/>
        <v>0</v>
      </c>
      <c r="E49" s="20" t="e">
        <f t="shared" si="1"/>
        <v>#REF!</v>
      </c>
    </row>
    <row r="50" spans="4:5">
      <c r="D50">
        <f t="shared" si="0"/>
        <v>0</v>
      </c>
      <c r="E50" s="20" t="e">
        <f t="shared" si="1"/>
        <v>#REF!</v>
      </c>
    </row>
    <row r="51" spans="4:5">
      <c r="D51">
        <f t="shared" si="0"/>
        <v>0</v>
      </c>
      <c r="E51" s="20" t="e">
        <f t="shared" si="1"/>
        <v>#REF!</v>
      </c>
    </row>
    <row r="52" spans="4:5">
      <c r="D52">
        <f t="shared" si="0"/>
        <v>0</v>
      </c>
      <c r="E52" s="20" t="e">
        <f t="shared" si="1"/>
        <v>#REF!</v>
      </c>
    </row>
    <row r="53" spans="4:5">
      <c r="D53">
        <f t="shared" si="0"/>
        <v>0</v>
      </c>
      <c r="E53" s="20">
        <f>GETPIVOTDATA("Sales",$A$3)</f>
        <v>1121937.0195000032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3C77-CBD1-8D41-B5A3-059C1ED213B6}">
  <dimension ref="A3:B10"/>
  <sheetViews>
    <sheetView zoomScaleNormal="100" workbookViewId="0">
      <selection activeCell="J3" sqref="J3"/>
    </sheetView>
  </sheetViews>
  <sheetFormatPr defaultColWidth="11.5546875" defaultRowHeight="18"/>
  <cols>
    <col min="1" max="1" width="12.6640625" bestFit="1" customWidth="1"/>
    <col min="2" max="2" width="11.21875" bestFit="1" customWidth="1"/>
  </cols>
  <sheetData>
    <row r="3" spans="1:2">
      <c r="A3" s="3" t="s">
        <v>8956</v>
      </c>
      <c r="B3" s="11" t="s">
        <v>8968</v>
      </c>
    </row>
    <row r="4" spans="1:2">
      <c r="A4" s="15" t="s">
        <v>141</v>
      </c>
      <c r="B4" s="18">
        <v>16476.401999999995</v>
      </c>
    </row>
    <row r="5" spans="1:2">
      <c r="A5" s="16" t="s">
        <v>60</v>
      </c>
      <c r="B5" s="19">
        <v>27118.792000000005</v>
      </c>
    </row>
    <row r="6" spans="1:2">
      <c r="A6" s="16" t="s">
        <v>67</v>
      </c>
      <c r="B6" s="19">
        <v>107532.16100000007</v>
      </c>
    </row>
    <row r="7" spans="1:2">
      <c r="A7" s="16" t="s">
        <v>904</v>
      </c>
      <c r="B7" s="19">
        <v>149528.03</v>
      </c>
    </row>
    <row r="8" spans="1:2">
      <c r="A8" s="16" t="s">
        <v>65</v>
      </c>
      <c r="B8" s="19">
        <v>203412.73299999995</v>
      </c>
    </row>
    <row r="9" spans="1:2">
      <c r="A9" s="16" t="s">
        <v>33</v>
      </c>
      <c r="B9" s="19">
        <v>328449.10300000035</v>
      </c>
    </row>
    <row r="10" spans="1:2">
      <c r="A10" s="17" t="s">
        <v>8957</v>
      </c>
      <c r="B10" s="21">
        <v>832517.22100000037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C377-8E1A-C144-8740-6E2A600191DC}">
  <dimension ref="A1:R21"/>
  <sheetViews>
    <sheetView showGridLines="0" showRowColHeaders="0" zoomScale="140" zoomScaleNormal="140" workbookViewId="0">
      <selection activeCell="H11" sqref="H11"/>
    </sheetView>
  </sheetViews>
  <sheetFormatPr defaultColWidth="11.5546875" defaultRowHeight="18"/>
  <cols>
    <col min="1" max="1" width="12.6640625" bestFit="1" customWidth="1"/>
    <col min="2" max="2" width="11.33203125" bestFit="1" customWidth="1"/>
    <col min="4" max="4" width="12.6640625" bestFit="1" customWidth="1"/>
    <col min="5" max="5" width="11.88671875" bestFit="1" customWidth="1"/>
    <col min="7" max="7" width="12.6640625" bestFit="1" customWidth="1"/>
    <col min="8" max="8" width="14.6640625" bestFit="1" customWidth="1"/>
    <col min="10" max="10" width="12.6640625" bestFit="1" customWidth="1"/>
    <col min="11" max="11" width="17" bestFit="1" customWidth="1"/>
    <col min="13" max="13" width="12.6640625" bestFit="1" customWidth="1"/>
    <col min="14" max="14" width="18.33203125" bestFit="1" customWidth="1"/>
  </cols>
  <sheetData>
    <row r="1" spans="1:18">
      <c r="A1" s="37"/>
      <c r="B1" s="37"/>
      <c r="C1" s="37"/>
      <c r="D1" s="37"/>
      <c r="E1" s="37"/>
      <c r="F1" s="37"/>
      <c r="G1" s="37"/>
      <c r="H1" s="37"/>
      <c r="I1" s="37"/>
      <c r="J1" s="37"/>
      <c r="K1" s="37"/>
      <c r="L1" s="37"/>
      <c r="M1" s="37"/>
      <c r="N1" s="37"/>
      <c r="O1" s="37"/>
      <c r="P1" s="37"/>
      <c r="Q1" s="37"/>
      <c r="R1" s="37"/>
    </row>
    <row r="2" spans="1:18">
      <c r="A2" s="37"/>
      <c r="B2" s="37"/>
      <c r="C2" s="37"/>
      <c r="D2" s="37"/>
      <c r="E2" s="37"/>
      <c r="F2" s="37"/>
      <c r="G2" s="37"/>
      <c r="H2" s="37"/>
      <c r="I2" s="37"/>
      <c r="J2" s="37"/>
      <c r="K2" s="37"/>
      <c r="L2" s="37"/>
      <c r="M2" s="37"/>
      <c r="N2" s="37"/>
      <c r="O2" s="37"/>
      <c r="P2" s="37"/>
      <c r="Q2" s="37"/>
      <c r="R2" s="37"/>
    </row>
    <row r="3" spans="1:18">
      <c r="A3" s="38" t="s">
        <v>8956</v>
      </c>
      <c r="B3" s="39" t="s">
        <v>8968</v>
      </c>
      <c r="C3" s="37"/>
      <c r="D3" s="38" t="s">
        <v>8956</v>
      </c>
      <c r="E3" s="39" t="s">
        <v>8969</v>
      </c>
      <c r="F3" s="37"/>
      <c r="G3" s="38" t="s">
        <v>8956</v>
      </c>
      <c r="H3" s="39" t="s">
        <v>8971</v>
      </c>
      <c r="I3" s="37"/>
      <c r="J3" s="38" t="s">
        <v>8956</v>
      </c>
      <c r="K3" s="39" t="s">
        <v>8972</v>
      </c>
      <c r="L3" s="37"/>
      <c r="M3" s="38" t="s">
        <v>8956</v>
      </c>
      <c r="N3" s="39" t="s">
        <v>8973</v>
      </c>
      <c r="O3" s="37"/>
      <c r="P3" s="37"/>
      <c r="Q3" s="37"/>
      <c r="R3" s="37"/>
    </row>
    <row r="4" spans="1:18">
      <c r="A4" s="40" t="s">
        <v>8958</v>
      </c>
      <c r="B4" s="41">
        <v>95365.937600000048</v>
      </c>
      <c r="C4" s="37"/>
      <c r="D4" s="40" t="s">
        <v>8958</v>
      </c>
      <c r="E4" s="41">
        <v>9199.2699999999932</v>
      </c>
      <c r="F4" s="37"/>
      <c r="G4" s="40" t="s">
        <v>8960</v>
      </c>
      <c r="H4" s="39">
        <v>2491</v>
      </c>
      <c r="I4" s="37"/>
      <c r="J4" s="40" t="s">
        <v>8959</v>
      </c>
      <c r="K4" s="39">
        <v>301</v>
      </c>
      <c r="L4" s="37"/>
      <c r="M4" s="40" t="s">
        <v>8960</v>
      </c>
      <c r="N4" s="39">
        <v>0.13453536886554218</v>
      </c>
      <c r="O4" s="37"/>
      <c r="P4" s="37"/>
      <c r="Q4" s="37"/>
      <c r="R4" s="37"/>
    </row>
    <row r="5" spans="1:18">
      <c r="A5" s="42" t="s">
        <v>8959</v>
      </c>
      <c r="B5" s="43">
        <v>60172.649399999995</v>
      </c>
      <c r="C5" s="37"/>
      <c r="D5" s="42" t="s">
        <v>8959</v>
      </c>
      <c r="E5" s="43">
        <v>10288.898699999994</v>
      </c>
      <c r="F5" s="37"/>
      <c r="G5" s="42" t="s">
        <v>8961</v>
      </c>
      <c r="H5" s="44">
        <v>2441</v>
      </c>
      <c r="I5" s="37"/>
      <c r="J5" s="42" t="s">
        <v>8960</v>
      </c>
      <c r="K5" s="44">
        <v>680</v>
      </c>
      <c r="L5" s="37"/>
      <c r="M5" s="42" t="s">
        <v>8961</v>
      </c>
      <c r="N5" s="44">
        <v>9.4731465053942018E-2</v>
      </c>
      <c r="O5" s="37"/>
      <c r="P5" s="37"/>
      <c r="Q5" s="37"/>
      <c r="R5" s="37"/>
    </row>
    <row r="6" spans="1:18">
      <c r="A6" s="45" t="s">
        <v>8957</v>
      </c>
      <c r="B6" s="46">
        <v>155538.58700000006</v>
      </c>
      <c r="C6" s="37"/>
      <c r="D6" s="45" t="s">
        <v>8957</v>
      </c>
      <c r="E6" s="46">
        <v>19488.168699999987</v>
      </c>
      <c r="F6" s="37"/>
      <c r="G6" s="45" t="s">
        <v>8957</v>
      </c>
      <c r="H6" s="47">
        <v>4932</v>
      </c>
      <c r="I6" s="37"/>
      <c r="J6" s="45" t="s">
        <v>8957</v>
      </c>
      <c r="K6" s="47">
        <v>981</v>
      </c>
      <c r="L6" s="37"/>
      <c r="M6" s="45" t="s">
        <v>8957</v>
      </c>
      <c r="N6" s="47">
        <v>0.11798253742092958</v>
      </c>
      <c r="O6" s="37"/>
      <c r="P6" s="37"/>
      <c r="Q6" s="37"/>
      <c r="R6" s="37"/>
    </row>
    <row r="7" spans="1:18">
      <c r="A7" s="37"/>
      <c r="B7" s="37"/>
      <c r="C7" s="37"/>
      <c r="D7" s="37"/>
      <c r="E7" s="37"/>
      <c r="F7" s="37"/>
      <c r="G7" s="37"/>
      <c r="H7" s="37"/>
      <c r="I7" s="37"/>
      <c r="J7" s="37"/>
      <c r="K7" s="37"/>
      <c r="L7" s="37"/>
      <c r="M7" s="37"/>
      <c r="N7" s="37"/>
      <c r="O7" s="37"/>
      <c r="P7" s="37"/>
      <c r="Q7" s="37"/>
      <c r="R7" s="37"/>
    </row>
    <row r="8" spans="1:18">
      <c r="A8" s="37"/>
      <c r="B8" s="37"/>
      <c r="C8" s="37"/>
      <c r="D8" s="37"/>
      <c r="E8" s="37"/>
      <c r="F8" s="37"/>
      <c r="G8" s="37"/>
      <c r="H8" s="37"/>
      <c r="I8" s="37"/>
      <c r="J8" s="37"/>
      <c r="K8" s="37"/>
      <c r="L8" s="37"/>
      <c r="M8" s="37"/>
      <c r="N8" s="37"/>
      <c r="O8" s="37"/>
      <c r="P8" s="37"/>
      <c r="Q8" s="37"/>
      <c r="R8" s="37"/>
    </row>
    <row r="9" spans="1:18">
      <c r="A9" s="37"/>
      <c r="B9" s="37"/>
      <c r="C9" s="37"/>
      <c r="D9" s="37"/>
      <c r="E9" s="37"/>
      <c r="F9" s="37"/>
      <c r="G9" s="37"/>
      <c r="H9" s="37"/>
      <c r="I9" s="37"/>
      <c r="J9" s="37"/>
      <c r="K9" s="37"/>
      <c r="L9" s="37"/>
      <c r="M9" s="37"/>
      <c r="N9" s="37"/>
      <c r="O9" s="37"/>
      <c r="P9" s="37"/>
      <c r="Q9" s="37"/>
      <c r="R9" s="37"/>
    </row>
    <row r="10" spans="1:18">
      <c r="A10" s="37"/>
      <c r="B10" s="37"/>
      <c r="C10" s="37"/>
      <c r="D10" s="37"/>
      <c r="E10" s="37"/>
      <c r="F10" s="37"/>
      <c r="G10" s="37"/>
      <c r="H10" s="37"/>
      <c r="I10" s="37"/>
      <c r="J10" s="37"/>
      <c r="K10" s="37"/>
      <c r="L10" s="37"/>
      <c r="M10" s="37"/>
      <c r="N10" s="37"/>
      <c r="O10" s="37"/>
      <c r="P10" s="37"/>
      <c r="Q10" s="37"/>
      <c r="R10" s="37"/>
    </row>
    <row r="11" spans="1:18">
      <c r="A11" s="37"/>
      <c r="B11" s="37"/>
      <c r="C11" s="37"/>
      <c r="D11" s="37"/>
      <c r="E11" s="37"/>
      <c r="F11" s="37"/>
      <c r="G11" s="37"/>
      <c r="H11" s="37"/>
      <c r="I11" s="37"/>
      <c r="J11" s="37"/>
      <c r="K11" s="37"/>
      <c r="L11" s="37"/>
      <c r="M11" s="37"/>
      <c r="N11" s="37"/>
      <c r="O11" s="37"/>
      <c r="P11" s="37"/>
      <c r="Q11" s="37"/>
      <c r="R11" s="37"/>
    </row>
    <row r="12" spans="1:18">
      <c r="A12" s="37"/>
      <c r="B12" s="37"/>
      <c r="C12" s="37"/>
      <c r="D12" s="37"/>
      <c r="E12" s="37"/>
      <c r="F12" s="37"/>
      <c r="G12" s="37"/>
      <c r="H12" s="37"/>
      <c r="I12" s="37"/>
      <c r="J12" s="37"/>
      <c r="K12" s="37"/>
      <c r="L12" s="37"/>
      <c r="M12" s="37"/>
      <c r="N12" s="37"/>
      <c r="O12" s="37"/>
      <c r="P12" s="37"/>
      <c r="Q12" s="37"/>
      <c r="R12" s="37"/>
    </row>
    <row r="13" spans="1:18">
      <c r="A13" s="37"/>
      <c r="B13" s="37"/>
      <c r="C13" s="37"/>
      <c r="D13" s="37"/>
      <c r="E13" s="37"/>
      <c r="F13" s="37"/>
      <c r="G13" s="37"/>
      <c r="H13" s="37"/>
      <c r="I13" s="37"/>
      <c r="J13" s="37"/>
      <c r="K13" s="37"/>
      <c r="L13" s="37"/>
      <c r="M13" s="37"/>
      <c r="N13" s="37"/>
      <c r="O13" s="37"/>
      <c r="P13" s="37"/>
      <c r="Q13" s="37"/>
      <c r="R13" s="37"/>
    </row>
    <row r="14" spans="1:18">
      <c r="A14" s="37"/>
      <c r="B14" s="37"/>
      <c r="C14" s="37"/>
      <c r="D14" s="37"/>
      <c r="E14" s="37"/>
      <c r="F14" s="37"/>
      <c r="G14" s="37"/>
      <c r="H14" s="37"/>
      <c r="I14" s="37"/>
      <c r="J14" s="37"/>
      <c r="K14" s="37"/>
      <c r="L14" s="37"/>
      <c r="M14" s="37"/>
      <c r="N14" s="37"/>
      <c r="O14" s="37"/>
      <c r="P14" s="37"/>
      <c r="Q14" s="37"/>
      <c r="R14" s="37"/>
    </row>
    <row r="15" spans="1:18">
      <c r="A15" s="37"/>
      <c r="B15" s="37"/>
      <c r="C15" s="37"/>
      <c r="D15" s="37"/>
      <c r="E15" s="37"/>
      <c r="F15" s="37"/>
      <c r="G15" s="37"/>
      <c r="H15" s="37"/>
      <c r="I15" s="37"/>
      <c r="J15" s="37"/>
      <c r="K15" s="37"/>
      <c r="L15" s="37"/>
      <c r="M15" s="37"/>
      <c r="N15" s="37"/>
      <c r="O15" s="37"/>
      <c r="P15" s="37"/>
      <c r="Q15" s="37"/>
      <c r="R15" s="37"/>
    </row>
    <row r="16" spans="1:18">
      <c r="A16" s="37"/>
      <c r="B16" s="37"/>
      <c r="C16" s="37"/>
      <c r="D16" s="37"/>
      <c r="E16" s="37"/>
      <c r="F16" s="37"/>
      <c r="G16" s="37"/>
      <c r="H16" s="37"/>
      <c r="I16" s="37"/>
      <c r="J16" s="37"/>
      <c r="K16" s="37"/>
      <c r="L16" s="37"/>
      <c r="M16" s="37"/>
      <c r="N16" s="37"/>
      <c r="O16" s="37"/>
      <c r="P16" s="37"/>
      <c r="Q16" s="37"/>
      <c r="R16" s="37"/>
    </row>
    <row r="17" spans="1:18">
      <c r="A17" s="37"/>
      <c r="B17" s="37"/>
      <c r="C17" s="37"/>
      <c r="D17" s="37"/>
      <c r="E17" s="37"/>
      <c r="F17" s="37"/>
      <c r="G17" s="37"/>
      <c r="H17" s="37"/>
      <c r="I17" s="37"/>
      <c r="J17" s="37"/>
      <c r="K17" s="37"/>
      <c r="L17" s="37"/>
      <c r="M17" s="37"/>
      <c r="N17" s="37"/>
      <c r="O17" s="37"/>
      <c r="P17" s="37"/>
      <c r="Q17" s="37"/>
      <c r="R17" s="37"/>
    </row>
    <row r="18" spans="1:18">
      <c r="A18" s="37"/>
      <c r="B18" s="37"/>
      <c r="C18" s="37"/>
      <c r="D18" s="37"/>
      <c r="E18" s="37"/>
      <c r="F18" s="37"/>
      <c r="G18" s="37"/>
      <c r="H18" s="37"/>
      <c r="I18" s="37"/>
      <c r="J18" s="37"/>
      <c r="K18" s="37"/>
      <c r="L18" s="37"/>
      <c r="M18" s="37"/>
      <c r="N18" s="37"/>
      <c r="O18" s="37"/>
      <c r="P18" s="37"/>
      <c r="Q18" s="37"/>
      <c r="R18" s="37"/>
    </row>
    <row r="19" spans="1:18">
      <c r="A19" s="37"/>
      <c r="B19" s="37"/>
      <c r="C19" s="37"/>
      <c r="D19" s="37"/>
      <c r="E19" s="37"/>
      <c r="F19" s="37"/>
      <c r="G19" s="37"/>
      <c r="H19" s="37"/>
      <c r="I19" s="37"/>
      <c r="J19" s="37"/>
      <c r="K19" s="37"/>
      <c r="L19" s="37"/>
      <c r="M19" s="37"/>
      <c r="N19" s="37"/>
      <c r="O19" s="37"/>
      <c r="P19" s="37"/>
      <c r="Q19" s="37"/>
      <c r="R19" s="37"/>
    </row>
    <row r="20" spans="1:18">
      <c r="A20" s="37"/>
      <c r="B20" s="37"/>
      <c r="C20" s="37"/>
      <c r="D20" s="37"/>
      <c r="E20" s="37"/>
      <c r="F20" s="37"/>
      <c r="G20" s="37"/>
      <c r="H20" s="37"/>
      <c r="I20" s="37"/>
      <c r="J20" s="37"/>
      <c r="K20" s="37"/>
      <c r="L20" s="37"/>
      <c r="M20" s="37"/>
      <c r="N20" s="37"/>
      <c r="O20" s="37"/>
      <c r="P20" s="37"/>
      <c r="Q20" s="37"/>
      <c r="R20" s="37"/>
    </row>
    <row r="21" spans="1:18">
      <c r="A21" s="37"/>
      <c r="B21" s="37"/>
      <c r="C21" s="37"/>
      <c r="D21" s="37"/>
      <c r="E21" s="37"/>
      <c r="F21" s="37"/>
      <c r="G21" s="37"/>
      <c r="H21" s="37"/>
      <c r="I21" s="37"/>
      <c r="J21" s="37"/>
      <c r="K21" s="37"/>
      <c r="L21" s="37"/>
      <c r="M21" s="37"/>
      <c r="N21" s="37"/>
      <c r="O21" s="37"/>
      <c r="P21" s="37"/>
      <c r="Q21" s="37"/>
      <c r="R21" s="3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Combo Chart</vt:lpstr>
      <vt:lpstr>Dashboard</vt:lpstr>
      <vt:lpstr>Doughnut Chart</vt:lpstr>
      <vt:lpstr>Map Chart</vt:lpstr>
      <vt:lpstr>Bar Chart</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ALI HAMZA</cp:lastModifiedBy>
  <dcterms:created xsi:type="dcterms:W3CDTF">2015-06-05T18:17:20Z</dcterms:created>
  <dcterms:modified xsi:type="dcterms:W3CDTF">2026-01-29T15:34:03Z</dcterms:modified>
</cp:coreProperties>
</file>